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C:\Users\Lahoucine.Ouhssayne\Desktop\Pay Item Team\"/>
    </mc:Choice>
  </mc:AlternateContent>
  <xr:revisionPtr revIDLastSave="0" documentId="13_ncr:1_{73BFE250-61EA-4E67-9EF2-D1D7A4848642}" xr6:coauthVersionLast="47" xr6:coauthVersionMax="47" xr10:uidLastSave="{00000000-0000-0000-0000-000000000000}"/>
  <bookViews>
    <workbookView xWindow="14265" yWindow="-16395" windowWidth="29040" windowHeight="15840" activeTab="1" xr2:uid="{00000000-000D-0000-FFFF-FFFF00000000}"/>
  </bookViews>
  <sheets>
    <sheet name="FP24 Crosswalk w Descr &amp; Unit" sheetId="21" r:id="rId1"/>
    <sheet name="FP24 Pay Items" sheetId="22" r:id="rId2"/>
    <sheet name="FP14 Pay Items" sheetId="11" r:id="rId3"/>
  </sheets>
  <externalReferences>
    <externalReference r:id="rId4"/>
    <externalReference r:id="rId5"/>
  </externalReferences>
  <definedNames>
    <definedName name="_xlnm._FilterDatabase" localSheetId="2" hidden="1">'FP14 Pay Items'!$A$1:$O$3989</definedName>
    <definedName name="_xlnm._FilterDatabase" localSheetId="0" hidden="1">'FP24 Crosswalk w Descr &amp; Unit'!$A$1:$N$3633</definedName>
    <definedName name="_xlnm._FilterDatabase" localSheetId="1" hidden="1">'FP24 Pay Items'!$A$1:$Q$3694</definedName>
    <definedName name="Begin">#REF!</definedName>
    <definedName name="CenterCell">#REF!</definedName>
    <definedName name="End">#REF!</definedName>
    <definedName name="Holidays">#REF!</definedName>
    <definedName name="IncrMeeting">#REF!</definedName>
    <definedName name="IncrRequest">#REF!</definedName>
    <definedName name="IncrUpdate">#REF!</definedName>
    <definedName name="NoMtg">#REF!</definedName>
    <definedName name="Output">INDIRECT(Size)</definedName>
    <definedName name="Start">#REF!</definedName>
    <definedName name="Year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404" i="21" l="1"/>
  <c r="I3404" i="21"/>
  <c r="C3404" i="21"/>
  <c r="B3404" i="21"/>
  <c r="J3023" i="21"/>
  <c r="I3023" i="21"/>
  <c r="C3023" i="21"/>
  <c r="B3023" i="21"/>
  <c r="J883" i="21"/>
  <c r="I883" i="21"/>
  <c r="C883" i="21"/>
  <c r="B883" i="21"/>
  <c r="Q3694" i="22"/>
  <c r="Q3693" i="22"/>
  <c r="Q3692" i="22"/>
  <c r="Q3691" i="22"/>
  <c r="Q3690" i="22"/>
  <c r="Q3689" i="22"/>
  <c r="Q3688" i="22"/>
  <c r="Q3687" i="22"/>
  <c r="Q3686" i="22"/>
  <c r="Q3685" i="22"/>
  <c r="Q3684" i="22"/>
  <c r="Q3683" i="22"/>
  <c r="Q3682" i="22"/>
  <c r="Q3681" i="22"/>
  <c r="Q3680" i="22"/>
  <c r="Q3679" i="22"/>
  <c r="Q3678" i="22"/>
  <c r="Q3677" i="22"/>
  <c r="Q3676" i="22"/>
  <c r="Q3675" i="22"/>
  <c r="Q3674" i="22"/>
  <c r="Q3673" i="22"/>
  <c r="Q3672" i="22"/>
  <c r="Q3671" i="22"/>
  <c r="Q3670" i="22"/>
  <c r="Q3669" i="22"/>
  <c r="Q3668" i="22"/>
  <c r="Q3667" i="22"/>
  <c r="Q3666" i="22"/>
  <c r="Q3665" i="22"/>
  <c r="Q3664" i="22"/>
  <c r="Q3663" i="22"/>
  <c r="Q3662" i="22"/>
  <c r="Q3661" i="22"/>
  <c r="Q3660" i="22"/>
  <c r="Q3659" i="22"/>
  <c r="Q3658" i="22"/>
  <c r="Q3657" i="22"/>
  <c r="Q3656" i="22"/>
  <c r="Q3655" i="22"/>
  <c r="Q3654" i="22"/>
  <c r="Q3653" i="22"/>
  <c r="Q3652" i="22"/>
  <c r="Q3651" i="22"/>
  <c r="Q3650" i="22"/>
  <c r="Q3649" i="22"/>
  <c r="Q3648" i="22"/>
  <c r="Q3647" i="22"/>
  <c r="Q3646" i="22"/>
  <c r="Q3645" i="22"/>
  <c r="Q3644" i="22"/>
  <c r="Q3643" i="22"/>
  <c r="Q3642" i="22"/>
  <c r="Q3641" i="22"/>
  <c r="Q3640" i="22"/>
  <c r="Q3639" i="22"/>
  <c r="Q3638" i="22"/>
  <c r="Q3637" i="22"/>
  <c r="Q3636" i="22"/>
  <c r="Q3635" i="22"/>
  <c r="Q3634" i="22"/>
  <c r="Q3633" i="22"/>
  <c r="Q3632" i="22"/>
  <c r="Q3631" i="22"/>
  <c r="Q3630" i="22"/>
  <c r="Q3629" i="22"/>
  <c r="Q3628" i="22"/>
  <c r="Q3627" i="22"/>
  <c r="Q3626" i="22"/>
  <c r="Q3625" i="22"/>
  <c r="Q3624" i="22"/>
  <c r="Q3623" i="22"/>
  <c r="Q3622" i="22"/>
  <c r="Q3621" i="22"/>
  <c r="Q3620" i="22"/>
  <c r="Q3619" i="22"/>
  <c r="Q3618" i="22"/>
  <c r="Q3617" i="22"/>
  <c r="Q3616" i="22"/>
  <c r="Q3615" i="22"/>
  <c r="Q3614" i="22"/>
  <c r="Q3613" i="22"/>
  <c r="Q3612" i="22"/>
  <c r="Q3611" i="22"/>
  <c r="Q3610" i="22"/>
  <c r="Q3609" i="22"/>
  <c r="Q3608" i="22"/>
  <c r="Q3607" i="22"/>
  <c r="Q3606" i="22"/>
  <c r="Q3605" i="22"/>
  <c r="Q3604" i="22"/>
  <c r="Q3603" i="22"/>
  <c r="Q3602" i="22"/>
  <c r="Q3601" i="22"/>
  <c r="Q3600" i="22"/>
  <c r="Q3599" i="22"/>
  <c r="Q3598" i="22"/>
  <c r="Q3597" i="22"/>
  <c r="Q3596" i="22"/>
  <c r="Q3595" i="22"/>
  <c r="Q3594" i="22"/>
  <c r="Q3593" i="22"/>
  <c r="Q3592" i="22"/>
  <c r="Q3591" i="22"/>
  <c r="Q3590" i="22"/>
  <c r="Q3589" i="22"/>
  <c r="Q3588" i="22"/>
  <c r="Q3587" i="22"/>
  <c r="Q3586" i="22"/>
  <c r="Q3585" i="22"/>
  <c r="Q3584" i="22"/>
  <c r="Q3583" i="22"/>
  <c r="Q3582" i="22"/>
  <c r="Q3581" i="22"/>
  <c r="Q3580" i="22"/>
  <c r="Q3579" i="22"/>
  <c r="Q3578" i="22"/>
  <c r="Q3577" i="22"/>
  <c r="Q3576" i="22"/>
  <c r="Q3575" i="22"/>
  <c r="Q3574" i="22"/>
  <c r="Q3573" i="22"/>
  <c r="Q3572" i="22"/>
  <c r="Q3571" i="22"/>
  <c r="Q3570" i="22"/>
  <c r="Q3569" i="22"/>
  <c r="Q3568" i="22"/>
  <c r="Q3567" i="22"/>
  <c r="Q3566" i="22"/>
  <c r="Q3565" i="22"/>
  <c r="Q3564" i="22"/>
  <c r="Q3563" i="22"/>
  <c r="Q3562" i="22"/>
  <c r="Q3561" i="22"/>
  <c r="Q3560" i="22"/>
  <c r="Q3559" i="22"/>
  <c r="Q3558" i="22"/>
  <c r="Q3557" i="22"/>
  <c r="Q3556" i="22"/>
  <c r="Q3555" i="22"/>
  <c r="Q3554" i="22"/>
  <c r="Q3553" i="22"/>
  <c r="Q3552" i="22"/>
  <c r="Q3551" i="22"/>
  <c r="Q3550" i="22"/>
  <c r="Q3549" i="22"/>
  <c r="Q3548" i="22"/>
  <c r="Q3547" i="22"/>
  <c r="Q3546" i="22"/>
  <c r="Q3545" i="22"/>
  <c r="Q3544" i="22"/>
  <c r="Q3543" i="22"/>
  <c r="Q3542" i="22"/>
  <c r="Q3541" i="22"/>
  <c r="Q3540" i="22"/>
  <c r="Q3539" i="22"/>
  <c r="Q3538" i="22"/>
  <c r="Q3537" i="22"/>
  <c r="Q3536" i="22"/>
  <c r="Q3535" i="22"/>
  <c r="Q3534" i="22"/>
  <c r="Q3533" i="22"/>
  <c r="Q3532" i="22"/>
  <c r="Q3531" i="22"/>
  <c r="Q3530" i="22"/>
  <c r="Q3529" i="22"/>
  <c r="Q3528" i="22"/>
  <c r="Q3527" i="22"/>
  <c r="Q3526" i="22"/>
  <c r="Q3525" i="22"/>
  <c r="Q3524" i="22"/>
  <c r="Q3523" i="22"/>
  <c r="Q3522" i="22"/>
  <c r="Q3521" i="22"/>
  <c r="Q3520" i="22"/>
  <c r="Q3519" i="22"/>
  <c r="Q3518" i="22"/>
  <c r="Q3517" i="22"/>
  <c r="Q3516" i="22"/>
  <c r="Q3515" i="22"/>
  <c r="Q3514" i="22"/>
  <c r="Q3513" i="22"/>
  <c r="Q3512" i="22"/>
  <c r="Q3511" i="22"/>
  <c r="Q3510" i="22"/>
  <c r="Q3509" i="22"/>
  <c r="Q3508" i="22"/>
  <c r="Q3507" i="22"/>
  <c r="Q3506" i="22"/>
  <c r="Q3505" i="22"/>
  <c r="Q3504" i="22"/>
  <c r="Q3503" i="22"/>
  <c r="Q3502" i="22"/>
  <c r="Q3501" i="22"/>
  <c r="Q3500" i="22"/>
  <c r="Q3499" i="22"/>
  <c r="Q3498" i="22"/>
  <c r="Q3497" i="22"/>
  <c r="Q3496" i="22"/>
  <c r="P3496" i="22"/>
  <c r="Q3495" i="22"/>
  <c r="Q3494" i="22"/>
  <c r="Q3493" i="22"/>
  <c r="Q3492" i="22"/>
  <c r="Q3491" i="22"/>
  <c r="Q3490" i="22"/>
  <c r="Q3489" i="22"/>
  <c r="Q3488" i="22"/>
  <c r="Q3487" i="22"/>
  <c r="Q3486" i="22"/>
  <c r="Q3485" i="22"/>
  <c r="Q3484" i="22"/>
  <c r="Q3483" i="22"/>
  <c r="Q3482" i="22"/>
  <c r="Q3481" i="22"/>
  <c r="Q3480" i="22"/>
  <c r="Q3479" i="22"/>
  <c r="Q3478" i="22"/>
  <c r="Q3477" i="22"/>
  <c r="Q3476" i="22"/>
  <c r="Q3475" i="22"/>
  <c r="Q3474" i="22"/>
  <c r="Q3473" i="22"/>
  <c r="Q3472" i="22"/>
  <c r="Q3471" i="22"/>
  <c r="Q3470" i="22"/>
  <c r="Q3469" i="22"/>
  <c r="Q3468" i="22"/>
  <c r="Q3467" i="22"/>
  <c r="Q3466" i="22"/>
  <c r="Q3465" i="22"/>
  <c r="Q3464" i="22"/>
  <c r="Q3463" i="22"/>
  <c r="Q3462" i="22"/>
  <c r="Q3461" i="22"/>
  <c r="Q3460" i="22"/>
  <c r="Q3459" i="22"/>
  <c r="Q3458" i="22"/>
  <c r="Q3457" i="22"/>
  <c r="Q3456" i="22"/>
  <c r="Q3455" i="22"/>
  <c r="Q3454" i="22"/>
  <c r="Q3453" i="22"/>
  <c r="Q3452" i="22"/>
  <c r="Q3451" i="22"/>
  <c r="Q3450" i="22"/>
  <c r="Q3449" i="22"/>
  <c r="Q3448" i="22"/>
  <c r="Q3447" i="22"/>
  <c r="Q3446" i="22"/>
  <c r="Q3445" i="22"/>
  <c r="Q3444" i="22"/>
  <c r="Q3443" i="22"/>
  <c r="Q3442" i="22"/>
  <c r="Q3441" i="22"/>
  <c r="Q3440" i="22"/>
  <c r="Q3439" i="22"/>
  <c r="Q3438" i="22"/>
  <c r="Q3437" i="22"/>
  <c r="Q3436" i="22"/>
  <c r="Q3435" i="22"/>
  <c r="Q3434" i="22"/>
  <c r="Q3433" i="22"/>
  <c r="Q3432" i="22"/>
  <c r="Q3431" i="22"/>
  <c r="Q3430" i="22"/>
  <c r="Q3429" i="22"/>
  <c r="Q3428" i="22"/>
  <c r="Q3427" i="22"/>
  <c r="Q3426" i="22"/>
  <c r="Q3425" i="22"/>
  <c r="Q3424" i="22"/>
  <c r="Q3423" i="22"/>
  <c r="Q3422" i="22"/>
  <c r="Q3421" i="22"/>
  <c r="Q3420" i="22"/>
  <c r="Q3419" i="22"/>
  <c r="Q3418" i="22"/>
  <c r="Q3417" i="22"/>
  <c r="Q3416" i="22"/>
  <c r="Q3415" i="22"/>
  <c r="Q3414" i="22"/>
  <c r="Q3413" i="22"/>
  <c r="Q3412" i="22"/>
  <c r="Q3411" i="22"/>
  <c r="Q3410" i="22"/>
  <c r="Q3409" i="22"/>
  <c r="Q3408" i="22"/>
  <c r="Q3407" i="22"/>
  <c r="Q3406" i="22"/>
  <c r="Q3405" i="22"/>
  <c r="Q3404" i="22"/>
  <c r="Q3403" i="22"/>
  <c r="Q3402" i="22"/>
  <c r="Q3401" i="22"/>
  <c r="Q3400" i="22"/>
  <c r="Q3399" i="22"/>
  <c r="Q3398" i="22"/>
  <c r="Q3397" i="22"/>
  <c r="Q3396" i="22"/>
  <c r="Q3395" i="22"/>
  <c r="Q3394" i="22"/>
  <c r="Q3393" i="22"/>
  <c r="Q3392" i="22"/>
  <c r="Q3391" i="22"/>
  <c r="Q3390" i="22"/>
  <c r="Q3389" i="22"/>
  <c r="Q3388" i="22"/>
  <c r="Q3387" i="22"/>
  <c r="Q3386" i="22"/>
  <c r="Q3385" i="22"/>
  <c r="Q3384" i="22"/>
  <c r="Q3383" i="22"/>
  <c r="Q3382" i="22"/>
  <c r="Q3381" i="22"/>
  <c r="Q3380" i="22"/>
  <c r="Q3379" i="22"/>
  <c r="Q3378" i="22"/>
  <c r="Q3377" i="22"/>
  <c r="Q3376" i="22"/>
  <c r="Q3375" i="22"/>
  <c r="Q3374" i="22"/>
  <c r="Q3373" i="22"/>
  <c r="Q3372" i="22"/>
  <c r="Q3371" i="22"/>
  <c r="Q3370" i="22"/>
  <c r="Q3369" i="22"/>
  <c r="Q3368" i="22"/>
  <c r="Q3367" i="22"/>
  <c r="Q3366" i="22"/>
  <c r="Q3365" i="22"/>
  <c r="Q3364" i="22"/>
  <c r="Q3363" i="22"/>
  <c r="Q3362" i="22"/>
  <c r="Q3361" i="22"/>
  <c r="Q3360" i="22"/>
  <c r="Q3359" i="22"/>
  <c r="Q3358" i="22"/>
  <c r="Q3357" i="22"/>
  <c r="Q3356" i="22"/>
  <c r="Q3355" i="22"/>
  <c r="Q3354" i="22"/>
  <c r="Q3353" i="22"/>
  <c r="Q3352" i="22"/>
  <c r="Q3351" i="22"/>
  <c r="Q3350" i="22"/>
  <c r="Q3349" i="22"/>
  <c r="Q3348" i="22"/>
  <c r="Q3347" i="22"/>
  <c r="Q3346" i="22"/>
  <c r="Q3345" i="22"/>
  <c r="Q3344" i="22"/>
  <c r="Q3343" i="22"/>
  <c r="Q3342" i="22"/>
  <c r="Q3341" i="22"/>
  <c r="Q3340" i="22"/>
  <c r="Q3339" i="22"/>
  <c r="Q3338" i="22"/>
  <c r="Q3337" i="22"/>
  <c r="Q3336" i="22"/>
  <c r="Q3335" i="22"/>
  <c r="Q3334" i="22"/>
  <c r="Q3333" i="22"/>
  <c r="Q3332" i="22"/>
  <c r="Q3331" i="22"/>
  <c r="Q3330" i="22"/>
  <c r="Q3329" i="22"/>
  <c r="Q3328" i="22"/>
  <c r="Q3327" i="22"/>
  <c r="Q3326" i="22"/>
  <c r="Q3325" i="22"/>
  <c r="Q3324" i="22"/>
  <c r="Q3323" i="22"/>
  <c r="Q3322" i="22"/>
  <c r="Q3321" i="22"/>
  <c r="Q3320" i="22"/>
  <c r="Q3319" i="22"/>
  <c r="Q3318" i="22"/>
  <c r="Q3317" i="22"/>
  <c r="Q3316" i="22"/>
  <c r="Q3315" i="22"/>
  <c r="Q3314" i="22"/>
  <c r="Q3313" i="22"/>
  <c r="Q3312" i="22"/>
  <c r="Q3311" i="22"/>
  <c r="Q3310" i="22"/>
  <c r="Q3309" i="22"/>
  <c r="Q3308" i="22"/>
  <c r="Q3307" i="22"/>
  <c r="Q3306" i="22"/>
  <c r="Q3305" i="22"/>
  <c r="Q3304" i="22"/>
  <c r="Q3303" i="22"/>
  <c r="Q3302" i="22"/>
  <c r="Q3301" i="22"/>
  <c r="Q3300" i="22"/>
  <c r="Q3299" i="22"/>
  <c r="Q3298" i="22"/>
  <c r="Q3297" i="22"/>
  <c r="Q3296" i="22"/>
  <c r="Q3295" i="22"/>
  <c r="Q3294" i="22"/>
  <c r="Q3293" i="22"/>
  <c r="Q3292" i="22"/>
  <c r="Q3291" i="22"/>
  <c r="Q3290" i="22"/>
  <c r="Q3289" i="22"/>
  <c r="Q3288" i="22"/>
  <c r="Q3287" i="22"/>
  <c r="Q3286" i="22"/>
  <c r="Q3285" i="22"/>
  <c r="Q3284" i="22"/>
  <c r="Q3283" i="22"/>
  <c r="Q3282" i="22"/>
  <c r="Q3281" i="22"/>
  <c r="Q3280" i="22"/>
  <c r="Q3279" i="22"/>
  <c r="Q3278" i="22"/>
  <c r="Q3277" i="22"/>
  <c r="Q3276" i="22"/>
  <c r="Q3275" i="22"/>
  <c r="Q3274" i="22"/>
  <c r="Q3273" i="22"/>
  <c r="Q3272" i="22"/>
  <c r="Q3271" i="22"/>
  <c r="Q3270" i="22"/>
  <c r="Q3269" i="22"/>
  <c r="Q3268" i="22"/>
  <c r="Q3267" i="22"/>
  <c r="Q3266" i="22"/>
  <c r="Q3265" i="22"/>
  <c r="Q3264" i="22"/>
  <c r="Q3263" i="22"/>
  <c r="Q3262" i="22"/>
  <c r="Q3261" i="22"/>
  <c r="Q3260" i="22"/>
  <c r="Q3259" i="22"/>
  <c r="Q3258" i="22"/>
  <c r="Q3257" i="22"/>
  <c r="Q3256" i="22"/>
  <c r="Q3255" i="22"/>
  <c r="Q3254" i="22"/>
  <c r="Q3253" i="22"/>
  <c r="Q3252" i="22"/>
  <c r="Q3251" i="22"/>
  <c r="Q3250" i="22"/>
  <c r="Q3249" i="22"/>
  <c r="Q3248" i="22"/>
  <c r="Q3247" i="22"/>
  <c r="Q3246" i="22"/>
  <c r="Q3245" i="22"/>
  <c r="Q3244" i="22"/>
  <c r="Q3243" i="22"/>
  <c r="Q3242" i="22"/>
  <c r="Q3241" i="22"/>
  <c r="Q3240" i="22"/>
  <c r="Q3239" i="22"/>
  <c r="Q3238" i="22"/>
  <c r="Q3237" i="22"/>
  <c r="Q3236" i="22"/>
  <c r="Q3235" i="22"/>
  <c r="Q3234" i="22"/>
  <c r="Q3233" i="22"/>
  <c r="Q3232" i="22"/>
  <c r="Q3231" i="22"/>
  <c r="Q3230" i="22"/>
  <c r="Q3229" i="22"/>
  <c r="Q3228" i="22"/>
  <c r="Q3227" i="22"/>
  <c r="Q3226" i="22"/>
  <c r="Q3225" i="22"/>
  <c r="Q3224" i="22"/>
  <c r="Q3223" i="22"/>
  <c r="Q3222" i="22"/>
  <c r="Q3221" i="22"/>
  <c r="Q3220" i="22"/>
  <c r="Q3219" i="22"/>
  <c r="Q3218" i="22"/>
  <c r="Q3217" i="22"/>
  <c r="Q3216" i="22"/>
  <c r="Q3215" i="22"/>
  <c r="Q3214" i="22"/>
  <c r="Q3213" i="22"/>
  <c r="Q3212" i="22"/>
  <c r="Q3211" i="22"/>
  <c r="Q3210" i="22"/>
  <c r="Q3209" i="22"/>
  <c r="Q3208" i="22"/>
  <c r="Q3207" i="22"/>
  <c r="Q3206" i="22"/>
  <c r="Q3205" i="22"/>
  <c r="Q3204" i="22"/>
  <c r="Q3203" i="22"/>
  <c r="Q3202" i="22"/>
  <c r="Q3201" i="22"/>
  <c r="Q3200" i="22"/>
  <c r="Q3199" i="22"/>
  <c r="Q3198" i="22"/>
  <c r="Q3197" i="22"/>
  <c r="Q3196" i="22"/>
  <c r="Q3195" i="22"/>
  <c r="Q3194" i="22"/>
  <c r="Q3193" i="22"/>
  <c r="Q3192" i="22"/>
  <c r="Q3191" i="22"/>
  <c r="Q3190" i="22"/>
  <c r="Q3189" i="22"/>
  <c r="Q3188" i="22"/>
  <c r="Q3187" i="22"/>
  <c r="Q3186" i="22"/>
  <c r="Q3185" i="22"/>
  <c r="Q3184" i="22"/>
  <c r="Q3183" i="22"/>
  <c r="Q3182" i="22"/>
  <c r="Q3181" i="22"/>
  <c r="Q3180" i="22"/>
  <c r="Q3179" i="22"/>
  <c r="Q3178" i="22"/>
  <c r="Q3177" i="22"/>
  <c r="Q3176" i="22"/>
  <c r="Q3175" i="22"/>
  <c r="Q3174" i="22"/>
  <c r="Q3173" i="22"/>
  <c r="Q3172" i="22"/>
  <c r="Q3171" i="22"/>
  <c r="Q3170" i="22"/>
  <c r="Q3169" i="22"/>
  <c r="Q3168" i="22"/>
  <c r="Q3167" i="22"/>
  <c r="Q3166" i="22"/>
  <c r="Q3165" i="22"/>
  <c r="Q3164" i="22"/>
  <c r="Q3163" i="22"/>
  <c r="Q3162" i="22"/>
  <c r="Q3161" i="22"/>
  <c r="Q3160" i="22"/>
  <c r="Q3159" i="22"/>
  <c r="Q3158" i="22"/>
  <c r="Q3157" i="22"/>
  <c r="Q3156" i="22"/>
  <c r="Q3155" i="22"/>
  <c r="Q3154" i="22"/>
  <c r="Q3153" i="22"/>
  <c r="Q3152" i="22"/>
  <c r="Q3151" i="22"/>
  <c r="Q3150" i="22"/>
  <c r="Q3149" i="22"/>
  <c r="Q3148" i="22"/>
  <c r="Q3147" i="22"/>
  <c r="Q3146" i="22"/>
  <c r="Q3145" i="22"/>
  <c r="Q3144" i="22"/>
  <c r="Q3143" i="22"/>
  <c r="Q3142" i="22"/>
  <c r="Q3141" i="22"/>
  <c r="Q3140" i="22"/>
  <c r="Q3139" i="22"/>
  <c r="Q3138" i="22"/>
  <c r="Q3137" i="22"/>
  <c r="Q3136" i="22"/>
  <c r="Q3135" i="22"/>
  <c r="Q3134" i="22"/>
  <c r="Q3133" i="22"/>
  <c r="Q3132" i="22"/>
  <c r="Q3131" i="22"/>
  <c r="Q3130" i="22"/>
  <c r="Q3129" i="22"/>
  <c r="Q3128" i="22"/>
  <c r="Q3127" i="22"/>
  <c r="Q3126" i="22"/>
  <c r="Q3125" i="22"/>
  <c r="Q3124" i="22"/>
  <c r="Q3123" i="22"/>
  <c r="Q3122" i="22"/>
  <c r="Q3121" i="22"/>
  <c r="Q3120" i="22"/>
  <c r="Q3119" i="22"/>
  <c r="Q3118" i="22"/>
  <c r="Q3117" i="22"/>
  <c r="Q3116" i="22"/>
  <c r="Q3115" i="22"/>
  <c r="Q3114" i="22"/>
  <c r="Q3113" i="22"/>
  <c r="Q3112" i="22"/>
  <c r="Q3111" i="22"/>
  <c r="Q3110" i="22"/>
  <c r="Q3109" i="22"/>
  <c r="Q3108" i="22"/>
  <c r="Q3107" i="22"/>
  <c r="Q3106" i="22"/>
  <c r="Q3105" i="22"/>
  <c r="Q3104" i="22"/>
  <c r="Q3103" i="22"/>
  <c r="Q3102" i="22"/>
  <c r="Q3101" i="22"/>
  <c r="Q3100" i="22"/>
  <c r="Q3099" i="22"/>
  <c r="Q3098" i="22"/>
  <c r="Q3097" i="22"/>
  <c r="Q3096" i="22"/>
  <c r="Q3095" i="22"/>
  <c r="Q3094" i="22"/>
  <c r="Q3093" i="22"/>
  <c r="Q3092" i="22"/>
  <c r="Q3091" i="22"/>
  <c r="Q3090" i="22"/>
  <c r="Q3089" i="22"/>
  <c r="Q3088" i="22"/>
  <c r="Q3087" i="22"/>
  <c r="Q3086" i="22"/>
  <c r="Q3085" i="22"/>
  <c r="Q3084" i="22"/>
  <c r="Q3083" i="22"/>
  <c r="Q3082" i="22"/>
  <c r="Q3081" i="22"/>
  <c r="Q3080" i="22"/>
  <c r="Q3079" i="22"/>
  <c r="Q3078" i="22"/>
  <c r="Q3077" i="22"/>
  <c r="P3077" i="22"/>
  <c r="Q3076" i="22"/>
  <c r="P3076" i="22"/>
  <c r="Q3075" i="22"/>
  <c r="Q3074" i="22"/>
  <c r="Q3073" i="22"/>
  <c r="Q3072" i="22"/>
  <c r="Q3071" i="22"/>
  <c r="Q3070" i="22"/>
  <c r="Q3069" i="22"/>
  <c r="Q3068" i="22"/>
  <c r="Q3067" i="22"/>
  <c r="Q3066" i="22"/>
  <c r="Q3065" i="22"/>
  <c r="Q3064" i="22"/>
  <c r="Q3063" i="22"/>
  <c r="Q3062" i="22"/>
  <c r="Q3061" i="22"/>
  <c r="Q3060" i="22"/>
  <c r="Q3059" i="22"/>
  <c r="Q3058" i="22"/>
  <c r="Q3057" i="22"/>
  <c r="Q3056" i="22"/>
  <c r="Q3055" i="22"/>
  <c r="Q3054" i="22"/>
  <c r="Q3053" i="22"/>
  <c r="Q3052" i="22"/>
  <c r="Q3051" i="22"/>
  <c r="Q3050" i="22"/>
  <c r="Q3049" i="22"/>
  <c r="Q3048" i="22"/>
  <c r="Q3047" i="22"/>
  <c r="Q3046" i="22"/>
  <c r="Q3045" i="22"/>
  <c r="Q3044" i="22"/>
  <c r="Q3043" i="22"/>
  <c r="Q3042" i="22"/>
  <c r="Q3041" i="22"/>
  <c r="Q3040" i="22"/>
  <c r="Q3039" i="22"/>
  <c r="Q3038" i="22"/>
  <c r="Q3037" i="22"/>
  <c r="Q3036" i="22"/>
  <c r="Q3035" i="22"/>
  <c r="Q3034" i="22"/>
  <c r="Q3033" i="22"/>
  <c r="Q3032" i="22"/>
  <c r="Q3031" i="22"/>
  <c r="Q3030" i="22"/>
  <c r="Q3029" i="22"/>
  <c r="Q3028" i="22"/>
  <c r="Q3027" i="22"/>
  <c r="Q3026" i="22"/>
  <c r="Q3025" i="22"/>
  <c r="Q3024" i="22"/>
  <c r="Q3023" i="22"/>
  <c r="Q3022" i="22"/>
  <c r="Q3021" i="22"/>
  <c r="Q3020" i="22"/>
  <c r="Q3019" i="22"/>
  <c r="Q3018" i="22"/>
  <c r="Q3017" i="22"/>
  <c r="Q3016" i="22"/>
  <c r="Q3015" i="22"/>
  <c r="Q3014" i="22"/>
  <c r="Q3013" i="22"/>
  <c r="Q3012" i="22"/>
  <c r="Q3011" i="22"/>
  <c r="Q3010" i="22"/>
  <c r="Q3009" i="22"/>
  <c r="Q3008" i="22"/>
  <c r="Q3007" i="22"/>
  <c r="Q3006" i="22"/>
  <c r="Q3005" i="22"/>
  <c r="Q3004" i="22"/>
  <c r="Q3003" i="22"/>
  <c r="Q3002" i="22"/>
  <c r="Q3001" i="22"/>
  <c r="Q3000" i="22"/>
  <c r="Q2999" i="22"/>
  <c r="Q2998" i="22"/>
  <c r="Q2997" i="22"/>
  <c r="Q2996" i="22"/>
  <c r="Q2995" i="22"/>
  <c r="Q2994" i="22"/>
  <c r="Q2993" i="22"/>
  <c r="Q2992" i="22"/>
  <c r="Q2991" i="22"/>
  <c r="Q2990" i="22"/>
  <c r="Q2989" i="22"/>
  <c r="Q2988" i="22"/>
  <c r="Q2987" i="22"/>
  <c r="Q2986" i="22"/>
  <c r="Q2985" i="22"/>
  <c r="Q2984" i="22"/>
  <c r="Q2983" i="22"/>
  <c r="Q2982" i="22"/>
  <c r="Q2981" i="22"/>
  <c r="Q2980" i="22"/>
  <c r="Q2979" i="22"/>
  <c r="Q2978" i="22"/>
  <c r="Q2977" i="22"/>
  <c r="Q2976" i="22"/>
  <c r="Q2975" i="22"/>
  <c r="Q2974" i="22"/>
  <c r="Q2973" i="22"/>
  <c r="Q2972" i="22"/>
  <c r="Q2971" i="22"/>
  <c r="Q2970" i="22"/>
  <c r="Q2969" i="22"/>
  <c r="Q2968" i="22"/>
  <c r="Q2967" i="22"/>
  <c r="Q2966" i="22"/>
  <c r="Q2965" i="22"/>
  <c r="Q2964" i="22"/>
  <c r="Q2963" i="22"/>
  <c r="Q2962" i="22"/>
  <c r="Q2961" i="22"/>
  <c r="Q2960" i="22"/>
  <c r="Q2959" i="22"/>
  <c r="Q2958" i="22"/>
  <c r="Q2957" i="22"/>
  <c r="Q2956" i="22"/>
  <c r="Q2955" i="22"/>
  <c r="Q2954" i="22"/>
  <c r="Q2953" i="22"/>
  <c r="Q2952" i="22"/>
  <c r="Q2951" i="22"/>
  <c r="Q2950" i="22"/>
  <c r="Q2949" i="22"/>
  <c r="Q2948" i="22"/>
  <c r="Q2947" i="22"/>
  <c r="Q2946" i="22"/>
  <c r="Q2945" i="22"/>
  <c r="Q2944" i="22"/>
  <c r="Q2943" i="22"/>
  <c r="Q2942" i="22"/>
  <c r="Q2941" i="22"/>
  <c r="Q2940" i="22"/>
  <c r="Q2939" i="22"/>
  <c r="Q2938" i="22"/>
  <c r="Q2937" i="22"/>
  <c r="Q2936" i="22"/>
  <c r="Q2935" i="22"/>
  <c r="Q2934" i="22"/>
  <c r="Q2933" i="22"/>
  <c r="Q2932" i="22"/>
  <c r="Q2931" i="22"/>
  <c r="Q2930" i="22"/>
  <c r="Q2929" i="22"/>
  <c r="Q2928" i="22"/>
  <c r="Q2927" i="22"/>
  <c r="Q2926" i="22"/>
  <c r="Q2925" i="22"/>
  <c r="Q2924" i="22"/>
  <c r="Q2923" i="22"/>
  <c r="Q2922" i="22"/>
  <c r="Q2921" i="22"/>
  <c r="Q2920" i="22"/>
  <c r="Q2919" i="22"/>
  <c r="Q2918" i="22"/>
  <c r="Q2917" i="22"/>
  <c r="Q2916" i="22"/>
  <c r="Q2915" i="22"/>
  <c r="Q2914" i="22"/>
  <c r="Q2913" i="22"/>
  <c r="Q2912" i="22"/>
  <c r="Q2911" i="22"/>
  <c r="Q2910" i="22"/>
  <c r="Q2909" i="22"/>
  <c r="Q2908" i="22"/>
  <c r="Q2907" i="22"/>
  <c r="Q2906" i="22"/>
  <c r="Q2905" i="22"/>
  <c r="Q2904" i="22"/>
  <c r="Q2903" i="22"/>
  <c r="Q2902" i="22"/>
  <c r="Q2901" i="22"/>
  <c r="Q2900" i="22"/>
  <c r="Q2899" i="22"/>
  <c r="Q2898" i="22"/>
  <c r="Q2897" i="22"/>
  <c r="Q2896" i="22"/>
  <c r="Q2895" i="22"/>
  <c r="Q2894" i="22"/>
  <c r="Q2893" i="22"/>
  <c r="Q2892" i="22"/>
  <c r="Q2891" i="22"/>
  <c r="Q2890" i="22"/>
  <c r="Q2889" i="22"/>
  <c r="Q2888" i="22"/>
  <c r="Q2887" i="22"/>
  <c r="Q2886" i="22"/>
  <c r="Q2885" i="22"/>
  <c r="Q2884" i="22"/>
  <c r="Q2883" i="22"/>
  <c r="Q2882" i="22"/>
  <c r="Q2881" i="22"/>
  <c r="Q2880" i="22"/>
  <c r="Q2879" i="22"/>
  <c r="Q2878" i="22"/>
  <c r="Q2877" i="22"/>
  <c r="Q2876" i="22"/>
  <c r="Q2875" i="22"/>
  <c r="Q2874" i="22"/>
  <c r="Q2873" i="22"/>
  <c r="Q2872" i="22"/>
  <c r="Q2871" i="22"/>
  <c r="Q2870" i="22"/>
  <c r="Q2869" i="22"/>
  <c r="Q2868" i="22"/>
  <c r="Q2867" i="22"/>
  <c r="Q2866" i="22"/>
  <c r="Q2865" i="22"/>
  <c r="Q2864" i="22"/>
  <c r="Q2863" i="22"/>
  <c r="Q2862" i="22"/>
  <c r="Q2861" i="22"/>
  <c r="Q2860" i="22"/>
  <c r="Q2859" i="22"/>
  <c r="Q2858" i="22"/>
  <c r="Q2857" i="22"/>
  <c r="Q2856" i="22"/>
  <c r="Q2855" i="22"/>
  <c r="Q2854" i="22"/>
  <c r="Q2853" i="22"/>
  <c r="Q2852" i="22"/>
  <c r="Q2851" i="22"/>
  <c r="Q2850" i="22"/>
  <c r="Q2849" i="22"/>
  <c r="Q2848" i="22"/>
  <c r="Q2847" i="22"/>
  <c r="Q2846" i="22"/>
  <c r="Q2845" i="22"/>
  <c r="Q2844" i="22"/>
  <c r="Q2843" i="22"/>
  <c r="Q2842" i="22"/>
  <c r="Q2841" i="22"/>
  <c r="Q2840" i="22"/>
  <c r="Q2839" i="22"/>
  <c r="Q2838" i="22"/>
  <c r="Q2837" i="22"/>
  <c r="Q2836" i="22"/>
  <c r="Q2835" i="22"/>
  <c r="Q2834" i="22"/>
  <c r="Q2833" i="22"/>
  <c r="Q2832" i="22"/>
  <c r="Q2831" i="22"/>
  <c r="Q2830" i="22"/>
  <c r="Q2829" i="22"/>
  <c r="Q2828" i="22"/>
  <c r="Q2827" i="22"/>
  <c r="Q2826" i="22"/>
  <c r="Q2825" i="22"/>
  <c r="Q2824" i="22"/>
  <c r="Q2823" i="22"/>
  <c r="Q2822" i="22"/>
  <c r="Q2821" i="22"/>
  <c r="Q2820" i="22"/>
  <c r="Q2819" i="22"/>
  <c r="Q2818" i="22"/>
  <c r="Q2817" i="22"/>
  <c r="Q2816" i="22"/>
  <c r="Q2815" i="22"/>
  <c r="Q2814" i="22"/>
  <c r="Q2813" i="22"/>
  <c r="Q2812" i="22"/>
  <c r="Q2811" i="22"/>
  <c r="Q2810" i="22"/>
  <c r="Q2809" i="22"/>
  <c r="Q2808" i="22"/>
  <c r="Q2807" i="22"/>
  <c r="Q2806" i="22"/>
  <c r="Q2805" i="22"/>
  <c r="Q2804" i="22"/>
  <c r="Q2803" i="22"/>
  <c r="Q2802" i="22"/>
  <c r="Q2801" i="22"/>
  <c r="Q2800" i="22"/>
  <c r="Q2799" i="22"/>
  <c r="Q2798" i="22"/>
  <c r="Q2797" i="22"/>
  <c r="Q2796" i="22"/>
  <c r="Q2795" i="22"/>
  <c r="Q2794" i="22"/>
  <c r="Q2793" i="22"/>
  <c r="Q2792" i="22"/>
  <c r="Q2791" i="22"/>
  <c r="Q2790" i="22"/>
  <c r="Q2789" i="22"/>
  <c r="Q2788" i="22"/>
  <c r="Q2787" i="22"/>
  <c r="Q2786" i="22"/>
  <c r="Q2785" i="22"/>
  <c r="Q2784" i="22"/>
  <c r="Q2783" i="22"/>
  <c r="Q2782" i="22"/>
  <c r="Q2781" i="22"/>
  <c r="Q2780" i="22"/>
  <c r="Q2779" i="22"/>
  <c r="Q2778" i="22"/>
  <c r="Q2777" i="22"/>
  <c r="Q2776" i="22"/>
  <c r="Q2775" i="22"/>
  <c r="Q2774" i="22"/>
  <c r="Q2773" i="22"/>
  <c r="Q2772" i="22"/>
  <c r="Q2771" i="22"/>
  <c r="Q2770" i="22"/>
  <c r="Q2769" i="22"/>
  <c r="Q2768" i="22"/>
  <c r="Q2767" i="22"/>
  <c r="Q2766" i="22"/>
  <c r="Q2765" i="22"/>
  <c r="Q2764" i="22"/>
  <c r="Q2763" i="22"/>
  <c r="Q2762" i="22"/>
  <c r="Q2761" i="22"/>
  <c r="Q2760" i="22"/>
  <c r="Q2759" i="22"/>
  <c r="Q2758" i="22"/>
  <c r="Q2757" i="22"/>
  <c r="Q2756" i="22"/>
  <c r="Q2755" i="22"/>
  <c r="Q2754" i="22"/>
  <c r="Q2753" i="22"/>
  <c r="Q2752" i="22"/>
  <c r="Q2751" i="22"/>
  <c r="Q2750" i="22"/>
  <c r="Q2749" i="22"/>
  <c r="Q2748" i="22"/>
  <c r="Q2747" i="22"/>
  <c r="Q2746" i="22"/>
  <c r="Q2745" i="22"/>
  <c r="Q2744" i="22"/>
  <c r="Q2743" i="22"/>
  <c r="Q2742" i="22"/>
  <c r="Q2741" i="22"/>
  <c r="Q2740" i="22"/>
  <c r="Q2739" i="22"/>
  <c r="Q2738" i="22"/>
  <c r="Q2737" i="22"/>
  <c r="Q2736" i="22"/>
  <c r="Q2735" i="22"/>
  <c r="Q2734" i="22"/>
  <c r="Q2733" i="22"/>
  <c r="Q2732" i="22"/>
  <c r="Q2731" i="22"/>
  <c r="Q2730" i="22"/>
  <c r="Q2729" i="22"/>
  <c r="Q2728" i="22"/>
  <c r="Q2727" i="22"/>
  <c r="Q2726" i="22"/>
  <c r="Q2725" i="22"/>
  <c r="Q2724" i="22"/>
  <c r="Q2723" i="22"/>
  <c r="Q2722" i="22"/>
  <c r="Q2721" i="22"/>
  <c r="Q2720" i="22"/>
  <c r="Q2719" i="22"/>
  <c r="Q2718" i="22"/>
  <c r="Q2717" i="22"/>
  <c r="Q2716" i="22"/>
  <c r="Q2715" i="22"/>
  <c r="Q2714" i="22"/>
  <c r="Q2713" i="22"/>
  <c r="Q2712" i="22"/>
  <c r="Q2711" i="22"/>
  <c r="Q2710" i="22"/>
  <c r="Q2709" i="22"/>
  <c r="Q2708" i="22"/>
  <c r="Q2707" i="22"/>
  <c r="Q2706" i="22"/>
  <c r="Q2705" i="22"/>
  <c r="Q2704" i="22"/>
  <c r="Q2703" i="22"/>
  <c r="Q2702" i="22"/>
  <c r="Q2701" i="22"/>
  <c r="Q2700" i="22"/>
  <c r="Q2699" i="22"/>
  <c r="Q2698" i="22"/>
  <c r="Q2697" i="22"/>
  <c r="Q2696" i="22"/>
  <c r="Q2695" i="22"/>
  <c r="Q2694" i="22"/>
  <c r="Q2693" i="22"/>
  <c r="Q2692" i="22"/>
  <c r="Q2691" i="22"/>
  <c r="Q2690" i="22"/>
  <c r="Q2689" i="22"/>
  <c r="Q2688" i="22"/>
  <c r="Q2687" i="22"/>
  <c r="Q2686" i="22"/>
  <c r="Q2685" i="22"/>
  <c r="Q2684" i="22"/>
  <c r="Q2683" i="22"/>
  <c r="Q2682" i="22"/>
  <c r="Q2681" i="22"/>
  <c r="Q2680" i="22"/>
  <c r="Q2679" i="22"/>
  <c r="Q2678" i="22"/>
  <c r="Q2677" i="22"/>
  <c r="Q2676" i="22"/>
  <c r="Q2675" i="22"/>
  <c r="Q2674" i="22"/>
  <c r="Q2673" i="22"/>
  <c r="Q2672" i="22"/>
  <c r="Q2671" i="22"/>
  <c r="Q2670" i="22"/>
  <c r="Q2669" i="22"/>
  <c r="Q2668" i="22"/>
  <c r="Q2667" i="22"/>
  <c r="Q2666" i="22"/>
  <c r="Q2665" i="22"/>
  <c r="Q2664" i="22"/>
  <c r="Q2663" i="22"/>
  <c r="Q2662" i="22"/>
  <c r="Q2661" i="22"/>
  <c r="Q2660" i="22"/>
  <c r="Q2659" i="22"/>
  <c r="Q2658" i="22"/>
  <c r="Q2657" i="22"/>
  <c r="Q2656" i="22"/>
  <c r="Q2655" i="22"/>
  <c r="Q2654" i="22"/>
  <c r="Q2653" i="22"/>
  <c r="Q2652" i="22"/>
  <c r="Q2651" i="22"/>
  <c r="Q2650" i="22"/>
  <c r="Q2649" i="22"/>
  <c r="Q2648" i="22"/>
  <c r="Q2647" i="22"/>
  <c r="Q2646" i="22"/>
  <c r="Q2645" i="22"/>
  <c r="Q2644" i="22"/>
  <c r="Q2643" i="22"/>
  <c r="Q2642" i="22"/>
  <c r="Q2641" i="22"/>
  <c r="Q2640" i="22"/>
  <c r="Q2639" i="22"/>
  <c r="Q2638" i="22"/>
  <c r="Q2637" i="22"/>
  <c r="Q2636" i="22"/>
  <c r="Q2635" i="22"/>
  <c r="Q2634" i="22"/>
  <c r="Q2633" i="22"/>
  <c r="Q2632" i="22"/>
  <c r="Q2631" i="22"/>
  <c r="Q2630" i="22"/>
  <c r="Q2629" i="22"/>
  <c r="Q2628" i="22"/>
  <c r="Q2627" i="22"/>
  <c r="Q2626" i="22"/>
  <c r="Q2625" i="22"/>
  <c r="Q2624" i="22"/>
  <c r="Q2623" i="22"/>
  <c r="Q2622" i="22"/>
  <c r="Q2621" i="22"/>
  <c r="Q2620" i="22"/>
  <c r="Q2619" i="22"/>
  <c r="Q2618" i="22"/>
  <c r="Q2617" i="22"/>
  <c r="Q2616" i="22"/>
  <c r="Q2615" i="22"/>
  <c r="Q2614" i="22"/>
  <c r="Q2613" i="22"/>
  <c r="Q2612" i="22"/>
  <c r="Q2611" i="22"/>
  <c r="Q2610" i="22"/>
  <c r="Q2609" i="22"/>
  <c r="Q2608" i="22"/>
  <c r="Q2607" i="22"/>
  <c r="Q2606" i="22"/>
  <c r="Q2605" i="22"/>
  <c r="Q2604" i="22"/>
  <c r="Q2603" i="22"/>
  <c r="Q2602" i="22"/>
  <c r="Q2601" i="22"/>
  <c r="Q2600" i="22"/>
  <c r="Q2599" i="22"/>
  <c r="Q2598" i="22"/>
  <c r="Q2597" i="22"/>
  <c r="Q2596" i="22"/>
  <c r="Q2595" i="22"/>
  <c r="Q2594" i="22"/>
  <c r="Q2593" i="22"/>
  <c r="Q2592" i="22"/>
  <c r="Q2591" i="22"/>
  <c r="Q2590" i="22"/>
  <c r="Q2589" i="22"/>
  <c r="Q2588" i="22"/>
  <c r="Q2587" i="22"/>
  <c r="Q2586" i="22"/>
  <c r="Q2585" i="22"/>
  <c r="Q2584" i="22"/>
  <c r="Q2583" i="22"/>
  <c r="Q2582" i="22"/>
  <c r="Q2581" i="22"/>
  <c r="Q2580" i="22"/>
  <c r="Q2579" i="22"/>
  <c r="Q2578" i="22"/>
  <c r="Q2577" i="22"/>
  <c r="Q2576" i="22"/>
  <c r="Q2575" i="22"/>
  <c r="Q2574" i="22"/>
  <c r="Q2573" i="22"/>
  <c r="Q2572" i="22"/>
  <c r="Q2571" i="22"/>
  <c r="Q2570" i="22"/>
  <c r="Q2569" i="22"/>
  <c r="Q2568" i="22"/>
  <c r="Q2567" i="22"/>
  <c r="Q2566" i="22"/>
  <c r="Q2565" i="22"/>
  <c r="Q2564" i="22"/>
  <c r="Q2563" i="22"/>
  <c r="Q2562" i="22"/>
  <c r="Q2561" i="22"/>
  <c r="Q2560" i="22"/>
  <c r="Q2559" i="22"/>
  <c r="Q2558" i="22"/>
  <c r="Q2557" i="22"/>
  <c r="Q2556" i="22"/>
  <c r="Q2555" i="22"/>
  <c r="Q2554" i="22"/>
  <c r="Q2553" i="22"/>
  <c r="Q2552" i="22"/>
  <c r="Q2551" i="22"/>
  <c r="Q2550" i="22"/>
  <c r="Q2549" i="22"/>
  <c r="Q2548" i="22"/>
  <c r="Q2547" i="22"/>
  <c r="Q2546" i="22"/>
  <c r="Q2545" i="22"/>
  <c r="Q2544" i="22"/>
  <c r="Q2543" i="22"/>
  <c r="Q2542" i="22"/>
  <c r="Q2541" i="22"/>
  <c r="Q2540" i="22"/>
  <c r="Q2539" i="22"/>
  <c r="Q2538" i="22"/>
  <c r="Q2537" i="22"/>
  <c r="Q2536" i="22"/>
  <c r="Q2535" i="22"/>
  <c r="Q2534" i="22"/>
  <c r="Q2533" i="22"/>
  <c r="Q2532" i="22"/>
  <c r="Q2531" i="22"/>
  <c r="Q2530" i="22"/>
  <c r="Q2529" i="22"/>
  <c r="Q2528" i="22"/>
  <c r="Q2527" i="22"/>
  <c r="Q2526" i="22"/>
  <c r="Q2525" i="22"/>
  <c r="Q2524" i="22"/>
  <c r="Q2523" i="22"/>
  <c r="Q2522" i="22"/>
  <c r="Q2521" i="22"/>
  <c r="Q2520" i="22"/>
  <c r="Q2519" i="22"/>
  <c r="Q2518" i="22"/>
  <c r="Q2517" i="22"/>
  <c r="Q2516" i="22"/>
  <c r="Q2515" i="22"/>
  <c r="Q2514" i="22"/>
  <c r="Q2513" i="22"/>
  <c r="Q2512" i="22"/>
  <c r="Q2511" i="22"/>
  <c r="Q2510" i="22"/>
  <c r="Q2509" i="22"/>
  <c r="Q2508" i="22"/>
  <c r="Q2507" i="22"/>
  <c r="Q2506" i="22"/>
  <c r="Q2505" i="22"/>
  <c r="Q2504" i="22"/>
  <c r="Q2503" i="22"/>
  <c r="Q2502" i="22"/>
  <c r="Q2501" i="22"/>
  <c r="Q2500" i="22"/>
  <c r="Q2499" i="22"/>
  <c r="Q2498" i="22"/>
  <c r="Q2497" i="22"/>
  <c r="Q2496" i="22"/>
  <c r="Q2495" i="22"/>
  <c r="Q2494" i="22"/>
  <c r="Q2493" i="22"/>
  <c r="Q2492" i="22"/>
  <c r="Q2491" i="22"/>
  <c r="Q2490" i="22"/>
  <c r="Q2489" i="22"/>
  <c r="Q2488" i="22"/>
  <c r="Q2487" i="22"/>
  <c r="Q2486" i="22"/>
  <c r="Q2485" i="22"/>
  <c r="Q2484" i="22"/>
  <c r="Q2483" i="22"/>
  <c r="Q2482" i="22"/>
  <c r="Q2481" i="22"/>
  <c r="Q2480" i="22"/>
  <c r="Q2479" i="22"/>
  <c r="Q2478" i="22"/>
  <c r="Q2477" i="22"/>
  <c r="Q2476" i="22"/>
  <c r="Q2475" i="22"/>
  <c r="Q2474" i="22"/>
  <c r="Q2473" i="22"/>
  <c r="Q2472" i="22"/>
  <c r="Q2471" i="22"/>
  <c r="Q2470" i="22"/>
  <c r="Q2469" i="22"/>
  <c r="Q2468" i="22"/>
  <c r="Q2467" i="22"/>
  <c r="Q2466" i="22"/>
  <c r="Q2465" i="22"/>
  <c r="P2465" i="22"/>
  <c r="Q2464" i="22"/>
  <c r="Q2463" i="22"/>
  <c r="Q2462" i="22"/>
  <c r="Q2461" i="22"/>
  <c r="Q2460" i="22"/>
  <c r="Q2459" i="22"/>
  <c r="Q2458" i="22"/>
  <c r="Q2457" i="22"/>
  <c r="Q2456" i="22"/>
  <c r="Q2455" i="22"/>
  <c r="Q2454" i="22"/>
  <c r="Q2453" i="22"/>
  <c r="Q2452" i="22"/>
  <c r="Q2451" i="22"/>
  <c r="Q2450" i="22"/>
  <c r="Q2449" i="22"/>
  <c r="Q2448" i="22"/>
  <c r="Q2447" i="22"/>
  <c r="Q2446" i="22"/>
  <c r="Q2445" i="22"/>
  <c r="Q2444" i="22"/>
  <c r="Q2443" i="22"/>
  <c r="Q2442" i="22"/>
  <c r="Q2441" i="22"/>
  <c r="Q2440" i="22"/>
  <c r="Q2439" i="22"/>
  <c r="Q2438" i="22"/>
  <c r="Q2437" i="22"/>
  <c r="Q2436" i="22"/>
  <c r="Q2435" i="22"/>
  <c r="Q2434" i="22"/>
  <c r="Q2433" i="22"/>
  <c r="Q2432" i="22"/>
  <c r="Q2431" i="22"/>
  <c r="Q2430" i="22"/>
  <c r="Q2429" i="22"/>
  <c r="Q2428" i="22"/>
  <c r="Q2427" i="22"/>
  <c r="Q2426" i="22"/>
  <c r="Q2425" i="22"/>
  <c r="Q2424" i="22"/>
  <c r="Q2423" i="22"/>
  <c r="Q2422" i="22"/>
  <c r="Q2421" i="22"/>
  <c r="Q2420" i="22"/>
  <c r="Q2419" i="22"/>
  <c r="Q2418" i="22"/>
  <c r="Q2417" i="22"/>
  <c r="Q2416" i="22"/>
  <c r="Q2415" i="22"/>
  <c r="Q2414" i="22"/>
  <c r="Q2413" i="22"/>
  <c r="Q2412" i="22"/>
  <c r="Q2411" i="22"/>
  <c r="Q2410" i="22"/>
  <c r="Q2409" i="22"/>
  <c r="Q2408" i="22"/>
  <c r="Q2407" i="22"/>
  <c r="Q2406" i="22"/>
  <c r="Q2405" i="22"/>
  <c r="Q2404" i="22"/>
  <c r="Q2403" i="22"/>
  <c r="Q2402" i="22"/>
  <c r="Q2401" i="22"/>
  <c r="Q2400" i="22"/>
  <c r="Q2399" i="22"/>
  <c r="Q2398" i="22"/>
  <c r="Q2397" i="22"/>
  <c r="Q2396" i="22"/>
  <c r="Q2395" i="22"/>
  <c r="Q2394" i="22"/>
  <c r="Q2393" i="22"/>
  <c r="Q2392" i="22"/>
  <c r="Q2391" i="22"/>
  <c r="Q2390" i="22"/>
  <c r="Q2389" i="22"/>
  <c r="Q2388" i="22"/>
  <c r="Q2387" i="22"/>
  <c r="Q2386" i="22"/>
  <c r="Q2385" i="22"/>
  <c r="Q2384" i="22"/>
  <c r="Q2383" i="22"/>
  <c r="Q2382" i="22"/>
  <c r="Q2381" i="22"/>
  <c r="Q2380" i="22"/>
  <c r="Q2379" i="22"/>
  <c r="Q2378" i="22"/>
  <c r="Q2377" i="22"/>
  <c r="Q2376" i="22"/>
  <c r="Q2375" i="22"/>
  <c r="Q2374" i="22"/>
  <c r="Q2373" i="22"/>
  <c r="Q2372" i="22"/>
  <c r="Q2371" i="22"/>
  <c r="Q2370" i="22"/>
  <c r="Q2369" i="22"/>
  <c r="Q2368" i="22"/>
  <c r="Q2367" i="22"/>
  <c r="Q2366" i="22"/>
  <c r="Q2365" i="22"/>
  <c r="Q2364" i="22"/>
  <c r="Q2363" i="22"/>
  <c r="Q2362" i="22"/>
  <c r="Q2361" i="22"/>
  <c r="Q2360" i="22"/>
  <c r="Q2359" i="22"/>
  <c r="Q2358" i="22"/>
  <c r="Q2357" i="22"/>
  <c r="Q2356" i="22"/>
  <c r="Q2355" i="22"/>
  <c r="Q2354" i="22"/>
  <c r="Q2353" i="22"/>
  <c r="Q2352" i="22"/>
  <c r="Q2351" i="22"/>
  <c r="Q2350" i="22"/>
  <c r="Q2349" i="22"/>
  <c r="Q2348" i="22"/>
  <c r="Q2347" i="22"/>
  <c r="Q2346" i="22"/>
  <c r="Q2345" i="22"/>
  <c r="Q2344" i="22"/>
  <c r="Q2343" i="22"/>
  <c r="Q2342" i="22"/>
  <c r="Q2341" i="22"/>
  <c r="Q2340" i="22"/>
  <c r="Q2339" i="22"/>
  <c r="Q2338" i="22"/>
  <c r="Q2337" i="22"/>
  <c r="Q2336" i="22"/>
  <c r="Q2335" i="22"/>
  <c r="Q2334" i="22"/>
  <c r="Q2333" i="22"/>
  <c r="Q2332" i="22"/>
  <c r="Q2331" i="22"/>
  <c r="Q2330" i="22"/>
  <c r="Q2329" i="22"/>
  <c r="Q2328" i="22"/>
  <c r="Q2327" i="22"/>
  <c r="Q2326" i="22"/>
  <c r="Q2325" i="22"/>
  <c r="Q2324" i="22"/>
  <c r="Q2323" i="22"/>
  <c r="Q2322" i="22"/>
  <c r="Q2321" i="22"/>
  <c r="Q2320" i="22"/>
  <c r="Q2319" i="22"/>
  <c r="Q2318" i="22"/>
  <c r="Q2317" i="22"/>
  <c r="Q2316" i="22"/>
  <c r="Q2315" i="22"/>
  <c r="Q2314" i="22"/>
  <c r="Q2313" i="22"/>
  <c r="Q2312" i="22"/>
  <c r="Q2311" i="22"/>
  <c r="Q2310" i="22"/>
  <c r="Q2309" i="22"/>
  <c r="Q2308" i="22"/>
  <c r="Q2307" i="22"/>
  <c r="Q2306" i="22"/>
  <c r="Q2305" i="22"/>
  <c r="Q2304" i="22"/>
  <c r="Q2303" i="22"/>
  <c r="Q2302" i="22"/>
  <c r="Q2301" i="22"/>
  <c r="Q2300" i="22"/>
  <c r="Q2299" i="22"/>
  <c r="Q2298" i="22"/>
  <c r="Q2297" i="22"/>
  <c r="Q2296" i="22"/>
  <c r="Q2295" i="22"/>
  <c r="Q2294" i="22"/>
  <c r="Q2293" i="22"/>
  <c r="Q2292" i="22"/>
  <c r="Q2291" i="22"/>
  <c r="Q2290" i="22"/>
  <c r="Q2289" i="22"/>
  <c r="Q2288" i="22"/>
  <c r="Q2287" i="22"/>
  <c r="Q2286" i="22"/>
  <c r="Q2285" i="22"/>
  <c r="Q2284" i="22"/>
  <c r="Q2283" i="22"/>
  <c r="Q2282" i="22"/>
  <c r="Q2281" i="22"/>
  <c r="Q2280" i="22"/>
  <c r="Q2279" i="22"/>
  <c r="Q2278" i="22"/>
  <c r="Q2277" i="22"/>
  <c r="Q2276" i="22"/>
  <c r="Q2275" i="22"/>
  <c r="Q2274" i="22"/>
  <c r="Q2273" i="22"/>
  <c r="Q2272" i="22"/>
  <c r="Q2271" i="22"/>
  <c r="Q2270" i="22"/>
  <c r="Q2269" i="22"/>
  <c r="Q2268" i="22"/>
  <c r="Q2267" i="22"/>
  <c r="Q2266" i="22"/>
  <c r="Q2265" i="22"/>
  <c r="Q2264" i="22"/>
  <c r="Q2263" i="22"/>
  <c r="Q2262" i="22"/>
  <c r="Q2261" i="22"/>
  <c r="Q2260" i="22"/>
  <c r="Q2259" i="22"/>
  <c r="Q2258" i="22"/>
  <c r="Q2257" i="22"/>
  <c r="Q2256" i="22"/>
  <c r="Q2255" i="22"/>
  <c r="Q2254" i="22"/>
  <c r="Q2253" i="22"/>
  <c r="Q2252" i="22"/>
  <c r="Q2251" i="22"/>
  <c r="Q2250" i="22"/>
  <c r="Q2249" i="22"/>
  <c r="Q2248" i="22"/>
  <c r="Q2247" i="22"/>
  <c r="Q2246" i="22"/>
  <c r="Q2245" i="22"/>
  <c r="Q2244" i="22"/>
  <c r="Q2243" i="22"/>
  <c r="Q2242" i="22"/>
  <c r="Q2241" i="22"/>
  <c r="Q2240" i="22"/>
  <c r="Q2239" i="22"/>
  <c r="Q2238" i="22"/>
  <c r="Q2237" i="22"/>
  <c r="Q2236" i="22"/>
  <c r="Q2235" i="22"/>
  <c r="Q2234" i="22"/>
  <c r="Q2233" i="22"/>
  <c r="Q2232" i="22"/>
  <c r="Q2231" i="22"/>
  <c r="Q2230" i="22"/>
  <c r="Q2229" i="22"/>
  <c r="Q2228" i="22"/>
  <c r="Q2227" i="22"/>
  <c r="Q2226" i="22"/>
  <c r="Q2225" i="22"/>
  <c r="Q2224" i="22"/>
  <c r="Q2223" i="22"/>
  <c r="Q2222" i="22"/>
  <c r="Q2221" i="22"/>
  <c r="Q2220" i="22"/>
  <c r="Q2219" i="22"/>
  <c r="Q2218" i="22"/>
  <c r="Q2217" i="22"/>
  <c r="Q2216" i="22"/>
  <c r="Q2215" i="22"/>
  <c r="Q2214" i="22"/>
  <c r="Q2213" i="22"/>
  <c r="Q2212" i="22"/>
  <c r="Q2211" i="22"/>
  <c r="Q2210" i="22"/>
  <c r="Q2209" i="22"/>
  <c r="Q2208" i="22"/>
  <c r="Q2207" i="22"/>
  <c r="Q2206" i="22"/>
  <c r="Q2205" i="22"/>
  <c r="Q2204" i="22"/>
  <c r="Q2203" i="22"/>
  <c r="Q2202" i="22"/>
  <c r="Q2201" i="22"/>
  <c r="Q2200" i="22"/>
  <c r="Q2199" i="22"/>
  <c r="Q2198" i="22"/>
  <c r="Q2197" i="22"/>
  <c r="Q2196" i="22"/>
  <c r="Q2195" i="22"/>
  <c r="Q2194" i="22"/>
  <c r="Q2193" i="22"/>
  <c r="Q2192" i="22"/>
  <c r="Q2191" i="22"/>
  <c r="Q2190" i="22"/>
  <c r="Q2189" i="22"/>
  <c r="Q2188" i="22"/>
  <c r="Q2187" i="22"/>
  <c r="Q2186" i="22"/>
  <c r="Q2185" i="22"/>
  <c r="Q2184" i="22"/>
  <c r="Q2183" i="22"/>
  <c r="Q2182" i="22"/>
  <c r="Q2181" i="22"/>
  <c r="Q2180" i="22"/>
  <c r="Q2179" i="22"/>
  <c r="Q2178" i="22"/>
  <c r="Q2177" i="22"/>
  <c r="Q2176" i="22"/>
  <c r="Q2175" i="22"/>
  <c r="Q2174" i="22"/>
  <c r="Q2173" i="22"/>
  <c r="Q2172" i="22"/>
  <c r="Q2171" i="22"/>
  <c r="Q2170" i="22"/>
  <c r="Q2169" i="22"/>
  <c r="Q2168" i="22"/>
  <c r="Q2167" i="22"/>
  <c r="Q2166" i="22"/>
  <c r="Q2165" i="22"/>
  <c r="Q2164" i="22"/>
  <c r="Q2163" i="22"/>
  <c r="Q2162" i="22"/>
  <c r="Q2161" i="22"/>
  <c r="Q2160" i="22"/>
  <c r="Q2159" i="22"/>
  <c r="Q2158" i="22"/>
  <c r="Q2157" i="22"/>
  <c r="Q2156" i="22"/>
  <c r="Q2155" i="22"/>
  <c r="Q2154" i="22"/>
  <c r="Q2153" i="22"/>
  <c r="Q2152" i="22"/>
  <c r="Q2151" i="22"/>
  <c r="Q2150" i="22"/>
  <c r="Q2149" i="22"/>
  <c r="Q2148" i="22"/>
  <c r="Q2147" i="22"/>
  <c r="Q2146" i="22"/>
  <c r="Q2145" i="22"/>
  <c r="Q2144" i="22"/>
  <c r="Q2143" i="22"/>
  <c r="Q2142" i="22"/>
  <c r="Q2141" i="22"/>
  <c r="Q2140" i="22"/>
  <c r="Q2139" i="22"/>
  <c r="Q2138" i="22"/>
  <c r="Q2137" i="22"/>
  <c r="Q2136" i="22"/>
  <c r="Q2135" i="22"/>
  <c r="Q2134" i="22"/>
  <c r="Q2133" i="22"/>
  <c r="Q2132" i="22"/>
  <c r="Q2131" i="22"/>
  <c r="Q2130" i="22"/>
  <c r="Q2129" i="22"/>
  <c r="Q2128" i="22"/>
  <c r="Q2127" i="22"/>
  <c r="Q2126" i="22"/>
  <c r="Q2125" i="22"/>
  <c r="Q2124" i="22"/>
  <c r="Q2123" i="22"/>
  <c r="Q2122" i="22"/>
  <c r="Q2121" i="22"/>
  <c r="Q2120" i="22"/>
  <c r="Q2119" i="22"/>
  <c r="Q2118" i="22"/>
  <c r="Q2117" i="22"/>
  <c r="Q2116" i="22"/>
  <c r="Q2115" i="22"/>
  <c r="Q2114" i="22"/>
  <c r="Q2113" i="22"/>
  <c r="Q2112" i="22"/>
  <c r="Q2111" i="22"/>
  <c r="Q2110" i="22"/>
  <c r="Q2109" i="22"/>
  <c r="Q2108" i="22"/>
  <c r="Q2107" i="22"/>
  <c r="Q2106" i="22"/>
  <c r="Q2105" i="22"/>
  <c r="Q2104" i="22"/>
  <c r="Q2103" i="22"/>
  <c r="Q2102" i="22"/>
  <c r="Q2101" i="22"/>
  <c r="Q2100" i="22"/>
  <c r="Q2099" i="22"/>
  <c r="Q2098" i="22"/>
  <c r="Q2097" i="22"/>
  <c r="Q2096" i="22"/>
  <c r="Q2095" i="22"/>
  <c r="Q2094" i="22"/>
  <c r="Q2093" i="22"/>
  <c r="Q2092" i="22"/>
  <c r="Q2091" i="22"/>
  <c r="Q2090" i="22"/>
  <c r="Q2089" i="22"/>
  <c r="Q2088" i="22"/>
  <c r="Q2087" i="22"/>
  <c r="Q2086" i="22"/>
  <c r="Q2085" i="22"/>
  <c r="Q2084" i="22"/>
  <c r="Q2083" i="22"/>
  <c r="Q2082" i="22"/>
  <c r="Q2081" i="22"/>
  <c r="Q2080" i="22"/>
  <c r="Q2079" i="22"/>
  <c r="Q2078" i="22"/>
  <c r="Q2077" i="22"/>
  <c r="Q2076" i="22"/>
  <c r="Q2075" i="22"/>
  <c r="Q2074" i="22"/>
  <c r="Q2073" i="22"/>
  <c r="Q2072" i="22"/>
  <c r="Q2071" i="22"/>
  <c r="Q2070" i="22"/>
  <c r="Q2069" i="22"/>
  <c r="Q2068" i="22"/>
  <c r="Q2067" i="22"/>
  <c r="Q2066" i="22"/>
  <c r="Q2065" i="22"/>
  <c r="Q2064" i="22"/>
  <c r="Q2063" i="22"/>
  <c r="Q2062" i="22"/>
  <c r="Q2061" i="22"/>
  <c r="Q2060" i="22"/>
  <c r="Q2059" i="22"/>
  <c r="Q2058" i="22"/>
  <c r="Q2057" i="22"/>
  <c r="Q2056" i="22"/>
  <c r="Q2055" i="22"/>
  <c r="Q2054" i="22"/>
  <c r="Q2053" i="22"/>
  <c r="Q2052" i="22"/>
  <c r="Q2051" i="22"/>
  <c r="Q2050" i="22"/>
  <c r="Q2049" i="22"/>
  <c r="Q2048" i="22"/>
  <c r="Q2047" i="22"/>
  <c r="Q2046" i="22"/>
  <c r="Q2045" i="22"/>
  <c r="Q2044" i="22"/>
  <c r="Q2043" i="22"/>
  <c r="Q2042" i="22"/>
  <c r="Q2041" i="22"/>
  <c r="Q2040" i="22"/>
  <c r="Q2039" i="22"/>
  <c r="Q2038" i="22"/>
  <c r="Q2037" i="22"/>
  <c r="Q2036" i="22"/>
  <c r="Q2035" i="22"/>
  <c r="Q2034" i="22"/>
  <c r="Q2033" i="22"/>
  <c r="Q2032" i="22"/>
  <c r="Q2031" i="22"/>
  <c r="Q2030" i="22"/>
  <c r="Q2029" i="22"/>
  <c r="Q2028" i="22"/>
  <c r="Q2027" i="22"/>
  <c r="Q2026" i="22"/>
  <c r="Q2025" i="22"/>
  <c r="Q2024" i="22"/>
  <c r="Q2023" i="22"/>
  <c r="Q2022" i="22"/>
  <c r="Q2021" i="22"/>
  <c r="Q2020" i="22"/>
  <c r="Q2019" i="22"/>
  <c r="Q2018" i="22"/>
  <c r="Q2017" i="22"/>
  <c r="Q2016" i="22"/>
  <c r="Q2015" i="22"/>
  <c r="Q2014" i="22"/>
  <c r="Q2013" i="22"/>
  <c r="Q2012" i="22"/>
  <c r="Q2011" i="22"/>
  <c r="Q2010" i="22"/>
  <c r="Q2009" i="22"/>
  <c r="Q2008" i="22"/>
  <c r="Q2007" i="22"/>
  <c r="Q2006" i="22"/>
  <c r="Q2005" i="22"/>
  <c r="Q2004" i="22"/>
  <c r="Q2003" i="22"/>
  <c r="Q2002" i="22"/>
  <c r="Q2001" i="22"/>
  <c r="Q2000" i="22"/>
  <c r="Q1999" i="22"/>
  <c r="Q1998" i="22"/>
  <c r="Q1997" i="22"/>
  <c r="Q1996" i="22"/>
  <c r="Q1995" i="22"/>
  <c r="Q1994" i="22"/>
  <c r="Q1993" i="22"/>
  <c r="Q1992" i="22"/>
  <c r="Q1991" i="22"/>
  <c r="Q1990" i="22"/>
  <c r="Q1989" i="22"/>
  <c r="Q1988" i="22"/>
  <c r="Q1987" i="22"/>
  <c r="Q1986" i="22"/>
  <c r="Q1985" i="22"/>
  <c r="Q1984" i="22"/>
  <c r="Q1983" i="22"/>
  <c r="Q1982" i="22"/>
  <c r="Q1981" i="22"/>
  <c r="Q1980" i="22"/>
  <c r="Q1979" i="22"/>
  <c r="Q1978" i="22"/>
  <c r="Q1977" i="22"/>
  <c r="Q1976" i="22"/>
  <c r="Q1975" i="22"/>
  <c r="Q1974" i="22"/>
  <c r="Q1973" i="22"/>
  <c r="Q1972" i="22"/>
  <c r="Q1971" i="22"/>
  <c r="Q1970" i="22"/>
  <c r="Q1969" i="22"/>
  <c r="Q1968" i="22"/>
  <c r="Q1967" i="22"/>
  <c r="Q1966" i="22"/>
  <c r="Q1965" i="22"/>
  <c r="Q1964" i="22"/>
  <c r="Q1963" i="22"/>
  <c r="Q1962" i="22"/>
  <c r="Q1961" i="22"/>
  <c r="Q1960" i="22"/>
  <c r="Q1959" i="22"/>
  <c r="Q1958" i="22"/>
  <c r="Q1957" i="22"/>
  <c r="Q1956" i="22"/>
  <c r="Q1955" i="22"/>
  <c r="Q1954" i="22"/>
  <c r="Q1953" i="22"/>
  <c r="Q1952" i="22"/>
  <c r="Q1951" i="22"/>
  <c r="Q1950" i="22"/>
  <c r="Q1949" i="22"/>
  <c r="Q1948" i="22"/>
  <c r="Q1947" i="22"/>
  <c r="Q1946" i="22"/>
  <c r="Q1945" i="22"/>
  <c r="Q1944" i="22"/>
  <c r="Q1943" i="22"/>
  <c r="Q1942" i="22"/>
  <c r="Q1941" i="22"/>
  <c r="Q1940" i="22"/>
  <c r="Q1939" i="22"/>
  <c r="Q1938" i="22"/>
  <c r="Q1937" i="22"/>
  <c r="Q1936" i="22"/>
  <c r="Q1935" i="22"/>
  <c r="Q1934" i="22"/>
  <c r="Q1933" i="22"/>
  <c r="Q1932" i="22"/>
  <c r="Q1931" i="22"/>
  <c r="Q1930" i="22"/>
  <c r="Q1929" i="22"/>
  <c r="Q1928" i="22"/>
  <c r="Q1927" i="22"/>
  <c r="Q1926" i="22"/>
  <c r="Q1925" i="22"/>
  <c r="Q1924" i="22"/>
  <c r="Q1923" i="22"/>
  <c r="Q1922" i="22"/>
  <c r="Q1921" i="22"/>
  <c r="Q1920" i="22"/>
  <c r="Q1919" i="22"/>
  <c r="Q1918" i="22"/>
  <c r="Q1917" i="22"/>
  <c r="Q1916" i="22"/>
  <c r="Q1915" i="22"/>
  <c r="Q1914" i="22"/>
  <c r="Q1913" i="22"/>
  <c r="Q1912" i="22"/>
  <c r="Q1911" i="22"/>
  <c r="Q1910" i="22"/>
  <c r="Q1909" i="22"/>
  <c r="Q1908" i="22"/>
  <c r="Q1907" i="22"/>
  <c r="Q1906" i="22"/>
  <c r="Q1905" i="22"/>
  <c r="Q1904" i="22"/>
  <c r="Q1903" i="22"/>
  <c r="Q1902" i="22"/>
  <c r="Q1901" i="22"/>
  <c r="Q1900" i="22"/>
  <c r="Q1899" i="22"/>
  <c r="Q1898" i="22"/>
  <c r="Q1897" i="22"/>
  <c r="Q1896" i="22"/>
  <c r="Q1895" i="22"/>
  <c r="Q1894" i="22"/>
  <c r="Q1893" i="22"/>
  <c r="Q1892" i="22"/>
  <c r="Q1891" i="22"/>
  <c r="Q1890" i="22"/>
  <c r="Q1889" i="22"/>
  <c r="Q1888" i="22"/>
  <c r="Q1887" i="22"/>
  <c r="Q1886" i="22"/>
  <c r="Q1885" i="22"/>
  <c r="Q1884" i="22"/>
  <c r="Q1883" i="22"/>
  <c r="Q1882" i="22"/>
  <c r="Q1881" i="22"/>
  <c r="Q1880" i="22"/>
  <c r="Q1879" i="22"/>
  <c r="Q1878" i="22"/>
  <c r="Q1877" i="22"/>
  <c r="Q1876" i="22"/>
  <c r="Q1875" i="22"/>
  <c r="Q1874" i="22"/>
  <c r="Q1873" i="22"/>
  <c r="Q1872" i="22"/>
  <c r="Q1871" i="22"/>
  <c r="Q1870" i="22"/>
  <c r="Q1869" i="22"/>
  <c r="Q1868" i="22"/>
  <c r="Q1867" i="22"/>
  <c r="Q1866" i="22"/>
  <c r="Q1865" i="22"/>
  <c r="Q1864" i="22"/>
  <c r="Q1863" i="22"/>
  <c r="Q1862" i="22"/>
  <c r="Q1861" i="22"/>
  <c r="Q1860" i="22"/>
  <c r="Q1859" i="22"/>
  <c r="Q1858" i="22"/>
  <c r="Q1857" i="22"/>
  <c r="Q1856" i="22"/>
  <c r="Q1855" i="22"/>
  <c r="Q1854" i="22"/>
  <c r="Q1853" i="22"/>
  <c r="Q1852" i="22"/>
  <c r="Q1851" i="22"/>
  <c r="Q1850" i="22"/>
  <c r="Q1849" i="22"/>
  <c r="Q1848" i="22"/>
  <c r="Q1847" i="22"/>
  <c r="Q1846" i="22"/>
  <c r="Q1845" i="22"/>
  <c r="Q1844" i="22"/>
  <c r="Q1843" i="22"/>
  <c r="Q1842" i="22"/>
  <c r="Q1841" i="22"/>
  <c r="Q1840" i="22"/>
  <c r="Q1839" i="22"/>
  <c r="Q1838" i="22"/>
  <c r="Q1837" i="22"/>
  <c r="Q1836" i="22"/>
  <c r="Q1835" i="22"/>
  <c r="Q1834" i="22"/>
  <c r="Q1833" i="22"/>
  <c r="Q1832" i="22"/>
  <c r="Q1831" i="22"/>
  <c r="Q1830" i="22"/>
  <c r="Q1829" i="22"/>
  <c r="Q1828" i="22"/>
  <c r="Q1827" i="22"/>
  <c r="Q1826" i="22"/>
  <c r="Q1825" i="22"/>
  <c r="Q1824" i="22"/>
  <c r="Q1823" i="22"/>
  <c r="Q1822" i="22"/>
  <c r="Q1821" i="22"/>
  <c r="Q1820" i="22"/>
  <c r="Q1819" i="22"/>
  <c r="Q1818" i="22"/>
  <c r="Q1817" i="22"/>
  <c r="Q1816" i="22"/>
  <c r="Q1815" i="22"/>
  <c r="Q1814" i="22"/>
  <c r="Q1813" i="22"/>
  <c r="Q1812" i="22"/>
  <c r="Q1811" i="22"/>
  <c r="Q1810" i="22"/>
  <c r="Q1809" i="22"/>
  <c r="Q1808" i="22"/>
  <c r="Q1807" i="22"/>
  <c r="Q1806" i="22"/>
  <c r="Q1805" i="22"/>
  <c r="Q1804" i="22"/>
  <c r="Q1803" i="22"/>
  <c r="Q1802" i="22"/>
  <c r="Q1801" i="22"/>
  <c r="Q1800" i="22"/>
  <c r="Q1799" i="22"/>
  <c r="Q1798" i="22"/>
  <c r="Q1797" i="22"/>
  <c r="Q1796" i="22"/>
  <c r="Q1795" i="22"/>
  <c r="Q1794" i="22"/>
  <c r="Q1793" i="22"/>
  <c r="Q1792" i="22"/>
  <c r="Q1791" i="22"/>
  <c r="Q1790" i="22"/>
  <c r="Q1789" i="22"/>
  <c r="Q1788" i="22"/>
  <c r="Q1787" i="22"/>
  <c r="Q1786" i="22"/>
  <c r="Q1785" i="22"/>
  <c r="Q1784" i="22"/>
  <c r="Q1783" i="22"/>
  <c r="Q1782" i="22"/>
  <c r="Q1781" i="22"/>
  <c r="Q1780" i="22"/>
  <c r="Q1779" i="22"/>
  <c r="Q1778" i="22"/>
  <c r="Q1777" i="22"/>
  <c r="Q1776" i="22"/>
  <c r="Q1775" i="22"/>
  <c r="Q1774" i="22"/>
  <c r="Q1773" i="22"/>
  <c r="Q1772" i="22"/>
  <c r="Q1771" i="22"/>
  <c r="Q1770" i="22"/>
  <c r="Q1769" i="22"/>
  <c r="Q1768" i="22"/>
  <c r="Q1767" i="22"/>
  <c r="Q1766" i="22"/>
  <c r="Q1765" i="22"/>
  <c r="Q1764" i="22"/>
  <c r="Q1763" i="22"/>
  <c r="Q1762" i="22"/>
  <c r="Q1761" i="22"/>
  <c r="Q1760" i="22"/>
  <c r="Q1759" i="22"/>
  <c r="Q1758" i="22"/>
  <c r="Q1757" i="22"/>
  <c r="Q1756" i="22"/>
  <c r="Q1755" i="22"/>
  <c r="Q1754" i="22"/>
  <c r="Q1753" i="22"/>
  <c r="Q1752" i="22"/>
  <c r="Q1751" i="22"/>
  <c r="Q1750" i="22"/>
  <c r="Q1749" i="22"/>
  <c r="Q1748" i="22"/>
  <c r="Q1747" i="22"/>
  <c r="Q1746" i="22"/>
  <c r="Q1745" i="22"/>
  <c r="Q1744" i="22"/>
  <c r="Q1743" i="22"/>
  <c r="Q1742" i="22"/>
  <c r="Q1741" i="22"/>
  <c r="Q1740" i="22"/>
  <c r="Q1739" i="22"/>
  <c r="Q1738" i="22"/>
  <c r="Q1737" i="22"/>
  <c r="Q1736" i="22"/>
  <c r="Q1735" i="22"/>
  <c r="Q1734" i="22"/>
  <c r="Q1733" i="22"/>
  <c r="Q1732" i="22"/>
  <c r="Q1731" i="22"/>
  <c r="Q1730" i="22"/>
  <c r="Q1729" i="22"/>
  <c r="Q1728" i="22"/>
  <c r="Q1727" i="22"/>
  <c r="Q1726" i="22"/>
  <c r="Q1725" i="22"/>
  <c r="Q1724" i="22"/>
  <c r="Q1723" i="22"/>
  <c r="Q1722" i="22"/>
  <c r="Q1721" i="22"/>
  <c r="Q1720" i="22"/>
  <c r="Q1719" i="22"/>
  <c r="Q1718" i="22"/>
  <c r="Q1717" i="22"/>
  <c r="Q1716" i="22"/>
  <c r="Q1715" i="22"/>
  <c r="Q1714" i="22"/>
  <c r="Q1713" i="22"/>
  <c r="Q1712" i="22"/>
  <c r="Q1711" i="22"/>
  <c r="Q1710" i="22"/>
  <c r="Q1709" i="22"/>
  <c r="Q1708" i="22"/>
  <c r="Q1707" i="22"/>
  <c r="Q1706" i="22"/>
  <c r="Q1705" i="22"/>
  <c r="Q1704" i="22"/>
  <c r="Q1703" i="22"/>
  <c r="Q1702" i="22"/>
  <c r="Q1701" i="22"/>
  <c r="Q1700" i="22"/>
  <c r="Q1699" i="22"/>
  <c r="Q1698" i="22"/>
  <c r="Q1697" i="22"/>
  <c r="Q1696" i="22"/>
  <c r="Q1695" i="22"/>
  <c r="Q1694" i="22"/>
  <c r="Q1693" i="22"/>
  <c r="Q1692" i="22"/>
  <c r="Q1691" i="22"/>
  <c r="Q1690" i="22"/>
  <c r="Q1689" i="22"/>
  <c r="Q1688" i="22"/>
  <c r="Q1687" i="22"/>
  <c r="Q1686" i="22"/>
  <c r="Q1685" i="22"/>
  <c r="Q1684" i="22"/>
  <c r="Q1683" i="22"/>
  <c r="Q1682" i="22"/>
  <c r="Q1681" i="22"/>
  <c r="Q1680" i="22"/>
  <c r="Q1679" i="22"/>
  <c r="Q1678" i="22"/>
  <c r="Q1677" i="22"/>
  <c r="Q1676" i="22"/>
  <c r="Q1675" i="22"/>
  <c r="Q1674" i="22"/>
  <c r="Q1673" i="22"/>
  <c r="Q1672" i="22"/>
  <c r="Q1671" i="22"/>
  <c r="Q1670" i="22"/>
  <c r="Q1669" i="22"/>
  <c r="Q1668" i="22"/>
  <c r="Q1667" i="22"/>
  <c r="Q1666" i="22"/>
  <c r="Q1665" i="22"/>
  <c r="Q1664" i="22"/>
  <c r="Q1663" i="22"/>
  <c r="Q1662" i="22"/>
  <c r="Q1661" i="22"/>
  <c r="Q1660" i="22"/>
  <c r="Q1659" i="22"/>
  <c r="Q1658" i="22"/>
  <c r="Q1657" i="22"/>
  <c r="Q1656" i="22"/>
  <c r="Q1655" i="22"/>
  <c r="Q1654" i="22"/>
  <c r="Q1653" i="22"/>
  <c r="Q1652" i="22"/>
  <c r="Q1651" i="22"/>
  <c r="Q1650" i="22"/>
  <c r="Q1649" i="22"/>
  <c r="Q1648" i="22"/>
  <c r="Q1647" i="22"/>
  <c r="Q1646" i="22"/>
  <c r="Q1645" i="22"/>
  <c r="Q1644" i="22"/>
  <c r="Q1643" i="22"/>
  <c r="Q1642" i="22"/>
  <c r="Q1641" i="22"/>
  <c r="Q1640" i="22"/>
  <c r="Q1639" i="22"/>
  <c r="Q1638" i="22"/>
  <c r="Q1637" i="22"/>
  <c r="Q1636" i="22"/>
  <c r="Q1635" i="22"/>
  <c r="Q1634" i="22"/>
  <c r="Q1633" i="22"/>
  <c r="Q1632" i="22"/>
  <c r="Q1631" i="22"/>
  <c r="Q1630" i="22"/>
  <c r="Q1629" i="22"/>
  <c r="Q1628" i="22"/>
  <c r="Q1627" i="22"/>
  <c r="Q1626" i="22"/>
  <c r="Q1625" i="22"/>
  <c r="Q1624" i="22"/>
  <c r="Q1623" i="22"/>
  <c r="Q1622" i="22"/>
  <c r="Q1621" i="22"/>
  <c r="Q1620" i="22"/>
  <c r="Q1619" i="22"/>
  <c r="Q1618" i="22"/>
  <c r="Q1617" i="22"/>
  <c r="Q1616" i="22"/>
  <c r="Q1615" i="22"/>
  <c r="Q1614" i="22"/>
  <c r="Q1613" i="22"/>
  <c r="Q1612" i="22"/>
  <c r="Q1611" i="22"/>
  <c r="Q1610" i="22"/>
  <c r="Q1609" i="22"/>
  <c r="Q1608" i="22"/>
  <c r="Q1607" i="22"/>
  <c r="Q1606" i="22"/>
  <c r="Q1605" i="22"/>
  <c r="Q1604" i="22"/>
  <c r="Q1603" i="22"/>
  <c r="Q1602" i="22"/>
  <c r="Q1601" i="22"/>
  <c r="Q1600" i="22"/>
  <c r="Q1599" i="22"/>
  <c r="Q1598" i="22"/>
  <c r="Q1597" i="22"/>
  <c r="Q1596" i="22"/>
  <c r="Q1595" i="22"/>
  <c r="Q1594" i="22"/>
  <c r="Q1593" i="22"/>
  <c r="Q1592" i="22"/>
  <c r="Q1591" i="22"/>
  <c r="Q1590" i="22"/>
  <c r="Q1589" i="22"/>
  <c r="Q1588" i="22"/>
  <c r="Q1587" i="22"/>
  <c r="Q1586" i="22"/>
  <c r="Q1585" i="22"/>
  <c r="Q1584" i="22"/>
  <c r="Q1583" i="22"/>
  <c r="Q1582" i="22"/>
  <c r="Q1581" i="22"/>
  <c r="Q1580" i="22"/>
  <c r="Q1579" i="22"/>
  <c r="Q1578" i="22"/>
  <c r="Q1577" i="22"/>
  <c r="Q1576" i="22"/>
  <c r="Q1575" i="22"/>
  <c r="Q1574" i="22"/>
  <c r="Q1573" i="22"/>
  <c r="Q1572" i="22"/>
  <c r="Q1571" i="22"/>
  <c r="Q1570" i="22"/>
  <c r="Q1569" i="22"/>
  <c r="Q1568" i="22"/>
  <c r="Q1567" i="22"/>
  <c r="Q1566" i="22"/>
  <c r="Q1565" i="22"/>
  <c r="Q1564" i="22"/>
  <c r="Q1563" i="22"/>
  <c r="Q1562" i="22"/>
  <c r="Q1561" i="22"/>
  <c r="Q1560" i="22"/>
  <c r="Q1559" i="22"/>
  <c r="Q1558" i="22"/>
  <c r="Q1557" i="22"/>
  <c r="Q1556" i="22"/>
  <c r="Q1555" i="22"/>
  <c r="Q1554" i="22"/>
  <c r="Q1553" i="22"/>
  <c r="Q1552" i="22"/>
  <c r="Q1551" i="22"/>
  <c r="Q1550" i="22"/>
  <c r="Q1549" i="22"/>
  <c r="Q1548" i="22"/>
  <c r="Q1547" i="22"/>
  <c r="Q1546" i="22"/>
  <c r="Q1545" i="22"/>
  <c r="Q1544" i="22"/>
  <c r="Q1543" i="22"/>
  <c r="Q1542" i="22"/>
  <c r="Q1541" i="22"/>
  <c r="Q1540" i="22"/>
  <c r="Q1539" i="22"/>
  <c r="Q1538" i="22"/>
  <c r="Q1537" i="22"/>
  <c r="Q1536" i="22"/>
  <c r="Q1535" i="22"/>
  <c r="Q1534" i="22"/>
  <c r="Q1533" i="22"/>
  <c r="Q1532" i="22"/>
  <c r="Q1531" i="22"/>
  <c r="Q1530" i="22"/>
  <c r="Q1529" i="22"/>
  <c r="Q1528" i="22"/>
  <c r="Q1527" i="22"/>
  <c r="Q1526" i="22"/>
  <c r="Q1525" i="22"/>
  <c r="Q1524" i="22"/>
  <c r="Q1523" i="22"/>
  <c r="Q1522" i="22"/>
  <c r="Q1521" i="22"/>
  <c r="Q1520" i="22"/>
  <c r="Q1519" i="22"/>
  <c r="Q1518" i="22"/>
  <c r="Q1517" i="22"/>
  <c r="Q1516" i="22"/>
  <c r="Q1515" i="22"/>
  <c r="Q1514" i="22"/>
  <c r="Q1513" i="22"/>
  <c r="Q1512" i="22"/>
  <c r="Q1511" i="22"/>
  <c r="Q1510" i="22"/>
  <c r="Q1509" i="22"/>
  <c r="Q1508" i="22"/>
  <c r="Q1507" i="22"/>
  <c r="Q1506" i="22"/>
  <c r="Q1505" i="22"/>
  <c r="Q1504" i="22"/>
  <c r="Q1503" i="22"/>
  <c r="Q1502" i="22"/>
  <c r="Q1501" i="22"/>
  <c r="Q1500" i="22"/>
  <c r="Q1499" i="22"/>
  <c r="Q1498" i="22"/>
  <c r="Q1497" i="22"/>
  <c r="Q1496" i="22"/>
  <c r="Q1495" i="22"/>
  <c r="Q1494" i="22"/>
  <c r="Q1493" i="22"/>
  <c r="Q1492" i="22"/>
  <c r="Q1491" i="22"/>
  <c r="Q1490" i="22"/>
  <c r="Q1489" i="22"/>
  <c r="Q1488" i="22"/>
  <c r="Q1487" i="22"/>
  <c r="Q1486" i="22"/>
  <c r="Q1485" i="22"/>
  <c r="Q1484" i="22"/>
  <c r="Q1483" i="22"/>
  <c r="Q1482" i="22"/>
  <c r="Q1481" i="22"/>
  <c r="Q1480" i="22"/>
  <c r="Q1479" i="22"/>
  <c r="Q1478" i="22"/>
  <c r="Q1477" i="22"/>
  <c r="Q1476" i="22"/>
  <c r="Q1475" i="22"/>
  <c r="Q1474" i="22"/>
  <c r="Q1473" i="22"/>
  <c r="Q1472" i="22"/>
  <c r="Q1471" i="22"/>
  <c r="Q1470" i="22"/>
  <c r="Q1469" i="22"/>
  <c r="Q1468" i="22"/>
  <c r="Q1467" i="22"/>
  <c r="Q1466" i="22"/>
  <c r="Q1465" i="22"/>
  <c r="Q1464" i="22"/>
  <c r="Q1463" i="22"/>
  <c r="Q1462" i="22"/>
  <c r="Q1461" i="22"/>
  <c r="Q1460" i="22"/>
  <c r="Q1459" i="22"/>
  <c r="Q1458" i="22"/>
  <c r="Q1457" i="22"/>
  <c r="Q1456" i="22"/>
  <c r="Q1455" i="22"/>
  <c r="Q1454" i="22"/>
  <c r="Q1453" i="22"/>
  <c r="Q1452" i="22"/>
  <c r="Q1451" i="22"/>
  <c r="Q1450" i="22"/>
  <c r="Q1449" i="22"/>
  <c r="Q1448" i="22"/>
  <c r="Q1447" i="22"/>
  <c r="Q1446" i="22"/>
  <c r="Q1445" i="22"/>
  <c r="Q1444" i="22"/>
  <c r="Q1443" i="22"/>
  <c r="Q1442" i="22"/>
  <c r="Q1441" i="22"/>
  <c r="Q1440" i="22"/>
  <c r="Q1439" i="22"/>
  <c r="Q1438" i="22"/>
  <c r="Q1437" i="22"/>
  <c r="Q1436" i="22"/>
  <c r="Q1435" i="22"/>
  <c r="Q1434" i="22"/>
  <c r="Q1433" i="22"/>
  <c r="Q1432" i="22"/>
  <c r="Q1431" i="22"/>
  <c r="Q1430" i="22"/>
  <c r="Q1429" i="22"/>
  <c r="Q1428" i="22"/>
  <c r="Q1427" i="22"/>
  <c r="Q1426" i="22"/>
  <c r="Q1425" i="22"/>
  <c r="Q1424" i="22"/>
  <c r="Q1423" i="22"/>
  <c r="Q1422" i="22"/>
  <c r="Q1421" i="22"/>
  <c r="Q1420" i="22"/>
  <c r="Q1419" i="22"/>
  <c r="Q1418" i="22"/>
  <c r="Q1417" i="22"/>
  <c r="Q1416" i="22"/>
  <c r="Q1415" i="22"/>
  <c r="Q1414" i="22"/>
  <c r="Q1413" i="22"/>
  <c r="Q1412" i="22"/>
  <c r="Q1411" i="22"/>
  <c r="Q1410" i="22"/>
  <c r="Q1409" i="22"/>
  <c r="Q1408" i="22"/>
  <c r="Q1407" i="22"/>
  <c r="Q1406" i="22"/>
  <c r="Q1405" i="22"/>
  <c r="Q1404" i="22"/>
  <c r="Q1403" i="22"/>
  <c r="Q1402" i="22"/>
  <c r="Q1401" i="22"/>
  <c r="Q1400" i="22"/>
  <c r="Q1399" i="22"/>
  <c r="Q1398" i="22"/>
  <c r="Q1397" i="22"/>
  <c r="Q1396" i="22"/>
  <c r="Q1395" i="22"/>
  <c r="Q1394" i="22"/>
  <c r="Q1393" i="22"/>
  <c r="Q1392" i="22"/>
  <c r="Q1391" i="22"/>
  <c r="Q1390" i="22"/>
  <c r="Q1389" i="22"/>
  <c r="Q1388" i="22"/>
  <c r="Q1387" i="22"/>
  <c r="Q1386" i="22"/>
  <c r="Q1385" i="22"/>
  <c r="Q1384" i="22"/>
  <c r="Q1383" i="22"/>
  <c r="Q1382" i="22"/>
  <c r="Q1381" i="22"/>
  <c r="Q1380" i="22"/>
  <c r="Q1379" i="22"/>
  <c r="Q1378" i="22"/>
  <c r="Q1377" i="22"/>
  <c r="Q1376" i="22"/>
  <c r="Q1375" i="22"/>
  <c r="Q1374" i="22"/>
  <c r="Q1373" i="22"/>
  <c r="Q1372" i="22"/>
  <c r="Q1371" i="22"/>
  <c r="Q1370" i="22"/>
  <c r="Q1369" i="22"/>
  <c r="Q1368" i="22"/>
  <c r="Q1367" i="22"/>
  <c r="Q1366" i="22"/>
  <c r="Q1365" i="22"/>
  <c r="Q1364" i="22"/>
  <c r="Q1363" i="22"/>
  <c r="Q1362" i="22"/>
  <c r="Q1361" i="22"/>
  <c r="Q1360" i="22"/>
  <c r="Q1359" i="22"/>
  <c r="Q1358" i="22"/>
  <c r="Q1357" i="22"/>
  <c r="Q1356" i="22"/>
  <c r="Q1355" i="22"/>
  <c r="Q1354" i="22"/>
  <c r="Q1353" i="22"/>
  <c r="Q1352" i="22"/>
  <c r="Q1351" i="22"/>
  <c r="Q1350" i="22"/>
  <c r="Q1349" i="22"/>
  <c r="Q1348" i="22"/>
  <c r="Q1347" i="22"/>
  <c r="Q1346" i="22"/>
  <c r="Q1345" i="22"/>
  <c r="Q1344" i="22"/>
  <c r="Q1343" i="22"/>
  <c r="Q1342" i="22"/>
  <c r="Q1341" i="22"/>
  <c r="Q1340" i="22"/>
  <c r="Q1339" i="22"/>
  <c r="Q1338" i="22"/>
  <c r="Q1337" i="22"/>
  <c r="Q1336" i="22"/>
  <c r="Q1335" i="22"/>
  <c r="Q1334" i="22"/>
  <c r="Q1333" i="22"/>
  <c r="Q1332" i="22"/>
  <c r="Q1331" i="22"/>
  <c r="Q1330" i="22"/>
  <c r="Q1329" i="22"/>
  <c r="Q1328" i="22"/>
  <c r="Q1327" i="22"/>
  <c r="Q1326" i="22"/>
  <c r="Q1325" i="22"/>
  <c r="Q1324" i="22"/>
  <c r="Q1323" i="22"/>
  <c r="Q1322" i="22"/>
  <c r="Q1321" i="22"/>
  <c r="Q1320" i="22"/>
  <c r="Q1319" i="22"/>
  <c r="Q1318" i="22"/>
  <c r="Q1317" i="22"/>
  <c r="Q1316" i="22"/>
  <c r="Q1315" i="22"/>
  <c r="Q1314" i="22"/>
  <c r="Q1313" i="22"/>
  <c r="Q1312" i="22"/>
  <c r="Q1311" i="22"/>
  <c r="Q1310" i="22"/>
  <c r="Q1309" i="22"/>
  <c r="Q1308" i="22"/>
  <c r="Q1307" i="22"/>
  <c r="Q1306" i="22"/>
  <c r="Q1305" i="22"/>
  <c r="Q1304" i="22"/>
  <c r="Q1303" i="22"/>
  <c r="Q1302" i="22"/>
  <c r="Q1301" i="22"/>
  <c r="Q1300" i="22"/>
  <c r="Q1299" i="22"/>
  <c r="Q1298" i="22"/>
  <c r="Q1297" i="22"/>
  <c r="Q1296" i="22"/>
  <c r="Q1295" i="22"/>
  <c r="Q1294" i="22"/>
  <c r="Q1293" i="22"/>
  <c r="Q1292" i="22"/>
  <c r="Q1291" i="22"/>
  <c r="Q1290" i="22"/>
  <c r="Q1289" i="22"/>
  <c r="Q1288" i="22"/>
  <c r="Q1287" i="22"/>
  <c r="Q1286" i="22"/>
  <c r="Q1285" i="22"/>
  <c r="Q1284" i="22"/>
  <c r="Q1283" i="22"/>
  <c r="Q1282" i="22"/>
  <c r="Q1281" i="22"/>
  <c r="Q1280" i="22"/>
  <c r="Q1279" i="22"/>
  <c r="Q1278" i="22"/>
  <c r="Q1277" i="22"/>
  <c r="Q1276" i="22"/>
  <c r="Q1275" i="22"/>
  <c r="Q1274" i="22"/>
  <c r="Q1273" i="22"/>
  <c r="Q1272" i="22"/>
  <c r="Q1271" i="22"/>
  <c r="Q1270" i="22"/>
  <c r="Q1269" i="22"/>
  <c r="Q1268" i="22"/>
  <c r="Q1267" i="22"/>
  <c r="Q1266" i="22"/>
  <c r="Q1265" i="22"/>
  <c r="Q1264" i="22"/>
  <c r="Q1263" i="22"/>
  <c r="Q1262" i="22"/>
  <c r="Q1261" i="22"/>
  <c r="Q1260" i="22"/>
  <c r="Q1259" i="22"/>
  <c r="Q1258" i="22"/>
  <c r="Q1257" i="22"/>
  <c r="Q1256" i="22"/>
  <c r="Q1255" i="22"/>
  <c r="Q1254" i="22"/>
  <c r="Q1253" i="22"/>
  <c r="Q1252" i="22"/>
  <c r="Q1251" i="22"/>
  <c r="Q1250" i="22"/>
  <c r="Q1249" i="22"/>
  <c r="Q1248" i="22"/>
  <c r="Q1247" i="22"/>
  <c r="Q1246" i="22"/>
  <c r="Q1245" i="22"/>
  <c r="Q1244" i="22"/>
  <c r="Q1243" i="22"/>
  <c r="Q1242" i="22"/>
  <c r="Q1241" i="22"/>
  <c r="Q1240" i="22"/>
  <c r="Q1239" i="22"/>
  <c r="Q1238" i="22"/>
  <c r="Q1237" i="22"/>
  <c r="Q1236" i="22"/>
  <c r="Q1235" i="22"/>
  <c r="Q1234" i="22"/>
  <c r="Q1233" i="22"/>
  <c r="Q1232" i="22"/>
  <c r="Q1231" i="22"/>
  <c r="Q1230" i="22"/>
  <c r="Q1229" i="22"/>
  <c r="Q1228" i="22"/>
  <c r="Q1227" i="22"/>
  <c r="Q1226" i="22"/>
  <c r="Q1225" i="22"/>
  <c r="Q1224" i="22"/>
  <c r="Q1223" i="22"/>
  <c r="Q1222" i="22"/>
  <c r="Q1221" i="22"/>
  <c r="Q1220" i="22"/>
  <c r="Q1219" i="22"/>
  <c r="Q1218" i="22"/>
  <c r="Q1217" i="22"/>
  <c r="Q1216" i="22"/>
  <c r="Q1215" i="22"/>
  <c r="Q1214" i="22"/>
  <c r="Q1213" i="22"/>
  <c r="Q1212" i="22"/>
  <c r="Q1211" i="22"/>
  <c r="Q1210" i="22"/>
  <c r="Q1209" i="22"/>
  <c r="Q1208" i="22"/>
  <c r="Q1207" i="22"/>
  <c r="Q1206" i="22"/>
  <c r="Q1205" i="22"/>
  <c r="Q1204" i="22"/>
  <c r="Q1203" i="22"/>
  <c r="Q1202" i="22"/>
  <c r="Q1201" i="22"/>
  <c r="Q1200" i="22"/>
  <c r="Q1199" i="22"/>
  <c r="Q1198" i="22"/>
  <c r="Q1197" i="22"/>
  <c r="Q1196" i="22"/>
  <c r="Q1195" i="22"/>
  <c r="Q1194" i="22"/>
  <c r="Q1193" i="22"/>
  <c r="Q1192" i="22"/>
  <c r="Q1191" i="22"/>
  <c r="Q1190" i="22"/>
  <c r="Q1189" i="22"/>
  <c r="Q1188" i="22"/>
  <c r="Q1187" i="22"/>
  <c r="Q1186" i="22"/>
  <c r="Q1185" i="22"/>
  <c r="Q1184" i="22"/>
  <c r="Q1182" i="22"/>
  <c r="Q1181" i="22"/>
  <c r="Q1180" i="22"/>
  <c r="Q1179" i="22"/>
  <c r="Q1178" i="22"/>
  <c r="Q1177" i="22"/>
  <c r="Q1176" i="22"/>
  <c r="Q1175" i="22"/>
  <c r="Q1174" i="22"/>
  <c r="Q1173" i="22"/>
  <c r="Q1172" i="22"/>
  <c r="Q1171" i="22"/>
  <c r="Q1170" i="22"/>
  <c r="Q1169" i="22"/>
  <c r="Q1168" i="22"/>
  <c r="Q1167" i="22"/>
  <c r="Q1166" i="22"/>
  <c r="Q1165" i="22"/>
  <c r="Q1164" i="22"/>
  <c r="Q1163" i="22"/>
  <c r="Q1162" i="22"/>
  <c r="Q1161" i="22"/>
  <c r="Q1160" i="22"/>
  <c r="Q1159" i="22"/>
  <c r="Q1158" i="22"/>
  <c r="Q1157" i="22"/>
  <c r="Q1156" i="22"/>
  <c r="Q1155" i="22"/>
  <c r="Q1154" i="22"/>
  <c r="Q1153" i="22"/>
  <c r="Q1152" i="22"/>
  <c r="Q1151" i="22"/>
  <c r="Q1150" i="22"/>
  <c r="Q1149" i="22"/>
  <c r="Q1148" i="22"/>
  <c r="Q1147" i="22"/>
  <c r="Q1146" i="22"/>
  <c r="Q1145" i="22"/>
  <c r="Q1144" i="22"/>
  <c r="Q1143" i="22"/>
  <c r="Q1142" i="22"/>
  <c r="Q1141" i="22"/>
  <c r="Q1140" i="22"/>
  <c r="Q1139" i="22"/>
  <c r="Q1138" i="22"/>
  <c r="Q1137" i="22"/>
  <c r="Q1136" i="22"/>
  <c r="Q1135" i="22"/>
  <c r="Q1134" i="22"/>
  <c r="Q1133" i="22"/>
  <c r="Q1132" i="22"/>
  <c r="Q1131" i="22"/>
  <c r="Q1130" i="22"/>
  <c r="Q1129" i="22"/>
  <c r="Q1128" i="22"/>
  <c r="Q1127" i="22"/>
  <c r="Q1126" i="22"/>
  <c r="Q1125" i="22"/>
  <c r="Q1124" i="22"/>
  <c r="Q1123" i="22"/>
  <c r="Q1122" i="22"/>
  <c r="Q1121" i="22"/>
  <c r="Q1120" i="22"/>
  <c r="Q1119" i="22"/>
  <c r="Q1118" i="22"/>
  <c r="Q1117" i="22"/>
  <c r="Q1116" i="22"/>
  <c r="Q1115" i="22"/>
  <c r="Q1114" i="22"/>
  <c r="Q1113" i="22"/>
  <c r="Q1112" i="22"/>
  <c r="Q1111" i="22"/>
  <c r="Q1110" i="22"/>
  <c r="Q1109" i="22"/>
  <c r="Q1108" i="22"/>
  <c r="Q1107" i="22"/>
  <c r="Q1106" i="22"/>
  <c r="Q1105" i="22"/>
  <c r="Q1104" i="22"/>
  <c r="Q1103" i="22"/>
  <c r="Q1102" i="22"/>
  <c r="Q1101" i="22"/>
  <c r="Q1100" i="22"/>
  <c r="Q1099" i="22"/>
  <c r="Q1098" i="22"/>
  <c r="Q1097" i="22"/>
  <c r="Q1096" i="22"/>
  <c r="Q1095" i="22"/>
  <c r="Q1094" i="22"/>
  <c r="Q1093" i="22"/>
  <c r="Q1092" i="22"/>
  <c r="Q1091" i="22"/>
  <c r="Q1090" i="22"/>
  <c r="Q1089" i="22"/>
  <c r="Q1088" i="22"/>
  <c r="Q1087" i="22"/>
  <c r="Q1086" i="22"/>
  <c r="Q1085" i="22"/>
  <c r="Q1084" i="22"/>
  <c r="Q1083" i="22"/>
  <c r="Q1082" i="22"/>
  <c r="Q1081" i="22"/>
  <c r="Q1080" i="22"/>
  <c r="Q1079" i="22"/>
  <c r="Q1078" i="22"/>
  <c r="Q1077" i="22"/>
  <c r="Q1076" i="22"/>
  <c r="Q1075" i="22"/>
  <c r="Q1074" i="22"/>
  <c r="Q1073" i="22"/>
  <c r="Q1072" i="22"/>
  <c r="Q1071" i="22"/>
  <c r="Q1070" i="22"/>
  <c r="Q1069" i="22"/>
  <c r="Q1068" i="22"/>
  <c r="Q1067" i="22"/>
  <c r="Q1066" i="22"/>
  <c r="Q1065" i="22"/>
  <c r="Q1064" i="22"/>
  <c r="Q1063" i="22"/>
  <c r="Q1062" i="22"/>
  <c r="Q1061" i="22"/>
  <c r="Q1060" i="22"/>
  <c r="Q1059" i="22"/>
  <c r="Q1058" i="22"/>
  <c r="Q1057" i="22"/>
  <c r="Q1056" i="22"/>
  <c r="Q1055" i="22"/>
  <c r="Q1054" i="22"/>
  <c r="Q1053" i="22"/>
  <c r="Q1052" i="22"/>
  <c r="Q1051" i="22"/>
  <c r="Q1050" i="22"/>
  <c r="Q1049" i="22"/>
  <c r="Q1048" i="22"/>
  <c r="Q1047" i="22"/>
  <c r="Q1046" i="22"/>
  <c r="Q1045" i="22"/>
  <c r="Q1044" i="22"/>
  <c r="Q1043" i="22"/>
  <c r="Q1042" i="22"/>
  <c r="Q1041" i="22"/>
  <c r="Q1040" i="22"/>
  <c r="Q1039" i="22"/>
  <c r="Q1038" i="22"/>
  <c r="Q1037" i="22"/>
  <c r="Q1036" i="22"/>
  <c r="Q1035" i="22"/>
  <c r="Q1034" i="22"/>
  <c r="Q1033" i="22"/>
  <c r="Q1032" i="22"/>
  <c r="Q1031" i="22"/>
  <c r="Q1030" i="22"/>
  <c r="Q1029" i="22"/>
  <c r="Q1028" i="22"/>
  <c r="Q1027" i="22"/>
  <c r="Q1026" i="22"/>
  <c r="Q1025" i="22"/>
  <c r="Q1024" i="22"/>
  <c r="Q1023" i="22"/>
  <c r="Q1022" i="22"/>
  <c r="Q1021" i="22"/>
  <c r="Q1020" i="22"/>
  <c r="Q1019" i="22"/>
  <c r="Q1018" i="22"/>
  <c r="Q1017" i="22"/>
  <c r="Q1016" i="22"/>
  <c r="Q1015" i="22"/>
  <c r="Q1014" i="22"/>
  <c r="Q1013" i="22"/>
  <c r="Q1012" i="22"/>
  <c r="Q1011" i="22"/>
  <c r="Q1010" i="22"/>
  <c r="Q1009" i="22"/>
  <c r="Q1008" i="22"/>
  <c r="Q1007" i="22"/>
  <c r="Q1006" i="22"/>
  <c r="Q1005" i="22"/>
  <c r="Q1004" i="22"/>
  <c r="Q1003" i="22"/>
  <c r="Q1002" i="22"/>
  <c r="P1002" i="22"/>
  <c r="Q1001" i="22"/>
  <c r="Q1000" i="22"/>
  <c r="Q999" i="22"/>
  <c r="Q998" i="22"/>
  <c r="Q997" i="22"/>
  <c r="Q996" i="22"/>
  <c r="Q995" i="22"/>
  <c r="Q994" i="22"/>
  <c r="Q993" i="22"/>
  <c r="Q992" i="22"/>
  <c r="Q991" i="22"/>
  <c r="Q990" i="22"/>
  <c r="Q989" i="22"/>
  <c r="Q988" i="22"/>
  <c r="Q987" i="22"/>
  <c r="Q986" i="22"/>
  <c r="Q985" i="22"/>
  <c r="Q984" i="22"/>
  <c r="Q983" i="22"/>
  <c r="Q982" i="22"/>
  <c r="Q981" i="22"/>
  <c r="Q980" i="22"/>
  <c r="Q979" i="22"/>
  <c r="Q978" i="22"/>
  <c r="Q977" i="22"/>
  <c r="Q976" i="22"/>
  <c r="Q975" i="22"/>
  <c r="Q974" i="22"/>
  <c r="Q973" i="22"/>
  <c r="Q972" i="22"/>
  <c r="Q971" i="22"/>
  <c r="Q970" i="22"/>
  <c r="Q969" i="22"/>
  <c r="Q968" i="22"/>
  <c r="Q967" i="22"/>
  <c r="Q966" i="22"/>
  <c r="Q965" i="22"/>
  <c r="Q964" i="22"/>
  <c r="Q963" i="22"/>
  <c r="Q962" i="22"/>
  <c r="Q961" i="22"/>
  <c r="Q960" i="22"/>
  <c r="Q959" i="22"/>
  <c r="Q958" i="22"/>
  <c r="Q957" i="22"/>
  <c r="Q956" i="22"/>
  <c r="Q955" i="22"/>
  <c r="Q954" i="22"/>
  <c r="Q953" i="22"/>
  <c r="Q952" i="22"/>
  <c r="P952" i="22"/>
  <c r="Q951" i="22"/>
  <c r="Q950" i="22"/>
  <c r="Q949" i="22"/>
  <c r="Q948" i="22"/>
  <c r="Q947" i="22"/>
  <c r="Q946" i="22"/>
  <c r="Q945" i="22"/>
  <c r="Q944" i="22"/>
  <c r="Q943" i="22"/>
  <c r="Q942" i="22"/>
  <c r="Q941" i="22"/>
  <c r="Q940" i="22"/>
  <c r="Q939" i="22"/>
  <c r="Q938" i="22"/>
  <c r="Q937" i="22"/>
  <c r="Q936" i="22"/>
  <c r="Q935" i="22"/>
  <c r="Q934" i="22"/>
  <c r="Q933" i="22"/>
  <c r="Q932" i="22"/>
  <c r="Q931" i="22"/>
  <c r="Q930" i="22"/>
  <c r="Q929" i="22"/>
  <c r="Q928" i="22"/>
  <c r="Q927" i="22"/>
  <c r="Q926" i="22"/>
  <c r="Q925" i="22"/>
  <c r="Q924" i="22"/>
  <c r="Q923" i="22"/>
  <c r="Q922" i="22"/>
  <c r="Q921" i="22"/>
  <c r="Q920" i="22"/>
  <c r="Q919" i="22"/>
  <c r="Q918" i="22"/>
  <c r="Q917" i="22"/>
  <c r="Q916" i="22"/>
  <c r="Q915" i="22"/>
  <c r="Q914" i="22"/>
  <c r="Q913" i="22"/>
  <c r="Q912" i="22"/>
  <c r="Q911" i="22"/>
  <c r="Q910" i="22"/>
  <c r="Q909" i="22"/>
  <c r="Q908" i="22"/>
  <c r="Q907" i="22"/>
  <c r="Q906" i="22"/>
  <c r="Q905" i="22"/>
  <c r="Q904" i="22"/>
  <c r="Q903" i="22"/>
  <c r="Q902" i="22"/>
  <c r="Q901" i="22"/>
  <c r="Q900" i="22"/>
  <c r="Q899" i="22"/>
  <c r="Q898" i="22"/>
  <c r="Q897" i="22"/>
  <c r="Q896" i="22"/>
  <c r="Q895" i="22"/>
  <c r="Q894" i="22"/>
  <c r="Q893" i="22"/>
  <c r="Q892" i="22"/>
  <c r="Q891" i="22"/>
  <c r="Q890" i="22"/>
  <c r="Q889" i="22"/>
  <c r="Q888" i="22"/>
  <c r="Q887" i="22"/>
  <c r="Q886" i="22"/>
  <c r="Q885" i="22"/>
  <c r="Q884" i="22"/>
  <c r="Q883" i="22"/>
  <c r="Q882" i="22"/>
  <c r="Q881" i="22"/>
  <c r="Q880" i="22"/>
  <c r="Q879" i="22"/>
  <c r="Q878" i="22"/>
  <c r="Q877" i="22"/>
  <c r="Q876" i="22"/>
  <c r="Q875" i="22"/>
  <c r="Q874" i="22"/>
  <c r="Q873" i="22"/>
  <c r="Q872" i="22"/>
  <c r="Q871" i="22"/>
  <c r="Q870" i="22"/>
  <c r="Q869" i="22"/>
  <c r="Q868" i="22"/>
  <c r="Q867" i="22"/>
  <c r="Q866" i="22"/>
  <c r="Q865" i="22"/>
  <c r="Q864" i="22"/>
  <c r="Q863" i="22"/>
  <c r="Q862" i="22"/>
  <c r="Q861" i="22"/>
  <c r="Q860" i="22"/>
  <c r="Q859" i="22"/>
  <c r="Q858" i="22"/>
  <c r="Q857" i="22"/>
  <c r="Q856" i="22"/>
  <c r="Q855" i="22"/>
  <c r="Q854" i="22"/>
  <c r="Q853" i="22"/>
  <c r="Q852" i="22"/>
  <c r="Q851" i="22"/>
  <c r="Q850" i="22"/>
  <c r="Q849" i="22"/>
  <c r="Q848" i="22"/>
  <c r="Q847" i="22"/>
  <c r="Q846" i="22"/>
  <c r="Q845" i="22"/>
  <c r="Q844" i="22"/>
  <c r="Q843" i="22"/>
  <c r="Q842" i="22"/>
  <c r="Q841" i="22"/>
  <c r="Q840" i="22"/>
  <c r="Q839" i="22"/>
  <c r="Q838" i="22"/>
  <c r="Q837" i="22"/>
  <c r="Q836" i="22"/>
  <c r="Q835" i="22"/>
  <c r="Q834" i="22"/>
  <c r="Q833" i="22"/>
  <c r="Q832" i="22"/>
  <c r="Q831" i="22"/>
  <c r="Q830" i="22"/>
  <c r="Q829" i="22"/>
  <c r="Q828" i="22"/>
  <c r="Q827" i="22"/>
  <c r="Q826" i="22"/>
  <c r="Q825" i="22"/>
  <c r="Q824" i="22"/>
  <c r="Q823" i="22"/>
  <c r="Q822" i="22"/>
  <c r="Q821" i="22"/>
  <c r="Q820" i="22"/>
  <c r="Q819" i="22"/>
  <c r="Q818" i="22"/>
  <c r="Q817" i="22"/>
  <c r="Q816" i="22"/>
  <c r="Q815" i="22"/>
  <c r="Q814" i="22"/>
  <c r="Q813" i="22"/>
  <c r="Q812" i="22"/>
  <c r="Q811" i="22"/>
  <c r="Q810" i="22"/>
  <c r="Q809" i="22"/>
  <c r="Q808" i="22"/>
  <c r="Q807" i="22"/>
  <c r="Q806" i="22"/>
  <c r="Q805" i="22"/>
  <c r="Q804" i="22"/>
  <c r="Q803" i="22"/>
  <c r="Q802" i="22"/>
  <c r="Q801" i="22"/>
  <c r="Q800" i="22"/>
  <c r="Q799" i="22"/>
  <c r="Q798" i="22"/>
  <c r="Q797" i="22"/>
  <c r="Q796" i="22"/>
  <c r="Q795" i="22"/>
  <c r="Q794" i="22"/>
  <c r="Q793" i="22"/>
  <c r="Q792" i="22"/>
  <c r="Q791" i="22"/>
  <c r="Q790" i="22"/>
  <c r="Q789" i="22"/>
  <c r="Q788" i="22"/>
  <c r="Q787" i="22"/>
  <c r="Q786" i="22"/>
  <c r="Q785" i="22"/>
  <c r="Q784" i="22"/>
  <c r="Q783" i="22"/>
  <c r="Q782" i="22"/>
  <c r="Q781" i="22"/>
  <c r="Q780" i="22"/>
  <c r="Q779" i="22"/>
  <c r="Q778" i="22"/>
  <c r="Q777" i="22"/>
  <c r="Q776" i="22"/>
  <c r="Q775" i="22"/>
  <c r="Q774" i="22"/>
  <c r="Q773" i="22"/>
  <c r="Q772" i="22"/>
  <c r="Q771" i="22"/>
  <c r="Q770" i="22"/>
  <c r="Q769" i="22"/>
  <c r="Q768" i="22"/>
  <c r="Q767" i="22"/>
  <c r="Q766" i="22"/>
  <c r="Q765" i="22"/>
  <c r="Q764" i="22"/>
  <c r="Q763" i="22"/>
  <c r="Q762" i="22"/>
  <c r="Q761" i="22"/>
  <c r="Q760" i="22"/>
  <c r="Q759" i="22"/>
  <c r="Q758" i="22"/>
  <c r="Q757" i="22"/>
  <c r="Q756" i="22"/>
  <c r="Q755" i="22"/>
  <c r="Q754" i="22"/>
  <c r="Q753" i="22"/>
  <c r="Q752" i="22"/>
  <c r="Q751" i="22"/>
  <c r="Q750" i="22"/>
  <c r="Q749" i="22"/>
  <c r="Q748" i="22"/>
  <c r="Q747" i="22"/>
  <c r="Q746" i="22"/>
  <c r="Q745" i="22"/>
  <c r="Q744" i="22"/>
  <c r="Q743" i="22"/>
  <c r="Q742" i="22"/>
  <c r="Q741" i="22"/>
  <c r="Q740" i="22"/>
  <c r="Q739" i="22"/>
  <c r="Q738" i="22"/>
  <c r="Q737" i="22"/>
  <c r="Q736" i="22"/>
  <c r="Q735" i="22"/>
  <c r="Q734" i="22"/>
  <c r="Q733" i="22"/>
  <c r="Q732" i="22"/>
  <c r="Q731" i="22"/>
  <c r="Q730" i="22"/>
  <c r="Q729" i="22"/>
  <c r="Q728" i="22"/>
  <c r="Q727" i="22"/>
  <c r="Q726" i="22"/>
  <c r="Q725" i="22"/>
  <c r="Q724" i="22"/>
  <c r="Q723" i="22"/>
  <c r="Q722" i="22"/>
  <c r="Q721" i="22"/>
  <c r="Q720" i="22"/>
  <c r="Q719" i="22"/>
  <c r="Q718" i="22"/>
  <c r="Q717" i="22"/>
  <c r="Q716" i="22"/>
  <c r="Q715" i="22"/>
  <c r="Q714" i="22"/>
  <c r="Q713" i="22"/>
  <c r="Q712" i="22"/>
  <c r="Q711" i="22"/>
  <c r="Q710" i="22"/>
  <c r="Q709" i="22"/>
  <c r="Q708" i="22"/>
  <c r="Q707" i="22"/>
  <c r="Q706" i="22"/>
  <c r="Q705" i="22"/>
  <c r="Q704" i="22"/>
  <c r="Q703" i="22"/>
  <c r="Q702" i="22"/>
  <c r="Q701" i="22"/>
  <c r="Q700" i="22"/>
  <c r="Q699" i="22"/>
  <c r="Q698" i="22"/>
  <c r="Q697" i="22"/>
  <c r="Q696" i="22"/>
  <c r="Q695" i="22"/>
  <c r="Q694" i="22"/>
  <c r="Q693" i="22"/>
  <c r="Q692" i="22"/>
  <c r="Q691" i="22"/>
  <c r="Q690" i="22"/>
  <c r="Q689" i="22"/>
  <c r="Q688" i="22"/>
  <c r="Q687" i="22"/>
  <c r="Q686" i="22"/>
  <c r="Q685" i="22"/>
  <c r="Q684" i="22"/>
  <c r="Q683" i="22"/>
  <c r="Q682" i="22"/>
  <c r="Q681" i="22"/>
  <c r="Q680" i="22"/>
  <c r="Q679" i="22"/>
  <c r="Q678" i="22"/>
  <c r="Q677" i="22"/>
  <c r="Q676" i="22"/>
  <c r="Q675" i="22"/>
  <c r="Q674" i="22"/>
  <c r="Q673" i="22"/>
  <c r="Q672" i="22"/>
  <c r="Q671" i="22"/>
  <c r="Q670" i="22"/>
  <c r="Q669" i="22"/>
  <c r="Q668" i="22"/>
  <c r="Q667" i="22"/>
  <c r="Q666" i="22"/>
  <c r="Q665" i="22"/>
  <c r="Q664" i="22"/>
  <c r="Q663" i="22"/>
  <c r="Q662" i="22"/>
  <c r="Q661" i="22"/>
  <c r="Q660" i="22"/>
  <c r="Q659" i="22"/>
  <c r="Q658" i="22"/>
  <c r="Q657" i="22"/>
  <c r="Q656" i="22"/>
  <c r="Q655" i="22"/>
  <c r="Q654" i="22"/>
  <c r="Q653" i="22"/>
  <c r="Q652" i="22"/>
  <c r="Q651" i="22"/>
  <c r="Q650" i="22"/>
  <c r="Q649" i="22"/>
  <c r="Q648" i="22"/>
  <c r="Q647" i="22"/>
  <c r="Q646" i="22"/>
  <c r="Q645" i="22"/>
  <c r="Q644" i="22"/>
  <c r="Q643" i="22"/>
  <c r="Q642" i="22"/>
  <c r="Q641" i="22"/>
  <c r="Q640" i="22"/>
  <c r="Q639" i="22"/>
  <c r="Q638" i="22"/>
  <c r="Q637" i="22"/>
  <c r="Q636" i="22"/>
  <c r="Q635" i="22"/>
  <c r="Q634" i="22"/>
  <c r="Q633" i="22"/>
  <c r="Q632" i="22"/>
  <c r="Q631" i="22"/>
  <c r="Q630" i="22"/>
  <c r="Q629" i="22"/>
  <c r="Q628" i="22"/>
  <c r="Q627" i="22"/>
  <c r="Q626" i="22"/>
  <c r="Q625" i="22"/>
  <c r="Q624" i="22"/>
  <c r="Q623" i="22"/>
  <c r="Q622" i="22"/>
  <c r="Q621" i="22"/>
  <c r="Q620" i="22"/>
  <c r="Q619" i="22"/>
  <c r="Q618" i="22"/>
  <c r="Q617" i="22"/>
  <c r="Q616" i="22"/>
  <c r="Q615" i="22"/>
  <c r="Q614" i="22"/>
  <c r="Q613" i="22"/>
  <c r="Q612" i="22"/>
  <c r="Q611" i="22"/>
  <c r="Q610" i="22"/>
  <c r="Q609" i="22"/>
  <c r="Q608" i="22"/>
  <c r="Q607" i="22"/>
  <c r="Q606" i="22"/>
  <c r="Q605" i="22"/>
  <c r="Q604" i="22"/>
  <c r="Q603" i="22"/>
  <c r="Q602" i="22"/>
  <c r="Q601" i="22"/>
  <c r="Q600" i="22"/>
  <c r="Q599" i="22"/>
  <c r="Q598" i="22"/>
  <c r="Q597" i="22"/>
  <c r="Q596" i="22"/>
  <c r="Q595" i="22"/>
  <c r="Q594" i="22"/>
  <c r="Q593" i="22"/>
  <c r="Q592" i="22"/>
  <c r="Q591" i="22"/>
  <c r="Q590" i="22"/>
  <c r="Q589" i="22"/>
  <c r="Q588" i="22"/>
  <c r="Q587" i="22"/>
  <c r="Q586" i="22"/>
  <c r="Q585" i="22"/>
  <c r="Q584" i="22"/>
  <c r="Q583" i="22"/>
  <c r="Q582" i="22"/>
  <c r="Q581" i="22"/>
  <c r="Q580" i="22"/>
  <c r="Q579" i="22"/>
  <c r="Q578" i="22"/>
  <c r="Q577" i="22"/>
  <c r="Q576" i="22"/>
  <c r="Q575" i="22"/>
  <c r="Q574" i="22"/>
  <c r="Q573" i="22"/>
  <c r="Q572" i="22"/>
  <c r="Q571" i="22"/>
  <c r="Q570" i="22"/>
  <c r="Q569" i="22"/>
  <c r="Q568" i="22"/>
  <c r="Q567" i="22"/>
  <c r="Q566" i="22"/>
  <c r="Q565" i="22"/>
  <c r="Q564" i="22"/>
  <c r="Q563" i="22"/>
  <c r="Q562" i="22"/>
  <c r="Q561" i="22"/>
  <c r="Q560" i="22"/>
  <c r="Q559" i="22"/>
  <c r="Q558" i="22"/>
  <c r="Q557" i="22"/>
  <c r="Q556" i="22"/>
  <c r="Q555" i="22"/>
  <c r="Q554" i="22"/>
  <c r="Q553" i="22"/>
  <c r="Q552" i="22"/>
  <c r="Q551" i="22"/>
  <c r="Q550" i="22"/>
  <c r="Q549" i="22"/>
  <c r="Q548" i="22"/>
  <c r="Q547" i="22"/>
  <c r="Q546" i="22"/>
  <c r="Q545" i="22"/>
  <c r="Q544" i="22"/>
  <c r="Q543" i="22"/>
  <c r="Q542" i="22"/>
  <c r="Q541" i="22"/>
  <c r="Q540" i="22"/>
  <c r="Q539" i="22"/>
  <c r="Q538" i="22"/>
  <c r="Q537" i="22"/>
  <c r="Q536" i="22"/>
  <c r="Q535" i="22"/>
  <c r="Q534" i="22"/>
  <c r="Q533" i="22"/>
  <c r="Q532" i="22"/>
  <c r="Q531" i="22"/>
  <c r="Q530" i="22"/>
  <c r="Q529" i="22"/>
  <c r="Q528" i="22"/>
  <c r="Q527" i="22"/>
  <c r="Q526" i="22"/>
  <c r="Q525" i="22"/>
  <c r="Q524" i="22"/>
  <c r="Q523" i="22"/>
  <c r="Q522" i="22"/>
  <c r="Q521" i="22"/>
  <c r="Q520" i="22"/>
  <c r="Q519" i="22"/>
  <c r="Q518" i="22"/>
  <c r="Q517" i="22"/>
  <c r="Q516" i="22"/>
  <c r="Q515" i="22"/>
  <c r="Q514" i="22"/>
  <c r="Q513" i="22"/>
  <c r="Q512" i="22"/>
  <c r="Q511" i="22"/>
  <c r="Q510" i="22"/>
  <c r="Q509" i="22"/>
  <c r="Q508" i="22"/>
  <c r="Q507" i="22"/>
  <c r="Q506" i="22"/>
  <c r="Q505" i="22"/>
  <c r="Q504" i="22"/>
  <c r="Q503" i="22"/>
  <c r="Q502" i="22"/>
  <c r="Q501" i="22"/>
  <c r="Q500" i="22"/>
  <c r="Q499" i="22"/>
  <c r="Q498" i="22"/>
  <c r="Q497" i="22"/>
  <c r="Q496" i="22"/>
  <c r="Q495" i="22"/>
  <c r="Q494" i="22"/>
  <c r="Q493" i="22"/>
  <c r="Q492" i="22"/>
  <c r="Q491" i="22"/>
  <c r="Q490" i="22"/>
  <c r="Q489" i="22"/>
  <c r="Q488" i="22"/>
  <c r="Q487" i="22"/>
  <c r="Q486" i="22"/>
  <c r="Q485" i="22"/>
  <c r="Q484" i="22"/>
  <c r="Q483" i="22"/>
  <c r="Q482" i="22"/>
  <c r="Q481" i="22"/>
  <c r="Q480" i="22"/>
  <c r="Q479" i="22"/>
  <c r="Q478" i="22"/>
  <c r="Q477" i="22"/>
  <c r="Q476" i="22"/>
  <c r="Q475" i="22"/>
  <c r="Q474" i="22"/>
  <c r="Q473" i="22"/>
  <c r="Q472" i="22"/>
  <c r="Q471" i="22"/>
  <c r="Q470" i="22"/>
  <c r="Q469" i="22"/>
  <c r="Q468" i="22"/>
  <c r="Q467" i="22"/>
  <c r="Q466" i="22"/>
  <c r="Q465" i="22"/>
  <c r="Q464" i="22"/>
  <c r="Q463" i="22"/>
  <c r="Q462" i="22"/>
  <c r="Q461" i="22"/>
  <c r="Q460" i="22"/>
  <c r="Q459" i="22"/>
  <c r="Q458" i="22"/>
  <c r="Q457" i="22"/>
  <c r="Q456" i="22"/>
  <c r="Q455" i="22"/>
  <c r="Q454" i="22"/>
  <c r="Q453" i="22"/>
  <c r="Q452" i="22"/>
  <c r="Q451" i="22"/>
  <c r="Q450" i="22"/>
  <c r="Q449" i="22"/>
  <c r="Q448" i="22"/>
  <c r="Q447" i="22"/>
  <c r="Q446" i="22"/>
  <c r="Q445" i="22"/>
  <c r="Q444" i="22"/>
  <c r="Q443" i="22"/>
  <c r="Q442" i="22"/>
  <c r="Q441" i="22"/>
  <c r="Q440" i="22"/>
  <c r="Q439" i="22"/>
  <c r="Q438" i="22"/>
  <c r="Q437" i="22"/>
  <c r="Q436" i="22"/>
  <c r="Q435" i="22"/>
  <c r="Q434" i="22"/>
  <c r="Q433" i="22"/>
  <c r="Q432" i="22"/>
  <c r="Q431" i="22"/>
  <c r="Q430" i="22"/>
  <c r="Q429" i="22"/>
  <c r="Q428" i="22"/>
  <c r="Q427" i="22"/>
  <c r="Q426" i="22"/>
  <c r="Q425" i="22"/>
  <c r="Q424" i="22"/>
  <c r="Q423" i="22"/>
  <c r="Q422" i="22"/>
  <c r="Q421" i="22"/>
  <c r="Q420" i="22"/>
  <c r="Q419" i="22"/>
  <c r="Q418" i="22"/>
  <c r="Q417" i="22"/>
  <c r="Q416" i="22"/>
  <c r="Q415" i="22"/>
  <c r="Q414" i="22"/>
  <c r="Q413" i="22"/>
  <c r="Q412" i="22"/>
  <c r="Q411" i="22"/>
  <c r="Q410" i="22"/>
  <c r="Q409" i="22"/>
  <c r="Q408" i="22"/>
  <c r="Q407" i="22"/>
  <c r="Q406" i="22"/>
  <c r="Q405" i="22"/>
  <c r="Q404" i="22"/>
  <c r="Q403" i="22"/>
  <c r="Q402" i="22"/>
  <c r="Q401" i="22"/>
  <c r="Q400" i="22"/>
  <c r="Q399" i="22"/>
  <c r="Q398" i="22"/>
  <c r="Q397" i="22"/>
  <c r="Q396" i="22"/>
  <c r="Q395" i="22"/>
  <c r="Q394" i="22"/>
  <c r="Q393" i="22"/>
  <c r="Q392" i="22"/>
  <c r="Q391" i="22"/>
  <c r="Q390" i="22"/>
  <c r="Q389" i="22"/>
  <c r="Q388" i="22"/>
  <c r="Q387" i="22"/>
  <c r="Q386" i="22"/>
  <c r="Q385" i="22"/>
  <c r="Q384" i="22"/>
  <c r="Q383" i="22"/>
  <c r="Q382" i="22"/>
  <c r="Q381" i="22"/>
  <c r="Q380" i="22"/>
  <c r="Q379" i="22"/>
  <c r="Q378" i="22"/>
  <c r="Q377" i="22"/>
  <c r="Q376" i="22"/>
  <c r="Q375" i="22"/>
  <c r="Q374" i="22"/>
  <c r="Q373" i="22"/>
  <c r="Q372" i="22"/>
  <c r="Q371" i="22"/>
  <c r="Q370" i="22"/>
  <c r="Q369" i="22"/>
  <c r="Q368" i="22"/>
  <c r="Q367" i="22"/>
  <c r="Q366" i="22"/>
  <c r="Q365" i="22"/>
  <c r="Q364" i="22"/>
  <c r="Q363" i="22"/>
  <c r="Q362" i="22"/>
  <c r="Q361" i="22"/>
  <c r="Q360" i="22"/>
  <c r="Q359" i="22"/>
  <c r="Q358" i="22"/>
  <c r="Q357" i="22"/>
  <c r="Q356" i="22"/>
  <c r="Q355" i="22"/>
  <c r="Q354" i="22"/>
  <c r="Q353" i="22"/>
  <c r="Q352" i="22"/>
  <c r="Q351" i="22"/>
  <c r="Q350" i="22"/>
  <c r="Q349" i="22"/>
  <c r="Q348" i="22"/>
  <c r="Q347" i="22"/>
  <c r="Q346" i="22"/>
  <c r="Q345" i="22"/>
  <c r="Q344" i="22"/>
  <c r="Q343" i="22"/>
  <c r="Q342" i="22"/>
  <c r="Q341" i="22"/>
  <c r="Q340" i="22"/>
  <c r="Q339" i="22"/>
  <c r="Q338" i="22"/>
  <c r="Q337" i="22"/>
  <c r="Q336" i="22"/>
  <c r="Q335" i="22"/>
  <c r="Q334" i="22"/>
  <c r="Q333" i="22"/>
  <c r="Q332" i="22"/>
  <c r="Q331" i="22"/>
  <c r="Q330" i="22"/>
  <c r="Q329" i="22"/>
  <c r="Q328" i="22"/>
  <c r="Q327" i="22"/>
  <c r="Q326" i="22"/>
  <c r="Q325" i="22"/>
  <c r="Q324" i="22"/>
  <c r="Q323" i="22"/>
  <c r="Q322" i="22"/>
  <c r="Q321" i="22"/>
  <c r="Q320" i="22"/>
  <c r="Q319" i="22"/>
  <c r="Q318" i="22"/>
  <c r="Q317" i="22"/>
  <c r="Q316" i="22"/>
  <c r="Q315" i="22"/>
  <c r="Q314" i="22"/>
  <c r="Q313" i="22"/>
  <c r="Q312" i="22"/>
  <c r="Q311" i="22"/>
  <c r="Q310" i="22"/>
  <c r="Q309" i="22"/>
  <c r="Q308" i="22"/>
  <c r="Q307" i="22"/>
  <c r="Q306" i="22"/>
  <c r="Q305" i="22"/>
  <c r="Q304" i="22"/>
  <c r="Q303" i="22"/>
  <c r="Q302" i="22"/>
  <c r="Q301" i="22"/>
  <c r="P301" i="22"/>
  <c r="Q300" i="22"/>
  <c r="P300" i="22"/>
  <c r="Q299" i="22"/>
  <c r="Q298" i="22"/>
  <c r="Q297" i="22"/>
  <c r="Q296" i="22"/>
  <c r="Q295" i="22"/>
  <c r="Q294" i="22"/>
  <c r="Q293" i="22"/>
  <c r="Q292" i="22"/>
  <c r="Q291" i="22"/>
  <c r="Q290" i="22"/>
  <c r="Q289" i="22"/>
  <c r="Q288" i="22"/>
  <c r="Q287" i="22"/>
  <c r="Q286" i="22"/>
  <c r="Q285" i="22"/>
  <c r="Q284" i="22"/>
  <c r="Q283" i="22"/>
  <c r="Q282" i="22"/>
  <c r="Q281" i="22"/>
  <c r="Q280" i="22"/>
  <c r="Q279" i="22"/>
  <c r="Q278" i="22"/>
  <c r="Q277" i="22"/>
  <c r="Q276" i="22"/>
  <c r="Q275" i="22"/>
  <c r="Q274" i="22"/>
  <c r="Q273" i="22"/>
  <c r="Q272" i="22"/>
  <c r="Q271" i="22"/>
  <c r="Q270" i="22"/>
  <c r="Q269" i="22"/>
  <c r="P269" i="22"/>
  <c r="Q268" i="22"/>
  <c r="Q267" i="22"/>
  <c r="Q266" i="22"/>
  <c r="Q265" i="22"/>
  <c r="Q264" i="22"/>
  <c r="Q263" i="22"/>
  <c r="Q262" i="22"/>
  <c r="Q261" i="22"/>
  <c r="Q260" i="22"/>
  <c r="Q259" i="22"/>
  <c r="Q258" i="22"/>
  <c r="Q257" i="22"/>
  <c r="Q256" i="22"/>
  <c r="Q255" i="22"/>
  <c r="Q254" i="22"/>
  <c r="Q253" i="22"/>
  <c r="Q252" i="22"/>
  <c r="Q251" i="22"/>
  <c r="Q250" i="22"/>
  <c r="Q249" i="22"/>
  <c r="Q248" i="22"/>
  <c r="Q247" i="22"/>
  <c r="Q246" i="22"/>
  <c r="Q245" i="22"/>
  <c r="Q244" i="22"/>
  <c r="Q243" i="22"/>
  <c r="Q242" i="22"/>
  <c r="Q241" i="22"/>
  <c r="Q240" i="22"/>
  <c r="Q239" i="22"/>
  <c r="Q238" i="22"/>
  <c r="Q237" i="22"/>
  <c r="Q236" i="22"/>
  <c r="Q235" i="22"/>
  <c r="Q234" i="22"/>
  <c r="Q233" i="22"/>
  <c r="Q232" i="22"/>
  <c r="Q231" i="22"/>
  <c r="Q230" i="22"/>
  <c r="Q229" i="22"/>
  <c r="Q228" i="22"/>
  <c r="Q227" i="22"/>
  <c r="Q226" i="22"/>
  <c r="Q225" i="22"/>
  <c r="Q224" i="22"/>
  <c r="Q223" i="22"/>
  <c r="Q222" i="22"/>
  <c r="Q221" i="22"/>
  <c r="Q220" i="22"/>
  <c r="Q219" i="22"/>
  <c r="Q218" i="22"/>
  <c r="Q217" i="22"/>
  <c r="Q216" i="22"/>
  <c r="Q215" i="22"/>
  <c r="Q214" i="22"/>
  <c r="Q213" i="22"/>
  <c r="Q212" i="22"/>
  <c r="Q211" i="22"/>
  <c r="Q210" i="22"/>
  <c r="Q209" i="22"/>
  <c r="Q208" i="22"/>
  <c r="Q207" i="22"/>
  <c r="Q206" i="22"/>
  <c r="Q205" i="22"/>
  <c r="Q204" i="22"/>
  <c r="Q203" i="22"/>
  <c r="Q202" i="22"/>
  <c r="Q201" i="22"/>
  <c r="Q200" i="22"/>
  <c r="Q199" i="22"/>
  <c r="Q198" i="22"/>
  <c r="Q197" i="22"/>
  <c r="Q196" i="22"/>
  <c r="Q195" i="22"/>
  <c r="Q194" i="22"/>
  <c r="Q193" i="22"/>
  <c r="Q192" i="22"/>
  <c r="Q191" i="22"/>
  <c r="Q190" i="22"/>
  <c r="Q189" i="22"/>
  <c r="Q188" i="22"/>
  <c r="Q187" i="22"/>
  <c r="Q186" i="22"/>
  <c r="Q185" i="22"/>
  <c r="Q184" i="22"/>
  <c r="Q183" i="22"/>
  <c r="Q182" i="22"/>
  <c r="Q181" i="22"/>
  <c r="Q180" i="22"/>
  <c r="Q179" i="22"/>
  <c r="Q178" i="22"/>
  <c r="Q177" i="22"/>
  <c r="Q176" i="22"/>
  <c r="Q175" i="22"/>
  <c r="Q174" i="22"/>
  <c r="Q173" i="22"/>
  <c r="Q172" i="22"/>
  <c r="Q171" i="22"/>
  <c r="Q170" i="22"/>
  <c r="Q169" i="22"/>
  <c r="Q168" i="22"/>
  <c r="Q167" i="22"/>
  <c r="Q166" i="22"/>
  <c r="Q165" i="22"/>
  <c r="Q164" i="22"/>
  <c r="Q163" i="22"/>
  <c r="Q162" i="22"/>
  <c r="Q161" i="22"/>
  <c r="Q160" i="22"/>
  <c r="Q159" i="22"/>
  <c r="Q158" i="22"/>
  <c r="Q157" i="22"/>
  <c r="Q156" i="22"/>
  <c r="Q155" i="22"/>
  <c r="Q154" i="22"/>
  <c r="Q153" i="22"/>
  <c r="Q152" i="22"/>
  <c r="Q151" i="22"/>
  <c r="Q150" i="22"/>
  <c r="Q149" i="22"/>
  <c r="Q148" i="22"/>
  <c r="Q147" i="22"/>
  <c r="Q146" i="22"/>
  <c r="Q145" i="22"/>
  <c r="Q144" i="22"/>
  <c r="Q143" i="22"/>
  <c r="Q142" i="22"/>
  <c r="Q141" i="22"/>
  <c r="Q140" i="22"/>
  <c r="Q139" i="22"/>
  <c r="Q138" i="22"/>
  <c r="Q137" i="22"/>
  <c r="Q136" i="22"/>
  <c r="Q135" i="22"/>
  <c r="Q134" i="22"/>
  <c r="Q133" i="22"/>
  <c r="Q132" i="22"/>
  <c r="Q131" i="22"/>
  <c r="Q130" i="22"/>
  <c r="Q129" i="22"/>
  <c r="Q128" i="22"/>
  <c r="Q127" i="22"/>
  <c r="Q126" i="22"/>
  <c r="Q125" i="22"/>
  <c r="Q124" i="22"/>
  <c r="Q123" i="22"/>
  <c r="Q122" i="22"/>
  <c r="Q121" i="22"/>
  <c r="Q120" i="22"/>
  <c r="Q119" i="22"/>
  <c r="Q118" i="22"/>
  <c r="Q117" i="22"/>
  <c r="Q116" i="22"/>
  <c r="Q115" i="22"/>
  <c r="Q114" i="22"/>
  <c r="Q113" i="22"/>
  <c r="Q112" i="22"/>
  <c r="Q111" i="22"/>
  <c r="Q110" i="22"/>
  <c r="Q109" i="22"/>
  <c r="Q108" i="22"/>
  <c r="Q107" i="22"/>
  <c r="Q106" i="22"/>
  <c r="Q105" i="22"/>
  <c r="Q104" i="22"/>
  <c r="Q103" i="22"/>
  <c r="Q102" i="22"/>
  <c r="Q101" i="22"/>
  <c r="Q100" i="22"/>
  <c r="Q99" i="22"/>
  <c r="Q98" i="22"/>
  <c r="Q97" i="22"/>
  <c r="Q96" i="22"/>
  <c r="Q95" i="22"/>
  <c r="Q94" i="22"/>
  <c r="Q93" i="22"/>
  <c r="Q92" i="22"/>
  <c r="Q91" i="22"/>
  <c r="Q90" i="22"/>
  <c r="Q89" i="22"/>
  <c r="Q88" i="22"/>
  <c r="Q87" i="22"/>
  <c r="Q86" i="22"/>
  <c r="Q85" i="22"/>
  <c r="Q84" i="22"/>
  <c r="Q83" i="22"/>
  <c r="Q82" i="22"/>
  <c r="Q81" i="22"/>
  <c r="Q80" i="22"/>
  <c r="Q79" i="22"/>
  <c r="Q78" i="22"/>
  <c r="Q77" i="22"/>
  <c r="Q76" i="22"/>
  <c r="Q75" i="22"/>
  <c r="Q74" i="22"/>
  <c r="Q73" i="22"/>
  <c r="Q72" i="22"/>
  <c r="Q71" i="22"/>
  <c r="Q70" i="22"/>
  <c r="Q69" i="22"/>
  <c r="Q68" i="22"/>
  <c r="Q67" i="22"/>
  <c r="Q66" i="22"/>
  <c r="Q65" i="22"/>
  <c r="Q64" i="22"/>
  <c r="Q63" i="22"/>
  <c r="Q62" i="22"/>
  <c r="Q61" i="22"/>
  <c r="Q60" i="22"/>
  <c r="Q59" i="22"/>
  <c r="Q58" i="22"/>
  <c r="Q57" i="22"/>
  <c r="Q56" i="22"/>
  <c r="Q55" i="22"/>
  <c r="Q54" i="22"/>
  <c r="Q53" i="22"/>
  <c r="Q52" i="22"/>
  <c r="Q51" i="22"/>
  <c r="Q50" i="22"/>
  <c r="Q49" i="22"/>
  <c r="Q48" i="22"/>
  <c r="Q47" i="22"/>
  <c r="Q46" i="22"/>
  <c r="Q45" i="22"/>
  <c r="Q44" i="22"/>
  <c r="Q43" i="22"/>
  <c r="Q42" i="22"/>
  <c r="Q41" i="22"/>
  <c r="Q40" i="22"/>
  <c r="Q39" i="22"/>
  <c r="Q38" i="22"/>
  <c r="Q37" i="22"/>
  <c r="Q36" i="22"/>
  <c r="Q35" i="22"/>
  <c r="P35" i="22"/>
  <c r="Q34" i="22"/>
  <c r="Q33" i="22"/>
  <c r="Q32" i="22"/>
  <c r="Q31" i="22"/>
  <c r="Q30" i="22"/>
  <c r="Q29" i="22"/>
  <c r="Q28" i="22"/>
  <c r="Q27" i="22"/>
  <c r="Q26" i="22"/>
  <c r="Q25" i="22"/>
  <c r="Q24" i="22"/>
  <c r="Q23" i="22"/>
  <c r="Q22" i="22"/>
  <c r="Q21" i="22"/>
  <c r="Q20" i="22"/>
  <c r="Q19" i="22"/>
  <c r="Q18" i="22"/>
  <c r="Q17" i="22"/>
  <c r="Q16" i="22"/>
  <c r="Q15" i="22"/>
  <c r="Q14" i="22"/>
  <c r="Q13" i="22"/>
  <c r="Q12" i="22"/>
  <c r="Q11" i="22"/>
  <c r="Q10" i="22"/>
  <c r="Q9" i="22"/>
  <c r="Q8" i="22"/>
  <c r="Q7" i="22"/>
  <c r="Q6" i="22"/>
  <c r="Q5" i="22"/>
  <c r="Q4" i="22"/>
  <c r="Q3" i="22"/>
  <c r="Q2" i="22"/>
  <c r="P863" i="22" l="1"/>
  <c r="P3081" i="22"/>
  <c r="P3462" i="22" l="1"/>
  <c r="P36" i="22"/>
  <c r="P92" i="22"/>
  <c r="P114" i="22"/>
  <c r="P236" i="22"/>
  <c r="P264" i="22"/>
  <c r="P270" i="22"/>
  <c r="P308" i="22"/>
  <c r="P444" i="22"/>
  <c r="P474" i="22"/>
  <c r="P476" i="22"/>
  <c r="P488" i="22"/>
  <c r="P524" i="22"/>
  <c r="P528" i="22"/>
  <c r="P608" i="22"/>
  <c r="P680" i="22"/>
  <c r="P706" i="22"/>
  <c r="P742" i="22"/>
  <c r="P770" i="22"/>
  <c r="P788" i="22"/>
  <c r="P856" i="22"/>
  <c r="P909" i="22"/>
  <c r="P953" i="22"/>
  <c r="P959" i="22"/>
  <c r="P971" i="22"/>
  <c r="P975" i="22"/>
  <c r="P1137" i="22"/>
  <c r="P1155" i="22"/>
  <c r="P1185" i="22"/>
  <c r="P1269" i="22"/>
  <c r="P1341" i="22"/>
  <c r="P1343" i="22"/>
  <c r="P2037" i="22"/>
  <c r="P2073" i="22"/>
  <c r="P2231" i="22"/>
  <c r="P2459" i="22"/>
  <c r="P2463" i="22"/>
  <c r="P2472" i="22"/>
  <c r="P2609" i="22"/>
  <c r="P2841" i="22"/>
  <c r="P2940" i="22"/>
  <c r="P3003" i="22"/>
  <c r="P3035" i="22"/>
  <c r="P3314" i="22"/>
  <c r="P3528" i="22"/>
  <c r="P3628" i="22"/>
  <c r="P3659" i="22"/>
  <c r="P3680" i="22"/>
  <c r="P832" i="22" l="1"/>
  <c r="P2112" i="22"/>
  <c r="P1956" i="22"/>
  <c r="P3633" i="22"/>
  <c r="P3621" i="22"/>
  <c r="P784" i="22"/>
  <c r="P712" i="22"/>
  <c r="P494" i="22"/>
  <c r="P482" i="22"/>
  <c r="P446" i="22"/>
  <c r="P302" i="22"/>
  <c r="P290" i="22"/>
  <c r="P2" i="22"/>
  <c r="P3026" i="22"/>
  <c r="P2090" i="22"/>
  <c r="P1334" i="22"/>
  <c r="P1178" i="22"/>
  <c r="P1058" i="22"/>
  <c r="P902" i="22"/>
  <c r="P805" i="22"/>
  <c r="P623" i="22"/>
  <c r="P515" i="22"/>
  <c r="P491" i="22"/>
  <c r="P467" i="22"/>
  <c r="P311" i="22"/>
  <c r="P1260" i="22"/>
  <c r="P876" i="22"/>
  <c r="P864" i="22"/>
  <c r="P33" i="22"/>
  <c r="P3083" i="22"/>
  <c r="P1330" i="22"/>
  <c r="P1306" i="22"/>
  <c r="P1150" i="22"/>
  <c r="P922" i="22"/>
  <c r="P898" i="22"/>
  <c r="P729" i="22"/>
  <c r="P511" i="22"/>
  <c r="P463" i="22"/>
  <c r="P439" i="22"/>
  <c r="P415" i="22"/>
  <c r="P31" i="22"/>
  <c r="P3474" i="22"/>
  <c r="P3620" i="22"/>
  <c r="P3482" i="22"/>
  <c r="P3347" i="22"/>
  <c r="P3142" i="22"/>
  <c r="P2997" i="22"/>
  <c r="P2865" i="22"/>
  <c r="P2685" i="22"/>
  <c r="P2433" i="22"/>
  <c r="P1965" i="22"/>
  <c r="P1845" i="22"/>
  <c r="P1713" i="22"/>
  <c r="P1581" i="22"/>
  <c r="P1353" i="22"/>
  <c r="P836" i="22"/>
  <c r="P728" i="22"/>
  <c r="P594" i="22"/>
  <c r="P438" i="22"/>
  <c r="P66" i="22"/>
  <c r="P3593" i="22"/>
  <c r="P3442" i="22"/>
  <c r="P3322" i="22"/>
  <c r="P3177" i="22"/>
  <c r="P3056" i="22"/>
  <c r="P2924" i="22"/>
  <c r="P2828" i="22"/>
  <c r="P2720" i="22"/>
  <c r="P2636" i="22"/>
  <c r="P2576" i="22"/>
  <c r="P2516" i="22"/>
  <c r="P2456" i="22"/>
  <c r="P2384" i="22"/>
  <c r="P2324" i="22"/>
  <c r="P2252" i="22"/>
  <c r="P2192" i="22"/>
  <c r="P2144" i="22"/>
  <c r="P2108" i="22"/>
  <c r="P2072" i="22"/>
  <c r="P2024" i="22"/>
  <c r="P2012" i="22"/>
  <c r="P2000" i="22"/>
  <c r="P1976" i="22"/>
  <c r="P1964" i="22"/>
  <c r="P1952" i="22"/>
  <c r="P1916" i="22"/>
  <c r="P1904" i="22"/>
  <c r="P1892" i="22"/>
  <c r="P1880" i="22"/>
  <c r="P1868" i="22"/>
  <c r="P1856" i="22"/>
  <c r="P1844" i="22"/>
  <c r="P1832" i="22"/>
  <c r="P1820" i="22"/>
  <c r="P1808" i="22"/>
  <c r="P1796" i="22"/>
  <c r="P1784" i="22"/>
  <c r="P1772" i="22"/>
  <c r="P1760" i="22"/>
  <c r="P1748" i="22"/>
  <c r="P1736" i="22"/>
  <c r="P1724" i="22"/>
  <c r="P1712" i="22"/>
  <c r="P1700" i="22"/>
  <c r="P1688" i="22"/>
  <c r="P1676" i="22"/>
  <c r="P1664" i="22"/>
  <c r="P1652" i="22"/>
  <c r="P1640" i="22"/>
  <c r="P1628" i="22"/>
  <c r="P1616" i="22"/>
  <c r="P1604" i="22"/>
  <c r="P1592" i="22"/>
  <c r="P1580" i="22"/>
  <c r="P1568" i="22"/>
  <c r="P1556" i="22"/>
  <c r="P1544" i="22"/>
  <c r="P1532" i="22"/>
  <c r="P1520" i="22"/>
  <c r="P1508" i="22"/>
  <c r="P1496" i="22"/>
  <c r="P1484" i="22"/>
  <c r="P1472" i="22"/>
  <c r="P1460" i="22"/>
  <c r="P1448" i="22"/>
  <c r="P1436" i="22"/>
  <c r="P1424" i="22"/>
  <c r="P1412" i="22"/>
  <c r="P1400" i="22"/>
  <c r="P1388" i="22"/>
  <c r="P1376" i="22"/>
  <c r="P1364" i="22"/>
  <c r="P1352" i="22"/>
  <c r="P1340" i="22"/>
  <c r="P1328" i="22"/>
  <c r="P1316" i="22"/>
  <c r="P1304" i="22"/>
  <c r="P1292" i="22"/>
  <c r="P1280" i="22"/>
  <c r="P1268" i="22"/>
  <c r="P1256" i="22"/>
  <c r="P1244" i="22"/>
  <c r="P1232" i="22"/>
  <c r="P1220" i="22"/>
  <c r="P1208" i="22"/>
  <c r="P1196" i="22"/>
  <c r="P1184" i="22"/>
  <c r="P1172" i="22"/>
  <c r="P1160" i="22"/>
  <c r="P1148" i="22"/>
  <c r="P1136" i="22"/>
  <c r="P1124" i="22"/>
  <c r="P1112" i="22"/>
  <c r="P1100" i="22"/>
  <c r="P1088" i="22"/>
  <c r="P1076" i="22"/>
  <c r="P1064" i="22"/>
  <c r="P1052" i="22"/>
  <c r="P1040" i="22"/>
  <c r="P1028" i="22"/>
  <c r="P1016" i="22"/>
  <c r="P1004" i="22"/>
  <c r="P992" i="22"/>
  <c r="P980" i="22"/>
  <c r="P968" i="22"/>
  <c r="P956" i="22"/>
  <c r="P944" i="22"/>
  <c r="P932" i="22"/>
  <c r="P920" i="22"/>
  <c r="P908" i="22"/>
  <c r="P896" i="22"/>
  <c r="P884" i="22"/>
  <c r="P872" i="22"/>
  <c r="P859" i="22"/>
  <c r="P847" i="22"/>
  <c r="P835" i="22"/>
  <c r="P823" i="22"/>
  <c r="P811" i="22"/>
  <c r="P799" i="22"/>
  <c r="P787" i="22"/>
  <c r="P775" i="22"/>
  <c r="P763" i="22"/>
  <c r="P751" i="22"/>
  <c r="P739" i="22"/>
  <c r="P727" i="22"/>
  <c r="P715" i="22"/>
  <c r="P703" i="22"/>
  <c r="P691" i="22"/>
  <c r="P3644" i="22"/>
  <c r="P3522" i="22"/>
  <c r="P3419" i="22"/>
  <c r="P3299" i="22"/>
  <c r="P3154" i="22"/>
  <c r="P2733" i="22"/>
  <c r="P2589" i="22"/>
  <c r="P2541" i="22"/>
  <c r="P2445" i="22"/>
  <c r="P2325" i="22"/>
  <c r="P2277" i="22"/>
  <c r="P2205" i="22"/>
  <c r="P2121" i="22"/>
  <c r="P2049" i="22"/>
  <c r="P1905" i="22"/>
  <c r="P1857" i="22"/>
  <c r="P1749" i="22"/>
  <c r="P1701" i="22"/>
  <c r="P1605" i="22"/>
  <c r="P1497" i="22"/>
  <c r="P1461" i="22"/>
  <c r="P1401" i="22"/>
  <c r="P1317" i="22"/>
  <c r="P1281" i="22"/>
  <c r="P1197" i="22"/>
  <c r="P1113" i="22"/>
  <c r="P1053" i="22"/>
  <c r="P993" i="22"/>
  <c r="P921" i="22"/>
  <c r="P873" i="22"/>
  <c r="P776" i="22"/>
  <c r="P740" i="22"/>
  <c r="P668" i="22"/>
  <c r="P606" i="22"/>
  <c r="P534" i="22"/>
  <c r="P498" i="22"/>
  <c r="P378" i="22"/>
  <c r="P234" i="22"/>
  <c r="P210" i="22"/>
  <c r="P174" i="22"/>
  <c r="P150" i="22"/>
  <c r="P126" i="22"/>
  <c r="P42" i="22"/>
  <c r="P3643" i="22"/>
  <c r="P3557" i="22"/>
  <c r="P3467" i="22"/>
  <c r="P3394" i="22"/>
  <c r="P3298" i="22"/>
  <c r="P3226" i="22"/>
  <c r="P3141" i="22"/>
  <c r="P3068" i="22"/>
  <c r="P2996" i="22"/>
  <c r="P2912" i="22"/>
  <c r="P2840" i="22"/>
  <c r="P2792" i="22"/>
  <c r="P2732" i="22"/>
  <c r="P2672" i="22"/>
  <c r="P2612" i="22"/>
  <c r="P2552" i="22"/>
  <c r="P2432" i="22"/>
  <c r="P2396" i="22"/>
  <c r="P2348" i="22"/>
  <c r="P2276" i="22"/>
  <c r="P2240" i="22"/>
  <c r="P2204" i="22"/>
  <c r="P2156" i="22"/>
  <c r="P2132" i="22"/>
  <c r="P2096" i="22"/>
  <c r="P2060" i="22"/>
  <c r="P1928" i="22"/>
  <c r="P3690" i="22"/>
  <c r="P3678" i="22"/>
  <c r="P3666" i="22"/>
  <c r="P3654" i="22"/>
  <c r="P3642" i="22"/>
  <c r="P3630" i="22"/>
  <c r="P3618" i="22"/>
  <c r="P3606" i="22"/>
  <c r="P3592" i="22"/>
  <c r="P3580" i="22"/>
  <c r="P3568" i="22"/>
  <c r="P3556" i="22"/>
  <c r="P3544" i="22"/>
  <c r="P3532" i="22"/>
  <c r="P3520" i="22"/>
  <c r="P3508" i="22"/>
  <c r="P3492" i="22"/>
  <c r="P3480" i="22"/>
  <c r="P3466" i="22"/>
  <c r="P3453" i="22"/>
  <c r="P3441" i="22"/>
  <c r="P3429" i="22"/>
  <c r="P3417" i="22"/>
  <c r="P3405" i="22"/>
  <c r="P3393" i="22"/>
  <c r="P3381" i="22"/>
  <c r="P3369" i="22"/>
  <c r="P3357" i="22"/>
  <c r="P3345" i="22"/>
  <c r="P3333" i="22"/>
  <c r="P3321" i="22"/>
  <c r="P3309" i="22"/>
  <c r="P3297" i="22"/>
  <c r="P3285" i="22"/>
  <c r="P3273" i="22"/>
  <c r="P3261" i="22"/>
  <c r="P3249" i="22"/>
  <c r="P3237" i="22"/>
  <c r="P3225" i="22"/>
  <c r="P3213" i="22"/>
  <c r="P3201" i="22"/>
  <c r="P3189" i="22"/>
  <c r="P3176" i="22"/>
  <c r="P3164" i="22"/>
  <c r="P3152" i="22"/>
  <c r="P3140" i="22"/>
  <c r="P3128" i="22"/>
  <c r="P3116" i="22"/>
  <c r="P3104" i="22"/>
  <c r="P3092" i="22"/>
  <c r="P3079" i="22"/>
  <c r="P3067" i="22"/>
  <c r="P3055" i="22"/>
  <c r="P3043" i="22"/>
  <c r="P3031" i="22"/>
  <c r="P3019" i="22"/>
  <c r="P3007" i="22"/>
  <c r="P2995" i="22"/>
  <c r="P2983" i="22"/>
  <c r="P2971" i="22"/>
  <c r="P2959" i="22"/>
  <c r="P2947" i="22"/>
  <c r="P2935" i="22"/>
  <c r="P2923" i="22"/>
  <c r="P2911" i="22"/>
  <c r="P2899" i="22"/>
  <c r="P2887" i="22"/>
  <c r="P2875" i="22"/>
  <c r="P2863" i="22"/>
  <c r="P2851" i="22"/>
  <c r="P2839" i="22"/>
  <c r="P2827" i="22"/>
  <c r="P2815" i="22"/>
  <c r="P2803" i="22"/>
  <c r="P2791" i="22"/>
  <c r="P2779" i="22"/>
  <c r="P2767" i="22"/>
  <c r="P2755" i="22"/>
  <c r="P2743" i="22"/>
  <c r="P2731" i="22"/>
  <c r="P2719" i="22"/>
  <c r="P2707" i="22"/>
  <c r="P2695" i="22"/>
  <c r="P2683" i="22"/>
  <c r="P2671" i="22"/>
  <c r="P2659" i="22"/>
  <c r="P2647" i="22"/>
  <c r="P2635" i="22"/>
  <c r="P2623" i="22"/>
  <c r="P2611" i="22"/>
  <c r="P2599" i="22"/>
  <c r="P2587" i="22"/>
  <c r="P2575" i="22"/>
  <c r="P2563" i="22"/>
  <c r="P2551" i="22"/>
  <c r="P2539" i="22"/>
  <c r="P2527" i="22"/>
  <c r="P2515" i="22"/>
  <c r="P2503" i="22"/>
  <c r="P2491" i="22"/>
  <c r="P2479" i="22"/>
  <c r="P2467" i="22"/>
  <c r="P2455" i="22"/>
  <c r="P2443" i="22"/>
  <c r="P2431" i="22"/>
  <c r="P2419" i="22"/>
  <c r="P2407" i="22"/>
  <c r="P2395" i="22"/>
  <c r="P2383" i="22"/>
  <c r="P2371" i="22"/>
  <c r="P2359" i="22"/>
  <c r="P2347" i="22"/>
  <c r="P2335" i="22"/>
  <c r="P2323" i="22"/>
  <c r="P2311" i="22"/>
  <c r="P2299" i="22"/>
  <c r="P2287" i="22"/>
  <c r="P2275" i="22"/>
  <c r="P2263" i="22"/>
  <c r="P2251" i="22"/>
  <c r="P2239" i="22"/>
  <c r="P2227" i="22"/>
  <c r="P2215" i="22"/>
  <c r="P2203" i="22"/>
  <c r="P2191" i="22"/>
  <c r="P2179" i="22"/>
  <c r="P2167" i="22"/>
  <c r="P2155" i="22"/>
  <c r="P2143" i="22"/>
  <c r="P3656" i="22"/>
  <c r="P3510" i="22"/>
  <c r="P3407" i="22"/>
  <c r="P3311" i="22"/>
  <c r="P3215" i="22"/>
  <c r="P3118" i="22"/>
  <c r="P3021" i="22"/>
  <c r="P2925" i="22"/>
  <c r="P2877" i="22"/>
  <c r="P2757" i="22"/>
  <c r="P2649" i="22"/>
  <c r="P2577" i="22"/>
  <c r="P2457" i="22"/>
  <c r="P2301" i="22"/>
  <c r="P1941" i="22"/>
  <c r="P1881" i="22"/>
  <c r="P1761" i="22"/>
  <c r="P1677" i="22"/>
  <c r="P1593" i="22"/>
  <c r="P1485" i="22"/>
  <c r="P1425" i="22"/>
  <c r="P1377" i="22"/>
  <c r="P1293" i="22"/>
  <c r="P1209" i="22"/>
  <c r="P1101" i="22"/>
  <c r="P897" i="22"/>
  <c r="P618" i="22"/>
  <c r="P546" i="22"/>
  <c r="P486" i="22"/>
  <c r="P414" i="22"/>
  <c r="P366" i="22"/>
  <c r="P342" i="22"/>
  <c r="P318" i="22"/>
  <c r="P294" i="22"/>
  <c r="P258" i="22"/>
  <c r="P222" i="22"/>
  <c r="P186" i="22"/>
  <c r="P162" i="22"/>
  <c r="P138" i="22"/>
  <c r="P18" i="22"/>
  <c r="P3631" i="22"/>
  <c r="P3569" i="22"/>
  <c r="P3454" i="22"/>
  <c r="P3358" i="22"/>
  <c r="P3286" i="22"/>
  <c r="P3202" i="22"/>
  <c r="P3117" i="22"/>
  <c r="P3044" i="22"/>
  <c r="P2960" i="22"/>
  <c r="P2888" i="22"/>
  <c r="P2804" i="22"/>
  <c r="P2744" i="22"/>
  <c r="P2684" i="22"/>
  <c r="P2624" i="22"/>
  <c r="P2564" i="22"/>
  <c r="P2528" i="22"/>
  <c r="P2480" i="22"/>
  <c r="P2420" i="22"/>
  <c r="P2360" i="22"/>
  <c r="P2288" i="22"/>
  <c r="P2228" i="22"/>
  <c r="P2180" i="22"/>
  <c r="P1988" i="22"/>
  <c r="P3689" i="22"/>
  <c r="P3677" i="22"/>
  <c r="P3665" i="22"/>
  <c r="P3653" i="22"/>
  <c r="P3641" i="22"/>
  <c r="P3629" i="22"/>
  <c r="P3617" i="22"/>
  <c r="P3605" i="22"/>
  <c r="P3591" i="22"/>
  <c r="P3579" i="22"/>
  <c r="P3567" i="22"/>
  <c r="P3555" i="22"/>
  <c r="P3543" i="22"/>
  <c r="P3531" i="22"/>
  <c r="P3519" i="22"/>
  <c r="P3507" i="22"/>
  <c r="P3491" i="22"/>
  <c r="P3478" i="22"/>
  <c r="P3465" i="22"/>
  <c r="P3452" i="22"/>
  <c r="P3440" i="22"/>
  <c r="P3428" i="22"/>
  <c r="P3416" i="22"/>
  <c r="P3404" i="22"/>
  <c r="P3392" i="22"/>
  <c r="P3380" i="22"/>
  <c r="P3368" i="22"/>
  <c r="P3356" i="22"/>
  <c r="P3344" i="22"/>
  <c r="P3332" i="22"/>
  <c r="P3320" i="22"/>
  <c r="P3308" i="22"/>
  <c r="P3296" i="22"/>
  <c r="P3284" i="22"/>
  <c r="P3272" i="22"/>
  <c r="P3260" i="22"/>
  <c r="P3248" i="22"/>
  <c r="P3236" i="22"/>
  <c r="P3224" i="22"/>
  <c r="P3212" i="22"/>
  <c r="P3200" i="22"/>
  <c r="P3188" i="22"/>
  <c r="P3175" i="22"/>
  <c r="P3163" i="22"/>
  <c r="P3151" i="22"/>
  <c r="P3139" i="22"/>
  <c r="P3127" i="22"/>
  <c r="P3115" i="22"/>
  <c r="P3103" i="22"/>
  <c r="P3091" i="22"/>
  <c r="P3078" i="22"/>
  <c r="P3066" i="22"/>
  <c r="P3054" i="22"/>
  <c r="P3042" i="22"/>
  <c r="P3030" i="22"/>
  <c r="P3018" i="22"/>
  <c r="P3006" i="22"/>
  <c r="P2994" i="22"/>
  <c r="P2982" i="22"/>
  <c r="P2970" i="22"/>
  <c r="P2958" i="22"/>
  <c r="P2946" i="22"/>
  <c r="P2934" i="22"/>
  <c r="P2922" i="22"/>
  <c r="P2910" i="22"/>
  <c r="P2898" i="22"/>
  <c r="P2886" i="22"/>
  <c r="P2874" i="22"/>
  <c r="P2862" i="22"/>
  <c r="P2850" i="22"/>
  <c r="P2838" i="22"/>
  <c r="P2826" i="22"/>
  <c r="P2814" i="22"/>
  <c r="P2802" i="22"/>
  <c r="P2790" i="22"/>
  <c r="P2778" i="22"/>
  <c r="P2766" i="22"/>
  <c r="P3632" i="22"/>
  <c r="P3534" i="22"/>
  <c r="P3395" i="22"/>
  <c r="P3287" i="22"/>
  <c r="P3191" i="22"/>
  <c r="P3082" i="22"/>
  <c r="P3009" i="22"/>
  <c r="P2889" i="22"/>
  <c r="P2769" i="22"/>
  <c r="P2721" i="22"/>
  <c r="P2613" i="22"/>
  <c r="P2553" i="22"/>
  <c r="P2469" i="22"/>
  <c r="P2337" i="22"/>
  <c r="P2265" i="22"/>
  <c r="P2169" i="22"/>
  <c r="P2109" i="22"/>
  <c r="P2013" i="22"/>
  <c r="P1917" i="22"/>
  <c r="P1833" i="22"/>
  <c r="P1737" i="22"/>
  <c r="P1665" i="22"/>
  <c r="P1569" i="22"/>
  <c r="P1509" i="22"/>
  <c r="P1449" i="22"/>
  <c r="P1389" i="22"/>
  <c r="P1305" i="22"/>
  <c r="P1245" i="22"/>
  <c r="P1173" i="22"/>
  <c r="P1089" i="22"/>
  <c r="P1017" i="22"/>
  <c r="P981" i="22"/>
  <c r="P885" i="22"/>
  <c r="P860" i="22"/>
  <c r="P752" i="22"/>
  <c r="P716" i="22"/>
  <c r="P642" i="22"/>
  <c r="P570" i="22"/>
  <c r="P522" i="22"/>
  <c r="P462" i="22"/>
  <c r="P402" i="22"/>
  <c r="P354" i="22"/>
  <c r="P330" i="22"/>
  <c r="P306" i="22"/>
  <c r="P282" i="22"/>
  <c r="P246" i="22"/>
  <c r="P198" i="22"/>
  <c r="P90" i="22"/>
  <c r="P3679" i="22"/>
  <c r="P3581" i="22"/>
  <c r="P3493" i="22"/>
  <c r="P3406" i="22"/>
  <c r="P3310" i="22"/>
  <c r="P3250" i="22"/>
  <c r="P3165" i="22"/>
  <c r="P3080" i="22"/>
  <c r="P3008" i="22"/>
  <c r="P2948" i="22"/>
  <c r="P2864" i="22"/>
  <c r="P2816" i="22"/>
  <c r="P2780" i="22"/>
  <c r="P2696" i="22"/>
  <c r="P2660" i="22"/>
  <c r="P2588" i="22"/>
  <c r="P2540" i="22"/>
  <c r="P2492" i="22"/>
  <c r="P2468" i="22"/>
  <c r="P2408" i="22"/>
  <c r="P2372" i="22"/>
  <c r="P2300" i="22"/>
  <c r="P2264" i="22"/>
  <c r="P2216" i="22"/>
  <c r="P2168" i="22"/>
  <c r="P2120" i="22"/>
  <c r="P2084" i="22"/>
  <c r="P2048" i="22"/>
  <c r="P1940" i="22"/>
  <c r="P3688" i="22"/>
  <c r="P3676" i="22"/>
  <c r="P3664" i="22"/>
  <c r="P3652" i="22"/>
  <c r="P3640" i="22"/>
  <c r="P3616" i="22"/>
  <c r="P3604" i="22"/>
  <c r="P3590" i="22"/>
  <c r="P3578" i="22"/>
  <c r="P3566" i="22"/>
  <c r="P3554" i="22"/>
  <c r="P3542" i="22"/>
  <c r="P3530" i="22"/>
  <c r="P3518" i="22"/>
  <c r="P3506" i="22"/>
  <c r="P3490" i="22"/>
  <c r="P3477" i="22"/>
  <c r="P3464" i="22"/>
  <c r="P3451" i="22"/>
  <c r="P3439" i="22"/>
  <c r="P3427" i="22"/>
  <c r="P3415" i="22"/>
  <c r="P3403" i="22"/>
  <c r="P3391" i="22"/>
  <c r="P3379" i="22"/>
  <c r="P3367" i="22"/>
  <c r="P3355" i="22"/>
  <c r="P3343" i="22"/>
  <c r="P3331" i="22"/>
  <c r="P3319" i="22"/>
  <c r="P3307" i="22"/>
  <c r="P3295" i="22"/>
  <c r="P3283" i="22"/>
  <c r="P3271" i="22"/>
  <c r="P3259" i="22"/>
  <c r="P3247" i="22"/>
  <c r="P3235" i="22"/>
  <c r="P3223" i="22"/>
  <c r="P3211" i="22"/>
  <c r="P3199" i="22"/>
  <c r="P3186" i="22"/>
  <c r="P3174" i="22"/>
  <c r="P3162" i="22"/>
  <c r="P3150" i="22"/>
  <c r="P3138" i="22"/>
  <c r="P3126" i="22"/>
  <c r="P3114" i="22"/>
  <c r="P3102" i="22"/>
  <c r="P3090" i="22"/>
  <c r="P3065" i="22"/>
  <c r="P3053" i="22"/>
  <c r="P3041" i="22"/>
  <c r="P3029" i="22"/>
  <c r="P3017" i="22"/>
  <c r="P3005" i="22"/>
  <c r="P2993" i="22"/>
  <c r="P2981" i="22"/>
  <c r="P2969" i="22"/>
  <c r="P2957" i="22"/>
  <c r="P2945" i="22"/>
  <c r="P2933" i="22"/>
  <c r="P2921" i="22"/>
  <c r="P2909" i="22"/>
  <c r="P2897" i="22"/>
  <c r="P2885" i="22"/>
  <c r="P2873" i="22"/>
  <c r="P2861" i="22"/>
  <c r="P2849" i="22"/>
  <c r="P2837" i="22"/>
  <c r="P2825" i="22"/>
  <c r="P2813" i="22"/>
  <c r="P2801" i="22"/>
  <c r="P2789" i="22"/>
  <c r="P2777" i="22"/>
  <c r="P2765" i="22"/>
  <c r="P2753" i="22"/>
  <c r="P2741" i="22"/>
  <c r="P2729" i="22"/>
  <c r="P2717" i="22"/>
  <c r="P2705" i="22"/>
  <c r="P2693" i="22"/>
  <c r="P2681" i="22"/>
  <c r="P2669" i="22"/>
  <c r="P2657" i="22"/>
  <c r="P2645" i="22"/>
  <c r="P2633" i="22"/>
  <c r="P2621" i="22"/>
  <c r="P2597" i="22"/>
  <c r="P2585" i="22"/>
  <c r="P2573" i="22"/>
  <c r="P2561" i="22"/>
  <c r="P2549" i="22"/>
  <c r="P2537" i="22"/>
  <c r="P2525" i="22"/>
  <c r="P2513" i="22"/>
  <c r="P2501" i="22"/>
  <c r="P2489" i="22"/>
  <c r="P2477" i="22"/>
  <c r="P2453" i="22"/>
  <c r="P2441" i="22"/>
  <c r="P2429" i="22"/>
  <c r="P2417" i="22"/>
  <c r="P2405" i="22"/>
  <c r="P2393" i="22"/>
  <c r="P2381" i="22"/>
  <c r="P2369" i="22"/>
  <c r="P2357" i="22"/>
  <c r="P2345" i="22"/>
  <c r="P2333" i="22"/>
  <c r="P2321" i="22"/>
  <c r="P2309" i="22"/>
  <c r="P2297" i="22"/>
  <c r="P2285" i="22"/>
  <c r="P2273" i="22"/>
  <c r="P2261" i="22"/>
  <c r="P2249" i="22"/>
  <c r="P2237" i="22"/>
  <c r="P2225" i="22"/>
  <c r="P2213" i="22"/>
  <c r="P2201" i="22"/>
  <c r="P2189" i="22"/>
  <c r="P2177" i="22"/>
  <c r="P2165" i="22"/>
  <c r="P2153" i="22"/>
  <c r="P2141" i="22"/>
  <c r="P2129" i="22"/>
  <c r="P2117" i="22"/>
  <c r="P2105" i="22"/>
  <c r="P3594" i="22"/>
  <c r="P3431" i="22"/>
  <c r="P3263" i="22"/>
  <c r="P3130" i="22"/>
  <c r="P2985" i="22"/>
  <c r="P2805" i="22"/>
  <c r="P2661" i="22"/>
  <c r="P2517" i="22"/>
  <c r="P2385" i="22"/>
  <c r="P2229" i="22"/>
  <c r="P2133" i="22"/>
  <c r="P1989" i="22"/>
  <c r="P1821" i="22"/>
  <c r="P1641" i="22"/>
  <c r="P1233" i="22"/>
  <c r="P1125" i="22"/>
  <c r="P1005" i="22"/>
  <c r="P945" i="22"/>
  <c r="P812" i="22"/>
  <c r="P692" i="22"/>
  <c r="P558" i="22"/>
  <c r="P390" i="22"/>
  <c r="P102" i="22"/>
  <c r="P3687" i="22"/>
  <c r="P3675" i="22"/>
  <c r="P3663" i="22"/>
  <c r="P3651" i="22"/>
  <c r="P3639" i="22"/>
  <c r="P3627" i="22"/>
  <c r="P3615" i="22"/>
  <c r="P3603" i="22"/>
  <c r="P3589" i="22"/>
  <c r="P3577" i="22"/>
  <c r="P3565" i="22"/>
  <c r="P3553" i="22"/>
  <c r="P3541" i="22"/>
  <c r="P3529" i="22"/>
  <c r="P3517" i="22"/>
  <c r="P3505" i="22"/>
  <c r="P3489" i="22"/>
  <c r="P3476" i="22"/>
  <c r="P3463" i="22"/>
  <c r="P3450" i="22"/>
  <c r="P3438" i="22"/>
  <c r="P3426" i="22"/>
  <c r="P3414" i="22"/>
  <c r="P3402" i="22"/>
  <c r="P3390" i="22"/>
  <c r="P3378" i="22"/>
  <c r="P3366" i="22"/>
  <c r="P3354" i="22"/>
  <c r="P3342" i="22"/>
  <c r="P3330" i="22"/>
  <c r="P3318" i="22"/>
  <c r="P3306" i="22"/>
  <c r="P3294" i="22"/>
  <c r="P3282" i="22"/>
  <c r="P3270" i="22"/>
  <c r="P3258" i="22"/>
  <c r="P3246" i="22"/>
  <c r="P3234" i="22"/>
  <c r="P3222" i="22"/>
  <c r="P3210" i="22"/>
  <c r="P3198" i="22"/>
  <c r="P3185" i="22"/>
  <c r="P3173" i="22"/>
  <c r="P3161" i="22"/>
  <c r="P3149" i="22"/>
  <c r="P3137" i="22"/>
  <c r="P3125" i="22"/>
  <c r="P3113" i="22"/>
  <c r="P3101" i="22"/>
  <c r="P3089" i="22"/>
  <c r="P3064" i="22"/>
  <c r="P3052" i="22"/>
  <c r="P3040" i="22"/>
  <c r="P3028" i="22"/>
  <c r="P3016" i="22"/>
  <c r="P3004" i="22"/>
  <c r="P2992" i="22"/>
  <c r="P2980" i="22"/>
  <c r="P2968" i="22"/>
  <c r="P2956" i="22"/>
  <c r="P2944" i="22"/>
  <c r="P2932" i="22"/>
  <c r="P2920" i="22"/>
  <c r="P2908" i="22"/>
  <c r="P2896" i="22"/>
  <c r="P2884" i="22"/>
  <c r="P2872" i="22"/>
  <c r="P2860" i="22"/>
  <c r="P2848" i="22"/>
  <c r="P2836" i="22"/>
  <c r="P3558" i="22"/>
  <c r="P3371" i="22"/>
  <c r="P3227" i="22"/>
  <c r="P3069" i="22"/>
  <c r="P2961" i="22"/>
  <c r="P2853" i="22"/>
  <c r="P2697" i="22"/>
  <c r="P2529" i="22"/>
  <c r="P2397" i="22"/>
  <c r="P2253" i="22"/>
  <c r="P2157" i="22"/>
  <c r="P2025" i="22"/>
  <c r="P1893" i="22"/>
  <c r="P1773" i="22"/>
  <c r="P1653" i="22"/>
  <c r="P1521" i="22"/>
  <c r="P1473" i="22"/>
  <c r="P1365" i="22"/>
  <c r="P1257" i="22"/>
  <c r="P1149" i="22"/>
  <c r="P1041" i="22"/>
  <c r="P969" i="22"/>
  <c r="P764" i="22"/>
  <c r="P582" i="22"/>
  <c r="P78" i="22"/>
  <c r="P3691" i="22"/>
  <c r="P3545" i="22"/>
  <c r="P3430" i="22"/>
  <c r="P3334" i="22"/>
  <c r="P3214" i="22"/>
  <c r="P3105" i="22"/>
  <c r="P2972" i="22"/>
  <c r="P2852" i="22"/>
  <c r="P2768" i="22"/>
  <c r="P2648" i="22"/>
  <c r="P2504" i="22"/>
  <c r="P2036" i="22"/>
  <c r="P3686" i="22"/>
  <c r="P3674" i="22"/>
  <c r="P3662" i="22"/>
  <c r="P3650" i="22"/>
  <c r="P3638" i="22"/>
  <c r="P3626" i="22"/>
  <c r="P3614" i="22"/>
  <c r="P3602" i="22"/>
  <c r="P3588" i="22"/>
  <c r="P3576" i="22"/>
  <c r="P3564" i="22"/>
  <c r="P3552" i="22"/>
  <c r="P3540" i="22"/>
  <c r="P3516" i="22"/>
  <c r="P3504" i="22"/>
  <c r="P3488" i="22"/>
  <c r="P3475" i="22"/>
  <c r="P3461" i="22"/>
  <c r="P3449" i="22"/>
  <c r="P3437" i="22"/>
  <c r="P3425" i="22"/>
  <c r="P3413" i="22"/>
  <c r="P3401" i="22"/>
  <c r="P3389" i="22"/>
  <c r="P3377" i="22"/>
  <c r="P3365" i="22"/>
  <c r="P3353" i="22"/>
  <c r="P3341" i="22"/>
  <c r="P3329" i="22"/>
  <c r="P3317" i="22"/>
  <c r="P3305" i="22"/>
  <c r="P3293" i="22"/>
  <c r="P3281" i="22"/>
  <c r="P3269" i="22"/>
  <c r="P3257" i="22"/>
  <c r="P3245" i="22"/>
  <c r="P3233" i="22"/>
  <c r="P3221" i="22"/>
  <c r="P3209" i="22"/>
  <c r="P3197" i="22"/>
  <c r="P3184" i="22"/>
  <c r="P3172" i="22"/>
  <c r="P3160" i="22"/>
  <c r="P3148" i="22"/>
  <c r="P3136" i="22"/>
  <c r="P3124" i="22"/>
  <c r="P3112" i="22"/>
  <c r="P3100" i="22"/>
  <c r="P3088" i="22"/>
  <c r="P3075" i="22"/>
  <c r="P3063" i="22"/>
  <c r="P3051" i="22"/>
  <c r="P3039" i="22"/>
  <c r="P3027" i="22"/>
  <c r="P3015" i="22"/>
  <c r="P2991" i="22"/>
  <c r="P2979" i="22"/>
  <c r="P2967" i="22"/>
  <c r="P2955" i="22"/>
  <c r="P2943" i="22"/>
  <c r="P2931" i="22"/>
  <c r="P2919" i="22"/>
  <c r="P2907" i="22"/>
  <c r="P2895" i="22"/>
  <c r="P2883" i="22"/>
  <c r="P2871" i="22"/>
  <c r="P2859" i="22"/>
  <c r="P2847" i="22"/>
  <c r="P2835" i="22"/>
  <c r="P2823" i="22"/>
  <c r="P2811" i="22"/>
  <c r="P2799" i="22"/>
  <c r="P2787" i="22"/>
  <c r="P2775" i="22"/>
  <c r="P3582" i="22"/>
  <c r="P3443" i="22"/>
  <c r="P3275" i="22"/>
  <c r="P3166" i="22"/>
  <c r="P3033" i="22"/>
  <c r="P2901" i="22"/>
  <c r="P2745" i="22"/>
  <c r="P2601" i="22"/>
  <c r="P2505" i="22"/>
  <c r="P2409" i="22"/>
  <c r="P2289" i="22"/>
  <c r="P2193" i="22"/>
  <c r="P2061" i="22"/>
  <c r="P1929" i="22"/>
  <c r="P1797" i="22"/>
  <c r="P1689" i="22"/>
  <c r="P1545" i="22"/>
  <c r="P1437" i="22"/>
  <c r="P1329" i="22"/>
  <c r="P1221" i="22"/>
  <c r="P1077" i="22"/>
  <c r="P848" i="22"/>
  <c r="P54" i="22"/>
  <c r="P3667" i="22"/>
  <c r="P3509" i="22"/>
  <c r="P3382" i="22"/>
  <c r="P3262" i="22"/>
  <c r="P3129" i="22"/>
  <c r="P2936" i="22"/>
  <c r="P2444" i="22"/>
  <c r="P3685" i="22"/>
  <c r="P3673" i="22"/>
  <c r="P3661" i="22"/>
  <c r="P3649" i="22"/>
  <c r="P3637" i="22"/>
  <c r="P3625" i="22"/>
  <c r="P3613" i="22"/>
  <c r="P3601" i="22"/>
  <c r="P3587" i="22"/>
  <c r="P3575" i="22"/>
  <c r="P3563" i="22"/>
  <c r="P3551" i="22"/>
  <c r="P3539" i="22"/>
  <c r="P3527" i="22"/>
  <c r="P3515" i="22"/>
  <c r="P3503" i="22"/>
  <c r="P3487" i="22"/>
  <c r="P3473" i="22"/>
  <c r="P3460" i="22"/>
  <c r="P3448" i="22"/>
  <c r="P3436" i="22"/>
  <c r="P3424" i="22"/>
  <c r="P3412" i="22"/>
  <c r="P3400" i="22"/>
  <c r="P3388" i="22"/>
  <c r="P3376" i="22"/>
  <c r="P3364" i="22"/>
  <c r="P3352" i="22"/>
  <c r="P3340" i="22"/>
  <c r="P3328" i="22"/>
  <c r="P3316" i="22"/>
  <c r="P3304" i="22"/>
  <c r="P3292" i="22"/>
  <c r="P3280" i="22"/>
  <c r="P3268" i="22"/>
  <c r="P3256" i="22"/>
  <c r="P3244" i="22"/>
  <c r="P3232" i="22"/>
  <c r="P3220" i="22"/>
  <c r="P3208" i="22"/>
  <c r="P3196" i="22"/>
  <c r="P3183" i="22"/>
  <c r="P3171" i="22"/>
  <c r="P3159" i="22"/>
  <c r="P3147" i="22"/>
  <c r="P3135" i="22"/>
  <c r="P3123" i="22"/>
  <c r="P3111" i="22"/>
  <c r="P3099" i="22"/>
  <c r="P3087" i="22"/>
  <c r="P3074" i="22"/>
  <c r="P3062" i="22"/>
  <c r="P3050" i="22"/>
  <c r="P3038" i="22"/>
  <c r="P3014" i="22"/>
  <c r="P3002" i="22"/>
  <c r="P2990" i="22"/>
  <c r="P2978" i="22"/>
  <c r="P2966" i="22"/>
  <c r="P2954" i="22"/>
  <c r="P2942" i="22"/>
  <c r="P2930" i="22"/>
  <c r="P2918" i="22"/>
  <c r="P2906" i="22"/>
  <c r="P2894" i="22"/>
  <c r="P2882" i="22"/>
  <c r="P2870" i="22"/>
  <c r="P2858" i="22"/>
  <c r="P2846" i="22"/>
  <c r="P2834" i="22"/>
  <c r="P2822" i="22"/>
  <c r="P2810" i="22"/>
  <c r="P2798" i="22"/>
  <c r="P2786" i="22"/>
  <c r="P2774" i="22"/>
  <c r="P2762" i="22"/>
  <c r="P2750" i="22"/>
  <c r="P2738" i="22"/>
  <c r="P2726" i="22"/>
  <c r="P2714" i="22"/>
  <c r="P2702" i="22"/>
  <c r="P2690" i="22"/>
  <c r="P2678" i="22"/>
  <c r="P2666" i="22"/>
  <c r="P2654" i="22"/>
  <c r="P2642" i="22"/>
  <c r="P2630" i="22"/>
  <c r="P2618" i="22"/>
  <c r="P2606" i="22"/>
  <c r="P2594" i="22"/>
  <c r="P2582" i="22"/>
  <c r="P2570" i="22"/>
  <c r="P2558" i="22"/>
  <c r="P2546" i="22"/>
  <c r="P2534" i="22"/>
  <c r="P2522" i="22"/>
  <c r="P2510" i="22"/>
  <c r="P2498" i="22"/>
  <c r="P2486" i="22"/>
  <c r="P2474" i="22"/>
  <c r="P2462" i="22"/>
  <c r="P2450" i="22"/>
  <c r="P2438" i="22"/>
  <c r="P2426" i="22"/>
  <c r="P2414" i="22"/>
  <c r="P2402" i="22"/>
  <c r="P2390" i="22"/>
  <c r="P2378" i="22"/>
  <c r="P2366" i="22"/>
  <c r="P2354" i="22"/>
  <c r="P2342" i="22"/>
  <c r="P2330" i="22"/>
  <c r="P2318" i="22"/>
  <c r="P2306" i="22"/>
  <c r="P2294" i="22"/>
  <c r="P2282" i="22"/>
  <c r="P2270" i="22"/>
  <c r="P2258" i="22"/>
  <c r="P2246" i="22"/>
  <c r="P2234" i="22"/>
  <c r="P2222" i="22"/>
  <c r="P2210" i="22"/>
  <c r="P2198" i="22"/>
  <c r="P2186" i="22"/>
  <c r="P2174" i="22"/>
  <c r="P2162" i="22"/>
  <c r="P2150" i="22"/>
  <c r="P2138" i="22"/>
  <c r="P2126" i="22"/>
  <c r="P2114" i="22"/>
  <c r="P3668" i="22"/>
  <c r="P3498" i="22"/>
  <c r="P3359" i="22"/>
  <c r="P3239" i="22"/>
  <c r="P3094" i="22"/>
  <c r="P2949" i="22"/>
  <c r="P2781" i="22"/>
  <c r="P2637" i="22"/>
  <c r="P2481" i="22"/>
  <c r="P2349" i="22"/>
  <c r="P2217" i="22"/>
  <c r="P2097" i="22"/>
  <c r="P1953" i="22"/>
  <c r="P1785" i="22"/>
  <c r="P1533" i="22"/>
  <c r="P1161" i="22"/>
  <c r="P1065" i="22"/>
  <c r="P957" i="22"/>
  <c r="P800" i="22"/>
  <c r="P654" i="22"/>
  <c r="P450" i="22"/>
  <c r="P3619" i="22"/>
  <c r="P3521" i="22"/>
  <c r="P3370" i="22"/>
  <c r="P3238" i="22"/>
  <c r="P3093" i="22"/>
  <c r="P2984" i="22"/>
  <c r="P2876" i="22"/>
  <c r="P2708" i="22"/>
  <c r="P2336" i="22"/>
  <c r="P3684" i="22"/>
  <c r="P3672" i="22"/>
  <c r="P3660" i="22"/>
  <c r="P3648" i="22"/>
  <c r="P3636" i="22"/>
  <c r="P3624" i="22"/>
  <c r="P3612" i="22"/>
  <c r="P3600" i="22"/>
  <c r="P3586" i="22"/>
  <c r="P3574" i="22"/>
  <c r="P3562" i="22"/>
  <c r="P3550" i="22"/>
  <c r="P3538" i="22"/>
  <c r="P3526" i="22"/>
  <c r="P3514" i="22"/>
  <c r="P3502" i="22"/>
  <c r="P3486" i="22"/>
  <c r="P3472" i="22"/>
  <c r="P3459" i="22"/>
  <c r="P3447" i="22"/>
  <c r="P3435" i="22"/>
  <c r="P3423" i="22"/>
  <c r="P3411" i="22"/>
  <c r="P3399" i="22"/>
  <c r="P3387" i="22"/>
  <c r="P3375" i="22"/>
  <c r="P3363" i="22"/>
  <c r="P3351" i="22"/>
  <c r="P3339" i="22"/>
  <c r="P3327" i="22"/>
  <c r="P3315" i="22"/>
  <c r="P3303" i="22"/>
  <c r="P3291" i="22"/>
  <c r="P3279" i="22"/>
  <c r="P3267" i="22"/>
  <c r="P3255" i="22"/>
  <c r="P3243" i="22"/>
  <c r="P3231" i="22"/>
  <c r="P3219" i="22"/>
  <c r="P3207" i="22"/>
  <c r="P3195" i="22"/>
  <c r="P3182" i="22"/>
  <c r="P3170" i="22"/>
  <c r="P3158" i="22"/>
  <c r="P3146" i="22"/>
  <c r="P3134" i="22"/>
  <c r="P3122" i="22"/>
  <c r="P3110" i="22"/>
  <c r="P3098" i="22"/>
  <c r="P3086" i="22"/>
  <c r="P3073" i="22"/>
  <c r="P3061" i="22"/>
  <c r="P3049" i="22"/>
  <c r="P3037" i="22"/>
  <c r="P3025" i="22"/>
  <c r="P3013" i="22"/>
  <c r="P3001" i="22"/>
  <c r="P2989" i="22"/>
  <c r="P2977" i="22"/>
  <c r="P2965" i="22"/>
  <c r="P2953" i="22"/>
  <c r="P2941" i="22"/>
  <c r="P2929" i="22"/>
  <c r="P2917" i="22"/>
  <c r="P2905" i="22"/>
  <c r="P2893" i="22"/>
  <c r="P2881" i="22"/>
  <c r="P2869" i="22"/>
  <c r="P2857" i="22"/>
  <c r="P2845" i="22"/>
  <c r="P2833" i="22"/>
  <c r="P2821" i="22"/>
  <c r="P2809" i="22"/>
  <c r="P2797" i="22"/>
  <c r="P2785" i="22"/>
  <c r="P2773" i="22"/>
  <c r="P2761" i="22"/>
  <c r="P2749" i="22"/>
  <c r="P2737" i="22"/>
  <c r="P2725" i="22"/>
  <c r="P2713" i="22"/>
  <c r="P2701" i="22"/>
  <c r="P2689" i="22"/>
  <c r="P2677" i="22"/>
  <c r="P2665" i="22"/>
  <c r="P2653" i="22"/>
  <c r="P2641" i="22"/>
  <c r="P2629" i="22"/>
  <c r="P2617" i="22"/>
  <c r="P2605" i="22"/>
  <c r="P2593" i="22"/>
  <c r="P2581" i="22"/>
  <c r="P2569" i="22"/>
  <c r="P2557" i="22"/>
  <c r="P2545" i="22"/>
  <c r="P2533" i="22"/>
  <c r="P2521" i="22"/>
  <c r="P2509" i="22"/>
  <c r="P2497" i="22"/>
  <c r="P2485" i="22"/>
  <c r="P2473" i="22"/>
  <c r="P2461" i="22"/>
  <c r="P2449" i="22"/>
  <c r="P2437" i="22"/>
  <c r="P2425" i="22"/>
  <c r="P2413" i="22"/>
  <c r="P2401" i="22"/>
  <c r="P2389" i="22"/>
  <c r="P2377" i="22"/>
  <c r="P2365" i="22"/>
  <c r="P2353" i="22"/>
  <c r="P2341" i="22"/>
  <c r="P2329" i="22"/>
  <c r="P3608" i="22"/>
  <c r="P3468" i="22"/>
  <c r="P3323" i="22"/>
  <c r="P3178" i="22"/>
  <c r="P3045" i="22"/>
  <c r="P2913" i="22"/>
  <c r="P2793" i="22"/>
  <c r="P2673" i="22"/>
  <c r="P2493" i="22"/>
  <c r="P2361" i="22"/>
  <c r="P2241" i="22"/>
  <c r="P2145" i="22"/>
  <c r="P2001" i="22"/>
  <c r="P1809" i="22"/>
  <c r="P1557" i="22"/>
  <c r="P630" i="22"/>
  <c r="P426" i="22"/>
  <c r="P6" i="22"/>
  <c r="P3655" i="22"/>
  <c r="P3533" i="22"/>
  <c r="P3418" i="22"/>
  <c r="P3274" i="22"/>
  <c r="P3153" i="22"/>
  <c r="P3032" i="22"/>
  <c r="P2900" i="22"/>
  <c r="P2756" i="22"/>
  <c r="P2312" i="22"/>
  <c r="P3683" i="22"/>
  <c r="P3671" i="22"/>
  <c r="P3647" i="22"/>
  <c r="P3635" i="22"/>
  <c r="P3623" i="22"/>
  <c r="P3611" i="22"/>
  <c r="P3599" i="22"/>
  <c r="P3585" i="22"/>
  <c r="P3573" i="22"/>
  <c r="P3561" i="22"/>
  <c r="P3549" i="22"/>
  <c r="P3537" i="22"/>
  <c r="P3525" i="22"/>
  <c r="P3513" i="22"/>
  <c r="P3501" i="22"/>
  <c r="P3485" i="22"/>
  <c r="P3471" i="22"/>
  <c r="P3458" i="22"/>
  <c r="P3446" i="22"/>
  <c r="P3434" i="22"/>
  <c r="P3422" i="22"/>
  <c r="P3410" i="22"/>
  <c r="P3398" i="22"/>
  <c r="P3386" i="22"/>
  <c r="P3374" i="22"/>
  <c r="P3362" i="22"/>
  <c r="P3350" i="22"/>
  <c r="P3338" i="22"/>
  <c r="P3326" i="22"/>
  <c r="P3302" i="22"/>
  <c r="P3290" i="22"/>
  <c r="P3278" i="22"/>
  <c r="P3266" i="22"/>
  <c r="P3254" i="22"/>
  <c r="P3242" i="22"/>
  <c r="P3230" i="22"/>
  <c r="P3218" i="22"/>
  <c r="P3206" i="22"/>
  <c r="P3194" i="22"/>
  <c r="P3181" i="22"/>
  <c r="P3169" i="22"/>
  <c r="P3157" i="22"/>
  <c r="P3145" i="22"/>
  <c r="P3133" i="22"/>
  <c r="P3121" i="22"/>
  <c r="P3109" i="22"/>
  <c r="P3097" i="22"/>
  <c r="P3085" i="22"/>
  <c r="P3072" i="22"/>
  <c r="P3060" i="22"/>
  <c r="P3048" i="22"/>
  <c r="P3036" i="22"/>
  <c r="P3024" i="22"/>
  <c r="P3012" i="22"/>
  <c r="P3000" i="22"/>
  <c r="P2988" i="22"/>
  <c r="P2976" i="22"/>
  <c r="P2964" i="22"/>
  <c r="P2952" i="22"/>
  <c r="P2928" i="22"/>
  <c r="P2916" i="22"/>
  <c r="P2904" i="22"/>
  <c r="P2892" i="22"/>
  <c r="P2880" i="22"/>
  <c r="P2868" i="22"/>
  <c r="P2856" i="22"/>
  <c r="P2844" i="22"/>
  <c r="P2832" i="22"/>
  <c r="P2820" i="22"/>
  <c r="P2808" i="22"/>
  <c r="P2796" i="22"/>
  <c r="P2784" i="22"/>
  <c r="P2772" i="22"/>
  <c r="P2760" i="22"/>
  <c r="P2748" i="22"/>
  <c r="P2736" i="22"/>
  <c r="P2724" i="22"/>
  <c r="P2712" i="22"/>
  <c r="P2700" i="22"/>
  <c r="P2688" i="22"/>
  <c r="P2676" i="22"/>
  <c r="P2664" i="22"/>
  <c r="P2652" i="22"/>
  <c r="P2640" i="22"/>
  <c r="P2628" i="22"/>
  <c r="P2616" i="22"/>
  <c r="P2604" i="22"/>
  <c r="P2592" i="22"/>
  <c r="P2580" i="22"/>
  <c r="P2568" i="22"/>
  <c r="P2556" i="22"/>
  <c r="P2544" i="22"/>
  <c r="P2532" i="22"/>
  <c r="P2520" i="22"/>
  <c r="P2508" i="22"/>
  <c r="P2496" i="22"/>
  <c r="P2484" i="22"/>
  <c r="P2460" i="22"/>
  <c r="P2448" i="22"/>
  <c r="P2436" i="22"/>
  <c r="P2424" i="22"/>
  <c r="P2412" i="22"/>
  <c r="P2400" i="22"/>
  <c r="P2388" i="22"/>
  <c r="P2376" i="22"/>
  <c r="P2364" i="22"/>
  <c r="P2352" i="22"/>
  <c r="P2340" i="22"/>
  <c r="P2328" i="22"/>
  <c r="P2316" i="22"/>
  <c r="P2304" i="22"/>
  <c r="P2292" i="22"/>
  <c r="P2280" i="22"/>
  <c r="P3570" i="22"/>
  <c r="P3455" i="22"/>
  <c r="P3335" i="22"/>
  <c r="P3203" i="22"/>
  <c r="P3057" i="22"/>
  <c r="P2937" i="22"/>
  <c r="P2829" i="22"/>
  <c r="P2709" i="22"/>
  <c r="P2565" i="22"/>
  <c r="P2421" i="22"/>
  <c r="P2313" i="22"/>
  <c r="P2181" i="22"/>
  <c r="P2085" i="22"/>
  <c r="P1977" i="22"/>
  <c r="P1869" i="22"/>
  <c r="P1725" i="22"/>
  <c r="P1617" i="22"/>
  <c r="P1413" i="22"/>
  <c r="P1029" i="22"/>
  <c r="P933" i="22"/>
  <c r="P824" i="22"/>
  <c r="P704" i="22"/>
  <c r="P510" i="22"/>
  <c r="P30" i="22"/>
  <c r="P3607" i="22"/>
  <c r="P3481" i="22"/>
  <c r="P3346" i="22"/>
  <c r="P3190" i="22"/>
  <c r="P3020" i="22"/>
  <c r="P2600" i="22"/>
  <c r="P3694" i="22"/>
  <c r="P3682" i="22"/>
  <c r="P3670" i="22"/>
  <c r="P3658" i="22"/>
  <c r="P3646" i="22"/>
  <c r="P3634" i="22"/>
  <c r="P3622" i="22"/>
  <c r="P3610" i="22"/>
  <c r="P3596" i="22"/>
  <c r="P3584" i="22"/>
  <c r="P3572" i="22"/>
  <c r="P3560" i="22"/>
  <c r="P3548" i="22"/>
  <c r="P3536" i="22"/>
  <c r="P3524" i="22"/>
  <c r="P3512" i="22"/>
  <c r="P3500" i="22"/>
  <c r="P3484" i="22"/>
  <c r="P3470" i="22"/>
  <c r="P3457" i="22"/>
  <c r="P3445" i="22"/>
  <c r="P3433" i="22"/>
  <c r="P3421" i="22"/>
  <c r="P3409" i="22"/>
  <c r="P3397" i="22"/>
  <c r="P3385" i="22"/>
  <c r="P3373" i="22"/>
  <c r="P3361" i="22"/>
  <c r="P3349" i="22"/>
  <c r="P3337" i="22"/>
  <c r="P3325" i="22"/>
  <c r="P3313" i="22"/>
  <c r="P3301" i="22"/>
  <c r="P3289" i="22"/>
  <c r="P3277" i="22"/>
  <c r="P3265" i="22"/>
  <c r="P3253" i="22"/>
  <c r="P3241" i="22"/>
  <c r="P3229" i="22"/>
  <c r="P3217" i="22"/>
  <c r="P3205" i="22"/>
  <c r="P3193" i="22"/>
  <c r="P3180" i="22"/>
  <c r="P3168" i="22"/>
  <c r="P3156" i="22"/>
  <c r="P3144" i="22"/>
  <c r="P3132" i="22"/>
  <c r="P3120" i="22"/>
  <c r="P3108" i="22"/>
  <c r="P3096" i="22"/>
  <c r="P3084" i="22"/>
  <c r="P3071" i="22"/>
  <c r="P3059" i="22"/>
  <c r="P3047" i="22"/>
  <c r="P3023" i="22"/>
  <c r="P3011" i="22"/>
  <c r="P2999" i="22"/>
  <c r="P2987" i="22"/>
  <c r="P2975" i="22"/>
  <c r="P2963" i="22"/>
  <c r="P2951" i="22"/>
  <c r="P2939" i="22"/>
  <c r="P2927" i="22"/>
  <c r="P2915" i="22"/>
  <c r="P2903" i="22"/>
  <c r="P2891" i="22"/>
  <c r="P2879" i="22"/>
  <c r="P2867" i="22"/>
  <c r="P2855" i="22"/>
  <c r="P2843" i="22"/>
  <c r="P2831" i="22"/>
  <c r="P2819" i="22"/>
  <c r="P2807" i="22"/>
  <c r="P2795" i="22"/>
  <c r="P2783" i="22"/>
  <c r="P2771" i="22"/>
  <c r="P2759" i="22"/>
  <c r="P2747" i="22"/>
  <c r="P2735" i="22"/>
  <c r="P2723" i="22"/>
  <c r="P2711" i="22"/>
  <c r="P2699" i="22"/>
  <c r="P2687" i="22"/>
  <c r="P2675" i="22"/>
  <c r="P2663" i="22"/>
  <c r="P2651" i="22"/>
  <c r="P2639" i="22"/>
  <c r="P2627" i="22"/>
  <c r="P2615" i="22"/>
  <c r="P2603" i="22"/>
  <c r="P2591" i="22"/>
  <c r="P2579" i="22"/>
  <c r="P2567" i="22"/>
  <c r="P2555" i="22"/>
  <c r="P2543" i="22"/>
  <c r="P2531" i="22"/>
  <c r="P2519" i="22"/>
  <c r="P2507" i="22"/>
  <c r="P2495" i="22"/>
  <c r="P2483" i="22"/>
  <c r="P2471" i="22"/>
  <c r="P2447" i="22"/>
  <c r="P2435" i="22"/>
  <c r="P2423" i="22"/>
  <c r="P2411" i="22"/>
  <c r="P2399" i="22"/>
  <c r="P2387" i="22"/>
  <c r="P2375" i="22"/>
  <c r="P2363" i="22"/>
  <c r="P2351" i="22"/>
  <c r="P2339" i="22"/>
  <c r="P2327" i="22"/>
  <c r="P2315" i="22"/>
  <c r="P2303" i="22"/>
  <c r="P2291" i="22"/>
  <c r="P2279" i="22"/>
  <c r="P2267" i="22"/>
  <c r="P2255" i="22"/>
  <c r="P2243" i="22"/>
  <c r="P2219" i="22"/>
  <c r="P3692" i="22"/>
  <c r="P3546" i="22"/>
  <c r="P3383" i="22"/>
  <c r="P3251" i="22"/>
  <c r="P3106" i="22"/>
  <c r="P2973" i="22"/>
  <c r="P2817" i="22"/>
  <c r="P2625" i="22"/>
  <c r="P2373" i="22"/>
  <c r="P1629" i="22"/>
  <c r="P3693" i="22"/>
  <c r="P3681" i="22"/>
  <c r="P3669" i="22"/>
  <c r="P3657" i="22"/>
  <c r="P3645" i="22"/>
  <c r="P3609" i="22"/>
  <c r="P3595" i="22"/>
  <c r="P3583" i="22"/>
  <c r="P3571" i="22"/>
  <c r="P3559" i="22"/>
  <c r="P3547" i="22"/>
  <c r="P3535" i="22"/>
  <c r="P3523" i="22"/>
  <c r="P3511" i="22"/>
  <c r="P3499" i="22"/>
  <c r="P3483" i="22"/>
  <c r="P3469" i="22"/>
  <c r="P3456" i="22"/>
  <c r="P3444" i="22"/>
  <c r="P3432" i="22"/>
  <c r="P3420" i="22"/>
  <c r="P3408" i="22"/>
  <c r="P3396" i="22"/>
  <c r="P3384" i="22"/>
  <c r="P3372" i="22"/>
  <c r="P3360" i="22"/>
  <c r="P3348" i="22"/>
  <c r="P3336" i="22"/>
  <c r="P3324" i="22"/>
  <c r="P3312" i="22"/>
  <c r="P3300" i="22"/>
  <c r="P3288" i="22"/>
  <c r="P3276" i="22"/>
  <c r="P3264" i="22"/>
  <c r="P3252" i="22"/>
  <c r="P3240" i="22"/>
  <c r="P3228" i="22"/>
  <c r="P3216" i="22"/>
  <c r="P3204" i="22"/>
  <c r="P3192" i="22"/>
  <c r="P3179" i="22"/>
  <c r="P3167" i="22"/>
  <c r="P3155" i="22"/>
  <c r="P3143" i="22"/>
  <c r="P3131" i="22"/>
  <c r="P3119" i="22"/>
  <c r="P3107" i="22"/>
  <c r="P3095" i="22"/>
  <c r="P3070" i="22"/>
  <c r="P3058" i="22"/>
  <c r="P3046" i="22"/>
  <c r="P3034" i="22"/>
  <c r="P3022" i="22"/>
  <c r="P3010" i="22"/>
  <c r="P2998" i="22"/>
  <c r="P2986" i="22"/>
  <c r="P2974" i="22"/>
  <c r="P2962" i="22"/>
  <c r="P2950" i="22"/>
  <c r="P2938" i="22"/>
  <c r="P2926" i="22"/>
  <c r="P2914" i="22"/>
  <c r="P2902" i="22"/>
  <c r="P2890" i="22"/>
  <c r="P2878" i="22"/>
  <c r="P2866" i="22"/>
  <c r="P2854" i="22"/>
  <c r="P2842" i="22"/>
  <c r="P2830" i="22"/>
  <c r="P2818" i="22"/>
  <c r="P2806" i="22"/>
  <c r="P2794" i="22"/>
  <c r="P2782" i="22"/>
  <c r="P2770" i="22"/>
  <c r="P2758" i="22"/>
  <c r="P2746" i="22"/>
  <c r="P2734" i="22"/>
  <c r="P2722" i="22"/>
  <c r="P2710" i="22"/>
  <c r="P2698" i="22"/>
  <c r="P2686" i="22"/>
  <c r="P2674" i="22"/>
  <c r="P2662" i="22"/>
  <c r="P2650" i="22"/>
  <c r="P2638" i="22"/>
  <c r="P2626" i="22"/>
  <c r="P2614" i="22"/>
  <c r="P2602" i="22"/>
  <c r="P2590" i="22"/>
  <c r="P2578" i="22"/>
  <c r="P2566" i="22"/>
  <c r="P2554" i="22"/>
  <c r="P2542" i="22"/>
  <c r="P2530" i="22"/>
  <c r="P2518" i="22"/>
  <c r="P2506" i="22"/>
  <c r="P2494" i="22"/>
  <c r="P2482" i="22"/>
  <c r="P2470" i="22"/>
  <c r="P2458" i="22"/>
  <c r="P2446" i="22"/>
  <c r="P2434" i="22"/>
  <c r="P2422" i="22"/>
  <c r="P2410" i="22"/>
  <c r="P2398" i="22"/>
  <c r="P2386" i="22"/>
  <c r="P2374" i="22"/>
  <c r="P2362" i="22"/>
  <c r="P2350" i="22"/>
  <c r="P2338" i="22"/>
  <c r="P2326" i="22"/>
  <c r="P2314" i="22"/>
  <c r="P2302" i="22"/>
  <c r="P2290" i="22"/>
  <c r="P2278" i="22"/>
  <c r="P2266" i="22"/>
  <c r="P2254" i="22"/>
  <c r="P2242" i="22"/>
  <c r="P2230" i="22"/>
  <c r="P2218" i="22"/>
  <c r="P2206" i="22"/>
  <c r="P2194" i="22"/>
  <c r="P2182" i="22"/>
  <c r="P2170" i="22"/>
  <c r="P2158" i="22"/>
  <c r="P2146" i="22"/>
  <c r="P2134" i="22"/>
  <c r="P2122" i="22"/>
  <c r="P2110" i="22"/>
  <c r="P2098" i="22"/>
  <c r="P2086" i="22"/>
  <c r="P2074" i="22"/>
  <c r="P2062" i="22"/>
  <c r="P2050" i="22"/>
  <c r="P2038" i="22"/>
  <c r="P2026" i="22"/>
  <c r="P2014" i="22"/>
  <c r="P2002" i="22"/>
  <c r="P1990" i="22"/>
  <c r="P1978" i="22"/>
  <c r="P1966" i="22"/>
  <c r="P1954" i="22"/>
  <c r="P1942" i="22"/>
  <c r="P1930" i="22"/>
  <c r="P1918" i="22"/>
  <c r="P1906" i="22"/>
  <c r="P1894" i="22"/>
  <c r="P1882" i="22"/>
  <c r="P1870" i="22"/>
  <c r="P1858" i="22"/>
  <c r="P1846" i="22"/>
  <c r="P1834" i="22"/>
  <c r="P1822" i="22"/>
  <c r="P1810" i="22"/>
  <c r="P1798" i="22"/>
  <c r="P1786" i="22"/>
  <c r="P1774" i="22"/>
  <c r="P1762" i="22"/>
  <c r="P1750" i="22"/>
  <c r="P1738" i="22"/>
  <c r="P1726" i="22"/>
  <c r="P1714" i="22"/>
  <c r="P1702" i="22"/>
  <c r="P1690" i="22"/>
  <c r="P1678" i="22"/>
  <c r="P1666" i="22"/>
  <c r="P1654" i="22"/>
  <c r="P1642" i="22"/>
  <c r="P1630" i="22"/>
  <c r="P1618" i="22"/>
  <c r="P1606" i="22"/>
  <c r="P1594" i="22"/>
  <c r="P1582" i="22"/>
  <c r="P1570" i="22"/>
  <c r="P1558" i="22"/>
  <c r="P1546" i="22"/>
  <c r="P1534" i="22"/>
  <c r="P1522" i="22"/>
  <c r="P1510" i="22"/>
  <c r="P1498" i="22"/>
  <c r="P1486" i="22"/>
  <c r="P1474" i="22"/>
  <c r="P1462" i="22"/>
  <c r="P1450" i="22"/>
  <c r="P1438" i="22"/>
  <c r="P1426" i="22"/>
  <c r="P1414" i="22"/>
  <c r="P1402" i="22"/>
  <c r="P1390" i="22"/>
  <c r="P1378" i="22"/>
  <c r="P1366" i="22"/>
  <c r="P679" i="22"/>
  <c r="P667" i="22"/>
  <c r="P653" i="22"/>
  <c r="P641" i="22"/>
  <c r="P629" i="22"/>
  <c r="P617" i="22"/>
  <c r="P605" i="22"/>
  <c r="P593" i="22"/>
  <c r="P581" i="22"/>
  <c r="P569" i="22"/>
  <c r="P557" i="22"/>
  <c r="P545" i="22"/>
  <c r="P533" i="22"/>
  <c r="P521" i="22"/>
  <c r="P509" i="22"/>
  <c r="P497" i="22"/>
  <c r="P485" i="22"/>
  <c r="P473" i="22"/>
  <c r="P461" i="22"/>
  <c r="P449" i="22"/>
  <c r="P437" i="22"/>
  <c r="P425" i="22"/>
  <c r="P413" i="22"/>
  <c r="P401" i="22"/>
  <c r="P389" i="22"/>
  <c r="P377" i="22"/>
  <c r="P365" i="22"/>
  <c r="P353" i="22"/>
  <c r="P341" i="22"/>
  <c r="P329" i="22"/>
  <c r="P317" i="22"/>
  <c r="P305" i="22"/>
  <c r="P293" i="22"/>
  <c r="P281" i="22"/>
  <c r="P257" i="22"/>
  <c r="P245" i="22"/>
  <c r="P233" i="22"/>
  <c r="P221" i="22"/>
  <c r="P209" i="22"/>
  <c r="P197" i="22"/>
  <c r="P185" i="22"/>
  <c r="P173" i="22"/>
  <c r="P161" i="22"/>
  <c r="P149" i="22"/>
  <c r="P137" i="22"/>
  <c r="P125" i="22"/>
  <c r="P113" i="22"/>
  <c r="P101" i="22"/>
  <c r="P89" i="22"/>
  <c r="P77" i="22"/>
  <c r="P65" i="22"/>
  <c r="P53" i="22"/>
  <c r="P41" i="22"/>
  <c r="P29" i="22"/>
  <c r="P17" i="22"/>
  <c r="P5" i="22"/>
  <c r="P2131" i="22"/>
  <c r="P2119" i="22"/>
  <c r="P2107" i="22"/>
  <c r="P2095" i="22"/>
  <c r="P2083" i="22"/>
  <c r="P2071" i="22"/>
  <c r="P2059" i="22"/>
  <c r="P2047" i="22"/>
  <c r="P2035" i="22"/>
  <c r="P2023" i="22"/>
  <c r="P2011" i="22"/>
  <c r="P1999" i="22"/>
  <c r="P1987" i="22"/>
  <c r="P1975" i="22"/>
  <c r="P1963" i="22"/>
  <c r="P1951" i="22"/>
  <c r="P1939" i="22"/>
  <c r="P1927" i="22"/>
  <c r="P1915" i="22"/>
  <c r="P1903" i="22"/>
  <c r="P1891" i="22"/>
  <c r="P1879" i="22"/>
  <c r="P1867" i="22"/>
  <c r="P1855" i="22"/>
  <c r="P1843" i="22"/>
  <c r="P1831" i="22"/>
  <c r="P1819" i="22"/>
  <c r="P1807" i="22"/>
  <c r="P1795" i="22"/>
  <c r="P1783" i="22"/>
  <c r="P1771" i="22"/>
  <c r="P1759" i="22"/>
  <c r="P1747" i="22"/>
  <c r="P1735" i="22"/>
  <c r="P1723" i="22"/>
  <c r="P1711" i="22"/>
  <c r="P1699" i="22"/>
  <c r="P1687" i="22"/>
  <c r="P1675" i="22"/>
  <c r="P1663" i="22"/>
  <c r="P1651" i="22"/>
  <c r="P1639" i="22"/>
  <c r="P1627" i="22"/>
  <c r="P1615" i="22"/>
  <c r="P1603" i="22"/>
  <c r="P1591" i="22"/>
  <c r="P1579" i="22"/>
  <c r="P1567" i="22"/>
  <c r="P1555" i="22"/>
  <c r="P1543" i="22"/>
  <c r="P1531" i="22"/>
  <c r="P1519" i="22"/>
  <c r="P1507" i="22"/>
  <c r="P1495" i="22"/>
  <c r="P1483" i="22"/>
  <c r="P1471" i="22"/>
  <c r="P1459" i="22"/>
  <c r="P1447" i="22"/>
  <c r="P1435" i="22"/>
  <c r="P1423" i="22"/>
  <c r="P1411" i="22"/>
  <c r="P1399" i="22"/>
  <c r="P1387" i="22"/>
  <c r="P1375" i="22"/>
  <c r="P1363" i="22"/>
  <c r="P1351" i="22"/>
  <c r="P1339" i="22"/>
  <c r="P1327" i="22"/>
  <c r="P1315" i="22"/>
  <c r="P1303" i="22"/>
  <c r="P1291" i="22"/>
  <c r="P1279" i="22"/>
  <c r="P1267" i="22"/>
  <c r="P1255" i="22"/>
  <c r="P1243" i="22"/>
  <c r="P1231" i="22"/>
  <c r="P1219" i="22"/>
  <c r="P1207" i="22"/>
  <c r="P1195" i="22"/>
  <c r="P1183" i="22"/>
  <c r="P1171" i="22"/>
  <c r="P1159" i="22"/>
  <c r="P1147" i="22"/>
  <c r="P1135" i="22"/>
  <c r="P1123" i="22"/>
  <c r="P1111" i="22"/>
  <c r="P1099" i="22"/>
  <c r="P1087" i="22"/>
  <c r="P1075" i="22"/>
  <c r="P1063" i="22"/>
  <c r="P1051" i="22"/>
  <c r="P1039" i="22"/>
  <c r="P1027" i="22"/>
  <c r="P1015" i="22"/>
  <c r="P1003" i="22"/>
  <c r="P991" i="22"/>
  <c r="P979" i="22"/>
  <c r="P967" i="22"/>
  <c r="P955" i="22"/>
  <c r="P943" i="22"/>
  <c r="P931" i="22"/>
  <c r="P919" i="22"/>
  <c r="P907" i="22"/>
  <c r="P895" i="22"/>
  <c r="P883" i="22"/>
  <c r="P871" i="22"/>
  <c r="P858" i="22"/>
  <c r="P846" i="22"/>
  <c r="P834" i="22"/>
  <c r="P822" i="22"/>
  <c r="P810" i="22"/>
  <c r="P798" i="22"/>
  <c r="P786" i="22"/>
  <c r="P774" i="22"/>
  <c r="P762" i="22"/>
  <c r="P750" i="22"/>
  <c r="P738" i="22"/>
  <c r="P726" i="22"/>
  <c r="P714" i="22"/>
  <c r="P702" i="22"/>
  <c r="P690" i="22"/>
  <c r="P678" i="22"/>
  <c r="P666" i="22"/>
  <c r="P652" i="22"/>
  <c r="P640" i="22"/>
  <c r="P628" i="22"/>
  <c r="P616" i="22"/>
  <c r="P604" i="22"/>
  <c r="P592" i="22"/>
  <c r="P580" i="22"/>
  <c r="P568" i="22"/>
  <c r="P556" i="22"/>
  <c r="P544" i="22"/>
  <c r="P532" i="22"/>
  <c r="P520" i="22"/>
  <c r="P508" i="22"/>
  <c r="P496" i="22"/>
  <c r="P484" i="22"/>
  <c r="P472" i="22"/>
  <c r="P460" i="22"/>
  <c r="P448" i="22"/>
  <c r="P436" i="22"/>
  <c r="P424" i="22"/>
  <c r="P412" i="22"/>
  <c r="P400" i="22"/>
  <c r="P388" i="22"/>
  <c r="P376" i="22"/>
  <c r="P364" i="22"/>
  <c r="P352" i="22"/>
  <c r="P340" i="22"/>
  <c r="P328" i="22"/>
  <c r="P316" i="22"/>
  <c r="P304" i="22"/>
  <c r="P292" i="22"/>
  <c r="P280" i="22"/>
  <c r="P268" i="22"/>
  <c r="P256" i="22"/>
  <c r="P244" i="22"/>
  <c r="P232" i="22"/>
  <c r="P220" i="22"/>
  <c r="P208" i="22"/>
  <c r="P196" i="22"/>
  <c r="P184" i="22"/>
  <c r="P172" i="22"/>
  <c r="P160" i="22"/>
  <c r="P148" i="22"/>
  <c r="P136" i="22"/>
  <c r="P124" i="22"/>
  <c r="P112" i="22"/>
  <c r="P100" i="22"/>
  <c r="P88" i="22"/>
  <c r="P76" i="22"/>
  <c r="P64" i="22"/>
  <c r="P52" i="22"/>
  <c r="P40" i="22"/>
  <c r="P28" i="22"/>
  <c r="P16" i="22"/>
  <c r="P4" i="22"/>
  <c r="P660" i="22"/>
  <c r="P2754" i="22"/>
  <c r="P2742" i="22"/>
  <c r="P2730" i="22"/>
  <c r="P2718" i="22"/>
  <c r="P2706" i="22"/>
  <c r="P2694" i="22"/>
  <c r="P2682" i="22"/>
  <c r="P2670" i="22"/>
  <c r="P2658" i="22"/>
  <c r="P2646" i="22"/>
  <c r="P2634" i="22"/>
  <c r="P2622" i="22"/>
  <c r="P2610" i="22"/>
  <c r="P2598" i="22"/>
  <c r="P2586" i="22"/>
  <c r="P2574" i="22"/>
  <c r="P2562" i="22"/>
  <c r="P2550" i="22"/>
  <c r="P2538" i="22"/>
  <c r="P2526" i="22"/>
  <c r="P2514" i="22"/>
  <c r="P2502" i="22"/>
  <c r="P2490" i="22"/>
  <c r="P2478" i="22"/>
  <c r="P2466" i="22"/>
  <c r="P2454" i="22"/>
  <c r="P2442" i="22"/>
  <c r="P2430" i="22"/>
  <c r="P2418" i="22"/>
  <c r="P2406" i="22"/>
  <c r="P2394" i="22"/>
  <c r="P2382" i="22"/>
  <c r="P2370" i="22"/>
  <c r="P2358" i="22"/>
  <c r="P2346" i="22"/>
  <c r="P2334" i="22"/>
  <c r="P2322" i="22"/>
  <c r="P2310" i="22"/>
  <c r="P2298" i="22"/>
  <c r="P2286" i="22"/>
  <c r="P2274" i="22"/>
  <c r="P2262" i="22"/>
  <c r="P2250" i="22"/>
  <c r="P2238" i="22"/>
  <c r="P2226" i="22"/>
  <c r="P2214" i="22"/>
  <c r="P2202" i="22"/>
  <c r="P2190" i="22"/>
  <c r="P2178" i="22"/>
  <c r="P2166" i="22"/>
  <c r="P2154" i="22"/>
  <c r="P2142" i="22"/>
  <c r="P2130" i="22"/>
  <c r="P2118" i="22"/>
  <c r="P2106" i="22"/>
  <c r="P2094" i="22"/>
  <c r="P2082" i="22"/>
  <c r="P2070" i="22"/>
  <c r="P2058" i="22"/>
  <c r="P2046" i="22"/>
  <c r="P2034" i="22"/>
  <c r="P2022" i="22"/>
  <c r="P2010" i="22"/>
  <c r="P1998" i="22"/>
  <c r="P1986" i="22"/>
  <c r="P1974" i="22"/>
  <c r="P1962" i="22"/>
  <c r="P1950" i="22"/>
  <c r="P1938" i="22"/>
  <c r="P1926" i="22"/>
  <c r="P1914" i="22"/>
  <c r="P1902" i="22"/>
  <c r="P1890" i="22"/>
  <c r="P1878" i="22"/>
  <c r="P1866" i="22"/>
  <c r="P1854" i="22"/>
  <c r="P1842" i="22"/>
  <c r="P1830" i="22"/>
  <c r="P1818" i="22"/>
  <c r="P1806" i="22"/>
  <c r="P1794" i="22"/>
  <c r="P1782" i="22"/>
  <c r="P1770" i="22"/>
  <c r="P1758" i="22"/>
  <c r="P1746" i="22"/>
  <c r="P1734" i="22"/>
  <c r="P1722" i="22"/>
  <c r="P1710" i="22"/>
  <c r="P1698" i="22"/>
  <c r="P1686" i="22"/>
  <c r="P1674" i="22"/>
  <c r="P1662" i="22"/>
  <c r="P1650" i="22"/>
  <c r="P1638" i="22"/>
  <c r="P1626" i="22"/>
  <c r="P1614" i="22"/>
  <c r="P1602" i="22"/>
  <c r="P1590" i="22"/>
  <c r="P1578" i="22"/>
  <c r="P1566" i="22"/>
  <c r="P1554" i="22"/>
  <c r="P1542" i="22"/>
  <c r="P1530" i="22"/>
  <c r="P1518" i="22"/>
  <c r="P1506" i="22"/>
  <c r="P1494" i="22"/>
  <c r="P1482" i="22"/>
  <c r="P1470" i="22"/>
  <c r="P1458" i="22"/>
  <c r="P1446" i="22"/>
  <c r="P1434" i="22"/>
  <c r="P1422" i="22"/>
  <c r="P1410" i="22"/>
  <c r="P1398" i="22"/>
  <c r="P1386" i="22"/>
  <c r="P1374" i="22"/>
  <c r="P1362" i="22"/>
  <c r="P1350" i="22"/>
  <c r="P1338" i="22"/>
  <c r="P1326" i="22"/>
  <c r="P1314" i="22"/>
  <c r="P1302" i="22"/>
  <c r="P1290" i="22"/>
  <c r="P1278" i="22"/>
  <c r="P1266" i="22"/>
  <c r="P1254" i="22"/>
  <c r="P1242" i="22"/>
  <c r="P1230" i="22"/>
  <c r="P1218" i="22"/>
  <c r="P1206" i="22"/>
  <c r="P1194" i="22"/>
  <c r="P1182" i="22"/>
  <c r="P1170" i="22"/>
  <c r="P1158" i="22"/>
  <c r="P1146" i="22"/>
  <c r="P1134" i="22"/>
  <c r="P1122" i="22"/>
  <c r="P1110" i="22"/>
  <c r="P1098" i="22"/>
  <c r="P1086" i="22"/>
  <c r="P1074" i="22"/>
  <c r="P1062" i="22"/>
  <c r="P1050" i="22"/>
  <c r="P1038" i="22"/>
  <c r="P1026" i="22"/>
  <c r="P1014" i="22"/>
  <c r="P990" i="22"/>
  <c r="P978" i="22"/>
  <c r="P966" i="22"/>
  <c r="P954" i="22"/>
  <c r="P942" i="22"/>
  <c r="P930" i="22"/>
  <c r="P918" i="22"/>
  <c r="P906" i="22"/>
  <c r="P894" i="22"/>
  <c r="P882" i="22"/>
  <c r="P870" i="22"/>
  <c r="P857" i="22"/>
  <c r="P845" i="22"/>
  <c r="P833" i="22"/>
  <c r="P821" i="22"/>
  <c r="P809" i="22"/>
  <c r="P797" i="22"/>
  <c r="P785" i="22"/>
  <c r="P773" i="22"/>
  <c r="P761" i="22"/>
  <c r="P749" i="22"/>
  <c r="P737" i="22"/>
  <c r="P725" i="22"/>
  <c r="P713" i="22"/>
  <c r="P701" i="22"/>
  <c r="P689" i="22"/>
  <c r="P677" i="22"/>
  <c r="P665" i="22"/>
  <c r="P651" i="22"/>
  <c r="P639" i="22"/>
  <c r="P627" i="22"/>
  <c r="P615" i="22"/>
  <c r="P603" i="22"/>
  <c r="P591" i="22"/>
  <c r="P579" i="22"/>
  <c r="P567" i="22"/>
  <c r="P555" i="22"/>
  <c r="P543" i="22"/>
  <c r="P531" i="22"/>
  <c r="P519" i="22"/>
  <c r="P507" i="22"/>
  <c r="P495" i="22"/>
  <c r="P483" i="22"/>
  <c r="P471" i="22"/>
  <c r="P459" i="22"/>
  <c r="P447" i="22"/>
  <c r="P435" i="22"/>
  <c r="P423" i="22"/>
  <c r="P411" i="22"/>
  <c r="P399" i="22"/>
  <c r="P387" i="22"/>
  <c r="P375" i="22"/>
  <c r="P363" i="22"/>
  <c r="P351" i="22"/>
  <c r="P339" i="22"/>
  <c r="P327" i="22"/>
  <c r="P315" i="22"/>
  <c r="P303" i="22"/>
  <c r="P291" i="22"/>
  <c r="P279" i="22"/>
  <c r="P267" i="22"/>
  <c r="P255" i="22"/>
  <c r="P243" i="22"/>
  <c r="P231" i="22"/>
  <c r="P219" i="22"/>
  <c r="P207" i="22"/>
  <c r="P195" i="22"/>
  <c r="P183" i="22"/>
  <c r="P171" i="22"/>
  <c r="P159" i="22"/>
  <c r="P147" i="22"/>
  <c r="P135" i="22"/>
  <c r="P123" i="22"/>
  <c r="P111" i="22"/>
  <c r="P99" i="22"/>
  <c r="P87" i="22"/>
  <c r="P75" i="22"/>
  <c r="P63" i="22"/>
  <c r="P51" i="22"/>
  <c r="P39" i="22"/>
  <c r="P27" i="22"/>
  <c r="P15" i="22"/>
  <c r="P3" i="22"/>
  <c r="P661" i="22"/>
  <c r="P2093" i="22"/>
  <c r="P2081" i="22"/>
  <c r="P2069" i="22"/>
  <c r="P2057" i="22"/>
  <c r="P2045" i="22"/>
  <c r="P2033" i="22"/>
  <c r="P2021" i="22"/>
  <c r="P2009" i="22"/>
  <c r="P1997" i="22"/>
  <c r="P1985" i="22"/>
  <c r="P1973" i="22"/>
  <c r="P1961" i="22"/>
  <c r="P1949" i="22"/>
  <c r="P1937" i="22"/>
  <c r="P1925" i="22"/>
  <c r="P1913" i="22"/>
  <c r="P1901" i="22"/>
  <c r="P1889" i="22"/>
  <c r="P1877" i="22"/>
  <c r="P1865" i="22"/>
  <c r="P1853" i="22"/>
  <c r="P1841" i="22"/>
  <c r="P1829" i="22"/>
  <c r="P1817" i="22"/>
  <c r="P1805" i="22"/>
  <c r="P1793" i="22"/>
  <c r="P1781" i="22"/>
  <c r="P1769" i="22"/>
  <c r="P1757" i="22"/>
  <c r="P1745" i="22"/>
  <c r="P1733" i="22"/>
  <c r="P1721" i="22"/>
  <c r="P1709" i="22"/>
  <c r="P1697" i="22"/>
  <c r="P1685" i="22"/>
  <c r="P1673" i="22"/>
  <c r="P1661" i="22"/>
  <c r="P1649" i="22"/>
  <c r="P1637" i="22"/>
  <c r="P1625" i="22"/>
  <c r="P1613" i="22"/>
  <c r="P1601" i="22"/>
  <c r="P1589" i="22"/>
  <c r="P1577" i="22"/>
  <c r="P1565" i="22"/>
  <c r="P1553" i="22"/>
  <c r="P1541" i="22"/>
  <c r="P1529" i="22"/>
  <c r="P1517" i="22"/>
  <c r="P1505" i="22"/>
  <c r="P1493" i="22"/>
  <c r="P1481" i="22"/>
  <c r="P1469" i="22"/>
  <c r="P1457" i="22"/>
  <c r="P1445" i="22"/>
  <c r="P1433" i="22"/>
  <c r="P1421" i="22"/>
  <c r="P1409" i="22"/>
  <c r="P1397" i="22"/>
  <c r="P1385" i="22"/>
  <c r="P1373" i="22"/>
  <c r="P1361" i="22"/>
  <c r="P1349" i="22"/>
  <c r="P1337" i="22"/>
  <c r="P1325" i="22"/>
  <c r="P1313" i="22"/>
  <c r="P1301" i="22"/>
  <c r="P1289" i="22"/>
  <c r="P1277" i="22"/>
  <c r="P1265" i="22"/>
  <c r="P1253" i="22"/>
  <c r="P1241" i="22"/>
  <c r="P1229" i="22"/>
  <c r="P1217" i="22"/>
  <c r="P1205" i="22"/>
  <c r="P1193" i="22"/>
  <c r="P1181" i="22"/>
  <c r="P1169" i="22"/>
  <c r="P1157" i="22"/>
  <c r="P1145" i="22"/>
  <c r="P1133" i="22"/>
  <c r="P1121" i="22"/>
  <c r="P1109" i="22"/>
  <c r="P1097" i="22"/>
  <c r="P1085" i="22"/>
  <c r="P1073" i="22"/>
  <c r="P1061" i="22"/>
  <c r="P1049" i="22"/>
  <c r="P1037" i="22"/>
  <c r="P1025" i="22"/>
  <c r="P1013" i="22"/>
  <c r="P1001" i="22"/>
  <c r="P989" i="22"/>
  <c r="P977" i="22"/>
  <c r="P965" i="22"/>
  <c r="P941" i="22"/>
  <c r="P929" i="22"/>
  <c r="P917" i="22"/>
  <c r="P905" i="22"/>
  <c r="P893" i="22"/>
  <c r="P881" i="22"/>
  <c r="P869" i="22"/>
  <c r="P844" i="22"/>
  <c r="P820" i="22"/>
  <c r="P808" i="22"/>
  <c r="P796" i="22"/>
  <c r="P772" i="22"/>
  <c r="P760" i="22"/>
  <c r="P748" i="22"/>
  <c r="P736" i="22"/>
  <c r="P724" i="22"/>
  <c r="P700" i="22"/>
  <c r="P688" i="22"/>
  <c r="P676" i="22"/>
  <c r="P664" i="22"/>
  <c r="P650" i="22"/>
  <c r="P638" i="22"/>
  <c r="P626" i="22"/>
  <c r="P614" i="22"/>
  <c r="P602" i="22"/>
  <c r="P590" i="22"/>
  <c r="P578" i="22"/>
  <c r="P566" i="22"/>
  <c r="P554" i="22"/>
  <c r="P542" i="22"/>
  <c r="P530" i="22"/>
  <c r="P518" i="22"/>
  <c r="P506" i="22"/>
  <c r="P470" i="22"/>
  <c r="P458" i="22"/>
  <c r="P434" i="22"/>
  <c r="P422" i="22"/>
  <c r="P410" i="22"/>
  <c r="P398" i="22"/>
  <c r="P386" i="22"/>
  <c r="P374" i="22"/>
  <c r="P362" i="22"/>
  <c r="P350" i="22"/>
  <c r="P338" i="22"/>
  <c r="P326" i="22"/>
  <c r="P314" i="22"/>
  <c r="P278" i="22"/>
  <c r="P266" i="22"/>
  <c r="P254" i="22"/>
  <c r="P242" i="22"/>
  <c r="P230" i="22"/>
  <c r="P218" i="22"/>
  <c r="P206" i="22"/>
  <c r="P194" i="22"/>
  <c r="P182" i="22"/>
  <c r="P170" i="22"/>
  <c r="P158" i="22"/>
  <c r="P146" i="22"/>
  <c r="P134" i="22"/>
  <c r="P122" i="22"/>
  <c r="P110" i="22"/>
  <c r="P98" i="22"/>
  <c r="P86" i="22"/>
  <c r="P74" i="22"/>
  <c r="P62" i="22"/>
  <c r="P50" i="22"/>
  <c r="P38" i="22"/>
  <c r="P26" i="22"/>
  <c r="P14" i="22"/>
  <c r="P3479" i="22"/>
  <c r="P2824" i="22"/>
  <c r="P2812" i="22"/>
  <c r="P2800" i="22"/>
  <c r="P2788" i="22"/>
  <c r="P2776" i="22"/>
  <c r="P2764" i="22"/>
  <c r="P2752" i="22"/>
  <c r="P2740" i="22"/>
  <c r="P2728" i="22"/>
  <c r="P2716" i="22"/>
  <c r="P2704" i="22"/>
  <c r="P2692" i="22"/>
  <c r="P2680" i="22"/>
  <c r="P2668" i="22"/>
  <c r="P2656" i="22"/>
  <c r="P2644" i="22"/>
  <c r="P2632" i="22"/>
  <c r="P2620" i="22"/>
  <c r="P2608" i="22"/>
  <c r="P2596" i="22"/>
  <c r="P2584" i="22"/>
  <c r="P2572" i="22"/>
  <c r="P2560" i="22"/>
  <c r="P2548" i="22"/>
  <c r="P2536" i="22"/>
  <c r="P2524" i="22"/>
  <c r="P2512" i="22"/>
  <c r="P2500" i="22"/>
  <c r="P2488" i="22"/>
  <c r="P2476" i="22"/>
  <c r="P2464" i="22"/>
  <c r="P2452" i="22"/>
  <c r="P2440" i="22"/>
  <c r="P2428" i="22"/>
  <c r="P2416" i="22"/>
  <c r="P2404" i="22"/>
  <c r="P2392" i="22"/>
  <c r="P2380" i="22"/>
  <c r="P2368" i="22"/>
  <c r="P2356" i="22"/>
  <c r="P2344" i="22"/>
  <c r="P2332" i="22"/>
  <c r="P2320" i="22"/>
  <c r="P2308" i="22"/>
  <c r="P2296" i="22"/>
  <c r="P2284" i="22"/>
  <c r="P2272" i="22"/>
  <c r="P2260" i="22"/>
  <c r="P2248" i="22"/>
  <c r="P2236" i="22"/>
  <c r="P2224" i="22"/>
  <c r="P2212" i="22"/>
  <c r="P2200" i="22"/>
  <c r="P2188" i="22"/>
  <c r="P2176" i="22"/>
  <c r="P2164" i="22"/>
  <c r="P2152" i="22"/>
  <c r="P2140" i="22"/>
  <c r="P2128" i="22"/>
  <c r="P2116" i="22"/>
  <c r="P2104" i="22"/>
  <c r="P2092" i="22"/>
  <c r="P2080" i="22"/>
  <c r="P2068" i="22"/>
  <c r="P2056" i="22"/>
  <c r="P2044" i="22"/>
  <c r="P2032" i="22"/>
  <c r="P2020" i="22"/>
  <c r="P2008" i="22"/>
  <c r="P1996" i="22"/>
  <c r="P1984" i="22"/>
  <c r="P1972" i="22"/>
  <c r="P1960" i="22"/>
  <c r="P1948" i="22"/>
  <c r="P1936" i="22"/>
  <c r="P1924" i="22"/>
  <c r="P1912" i="22"/>
  <c r="P1900" i="22"/>
  <c r="P1888" i="22"/>
  <c r="P1876" i="22"/>
  <c r="P1864" i="22"/>
  <c r="P1852" i="22"/>
  <c r="P1840" i="22"/>
  <c r="P1828" i="22"/>
  <c r="P1816" i="22"/>
  <c r="P1804" i="22"/>
  <c r="P1792" i="22"/>
  <c r="P1780" i="22"/>
  <c r="P1768" i="22"/>
  <c r="P1756" i="22"/>
  <c r="P1744" i="22"/>
  <c r="P1732" i="22"/>
  <c r="P1720" i="22"/>
  <c r="P1708" i="22"/>
  <c r="P1696" i="22"/>
  <c r="P1684" i="22"/>
  <c r="P1672" i="22"/>
  <c r="P1660" i="22"/>
  <c r="P1648" i="22"/>
  <c r="P1636" i="22"/>
  <c r="P1624" i="22"/>
  <c r="P1612" i="22"/>
  <c r="P1600" i="22"/>
  <c r="P1588" i="22"/>
  <c r="P1576" i="22"/>
  <c r="P1564" i="22"/>
  <c r="P1552" i="22"/>
  <c r="P1540" i="22"/>
  <c r="P1528" i="22"/>
  <c r="P1516" i="22"/>
  <c r="P1504" i="22"/>
  <c r="P1492" i="22"/>
  <c r="P1480" i="22"/>
  <c r="P1468" i="22"/>
  <c r="P1456" i="22"/>
  <c r="P1444" i="22"/>
  <c r="P1432" i="22"/>
  <c r="P1420" i="22"/>
  <c r="P1408" i="22"/>
  <c r="P1396" i="22"/>
  <c r="P1384" i="22"/>
  <c r="P1372" i="22"/>
  <c r="P1360" i="22"/>
  <c r="P1348" i="22"/>
  <c r="P1336" i="22"/>
  <c r="P1324" i="22"/>
  <c r="P1312" i="22"/>
  <c r="P1300" i="22"/>
  <c r="P1288" i="22"/>
  <c r="P1276" i="22"/>
  <c r="P1264" i="22"/>
  <c r="P1252" i="22"/>
  <c r="P1240" i="22"/>
  <c r="P1228" i="22"/>
  <c r="P1216" i="22"/>
  <c r="P1204" i="22"/>
  <c r="P1192" i="22"/>
  <c r="P1180" i="22"/>
  <c r="P1168" i="22"/>
  <c r="P1156" i="22"/>
  <c r="P1144" i="22"/>
  <c r="P1132" i="22"/>
  <c r="P1120" i="22"/>
  <c r="P1108" i="22"/>
  <c r="P1096" i="22"/>
  <c r="P1084" i="22"/>
  <c r="P1072" i="22"/>
  <c r="P1060" i="22"/>
  <c r="P1048" i="22"/>
  <c r="P1036" i="22"/>
  <c r="P1024" i="22"/>
  <c r="P1012" i="22"/>
  <c r="P1000" i="22"/>
  <c r="P988" i="22"/>
  <c r="P976" i="22"/>
  <c r="P964" i="22"/>
  <c r="P940" i="22"/>
  <c r="P928" i="22"/>
  <c r="P916" i="22"/>
  <c r="P904" i="22"/>
  <c r="P892" i="22"/>
  <c r="P880" i="22"/>
  <c r="P868" i="22"/>
  <c r="P855" i="22"/>
  <c r="P843" i="22"/>
  <c r="P831" i="22"/>
  <c r="P819" i="22"/>
  <c r="P807" i="22"/>
  <c r="P795" i="22"/>
  <c r="P783" i="22"/>
  <c r="P771" i="22"/>
  <c r="P759" i="22"/>
  <c r="P747" i="22"/>
  <c r="P735" i="22"/>
  <c r="P723" i="22"/>
  <c r="P711" i="22"/>
  <c r="P699" i="22"/>
  <c r="P687" i="22"/>
  <c r="P675" i="22"/>
  <c r="P663" i="22"/>
  <c r="P649" i="22"/>
  <c r="P637" i="22"/>
  <c r="P625" i="22"/>
  <c r="P613" i="22"/>
  <c r="P601" i="22"/>
  <c r="P589" i="22"/>
  <c r="P577" i="22"/>
  <c r="P565" i="22"/>
  <c r="P553" i="22"/>
  <c r="P541" i="22"/>
  <c r="P529" i="22"/>
  <c r="P517" i="22"/>
  <c r="P505" i="22"/>
  <c r="P493" i="22"/>
  <c r="P481" i="22"/>
  <c r="P469" i="22"/>
  <c r="P457" i="22"/>
  <c r="P445" i="22"/>
  <c r="P433" i="22"/>
  <c r="P421" i="22"/>
  <c r="P409" i="22"/>
  <c r="P397" i="22"/>
  <c r="P385" i="22"/>
  <c r="P373" i="22"/>
  <c r="P361" i="22"/>
  <c r="P349" i="22"/>
  <c r="P337" i="22"/>
  <c r="P325" i="22"/>
  <c r="P313" i="22"/>
  <c r="P289" i="22"/>
  <c r="P277" i="22"/>
  <c r="P265" i="22"/>
  <c r="P253" i="22"/>
  <c r="P241" i="22"/>
  <c r="P229" i="22"/>
  <c r="P217" i="22"/>
  <c r="P205" i="22"/>
  <c r="P193" i="22"/>
  <c r="P181" i="22"/>
  <c r="P169" i="22"/>
  <c r="P157" i="22"/>
  <c r="P145" i="22"/>
  <c r="P133" i="22"/>
  <c r="P121" i="22"/>
  <c r="P109" i="22"/>
  <c r="P97" i="22"/>
  <c r="P85" i="22"/>
  <c r="P73" i="22"/>
  <c r="P61" i="22"/>
  <c r="P49" i="22"/>
  <c r="P37" i="22"/>
  <c r="P25" i="22"/>
  <c r="P13" i="22"/>
  <c r="P3494" i="22"/>
  <c r="P3187" i="22"/>
  <c r="P2763" i="22"/>
  <c r="P2751" i="22"/>
  <c r="P2739" i="22"/>
  <c r="P2727" i="22"/>
  <c r="P2715" i="22"/>
  <c r="P2703" i="22"/>
  <c r="P2691" i="22"/>
  <c r="P2679" i="22"/>
  <c r="P2667" i="22"/>
  <c r="P2655" i="22"/>
  <c r="P2643" i="22"/>
  <c r="P2631" i="22"/>
  <c r="P2619" i="22"/>
  <c r="P2607" i="22"/>
  <c r="P2595" i="22"/>
  <c r="P2583" i="22"/>
  <c r="P2571" i="22"/>
  <c r="P2559" i="22"/>
  <c r="P2547" i="22"/>
  <c r="P2535" i="22"/>
  <c r="P2523" i="22"/>
  <c r="P2511" i="22"/>
  <c r="P2499" i="22"/>
  <c r="P2487" i="22"/>
  <c r="P2475" i="22"/>
  <c r="P2451" i="22"/>
  <c r="P2439" i="22"/>
  <c r="P2427" i="22"/>
  <c r="P2415" i="22"/>
  <c r="P2403" i="22"/>
  <c r="P2391" i="22"/>
  <c r="P2379" i="22"/>
  <c r="P2367" i="22"/>
  <c r="P2355" i="22"/>
  <c r="P2343" i="22"/>
  <c r="P2331" i="22"/>
  <c r="P2319" i="22"/>
  <c r="P2307" i="22"/>
  <c r="P2295" i="22"/>
  <c r="P2283" i="22"/>
  <c r="P2271" i="22"/>
  <c r="P2259" i="22"/>
  <c r="P2247" i="22"/>
  <c r="P2235" i="22"/>
  <c r="P2223" i="22"/>
  <c r="P2211" i="22"/>
  <c r="P2199" i="22"/>
  <c r="P2187" i="22"/>
  <c r="P2175" i="22"/>
  <c r="P2163" i="22"/>
  <c r="P2151" i="22"/>
  <c r="P2139" i="22"/>
  <c r="P2127" i="22"/>
  <c r="P2115" i="22"/>
  <c r="P2103" i="22"/>
  <c r="P2091" i="22"/>
  <c r="P2079" i="22"/>
  <c r="P2067" i="22"/>
  <c r="P2055" i="22"/>
  <c r="P2043" i="22"/>
  <c r="P2031" i="22"/>
  <c r="P2019" i="22"/>
  <c r="P2007" i="22"/>
  <c r="P1995" i="22"/>
  <c r="P1983" i="22"/>
  <c r="P1971" i="22"/>
  <c r="P1959" i="22"/>
  <c r="P1947" i="22"/>
  <c r="P1935" i="22"/>
  <c r="P1923" i="22"/>
  <c r="P1911" i="22"/>
  <c r="P1899" i="22"/>
  <c r="P1887" i="22"/>
  <c r="P1875" i="22"/>
  <c r="P1863" i="22"/>
  <c r="P1851" i="22"/>
  <c r="P1839" i="22"/>
  <c r="P1827" i="22"/>
  <c r="P1815" i="22"/>
  <c r="P1803" i="22"/>
  <c r="P1791" i="22"/>
  <c r="P1779" i="22"/>
  <c r="P1767" i="22"/>
  <c r="P1755" i="22"/>
  <c r="P1743" i="22"/>
  <c r="P1731" i="22"/>
  <c r="P1719" i="22"/>
  <c r="P1707" i="22"/>
  <c r="P1695" i="22"/>
  <c r="P1683" i="22"/>
  <c r="P1671" i="22"/>
  <c r="P1659" i="22"/>
  <c r="P1647" i="22"/>
  <c r="P1635" i="22"/>
  <c r="P1623" i="22"/>
  <c r="P1611" i="22"/>
  <c r="P1599" i="22"/>
  <c r="P1587" i="22"/>
  <c r="P1575" i="22"/>
  <c r="P1563" i="22"/>
  <c r="P1551" i="22"/>
  <c r="P1539" i="22"/>
  <c r="P1527" i="22"/>
  <c r="P1515" i="22"/>
  <c r="P1503" i="22"/>
  <c r="P1491" i="22"/>
  <c r="P1479" i="22"/>
  <c r="P1467" i="22"/>
  <c r="P1455" i="22"/>
  <c r="P1443" i="22"/>
  <c r="P1431" i="22"/>
  <c r="P1419" i="22"/>
  <c r="P1407" i="22"/>
  <c r="P1395" i="22"/>
  <c r="P1383" i="22"/>
  <c r="P1371" i="22"/>
  <c r="P1359" i="22"/>
  <c r="P1347" i="22"/>
  <c r="P1335" i="22"/>
  <c r="P1323" i="22"/>
  <c r="P1311" i="22"/>
  <c r="P1299" i="22"/>
  <c r="P1287" i="22"/>
  <c r="P1275" i="22"/>
  <c r="P1263" i="22"/>
  <c r="P1251" i="22"/>
  <c r="P1239" i="22"/>
  <c r="P1227" i="22"/>
  <c r="P1215" i="22"/>
  <c r="P1203" i="22"/>
  <c r="P1191" i="22"/>
  <c r="P1179" i="22"/>
  <c r="P1167" i="22"/>
  <c r="P1143" i="22"/>
  <c r="P1131" i="22"/>
  <c r="P1119" i="22"/>
  <c r="P1107" i="22"/>
  <c r="P1095" i="22"/>
  <c r="P1083" i="22"/>
  <c r="P1071" i="22"/>
  <c r="P1059" i="22"/>
  <c r="P1047" i="22"/>
  <c r="P1035" i="22"/>
  <c r="P1023" i="22"/>
  <c r="P1011" i="22"/>
  <c r="P999" i="22"/>
  <c r="P987" i="22"/>
  <c r="P963" i="22"/>
  <c r="P951" i="22"/>
  <c r="P939" i="22"/>
  <c r="P927" i="22"/>
  <c r="P915" i="22"/>
  <c r="P903" i="22"/>
  <c r="P891" i="22"/>
  <c r="P879" i="22"/>
  <c r="P867" i="22"/>
  <c r="P854" i="22"/>
  <c r="P842" i="22"/>
  <c r="P830" i="22"/>
  <c r="P818" i="22"/>
  <c r="P806" i="22"/>
  <c r="P794" i="22"/>
  <c r="P782" i="22"/>
  <c r="P758" i="22"/>
  <c r="P746" i="22"/>
  <c r="P734" i="22"/>
  <c r="P722" i="22"/>
  <c r="P710" i="22"/>
  <c r="P698" i="22"/>
  <c r="P686" i="22"/>
  <c r="P674" i="22"/>
  <c r="P662" i="22"/>
  <c r="P648" i="22"/>
  <c r="P636" i="22"/>
  <c r="P624" i="22"/>
  <c r="P612" i="22"/>
  <c r="P600" i="22"/>
  <c r="P588" i="22"/>
  <c r="P576" i="22"/>
  <c r="P564" i="22"/>
  <c r="P552" i="22"/>
  <c r="P540" i="22"/>
  <c r="P516" i="22"/>
  <c r="P504" i="22"/>
  <c r="P492" i="22"/>
  <c r="P480" i="22"/>
  <c r="P468" i="22"/>
  <c r="P456" i="22"/>
  <c r="P432" i="22"/>
  <c r="P420" i="22"/>
  <c r="P408" i="22"/>
  <c r="P396" i="22"/>
  <c r="P384" i="22"/>
  <c r="P372" i="22"/>
  <c r="P360" i="22"/>
  <c r="P348" i="22"/>
  <c r="P336" i="22"/>
  <c r="P324" i="22"/>
  <c r="P312" i="22"/>
  <c r="P288" i="22"/>
  <c r="P276" i="22"/>
  <c r="P252" i="22"/>
  <c r="P240" i="22"/>
  <c r="P228" i="22"/>
  <c r="P216" i="22"/>
  <c r="P204" i="22"/>
  <c r="P192" i="22"/>
  <c r="P180" i="22"/>
  <c r="P168" i="22"/>
  <c r="P156" i="22"/>
  <c r="P144" i="22"/>
  <c r="P132" i="22"/>
  <c r="P120" i="22"/>
  <c r="P108" i="22"/>
  <c r="P96" i="22"/>
  <c r="P84" i="22"/>
  <c r="P72" i="22"/>
  <c r="P60" i="22"/>
  <c r="P48" i="22"/>
  <c r="P24" i="22"/>
  <c r="P12" i="22"/>
  <c r="P2102" i="22"/>
  <c r="P2078" i="22"/>
  <c r="P2066" i="22"/>
  <c r="P2054" i="22"/>
  <c r="P2042" i="22"/>
  <c r="P2030" i="22"/>
  <c r="P2018" i="22"/>
  <c r="P2006" i="22"/>
  <c r="P1994" i="22"/>
  <c r="P1982" i="22"/>
  <c r="P1970" i="22"/>
  <c r="P1958" i="22"/>
  <c r="P1946" i="22"/>
  <c r="P1934" i="22"/>
  <c r="P1922" i="22"/>
  <c r="P1910" i="22"/>
  <c r="P1898" i="22"/>
  <c r="P1886" i="22"/>
  <c r="P1874" i="22"/>
  <c r="P1862" i="22"/>
  <c r="P1850" i="22"/>
  <c r="P1838" i="22"/>
  <c r="P1826" i="22"/>
  <c r="P1814" i="22"/>
  <c r="P1802" i="22"/>
  <c r="P1790" i="22"/>
  <c r="P1778" i="22"/>
  <c r="P1766" i="22"/>
  <c r="P1754" i="22"/>
  <c r="P1742" i="22"/>
  <c r="P1730" i="22"/>
  <c r="P1718" i="22"/>
  <c r="P1706" i="22"/>
  <c r="P1694" i="22"/>
  <c r="P1682" i="22"/>
  <c r="P1670" i="22"/>
  <c r="P1658" i="22"/>
  <c r="P1646" i="22"/>
  <c r="P1634" i="22"/>
  <c r="P1622" i="22"/>
  <c r="P1610" i="22"/>
  <c r="P1598" i="22"/>
  <c r="P1586" i="22"/>
  <c r="P1574" i="22"/>
  <c r="P1562" i="22"/>
  <c r="P1550" i="22"/>
  <c r="P1538" i="22"/>
  <c r="P1526" i="22"/>
  <c r="P1514" i="22"/>
  <c r="P1502" i="22"/>
  <c r="P1490" i="22"/>
  <c r="P1478" i="22"/>
  <c r="P1466" i="22"/>
  <c r="P1454" i="22"/>
  <c r="P1442" i="22"/>
  <c r="P1430" i="22"/>
  <c r="P1418" i="22"/>
  <c r="P1406" i="22"/>
  <c r="P1394" i="22"/>
  <c r="P1382" i="22"/>
  <c r="P1370" i="22"/>
  <c r="P1358" i="22"/>
  <c r="P1346" i="22"/>
  <c r="P1322" i="22"/>
  <c r="P1310" i="22"/>
  <c r="P1298" i="22"/>
  <c r="P1286" i="22"/>
  <c r="P1274" i="22"/>
  <c r="P1262" i="22"/>
  <c r="P1250" i="22"/>
  <c r="P1238" i="22"/>
  <c r="P1226" i="22"/>
  <c r="P1214" i="22"/>
  <c r="P1202" i="22"/>
  <c r="P1190" i="22"/>
  <c r="P1166" i="22"/>
  <c r="P1154" i="22"/>
  <c r="P1142" i="22"/>
  <c r="P1130" i="22"/>
  <c r="P1118" i="22"/>
  <c r="P1106" i="22"/>
  <c r="P1094" i="22"/>
  <c r="P1082" i="22"/>
  <c r="P1070" i="22"/>
  <c r="P1046" i="22"/>
  <c r="P1034" i="22"/>
  <c r="P1022" i="22"/>
  <c r="P1010" i="22"/>
  <c r="P998" i="22"/>
  <c r="P986" i="22"/>
  <c r="P974" i="22"/>
  <c r="P962" i="22"/>
  <c r="P950" i="22"/>
  <c r="P938" i="22"/>
  <c r="P926" i="22"/>
  <c r="P914" i="22"/>
  <c r="P890" i="22"/>
  <c r="P878" i="22"/>
  <c r="P866" i="22"/>
  <c r="P853" i="22"/>
  <c r="P841" i="22"/>
  <c r="P829" i="22"/>
  <c r="P817" i="22"/>
  <c r="P793" i="22"/>
  <c r="P781" i="22"/>
  <c r="P769" i="22"/>
  <c r="P757" i="22"/>
  <c r="P745" i="22"/>
  <c r="P733" i="22"/>
  <c r="P721" i="22"/>
  <c r="P709" i="22"/>
  <c r="P697" i="22"/>
  <c r="P685" i="22"/>
  <c r="P673" i="22"/>
  <c r="P659" i="22"/>
  <c r="P647" i="22"/>
  <c r="P635" i="22"/>
  <c r="P611" i="22"/>
  <c r="P599" i="22"/>
  <c r="P587" i="22"/>
  <c r="P575" i="22"/>
  <c r="P563" i="22"/>
  <c r="P551" i="22"/>
  <c r="P539" i="22"/>
  <c r="P527" i="22"/>
  <c r="P503" i="22"/>
  <c r="P479" i="22"/>
  <c r="P455" i="22"/>
  <c r="P443" i="22"/>
  <c r="P431" i="22"/>
  <c r="P419" i="22"/>
  <c r="P407" i="22"/>
  <c r="P395" i="22"/>
  <c r="P383" i="22"/>
  <c r="P371" i="22"/>
  <c r="P359" i="22"/>
  <c r="P347" i="22"/>
  <c r="P335" i="22"/>
  <c r="P323" i="22"/>
  <c r="P299" i="22"/>
  <c r="P287" i="22"/>
  <c r="P275" i="22"/>
  <c r="P263" i="22"/>
  <c r="P251" i="22"/>
  <c r="P239" i="22"/>
  <c r="P227" i="22"/>
  <c r="P215" i="22"/>
  <c r="P203" i="22"/>
  <c r="P191" i="22"/>
  <c r="P179" i="22"/>
  <c r="P167" i="22"/>
  <c r="P155" i="22"/>
  <c r="P143" i="22"/>
  <c r="P131" i="22"/>
  <c r="P119" i="22"/>
  <c r="P107" i="22"/>
  <c r="P95" i="22"/>
  <c r="P83" i="22"/>
  <c r="P71" i="22"/>
  <c r="P59" i="22"/>
  <c r="P47" i="22"/>
  <c r="P23" i="22"/>
  <c r="P11" i="22"/>
  <c r="P3497" i="22"/>
  <c r="P2317" i="22"/>
  <c r="P2305" i="22"/>
  <c r="P2293" i="22"/>
  <c r="P2281" i="22"/>
  <c r="P2269" i="22"/>
  <c r="P2257" i="22"/>
  <c r="P2245" i="22"/>
  <c r="P2233" i="22"/>
  <c r="P2221" i="22"/>
  <c r="P2209" i="22"/>
  <c r="P2197" i="22"/>
  <c r="P2185" i="22"/>
  <c r="P2173" i="22"/>
  <c r="P2161" i="22"/>
  <c r="P2149" i="22"/>
  <c r="P2137" i="22"/>
  <c r="P2125" i="22"/>
  <c r="P2113" i="22"/>
  <c r="P2101" i="22"/>
  <c r="P2089" i="22"/>
  <c r="P2077" i="22"/>
  <c r="P2065" i="22"/>
  <c r="P2053" i="22"/>
  <c r="P2041" i="22"/>
  <c r="P2029" i="22"/>
  <c r="P2017" i="22"/>
  <c r="P2005" i="22"/>
  <c r="P1993" i="22"/>
  <c r="P1981" i="22"/>
  <c r="P1969" i="22"/>
  <c r="P1957" i="22"/>
  <c r="P1945" i="22"/>
  <c r="P1933" i="22"/>
  <c r="P1921" i="22"/>
  <c r="P1909" i="22"/>
  <c r="P1897" i="22"/>
  <c r="P1885" i="22"/>
  <c r="P1873" i="22"/>
  <c r="P1861" i="22"/>
  <c r="P1849" i="22"/>
  <c r="P1837" i="22"/>
  <c r="P1825" i="22"/>
  <c r="P1813" i="22"/>
  <c r="P1801" i="22"/>
  <c r="P1789" i="22"/>
  <c r="P1777" i="22"/>
  <c r="P1765" i="22"/>
  <c r="P1753" i="22"/>
  <c r="P1741" i="22"/>
  <c r="P1729" i="22"/>
  <c r="P1717" i="22"/>
  <c r="P1705" i="22"/>
  <c r="P1693" i="22"/>
  <c r="P1681" i="22"/>
  <c r="P1669" i="22"/>
  <c r="P1657" i="22"/>
  <c r="P1645" i="22"/>
  <c r="P1633" i="22"/>
  <c r="P1621" i="22"/>
  <c r="P1609" i="22"/>
  <c r="P1597" i="22"/>
  <c r="P1585" i="22"/>
  <c r="P1573" i="22"/>
  <c r="P1561" i="22"/>
  <c r="P1549" i="22"/>
  <c r="P1537" i="22"/>
  <c r="P1525" i="22"/>
  <c r="P1513" i="22"/>
  <c r="P1501" i="22"/>
  <c r="P1489" i="22"/>
  <c r="P1477" i="22"/>
  <c r="P1465" i="22"/>
  <c r="P1453" i="22"/>
  <c r="P1441" i="22"/>
  <c r="P1429" i="22"/>
  <c r="P1417" i="22"/>
  <c r="P1405" i="22"/>
  <c r="P1393" i="22"/>
  <c r="P1381" i="22"/>
  <c r="P1369" i="22"/>
  <c r="P1357" i="22"/>
  <c r="P1345" i="22"/>
  <c r="P1333" i="22"/>
  <c r="P1321" i="22"/>
  <c r="P1309" i="22"/>
  <c r="P1297" i="22"/>
  <c r="P1285" i="22"/>
  <c r="P1273" i="22"/>
  <c r="P1261" i="22"/>
  <c r="P1249" i="22"/>
  <c r="P1237" i="22"/>
  <c r="P1225" i="22"/>
  <c r="P1213" i="22"/>
  <c r="P1201" i="22"/>
  <c r="P1189" i="22"/>
  <c r="P1177" i="22"/>
  <c r="P1165" i="22"/>
  <c r="P1153" i="22"/>
  <c r="P1141" i="22"/>
  <c r="P1129" i="22"/>
  <c r="P1117" i="22"/>
  <c r="P1105" i="22"/>
  <c r="P1093" i="22"/>
  <c r="P1081" i="22"/>
  <c r="P1069" i="22"/>
  <c r="P1057" i="22"/>
  <c r="P1045" i="22"/>
  <c r="P1033" i="22"/>
  <c r="P1021" i="22"/>
  <c r="P1009" i="22"/>
  <c r="P997" i="22"/>
  <c r="P985" i="22"/>
  <c r="P973" i="22"/>
  <c r="P961" i="22"/>
  <c r="P949" i="22"/>
  <c r="P937" i="22"/>
  <c r="P925" i="22"/>
  <c r="P913" i="22"/>
  <c r="P901" i="22"/>
  <c r="P889" i="22"/>
  <c r="P877" i="22"/>
  <c r="P865" i="22"/>
  <c r="P852" i="22"/>
  <c r="P840" i="22"/>
  <c r="P828" i="22"/>
  <c r="P816" i="22"/>
  <c r="P804" i="22"/>
  <c r="P792" i="22"/>
  <c r="P780" i="22"/>
  <c r="P768" i="22"/>
  <c r="P756" i="22"/>
  <c r="P744" i="22"/>
  <c r="P732" i="22"/>
  <c r="P720" i="22"/>
  <c r="P708" i="22"/>
  <c r="P696" i="22"/>
  <c r="P684" i="22"/>
  <c r="P672" i="22"/>
  <c r="P658" i="22"/>
  <c r="P646" i="22"/>
  <c r="P634" i="22"/>
  <c r="P622" i="22"/>
  <c r="P610" i="22"/>
  <c r="P598" i="22"/>
  <c r="P586" i="22"/>
  <c r="P574" i="22"/>
  <c r="P562" i="22"/>
  <c r="P550" i="22"/>
  <c r="P538" i="22"/>
  <c r="P526" i="22"/>
  <c r="P514" i="22"/>
  <c r="P502" i="22"/>
  <c r="P490" i="22"/>
  <c r="P478" i="22"/>
  <c r="P466" i="22"/>
  <c r="P454" i="22"/>
  <c r="P442" i="22"/>
  <c r="P430" i="22"/>
  <c r="P418" i="22"/>
  <c r="P406" i="22"/>
  <c r="P394" i="22"/>
  <c r="P382" i="22"/>
  <c r="P370" i="22"/>
  <c r="P358" i="22"/>
  <c r="P346" i="22"/>
  <c r="P334" i="22"/>
  <c r="P322" i="22"/>
  <c r="P310" i="22"/>
  <c r="P298" i="22"/>
  <c r="P286" i="22"/>
  <c r="P274" i="22"/>
  <c r="P262" i="22"/>
  <c r="P250" i="22"/>
  <c r="P238" i="22"/>
  <c r="P226" i="22"/>
  <c r="P214" i="22"/>
  <c r="P202" i="22"/>
  <c r="P190" i="22"/>
  <c r="P178" i="22"/>
  <c r="P166" i="22"/>
  <c r="P154" i="22"/>
  <c r="P142" i="22"/>
  <c r="P130" i="22"/>
  <c r="P118" i="22"/>
  <c r="P106" i="22"/>
  <c r="P94" i="22"/>
  <c r="P82" i="22"/>
  <c r="P70" i="22"/>
  <c r="P58" i="22"/>
  <c r="P46" i="22"/>
  <c r="P34" i="22"/>
  <c r="P22" i="22"/>
  <c r="P10" i="22"/>
  <c r="P3495" i="22"/>
  <c r="P3598" i="22"/>
  <c r="P2268" i="22"/>
  <c r="P2256" i="22"/>
  <c r="P2244" i="22"/>
  <c r="P2232" i="22"/>
  <c r="P2220" i="22"/>
  <c r="P2208" i="22"/>
  <c r="P2196" i="22"/>
  <c r="P2184" i="22"/>
  <c r="P2172" i="22"/>
  <c r="P2160" i="22"/>
  <c r="P2148" i="22"/>
  <c r="P2136" i="22"/>
  <c r="P2124" i="22"/>
  <c r="P2100" i="22"/>
  <c r="P2088" i="22"/>
  <c r="P2076" i="22"/>
  <c r="P2064" i="22"/>
  <c r="P2052" i="22"/>
  <c r="P2040" i="22"/>
  <c r="P2028" i="22"/>
  <c r="P2016" i="22"/>
  <c r="P2004" i="22"/>
  <c r="P1992" i="22"/>
  <c r="P1980" i="22"/>
  <c r="P1968" i="22"/>
  <c r="P1944" i="22"/>
  <c r="P1932" i="22"/>
  <c r="P1920" i="22"/>
  <c r="P1908" i="22"/>
  <c r="P1896" i="22"/>
  <c r="P1884" i="22"/>
  <c r="P1872" i="22"/>
  <c r="P1860" i="22"/>
  <c r="P1848" i="22"/>
  <c r="P1836" i="22"/>
  <c r="P1824" i="22"/>
  <c r="P1812" i="22"/>
  <c r="P1800" i="22"/>
  <c r="P1788" i="22"/>
  <c r="P1776" i="22"/>
  <c r="P1764" i="22"/>
  <c r="P1752" i="22"/>
  <c r="P1740" i="22"/>
  <c r="P1728" i="22"/>
  <c r="P1716" i="22"/>
  <c r="P1704" i="22"/>
  <c r="P1692" i="22"/>
  <c r="P1680" i="22"/>
  <c r="P1668" i="22"/>
  <c r="P1656" i="22"/>
  <c r="P1644" i="22"/>
  <c r="P1632" i="22"/>
  <c r="P1620" i="22"/>
  <c r="P1608" i="22"/>
  <c r="P1596" i="22"/>
  <c r="P1584" i="22"/>
  <c r="P1572" i="22"/>
  <c r="P1560" i="22"/>
  <c r="P1548" i="22"/>
  <c r="P1536" i="22"/>
  <c r="P1524" i="22"/>
  <c r="P1512" i="22"/>
  <c r="P1500" i="22"/>
  <c r="P1488" i="22"/>
  <c r="P1476" i="22"/>
  <c r="P1464" i="22"/>
  <c r="P1452" i="22"/>
  <c r="P1440" i="22"/>
  <c r="P1428" i="22"/>
  <c r="P1416" i="22"/>
  <c r="P1404" i="22"/>
  <c r="P1392" i="22"/>
  <c r="P1380" i="22"/>
  <c r="P1368" i="22"/>
  <c r="P1356" i="22"/>
  <c r="P1344" i="22"/>
  <c r="P1332" i="22"/>
  <c r="P1320" i="22"/>
  <c r="P1308" i="22"/>
  <c r="P1296" i="22"/>
  <c r="P1284" i="22"/>
  <c r="P1272" i="22"/>
  <c r="P1248" i="22"/>
  <c r="P1236" i="22"/>
  <c r="P1224" i="22"/>
  <c r="P1212" i="22"/>
  <c r="P1200" i="22"/>
  <c r="P1188" i="22"/>
  <c r="P1176" i="22"/>
  <c r="P1164" i="22"/>
  <c r="P1152" i="22"/>
  <c r="P1140" i="22"/>
  <c r="P1128" i="22"/>
  <c r="P1116" i="22"/>
  <c r="P1104" i="22"/>
  <c r="P1092" i="22"/>
  <c r="P1080" i="22"/>
  <c r="P1068" i="22"/>
  <c r="P1056" i="22"/>
  <c r="P1044" i="22"/>
  <c r="P1032" i="22"/>
  <c r="P1020" i="22"/>
  <c r="P1008" i="22"/>
  <c r="P996" i="22"/>
  <c r="P984" i="22"/>
  <c r="P972" i="22"/>
  <c r="P960" i="22"/>
  <c r="P948" i="22"/>
  <c r="P936" i="22"/>
  <c r="P924" i="22"/>
  <c r="P912" i="22"/>
  <c r="P900" i="22"/>
  <c r="P888" i="22"/>
  <c r="P851" i="22"/>
  <c r="P839" i="22"/>
  <c r="P827" i="22"/>
  <c r="P815" i="22"/>
  <c r="P803" i="22"/>
  <c r="P791" i="22"/>
  <c r="P779" i="22"/>
  <c r="P767" i="22"/>
  <c r="P755" i="22"/>
  <c r="P743" i="22"/>
  <c r="P731" i="22"/>
  <c r="P719" i="22"/>
  <c r="P707" i="22"/>
  <c r="P695" i="22"/>
  <c r="P683" i="22"/>
  <c r="P671" i="22"/>
  <c r="P657" i="22"/>
  <c r="P645" i="22"/>
  <c r="P633" i="22"/>
  <c r="P621" i="22"/>
  <c r="P609" i="22"/>
  <c r="P597" i="22"/>
  <c r="P585" i="22"/>
  <c r="P573" i="22"/>
  <c r="P561" i="22"/>
  <c r="P549" i="22"/>
  <c r="P537" i="22"/>
  <c r="P525" i="22"/>
  <c r="P513" i="22"/>
  <c r="P501" i="22"/>
  <c r="P489" i="22"/>
  <c r="P477" i="22"/>
  <c r="P465" i="22"/>
  <c r="P453" i="22"/>
  <c r="P441" i="22"/>
  <c r="P429" i="22"/>
  <c r="P417" i="22"/>
  <c r="P405" i="22"/>
  <c r="P393" i="22"/>
  <c r="P381" i="22"/>
  <c r="P369" i="22"/>
  <c r="P357" i="22"/>
  <c r="P345" i="22"/>
  <c r="P333" i="22"/>
  <c r="P321" i="22"/>
  <c r="P309" i="22"/>
  <c r="P297" i="22"/>
  <c r="P285" i="22"/>
  <c r="P273" i="22"/>
  <c r="P261" i="22"/>
  <c r="P249" i="22"/>
  <c r="P237" i="22"/>
  <c r="P225" i="22"/>
  <c r="P213" i="22"/>
  <c r="P201" i="22"/>
  <c r="P189" i="22"/>
  <c r="P177" i="22"/>
  <c r="P165" i="22"/>
  <c r="P153" i="22"/>
  <c r="P141" i="22"/>
  <c r="P129" i="22"/>
  <c r="P117" i="22"/>
  <c r="P105" i="22"/>
  <c r="P93" i="22"/>
  <c r="P81" i="22"/>
  <c r="P69" i="22"/>
  <c r="P57" i="22"/>
  <c r="P45" i="22"/>
  <c r="P21" i="22"/>
  <c r="P9" i="22"/>
  <c r="P3597" i="22"/>
  <c r="P2207" i="22"/>
  <c r="P2195" i="22"/>
  <c r="P2183" i="22"/>
  <c r="P2171" i="22"/>
  <c r="P2159" i="22"/>
  <c r="P2147" i="22"/>
  <c r="P2135" i="22"/>
  <c r="P2123" i="22"/>
  <c r="P2111" i="22"/>
  <c r="P2099" i="22"/>
  <c r="P2087" i="22"/>
  <c r="P2075" i="22"/>
  <c r="P2063" i="22"/>
  <c r="P2051" i="22"/>
  <c r="P2039" i="22"/>
  <c r="P2027" i="22"/>
  <c r="P2015" i="22"/>
  <c r="P2003" i="22"/>
  <c r="P1991" i="22"/>
  <c r="P1979" i="22"/>
  <c r="P1967" i="22"/>
  <c r="P1955" i="22"/>
  <c r="P1943" i="22"/>
  <c r="P1931" i="22"/>
  <c r="P1919" i="22"/>
  <c r="P1907" i="22"/>
  <c r="P1895" i="22"/>
  <c r="P1883" i="22"/>
  <c r="P1871" i="22"/>
  <c r="P1859" i="22"/>
  <c r="P1847" i="22"/>
  <c r="P1835" i="22"/>
  <c r="P1823" i="22"/>
  <c r="P1811" i="22"/>
  <c r="P1799" i="22"/>
  <c r="P1787" i="22"/>
  <c r="P1775" i="22"/>
  <c r="P1763" i="22"/>
  <c r="P1751" i="22"/>
  <c r="P1739" i="22"/>
  <c r="P1727" i="22"/>
  <c r="P1715" i="22"/>
  <c r="P1703" i="22"/>
  <c r="P1691" i="22"/>
  <c r="P1679" i="22"/>
  <c r="P1667" i="22"/>
  <c r="P1655" i="22"/>
  <c r="P1643" i="22"/>
  <c r="P1631" i="22"/>
  <c r="P1619" i="22"/>
  <c r="P1607" i="22"/>
  <c r="P1595" i="22"/>
  <c r="P1583" i="22"/>
  <c r="P1571" i="22"/>
  <c r="P1559" i="22"/>
  <c r="P1547" i="22"/>
  <c r="P1535" i="22"/>
  <c r="P1523" i="22"/>
  <c r="P1511" i="22"/>
  <c r="P1499" i="22"/>
  <c r="P1487" i="22"/>
  <c r="P1475" i="22"/>
  <c r="P1463" i="22"/>
  <c r="P1451" i="22"/>
  <c r="P1439" i="22"/>
  <c r="P1427" i="22"/>
  <c r="P1415" i="22"/>
  <c r="P1403" i="22"/>
  <c r="P1391" i="22"/>
  <c r="P1379" i="22"/>
  <c r="P1367" i="22"/>
  <c r="P1355" i="22"/>
  <c r="P1331" i="22"/>
  <c r="P1319" i="22"/>
  <c r="P1307" i="22"/>
  <c r="P1295" i="22"/>
  <c r="P1283" i="22"/>
  <c r="P1271" i="22"/>
  <c r="P1259" i="22"/>
  <c r="P1247" i="22"/>
  <c r="P1235" i="22"/>
  <c r="P1223" i="22"/>
  <c r="P1211" i="22"/>
  <c r="P1199" i="22"/>
  <c r="P1187" i="22"/>
  <c r="P1175" i="22"/>
  <c r="P1163" i="22"/>
  <c r="P1151" i="22"/>
  <c r="P1139" i="22"/>
  <c r="P1127" i="22"/>
  <c r="P1115" i="22"/>
  <c r="P1103" i="22"/>
  <c r="P1091" i="22"/>
  <c r="P1079" i="22"/>
  <c r="P1067" i="22"/>
  <c r="P1055" i="22"/>
  <c r="P1043" i="22"/>
  <c r="P1031" i="22"/>
  <c r="P1019" i="22"/>
  <c r="P1007" i="22"/>
  <c r="P995" i="22"/>
  <c r="P983" i="22"/>
  <c r="P947" i="22"/>
  <c r="P935" i="22"/>
  <c r="P923" i="22"/>
  <c r="P911" i="22"/>
  <c r="P899" i="22"/>
  <c r="P887" i="22"/>
  <c r="P875" i="22"/>
  <c r="P862" i="22"/>
  <c r="P850" i="22"/>
  <c r="P838" i="22"/>
  <c r="P826" i="22"/>
  <c r="P814" i="22"/>
  <c r="P802" i="22"/>
  <c r="P790" i="22"/>
  <c r="P778" i="22"/>
  <c r="P766" i="22"/>
  <c r="P754" i="22"/>
  <c r="P730" i="22"/>
  <c r="P718" i="22"/>
  <c r="P694" i="22"/>
  <c r="P682" i="22"/>
  <c r="P670" i="22"/>
  <c r="P656" i="22"/>
  <c r="P644" i="22"/>
  <c r="P632" i="22"/>
  <c r="P620" i="22"/>
  <c r="P596" i="22"/>
  <c r="P584" i="22"/>
  <c r="P572" i="22"/>
  <c r="P560" i="22"/>
  <c r="P548" i="22"/>
  <c r="P536" i="22"/>
  <c r="P512" i="22"/>
  <c r="P500" i="22"/>
  <c r="P464" i="22"/>
  <c r="P452" i="22"/>
  <c r="P440" i="22"/>
  <c r="P428" i="22"/>
  <c r="P416" i="22"/>
  <c r="P404" i="22"/>
  <c r="P392" i="22"/>
  <c r="P380" i="22"/>
  <c r="P368" i="22"/>
  <c r="P356" i="22"/>
  <c r="P344" i="22"/>
  <c r="P332" i="22"/>
  <c r="P320" i="22"/>
  <c r="P296" i="22"/>
  <c r="P284" i="22"/>
  <c r="P272" i="22"/>
  <c r="P260" i="22"/>
  <c r="P248" i="22"/>
  <c r="P224" i="22"/>
  <c r="P212" i="22"/>
  <c r="P200" i="22"/>
  <c r="P188" i="22"/>
  <c r="P176" i="22"/>
  <c r="P164" i="22"/>
  <c r="P152" i="22"/>
  <c r="P140" i="22"/>
  <c r="P128" i="22"/>
  <c r="P116" i="22"/>
  <c r="P104" i="22"/>
  <c r="P80" i="22"/>
  <c r="P68" i="22"/>
  <c r="P56" i="22"/>
  <c r="P44" i="22"/>
  <c r="P32" i="22"/>
  <c r="P20" i="22"/>
  <c r="P8" i="22"/>
  <c r="P1354" i="22"/>
  <c r="P1342" i="22"/>
  <c r="P1318" i="22"/>
  <c r="P1294" i="22"/>
  <c r="P1282" i="22"/>
  <c r="P1270" i="22"/>
  <c r="P1258" i="22"/>
  <c r="P1246" i="22"/>
  <c r="P1234" i="22"/>
  <c r="P1222" i="22"/>
  <c r="P1210" i="22"/>
  <c r="P1198" i="22"/>
  <c r="P1186" i="22"/>
  <c r="P1174" i="22"/>
  <c r="P1162" i="22"/>
  <c r="P1138" i="22"/>
  <c r="P1126" i="22"/>
  <c r="P1114" i="22"/>
  <c r="P1102" i="22"/>
  <c r="P1090" i="22"/>
  <c r="P1078" i="22"/>
  <c r="P1066" i="22"/>
  <c r="P1054" i="22"/>
  <c r="P1042" i="22"/>
  <c r="P1030" i="22"/>
  <c r="P1018" i="22"/>
  <c r="P1006" i="22"/>
  <c r="P994" i="22"/>
  <c r="P982" i="22"/>
  <c r="P970" i="22"/>
  <c r="P958" i="22"/>
  <c r="P946" i="22"/>
  <c r="P934" i="22"/>
  <c r="P910" i="22"/>
  <c r="P886" i="22"/>
  <c r="P874" i="22"/>
  <c r="P861" i="22"/>
  <c r="P849" i="22"/>
  <c r="P837" i="22"/>
  <c r="P825" i="22"/>
  <c r="P813" i="22"/>
  <c r="P801" i="22"/>
  <c r="P789" i="22"/>
  <c r="P777" i="22"/>
  <c r="P765" i="22"/>
  <c r="P753" i="22"/>
  <c r="P741" i="22"/>
  <c r="P717" i="22"/>
  <c r="P705" i="22"/>
  <c r="P693" i="22"/>
  <c r="P681" i="22"/>
  <c r="P669" i="22"/>
  <c r="P655" i="22"/>
  <c r="P643" i="22"/>
  <c r="P631" i="22"/>
  <c r="P619" i="22"/>
  <c r="P607" i="22"/>
  <c r="P595" i="22"/>
  <c r="P583" i="22"/>
  <c r="P571" i="22"/>
  <c r="P559" i="22"/>
  <c r="P547" i="22"/>
  <c r="P535" i="22"/>
  <c r="P523" i="22"/>
  <c r="P499" i="22"/>
  <c r="P487" i="22"/>
  <c r="P475" i="22"/>
  <c r="P451" i="22"/>
  <c r="P427" i="22"/>
  <c r="P403" i="22"/>
  <c r="P391" i="22"/>
  <c r="P379" i="22"/>
  <c r="P367" i="22"/>
  <c r="P355" i="22"/>
  <c r="P343" i="22"/>
  <c r="P331" i="22"/>
  <c r="P319" i="22"/>
  <c r="P307" i="22"/>
  <c r="P295" i="22"/>
  <c r="P283" i="22"/>
  <c r="P271" i="22"/>
  <c r="P259" i="22"/>
  <c r="P247" i="22"/>
  <c r="P235" i="22"/>
  <c r="P223" i="22"/>
  <c r="P211" i="22"/>
  <c r="P199" i="22"/>
  <c r="P187" i="22"/>
  <c r="P175" i="22"/>
  <c r="P163" i="22"/>
  <c r="P151" i="22"/>
  <c r="P139" i="22"/>
  <c r="P127" i="22"/>
  <c r="P115" i="22"/>
  <c r="P103" i="22"/>
  <c r="P91" i="22"/>
  <c r="P79" i="22"/>
  <c r="P67" i="22"/>
  <c r="P55" i="22"/>
  <c r="P43" i="22"/>
  <c r="P19" i="22"/>
  <c r="P7" i="22"/>
  <c r="P2" i="11" l="1"/>
  <c r="P3" i="11"/>
  <c r="P4" i="11"/>
  <c r="P5" i="11"/>
  <c r="P6" i="11"/>
  <c r="P7" i="11"/>
  <c r="P8" i="11"/>
  <c r="P9" i="11"/>
  <c r="P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1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6" i="11"/>
  <c r="P127" i="11"/>
  <c r="P128" i="11"/>
  <c r="P129" i="11"/>
  <c r="P130" i="11"/>
  <c r="P131" i="11"/>
  <c r="P132" i="11"/>
  <c r="P133" i="11"/>
  <c r="P134" i="11"/>
  <c r="P135" i="11"/>
  <c r="P136" i="11"/>
  <c r="P137" i="11"/>
  <c r="P138" i="11"/>
  <c r="P139" i="11"/>
  <c r="P140" i="11"/>
  <c r="P141" i="11"/>
  <c r="P142" i="11"/>
  <c r="P143" i="11"/>
  <c r="P144" i="11"/>
  <c r="P145" i="11"/>
  <c r="P146" i="11"/>
  <c r="P147" i="11"/>
  <c r="P148" i="11"/>
  <c r="P149" i="11"/>
  <c r="P150" i="11"/>
  <c r="P151" i="11"/>
  <c r="P152" i="11"/>
  <c r="P153" i="11"/>
  <c r="P154" i="11"/>
  <c r="P155" i="11"/>
  <c r="P156" i="11"/>
  <c r="P157" i="11"/>
  <c r="P158" i="11"/>
  <c r="P159" i="11"/>
  <c r="P160" i="11"/>
  <c r="P161" i="11"/>
  <c r="P162" i="11"/>
  <c r="P163" i="11"/>
  <c r="P164" i="11"/>
  <c r="P165" i="11"/>
  <c r="P166" i="11"/>
  <c r="P167" i="11"/>
  <c r="P168" i="11"/>
  <c r="P169" i="11"/>
  <c r="P170" i="11"/>
  <c r="P171" i="11"/>
  <c r="P172" i="11"/>
  <c r="P173" i="11"/>
  <c r="P174" i="11"/>
  <c r="P175" i="11"/>
  <c r="P176" i="11"/>
  <c r="P177" i="11"/>
  <c r="P178" i="11"/>
  <c r="P179" i="11"/>
  <c r="P180" i="11"/>
  <c r="P181" i="11"/>
  <c r="P182" i="11"/>
  <c r="P183" i="11"/>
  <c r="P184" i="11"/>
  <c r="P185" i="11"/>
  <c r="P186" i="11"/>
  <c r="P187" i="11"/>
  <c r="P188" i="11"/>
  <c r="P189" i="11"/>
  <c r="P190" i="11"/>
  <c r="P191" i="11"/>
  <c r="P192" i="11"/>
  <c r="P193" i="11"/>
  <c r="P194" i="11"/>
  <c r="P195" i="11"/>
  <c r="P196" i="11"/>
  <c r="P197" i="11"/>
  <c r="P198" i="11"/>
  <c r="P199" i="11"/>
  <c r="P200" i="11"/>
  <c r="P201" i="11"/>
  <c r="P202" i="11"/>
  <c r="P203" i="11"/>
  <c r="P204" i="11"/>
  <c r="P205" i="11"/>
  <c r="P206" i="11"/>
  <c r="P207" i="11"/>
  <c r="P208" i="11"/>
  <c r="P209" i="11"/>
  <c r="P210" i="11"/>
  <c r="P211" i="11"/>
  <c r="P212" i="11"/>
  <c r="P213" i="11"/>
  <c r="P214" i="11"/>
  <c r="P215" i="11"/>
  <c r="P216" i="11"/>
  <c r="P217" i="11"/>
  <c r="P218" i="11"/>
  <c r="P219" i="11"/>
  <c r="P220" i="11"/>
  <c r="P221" i="11"/>
  <c r="P222" i="11"/>
  <c r="P223" i="11"/>
  <c r="P224" i="11"/>
  <c r="P225" i="11"/>
  <c r="P226" i="11"/>
  <c r="P227" i="11"/>
  <c r="P228" i="11"/>
  <c r="P229" i="11"/>
  <c r="P230" i="11"/>
  <c r="P231" i="11"/>
  <c r="P232" i="11"/>
  <c r="P233" i="11"/>
  <c r="P234" i="11"/>
  <c r="P235" i="11"/>
  <c r="P236" i="11"/>
  <c r="P237" i="11"/>
  <c r="P238" i="11"/>
  <c r="P239" i="11"/>
  <c r="P240" i="11"/>
  <c r="P241" i="11"/>
  <c r="P242" i="11"/>
  <c r="P243" i="11"/>
  <c r="P244" i="11"/>
  <c r="P245" i="11"/>
  <c r="P246" i="11"/>
  <c r="P247" i="11"/>
  <c r="P248" i="11"/>
  <c r="P249" i="11"/>
  <c r="P250" i="11"/>
  <c r="P251" i="11"/>
  <c r="P252" i="11"/>
  <c r="P253" i="11"/>
  <c r="P254" i="11"/>
  <c r="P255" i="11"/>
  <c r="P256" i="11"/>
  <c r="P257" i="11"/>
  <c r="P258" i="11"/>
  <c r="P259" i="11"/>
  <c r="P260" i="11"/>
  <c r="P261" i="11"/>
  <c r="P262" i="11"/>
  <c r="P263" i="11"/>
  <c r="P264" i="11"/>
  <c r="P265" i="11"/>
  <c r="P266" i="11"/>
  <c r="P267" i="11"/>
  <c r="P268" i="11"/>
  <c r="P269" i="11"/>
  <c r="P270" i="11"/>
  <c r="P271" i="11"/>
  <c r="P272" i="11"/>
  <c r="P273" i="11"/>
  <c r="P274" i="11"/>
  <c r="P275" i="11"/>
  <c r="P276" i="11"/>
  <c r="P277" i="11"/>
  <c r="P278" i="11"/>
  <c r="P279" i="11"/>
  <c r="P280" i="11"/>
  <c r="P281" i="11"/>
  <c r="P282" i="11"/>
  <c r="P283" i="11"/>
  <c r="P284" i="11"/>
  <c r="P285" i="11"/>
  <c r="P286" i="11"/>
  <c r="P287" i="11"/>
  <c r="P288" i="11"/>
  <c r="P289" i="11"/>
  <c r="P290" i="11"/>
  <c r="P291" i="11"/>
  <c r="P292" i="11"/>
  <c r="P293" i="11"/>
  <c r="P294" i="11"/>
  <c r="P295" i="11"/>
  <c r="P296" i="11"/>
  <c r="P297" i="11"/>
  <c r="P298" i="11"/>
  <c r="P299" i="11"/>
  <c r="P300" i="11"/>
  <c r="P301" i="11"/>
  <c r="P302" i="11"/>
  <c r="P303" i="11"/>
  <c r="P304" i="11"/>
  <c r="P305" i="11"/>
  <c r="P306" i="11"/>
  <c r="P307" i="11"/>
  <c r="P308" i="11"/>
  <c r="P309" i="11"/>
  <c r="P310" i="11"/>
  <c r="P311" i="11"/>
  <c r="P312" i="11"/>
  <c r="P313" i="11"/>
  <c r="P314" i="11"/>
  <c r="P315" i="11"/>
  <c r="P316" i="11"/>
  <c r="P317" i="11"/>
  <c r="P318" i="11"/>
  <c r="P319" i="11"/>
  <c r="P320" i="11"/>
  <c r="P321" i="11"/>
  <c r="P322" i="11"/>
  <c r="P323" i="11"/>
  <c r="P324" i="11"/>
  <c r="P325" i="11"/>
  <c r="P326" i="11"/>
  <c r="P327" i="11"/>
  <c r="P328" i="11"/>
  <c r="P329" i="11"/>
  <c r="P330" i="11"/>
  <c r="P331" i="11"/>
  <c r="P332" i="11"/>
  <c r="P333" i="11"/>
  <c r="P334" i="11"/>
  <c r="P335" i="11"/>
  <c r="P336" i="11"/>
  <c r="P337" i="11"/>
  <c r="P338" i="11"/>
  <c r="P339" i="11"/>
  <c r="P340" i="11"/>
  <c r="P341" i="11"/>
  <c r="P342" i="11"/>
  <c r="P343" i="11"/>
  <c r="P344" i="11"/>
  <c r="P345" i="11"/>
  <c r="P346" i="11"/>
  <c r="P347" i="11"/>
  <c r="P348" i="11"/>
  <c r="P349" i="11"/>
  <c r="P350" i="11"/>
  <c r="P351" i="11"/>
  <c r="P352" i="11"/>
  <c r="P353" i="11"/>
  <c r="P354" i="11"/>
  <c r="P355" i="11"/>
  <c r="P356" i="11"/>
  <c r="P357" i="11"/>
  <c r="P358" i="11"/>
  <c r="P359" i="11"/>
  <c r="P360" i="11"/>
  <c r="P361" i="11"/>
  <c r="P362" i="11"/>
  <c r="P363" i="11"/>
  <c r="P364" i="11"/>
  <c r="P365" i="11"/>
  <c r="P366" i="11"/>
  <c r="P367" i="11"/>
  <c r="P368" i="11"/>
  <c r="P369" i="11"/>
  <c r="P370" i="11"/>
  <c r="P371" i="11"/>
  <c r="P372" i="11"/>
  <c r="P373" i="11"/>
  <c r="P374" i="11"/>
  <c r="P375" i="11"/>
  <c r="P376" i="11"/>
  <c r="P377" i="11"/>
  <c r="P378" i="11"/>
  <c r="P379" i="11"/>
  <c r="P380" i="11"/>
  <c r="P381" i="11"/>
  <c r="P382" i="11"/>
  <c r="P383" i="11"/>
  <c r="P384" i="11"/>
  <c r="P385" i="11"/>
  <c r="P386" i="11"/>
  <c r="P387" i="11"/>
  <c r="P388" i="11"/>
  <c r="P389" i="11"/>
  <c r="P390" i="11"/>
  <c r="P391" i="11"/>
  <c r="P392" i="11"/>
  <c r="P393" i="11"/>
  <c r="P394" i="11"/>
  <c r="P395" i="11"/>
  <c r="P396" i="11"/>
  <c r="P397" i="11"/>
  <c r="P398" i="11"/>
  <c r="P399" i="11"/>
  <c r="P400" i="11"/>
  <c r="P401" i="11"/>
  <c r="P402" i="11"/>
  <c r="P403" i="11"/>
  <c r="P404" i="11"/>
  <c r="P405" i="11"/>
  <c r="P406" i="11"/>
  <c r="P407" i="11"/>
  <c r="P408" i="11"/>
  <c r="P409" i="11"/>
  <c r="P410" i="11"/>
  <c r="P411" i="11"/>
  <c r="P412" i="11"/>
  <c r="P413" i="11"/>
  <c r="P414" i="11"/>
  <c r="P415" i="11"/>
  <c r="P416" i="11"/>
  <c r="P417" i="11"/>
  <c r="P418" i="11"/>
  <c r="P419" i="11"/>
  <c r="P420" i="11"/>
  <c r="P421" i="11"/>
  <c r="P422" i="11"/>
  <c r="P423" i="11"/>
  <c r="P424" i="11"/>
  <c r="P425" i="11"/>
  <c r="P426" i="11"/>
  <c r="P427" i="11"/>
  <c r="P428" i="11"/>
  <c r="P429" i="11"/>
  <c r="P430" i="11"/>
  <c r="P431" i="11"/>
  <c r="P432" i="11"/>
  <c r="P433" i="11"/>
  <c r="P434" i="11"/>
  <c r="P435" i="11"/>
  <c r="P436" i="11"/>
  <c r="P437" i="11"/>
  <c r="P438" i="11"/>
  <c r="P439" i="11"/>
  <c r="P440" i="11"/>
  <c r="P441" i="11"/>
  <c r="P442" i="11"/>
  <c r="P443" i="11"/>
  <c r="P444" i="11"/>
  <c r="P445" i="11"/>
  <c r="P446" i="11"/>
  <c r="P447" i="11"/>
  <c r="P448" i="11"/>
  <c r="P449" i="11"/>
  <c r="P450" i="11"/>
  <c r="P451" i="11"/>
  <c r="P452" i="11"/>
  <c r="P453" i="11"/>
  <c r="P454" i="11"/>
  <c r="P455" i="11"/>
  <c r="P456" i="11"/>
  <c r="P457" i="11"/>
  <c r="P458" i="11"/>
  <c r="P459" i="11"/>
  <c r="P460" i="11"/>
  <c r="P461" i="11"/>
  <c r="P462" i="11"/>
  <c r="P463" i="11"/>
  <c r="P464" i="11"/>
  <c r="P465" i="11"/>
  <c r="P466" i="11"/>
  <c r="P467" i="11"/>
  <c r="P468" i="11"/>
  <c r="P469" i="11"/>
  <c r="P470" i="11"/>
  <c r="P471" i="11"/>
  <c r="P472" i="11"/>
  <c r="P473" i="11"/>
  <c r="P474" i="11"/>
  <c r="P475" i="11"/>
  <c r="P476" i="11"/>
  <c r="P477" i="11"/>
  <c r="P478" i="11"/>
  <c r="P479" i="11"/>
  <c r="P480" i="11"/>
  <c r="P481" i="11"/>
  <c r="P482" i="11"/>
  <c r="P483" i="11"/>
  <c r="P484" i="11"/>
  <c r="P485" i="11"/>
  <c r="P486" i="11"/>
  <c r="P487" i="11"/>
  <c r="P488" i="11"/>
  <c r="P489" i="11"/>
  <c r="P490" i="11"/>
  <c r="P491" i="11"/>
  <c r="P492" i="11"/>
  <c r="P493" i="11"/>
  <c r="P494" i="11"/>
  <c r="P495" i="11"/>
  <c r="P496" i="11"/>
  <c r="P497" i="11"/>
  <c r="P498" i="11"/>
  <c r="P499" i="11"/>
  <c r="P500" i="11"/>
  <c r="P501" i="11"/>
  <c r="P502" i="11"/>
  <c r="P503" i="11"/>
  <c r="P504" i="11"/>
  <c r="P505" i="11"/>
  <c r="P506" i="11"/>
  <c r="P507" i="11"/>
  <c r="P508" i="11"/>
  <c r="P509" i="11"/>
  <c r="P510" i="11"/>
  <c r="P511" i="11"/>
  <c r="P512" i="11"/>
  <c r="P513" i="11"/>
  <c r="P514" i="11"/>
  <c r="P515" i="11"/>
  <c r="P516" i="11"/>
  <c r="P517" i="11"/>
  <c r="P518" i="11"/>
  <c r="P519" i="11"/>
  <c r="P520" i="11"/>
  <c r="P521" i="11"/>
  <c r="P522" i="11"/>
  <c r="P523" i="11"/>
  <c r="P524" i="11"/>
  <c r="P525" i="11"/>
  <c r="P526" i="11"/>
  <c r="P527" i="11"/>
  <c r="P528" i="11"/>
  <c r="P529" i="11"/>
  <c r="P530" i="11"/>
  <c r="P531" i="11"/>
  <c r="P532" i="11"/>
  <c r="P533" i="11"/>
  <c r="P534" i="11"/>
  <c r="P535" i="11"/>
  <c r="P536" i="11"/>
  <c r="P537" i="11"/>
  <c r="P538" i="11"/>
  <c r="P539" i="11"/>
  <c r="P540" i="11"/>
  <c r="P541" i="11"/>
  <c r="P542" i="11"/>
  <c r="P543" i="11"/>
  <c r="P544" i="11"/>
  <c r="P545" i="11"/>
  <c r="P546" i="11"/>
  <c r="P547" i="11"/>
  <c r="P548" i="11"/>
  <c r="P549" i="11"/>
  <c r="P550" i="11"/>
  <c r="P551" i="11"/>
  <c r="P552" i="11"/>
  <c r="P553" i="11"/>
  <c r="P554" i="11"/>
  <c r="P555" i="11"/>
  <c r="P556" i="11"/>
  <c r="P557" i="11"/>
  <c r="P558" i="11"/>
  <c r="P559" i="11"/>
  <c r="P560" i="11"/>
  <c r="P561" i="11"/>
  <c r="P562" i="11"/>
  <c r="P563" i="11"/>
  <c r="P564" i="11"/>
  <c r="P565" i="11"/>
  <c r="P566" i="11"/>
  <c r="P567" i="11"/>
  <c r="P568" i="11"/>
  <c r="P569" i="11"/>
  <c r="P570" i="11"/>
  <c r="P571" i="11"/>
  <c r="P572" i="11"/>
  <c r="P573" i="11"/>
  <c r="P574" i="11"/>
  <c r="P575" i="11"/>
  <c r="P576" i="11"/>
  <c r="P577" i="11"/>
  <c r="P578" i="11"/>
  <c r="P579" i="11"/>
  <c r="P580" i="11"/>
  <c r="P581" i="11"/>
  <c r="P582" i="11"/>
  <c r="P583" i="11"/>
  <c r="P584" i="11"/>
  <c r="P585" i="11"/>
  <c r="P586" i="11"/>
  <c r="P587" i="11"/>
  <c r="P588" i="11"/>
  <c r="P589" i="11"/>
  <c r="P590" i="11"/>
  <c r="P591" i="11"/>
  <c r="P592" i="11"/>
  <c r="P593" i="11"/>
  <c r="P594" i="11"/>
  <c r="P595" i="11"/>
  <c r="P596" i="11"/>
  <c r="P597" i="11"/>
  <c r="P598" i="11"/>
  <c r="P599" i="11"/>
  <c r="P600" i="11"/>
  <c r="P601" i="11"/>
  <c r="P602" i="11"/>
  <c r="P603" i="11"/>
  <c r="P604" i="11"/>
  <c r="P605" i="11"/>
  <c r="P606" i="11"/>
  <c r="P607" i="11"/>
  <c r="P608" i="11"/>
  <c r="P609" i="11"/>
  <c r="P610" i="11"/>
  <c r="P611" i="11"/>
  <c r="P612" i="11"/>
  <c r="P613" i="11"/>
  <c r="P614" i="11"/>
  <c r="P615" i="11"/>
  <c r="P616" i="11"/>
  <c r="P617" i="11"/>
  <c r="P618" i="11"/>
  <c r="P619" i="11"/>
  <c r="P620" i="11"/>
  <c r="P621" i="11"/>
  <c r="P622" i="11"/>
  <c r="P623" i="11"/>
  <c r="P624" i="11"/>
  <c r="P625" i="11"/>
  <c r="P626" i="11"/>
  <c r="P627" i="11"/>
  <c r="P628" i="11"/>
  <c r="P629" i="11"/>
  <c r="P630" i="11"/>
  <c r="P631" i="11"/>
  <c r="P632" i="11"/>
  <c r="P633" i="11"/>
  <c r="P634" i="11"/>
  <c r="P635" i="11"/>
  <c r="P636" i="11"/>
  <c r="P637" i="11"/>
  <c r="P638" i="11"/>
  <c r="P639" i="11"/>
  <c r="P640" i="11"/>
  <c r="P641" i="11"/>
  <c r="P642" i="11"/>
  <c r="P643" i="11"/>
  <c r="P644" i="11"/>
  <c r="P645" i="11"/>
  <c r="P646" i="11"/>
  <c r="P647" i="11"/>
  <c r="P648" i="11"/>
  <c r="P649" i="11"/>
  <c r="P650" i="11"/>
  <c r="P651" i="11"/>
  <c r="P652" i="11"/>
  <c r="P653" i="11"/>
  <c r="P654" i="11"/>
  <c r="P655" i="11"/>
  <c r="P656" i="11"/>
  <c r="P657" i="11"/>
  <c r="P658" i="11"/>
  <c r="P659" i="11"/>
  <c r="P660" i="11"/>
  <c r="P661" i="11"/>
  <c r="P662" i="11"/>
  <c r="P663" i="11"/>
  <c r="P664" i="11"/>
  <c r="P665" i="11"/>
  <c r="P666" i="11"/>
  <c r="P667" i="11"/>
  <c r="P668" i="11"/>
  <c r="P669" i="11"/>
  <c r="P670" i="11"/>
  <c r="P671" i="11"/>
  <c r="P672" i="11"/>
  <c r="P673" i="11"/>
  <c r="P674" i="11"/>
  <c r="P675" i="11"/>
  <c r="P676" i="11"/>
  <c r="P677" i="11"/>
  <c r="P678" i="11"/>
  <c r="P679" i="11"/>
  <c r="P680" i="11"/>
  <c r="P681" i="11"/>
  <c r="P682" i="11"/>
  <c r="P683" i="11"/>
  <c r="P684" i="11"/>
  <c r="P685" i="11"/>
  <c r="P686" i="11"/>
  <c r="P687" i="11"/>
  <c r="P688" i="11"/>
  <c r="P689" i="11"/>
  <c r="P690" i="11"/>
  <c r="P691" i="11"/>
  <c r="P692" i="11"/>
  <c r="P693" i="11"/>
  <c r="P694" i="11"/>
  <c r="P695" i="11"/>
  <c r="P696" i="11"/>
  <c r="P697" i="11"/>
  <c r="P698" i="11"/>
  <c r="P699" i="11"/>
  <c r="P700" i="11"/>
  <c r="P701" i="11"/>
  <c r="P702" i="11"/>
  <c r="P703" i="11"/>
  <c r="P704" i="11"/>
  <c r="P705" i="11"/>
  <c r="P706" i="11"/>
  <c r="P707" i="11"/>
  <c r="P708" i="11"/>
  <c r="P709" i="11"/>
  <c r="P710" i="11"/>
  <c r="P711" i="11"/>
  <c r="P712" i="11"/>
  <c r="P713" i="11"/>
  <c r="P714" i="11"/>
  <c r="P715" i="11"/>
  <c r="P716" i="11"/>
  <c r="P717" i="11"/>
  <c r="P718" i="11"/>
  <c r="P719" i="11"/>
  <c r="P720" i="11"/>
  <c r="P721" i="11"/>
  <c r="P722" i="11"/>
  <c r="P723" i="11"/>
  <c r="P724" i="11"/>
  <c r="P725" i="11"/>
  <c r="P726" i="11"/>
  <c r="P727" i="11"/>
  <c r="P728" i="11"/>
  <c r="P729" i="11"/>
  <c r="P730" i="11"/>
  <c r="P731" i="11"/>
  <c r="P732" i="11"/>
  <c r="P733" i="11"/>
  <c r="P734" i="11"/>
  <c r="P735" i="11"/>
  <c r="P736" i="11"/>
  <c r="P737" i="11"/>
  <c r="P738" i="11"/>
  <c r="P739" i="11"/>
  <c r="P740" i="11"/>
  <c r="P741" i="11"/>
  <c r="P742" i="11"/>
  <c r="P743" i="11"/>
  <c r="P744" i="11"/>
  <c r="P745" i="11"/>
  <c r="P746" i="11"/>
  <c r="P747" i="11"/>
  <c r="P748" i="11"/>
  <c r="P749" i="11"/>
  <c r="P750" i="11"/>
  <c r="P751" i="11"/>
  <c r="P752" i="11"/>
  <c r="P753" i="11"/>
  <c r="P754" i="11"/>
  <c r="P755" i="11"/>
  <c r="P756" i="11"/>
  <c r="P757" i="11"/>
  <c r="P758" i="11"/>
  <c r="P759" i="11"/>
  <c r="P760" i="11"/>
  <c r="P761" i="11"/>
  <c r="P762" i="11"/>
  <c r="P763" i="11"/>
  <c r="P764" i="11"/>
  <c r="P765" i="11"/>
  <c r="P766" i="11"/>
  <c r="P767" i="11"/>
  <c r="P768" i="11"/>
  <c r="P769" i="11"/>
  <c r="P770" i="11"/>
  <c r="P771" i="11"/>
  <c r="P772" i="11"/>
  <c r="P773" i="11"/>
  <c r="P774" i="11"/>
  <c r="P775" i="11"/>
  <c r="P776" i="11"/>
  <c r="P777" i="11"/>
  <c r="P778" i="11"/>
  <c r="P779" i="11"/>
  <c r="P780" i="11"/>
  <c r="P781" i="11"/>
  <c r="P782" i="11"/>
  <c r="P783" i="11"/>
  <c r="P784" i="11"/>
  <c r="P785" i="11"/>
  <c r="P786" i="11"/>
  <c r="P787" i="11"/>
  <c r="P788" i="11"/>
  <c r="P789" i="11"/>
  <c r="P790" i="11"/>
  <c r="P791" i="11"/>
  <c r="P792" i="11"/>
  <c r="P793" i="11"/>
  <c r="P794" i="11"/>
  <c r="P795" i="11"/>
  <c r="P796" i="11"/>
  <c r="P797" i="11"/>
  <c r="P798" i="11"/>
  <c r="P799" i="11"/>
  <c r="P800" i="11"/>
  <c r="P801" i="11"/>
  <c r="P802" i="11"/>
  <c r="P803" i="11"/>
  <c r="P804" i="11"/>
  <c r="P805" i="11"/>
  <c r="P806" i="11"/>
  <c r="P807" i="11"/>
  <c r="P808" i="11"/>
  <c r="P809" i="11"/>
  <c r="P810" i="11"/>
  <c r="P811" i="11"/>
  <c r="P812" i="11"/>
  <c r="P813" i="11"/>
  <c r="P814" i="11"/>
  <c r="P815" i="11"/>
  <c r="P816" i="11"/>
  <c r="P817" i="11"/>
  <c r="P818" i="11"/>
  <c r="P819" i="11"/>
  <c r="P820" i="11"/>
  <c r="P821" i="11"/>
  <c r="P822" i="11"/>
  <c r="P823" i="11"/>
  <c r="P824" i="11"/>
  <c r="P825" i="11"/>
  <c r="P826" i="11"/>
  <c r="P827" i="11"/>
  <c r="P828" i="11"/>
  <c r="P829" i="11"/>
  <c r="P830" i="11"/>
  <c r="P831" i="11"/>
  <c r="P832" i="11"/>
  <c r="P833" i="11"/>
  <c r="P834" i="11"/>
  <c r="P835" i="11"/>
  <c r="P836" i="11"/>
  <c r="P837" i="11"/>
  <c r="P838" i="11"/>
  <c r="P839" i="11"/>
  <c r="P840" i="11"/>
  <c r="P841" i="11"/>
  <c r="P842" i="11"/>
  <c r="P843" i="11"/>
  <c r="P844" i="11"/>
  <c r="P845" i="11"/>
  <c r="P846" i="11"/>
  <c r="P847" i="11"/>
  <c r="P848" i="11"/>
  <c r="P849" i="11"/>
  <c r="P850" i="11"/>
  <c r="P851" i="11"/>
  <c r="P852" i="11"/>
  <c r="P853" i="11"/>
  <c r="P854" i="11"/>
  <c r="P855" i="11"/>
  <c r="P856" i="11"/>
  <c r="P857" i="11"/>
  <c r="P858" i="11"/>
  <c r="P859" i="11"/>
  <c r="P860" i="11"/>
  <c r="P861" i="11"/>
  <c r="P862" i="11"/>
  <c r="P863" i="11"/>
  <c r="P864" i="11"/>
  <c r="P865" i="11"/>
  <c r="P866" i="11"/>
  <c r="P867" i="11"/>
  <c r="P868" i="11"/>
  <c r="P869" i="11"/>
  <c r="P870" i="11"/>
  <c r="P871" i="11"/>
  <c r="P872" i="11"/>
  <c r="P873" i="11"/>
  <c r="P874" i="11"/>
  <c r="P875" i="11"/>
  <c r="P876" i="11"/>
  <c r="P877" i="11"/>
  <c r="P878" i="11"/>
  <c r="P879" i="11"/>
  <c r="P880" i="11"/>
  <c r="P881" i="11"/>
  <c r="P882" i="11"/>
  <c r="P883" i="11"/>
  <c r="P884" i="11"/>
  <c r="P885" i="11"/>
  <c r="P886" i="11"/>
  <c r="P887" i="11"/>
  <c r="P888" i="11"/>
  <c r="P889" i="11"/>
  <c r="P890" i="11"/>
  <c r="P891" i="11"/>
  <c r="P892" i="11"/>
  <c r="P893" i="11"/>
  <c r="P894" i="11"/>
  <c r="P895" i="11"/>
  <c r="P896" i="11"/>
  <c r="P897" i="11"/>
  <c r="P898" i="11"/>
  <c r="P899" i="11"/>
  <c r="P900" i="11"/>
  <c r="P901" i="11"/>
  <c r="P902" i="11"/>
  <c r="P903" i="11"/>
  <c r="P904" i="11"/>
  <c r="P905" i="11"/>
  <c r="P906" i="11"/>
  <c r="P907" i="11"/>
  <c r="P908" i="11"/>
  <c r="P909" i="11"/>
  <c r="P910" i="11"/>
  <c r="P911" i="11"/>
  <c r="P912" i="11"/>
  <c r="P913" i="11"/>
  <c r="P914" i="11"/>
  <c r="P915" i="11"/>
  <c r="P916" i="11"/>
  <c r="P917" i="11"/>
  <c r="P918" i="11"/>
  <c r="P919" i="11"/>
  <c r="P920" i="11"/>
  <c r="P921" i="11"/>
  <c r="P922" i="11"/>
  <c r="P923" i="11"/>
  <c r="P924" i="11"/>
  <c r="P925" i="11"/>
  <c r="P926" i="11"/>
  <c r="P927" i="11"/>
  <c r="P928" i="11"/>
  <c r="P929" i="11"/>
  <c r="P930" i="11"/>
  <c r="P931" i="11"/>
  <c r="P932" i="11"/>
  <c r="P933" i="11"/>
  <c r="P934" i="11"/>
  <c r="P935" i="11"/>
  <c r="P936" i="11"/>
  <c r="P937" i="11"/>
  <c r="P938" i="11"/>
  <c r="P939" i="11"/>
  <c r="P940" i="11"/>
  <c r="P941" i="11"/>
  <c r="P942" i="11"/>
  <c r="P943" i="11"/>
  <c r="P944" i="11"/>
  <c r="P945" i="11"/>
  <c r="P946" i="11"/>
  <c r="P947" i="11"/>
  <c r="P948" i="11"/>
  <c r="P949" i="11"/>
  <c r="P950" i="11"/>
  <c r="P951" i="11"/>
  <c r="P952" i="11"/>
  <c r="P953" i="11"/>
  <c r="P954" i="11"/>
  <c r="P955" i="11"/>
  <c r="P956" i="11"/>
  <c r="P957" i="11"/>
  <c r="P958" i="11"/>
  <c r="P959" i="11"/>
  <c r="P960" i="11"/>
  <c r="P961" i="11"/>
  <c r="P962" i="11"/>
  <c r="P963" i="11"/>
  <c r="P964" i="11"/>
  <c r="P965" i="11"/>
  <c r="P966" i="11"/>
  <c r="P967" i="11"/>
  <c r="P968" i="11"/>
  <c r="P969" i="11"/>
  <c r="P970" i="11"/>
  <c r="P971" i="11"/>
  <c r="P972" i="11"/>
  <c r="P973" i="11"/>
  <c r="P974" i="11"/>
  <c r="P975" i="11"/>
  <c r="P976" i="11"/>
  <c r="P977" i="11"/>
  <c r="P978" i="11"/>
  <c r="P979" i="11"/>
  <c r="P980" i="11"/>
  <c r="P981" i="11"/>
  <c r="P982" i="11"/>
  <c r="P983" i="11"/>
  <c r="P984" i="11"/>
  <c r="P985" i="11"/>
  <c r="P986" i="11"/>
  <c r="P987" i="11"/>
  <c r="P988" i="11"/>
  <c r="P989" i="11"/>
  <c r="P990" i="11"/>
  <c r="P991" i="11"/>
  <c r="P992" i="11"/>
  <c r="P993" i="11"/>
  <c r="P994" i="11"/>
  <c r="P995" i="11"/>
  <c r="P996" i="11"/>
  <c r="P997" i="11"/>
  <c r="P998" i="11"/>
  <c r="P999" i="11"/>
  <c r="P1000" i="11"/>
  <c r="P1001" i="11"/>
  <c r="P1002" i="11"/>
  <c r="P1003" i="11"/>
  <c r="P1004" i="11"/>
  <c r="P1005" i="11"/>
  <c r="P1006" i="11"/>
  <c r="P1007" i="11"/>
  <c r="P1008" i="11"/>
  <c r="P1009" i="11"/>
  <c r="P1010" i="11"/>
  <c r="P1011" i="11"/>
  <c r="P1012" i="11"/>
  <c r="P1013" i="11"/>
  <c r="P1014" i="11"/>
  <c r="P1015" i="11"/>
  <c r="P1016" i="11"/>
  <c r="P1017" i="11"/>
  <c r="P1018" i="11"/>
  <c r="P1019" i="11"/>
  <c r="P1020" i="11"/>
  <c r="P1021" i="11"/>
  <c r="P1022" i="11"/>
  <c r="P1023" i="11"/>
  <c r="P1024" i="11"/>
  <c r="P1025" i="11"/>
  <c r="P1026" i="11"/>
  <c r="P1027" i="11"/>
  <c r="P1028" i="11"/>
  <c r="P1029" i="11"/>
  <c r="P1030" i="11"/>
  <c r="P1031" i="11"/>
  <c r="P1032" i="11"/>
  <c r="P1033" i="11"/>
  <c r="P1034" i="11"/>
  <c r="P1035" i="11"/>
  <c r="P1036" i="11"/>
  <c r="P1037" i="11"/>
  <c r="P1038" i="11"/>
  <c r="P1039" i="11"/>
  <c r="P1040" i="11"/>
  <c r="P1041" i="11"/>
  <c r="P1042" i="11"/>
  <c r="P1043" i="11"/>
  <c r="P1044" i="11"/>
  <c r="P1045" i="11"/>
  <c r="P1046" i="11"/>
  <c r="P1047" i="11"/>
  <c r="P1048" i="11"/>
  <c r="P1049" i="11"/>
  <c r="P1050" i="11"/>
  <c r="P1051" i="11"/>
  <c r="P1052" i="11"/>
  <c r="P1053" i="11"/>
  <c r="P1054" i="11"/>
  <c r="P1055" i="11"/>
  <c r="P1056" i="11"/>
  <c r="P1057" i="11"/>
  <c r="P1058" i="11"/>
  <c r="P1059" i="11"/>
  <c r="P1060" i="11"/>
  <c r="P1061" i="11"/>
  <c r="P1062" i="11"/>
  <c r="P1063" i="11"/>
  <c r="P1064" i="11"/>
  <c r="P1065" i="11"/>
  <c r="P1066" i="11"/>
  <c r="P1067" i="11"/>
  <c r="P1068" i="11"/>
  <c r="P1069" i="11"/>
  <c r="P1070" i="11"/>
  <c r="P1071" i="11"/>
  <c r="P1072" i="11"/>
  <c r="P1073" i="11"/>
  <c r="P1074" i="11"/>
  <c r="P1075" i="11"/>
  <c r="P1076" i="11"/>
  <c r="P1077" i="11"/>
  <c r="P1078" i="11"/>
  <c r="P1079" i="11"/>
  <c r="P1080" i="11"/>
  <c r="P1081" i="11"/>
  <c r="P1082" i="11"/>
  <c r="P1083" i="11"/>
  <c r="P1084" i="11"/>
  <c r="P1085" i="11"/>
  <c r="P1086" i="11"/>
  <c r="P1087" i="11"/>
  <c r="P1088" i="11"/>
  <c r="P1089" i="11"/>
  <c r="P1090" i="11"/>
  <c r="P1091" i="11"/>
  <c r="P1092" i="11"/>
  <c r="P1093" i="11"/>
  <c r="P1094" i="11"/>
  <c r="P1095" i="11"/>
  <c r="P1096" i="11"/>
  <c r="P1097" i="11"/>
  <c r="P1098" i="11"/>
  <c r="P1099" i="11"/>
  <c r="P1100" i="11"/>
  <c r="P1101" i="11"/>
  <c r="P1102" i="11"/>
  <c r="P1103" i="11"/>
  <c r="P1104" i="11"/>
  <c r="P1105" i="11"/>
  <c r="P1106" i="11"/>
  <c r="P1107" i="11"/>
  <c r="P1108" i="11"/>
  <c r="P1109" i="11"/>
  <c r="P1110" i="11"/>
  <c r="P1111" i="11"/>
  <c r="P1112" i="11"/>
  <c r="P1113" i="11"/>
  <c r="P1114" i="11"/>
  <c r="P1115" i="11"/>
  <c r="P1116" i="11"/>
  <c r="P1117" i="11"/>
  <c r="P1118" i="11"/>
  <c r="P1119" i="11"/>
  <c r="P1120" i="11"/>
  <c r="P1121" i="11"/>
  <c r="P1122" i="11"/>
  <c r="P1123" i="11"/>
  <c r="P1124" i="11"/>
  <c r="P1125" i="11"/>
  <c r="P1126" i="11"/>
  <c r="P1127" i="11"/>
  <c r="P1128" i="11"/>
  <c r="P1129" i="11"/>
  <c r="P1130" i="11"/>
  <c r="P1131" i="11"/>
  <c r="P1132" i="11"/>
  <c r="P1133" i="11"/>
  <c r="P1134" i="11"/>
  <c r="P1135" i="11"/>
  <c r="P1136" i="11"/>
  <c r="P1137" i="11"/>
  <c r="P1138" i="11"/>
  <c r="P1139" i="11"/>
  <c r="P1140" i="11"/>
  <c r="P1141" i="11"/>
  <c r="P1142" i="11"/>
  <c r="P1143" i="11"/>
  <c r="P1144" i="11"/>
  <c r="P1145" i="11"/>
  <c r="P1146" i="11"/>
  <c r="P1147" i="11"/>
  <c r="P1148" i="11"/>
  <c r="P1149" i="11"/>
  <c r="P1150" i="11"/>
  <c r="P1151" i="11"/>
  <c r="P1152" i="11"/>
  <c r="P1153" i="11"/>
  <c r="P1154" i="11"/>
  <c r="P1155" i="11"/>
  <c r="P1156" i="11"/>
  <c r="P1157" i="11"/>
  <c r="P1158" i="11"/>
  <c r="P1159" i="11"/>
  <c r="P1160" i="11"/>
  <c r="P1161" i="11"/>
  <c r="P1162" i="11"/>
  <c r="P1163" i="11"/>
  <c r="P1164" i="11"/>
  <c r="P1165" i="11"/>
  <c r="P1166" i="11"/>
  <c r="P1167" i="11"/>
  <c r="P1168" i="11"/>
  <c r="P1169" i="11"/>
  <c r="P1170" i="11"/>
  <c r="P1171" i="11"/>
  <c r="P1172" i="11"/>
  <c r="P1173" i="11"/>
  <c r="P1174" i="11"/>
  <c r="P1175" i="11"/>
  <c r="P1176" i="11"/>
  <c r="P1177" i="11"/>
  <c r="P1178" i="11"/>
  <c r="P1179" i="11"/>
  <c r="P1180" i="11"/>
  <c r="P1181" i="11"/>
  <c r="P1182" i="11"/>
  <c r="P1183" i="11"/>
  <c r="P1184" i="11"/>
  <c r="P1185" i="11"/>
  <c r="P1186" i="11"/>
  <c r="P1187" i="11"/>
  <c r="P1188" i="11"/>
  <c r="P1189" i="11"/>
  <c r="P1190" i="11"/>
  <c r="P1191" i="11"/>
  <c r="P1192" i="11"/>
  <c r="P1193" i="11"/>
  <c r="P1194" i="11"/>
  <c r="P1195" i="11"/>
  <c r="P1196" i="11"/>
  <c r="P1197" i="11"/>
  <c r="P1198" i="11"/>
  <c r="P1199" i="11"/>
  <c r="P1200" i="11"/>
  <c r="P1201" i="11"/>
  <c r="P1202" i="11"/>
  <c r="P1203" i="11"/>
  <c r="P1204" i="11"/>
  <c r="P1205" i="11"/>
  <c r="P1206" i="11"/>
  <c r="P1207" i="11"/>
  <c r="P1208" i="11"/>
  <c r="P1209" i="11"/>
  <c r="P1210" i="11"/>
  <c r="P1211" i="11"/>
  <c r="P1212" i="11"/>
  <c r="P1213" i="11"/>
  <c r="P1214" i="11"/>
  <c r="P1215" i="11"/>
  <c r="P1216" i="11"/>
  <c r="P1217" i="11"/>
  <c r="P1218" i="11"/>
  <c r="P1219" i="11"/>
  <c r="P1220" i="11"/>
  <c r="P1221" i="11"/>
  <c r="P1222" i="11"/>
  <c r="P1223" i="11"/>
  <c r="P1224" i="11"/>
  <c r="P1225" i="11"/>
  <c r="P1226" i="11"/>
  <c r="P1227" i="11"/>
  <c r="P1228" i="11"/>
  <c r="P1229" i="11"/>
  <c r="P1230" i="11"/>
  <c r="P1231" i="11"/>
  <c r="P1232" i="11"/>
  <c r="P1233" i="11"/>
  <c r="P1234" i="11"/>
  <c r="P1235" i="11"/>
  <c r="P1236" i="11"/>
  <c r="P1237" i="11"/>
  <c r="P1238" i="11"/>
  <c r="P1239" i="11"/>
  <c r="P1240" i="11"/>
  <c r="P1241" i="11"/>
  <c r="P1242" i="11"/>
  <c r="P1243" i="11"/>
  <c r="P1244" i="11"/>
  <c r="P1245" i="11"/>
  <c r="P1246" i="11"/>
  <c r="P1247" i="11"/>
  <c r="P1248" i="11"/>
  <c r="P1249" i="11"/>
  <c r="P1250" i="11"/>
  <c r="P1251" i="11"/>
  <c r="P1252" i="11"/>
  <c r="P1253" i="11"/>
  <c r="P1254" i="11"/>
  <c r="P1255" i="11"/>
  <c r="P1256" i="11"/>
  <c r="P1257" i="11"/>
  <c r="P1258" i="11"/>
  <c r="P1259" i="11"/>
  <c r="P1260" i="11"/>
  <c r="P1261" i="11"/>
  <c r="P1262" i="11"/>
  <c r="P1263" i="11"/>
  <c r="P1264" i="11"/>
  <c r="P1265" i="11"/>
  <c r="P1266" i="11"/>
  <c r="P1267" i="11"/>
  <c r="P1268" i="11"/>
  <c r="P1269" i="11"/>
  <c r="P1270" i="11"/>
  <c r="P1271" i="11"/>
  <c r="P1272" i="11"/>
  <c r="P1273" i="11"/>
  <c r="P1274" i="11"/>
  <c r="P1275" i="11"/>
  <c r="P1276" i="11"/>
  <c r="P1277" i="11"/>
  <c r="P1278" i="11"/>
  <c r="P1279" i="11"/>
  <c r="P1280" i="11"/>
  <c r="P1281" i="11"/>
  <c r="P1282" i="11"/>
  <c r="P1283" i="11"/>
  <c r="P1284" i="11"/>
  <c r="P1285" i="11"/>
  <c r="P1286" i="11"/>
  <c r="P1287" i="11"/>
  <c r="P1288" i="11"/>
  <c r="P1289" i="11"/>
  <c r="P1290" i="11"/>
  <c r="P1291" i="11"/>
  <c r="P1292" i="11"/>
  <c r="P1293" i="11"/>
  <c r="P1294" i="11"/>
  <c r="P1295" i="11"/>
  <c r="P1296" i="11"/>
  <c r="P1297" i="11"/>
  <c r="P1298" i="11"/>
  <c r="P1299" i="11"/>
  <c r="P1300" i="11"/>
  <c r="P1301" i="11"/>
  <c r="P1302" i="11"/>
  <c r="P1303" i="11"/>
  <c r="P1304" i="11"/>
  <c r="P1305" i="11"/>
  <c r="P1306" i="11"/>
  <c r="P1307" i="11"/>
  <c r="P1308" i="11"/>
  <c r="P1309" i="11"/>
  <c r="P1310" i="11"/>
  <c r="P1311" i="11"/>
  <c r="P1312" i="11"/>
  <c r="P1313" i="11"/>
  <c r="P1314" i="11"/>
  <c r="P1315" i="11"/>
  <c r="P1316" i="11"/>
  <c r="P1317" i="11"/>
  <c r="P1318" i="11"/>
  <c r="P1319" i="11"/>
  <c r="P1320" i="11"/>
  <c r="P1321" i="11"/>
  <c r="P1322" i="11"/>
  <c r="P1323" i="11"/>
  <c r="P1324" i="11"/>
  <c r="P1325" i="11"/>
  <c r="P1326" i="11"/>
  <c r="P1327" i="11"/>
  <c r="P1328" i="11"/>
  <c r="P1329" i="11"/>
  <c r="P1330" i="11"/>
  <c r="P1331" i="11"/>
  <c r="P1332" i="11"/>
  <c r="P1333" i="11"/>
  <c r="P1334" i="11"/>
  <c r="P1335" i="11"/>
  <c r="P1336" i="11"/>
  <c r="P1337" i="11"/>
  <c r="P1338" i="11"/>
  <c r="P1339" i="11"/>
  <c r="P1340" i="11"/>
  <c r="P1341" i="11"/>
  <c r="P1342" i="11"/>
  <c r="P1343" i="11"/>
  <c r="P1344" i="11"/>
  <c r="P1345" i="11"/>
  <c r="P1346" i="11"/>
  <c r="P1347" i="11"/>
  <c r="P1348" i="11"/>
  <c r="P1349" i="11"/>
  <c r="P1350" i="11"/>
  <c r="P1351" i="11"/>
  <c r="P1352" i="11"/>
  <c r="P1353" i="11"/>
  <c r="P1354" i="11"/>
  <c r="P1355" i="11"/>
  <c r="P1356" i="11"/>
  <c r="P1357" i="11"/>
  <c r="P1358" i="11"/>
  <c r="P1359" i="11"/>
  <c r="P1360" i="11"/>
  <c r="P1361" i="11"/>
  <c r="P1362" i="11"/>
  <c r="P1363" i="11"/>
  <c r="P1364" i="11"/>
  <c r="P1365" i="11"/>
  <c r="P1366" i="11"/>
  <c r="P1367" i="11"/>
  <c r="P1368" i="11"/>
  <c r="P1369" i="11"/>
  <c r="P1370" i="11"/>
  <c r="P1371" i="11"/>
  <c r="P1372" i="11"/>
  <c r="P1373" i="11"/>
  <c r="P1374" i="11"/>
  <c r="P1375" i="11"/>
  <c r="P1376" i="11"/>
  <c r="P1377" i="11"/>
  <c r="P1378" i="11"/>
  <c r="P1379" i="11"/>
  <c r="P1380" i="11"/>
  <c r="P1381" i="11"/>
  <c r="P1382" i="11"/>
  <c r="P1383" i="11"/>
  <c r="P1384" i="11"/>
  <c r="P1385" i="11"/>
  <c r="P1386" i="11"/>
  <c r="P1387" i="11"/>
  <c r="P1388" i="11"/>
  <c r="P1389" i="11"/>
  <c r="P1390" i="11"/>
  <c r="P1391" i="11"/>
  <c r="P1392" i="11"/>
  <c r="P1393" i="11"/>
  <c r="P1394" i="11"/>
  <c r="P1395" i="11"/>
  <c r="P1396" i="11"/>
  <c r="P1397" i="11"/>
  <c r="P1398" i="11"/>
  <c r="P1399" i="11"/>
  <c r="P1400" i="11"/>
  <c r="P1401" i="11"/>
  <c r="P1402" i="11"/>
  <c r="P1403" i="11"/>
  <c r="P1404" i="11"/>
  <c r="P1405" i="11"/>
  <c r="P1406" i="11"/>
  <c r="P1407" i="11"/>
  <c r="P1408" i="11"/>
  <c r="P1409" i="11"/>
  <c r="P1410" i="11"/>
  <c r="P1411" i="11"/>
  <c r="P1412" i="11"/>
  <c r="P1413" i="11"/>
  <c r="P1414" i="11"/>
  <c r="P1415" i="11"/>
  <c r="P1416" i="11"/>
  <c r="P1417" i="11"/>
  <c r="P1418" i="11"/>
  <c r="P1419" i="11"/>
  <c r="P1420" i="11"/>
  <c r="P1421" i="11"/>
  <c r="P1422" i="11"/>
  <c r="P1423" i="11"/>
  <c r="P1424" i="11"/>
  <c r="P1425" i="11"/>
  <c r="P1426" i="11"/>
  <c r="P1427" i="11"/>
  <c r="P1428" i="11"/>
  <c r="P1429" i="11"/>
  <c r="P1430" i="11"/>
  <c r="P1431" i="11"/>
  <c r="P1432" i="11"/>
  <c r="P1433" i="11"/>
  <c r="P1434" i="11"/>
  <c r="P1435" i="11"/>
  <c r="P1436" i="11"/>
  <c r="P1437" i="11"/>
  <c r="P1438" i="11"/>
  <c r="P1439" i="11"/>
  <c r="P1440" i="11"/>
  <c r="P1441" i="11"/>
  <c r="P1442" i="11"/>
  <c r="P1443" i="11"/>
  <c r="P1444" i="11"/>
  <c r="P1445" i="11"/>
  <c r="P1446" i="11"/>
  <c r="P1447" i="11"/>
  <c r="P1448" i="11"/>
  <c r="P1449" i="11"/>
  <c r="P1450" i="11"/>
  <c r="P1451" i="11"/>
  <c r="P1452" i="11"/>
  <c r="P1453" i="11"/>
  <c r="P1454" i="11"/>
  <c r="P1455" i="11"/>
  <c r="P1456" i="11"/>
  <c r="P1457" i="11"/>
  <c r="P1458" i="11"/>
  <c r="P1459" i="11"/>
  <c r="P1460" i="11"/>
  <c r="P1461" i="11"/>
  <c r="P1462" i="11"/>
  <c r="P1463" i="11"/>
  <c r="P1464" i="11"/>
  <c r="P1465" i="11"/>
  <c r="P1466" i="11"/>
  <c r="P1467" i="11"/>
  <c r="P1468" i="11"/>
  <c r="P1469" i="11"/>
  <c r="P1470" i="11"/>
  <c r="P1471" i="11"/>
  <c r="P1472" i="11"/>
  <c r="P1473" i="11"/>
  <c r="P1474" i="11"/>
  <c r="P1475" i="11"/>
  <c r="P1476" i="11"/>
  <c r="P1477" i="11"/>
  <c r="P1478" i="11"/>
  <c r="P1479" i="11"/>
  <c r="P1480" i="11"/>
  <c r="P1481" i="11"/>
  <c r="P1482" i="11"/>
  <c r="P1483" i="11"/>
  <c r="P1484" i="11"/>
  <c r="P1485" i="11"/>
  <c r="P1486" i="11"/>
  <c r="P1487" i="11"/>
  <c r="P1488" i="11"/>
  <c r="P1489" i="11"/>
  <c r="P1490" i="11"/>
  <c r="P1491" i="11"/>
  <c r="P1492" i="11"/>
  <c r="P1493" i="11"/>
  <c r="P1494" i="11"/>
  <c r="P1495" i="11"/>
  <c r="P1496" i="11"/>
  <c r="P1497" i="11"/>
  <c r="P1498" i="11"/>
  <c r="P1499" i="11"/>
  <c r="P1500" i="11"/>
  <c r="P1501" i="11"/>
  <c r="P1502" i="11"/>
  <c r="P1503" i="11"/>
  <c r="P1504" i="11"/>
  <c r="P1505" i="11"/>
  <c r="P1506" i="11"/>
  <c r="P1507" i="11"/>
  <c r="P1508" i="11"/>
  <c r="P1509" i="11"/>
  <c r="P1510" i="11"/>
  <c r="P1511" i="11"/>
  <c r="P1512" i="11"/>
  <c r="P1513" i="11"/>
  <c r="P1514" i="11"/>
  <c r="P1515" i="11"/>
  <c r="P1516" i="11"/>
  <c r="P1517" i="11"/>
  <c r="P1518" i="11"/>
  <c r="P1519" i="11"/>
  <c r="P1520" i="11"/>
  <c r="P1521" i="11"/>
  <c r="P1522" i="11"/>
  <c r="P1523" i="11"/>
  <c r="P1524" i="11"/>
  <c r="P1525" i="11"/>
  <c r="P1526" i="11"/>
  <c r="P1527" i="11"/>
  <c r="P1528" i="11"/>
  <c r="P1529" i="11"/>
  <c r="P1530" i="11"/>
  <c r="P1531" i="11"/>
  <c r="P1532" i="11"/>
  <c r="P1533" i="11"/>
  <c r="P1534" i="11"/>
  <c r="P1535" i="11"/>
  <c r="P1536" i="11"/>
  <c r="P1537" i="11"/>
  <c r="P1538" i="11"/>
  <c r="P1539" i="11"/>
  <c r="P1540" i="11"/>
  <c r="P1541" i="11"/>
  <c r="P1542" i="11"/>
  <c r="P1543" i="11"/>
  <c r="P1544" i="11"/>
  <c r="P1545" i="11"/>
  <c r="P1546" i="11"/>
  <c r="P1547" i="11"/>
  <c r="P1548" i="11"/>
  <c r="P1549" i="11"/>
  <c r="P1550" i="11"/>
  <c r="P1551" i="11"/>
  <c r="P1552" i="11"/>
  <c r="P1553" i="11"/>
  <c r="P1554" i="11"/>
  <c r="P1555" i="11"/>
  <c r="P1556" i="11"/>
  <c r="P1557" i="11"/>
  <c r="P1558" i="11"/>
  <c r="P1559" i="11"/>
  <c r="P1560" i="11"/>
  <c r="P1561" i="11"/>
  <c r="P1562" i="11"/>
  <c r="P1563" i="11"/>
  <c r="P1564" i="11"/>
  <c r="P1565" i="11"/>
  <c r="P1566" i="11"/>
  <c r="P1567" i="11"/>
  <c r="P1568" i="11"/>
  <c r="P1569" i="11"/>
  <c r="P1570" i="11"/>
  <c r="P1571" i="11"/>
  <c r="P1572" i="11"/>
  <c r="P1573" i="11"/>
  <c r="P1574" i="11"/>
  <c r="P1575" i="11"/>
  <c r="P1576" i="11"/>
  <c r="P1577" i="11"/>
  <c r="P1578" i="11"/>
  <c r="P1579" i="11"/>
  <c r="P1580" i="11"/>
  <c r="P1581" i="11"/>
  <c r="P1582" i="11"/>
  <c r="P1583" i="11"/>
  <c r="P1584" i="11"/>
  <c r="P1585" i="11"/>
  <c r="P1586" i="11"/>
  <c r="P1587" i="11"/>
  <c r="P1588" i="11"/>
  <c r="P1589" i="11"/>
  <c r="P1590" i="11"/>
  <c r="P1591" i="11"/>
  <c r="P1592" i="11"/>
  <c r="P1593" i="11"/>
  <c r="P1594" i="11"/>
  <c r="P1595" i="11"/>
  <c r="P1596" i="11"/>
  <c r="P1597" i="11"/>
  <c r="P1598" i="11"/>
  <c r="P1599" i="11"/>
  <c r="P1600" i="11"/>
  <c r="P1601" i="11"/>
  <c r="P1602" i="11"/>
  <c r="P1603" i="11"/>
  <c r="P1604" i="11"/>
  <c r="P1605" i="11"/>
  <c r="P1606" i="11"/>
  <c r="P1607" i="11"/>
  <c r="P1608" i="11"/>
  <c r="P1609" i="11"/>
  <c r="P1610" i="11"/>
  <c r="P1611" i="11"/>
  <c r="P1612" i="11"/>
  <c r="P1613" i="11"/>
  <c r="P1614" i="11"/>
  <c r="P1615" i="11"/>
  <c r="P1616" i="11"/>
  <c r="P1617" i="11"/>
  <c r="P1618" i="11"/>
  <c r="P1619" i="11"/>
  <c r="P1620" i="11"/>
  <c r="P1621" i="11"/>
  <c r="P1622" i="11"/>
  <c r="P1623" i="11"/>
  <c r="P1624" i="11"/>
  <c r="P1625" i="11"/>
  <c r="P1626" i="11"/>
  <c r="P1627" i="11"/>
  <c r="P1628" i="11"/>
  <c r="P1629" i="11"/>
  <c r="P1630" i="11"/>
  <c r="P1631" i="11"/>
  <c r="P1632" i="11"/>
  <c r="P1633" i="11"/>
  <c r="P1634" i="11"/>
  <c r="P1635" i="11"/>
  <c r="P1636" i="11"/>
  <c r="P1637" i="11"/>
  <c r="P1638" i="11"/>
  <c r="P1639" i="11"/>
  <c r="P1640" i="11"/>
  <c r="P1641" i="11"/>
  <c r="P1642" i="11"/>
  <c r="P1643" i="11"/>
  <c r="P1644" i="11"/>
  <c r="P1645" i="11"/>
  <c r="P1646" i="11"/>
  <c r="P1647" i="11"/>
  <c r="P1648" i="11"/>
  <c r="P1649" i="11"/>
  <c r="P1650" i="11"/>
  <c r="P1651" i="11"/>
  <c r="P1652" i="11"/>
  <c r="P1653" i="11"/>
  <c r="P1654" i="11"/>
  <c r="P1655" i="11"/>
  <c r="P1656" i="11"/>
  <c r="P1657" i="11"/>
  <c r="P1658" i="11"/>
  <c r="P1659" i="11"/>
  <c r="P1660" i="11"/>
  <c r="P1661" i="11"/>
  <c r="P1662" i="11"/>
  <c r="P1663" i="11"/>
  <c r="P1664" i="11"/>
  <c r="P1665" i="11"/>
  <c r="P1666" i="11"/>
  <c r="P1667" i="11"/>
  <c r="P1668" i="11"/>
  <c r="P1669" i="11"/>
  <c r="P1670" i="11"/>
  <c r="P1671" i="11"/>
  <c r="P1672" i="11"/>
  <c r="P1673" i="11"/>
  <c r="P1674" i="11"/>
  <c r="P1675" i="11"/>
  <c r="P1676" i="11"/>
  <c r="P1677" i="11"/>
  <c r="P1678" i="11"/>
  <c r="P1679" i="11"/>
  <c r="P1680" i="11"/>
  <c r="P1681" i="11"/>
  <c r="P1682" i="11"/>
  <c r="P1683" i="11"/>
  <c r="P1684" i="11"/>
  <c r="P1685" i="11"/>
  <c r="P1686" i="11"/>
  <c r="P1687" i="11"/>
  <c r="P1688" i="11"/>
  <c r="P1689" i="11"/>
  <c r="P1690" i="11"/>
  <c r="P1691" i="11"/>
  <c r="P1692" i="11"/>
  <c r="P1693" i="11"/>
  <c r="P1694" i="11"/>
  <c r="P1695" i="11"/>
  <c r="P1696" i="11"/>
  <c r="P1697" i="11"/>
  <c r="P1698" i="11"/>
  <c r="P1699" i="11"/>
  <c r="P1700" i="11"/>
  <c r="P1701" i="11"/>
  <c r="P1702" i="11"/>
  <c r="P1703" i="11"/>
  <c r="P1704" i="11"/>
  <c r="P1705" i="11"/>
  <c r="P1706" i="11"/>
  <c r="P1707" i="11"/>
  <c r="P1708" i="11"/>
  <c r="P1709" i="11"/>
  <c r="P1710" i="11"/>
  <c r="P1711" i="11"/>
  <c r="P1712" i="11"/>
  <c r="P1713" i="11"/>
  <c r="P1714" i="11"/>
  <c r="P1715" i="11"/>
  <c r="P1716" i="11"/>
  <c r="P1717" i="11"/>
  <c r="P1718" i="11"/>
  <c r="P1719" i="11"/>
  <c r="P1720" i="11"/>
  <c r="P1721" i="11"/>
  <c r="P1722" i="11"/>
  <c r="P1723" i="11"/>
  <c r="P1724" i="11"/>
  <c r="P1725" i="11"/>
  <c r="P1726" i="11"/>
  <c r="P1727" i="11"/>
  <c r="P1728" i="11"/>
  <c r="P1729" i="11"/>
  <c r="P1730" i="11"/>
  <c r="P1731" i="11"/>
  <c r="P1732" i="11"/>
  <c r="P1733" i="11"/>
  <c r="P1734" i="11"/>
  <c r="P1735" i="11"/>
  <c r="P1736" i="11"/>
  <c r="P1737" i="11"/>
  <c r="P1738" i="11"/>
  <c r="P1739" i="11"/>
  <c r="P1740" i="11"/>
  <c r="P1741" i="11"/>
  <c r="P1742" i="11"/>
  <c r="P1743" i="11"/>
  <c r="P1744" i="11"/>
  <c r="P1745" i="11"/>
  <c r="P1746" i="11"/>
  <c r="P1747" i="11"/>
  <c r="P1748" i="11"/>
  <c r="P1749" i="11"/>
  <c r="P1750" i="11"/>
  <c r="P1751" i="11"/>
  <c r="P1752" i="11"/>
  <c r="P1753" i="11"/>
  <c r="P1754" i="11"/>
  <c r="P1755" i="11"/>
  <c r="P1756" i="11"/>
  <c r="P1757" i="11"/>
  <c r="P1758" i="11"/>
  <c r="P1759" i="11"/>
  <c r="P1760" i="11"/>
  <c r="P1761" i="11"/>
  <c r="P1762" i="11"/>
  <c r="P1763" i="11"/>
  <c r="P1764" i="11"/>
  <c r="P1765" i="11"/>
  <c r="P1766" i="11"/>
  <c r="P1767" i="11"/>
  <c r="P1768" i="11"/>
  <c r="P1769" i="11"/>
  <c r="P1770" i="11"/>
  <c r="P1771" i="11"/>
  <c r="P1772" i="11"/>
  <c r="P1773" i="11"/>
  <c r="P1774" i="11"/>
  <c r="P1775" i="11"/>
  <c r="P1776" i="11"/>
  <c r="P1777" i="11"/>
  <c r="P1778" i="11"/>
  <c r="P1779" i="11"/>
  <c r="P1780" i="11"/>
  <c r="P1781" i="11"/>
  <c r="P1782" i="11"/>
  <c r="P1783" i="11"/>
  <c r="P1784" i="11"/>
  <c r="P1785" i="11"/>
  <c r="P1786" i="11"/>
  <c r="P1787" i="11"/>
  <c r="P1788" i="11"/>
  <c r="P1789" i="11"/>
  <c r="P1790" i="11"/>
  <c r="P1791" i="11"/>
  <c r="P1792" i="11"/>
  <c r="P1793" i="11"/>
  <c r="P1794" i="11"/>
  <c r="P1795" i="11"/>
  <c r="P1796" i="11"/>
  <c r="P1797" i="11"/>
  <c r="P1798" i="11"/>
  <c r="P1799" i="11"/>
  <c r="P1800" i="11"/>
  <c r="P1801" i="11"/>
  <c r="P1802" i="11"/>
  <c r="P1803" i="11"/>
  <c r="P1804" i="11"/>
  <c r="P1805" i="11"/>
  <c r="P1806" i="11"/>
  <c r="P1807" i="11"/>
  <c r="P1808" i="11"/>
  <c r="P1809" i="11"/>
  <c r="P1810" i="11"/>
  <c r="P1811" i="11"/>
  <c r="P1812" i="11"/>
  <c r="P1813" i="11"/>
  <c r="P1814" i="11"/>
  <c r="P1815" i="11"/>
  <c r="P1816" i="11"/>
  <c r="P1817" i="11"/>
  <c r="P1818" i="11"/>
  <c r="P1819" i="11"/>
  <c r="P1820" i="11"/>
  <c r="P1821" i="11"/>
  <c r="P1822" i="11"/>
  <c r="P1823" i="11"/>
  <c r="P1824" i="11"/>
  <c r="P1825" i="11"/>
  <c r="P1826" i="11"/>
  <c r="P1827" i="11"/>
  <c r="P1828" i="11"/>
  <c r="P1829" i="11"/>
  <c r="P1830" i="11"/>
  <c r="P1831" i="11"/>
  <c r="P1832" i="11"/>
  <c r="P1833" i="11"/>
  <c r="P1834" i="11"/>
  <c r="P1835" i="11"/>
  <c r="P1836" i="11"/>
  <c r="P1837" i="11"/>
  <c r="P1838" i="11"/>
  <c r="P1839" i="11"/>
  <c r="P1840" i="11"/>
  <c r="P1841" i="11"/>
  <c r="P1842" i="11"/>
  <c r="P1843" i="11"/>
  <c r="P1844" i="11"/>
  <c r="P1845" i="11"/>
  <c r="P1846" i="11"/>
  <c r="P1847" i="11"/>
  <c r="P1848" i="11"/>
  <c r="P1849" i="11"/>
  <c r="P1850" i="11"/>
  <c r="P1851" i="11"/>
  <c r="P1852" i="11"/>
  <c r="P1853" i="11"/>
  <c r="P1854" i="11"/>
  <c r="P1855" i="11"/>
  <c r="P1856" i="11"/>
  <c r="P1857" i="11"/>
  <c r="P1858" i="11"/>
  <c r="P1859" i="11"/>
  <c r="P1860" i="11"/>
  <c r="P1861" i="11"/>
  <c r="P1862" i="11"/>
  <c r="P1863" i="11"/>
  <c r="P1864" i="11"/>
  <c r="P1865" i="11"/>
  <c r="P1866" i="11"/>
  <c r="P1867" i="11"/>
  <c r="P1868" i="11"/>
  <c r="P1869" i="11"/>
  <c r="P1870" i="11"/>
  <c r="P1871" i="11"/>
  <c r="P1872" i="11"/>
  <c r="P1873" i="11"/>
  <c r="P1874" i="11"/>
  <c r="P1875" i="11"/>
  <c r="P1876" i="11"/>
  <c r="P1877" i="11"/>
  <c r="P1878" i="11"/>
  <c r="P1879" i="11"/>
  <c r="P1880" i="11"/>
  <c r="P1881" i="11"/>
  <c r="P1882" i="11"/>
  <c r="P1883" i="11"/>
  <c r="P1884" i="11"/>
  <c r="P1885" i="11"/>
  <c r="P1886" i="11"/>
  <c r="P1887" i="11"/>
  <c r="P1888" i="11"/>
  <c r="P1889" i="11"/>
  <c r="P1890" i="11"/>
  <c r="P1891" i="11"/>
  <c r="P1892" i="11"/>
  <c r="P1893" i="11"/>
  <c r="P1894" i="11"/>
  <c r="P1895" i="11"/>
  <c r="P1896" i="11"/>
  <c r="P1897" i="11"/>
  <c r="P1898" i="11"/>
  <c r="P1899" i="11"/>
  <c r="P1900" i="11"/>
  <c r="P1901" i="11"/>
  <c r="P1902" i="11"/>
  <c r="P1903" i="11"/>
  <c r="P1904" i="11"/>
  <c r="P1905" i="11"/>
  <c r="P1906" i="11"/>
  <c r="P1907" i="11"/>
  <c r="P1908" i="11"/>
  <c r="P1909" i="11"/>
  <c r="P1910" i="11"/>
  <c r="P1911" i="11"/>
  <c r="P1912" i="11"/>
  <c r="P1913" i="11"/>
  <c r="P1914" i="11"/>
  <c r="P1915" i="11"/>
  <c r="P1916" i="11"/>
  <c r="P1917" i="11"/>
  <c r="P1918" i="11"/>
  <c r="P1919" i="11"/>
  <c r="P1920" i="11"/>
  <c r="P1921" i="11"/>
  <c r="P1922" i="11"/>
  <c r="P1923" i="11"/>
  <c r="P1924" i="11"/>
  <c r="P1925" i="11"/>
  <c r="P1926" i="11"/>
  <c r="P1927" i="11"/>
  <c r="P1928" i="11"/>
  <c r="P1929" i="11"/>
  <c r="P1930" i="11"/>
  <c r="P1931" i="11"/>
  <c r="P1932" i="11"/>
  <c r="P1933" i="11"/>
  <c r="P1934" i="11"/>
  <c r="P1935" i="11"/>
  <c r="P1936" i="11"/>
  <c r="P1937" i="11"/>
  <c r="P1938" i="11"/>
  <c r="P1939" i="11"/>
  <c r="P1940" i="11"/>
  <c r="P1941" i="11"/>
  <c r="P1942" i="11"/>
  <c r="P1943" i="11"/>
  <c r="P1944" i="11"/>
  <c r="P1945" i="11"/>
  <c r="P1946" i="11"/>
  <c r="P1947" i="11"/>
  <c r="P1948" i="11"/>
  <c r="P1949" i="11"/>
  <c r="P1950" i="11"/>
  <c r="P1951" i="11"/>
  <c r="P1952" i="11"/>
  <c r="P1953" i="11"/>
  <c r="P1954" i="11"/>
  <c r="P1955" i="11"/>
  <c r="P1956" i="11"/>
  <c r="P1957" i="11"/>
  <c r="P1958" i="11"/>
  <c r="P1959" i="11"/>
  <c r="P1960" i="11"/>
  <c r="P1961" i="11"/>
  <c r="P1962" i="11"/>
  <c r="P1963" i="11"/>
  <c r="P1964" i="11"/>
  <c r="P1965" i="11"/>
  <c r="P1966" i="11"/>
  <c r="P1967" i="11"/>
  <c r="P1968" i="11"/>
  <c r="P1969" i="11"/>
  <c r="P1970" i="11"/>
  <c r="P1971" i="11"/>
  <c r="P1972" i="11"/>
  <c r="P1973" i="11"/>
  <c r="P1974" i="11"/>
  <c r="P1975" i="11"/>
  <c r="P1976" i="11"/>
  <c r="P1977" i="11"/>
  <c r="P1978" i="11"/>
  <c r="P1979" i="11"/>
  <c r="P1980" i="11"/>
  <c r="P1981" i="11"/>
  <c r="P1982" i="11"/>
  <c r="P1983" i="11"/>
  <c r="P1984" i="11"/>
  <c r="P1985" i="11"/>
  <c r="P1986" i="11"/>
  <c r="P1987" i="11"/>
  <c r="P1988" i="11"/>
  <c r="P1989" i="11"/>
  <c r="P1990" i="11"/>
  <c r="P1991" i="11"/>
  <c r="P1992" i="11"/>
  <c r="P1993" i="11"/>
  <c r="P1994" i="11"/>
  <c r="P1995" i="11"/>
  <c r="P1996" i="11"/>
  <c r="P1997" i="11"/>
  <c r="P1998" i="11"/>
  <c r="P1999" i="11"/>
  <c r="P2000" i="11"/>
  <c r="P2001" i="11"/>
  <c r="P2002" i="11"/>
  <c r="P2003" i="11"/>
  <c r="P2004" i="11"/>
  <c r="P2005" i="11"/>
  <c r="P2006" i="11"/>
  <c r="P2007" i="11"/>
  <c r="P2008" i="11"/>
  <c r="P2009" i="11"/>
  <c r="P2010" i="11"/>
  <c r="P2011" i="11"/>
  <c r="P2012" i="11"/>
  <c r="P2013" i="11"/>
  <c r="P2014" i="11"/>
  <c r="P2015" i="11"/>
  <c r="P2016" i="11"/>
  <c r="P2017" i="11"/>
  <c r="P2018" i="11"/>
  <c r="P2019" i="11"/>
  <c r="P2020" i="11"/>
  <c r="P2021" i="11"/>
  <c r="P2022" i="11"/>
  <c r="P2023" i="11"/>
  <c r="P2024" i="11"/>
  <c r="P2025" i="11"/>
  <c r="P2026" i="11"/>
  <c r="P2027" i="11"/>
  <c r="P2028" i="11"/>
  <c r="P2029" i="11"/>
  <c r="P2030" i="11"/>
  <c r="P2031" i="11"/>
  <c r="P2032" i="11"/>
  <c r="P2033" i="11"/>
  <c r="P2034" i="11"/>
  <c r="P2035" i="11"/>
  <c r="P2036" i="11"/>
  <c r="P2037" i="11"/>
  <c r="P2038" i="11"/>
  <c r="P2039" i="11"/>
  <c r="P2040" i="11"/>
  <c r="P2041" i="11"/>
  <c r="P2042" i="11"/>
  <c r="P2043" i="11"/>
  <c r="P2044" i="11"/>
  <c r="P2045" i="11"/>
  <c r="P2046" i="11"/>
  <c r="P2047" i="11"/>
  <c r="P2048" i="11"/>
  <c r="P2049" i="11"/>
  <c r="P2050" i="11"/>
  <c r="P2051" i="11"/>
  <c r="P2052" i="11"/>
  <c r="P2053" i="11"/>
  <c r="P2054" i="11"/>
  <c r="P2055" i="11"/>
  <c r="P2056" i="11"/>
  <c r="P2057" i="11"/>
  <c r="P2058" i="11"/>
  <c r="P2059" i="11"/>
  <c r="P2060" i="11"/>
  <c r="P2061" i="11"/>
  <c r="P2062" i="11"/>
  <c r="P2063" i="11"/>
  <c r="P2064" i="11"/>
  <c r="P2065" i="11"/>
  <c r="P2066" i="11"/>
  <c r="P2067" i="11"/>
  <c r="P2068" i="11"/>
  <c r="P2069" i="11"/>
  <c r="P2070" i="11"/>
  <c r="P2071" i="11"/>
  <c r="P2072" i="11"/>
  <c r="P2073" i="11"/>
  <c r="P2074" i="11"/>
  <c r="P2075" i="11"/>
  <c r="P2076" i="11"/>
  <c r="P2077" i="11"/>
  <c r="P2078" i="11"/>
  <c r="P2079" i="11"/>
  <c r="P2080" i="11"/>
  <c r="P2081" i="11"/>
  <c r="P2082" i="11"/>
  <c r="P2083" i="11"/>
  <c r="P2084" i="11"/>
  <c r="P2085" i="11"/>
  <c r="P2086" i="11"/>
  <c r="P2087" i="11"/>
  <c r="P2088" i="11"/>
  <c r="P2089" i="11"/>
  <c r="P2090" i="11"/>
  <c r="P2091" i="11"/>
  <c r="P2092" i="11"/>
  <c r="P2093" i="11"/>
  <c r="P2094" i="11"/>
  <c r="P2095" i="11"/>
  <c r="P2096" i="11"/>
  <c r="P2097" i="11"/>
  <c r="P2098" i="11"/>
  <c r="P2099" i="11"/>
  <c r="P2100" i="11"/>
  <c r="P2101" i="11"/>
  <c r="P2102" i="11"/>
  <c r="P2103" i="11"/>
  <c r="P2104" i="11"/>
  <c r="P2105" i="11"/>
  <c r="P2106" i="11"/>
  <c r="P2107" i="11"/>
  <c r="P2108" i="11"/>
  <c r="P2109" i="11"/>
  <c r="P2110" i="11"/>
  <c r="P2111" i="11"/>
  <c r="P2112" i="11"/>
  <c r="P2113" i="11"/>
  <c r="P2114" i="11"/>
  <c r="P2115" i="11"/>
  <c r="P2116" i="11"/>
  <c r="P2117" i="11"/>
  <c r="P2118" i="11"/>
  <c r="P2119" i="11"/>
  <c r="P2120" i="11"/>
  <c r="P2121" i="11"/>
  <c r="P2122" i="11"/>
  <c r="P2123" i="11"/>
  <c r="P2124" i="11"/>
  <c r="P2125" i="11"/>
  <c r="P2126" i="11"/>
  <c r="P2127" i="11"/>
  <c r="P2128" i="11"/>
  <c r="P2129" i="11"/>
  <c r="P2130" i="11"/>
  <c r="P2131" i="11"/>
  <c r="P2132" i="11"/>
  <c r="P2133" i="11"/>
  <c r="P2134" i="11"/>
  <c r="P2135" i="11"/>
  <c r="P2136" i="11"/>
  <c r="P2137" i="11"/>
  <c r="P2138" i="11"/>
  <c r="P2139" i="11"/>
  <c r="P2140" i="11"/>
  <c r="P2141" i="11"/>
  <c r="P2142" i="11"/>
  <c r="P2143" i="11"/>
  <c r="P2144" i="11"/>
  <c r="P2145" i="11"/>
  <c r="P2146" i="11"/>
  <c r="P2147" i="11"/>
  <c r="P2148" i="11"/>
  <c r="P2149" i="11"/>
  <c r="P2150" i="11"/>
  <c r="P2151" i="11"/>
  <c r="P2152" i="11"/>
  <c r="P2153" i="11"/>
  <c r="P2154" i="11"/>
  <c r="P2155" i="11"/>
  <c r="P2156" i="11"/>
  <c r="P2157" i="11"/>
  <c r="P2158" i="11"/>
  <c r="P2159" i="11"/>
  <c r="P2160" i="11"/>
  <c r="P2161" i="11"/>
  <c r="P2162" i="11"/>
  <c r="P2163" i="11"/>
  <c r="P2164" i="11"/>
  <c r="P2165" i="11"/>
  <c r="P2166" i="11"/>
  <c r="P2167" i="11"/>
  <c r="P2168" i="11"/>
  <c r="P2169" i="11"/>
  <c r="P2170" i="11"/>
  <c r="P2171" i="11"/>
  <c r="P2172" i="11"/>
  <c r="P2173" i="11"/>
  <c r="P2174" i="11"/>
  <c r="P2175" i="11"/>
  <c r="P2176" i="11"/>
  <c r="P2177" i="11"/>
  <c r="P2178" i="11"/>
  <c r="P2179" i="11"/>
  <c r="P2180" i="11"/>
  <c r="P2181" i="11"/>
  <c r="P2182" i="11"/>
  <c r="P2183" i="11"/>
  <c r="P2184" i="11"/>
  <c r="P2185" i="11"/>
  <c r="P2186" i="11"/>
  <c r="P2187" i="11"/>
  <c r="P2188" i="11"/>
  <c r="P2189" i="11"/>
  <c r="P2190" i="11"/>
  <c r="P2191" i="11"/>
  <c r="P2192" i="11"/>
  <c r="P2193" i="11"/>
  <c r="P2194" i="11"/>
  <c r="P2195" i="11"/>
  <c r="P2196" i="11"/>
  <c r="P2197" i="11"/>
  <c r="P2198" i="11"/>
  <c r="P2199" i="11"/>
  <c r="P2200" i="11"/>
  <c r="P2201" i="11"/>
  <c r="P2202" i="11"/>
  <c r="P2203" i="11"/>
  <c r="P2204" i="11"/>
  <c r="P2205" i="11"/>
  <c r="P2206" i="11"/>
  <c r="P2207" i="11"/>
  <c r="P2208" i="11"/>
  <c r="P2209" i="11"/>
  <c r="P2210" i="11"/>
  <c r="P2211" i="11"/>
  <c r="P2212" i="11"/>
  <c r="P2213" i="11"/>
  <c r="P2214" i="11"/>
  <c r="P2215" i="11"/>
  <c r="P2216" i="11"/>
  <c r="P2217" i="11"/>
  <c r="P2218" i="11"/>
  <c r="P2219" i="11"/>
  <c r="P2220" i="11"/>
  <c r="P2221" i="11"/>
  <c r="P2222" i="11"/>
  <c r="P2223" i="11"/>
  <c r="P2224" i="11"/>
  <c r="P2225" i="11"/>
  <c r="P2226" i="11"/>
  <c r="P2227" i="11"/>
  <c r="P2228" i="11"/>
  <c r="P2229" i="11"/>
  <c r="P2230" i="11"/>
  <c r="P2231" i="11"/>
  <c r="P2232" i="11"/>
  <c r="P2233" i="11"/>
  <c r="P2234" i="11"/>
  <c r="P2235" i="11"/>
  <c r="P2236" i="11"/>
  <c r="P2237" i="11"/>
  <c r="P2238" i="11"/>
  <c r="P2239" i="11"/>
  <c r="P2240" i="11"/>
  <c r="P2241" i="11"/>
  <c r="P2242" i="11"/>
  <c r="P2243" i="11"/>
  <c r="P2244" i="11"/>
  <c r="P2245" i="11"/>
  <c r="P2246" i="11"/>
  <c r="P2247" i="11"/>
  <c r="P2248" i="11"/>
  <c r="P2249" i="11"/>
  <c r="P2250" i="11"/>
  <c r="P2251" i="11"/>
  <c r="P2252" i="11"/>
  <c r="P2253" i="11"/>
  <c r="P2254" i="11"/>
  <c r="P2255" i="11"/>
  <c r="P2256" i="11"/>
  <c r="P2257" i="11"/>
  <c r="P2258" i="11"/>
  <c r="P2259" i="11"/>
  <c r="P2260" i="11"/>
  <c r="P2261" i="11"/>
  <c r="P2262" i="11"/>
  <c r="P2263" i="11"/>
  <c r="P2264" i="11"/>
  <c r="P2265" i="11"/>
  <c r="P2266" i="11"/>
  <c r="P2267" i="11"/>
  <c r="P2268" i="11"/>
  <c r="P2269" i="11"/>
  <c r="P2270" i="11"/>
  <c r="P2271" i="11"/>
  <c r="P2272" i="11"/>
  <c r="P2273" i="11"/>
  <c r="P2274" i="11"/>
  <c r="P2275" i="11"/>
  <c r="P2276" i="11"/>
  <c r="P2277" i="11"/>
  <c r="P2278" i="11"/>
  <c r="P2279" i="11"/>
  <c r="P2280" i="11"/>
  <c r="P2281" i="11"/>
  <c r="P2282" i="11"/>
  <c r="P2283" i="11"/>
  <c r="P2284" i="11"/>
  <c r="P2285" i="11"/>
  <c r="P2286" i="11"/>
  <c r="P2287" i="11"/>
  <c r="P2288" i="11"/>
  <c r="P2289" i="11"/>
  <c r="P2290" i="11"/>
  <c r="P2291" i="11"/>
  <c r="P2292" i="11"/>
  <c r="P2293" i="11"/>
  <c r="P2294" i="11"/>
  <c r="P2295" i="11"/>
  <c r="P2296" i="11"/>
  <c r="P2297" i="11"/>
  <c r="P2298" i="11"/>
  <c r="P2299" i="11"/>
  <c r="P2300" i="11"/>
  <c r="P2301" i="11"/>
  <c r="P2302" i="11"/>
  <c r="P2303" i="11"/>
  <c r="P2304" i="11"/>
  <c r="P2305" i="11"/>
  <c r="P2306" i="11"/>
  <c r="P2307" i="11"/>
  <c r="P2308" i="11"/>
  <c r="P2309" i="11"/>
  <c r="P2310" i="11"/>
  <c r="P2311" i="11"/>
  <c r="P2312" i="11"/>
  <c r="P2313" i="11"/>
  <c r="P2314" i="11"/>
  <c r="P2315" i="11"/>
  <c r="P2316" i="11"/>
  <c r="P2317" i="11"/>
  <c r="P2318" i="11"/>
  <c r="P2319" i="11"/>
  <c r="P2320" i="11"/>
  <c r="P2321" i="11"/>
  <c r="P2322" i="11"/>
  <c r="P2323" i="11"/>
  <c r="P2324" i="11"/>
  <c r="P2325" i="11"/>
  <c r="P2326" i="11"/>
  <c r="P2327" i="11"/>
  <c r="P2328" i="11"/>
  <c r="P2329" i="11"/>
  <c r="P2330" i="11"/>
  <c r="P2331" i="11"/>
  <c r="P2332" i="11"/>
  <c r="P2333" i="11"/>
  <c r="P2334" i="11"/>
  <c r="P2335" i="11"/>
  <c r="P2336" i="11"/>
  <c r="P2337" i="11"/>
  <c r="P2338" i="11"/>
  <c r="P2339" i="11"/>
  <c r="P2340" i="11"/>
  <c r="P2341" i="11"/>
  <c r="P2342" i="11"/>
  <c r="P2343" i="11"/>
  <c r="P2344" i="11"/>
  <c r="P2345" i="11"/>
  <c r="P2346" i="11"/>
  <c r="P2347" i="11"/>
  <c r="P2348" i="11"/>
  <c r="P2349" i="11"/>
  <c r="P2350" i="11"/>
  <c r="P2351" i="11"/>
  <c r="P2352" i="11"/>
  <c r="P2353" i="11"/>
  <c r="P2354" i="11"/>
  <c r="P2355" i="11"/>
  <c r="P2356" i="11"/>
  <c r="P2357" i="11"/>
  <c r="P2358" i="11"/>
  <c r="P2359" i="11"/>
  <c r="P2360" i="11"/>
  <c r="P2361" i="11"/>
  <c r="P2362" i="11"/>
  <c r="P2363" i="11"/>
  <c r="P2364" i="11"/>
  <c r="P2365" i="11"/>
  <c r="P2366" i="11"/>
  <c r="P2367" i="11"/>
  <c r="P2368" i="11"/>
  <c r="P2369" i="11"/>
  <c r="P2370" i="11"/>
  <c r="P2371" i="11"/>
  <c r="P2372" i="11"/>
  <c r="P2373" i="11"/>
  <c r="P2374" i="11"/>
  <c r="P2375" i="11"/>
  <c r="P2376" i="11"/>
  <c r="P2377" i="11"/>
  <c r="P2378" i="11"/>
  <c r="P2379" i="11"/>
  <c r="P2380" i="11"/>
  <c r="P2381" i="11"/>
  <c r="P2382" i="11"/>
  <c r="P2383" i="11"/>
  <c r="P2384" i="11"/>
  <c r="P2385" i="11"/>
  <c r="P2386" i="11"/>
  <c r="P2387" i="11"/>
  <c r="P2388" i="11"/>
  <c r="P2389" i="11"/>
  <c r="P2390" i="11"/>
  <c r="P2391" i="11"/>
  <c r="P2392" i="11"/>
  <c r="P2393" i="11"/>
  <c r="P2394" i="11"/>
  <c r="P2395" i="11"/>
  <c r="P2396" i="11"/>
  <c r="P2397" i="11"/>
  <c r="P2398" i="11"/>
  <c r="P2399" i="11"/>
  <c r="P2400" i="11"/>
  <c r="P2401" i="11"/>
  <c r="P2402" i="11"/>
  <c r="P2403" i="11"/>
  <c r="P2404" i="11"/>
  <c r="P2405" i="11"/>
  <c r="P2406" i="11"/>
  <c r="P2407" i="11"/>
  <c r="P2408" i="11"/>
  <c r="P2409" i="11"/>
  <c r="P2410" i="11"/>
  <c r="P2411" i="11"/>
  <c r="P2412" i="11"/>
  <c r="P2413" i="11"/>
  <c r="P2414" i="11"/>
  <c r="P2415" i="11"/>
  <c r="P2416" i="11"/>
  <c r="P2417" i="11"/>
  <c r="P2418" i="11"/>
  <c r="P2419" i="11"/>
  <c r="P2420" i="11"/>
  <c r="P2421" i="11"/>
  <c r="P2422" i="11"/>
  <c r="P2423" i="11"/>
  <c r="P2424" i="11"/>
  <c r="P2425" i="11"/>
  <c r="P2426" i="11"/>
  <c r="P2427" i="11"/>
  <c r="P2428" i="11"/>
  <c r="P2429" i="11"/>
  <c r="P2430" i="11"/>
  <c r="P2431" i="11"/>
  <c r="P2432" i="11"/>
  <c r="P2433" i="11"/>
  <c r="P2434" i="11"/>
  <c r="P2435" i="11"/>
  <c r="P2436" i="11"/>
  <c r="P2437" i="11"/>
  <c r="P2438" i="11"/>
  <c r="P2439" i="11"/>
  <c r="P2440" i="11"/>
  <c r="P2441" i="11"/>
  <c r="P2442" i="11"/>
  <c r="P2443" i="11"/>
  <c r="P2444" i="11"/>
  <c r="P2445" i="11"/>
  <c r="P2446" i="11"/>
  <c r="P2447" i="11"/>
  <c r="P2448" i="11"/>
  <c r="P2449" i="11"/>
  <c r="P2450" i="11"/>
  <c r="P2451" i="11"/>
  <c r="P2452" i="11"/>
  <c r="P2453" i="11"/>
  <c r="P2454" i="11"/>
  <c r="P2455" i="11"/>
  <c r="P2456" i="11"/>
  <c r="P2457" i="11"/>
  <c r="P2458" i="11"/>
  <c r="P2459" i="11"/>
  <c r="P2460" i="11"/>
  <c r="P2461" i="11"/>
  <c r="P2462" i="11"/>
  <c r="P2463" i="11"/>
  <c r="P2464" i="11"/>
  <c r="P2465" i="11"/>
  <c r="P2466" i="11"/>
  <c r="P2467" i="11"/>
  <c r="P2468" i="11"/>
  <c r="P2469" i="11"/>
  <c r="P2470" i="11"/>
  <c r="P2471" i="11"/>
  <c r="P2472" i="11"/>
  <c r="P2473" i="11"/>
  <c r="P2474" i="11"/>
  <c r="P2475" i="11"/>
  <c r="P2476" i="11"/>
  <c r="P2477" i="11"/>
  <c r="P2478" i="11"/>
  <c r="P2479" i="11"/>
  <c r="P2480" i="11"/>
  <c r="P2481" i="11"/>
  <c r="P2482" i="11"/>
  <c r="P2483" i="11"/>
  <c r="P2484" i="11"/>
  <c r="P2485" i="11"/>
  <c r="P2486" i="11"/>
  <c r="P2487" i="11"/>
  <c r="P2488" i="11"/>
  <c r="P2489" i="11"/>
  <c r="P2490" i="11"/>
  <c r="P2491" i="11"/>
  <c r="P2492" i="11"/>
  <c r="P2493" i="11"/>
  <c r="P2494" i="11"/>
  <c r="P2495" i="11"/>
  <c r="P2496" i="11"/>
  <c r="P2497" i="11"/>
  <c r="P2498" i="11"/>
  <c r="P2499" i="11"/>
  <c r="P2500" i="11"/>
  <c r="P2501" i="11"/>
  <c r="P2502" i="11"/>
  <c r="P2503" i="11"/>
  <c r="P2504" i="11"/>
  <c r="P2505" i="11"/>
  <c r="P2506" i="11"/>
  <c r="P2507" i="11"/>
  <c r="P2508" i="11"/>
  <c r="P2509" i="11"/>
  <c r="P2510" i="11"/>
  <c r="P2511" i="11"/>
  <c r="P2512" i="11"/>
  <c r="P2513" i="11"/>
  <c r="P2514" i="11"/>
  <c r="P2515" i="11"/>
  <c r="P2516" i="11"/>
  <c r="P2517" i="11"/>
  <c r="P2518" i="11"/>
  <c r="P2519" i="11"/>
  <c r="P2520" i="11"/>
  <c r="P2521" i="11"/>
  <c r="P2522" i="11"/>
  <c r="P2523" i="11"/>
  <c r="P2524" i="11"/>
  <c r="P2525" i="11"/>
  <c r="P2526" i="11"/>
  <c r="P2527" i="11"/>
  <c r="P2528" i="11"/>
  <c r="P2529" i="11"/>
  <c r="P2530" i="11"/>
  <c r="P2531" i="11"/>
  <c r="P2532" i="11"/>
  <c r="P2533" i="11"/>
  <c r="P2534" i="11"/>
  <c r="P2535" i="11"/>
  <c r="P2536" i="11"/>
  <c r="P2537" i="11"/>
  <c r="P2538" i="11"/>
  <c r="P2539" i="11"/>
  <c r="P2540" i="11"/>
  <c r="P2541" i="11"/>
  <c r="P2542" i="11"/>
  <c r="P2543" i="11"/>
  <c r="P2544" i="11"/>
  <c r="P2545" i="11"/>
  <c r="P2546" i="11"/>
  <c r="P2547" i="11"/>
  <c r="P2548" i="11"/>
  <c r="P2549" i="11"/>
  <c r="P2550" i="11"/>
  <c r="P2551" i="11"/>
  <c r="P2552" i="11"/>
  <c r="P2553" i="11"/>
  <c r="P2554" i="11"/>
  <c r="P2555" i="11"/>
  <c r="P2556" i="11"/>
  <c r="P2557" i="11"/>
  <c r="P2558" i="11"/>
  <c r="P2559" i="11"/>
  <c r="P2560" i="11"/>
  <c r="P2561" i="11"/>
  <c r="P2562" i="11"/>
  <c r="P2563" i="11"/>
  <c r="P2564" i="11"/>
  <c r="P2565" i="11"/>
  <c r="P2566" i="11"/>
  <c r="P2567" i="11"/>
  <c r="P2568" i="11"/>
  <c r="P2569" i="11"/>
  <c r="P2570" i="11"/>
  <c r="P2571" i="11"/>
  <c r="P2572" i="11"/>
  <c r="P2573" i="11"/>
  <c r="P2574" i="11"/>
  <c r="P2575" i="11"/>
  <c r="P2576" i="11"/>
  <c r="P2577" i="11"/>
  <c r="P2578" i="11"/>
  <c r="P2579" i="11"/>
  <c r="P2580" i="11"/>
  <c r="P2581" i="11"/>
  <c r="P2582" i="11"/>
  <c r="P2583" i="11"/>
  <c r="P2584" i="11"/>
  <c r="P2585" i="11"/>
  <c r="P2586" i="11"/>
  <c r="P2587" i="11"/>
  <c r="P2588" i="11"/>
  <c r="P2589" i="11"/>
  <c r="P2590" i="11"/>
  <c r="P2591" i="11"/>
  <c r="P2592" i="11"/>
  <c r="P2593" i="11"/>
  <c r="P2594" i="11"/>
  <c r="P2595" i="11"/>
  <c r="P2596" i="11"/>
  <c r="P2597" i="11"/>
  <c r="P2598" i="11"/>
  <c r="P2599" i="11"/>
  <c r="P2600" i="11"/>
  <c r="P2601" i="11"/>
  <c r="P2602" i="11"/>
  <c r="P2603" i="11"/>
  <c r="P2604" i="11"/>
  <c r="P2605" i="11"/>
  <c r="P2606" i="11"/>
  <c r="P2607" i="11"/>
  <c r="P2608" i="11"/>
  <c r="P2609" i="11"/>
  <c r="P2610" i="11"/>
  <c r="P2611" i="11"/>
  <c r="P2612" i="11"/>
  <c r="P2613" i="11"/>
  <c r="P2614" i="11"/>
  <c r="P2615" i="11"/>
  <c r="P2616" i="11"/>
  <c r="P2617" i="11"/>
  <c r="P2618" i="11"/>
  <c r="P2619" i="11"/>
  <c r="P2620" i="11"/>
  <c r="P2621" i="11"/>
  <c r="P2622" i="11"/>
  <c r="P2623" i="11"/>
  <c r="P2624" i="11"/>
  <c r="P2625" i="11"/>
  <c r="P2626" i="11"/>
  <c r="P2627" i="11"/>
  <c r="P2628" i="11"/>
  <c r="P2629" i="11"/>
  <c r="P2630" i="11"/>
  <c r="P2631" i="11"/>
  <c r="P2632" i="11"/>
  <c r="P2633" i="11"/>
  <c r="P2634" i="11"/>
  <c r="P2635" i="11"/>
  <c r="P2636" i="11"/>
  <c r="P2637" i="11"/>
  <c r="P2638" i="11"/>
  <c r="P2639" i="11"/>
  <c r="P2640" i="11"/>
  <c r="P2641" i="11"/>
  <c r="P2642" i="11"/>
  <c r="P2643" i="11"/>
  <c r="P2644" i="11"/>
  <c r="P2645" i="11"/>
  <c r="P2646" i="11"/>
  <c r="P2647" i="11"/>
  <c r="P2648" i="11"/>
  <c r="P2649" i="11"/>
  <c r="P2650" i="11"/>
  <c r="P2651" i="11"/>
  <c r="P2652" i="11"/>
  <c r="P2653" i="11"/>
  <c r="P2654" i="11"/>
  <c r="P2655" i="11"/>
  <c r="P2656" i="11"/>
  <c r="P2657" i="11"/>
  <c r="P2658" i="11"/>
  <c r="P2659" i="11"/>
  <c r="P2660" i="11"/>
  <c r="P2661" i="11"/>
  <c r="P2662" i="11"/>
  <c r="P2663" i="11"/>
  <c r="P2664" i="11"/>
  <c r="P2665" i="11"/>
  <c r="P2666" i="11"/>
  <c r="P2667" i="11"/>
  <c r="P2668" i="11"/>
  <c r="P2669" i="11"/>
  <c r="P2670" i="11"/>
  <c r="P2671" i="11"/>
  <c r="P2672" i="11"/>
  <c r="P2673" i="11"/>
  <c r="P2674" i="11"/>
  <c r="P2675" i="11"/>
  <c r="P2676" i="11"/>
  <c r="P2677" i="11"/>
  <c r="P2678" i="11"/>
  <c r="P2679" i="11"/>
  <c r="P2680" i="11"/>
  <c r="P2681" i="11"/>
  <c r="P2682" i="11"/>
  <c r="P2683" i="11"/>
  <c r="P2684" i="11"/>
  <c r="P2685" i="11"/>
  <c r="P2686" i="11"/>
  <c r="P2687" i="11"/>
  <c r="P2688" i="11"/>
  <c r="P2689" i="11"/>
  <c r="P2690" i="11"/>
  <c r="P2691" i="11"/>
  <c r="P2692" i="11"/>
  <c r="P2693" i="11"/>
  <c r="P2694" i="11"/>
  <c r="P2695" i="11"/>
  <c r="P2696" i="11"/>
  <c r="P2697" i="11"/>
  <c r="P2698" i="11"/>
  <c r="P2699" i="11"/>
  <c r="P2700" i="11"/>
  <c r="P2701" i="11"/>
  <c r="P2702" i="11"/>
  <c r="P2703" i="11"/>
  <c r="P2704" i="11"/>
  <c r="P2705" i="11"/>
  <c r="P2706" i="11"/>
  <c r="P2707" i="11"/>
  <c r="P2708" i="11"/>
  <c r="P2709" i="11"/>
  <c r="P2710" i="11"/>
  <c r="P2711" i="11"/>
  <c r="P2712" i="11"/>
  <c r="P2713" i="11"/>
  <c r="P2714" i="11"/>
  <c r="P2715" i="11"/>
  <c r="P2716" i="11"/>
  <c r="P2717" i="11"/>
  <c r="P2718" i="11"/>
  <c r="P2719" i="11"/>
  <c r="P2720" i="11"/>
  <c r="P2721" i="11"/>
  <c r="P2722" i="11"/>
  <c r="P2723" i="11"/>
  <c r="P2724" i="11"/>
  <c r="P2725" i="11"/>
  <c r="P2726" i="11"/>
  <c r="P2727" i="11"/>
  <c r="P2728" i="11"/>
  <c r="P2729" i="11"/>
  <c r="P2730" i="11"/>
  <c r="P2731" i="11"/>
  <c r="P2732" i="11"/>
  <c r="P2733" i="11"/>
  <c r="P2734" i="11"/>
  <c r="P2735" i="11"/>
  <c r="P2736" i="11"/>
  <c r="P2737" i="11"/>
  <c r="P2738" i="11"/>
  <c r="P2739" i="11"/>
  <c r="P2740" i="11"/>
  <c r="P2741" i="11"/>
  <c r="P2742" i="11"/>
  <c r="P2743" i="11"/>
  <c r="P2744" i="11"/>
  <c r="P2745" i="11"/>
  <c r="P2746" i="11"/>
  <c r="P2747" i="11"/>
  <c r="P2748" i="11"/>
  <c r="P2749" i="11"/>
  <c r="P2750" i="11"/>
  <c r="P2751" i="11"/>
  <c r="P2752" i="11"/>
  <c r="P2753" i="11"/>
  <c r="P2754" i="11"/>
  <c r="P2755" i="11"/>
  <c r="P2756" i="11"/>
  <c r="P2757" i="11"/>
  <c r="P2758" i="11"/>
  <c r="P2759" i="11"/>
  <c r="P2760" i="11"/>
  <c r="P2761" i="11"/>
  <c r="P2762" i="11"/>
  <c r="P2763" i="11"/>
  <c r="P2764" i="11"/>
  <c r="P2765" i="11"/>
  <c r="P2766" i="11"/>
  <c r="P2767" i="11"/>
  <c r="P2768" i="11"/>
  <c r="P2769" i="11"/>
  <c r="P2770" i="11"/>
  <c r="P2771" i="11"/>
  <c r="P2772" i="11"/>
  <c r="P2773" i="11"/>
  <c r="P2774" i="11"/>
  <c r="P2775" i="11"/>
  <c r="P2776" i="11"/>
  <c r="P2777" i="11"/>
  <c r="P2778" i="11"/>
  <c r="P2779" i="11"/>
  <c r="P2780" i="11"/>
  <c r="P2781" i="11"/>
  <c r="P2782" i="11"/>
  <c r="P2783" i="11"/>
  <c r="P2784" i="11"/>
  <c r="P2785" i="11"/>
  <c r="P2786" i="11"/>
  <c r="P2787" i="11"/>
  <c r="P2788" i="11"/>
  <c r="P2789" i="11"/>
  <c r="P2790" i="11"/>
  <c r="P2791" i="11"/>
  <c r="P2792" i="11"/>
  <c r="P2793" i="11"/>
  <c r="P2794" i="11"/>
  <c r="P2795" i="11"/>
  <c r="P2796" i="11"/>
  <c r="P2797" i="11"/>
  <c r="P2798" i="11"/>
  <c r="P2799" i="11"/>
  <c r="P2800" i="11"/>
  <c r="P2801" i="11"/>
  <c r="P2802" i="11"/>
  <c r="P2803" i="11"/>
  <c r="P2804" i="11"/>
  <c r="P2805" i="11"/>
  <c r="P2806" i="11"/>
  <c r="P2807" i="11"/>
  <c r="P2808" i="11"/>
  <c r="P2809" i="11"/>
  <c r="P2810" i="11"/>
  <c r="P2811" i="11"/>
  <c r="P2812" i="11"/>
  <c r="P2813" i="11"/>
  <c r="P2814" i="11"/>
  <c r="P2815" i="11"/>
  <c r="P2816" i="11"/>
  <c r="P2817" i="11"/>
  <c r="P2818" i="11"/>
  <c r="P2819" i="11"/>
  <c r="P2820" i="11"/>
  <c r="P2821" i="11"/>
  <c r="P2822" i="11"/>
  <c r="P2823" i="11"/>
  <c r="P2824" i="11"/>
  <c r="P2825" i="11"/>
  <c r="P2826" i="11"/>
  <c r="P2827" i="11"/>
  <c r="P2828" i="11"/>
  <c r="P2829" i="11"/>
  <c r="P2830" i="11"/>
  <c r="P2831" i="11"/>
  <c r="P2832" i="11"/>
  <c r="P2833" i="11"/>
  <c r="P2834" i="11"/>
  <c r="P2835" i="11"/>
  <c r="P2836" i="11"/>
  <c r="P2837" i="11"/>
  <c r="P2838" i="11"/>
  <c r="P2839" i="11"/>
  <c r="P2840" i="11"/>
  <c r="P2841" i="11"/>
  <c r="P2842" i="11"/>
  <c r="P2843" i="11"/>
  <c r="P2844" i="11"/>
  <c r="P2845" i="11"/>
  <c r="P2846" i="11"/>
  <c r="P2847" i="11"/>
  <c r="P2848" i="11"/>
  <c r="P2849" i="11"/>
  <c r="P2850" i="11"/>
  <c r="P2851" i="11"/>
  <c r="P2852" i="11"/>
  <c r="P2853" i="11"/>
  <c r="P2854" i="11"/>
  <c r="P2855" i="11"/>
  <c r="P2856" i="11"/>
  <c r="P2857" i="11"/>
  <c r="P2858" i="11"/>
  <c r="P2859" i="11"/>
  <c r="P2860" i="11"/>
  <c r="P2861" i="11"/>
  <c r="P2862" i="11"/>
  <c r="P2863" i="11"/>
  <c r="P2864" i="11"/>
  <c r="P2865" i="11"/>
  <c r="P2866" i="11"/>
  <c r="P2867" i="11"/>
  <c r="P2868" i="11"/>
  <c r="P2869" i="11"/>
  <c r="P2870" i="11"/>
  <c r="P2871" i="11"/>
  <c r="P2872" i="11"/>
  <c r="P2873" i="11"/>
  <c r="P2874" i="11"/>
  <c r="P2875" i="11"/>
  <c r="P2876" i="11"/>
  <c r="P2877" i="11"/>
  <c r="P2878" i="11"/>
  <c r="P2879" i="11"/>
  <c r="P2880" i="11"/>
  <c r="P2881" i="11"/>
  <c r="P2882" i="11"/>
  <c r="P2883" i="11"/>
  <c r="P2884" i="11"/>
  <c r="P2885" i="11"/>
  <c r="P2886" i="11"/>
  <c r="P2887" i="11"/>
  <c r="P2888" i="11"/>
  <c r="P2889" i="11"/>
  <c r="P2890" i="11"/>
  <c r="P2891" i="11"/>
  <c r="P2892" i="11"/>
  <c r="P2893" i="11"/>
  <c r="P2894" i="11"/>
  <c r="P2895" i="11"/>
  <c r="P2896" i="11"/>
  <c r="P2897" i="11"/>
  <c r="P2898" i="11"/>
  <c r="P2899" i="11"/>
  <c r="P2900" i="11"/>
  <c r="P2901" i="11"/>
  <c r="P2902" i="11"/>
  <c r="P2903" i="11"/>
  <c r="P2904" i="11"/>
  <c r="P2905" i="11"/>
  <c r="P2906" i="11"/>
  <c r="P2907" i="11"/>
  <c r="P2908" i="11"/>
  <c r="P2909" i="11"/>
  <c r="P2910" i="11"/>
  <c r="P2911" i="11"/>
  <c r="P2912" i="11"/>
  <c r="P2913" i="11"/>
  <c r="P2914" i="11"/>
  <c r="P2915" i="11"/>
  <c r="P2916" i="11"/>
  <c r="P2917" i="11"/>
  <c r="P2918" i="11"/>
  <c r="P2919" i="11"/>
  <c r="P2920" i="11"/>
  <c r="P2921" i="11"/>
  <c r="P2922" i="11"/>
  <c r="P2923" i="11"/>
  <c r="P2924" i="11"/>
  <c r="P2925" i="11"/>
  <c r="P2926" i="11"/>
  <c r="P2927" i="11"/>
  <c r="P2928" i="11"/>
  <c r="P2929" i="11"/>
  <c r="P2930" i="11"/>
  <c r="P2931" i="11"/>
  <c r="P2932" i="11"/>
  <c r="P2933" i="11"/>
  <c r="P2934" i="11"/>
  <c r="P2935" i="11"/>
  <c r="P2936" i="11"/>
  <c r="P2937" i="11"/>
  <c r="P2938" i="11"/>
  <c r="P2939" i="11"/>
  <c r="P2940" i="11"/>
  <c r="P2941" i="11"/>
  <c r="P2942" i="11"/>
  <c r="P2943" i="11"/>
  <c r="P2944" i="11"/>
  <c r="P2945" i="11"/>
  <c r="P2946" i="11"/>
  <c r="P2947" i="11"/>
  <c r="P2948" i="11"/>
  <c r="P2949" i="11"/>
  <c r="P2950" i="11"/>
  <c r="P2951" i="11"/>
  <c r="P2952" i="11"/>
  <c r="P2953" i="11"/>
  <c r="P2954" i="11"/>
  <c r="P2955" i="11"/>
  <c r="P2956" i="11"/>
  <c r="P2957" i="11"/>
  <c r="P2958" i="11"/>
  <c r="P2959" i="11"/>
  <c r="P2960" i="11"/>
  <c r="P2961" i="11"/>
  <c r="P2962" i="11"/>
  <c r="P2963" i="11"/>
  <c r="P2964" i="11"/>
  <c r="P2965" i="11"/>
  <c r="P2966" i="11"/>
  <c r="P2967" i="11"/>
  <c r="P2968" i="11"/>
  <c r="P2969" i="11"/>
  <c r="P2970" i="11"/>
  <c r="P2971" i="11"/>
  <c r="P2972" i="11"/>
  <c r="P2973" i="11"/>
  <c r="P2974" i="11"/>
  <c r="P2975" i="11"/>
  <c r="P2976" i="11"/>
  <c r="P2977" i="11"/>
  <c r="P2978" i="11"/>
  <c r="P2979" i="11"/>
  <c r="P2980" i="11"/>
  <c r="P2981" i="11"/>
  <c r="P2982" i="11"/>
  <c r="P2983" i="11"/>
  <c r="P2984" i="11"/>
  <c r="P2985" i="11"/>
  <c r="P2986" i="11"/>
  <c r="P2987" i="11"/>
  <c r="P2988" i="11"/>
  <c r="P2989" i="11"/>
  <c r="P2990" i="11"/>
  <c r="P2991" i="11"/>
  <c r="P2992" i="11"/>
  <c r="P2993" i="11"/>
  <c r="P2994" i="11"/>
  <c r="P2995" i="11"/>
  <c r="P2996" i="11"/>
  <c r="P2997" i="11"/>
  <c r="P2998" i="11"/>
  <c r="P2999" i="11"/>
  <c r="P3000" i="11"/>
  <c r="P3001" i="11"/>
  <c r="P3002" i="11"/>
  <c r="P3003" i="11"/>
  <c r="P3004" i="11"/>
  <c r="P3005" i="11"/>
  <c r="P3006" i="11"/>
  <c r="P3007" i="11"/>
  <c r="P3008" i="11"/>
  <c r="P3009" i="11"/>
  <c r="P3010" i="11"/>
  <c r="P3011" i="11"/>
  <c r="P3012" i="11"/>
  <c r="P3013" i="11"/>
  <c r="P3014" i="11"/>
  <c r="P3015" i="11"/>
  <c r="P3016" i="11"/>
  <c r="P3017" i="11"/>
  <c r="P3018" i="11"/>
  <c r="P3019" i="11"/>
  <c r="P3020" i="11"/>
  <c r="P3021" i="11"/>
  <c r="P3022" i="11"/>
  <c r="P3023" i="11"/>
  <c r="P3024" i="11"/>
  <c r="P3025" i="11"/>
  <c r="P3026" i="11"/>
  <c r="P3027" i="11"/>
  <c r="P3028" i="11"/>
  <c r="P3029" i="11"/>
  <c r="P3030" i="11"/>
  <c r="P3031" i="11"/>
  <c r="P3032" i="11"/>
  <c r="P3033" i="11"/>
  <c r="P3034" i="11"/>
  <c r="P3035" i="11"/>
  <c r="P3036" i="11"/>
  <c r="P3037" i="11"/>
  <c r="P3038" i="11"/>
  <c r="P3039" i="11"/>
  <c r="P3040" i="11"/>
  <c r="P3041" i="11"/>
  <c r="P3042" i="11"/>
  <c r="P3043" i="11"/>
  <c r="P3044" i="11"/>
  <c r="P3045" i="11"/>
  <c r="P3046" i="11"/>
  <c r="P3047" i="11"/>
  <c r="P3048" i="11"/>
  <c r="P3049" i="11"/>
  <c r="P3050" i="11"/>
  <c r="P3051" i="11"/>
  <c r="P3052" i="11"/>
  <c r="P3053" i="11"/>
  <c r="P3054" i="11"/>
  <c r="P3055" i="11"/>
  <c r="P3056" i="11"/>
  <c r="P3057" i="11"/>
  <c r="P3058" i="11"/>
  <c r="P3059" i="11"/>
  <c r="P3060" i="11"/>
  <c r="P3061" i="11"/>
  <c r="P3062" i="11"/>
  <c r="P3063" i="11"/>
  <c r="P3064" i="11"/>
  <c r="P3065" i="11"/>
  <c r="P3066" i="11"/>
  <c r="P3067" i="11"/>
  <c r="P3068" i="11"/>
  <c r="P3069" i="11"/>
  <c r="P3070" i="11"/>
  <c r="P3071" i="11"/>
  <c r="P3072" i="11"/>
  <c r="P3073" i="11"/>
  <c r="P3074" i="11"/>
  <c r="P3075" i="11"/>
  <c r="P3076" i="11"/>
  <c r="P3077" i="11"/>
  <c r="P3078" i="11"/>
  <c r="P3079" i="11"/>
  <c r="P3080" i="11"/>
  <c r="P3081" i="11"/>
  <c r="P3082" i="11"/>
  <c r="P3083" i="11"/>
  <c r="P3084" i="11"/>
  <c r="P3085" i="11"/>
  <c r="P3086" i="11"/>
  <c r="P3087" i="11"/>
  <c r="P3088" i="11"/>
  <c r="P3089" i="11"/>
  <c r="P3090" i="11"/>
  <c r="P3091" i="11"/>
  <c r="P3092" i="11"/>
  <c r="P3093" i="11"/>
  <c r="P3094" i="11"/>
  <c r="P3095" i="11"/>
  <c r="P3096" i="11"/>
  <c r="P3097" i="11"/>
  <c r="P3098" i="11"/>
  <c r="P3099" i="11"/>
  <c r="P3100" i="11"/>
  <c r="P3101" i="11"/>
  <c r="P3102" i="11"/>
  <c r="P3103" i="11"/>
  <c r="P3104" i="11"/>
  <c r="P3105" i="11"/>
  <c r="P3106" i="11"/>
  <c r="P3107" i="11"/>
  <c r="P3108" i="11"/>
  <c r="P3109" i="11"/>
  <c r="P3110" i="11"/>
  <c r="P3111" i="11"/>
  <c r="P3112" i="11"/>
  <c r="P3113" i="11"/>
  <c r="P3114" i="11"/>
  <c r="P3115" i="11"/>
  <c r="P3116" i="11"/>
  <c r="P3117" i="11"/>
  <c r="P3118" i="11"/>
  <c r="P3119" i="11"/>
  <c r="P3120" i="11"/>
  <c r="P3121" i="11"/>
  <c r="P3122" i="11"/>
  <c r="P3123" i="11"/>
  <c r="P3124" i="11"/>
  <c r="P3125" i="11"/>
  <c r="P3126" i="11"/>
  <c r="P3127" i="11"/>
  <c r="P3128" i="11"/>
  <c r="P3129" i="11"/>
  <c r="P3130" i="11"/>
  <c r="P3131" i="11"/>
  <c r="P3132" i="11"/>
  <c r="P3133" i="11"/>
  <c r="P3134" i="11"/>
  <c r="P3135" i="11"/>
  <c r="P3136" i="11"/>
  <c r="P3137" i="11"/>
  <c r="P3138" i="11"/>
  <c r="P3139" i="11"/>
  <c r="P3140" i="11"/>
  <c r="P3141" i="11"/>
  <c r="P3142" i="11"/>
  <c r="P3143" i="11"/>
  <c r="P3144" i="11"/>
  <c r="P3145" i="11"/>
  <c r="P3146" i="11"/>
  <c r="P3147" i="11"/>
  <c r="P3148" i="11"/>
  <c r="P3149" i="11"/>
  <c r="P3150" i="11"/>
  <c r="P3151" i="11"/>
  <c r="P3152" i="11"/>
  <c r="P3153" i="11"/>
  <c r="P3154" i="11"/>
  <c r="P3155" i="11"/>
  <c r="P3156" i="11"/>
  <c r="P3157" i="11"/>
  <c r="P3158" i="11"/>
  <c r="P3159" i="11"/>
  <c r="P3160" i="11"/>
  <c r="P3161" i="11"/>
  <c r="P3162" i="11"/>
  <c r="P3163" i="11"/>
  <c r="P3164" i="11"/>
  <c r="P3165" i="11"/>
  <c r="P3166" i="11"/>
  <c r="P3167" i="11"/>
  <c r="P3168" i="11"/>
  <c r="P3169" i="11"/>
  <c r="P3170" i="11"/>
  <c r="P3171" i="11"/>
  <c r="P3172" i="11"/>
  <c r="P3173" i="11"/>
  <c r="P3174" i="11"/>
  <c r="P3175" i="11"/>
  <c r="P3176" i="11"/>
  <c r="P3177" i="11"/>
  <c r="P3178" i="11"/>
  <c r="P3179" i="11"/>
  <c r="P3180" i="11"/>
  <c r="P3181" i="11"/>
  <c r="P3182" i="11"/>
  <c r="P3183" i="11"/>
  <c r="P3184" i="11"/>
  <c r="P3185" i="11"/>
  <c r="P3186" i="11"/>
  <c r="P3187" i="11"/>
  <c r="P3188" i="11"/>
  <c r="P3189" i="11"/>
  <c r="P3190" i="11"/>
  <c r="P3191" i="11"/>
  <c r="P3192" i="11"/>
  <c r="P3193" i="11"/>
  <c r="P3194" i="11"/>
  <c r="P3195" i="11"/>
  <c r="P3196" i="11"/>
  <c r="P3197" i="11"/>
  <c r="P3198" i="11"/>
  <c r="P3199" i="11"/>
  <c r="P3200" i="11"/>
  <c r="P3201" i="11"/>
  <c r="P3202" i="11"/>
  <c r="P3203" i="11"/>
  <c r="P3204" i="11"/>
  <c r="P3205" i="11"/>
  <c r="P3206" i="11"/>
  <c r="P3207" i="11"/>
  <c r="P3208" i="11"/>
  <c r="P3209" i="11"/>
  <c r="P3210" i="11"/>
  <c r="P3211" i="11"/>
  <c r="P3212" i="11"/>
  <c r="P3213" i="11"/>
  <c r="P3214" i="11"/>
  <c r="P3215" i="11"/>
  <c r="P3216" i="11"/>
  <c r="P3217" i="11"/>
  <c r="P3218" i="11"/>
  <c r="P3219" i="11"/>
  <c r="P3220" i="11"/>
  <c r="P3221" i="11"/>
  <c r="P3222" i="11"/>
  <c r="P3223" i="11"/>
  <c r="P3224" i="11"/>
  <c r="P3225" i="11"/>
  <c r="P3226" i="11"/>
  <c r="P3227" i="11"/>
  <c r="P3228" i="11"/>
  <c r="P3229" i="11"/>
  <c r="P3230" i="11"/>
  <c r="P3231" i="11"/>
  <c r="P3232" i="11"/>
  <c r="P3233" i="11"/>
  <c r="P3234" i="11"/>
  <c r="P3235" i="11"/>
  <c r="P3236" i="11"/>
  <c r="P3237" i="11"/>
  <c r="P3238" i="11"/>
  <c r="P3239" i="11"/>
  <c r="P3240" i="11"/>
  <c r="P3241" i="11"/>
  <c r="P3242" i="11"/>
  <c r="P3243" i="11"/>
  <c r="P3244" i="11"/>
  <c r="P3245" i="11"/>
  <c r="P3246" i="11"/>
  <c r="P3247" i="11"/>
  <c r="P3248" i="11"/>
  <c r="P3249" i="11"/>
  <c r="P3250" i="11"/>
  <c r="P3251" i="11"/>
  <c r="P3252" i="11"/>
  <c r="P3253" i="11"/>
  <c r="P3254" i="11"/>
  <c r="P3255" i="11"/>
  <c r="P3256" i="11"/>
  <c r="P3257" i="11"/>
  <c r="P3258" i="11"/>
  <c r="P3259" i="11"/>
  <c r="P3260" i="11"/>
  <c r="P3261" i="11"/>
  <c r="P3262" i="11"/>
  <c r="P3263" i="11"/>
  <c r="P3264" i="11"/>
  <c r="P3265" i="11"/>
  <c r="P3266" i="11"/>
  <c r="P3267" i="11"/>
  <c r="P3268" i="11"/>
  <c r="P3269" i="11"/>
  <c r="P3270" i="11"/>
  <c r="P3271" i="11"/>
  <c r="P3272" i="11"/>
  <c r="P3273" i="11"/>
  <c r="P3274" i="11"/>
  <c r="P3275" i="11"/>
  <c r="P3276" i="11"/>
  <c r="P3277" i="11"/>
  <c r="P3278" i="11"/>
  <c r="P3279" i="11"/>
  <c r="P3280" i="11"/>
  <c r="P3281" i="11"/>
  <c r="P3282" i="11"/>
  <c r="P3283" i="11"/>
  <c r="P3284" i="11"/>
  <c r="P3285" i="11"/>
  <c r="P3286" i="11"/>
  <c r="P3287" i="11"/>
  <c r="P3288" i="11"/>
  <c r="P3289" i="11"/>
  <c r="P3290" i="11"/>
  <c r="P3291" i="11"/>
  <c r="P3292" i="11"/>
  <c r="P3293" i="11"/>
  <c r="P3294" i="11"/>
  <c r="P3295" i="11"/>
  <c r="P3296" i="11"/>
  <c r="P3297" i="11"/>
  <c r="P3298" i="11"/>
  <c r="P3299" i="11"/>
  <c r="P3300" i="11"/>
  <c r="P3301" i="11"/>
  <c r="P3302" i="11"/>
  <c r="P3303" i="11"/>
  <c r="P3304" i="11"/>
  <c r="P3305" i="11"/>
  <c r="P3306" i="11"/>
  <c r="P3307" i="11"/>
  <c r="P3308" i="11"/>
  <c r="P3309" i="11"/>
  <c r="P3310" i="11"/>
  <c r="P3311" i="11"/>
  <c r="P3312" i="11"/>
  <c r="P3313" i="11"/>
  <c r="P3314" i="11"/>
  <c r="P3315" i="11"/>
  <c r="P3316" i="11"/>
  <c r="P3317" i="11"/>
  <c r="P3318" i="11"/>
  <c r="P3319" i="11"/>
  <c r="P3320" i="11"/>
  <c r="P3321" i="11"/>
  <c r="P3322" i="11"/>
  <c r="P3323" i="11"/>
  <c r="P3324" i="11"/>
  <c r="P3325" i="11"/>
  <c r="P3326" i="11"/>
  <c r="P3327" i="11"/>
  <c r="P3328" i="11"/>
  <c r="P3329" i="11"/>
  <c r="P3330" i="11"/>
  <c r="P3331" i="11"/>
  <c r="P3332" i="11"/>
  <c r="P3333" i="11"/>
  <c r="P3334" i="11"/>
  <c r="P3335" i="11"/>
  <c r="P3336" i="11"/>
  <c r="P3337" i="11"/>
  <c r="P3338" i="11"/>
  <c r="P3339" i="11"/>
  <c r="P3340" i="11"/>
  <c r="P3341" i="11"/>
  <c r="P3342" i="11"/>
  <c r="P3343" i="11"/>
  <c r="P3344" i="11"/>
  <c r="P3345" i="11"/>
  <c r="P3346" i="11"/>
  <c r="P3347" i="11"/>
  <c r="P3348" i="11"/>
  <c r="P3349" i="11"/>
  <c r="P3350" i="11"/>
  <c r="P3351" i="11"/>
  <c r="P3352" i="11"/>
  <c r="P3353" i="11"/>
  <c r="P3354" i="11"/>
  <c r="P3355" i="11"/>
  <c r="P3356" i="11"/>
  <c r="P3357" i="11"/>
  <c r="P3358" i="11"/>
  <c r="P3359" i="11"/>
  <c r="P3360" i="11"/>
  <c r="P3361" i="11"/>
  <c r="P3362" i="11"/>
  <c r="P3363" i="11"/>
  <c r="P3364" i="11"/>
  <c r="P3365" i="11"/>
  <c r="P3366" i="11"/>
  <c r="P3367" i="11"/>
  <c r="P3368" i="11"/>
  <c r="P3369" i="11"/>
  <c r="P3370" i="11"/>
  <c r="P3371" i="11"/>
  <c r="P3372" i="11"/>
  <c r="P3373" i="11"/>
  <c r="P3374" i="11"/>
  <c r="P3375" i="11"/>
  <c r="P3376" i="11"/>
  <c r="P3377" i="11"/>
  <c r="P3378" i="11"/>
  <c r="P3379" i="11"/>
  <c r="P3380" i="11"/>
  <c r="P3381" i="11"/>
  <c r="P3382" i="11"/>
  <c r="P3383" i="11"/>
  <c r="P3384" i="11"/>
  <c r="P3385" i="11"/>
  <c r="P3386" i="11"/>
  <c r="P3387" i="11"/>
  <c r="P3388" i="11"/>
  <c r="P3389" i="11"/>
  <c r="P3390" i="11"/>
  <c r="P3391" i="11"/>
  <c r="P3392" i="11"/>
  <c r="P3393" i="11"/>
  <c r="P3394" i="11"/>
  <c r="P3395" i="11"/>
  <c r="P3396" i="11"/>
  <c r="P3397" i="11"/>
  <c r="P3398" i="11"/>
  <c r="P3399" i="11"/>
  <c r="P3400" i="11"/>
  <c r="P3401" i="11"/>
  <c r="P3402" i="11"/>
  <c r="P3403" i="11"/>
  <c r="P3404" i="11"/>
  <c r="P3405" i="11"/>
  <c r="P3406" i="11"/>
  <c r="P3407" i="11"/>
  <c r="P3408" i="11"/>
  <c r="P3409" i="11"/>
  <c r="P3410" i="11"/>
  <c r="P3411" i="11"/>
  <c r="P3412" i="11"/>
  <c r="P3413" i="11"/>
  <c r="P3414" i="11"/>
  <c r="P3415" i="11"/>
  <c r="P3416" i="11"/>
  <c r="P3417" i="11"/>
  <c r="P3418" i="11"/>
  <c r="P3419" i="11"/>
  <c r="P3420" i="11"/>
  <c r="P3421" i="11"/>
  <c r="P3422" i="11"/>
  <c r="P3423" i="11"/>
  <c r="P3424" i="11"/>
  <c r="P3425" i="11"/>
  <c r="P3426" i="11"/>
  <c r="P3427" i="11"/>
  <c r="P3428" i="11"/>
  <c r="P3429" i="11"/>
  <c r="P3430" i="11"/>
  <c r="P3431" i="11"/>
  <c r="P3432" i="11"/>
  <c r="P3433" i="11"/>
  <c r="P3434" i="11"/>
  <c r="P3435" i="11"/>
  <c r="P3436" i="11"/>
  <c r="P3437" i="11"/>
  <c r="P3438" i="11"/>
  <c r="P3439" i="11"/>
  <c r="P3440" i="11"/>
  <c r="P3441" i="11"/>
  <c r="P3442" i="11"/>
  <c r="P3443" i="11"/>
  <c r="P3444" i="11"/>
  <c r="P3445" i="11"/>
  <c r="P3446" i="11"/>
  <c r="P3447" i="11"/>
  <c r="P3448" i="11"/>
  <c r="P3449" i="11"/>
  <c r="P3450" i="11"/>
  <c r="P3451" i="11"/>
  <c r="P3452" i="11"/>
  <c r="P3453" i="11"/>
  <c r="P3454" i="11"/>
  <c r="P3455" i="11"/>
  <c r="P3456" i="11"/>
  <c r="P3457" i="11"/>
  <c r="P3458" i="11"/>
  <c r="P3459" i="11"/>
  <c r="P3460" i="11"/>
  <c r="P3461" i="11"/>
  <c r="P3462" i="11"/>
  <c r="P3463" i="11"/>
  <c r="P3464" i="11"/>
  <c r="P3465" i="11"/>
  <c r="P3466" i="11"/>
  <c r="P3467" i="11"/>
  <c r="P3468" i="11"/>
  <c r="P3469" i="11"/>
  <c r="P3470" i="11"/>
  <c r="P3471" i="11"/>
  <c r="P3472" i="11"/>
  <c r="P3473" i="11"/>
  <c r="P3474" i="11"/>
  <c r="P3475" i="11"/>
  <c r="P3476" i="11"/>
  <c r="P3477" i="11"/>
  <c r="P3478" i="11"/>
  <c r="P3479" i="11"/>
  <c r="P3480" i="11"/>
  <c r="P3481" i="11"/>
  <c r="P3482" i="11"/>
  <c r="P3483" i="11"/>
  <c r="P3484" i="11"/>
  <c r="P3485" i="11"/>
  <c r="P3486" i="11"/>
  <c r="P3487" i="11"/>
  <c r="P3488" i="11"/>
  <c r="P3489" i="11"/>
  <c r="P3490" i="11"/>
  <c r="P3491" i="11"/>
  <c r="P3492" i="11"/>
  <c r="P3493" i="11"/>
  <c r="P3494" i="11"/>
  <c r="P3495" i="11"/>
  <c r="P3496" i="11"/>
  <c r="P3497" i="11"/>
  <c r="P3498" i="11"/>
  <c r="P3499" i="11"/>
  <c r="P3500" i="11"/>
  <c r="P3501" i="11"/>
  <c r="P3502" i="11"/>
  <c r="P3503" i="11"/>
  <c r="P3504" i="11"/>
  <c r="P3505" i="11"/>
  <c r="P3506" i="11"/>
  <c r="P3507" i="11"/>
  <c r="P3508" i="11"/>
  <c r="P3509" i="11"/>
  <c r="P3510" i="11"/>
  <c r="P3511" i="11"/>
  <c r="P3512" i="11"/>
  <c r="P3513" i="11"/>
  <c r="P3514" i="11"/>
  <c r="P3515" i="11"/>
  <c r="P3516" i="11"/>
  <c r="P3517" i="11"/>
  <c r="P3518" i="11"/>
  <c r="P3519" i="11"/>
  <c r="P3520" i="11"/>
  <c r="P3521" i="11"/>
  <c r="P3522" i="11"/>
  <c r="P3523" i="11"/>
  <c r="P3524" i="11"/>
  <c r="P3525" i="11"/>
  <c r="P3526" i="11"/>
  <c r="P3527" i="11"/>
  <c r="P3528" i="11"/>
  <c r="P3529" i="11"/>
  <c r="P3530" i="11"/>
  <c r="P3531" i="11"/>
  <c r="P3532" i="11"/>
  <c r="P3533" i="11"/>
  <c r="P3534" i="11"/>
  <c r="P3535" i="11"/>
  <c r="P3536" i="11"/>
  <c r="P3537" i="11"/>
  <c r="P3538" i="11"/>
  <c r="P3539" i="11"/>
  <c r="P3540" i="11"/>
  <c r="P3541" i="11"/>
  <c r="P3542" i="11"/>
  <c r="P3543" i="11"/>
  <c r="P3544" i="11"/>
  <c r="P3545" i="11"/>
  <c r="P3546" i="11"/>
  <c r="P3547" i="11"/>
  <c r="P3548" i="11"/>
  <c r="P3549" i="11"/>
  <c r="P3550" i="11"/>
  <c r="P3551" i="11"/>
  <c r="P3552" i="11"/>
  <c r="P3553" i="11"/>
  <c r="P3554" i="11"/>
  <c r="P3555" i="11"/>
  <c r="P3556" i="11"/>
  <c r="P3557" i="11"/>
  <c r="P3558" i="11"/>
  <c r="P3559" i="11"/>
  <c r="P3560" i="11"/>
  <c r="P3561" i="11"/>
  <c r="P3562" i="11"/>
  <c r="P3563" i="11"/>
  <c r="P3564" i="11"/>
  <c r="P3565" i="11"/>
  <c r="P3566" i="11"/>
  <c r="P3567" i="11"/>
  <c r="P3568" i="11"/>
  <c r="P3569" i="11"/>
  <c r="P3570" i="11"/>
  <c r="P3571" i="11"/>
  <c r="P3572" i="11"/>
  <c r="P3573" i="11"/>
  <c r="P3574" i="11"/>
  <c r="P3575" i="11"/>
  <c r="P3576" i="11"/>
  <c r="P3577" i="11"/>
  <c r="P3578" i="11"/>
  <c r="P3579" i="11"/>
  <c r="P3580" i="11"/>
  <c r="P3581" i="11"/>
  <c r="P3582" i="11"/>
  <c r="P3583" i="11"/>
  <c r="P3584" i="11"/>
  <c r="P3585" i="11"/>
  <c r="P3586" i="11"/>
  <c r="P3587" i="11"/>
  <c r="P3588" i="11"/>
  <c r="P3589" i="11"/>
  <c r="P3590" i="11"/>
  <c r="P3591" i="11"/>
  <c r="P3592" i="11"/>
  <c r="P3593" i="11"/>
  <c r="P3594" i="11"/>
  <c r="P3595" i="11"/>
  <c r="P3596" i="11"/>
  <c r="P3597" i="11"/>
  <c r="P3598" i="11"/>
  <c r="P3599" i="11"/>
  <c r="P3600" i="11"/>
  <c r="P3601" i="11"/>
  <c r="P3602" i="11"/>
  <c r="P3603" i="11"/>
  <c r="P3604" i="11"/>
  <c r="P3605" i="11"/>
  <c r="P3606" i="11"/>
  <c r="P3607" i="11"/>
  <c r="P3608" i="11"/>
  <c r="P3609" i="11"/>
  <c r="P3610" i="11"/>
  <c r="P3611" i="11"/>
  <c r="P3612" i="11"/>
  <c r="P3613" i="11"/>
  <c r="P3614" i="11"/>
  <c r="P3615" i="11"/>
  <c r="P3616" i="11"/>
  <c r="P3617" i="11"/>
  <c r="P3618" i="11"/>
  <c r="P3619" i="11"/>
  <c r="P3620" i="11"/>
  <c r="P3621" i="11"/>
  <c r="P3622" i="11"/>
  <c r="P3623" i="11"/>
  <c r="P3624" i="11"/>
  <c r="P3625" i="11"/>
  <c r="P3626" i="11"/>
  <c r="P3627" i="11"/>
  <c r="P3628" i="11"/>
  <c r="P3629" i="11"/>
  <c r="P3630" i="11"/>
  <c r="P3631" i="11"/>
  <c r="P3632" i="11"/>
  <c r="P3633" i="11"/>
  <c r="P3634" i="11"/>
  <c r="P3635" i="11"/>
  <c r="P3636" i="11"/>
  <c r="P3637" i="11"/>
  <c r="P3638" i="11"/>
  <c r="P3639" i="11"/>
  <c r="P3640" i="11"/>
  <c r="P3641" i="11"/>
  <c r="P3642" i="11"/>
  <c r="P3643" i="11"/>
  <c r="P3644" i="11"/>
  <c r="P3645" i="11"/>
  <c r="P3646" i="11"/>
  <c r="P3647" i="11"/>
  <c r="P3648" i="11"/>
  <c r="P3649" i="11"/>
  <c r="P3650" i="11"/>
  <c r="P3651" i="11"/>
  <c r="P3652" i="11"/>
  <c r="P3653" i="11"/>
  <c r="P3654" i="11"/>
  <c r="P3655" i="11"/>
  <c r="P3656" i="11"/>
  <c r="P3657" i="11"/>
  <c r="P3658" i="11"/>
  <c r="P3659" i="11"/>
  <c r="P3660" i="11"/>
  <c r="P3661" i="11"/>
  <c r="P3662" i="11"/>
  <c r="P3663" i="11"/>
  <c r="P3664" i="11"/>
  <c r="P3665" i="11"/>
  <c r="P3666" i="11"/>
  <c r="P3667" i="11"/>
  <c r="P3668" i="11"/>
  <c r="P3669" i="11"/>
  <c r="P3670" i="11"/>
  <c r="P3671" i="11"/>
  <c r="P3672" i="11"/>
  <c r="P3673" i="11"/>
  <c r="P3674" i="11"/>
  <c r="P3675" i="11"/>
  <c r="P3676" i="11"/>
  <c r="P3677" i="11"/>
  <c r="P3678" i="11"/>
  <c r="P3679" i="11"/>
  <c r="P3680" i="11"/>
  <c r="P3681" i="11"/>
  <c r="P3682" i="11"/>
  <c r="P3683" i="11"/>
  <c r="P3684" i="11"/>
  <c r="P3685" i="11"/>
  <c r="P3686" i="11"/>
  <c r="P3687" i="11"/>
  <c r="P3688" i="11"/>
  <c r="P3689" i="11"/>
  <c r="P3690" i="11"/>
  <c r="P3691" i="11"/>
  <c r="P3692" i="11"/>
  <c r="P3693" i="11"/>
  <c r="P3694" i="11"/>
  <c r="P3695" i="11"/>
  <c r="P3696" i="11"/>
  <c r="P3697" i="11"/>
  <c r="P3698" i="11"/>
  <c r="P3699" i="11"/>
  <c r="P3700" i="11"/>
  <c r="P3701" i="11"/>
  <c r="P3702" i="11"/>
  <c r="P3703" i="11"/>
  <c r="P3704" i="11"/>
  <c r="P3705" i="11"/>
  <c r="P3706" i="11"/>
  <c r="P3707" i="11"/>
  <c r="P3708" i="11"/>
  <c r="P3709" i="11"/>
  <c r="P3710" i="11"/>
  <c r="P3711" i="11"/>
  <c r="P3712" i="11"/>
  <c r="P3713" i="11"/>
  <c r="P3714" i="11"/>
  <c r="P3715" i="11"/>
  <c r="P3716" i="11"/>
  <c r="P3717" i="11"/>
  <c r="P3718" i="11"/>
  <c r="P3719" i="11"/>
  <c r="P3720" i="11"/>
  <c r="P3721" i="11"/>
  <c r="P3722" i="11"/>
  <c r="P3723" i="11"/>
  <c r="P3724" i="11"/>
  <c r="P3725" i="11"/>
  <c r="P3726" i="11"/>
  <c r="P3727" i="11"/>
  <c r="P3728" i="11"/>
  <c r="P3729" i="11"/>
  <c r="P3730" i="11"/>
  <c r="P3731" i="11"/>
  <c r="P3732" i="11"/>
  <c r="P3733" i="11"/>
  <c r="P3734" i="11"/>
  <c r="P3735" i="11"/>
  <c r="P3736" i="11"/>
  <c r="P3737" i="11"/>
  <c r="P3738" i="11"/>
  <c r="P3739" i="11"/>
  <c r="P3740" i="11"/>
  <c r="P3741" i="11"/>
  <c r="P3742" i="11"/>
  <c r="P3743" i="11"/>
  <c r="P3744" i="11"/>
  <c r="P3745" i="11"/>
  <c r="P3746" i="11"/>
  <c r="P3747" i="11"/>
  <c r="P3748" i="11"/>
  <c r="P3749" i="11"/>
  <c r="P3750" i="11"/>
  <c r="P3751" i="11"/>
  <c r="P3752" i="11"/>
  <c r="P3753" i="11"/>
  <c r="P3754" i="11"/>
  <c r="P3755" i="11"/>
  <c r="P3756" i="11"/>
  <c r="P3757" i="11"/>
  <c r="P3758" i="11"/>
  <c r="P3759" i="11"/>
  <c r="P3760" i="11"/>
  <c r="P3761" i="11"/>
  <c r="P3762" i="11"/>
  <c r="P3763" i="11"/>
  <c r="P3764" i="11"/>
  <c r="P3765" i="11"/>
  <c r="P3766" i="11"/>
  <c r="P3767" i="11"/>
  <c r="P3768" i="11"/>
  <c r="P3769" i="11"/>
  <c r="P3770" i="11"/>
  <c r="P3771" i="11"/>
  <c r="P3772" i="11"/>
  <c r="P3773" i="11"/>
  <c r="P3774" i="11"/>
  <c r="P3775" i="11"/>
  <c r="P3776" i="11"/>
  <c r="P3777" i="11"/>
  <c r="P3778" i="11"/>
  <c r="P3779" i="11"/>
  <c r="P3780" i="11"/>
  <c r="P3781" i="11"/>
  <c r="P3782" i="11"/>
  <c r="P3783" i="11"/>
  <c r="P3784" i="11"/>
  <c r="P3785" i="11"/>
  <c r="P3786" i="11"/>
  <c r="P3787" i="11"/>
  <c r="P3788" i="11"/>
  <c r="P3789" i="11"/>
  <c r="P3790" i="11"/>
  <c r="P3791" i="11"/>
  <c r="P3792" i="11"/>
  <c r="P3793" i="11"/>
  <c r="P3794" i="11"/>
  <c r="P3795" i="11"/>
  <c r="P3796" i="11"/>
  <c r="P3797" i="11"/>
  <c r="P3798" i="11"/>
  <c r="P3799" i="11"/>
  <c r="P3800" i="11"/>
  <c r="P3801" i="11"/>
  <c r="P3802" i="11"/>
  <c r="P3803" i="11"/>
  <c r="P3804" i="11"/>
  <c r="P3805" i="11"/>
  <c r="P3806" i="11"/>
  <c r="P3807" i="11"/>
  <c r="P3808" i="11"/>
  <c r="P3809" i="11"/>
  <c r="P3810" i="11"/>
  <c r="P3811" i="11"/>
  <c r="P3812" i="11"/>
  <c r="P3813" i="11"/>
  <c r="P3814" i="11"/>
  <c r="P3815" i="11"/>
  <c r="P3816" i="11"/>
  <c r="P3817" i="11"/>
  <c r="P3818" i="11"/>
  <c r="P3819" i="11"/>
  <c r="P3820" i="11"/>
  <c r="P3821" i="11"/>
  <c r="P3822" i="11"/>
  <c r="P3823" i="11"/>
  <c r="P3824" i="11"/>
  <c r="P3825" i="11"/>
  <c r="P3826" i="11"/>
  <c r="P3827" i="11"/>
  <c r="P3828" i="11"/>
  <c r="P3829" i="11"/>
  <c r="P3830" i="11"/>
  <c r="P3831" i="11"/>
  <c r="P3832" i="11"/>
  <c r="P3833" i="11"/>
  <c r="P3834" i="11"/>
  <c r="P3835" i="11"/>
  <c r="P3836" i="11"/>
  <c r="P3837" i="11"/>
  <c r="P3838" i="11"/>
  <c r="P3839" i="11"/>
  <c r="P3840" i="11"/>
  <c r="P3841" i="11"/>
  <c r="P3842" i="11"/>
  <c r="P3843" i="11"/>
  <c r="P3844" i="11"/>
  <c r="P3845" i="11"/>
  <c r="P3846" i="11"/>
  <c r="P3847" i="11"/>
  <c r="P3848" i="11"/>
  <c r="P3849" i="11"/>
  <c r="P3850" i="11"/>
  <c r="P3851" i="11"/>
  <c r="P3852" i="11"/>
  <c r="P3853" i="11"/>
  <c r="P3854" i="11"/>
  <c r="P3855" i="11"/>
  <c r="P3856" i="11"/>
  <c r="P3857" i="11"/>
  <c r="P3858" i="11"/>
  <c r="P3859" i="11"/>
  <c r="P3860" i="11"/>
  <c r="P3861" i="11"/>
  <c r="P3862" i="11"/>
  <c r="P3863" i="11"/>
  <c r="P3864" i="11"/>
  <c r="P3865" i="11"/>
  <c r="P3866" i="11"/>
  <c r="P3867" i="11"/>
  <c r="P3868" i="11"/>
  <c r="P3869" i="11"/>
  <c r="P3870" i="11"/>
  <c r="P3871" i="11"/>
  <c r="P3872" i="11"/>
  <c r="P3873" i="11"/>
  <c r="P3874" i="11"/>
  <c r="P3875" i="11"/>
  <c r="P3876" i="11"/>
  <c r="P3877" i="11"/>
  <c r="P3878" i="11"/>
  <c r="P3879" i="11"/>
  <c r="P3880" i="11"/>
  <c r="P3881" i="11"/>
  <c r="P3882" i="11"/>
  <c r="P3883" i="11"/>
  <c r="P3884" i="11"/>
  <c r="P3885" i="11"/>
  <c r="P3886" i="11"/>
  <c r="P3887" i="11"/>
  <c r="P3888" i="11"/>
  <c r="P3889" i="11"/>
  <c r="P3890" i="11"/>
  <c r="P3891" i="11"/>
  <c r="P3892" i="11"/>
  <c r="P3893" i="11"/>
  <c r="P3894" i="11"/>
  <c r="P3895" i="11"/>
  <c r="P3896" i="11"/>
  <c r="P3897" i="11"/>
  <c r="P3898" i="11"/>
  <c r="P3899" i="11"/>
  <c r="P3900" i="11"/>
  <c r="P3901" i="11"/>
  <c r="P3902" i="11"/>
  <c r="P3903" i="11"/>
  <c r="P3904" i="11"/>
  <c r="P3905" i="11"/>
  <c r="P3906" i="11"/>
  <c r="P3907" i="11"/>
  <c r="P3908" i="11"/>
  <c r="P3909" i="11"/>
  <c r="P3910" i="11"/>
  <c r="P3911" i="11"/>
  <c r="P3912" i="11"/>
  <c r="P3913" i="11"/>
  <c r="P3914" i="11"/>
  <c r="P3915" i="11"/>
  <c r="P3916" i="11"/>
  <c r="P3917" i="11"/>
  <c r="P3918" i="11"/>
  <c r="P3919" i="11"/>
  <c r="P3920" i="11"/>
  <c r="P3921" i="11"/>
  <c r="P3922" i="11"/>
  <c r="P3923" i="11"/>
  <c r="P3924" i="11"/>
  <c r="P3925" i="11"/>
  <c r="P3926" i="11"/>
  <c r="P3927" i="11"/>
  <c r="P3928" i="11"/>
  <c r="P3929" i="11"/>
  <c r="P3930" i="11"/>
  <c r="P3931" i="11"/>
  <c r="P3932" i="11"/>
  <c r="P3933" i="11"/>
  <c r="P3934" i="11"/>
  <c r="P3935" i="11"/>
  <c r="P3936" i="11"/>
  <c r="P3937" i="11"/>
  <c r="P3938" i="11"/>
  <c r="P3939" i="11"/>
  <c r="P3940" i="11"/>
  <c r="P3941" i="11"/>
  <c r="P3942" i="11"/>
  <c r="P3943" i="11"/>
  <c r="P3944" i="11"/>
  <c r="P3945" i="11"/>
  <c r="P3946" i="11"/>
  <c r="P3947" i="11"/>
  <c r="P3948" i="11"/>
  <c r="P3949" i="11"/>
  <c r="P3950" i="11"/>
  <c r="P3951" i="11"/>
  <c r="P3952" i="11"/>
  <c r="P3953" i="11"/>
  <c r="P3954" i="11"/>
  <c r="P3955" i="11"/>
  <c r="P3956" i="11"/>
  <c r="P3957" i="11"/>
  <c r="P3958" i="11"/>
  <c r="P3959" i="11"/>
  <c r="P3960" i="11"/>
  <c r="P3961" i="11"/>
  <c r="P3962" i="11"/>
  <c r="P3963" i="11"/>
  <c r="P3964" i="11"/>
  <c r="P3965" i="11"/>
  <c r="P3966" i="11"/>
  <c r="P3967" i="11"/>
  <c r="P3968" i="11"/>
  <c r="P3969" i="11"/>
  <c r="P3970" i="11"/>
  <c r="P3971" i="11"/>
  <c r="P3972" i="11"/>
  <c r="P3973" i="11"/>
  <c r="P3974" i="11"/>
  <c r="P3975" i="11"/>
  <c r="P3976" i="11"/>
  <c r="P3977" i="11"/>
  <c r="P3978" i="11"/>
  <c r="P3979" i="11"/>
  <c r="P3980" i="11"/>
  <c r="P3981" i="11"/>
  <c r="P3982" i="11"/>
  <c r="P3983" i="11"/>
  <c r="P3984" i="11"/>
  <c r="P3985" i="11"/>
  <c r="P3986" i="11"/>
  <c r="P3987" i="11"/>
  <c r="P3988" i="11"/>
  <c r="P3989" i="11"/>
  <c r="Q2" i="11"/>
  <c r="Q3" i="11"/>
  <c r="Q4" i="11"/>
  <c r="Q5" i="11"/>
  <c r="Q6" i="11"/>
  <c r="Q7" i="11"/>
  <c r="Q8" i="11"/>
  <c r="Q9" i="11"/>
  <c r="Q10" i="11"/>
  <c r="Q11" i="11"/>
  <c r="Q12" i="11"/>
  <c r="Q13" i="11"/>
  <c r="Q14" i="11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Q120" i="1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Q134" i="11"/>
  <c r="Q135" i="11"/>
  <c r="Q136" i="11"/>
  <c r="Q137" i="11"/>
  <c r="Q138" i="11"/>
  <c r="Q139" i="11"/>
  <c r="Q140" i="11"/>
  <c r="Q141" i="11"/>
  <c r="Q142" i="11"/>
  <c r="Q143" i="11"/>
  <c r="Q144" i="11"/>
  <c r="Q145" i="11"/>
  <c r="Q146" i="11"/>
  <c r="Q147" i="11"/>
  <c r="Q148" i="11"/>
  <c r="Q149" i="11"/>
  <c r="Q150" i="11"/>
  <c r="Q151" i="11"/>
  <c r="Q152" i="11"/>
  <c r="Q153" i="11"/>
  <c r="Q154" i="11"/>
  <c r="Q155" i="11"/>
  <c r="Q156" i="11"/>
  <c r="Q157" i="11"/>
  <c r="Q158" i="11"/>
  <c r="Q159" i="11"/>
  <c r="Q160" i="11"/>
  <c r="Q161" i="11"/>
  <c r="Q162" i="11"/>
  <c r="Q163" i="11"/>
  <c r="Q164" i="11"/>
  <c r="Q165" i="11"/>
  <c r="Q166" i="11"/>
  <c r="Q167" i="11"/>
  <c r="Q168" i="11"/>
  <c r="Q169" i="11"/>
  <c r="Q170" i="11"/>
  <c r="Q171" i="11"/>
  <c r="Q172" i="11"/>
  <c r="Q173" i="11"/>
  <c r="Q174" i="11"/>
  <c r="Q175" i="11"/>
  <c r="Q176" i="11"/>
  <c r="Q177" i="11"/>
  <c r="Q178" i="11"/>
  <c r="Q179" i="11"/>
  <c r="Q180" i="11"/>
  <c r="Q181" i="11"/>
  <c r="Q182" i="11"/>
  <c r="Q183" i="11"/>
  <c r="Q184" i="11"/>
  <c r="Q185" i="11"/>
  <c r="Q186" i="11"/>
  <c r="Q187" i="11"/>
  <c r="Q188" i="11"/>
  <c r="Q189" i="11"/>
  <c r="Q190" i="11"/>
  <c r="Q191" i="11"/>
  <c r="Q192" i="11"/>
  <c r="Q193" i="11"/>
  <c r="Q194" i="11"/>
  <c r="Q195" i="11"/>
  <c r="Q196" i="11"/>
  <c r="Q197" i="11"/>
  <c r="Q198" i="11"/>
  <c r="Q199" i="11"/>
  <c r="Q200" i="11"/>
  <c r="Q201" i="11"/>
  <c r="Q202" i="11"/>
  <c r="Q203" i="11"/>
  <c r="Q204" i="11"/>
  <c r="Q205" i="11"/>
  <c r="Q206" i="11"/>
  <c r="Q207" i="11"/>
  <c r="Q208" i="11"/>
  <c r="Q209" i="11"/>
  <c r="Q210" i="11"/>
  <c r="Q211" i="11"/>
  <c r="Q212" i="11"/>
  <c r="Q213" i="11"/>
  <c r="Q214" i="11"/>
  <c r="Q215" i="11"/>
  <c r="Q216" i="11"/>
  <c r="Q217" i="11"/>
  <c r="Q218" i="11"/>
  <c r="Q219" i="11"/>
  <c r="Q220" i="11"/>
  <c r="Q221" i="11"/>
  <c r="Q222" i="11"/>
  <c r="Q223" i="11"/>
  <c r="Q224" i="11"/>
  <c r="Q225" i="11"/>
  <c r="Q226" i="11"/>
  <c r="Q227" i="11"/>
  <c r="Q228" i="11"/>
  <c r="Q229" i="11"/>
  <c r="Q230" i="11"/>
  <c r="Q231" i="11"/>
  <c r="Q232" i="11"/>
  <c r="Q233" i="11"/>
  <c r="Q234" i="11"/>
  <c r="Q235" i="11"/>
  <c r="Q236" i="11"/>
  <c r="Q237" i="11"/>
  <c r="Q238" i="11"/>
  <c r="Q239" i="11"/>
  <c r="Q240" i="11"/>
  <c r="Q241" i="11"/>
  <c r="Q242" i="11"/>
  <c r="Q243" i="11"/>
  <c r="Q244" i="11"/>
  <c r="Q245" i="11"/>
  <c r="Q246" i="11"/>
  <c r="Q247" i="11"/>
  <c r="Q248" i="11"/>
  <c r="Q249" i="11"/>
  <c r="Q250" i="11"/>
  <c r="Q251" i="11"/>
  <c r="Q252" i="11"/>
  <c r="Q253" i="11"/>
  <c r="Q254" i="11"/>
  <c r="Q255" i="11"/>
  <c r="Q256" i="11"/>
  <c r="Q257" i="11"/>
  <c r="Q258" i="11"/>
  <c r="Q259" i="11"/>
  <c r="Q260" i="11"/>
  <c r="Q261" i="11"/>
  <c r="Q262" i="11"/>
  <c r="Q263" i="11"/>
  <c r="Q264" i="11"/>
  <c r="Q265" i="11"/>
  <c r="Q266" i="11"/>
  <c r="Q267" i="11"/>
  <c r="Q268" i="11"/>
  <c r="Q269" i="11"/>
  <c r="Q270" i="11"/>
  <c r="Q271" i="11"/>
  <c r="Q272" i="11"/>
  <c r="Q273" i="11"/>
  <c r="Q274" i="11"/>
  <c r="Q275" i="11"/>
  <c r="Q276" i="11"/>
  <c r="Q277" i="11"/>
  <c r="Q278" i="11"/>
  <c r="Q279" i="11"/>
  <c r="Q280" i="11"/>
  <c r="Q281" i="11"/>
  <c r="Q282" i="11"/>
  <c r="Q283" i="11"/>
  <c r="Q284" i="11"/>
  <c r="Q285" i="11"/>
  <c r="Q286" i="11"/>
  <c r="Q287" i="11"/>
  <c r="Q288" i="11"/>
  <c r="Q289" i="11"/>
  <c r="Q290" i="11"/>
  <c r="Q291" i="11"/>
  <c r="Q292" i="11"/>
  <c r="Q293" i="11"/>
  <c r="Q294" i="11"/>
  <c r="Q295" i="11"/>
  <c r="Q296" i="11"/>
  <c r="Q297" i="11"/>
  <c r="Q298" i="11"/>
  <c r="Q299" i="11"/>
  <c r="Q300" i="11"/>
  <c r="Q301" i="11"/>
  <c r="Q302" i="11"/>
  <c r="Q303" i="11"/>
  <c r="Q304" i="11"/>
  <c r="Q305" i="11"/>
  <c r="Q306" i="11"/>
  <c r="Q307" i="11"/>
  <c r="Q308" i="11"/>
  <c r="Q309" i="11"/>
  <c r="Q310" i="11"/>
  <c r="Q311" i="11"/>
  <c r="Q312" i="11"/>
  <c r="Q313" i="11"/>
  <c r="Q314" i="11"/>
  <c r="Q315" i="11"/>
  <c r="Q316" i="11"/>
  <c r="Q317" i="11"/>
  <c r="Q318" i="11"/>
  <c r="Q319" i="11"/>
  <c r="Q320" i="11"/>
  <c r="Q321" i="11"/>
  <c r="Q322" i="11"/>
  <c r="Q323" i="11"/>
  <c r="Q324" i="11"/>
  <c r="Q325" i="11"/>
  <c r="Q326" i="11"/>
  <c r="Q327" i="11"/>
  <c r="Q328" i="11"/>
  <c r="Q329" i="11"/>
  <c r="Q330" i="11"/>
  <c r="Q331" i="11"/>
  <c r="Q332" i="11"/>
  <c r="Q333" i="11"/>
  <c r="Q334" i="11"/>
  <c r="Q335" i="11"/>
  <c r="Q336" i="11"/>
  <c r="Q337" i="11"/>
  <c r="Q338" i="11"/>
  <c r="Q339" i="11"/>
  <c r="Q340" i="11"/>
  <c r="Q341" i="11"/>
  <c r="Q342" i="11"/>
  <c r="Q343" i="11"/>
  <c r="Q344" i="11"/>
  <c r="Q345" i="11"/>
  <c r="Q346" i="11"/>
  <c r="Q347" i="11"/>
  <c r="Q348" i="11"/>
  <c r="Q349" i="11"/>
  <c r="Q350" i="11"/>
  <c r="Q351" i="11"/>
  <c r="Q352" i="11"/>
  <c r="Q353" i="11"/>
  <c r="Q354" i="11"/>
  <c r="Q355" i="11"/>
  <c r="Q356" i="11"/>
  <c r="Q357" i="11"/>
  <c r="Q358" i="11"/>
  <c r="Q359" i="11"/>
  <c r="Q360" i="11"/>
  <c r="Q361" i="11"/>
  <c r="Q362" i="11"/>
  <c r="Q363" i="11"/>
  <c r="Q364" i="11"/>
  <c r="Q365" i="11"/>
  <c r="Q366" i="11"/>
  <c r="Q367" i="11"/>
  <c r="Q368" i="11"/>
  <c r="Q369" i="11"/>
  <c r="Q370" i="11"/>
  <c r="Q371" i="11"/>
  <c r="Q372" i="11"/>
  <c r="Q373" i="11"/>
  <c r="Q374" i="11"/>
  <c r="Q375" i="11"/>
  <c r="Q376" i="11"/>
  <c r="Q377" i="11"/>
  <c r="Q378" i="11"/>
  <c r="Q379" i="11"/>
  <c r="Q380" i="11"/>
  <c r="Q381" i="11"/>
  <c r="Q382" i="11"/>
  <c r="Q383" i="11"/>
  <c r="Q384" i="11"/>
  <c r="Q385" i="11"/>
  <c r="Q386" i="11"/>
  <c r="Q387" i="11"/>
  <c r="Q388" i="11"/>
  <c r="Q389" i="11"/>
  <c r="Q390" i="11"/>
  <c r="Q391" i="11"/>
  <c r="Q392" i="11"/>
  <c r="Q393" i="11"/>
  <c r="Q394" i="11"/>
  <c r="Q395" i="11"/>
  <c r="Q396" i="11"/>
  <c r="Q397" i="11"/>
  <c r="Q398" i="11"/>
  <c r="Q399" i="11"/>
  <c r="Q400" i="11"/>
  <c r="Q401" i="11"/>
  <c r="Q402" i="11"/>
  <c r="Q403" i="11"/>
  <c r="Q404" i="11"/>
  <c r="Q405" i="11"/>
  <c r="Q406" i="11"/>
  <c r="Q407" i="11"/>
  <c r="Q408" i="11"/>
  <c r="Q409" i="11"/>
  <c r="Q410" i="11"/>
  <c r="Q411" i="11"/>
  <c r="Q412" i="11"/>
  <c r="Q413" i="11"/>
  <c r="Q414" i="11"/>
  <c r="Q415" i="11"/>
  <c r="Q416" i="11"/>
  <c r="Q417" i="11"/>
  <c r="Q418" i="11"/>
  <c r="Q419" i="11"/>
  <c r="Q420" i="11"/>
  <c r="Q421" i="11"/>
  <c r="Q422" i="11"/>
  <c r="Q423" i="11"/>
  <c r="Q424" i="11"/>
  <c r="Q425" i="11"/>
  <c r="Q426" i="11"/>
  <c r="Q427" i="11"/>
  <c r="Q428" i="11"/>
  <c r="Q429" i="11"/>
  <c r="Q430" i="11"/>
  <c r="Q431" i="11"/>
  <c r="Q432" i="11"/>
  <c r="Q433" i="11"/>
  <c r="Q434" i="11"/>
  <c r="Q435" i="11"/>
  <c r="Q436" i="11"/>
  <c r="Q437" i="11"/>
  <c r="Q438" i="11"/>
  <c r="Q439" i="11"/>
  <c r="Q440" i="11"/>
  <c r="Q441" i="11"/>
  <c r="Q442" i="11"/>
  <c r="Q443" i="11"/>
  <c r="Q444" i="11"/>
  <c r="Q445" i="11"/>
  <c r="Q446" i="11"/>
  <c r="Q447" i="11"/>
  <c r="Q448" i="11"/>
  <c r="Q449" i="11"/>
  <c r="Q450" i="11"/>
  <c r="Q451" i="11"/>
  <c r="Q452" i="11"/>
  <c r="Q453" i="11"/>
  <c r="Q454" i="11"/>
  <c r="Q455" i="11"/>
  <c r="Q456" i="11"/>
  <c r="Q457" i="11"/>
  <c r="Q458" i="11"/>
  <c r="Q459" i="11"/>
  <c r="Q460" i="11"/>
  <c r="Q461" i="11"/>
  <c r="Q462" i="11"/>
  <c r="Q463" i="11"/>
  <c r="Q464" i="11"/>
  <c r="Q465" i="11"/>
  <c r="Q466" i="11"/>
  <c r="Q467" i="11"/>
  <c r="Q468" i="11"/>
  <c r="Q469" i="11"/>
  <c r="Q470" i="11"/>
  <c r="Q471" i="11"/>
  <c r="Q472" i="11"/>
  <c r="Q473" i="11"/>
  <c r="Q474" i="11"/>
  <c r="Q475" i="11"/>
  <c r="Q476" i="11"/>
  <c r="Q477" i="11"/>
  <c r="Q478" i="11"/>
  <c r="Q479" i="11"/>
  <c r="Q480" i="11"/>
  <c r="Q481" i="11"/>
  <c r="Q482" i="11"/>
  <c r="Q483" i="11"/>
  <c r="Q484" i="11"/>
  <c r="Q485" i="11"/>
  <c r="Q486" i="11"/>
  <c r="Q487" i="11"/>
  <c r="Q488" i="11"/>
  <c r="Q489" i="11"/>
  <c r="Q490" i="11"/>
  <c r="Q491" i="11"/>
  <c r="Q492" i="11"/>
  <c r="Q493" i="11"/>
  <c r="Q494" i="11"/>
  <c r="Q495" i="11"/>
  <c r="Q496" i="11"/>
  <c r="Q497" i="11"/>
  <c r="Q498" i="11"/>
  <c r="Q499" i="11"/>
  <c r="Q500" i="11"/>
  <c r="Q501" i="11"/>
  <c r="Q502" i="11"/>
  <c r="Q503" i="11"/>
  <c r="Q504" i="11"/>
  <c r="Q505" i="11"/>
  <c r="Q506" i="11"/>
  <c r="Q507" i="11"/>
  <c r="Q508" i="11"/>
  <c r="Q509" i="11"/>
  <c r="Q510" i="11"/>
  <c r="Q511" i="11"/>
  <c r="Q512" i="11"/>
  <c r="Q513" i="11"/>
  <c r="Q514" i="11"/>
  <c r="Q515" i="11"/>
  <c r="Q516" i="11"/>
  <c r="Q517" i="11"/>
  <c r="Q518" i="11"/>
  <c r="Q519" i="11"/>
  <c r="Q520" i="11"/>
  <c r="Q521" i="11"/>
  <c r="Q522" i="11"/>
  <c r="Q523" i="11"/>
  <c r="Q524" i="11"/>
  <c r="Q525" i="11"/>
  <c r="Q526" i="11"/>
  <c r="Q527" i="11"/>
  <c r="Q528" i="11"/>
  <c r="Q529" i="11"/>
  <c r="Q530" i="11"/>
  <c r="Q531" i="11"/>
  <c r="Q532" i="11"/>
  <c r="Q533" i="11"/>
  <c r="Q534" i="11"/>
  <c r="Q535" i="11"/>
  <c r="Q536" i="11"/>
  <c r="Q537" i="11"/>
  <c r="Q538" i="11"/>
  <c r="Q539" i="11"/>
  <c r="Q540" i="11"/>
  <c r="Q541" i="11"/>
  <c r="Q542" i="11"/>
  <c r="Q543" i="11"/>
  <c r="Q544" i="11"/>
  <c r="Q545" i="11"/>
  <c r="Q546" i="11"/>
  <c r="Q547" i="11"/>
  <c r="Q548" i="11"/>
  <c r="Q549" i="11"/>
  <c r="Q550" i="11"/>
  <c r="Q551" i="11"/>
  <c r="Q552" i="11"/>
  <c r="Q553" i="11"/>
  <c r="Q554" i="11"/>
  <c r="Q555" i="11"/>
  <c r="Q556" i="11"/>
  <c r="Q557" i="11"/>
  <c r="Q558" i="11"/>
  <c r="Q559" i="11"/>
  <c r="Q560" i="11"/>
  <c r="Q561" i="11"/>
  <c r="Q562" i="11"/>
  <c r="Q563" i="11"/>
  <c r="Q564" i="11"/>
  <c r="Q565" i="11"/>
  <c r="Q566" i="11"/>
  <c r="Q567" i="11"/>
  <c r="Q568" i="11"/>
  <c r="Q569" i="11"/>
  <c r="Q570" i="11"/>
  <c r="Q571" i="11"/>
  <c r="Q572" i="11"/>
  <c r="Q573" i="11"/>
  <c r="Q574" i="11"/>
  <c r="Q575" i="11"/>
  <c r="Q576" i="11"/>
  <c r="Q577" i="11"/>
  <c r="Q578" i="11"/>
  <c r="Q579" i="11"/>
  <c r="Q580" i="11"/>
  <c r="Q581" i="11"/>
  <c r="Q582" i="11"/>
  <c r="Q583" i="11"/>
  <c r="Q584" i="11"/>
  <c r="Q585" i="11"/>
  <c r="Q586" i="11"/>
  <c r="Q587" i="11"/>
  <c r="Q588" i="11"/>
  <c r="Q589" i="11"/>
  <c r="Q590" i="11"/>
  <c r="Q591" i="11"/>
  <c r="Q592" i="11"/>
  <c r="Q593" i="11"/>
  <c r="Q594" i="11"/>
  <c r="Q595" i="11"/>
  <c r="Q596" i="11"/>
  <c r="Q597" i="11"/>
  <c r="Q598" i="11"/>
  <c r="Q599" i="11"/>
  <c r="Q600" i="11"/>
  <c r="Q601" i="11"/>
  <c r="Q602" i="11"/>
  <c r="Q603" i="11"/>
  <c r="Q604" i="11"/>
  <c r="Q605" i="11"/>
  <c r="Q606" i="11"/>
  <c r="Q607" i="11"/>
  <c r="Q608" i="11"/>
  <c r="Q609" i="11"/>
  <c r="Q610" i="11"/>
  <c r="Q611" i="11"/>
  <c r="Q612" i="11"/>
  <c r="Q613" i="11"/>
  <c r="Q614" i="11"/>
  <c r="Q615" i="11"/>
  <c r="Q616" i="11"/>
  <c r="Q617" i="11"/>
  <c r="Q618" i="11"/>
  <c r="Q619" i="11"/>
  <c r="Q620" i="11"/>
  <c r="Q621" i="11"/>
  <c r="Q622" i="11"/>
  <c r="Q623" i="11"/>
  <c r="Q624" i="11"/>
  <c r="Q625" i="11"/>
  <c r="Q626" i="11"/>
  <c r="Q627" i="11"/>
  <c r="Q628" i="11"/>
  <c r="Q629" i="11"/>
  <c r="Q630" i="11"/>
  <c r="Q631" i="11"/>
  <c r="Q632" i="11"/>
  <c r="Q633" i="11"/>
  <c r="Q634" i="11"/>
  <c r="Q635" i="11"/>
  <c r="Q636" i="11"/>
  <c r="Q637" i="11"/>
  <c r="Q638" i="11"/>
  <c r="Q639" i="11"/>
  <c r="Q640" i="11"/>
  <c r="Q641" i="11"/>
  <c r="Q642" i="11"/>
  <c r="Q643" i="11"/>
  <c r="Q644" i="11"/>
  <c r="Q645" i="11"/>
  <c r="Q646" i="11"/>
  <c r="Q647" i="11"/>
  <c r="Q648" i="11"/>
  <c r="Q649" i="11"/>
  <c r="Q650" i="11"/>
  <c r="Q651" i="11"/>
  <c r="Q652" i="11"/>
  <c r="Q653" i="11"/>
  <c r="Q654" i="11"/>
  <c r="Q655" i="11"/>
  <c r="Q656" i="11"/>
  <c r="Q657" i="11"/>
  <c r="Q658" i="11"/>
  <c r="Q659" i="11"/>
  <c r="Q660" i="11"/>
  <c r="Q661" i="11"/>
  <c r="Q662" i="11"/>
  <c r="Q663" i="11"/>
  <c r="Q664" i="11"/>
  <c r="Q665" i="11"/>
  <c r="Q666" i="11"/>
  <c r="Q667" i="11"/>
  <c r="Q668" i="11"/>
  <c r="Q669" i="11"/>
  <c r="Q670" i="11"/>
  <c r="Q671" i="11"/>
  <c r="Q672" i="11"/>
  <c r="Q673" i="11"/>
  <c r="Q674" i="11"/>
  <c r="Q675" i="11"/>
  <c r="Q676" i="11"/>
  <c r="Q677" i="11"/>
  <c r="Q678" i="11"/>
  <c r="Q679" i="11"/>
  <c r="Q680" i="11"/>
  <c r="Q681" i="11"/>
  <c r="Q682" i="11"/>
  <c r="Q683" i="11"/>
  <c r="Q684" i="11"/>
  <c r="Q685" i="11"/>
  <c r="Q686" i="11"/>
  <c r="Q687" i="11"/>
  <c r="Q688" i="11"/>
  <c r="Q689" i="11"/>
  <c r="Q690" i="11"/>
  <c r="Q691" i="11"/>
  <c r="Q692" i="11"/>
  <c r="Q693" i="11"/>
  <c r="Q694" i="11"/>
  <c r="Q695" i="11"/>
  <c r="Q696" i="11"/>
  <c r="Q697" i="11"/>
  <c r="Q698" i="11"/>
  <c r="Q699" i="11"/>
  <c r="Q700" i="11"/>
  <c r="Q701" i="11"/>
  <c r="Q702" i="11"/>
  <c r="Q703" i="11"/>
  <c r="Q704" i="11"/>
  <c r="Q705" i="11"/>
  <c r="Q706" i="11"/>
  <c r="Q707" i="11"/>
  <c r="Q708" i="11"/>
  <c r="Q709" i="11"/>
  <c r="Q710" i="11"/>
  <c r="Q711" i="11"/>
  <c r="Q712" i="11"/>
  <c r="Q713" i="11"/>
  <c r="Q714" i="11"/>
  <c r="Q715" i="11"/>
  <c r="Q716" i="11"/>
  <c r="Q717" i="11"/>
  <c r="Q718" i="11"/>
  <c r="Q719" i="11"/>
  <c r="Q720" i="11"/>
  <c r="Q721" i="11"/>
  <c r="Q722" i="11"/>
  <c r="Q723" i="11"/>
  <c r="Q724" i="11"/>
  <c r="Q725" i="11"/>
  <c r="Q726" i="11"/>
  <c r="Q727" i="11"/>
  <c r="Q728" i="11"/>
  <c r="Q729" i="11"/>
  <c r="Q730" i="11"/>
  <c r="Q731" i="11"/>
  <c r="Q732" i="11"/>
  <c r="Q733" i="11"/>
  <c r="Q734" i="11"/>
  <c r="Q735" i="11"/>
  <c r="Q736" i="11"/>
  <c r="Q737" i="11"/>
  <c r="Q738" i="11"/>
  <c r="Q739" i="11"/>
  <c r="Q740" i="11"/>
  <c r="Q741" i="11"/>
  <c r="Q742" i="11"/>
  <c r="Q743" i="11"/>
  <c r="Q744" i="11"/>
  <c r="Q745" i="11"/>
  <c r="Q746" i="11"/>
  <c r="Q747" i="11"/>
  <c r="Q748" i="11"/>
  <c r="Q749" i="11"/>
  <c r="Q750" i="11"/>
  <c r="Q751" i="11"/>
  <c r="Q752" i="11"/>
  <c r="Q753" i="11"/>
  <c r="Q754" i="11"/>
  <c r="Q755" i="11"/>
  <c r="Q756" i="11"/>
  <c r="Q757" i="11"/>
  <c r="Q758" i="11"/>
  <c r="Q759" i="11"/>
  <c r="Q760" i="11"/>
  <c r="Q761" i="11"/>
  <c r="Q762" i="11"/>
  <c r="Q763" i="11"/>
  <c r="Q764" i="11"/>
  <c r="Q765" i="11"/>
  <c r="Q766" i="11"/>
  <c r="Q767" i="11"/>
  <c r="Q768" i="11"/>
  <c r="Q769" i="11"/>
  <c r="Q770" i="11"/>
  <c r="Q771" i="11"/>
  <c r="Q772" i="11"/>
  <c r="Q773" i="11"/>
  <c r="Q774" i="11"/>
  <c r="Q775" i="11"/>
  <c r="Q776" i="11"/>
  <c r="Q777" i="11"/>
  <c r="Q778" i="11"/>
  <c r="Q779" i="11"/>
  <c r="Q780" i="11"/>
  <c r="Q781" i="11"/>
  <c r="Q782" i="11"/>
  <c r="Q783" i="11"/>
  <c r="Q784" i="11"/>
  <c r="Q785" i="11"/>
  <c r="Q786" i="11"/>
  <c r="Q787" i="11"/>
  <c r="Q788" i="11"/>
  <c r="Q789" i="11"/>
  <c r="Q790" i="11"/>
  <c r="Q791" i="11"/>
  <c r="Q792" i="11"/>
  <c r="Q793" i="11"/>
  <c r="Q794" i="11"/>
  <c r="Q795" i="11"/>
  <c r="Q796" i="11"/>
  <c r="Q797" i="11"/>
  <c r="Q798" i="11"/>
  <c r="Q799" i="11"/>
  <c r="Q800" i="11"/>
  <c r="Q801" i="11"/>
  <c r="Q802" i="11"/>
  <c r="Q803" i="11"/>
  <c r="Q804" i="11"/>
  <c r="Q805" i="11"/>
  <c r="Q806" i="11"/>
  <c r="Q807" i="11"/>
  <c r="Q808" i="11"/>
  <c r="Q809" i="11"/>
  <c r="Q810" i="11"/>
  <c r="Q811" i="11"/>
  <c r="Q812" i="11"/>
  <c r="Q813" i="11"/>
  <c r="Q814" i="11"/>
  <c r="Q815" i="11"/>
  <c r="Q816" i="11"/>
  <c r="Q817" i="11"/>
  <c r="Q818" i="11"/>
  <c r="Q819" i="11"/>
  <c r="Q820" i="11"/>
  <c r="Q821" i="11"/>
  <c r="Q822" i="11"/>
  <c r="Q823" i="11"/>
  <c r="Q824" i="11"/>
  <c r="Q825" i="11"/>
  <c r="Q826" i="11"/>
  <c r="Q827" i="11"/>
  <c r="Q828" i="11"/>
  <c r="Q829" i="11"/>
  <c r="Q830" i="11"/>
  <c r="Q831" i="11"/>
  <c r="Q832" i="11"/>
  <c r="Q833" i="11"/>
  <c r="Q834" i="11"/>
  <c r="Q835" i="11"/>
  <c r="Q836" i="11"/>
  <c r="Q837" i="11"/>
  <c r="Q838" i="11"/>
  <c r="Q839" i="11"/>
  <c r="Q840" i="11"/>
  <c r="Q841" i="11"/>
  <c r="Q842" i="11"/>
  <c r="Q843" i="11"/>
  <c r="Q844" i="11"/>
  <c r="Q845" i="11"/>
  <c r="Q846" i="11"/>
  <c r="Q847" i="11"/>
  <c r="Q848" i="11"/>
  <c r="Q849" i="11"/>
  <c r="Q850" i="11"/>
  <c r="Q851" i="11"/>
  <c r="Q852" i="11"/>
  <c r="Q853" i="11"/>
  <c r="Q854" i="11"/>
  <c r="Q855" i="11"/>
  <c r="Q856" i="11"/>
  <c r="Q857" i="11"/>
  <c r="Q858" i="11"/>
  <c r="Q859" i="11"/>
  <c r="Q860" i="11"/>
  <c r="Q861" i="11"/>
  <c r="Q862" i="11"/>
  <c r="Q863" i="11"/>
  <c r="Q864" i="11"/>
  <c r="Q865" i="11"/>
  <c r="Q866" i="11"/>
  <c r="Q867" i="11"/>
  <c r="Q868" i="11"/>
  <c r="Q869" i="11"/>
  <c r="Q870" i="11"/>
  <c r="Q871" i="11"/>
  <c r="Q872" i="11"/>
  <c r="Q873" i="11"/>
  <c r="Q874" i="11"/>
  <c r="Q875" i="11"/>
  <c r="Q876" i="11"/>
  <c r="Q877" i="11"/>
  <c r="Q878" i="11"/>
  <c r="Q879" i="11"/>
  <c r="Q880" i="11"/>
  <c r="Q881" i="11"/>
  <c r="Q882" i="11"/>
  <c r="Q883" i="11"/>
  <c r="Q884" i="11"/>
  <c r="Q885" i="11"/>
  <c r="Q886" i="11"/>
  <c r="Q887" i="11"/>
  <c r="Q888" i="11"/>
  <c r="Q889" i="11"/>
  <c r="Q890" i="11"/>
  <c r="Q891" i="11"/>
  <c r="Q892" i="11"/>
  <c r="Q893" i="11"/>
  <c r="Q894" i="11"/>
  <c r="Q895" i="11"/>
  <c r="Q896" i="11"/>
  <c r="Q897" i="11"/>
  <c r="Q898" i="11"/>
  <c r="Q899" i="11"/>
  <c r="Q900" i="11"/>
  <c r="Q901" i="11"/>
  <c r="Q902" i="11"/>
  <c r="Q903" i="11"/>
  <c r="Q904" i="11"/>
  <c r="Q905" i="11"/>
  <c r="Q906" i="11"/>
  <c r="Q907" i="11"/>
  <c r="Q908" i="11"/>
  <c r="Q909" i="11"/>
  <c r="Q910" i="11"/>
  <c r="Q911" i="11"/>
  <c r="Q912" i="11"/>
  <c r="Q913" i="11"/>
  <c r="Q914" i="11"/>
  <c r="Q915" i="11"/>
  <c r="Q916" i="11"/>
  <c r="Q917" i="11"/>
  <c r="Q918" i="11"/>
  <c r="Q919" i="11"/>
  <c r="Q920" i="11"/>
  <c r="Q921" i="11"/>
  <c r="Q922" i="11"/>
  <c r="Q923" i="11"/>
  <c r="Q924" i="11"/>
  <c r="Q925" i="11"/>
  <c r="Q926" i="11"/>
  <c r="Q927" i="11"/>
  <c r="Q928" i="11"/>
  <c r="Q929" i="11"/>
  <c r="Q930" i="11"/>
  <c r="Q931" i="11"/>
  <c r="Q932" i="11"/>
  <c r="Q933" i="11"/>
  <c r="Q934" i="11"/>
  <c r="Q935" i="11"/>
  <c r="Q936" i="11"/>
  <c r="Q937" i="11"/>
  <c r="Q938" i="11"/>
  <c r="Q939" i="11"/>
  <c r="Q940" i="11"/>
  <c r="Q941" i="11"/>
  <c r="Q942" i="11"/>
  <c r="Q943" i="11"/>
  <c r="Q944" i="11"/>
  <c r="Q945" i="11"/>
  <c r="Q946" i="11"/>
  <c r="Q947" i="11"/>
  <c r="Q948" i="11"/>
  <c r="Q949" i="11"/>
  <c r="Q950" i="11"/>
  <c r="Q951" i="11"/>
  <c r="Q952" i="11"/>
  <c r="Q953" i="11"/>
  <c r="Q954" i="11"/>
  <c r="Q955" i="11"/>
  <c r="Q956" i="11"/>
  <c r="Q957" i="11"/>
  <c r="Q958" i="11"/>
  <c r="Q959" i="11"/>
  <c r="Q960" i="11"/>
  <c r="Q961" i="11"/>
  <c r="Q962" i="11"/>
  <c r="Q963" i="11"/>
  <c r="Q964" i="11"/>
  <c r="Q965" i="11"/>
  <c r="Q966" i="11"/>
  <c r="Q967" i="11"/>
  <c r="Q968" i="11"/>
  <c r="Q969" i="11"/>
  <c r="Q970" i="11"/>
  <c r="Q971" i="11"/>
  <c r="Q972" i="11"/>
  <c r="Q973" i="11"/>
  <c r="Q974" i="11"/>
  <c r="Q975" i="11"/>
  <c r="Q976" i="11"/>
  <c r="Q977" i="11"/>
  <c r="Q978" i="11"/>
  <c r="Q979" i="11"/>
  <c r="Q980" i="11"/>
  <c r="Q981" i="11"/>
  <c r="Q982" i="11"/>
  <c r="Q983" i="11"/>
  <c r="Q984" i="11"/>
  <c r="Q985" i="11"/>
  <c r="Q986" i="11"/>
  <c r="Q987" i="11"/>
  <c r="Q988" i="11"/>
  <c r="Q989" i="11"/>
  <c r="Q990" i="11"/>
  <c r="Q991" i="11"/>
  <c r="Q992" i="11"/>
  <c r="Q993" i="11"/>
  <c r="Q994" i="11"/>
  <c r="Q995" i="11"/>
  <c r="Q996" i="11"/>
  <c r="Q997" i="11"/>
  <c r="Q998" i="11"/>
  <c r="Q999" i="11"/>
  <c r="Q1000" i="11"/>
  <c r="Q1001" i="11"/>
  <c r="Q1002" i="11"/>
  <c r="Q1003" i="11"/>
  <c r="Q1004" i="11"/>
  <c r="Q1005" i="11"/>
  <c r="Q1006" i="11"/>
  <c r="Q1007" i="11"/>
  <c r="Q1008" i="11"/>
  <c r="Q1009" i="11"/>
  <c r="Q1010" i="11"/>
  <c r="Q1011" i="11"/>
  <c r="Q1012" i="11"/>
  <c r="Q1013" i="11"/>
  <c r="Q1014" i="11"/>
  <c r="Q1015" i="11"/>
  <c r="Q1016" i="11"/>
  <c r="Q1017" i="11"/>
  <c r="Q1018" i="11"/>
  <c r="Q1019" i="11"/>
  <c r="Q1020" i="11"/>
  <c r="Q1021" i="11"/>
  <c r="Q1022" i="11"/>
  <c r="Q1023" i="11"/>
  <c r="Q1024" i="11"/>
  <c r="Q1025" i="11"/>
  <c r="Q1026" i="11"/>
  <c r="Q1027" i="11"/>
  <c r="Q1028" i="11"/>
  <c r="Q1029" i="11"/>
  <c r="Q1030" i="11"/>
  <c r="Q1031" i="11"/>
  <c r="Q1032" i="11"/>
  <c r="Q1033" i="11"/>
  <c r="Q1034" i="11"/>
  <c r="Q1035" i="11"/>
  <c r="Q1036" i="11"/>
  <c r="Q1037" i="11"/>
  <c r="Q1038" i="11"/>
  <c r="Q1039" i="11"/>
  <c r="Q1040" i="11"/>
  <c r="Q1041" i="11"/>
  <c r="Q1042" i="11"/>
  <c r="Q1043" i="11"/>
  <c r="Q1044" i="11"/>
  <c r="Q1045" i="11"/>
  <c r="Q1046" i="11"/>
  <c r="Q1047" i="11"/>
  <c r="Q1048" i="11"/>
  <c r="Q1049" i="11"/>
  <c r="Q1050" i="11"/>
  <c r="Q1051" i="11"/>
  <c r="Q1052" i="11"/>
  <c r="Q1053" i="11"/>
  <c r="Q1054" i="11"/>
  <c r="Q1055" i="11"/>
  <c r="Q1056" i="11"/>
  <c r="Q1057" i="11"/>
  <c r="Q1058" i="11"/>
  <c r="Q1059" i="11"/>
  <c r="Q1060" i="11"/>
  <c r="Q1061" i="11"/>
  <c r="Q1062" i="11"/>
  <c r="Q1063" i="11"/>
  <c r="Q1064" i="11"/>
  <c r="Q1065" i="11"/>
  <c r="Q1066" i="11"/>
  <c r="Q1067" i="11"/>
  <c r="Q1068" i="11"/>
  <c r="Q1069" i="11"/>
  <c r="Q1070" i="11"/>
  <c r="Q1071" i="11"/>
  <c r="Q1072" i="11"/>
  <c r="Q1073" i="11"/>
  <c r="Q1074" i="11"/>
  <c r="Q1075" i="11"/>
  <c r="Q1076" i="11"/>
  <c r="Q1077" i="11"/>
  <c r="Q1078" i="11"/>
  <c r="Q1079" i="11"/>
  <c r="Q1080" i="11"/>
  <c r="Q1081" i="11"/>
  <c r="Q1082" i="11"/>
  <c r="Q1083" i="11"/>
  <c r="Q1084" i="11"/>
  <c r="Q1085" i="11"/>
  <c r="Q1086" i="11"/>
  <c r="Q1087" i="11"/>
  <c r="Q1088" i="11"/>
  <c r="Q1089" i="11"/>
  <c r="Q1090" i="11"/>
  <c r="Q1091" i="11"/>
  <c r="Q1092" i="11"/>
  <c r="Q1093" i="11"/>
  <c r="Q1094" i="11"/>
  <c r="Q1095" i="11"/>
  <c r="Q1096" i="11"/>
  <c r="Q1097" i="11"/>
  <c r="Q1098" i="11"/>
  <c r="Q1099" i="11"/>
  <c r="Q1100" i="11"/>
  <c r="Q1101" i="11"/>
  <c r="Q1102" i="11"/>
  <c r="Q1103" i="11"/>
  <c r="Q1104" i="11"/>
  <c r="Q1105" i="11"/>
  <c r="Q1106" i="11"/>
  <c r="Q1107" i="11"/>
  <c r="Q1108" i="11"/>
  <c r="Q1109" i="11"/>
  <c r="Q1110" i="11"/>
  <c r="Q1111" i="11"/>
  <c r="Q1112" i="11"/>
  <c r="Q1113" i="11"/>
  <c r="Q1114" i="11"/>
  <c r="Q1115" i="11"/>
  <c r="Q1116" i="11"/>
  <c r="Q1117" i="11"/>
  <c r="Q1118" i="11"/>
  <c r="Q1119" i="11"/>
  <c r="Q1120" i="11"/>
  <c r="Q1121" i="11"/>
  <c r="Q1122" i="11"/>
  <c r="Q1123" i="11"/>
  <c r="Q1124" i="11"/>
  <c r="Q1125" i="11"/>
  <c r="Q1126" i="11"/>
  <c r="Q1127" i="11"/>
  <c r="Q1128" i="11"/>
  <c r="Q1129" i="11"/>
  <c r="Q1130" i="11"/>
  <c r="Q1131" i="11"/>
  <c r="Q1132" i="11"/>
  <c r="Q1133" i="11"/>
  <c r="Q1134" i="11"/>
  <c r="Q1135" i="11"/>
  <c r="Q1136" i="11"/>
  <c r="Q1137" i="11"/>
  <c r="Q1138" i="11"/>
  <c r="Q1139" i="11"/>
  <c r="Q1140" i="11"/>
  <c r="Q1141" i="11"/>
  <c r="Q1142" i="11"/>
  <c r="Q1143" i="11"/>
  <c r="Q1144" i="11"/>
  <c r="Q1145" i="11"/>
  <c r="Q1146" i="11"/>
  <c r="Q1147" i="11"/>
  <c r="Q1148" i="11"/>
  <c r="Q1149" i="11"/>
  <c r="Q1150" i="11"/>
  <c r="Q1151" i="11"/>
  <c r="Q1152" i="11"/>
  <c r="Q1153" i="11"/>
  <c r="Q1154" i="11"/>
  <c r="Q1155" i="11"/>
  <c r="Q1156" i="11"/>
  <c r="Q1157" i="11"/>
  <c r="Q1158" i="11"/>
  <c r="Q1159" i="11"/>
  <c r="Q1160" i="11"/>
  <c r="Q1161" i="11"/>
  <c r="Q1162" i="11"/>
  <c r="Q1163" i="11"/>
  <c r="Q1164" i="11"/>
  <c r="Q1165" i="11"/>
  <c r="Q1166" i="11"/>
  <c r="Q1167" i="11"/>
  <c r="Q1168" i="11"/>
  <c r="Q1169" i="11"/>
  <c r="Q1170" i="11"/>
  <c r="Q1171" i="11"/>
  <c r="Q1172" i="11"/>
  <c r="Q1173" i="11"/>
  <c r="Q1174" i="11"/>
  <c r="Q1175" i="11"/>
  <c r="Q1176" i="11"/>
  <c r="Q1177" i="11"/>
  <c r="Q1178" i="11"/>
  <c r="Q1179" i="11"/>
  <c r="Q1180" i="11"/>
  <c r="Q1181" i="11"/>
  <c r="Q1182" i="11"/>
  <c r="Q1183" i="11"/>
  <c r="Q1184" i="11"/>
  <c r="Q1185" i="11"/>
  <c r="Q1186" i="11"/>
  <c r="Q1187" i="11"/>
  <c r="Q1188" i="11"/>
  <c r="Q1189" i="11"/>
  <c r="Q1190" i="11"/>
  <c r="Q1191" i="11"/>
  <c r="Q1192" i="11"/>
  <c r="Q1193" i="11"/>
  <c r="Q1194" i="11"/>
  <c r="Q1195" i="11"/>
  <c r="Q1196" i="11"/>
  <c r="Q1197" i="11"/>
  <c r="Q1198" i="11"/>
  <c r="Q1199" i="11"/>
  <c r="Q1200" i="11"/>
  <c r="Q1201" i="11"/>
  <c r="Q1202" i="11"/>
  <c r="Q1203" i="11"/>
  <c r="Q1204" i="11"/>
  <c r="Q1205" i="11"/>
  <c r="Q1206" i="11"/>
  <c r="Q1207" i="11"/>
  <c r="Q1208" i="11"/>
  <c r="Q1209" i="11"/>
  <c r="Q1210" i="11"/>
  <c r="Q1211" i="11"/>
  <c r="Q1212" i="11"/>
  <c r="Q1213" i="11"/>
  <c r="Q1214" i="11"/>
  <c r="Q1215" i="11"/>
  <c r="Q1216" i="11"/>
  <c r="Q1217" i="11"/>
  <c r="Q1218" i="11"/>
  <c r="Q1219" i="11"/>
  <c r="Q1220" i="11"/>
  <c r="Q1221" i="11"/>
  <c r="Q1222" i="11"/>
  <c r="Q1223" i="11"/>
  <c r="Q1224" i="11"/>
  <c r="Q1225" i="11"/>
  <c r="Q1226" i="11"/>
  <c r="Q1227" i="11"/>
  <c r="Q1228" i="11"/>
  <c r="Q1229" i="11"/>
  <c r="Q1230" i="11"/>
  <c r="Q1231" i="11"/>
  <c r="Q1232" i="11"/>
  <c r="Q1233" i="11"/>
  <c r="Q1234" i="11"/>
  <c r="Q1235" i="11"/>
  <c r="Q1236" i="11"/>
  <c r="Q1237" i="11"/>
  <c r="Q1238" i="11"/>
  <c r="Q1239" i="11"/>
  <c r="Q1240" i="11"/>
  <c r="Q1241" i="11"/>
  <c r="Q1242" i="11"/>
  <c r="Q1243" i="11"/>
  <c r="Q1244" i="11"/>
  <c r="Q1245" i="11"/>
  <c r="Q1246" i="11"/>
  <c r="Q1247" i="11"/>
  <c r="Q1248" i="11"/>
  <c r="Q1249" i="11"/>
  <c r="Q1250" i="11"/>
  <c r="Q1251" i="11"/>
  <c r="Q1252" i="11"/>
  <c r="Q1253" i="11"/>
  <c r="Q1254" i="11"/>
  <c r="Q1255" i="11"/>
  <c r="Q1256" i="11"/>
  <c r="Q1257" i="11"/>
  <c r="Q1258" i="11"/>
  <c r="Q1259" i="11"/>
  <c r="Q1260" i="11"/>
  <c r="Q1261" i="11"/>
  <c r="Q1262" i="11"/>
  <c r="Q1263" i="11"/>
  <c r="Q1264" i="11"/>
  <c r="Q1265" i="11"/>
  <c r="Q1266" i="11"/>
  <c r="Q1267" i="11"/>
  <c r="Q1268" i="11"/>
  <c r="Q1269" i="11"/>
  <c r="Q1270" i="11"/>
  <c r="Q1271" i="11"/>
  <c r="Q1272" i="11"/>
  <c r="Q1273" i="11"/>
  <c r="Q1274" i="11"/>
  <c r="Q1275" i="11"/>
  <c r="Q1276" i="11"/>
  <c r="Q1277" i="11"/>
  <c r="Q1278" i="11"/>
  <c r="Q1279" i="11"/>
  <c r="Q1280" i="11"/>
  <c r="Q1281" i="11"/>
  <c r="Q1282" i="11"/>
  <c r="Q1283" i="11"/>
  <c r="Q1284" i="11"/>
  <c r="Q1285" i="11"/>
  <c r="Q1286" i="11"/>
  <c r="Q1287" i="11"/>
  <c r="Q1288" i="11"/>
  <c r="Q1289" i="11"/>
  <c r="Q1290" i="11"/>
  <c r="Q1291" i="11"/>
  <c r="Q1292" i="11"/>
  <c r="Q1293" i="11"/>
  <c r="Q1294" i="11"/>
  <c r="Q1295" i="11"/>
  <c r="Q1296" i="11"/>
  <c r="Q1297" i="11"/>
  <c r="Q1298" i="11"/>
  <c r="Q1299" i="11"/>
  <c r="Q1300" i="11"/>
  <c r="Q1301" i="11"/>
  <c r="Q1302" i="11"/>
  <c r="Q1303" i="11"/>
  <c r="Q1304" i="11"/>
  <c r="Q1305" i="11"/>
  <c r="Q1306" i="11"/>
  <c r="Q1307" i="11"/>
  <c r="Q1308" i="11"/>
  <c r="Q1309" i="11"/>
  <c r="Q1310" i="11"/>
  <c r="Q1311" i="11"/>
  <c r="Q1312" i="11"/>
  <c r="Q1313" i="11"/>
  <c r="Q1314" i="11"/>
  <c r="Q1315" i="11"/>
  <c r="Q1316" i="11"/>
  <c r="Q1317" i="11"/>
  <c r="Q1318" i="11"/>
  <c r="Q1319" i="11"/>
  <c r="Q1320" i="11"/>
  <c r="Q1321" i="11"/>
  <c r="Q1322" i="11"/>
  <c r="Q1323" i="11"/>
  <c r="Q1324" i="11"/>
  <c r="Q1325" i="11"/>
  <c r="Q1326" i="11"/>
  <c r="Q1327" i="11"/>
  <c r="Q1328" i="11"/>
  <c r="Q1329" i="11"/>
  <c r="Q1330" i="11"/>
  <c r="Q1331" i="11"/>
  <c r="Q1332" i="11"/>
  <c r="Q1333" i="11"/>
  <c r="Q1334" i="11"/>
  <c r="Q1335" i="11"/>
  <c r="Q1336" i="11"/>
  <c r="Q1337" i="11"/>
  <c r="Q1338" i="11"/>
  <c r="Q1339" i="11"/>
  <c r="Q1340" i="11"/>
  <c r="Q1341" i="11"/>
  <c r="Q1342" i="11"/>
  <c r="Q1343" i="11"/>
  <c r="Q1344" i="11"/>
  <c r="Q1345" i="11"/>
  <c r="Q1346" i="11"/>
  <c r="Q1347" i="11"/>
  <c r="Q1348" i="11"/>
  <c r="Q1349" i="11"/>
  <c r="Q1350" i="11"/>
  <c r="Q1351" i="11"/>
  <c r="Q1352" i="11"/>
  <c r="Q1353" i="11"/>
  <c r="Q1354" i="11"/>
  <c r="Q1355" i="11"/>
  <c r="Q1356" i="11"/>
  <c r="Q1357" i="11"/>
  <c r="Q1358" i="11"/>
  <c r="Q1359" i="11"/>
  <c r="Q1360" i="11"/>
  <c r="Q1361" i="11"/>
  <c r="Q1362" i="11"/>
  <c r="Q1363" i="11"/>
  <c r="Q1364" i="11"/>
  <c r="Q1365" i="11"/>
  <c r="Q1366" i="11"/>
  <c r="Q1367" i="11"/>
  <c r="Q1368" i="11"/>
  <c r="Q1369" i="11"/>
  <c r="Q1370" i="11"/>
  <c r="Q1371" i="11"/>
  <c r="Q1372" i="11"/>
  <c r="Q1373" i="11"/>
  <c r="Q1374" i="11"/>
  <c r="Q1375" i="11"/>
  <c r="Q1376" i="11"/>
  <c r="Q1377" i="11"/>
  <c r="Q1378" i="11"/>
  <c r="Q1379" i="11"/>
  <c r="Q1380" i="11"/>
  <c r="Q1381" i="11"/>
  <c r="Q1382" i="11"/>
  <c r="Q1383" i="11"/>
  <c r="Q1384" i="11"/>
  <c r="Q1385" i="11"/>
  <c r="Q1386" i="11"/>
  <c r="Q1387" i="11"/>
  <c r="Q1388" i="11"/>
  <c r="Q1389" i="11"/>
  <c r="Q1390" i="11"/>
  <c r="Q1391" i="11"/>
  <c r="Q1392" i="11"/>
  <c r="Q1393" i="11"/>
  <c r="Q1394" i="11"/>
  <c r="Q1395" i="11"/>
  <c r="Q1396" i="11"/>
  <c r="Q1397" i="11"/>
  <c r="Q1398" i="11"/>
  <c r="Q1399" i="11"/>
  <c r="Q1400" i="11"/>
  <c r="Q1401" i="11"/>
  <c r="Q1402" i="11"/>
  <c r="Q1403" i="11"/>
  <c r="Q1404" i="11"/>
  <c r="Q1405" i="11"/>
  <c r="Q1406" i="11"/>
  <c r="Q1407" i="11"/>
  <c r="Q1408" i="11"/>
  <c r="Q1409" i="11"/>
  <c r="Q1410" i="11"/>
  <c r="Q1411" i="11"/>
  <c r="Q1412" i="11"/>
  <c r="Q1413" i="11"/>
  <c r="Q1414" i="11"/>
  <c r="Q1415" i="11"/>
  <c r="Q1416" i="11"/>
  <c r="Q1417" i="11"/>
  <c r="Q1418" i="11"/>
  <c r="Q1419" i="11"/>
  <c r="Q1420" i="11"/>
  <c r="Q1421" i="11"/>
  <c r="Q1422" i="11"/>
  <c r="Q1423" i="11"/>
  <c r="Q1424" i="11"/>
  <c r="Q1425" i="11"/>
  <c r="Q1426" i="11"/>
  <c r="Q1427" i="11"/>
  <c r="Q1428" i="11"/>
  <c r="Q1429" i="11"/>
  <c r="Q1430" i="11"/>
  <c r="Q1431" i="11"/>
  <c r="Q1432" i="11"/>
  <c r="Q1433" i="11"/>
  <c r="Q1434" i="11"/>
  <c r="Q1435" i="11"/>
  <c r="Q1436" i="11"/>
  <c r="Q1437" i="11"/>
  <c r="Q1438" i="11"/>
  <c r="Q1439" i="11"/>
  <c r="Q1440" i="11"/>
  <c r="Q1441" i="11"/>
  <c r="Q1442" i="11"/>
  <c r="Q1443" i="11"/>
  <c r="Q1444" i="11"/>
  <c r="Q1445" i="11"/>
  <c r="Q1446" i="11"/>
  <c r="Q1447" i="11"/>
  <c r="Q1448" i="11"/>
  <c r="Q1449" i="11"/>
  <c r="Q1450" i="11"/>
  <c r="Q1451" i="11"/>
  <c r="Q1452" i="11"/>
  <c r="Q1453" i="11"/>
  <c r="Q1454" i="11"/>
  <c r="Q1455" i="11"/>
  <c r="Q1456" i="11"/>
  <c r="Q1457" i="11"/>
  <c r="Q1458" i="11"/>
  <c r="Q1459" i="11"/>
  <c r="Q1460" i="11"/>
  <c r="Q1461" i="11"/>
  <c r="Q1462" i="11"/>
  <c r="Q1463" i="11"/>
  <c r="Q1464" i="11"/>
  <c r="Q1465" i="11"/>
  <c r="Q1466" i="11"/>
  <c r="Q1467" i="11"/>
  <c r="Q1468" i="11"/>
  <c r="Q1469" i="11"/>
  <c r="Q1470" i="11"/>
  <c r="Q1471" i="11"/>
  <c r="Q1472" i="11"/>
  <c r="Q1473" i="11"/>
  <c r="Q1474" i="11"/>
  <c r="Q1475" i="11"/>
  <c r="Q1476" i="11"/>
  <c r="Q1477" i="11"/>
  <c r="Q1478" i="11"/>
  <c r="Q1479" i="11"/>
  <c r="Q1480" i="11"/>
  <c r="Q1481" i="11"/>
  <c r="Q1482" i="11"/>
  <c r="Q1483" i="11"/>
  <c r="Q1484" i="11"/>
  <c r="Q1485" i="11"/>
  <c r="Q1486" i="11"/>
  <c r="Q1487" i="11"/>
  <c r="Q1488" i="11"/>
  <c r="Q1489" i="11"/>
  <c r="Q1490" i="11"/>
  <c r="Q1491" i="11"/>
  <c r="Q1492" i="11"/>
  <c r="Q1493" i="11"/>
  <c r="Q1494" i="11"/>
  <c r="Q1495" i="11"/>
  <c r="Q1496" i="11"/>
  <c r="Q1497" i="11"/>
  <c r="Q1498" i="11"/>
  <c r="Q1499" i="11"/>
  <c r="Q1500" i="11"/>
  <c r="Q1501" i="11"/>
  <c r="Q1502" i="11"/>
  <c r="Q1503" i="11"/>
  <c r="Q1504" i="11"/>
  <c r="Q1505" i="11"/>
  <c r="Q1506" i="11"/>
  <c r="Q1507" i="11"/>
  <c r="Q1508" i="11"/>
  <c r="Q1509" i="11"/>
  <c r="Q1510" i="11"/>
  <c r="Q1511" i="11"/>
  <c r="Q1512" i="11"/>
  <c r="Q1513" i="11"/>
  <c r="Q1514" i="11"/>
  <c r="Q1515" i="11"/>
  <c r="Q1516" i="11"/>
  <c r="Q1517" i="11"/>
  <c r="Q1518" i="11"/>
  <c r="Q1519" i="11"/>
  <c r="Q1520" i="11"/>
  <c r="Q1521" i="11"/>
  <c r="Q1522" i="11"/>
  <c r="Q1523" i="11"/>
  <c r="Q1524" i="11"/>
  <c r="Q1525" i="11"/>
  <c r="Q1526" i="11"/>
  <c r="Q1527" i="11"/>
  <c r="Q1528" i="11"/>
  <c r="Q1529" i="11"/>
  <c r="Q1530" i="11"/>
  <c r="Q1531" i="11"/>
  <c r="Q1532" i="11"/>
  <c r="Q1533" i="11"/>
  <c r="Q1534" i="11"/>
  <c r="Q1535" i="11"/>
  <c r="Q1536" i="11"/>
  <c r="Q1537" i="11"/>
  <c r="Q1538" i="11"/>
  <c r="Q1539" i="11"/>
  <c r="Q1540" i="11"/>
  <c r="Q1541" i="11"/>
  <c r="Q1542" i="11"/>
  <c r="Q1543" i="11"/>
  <c r="Q1544" i="11"/>
  <c r="Q1545" i="11"/>
  <c r="Q1546" i="11"/>
  <c r="Q1547" i="11"/>
  <c r="Q1548" i="11"/>
  <c r="Q1549" i="11"/>
  <c r="Q1550" i="11"/>
  <c r="Q1551" i="11"/>
  <c r="Q1552" i="11"/>
  <c r="Q1553" i="11"/>
  <c r="Q1554" i="11"/>
  <c r="Q1555" i="11"/>
  <c r="Q1556" i="11"/>
  <c r="Q1557" i="11"/>
  <c r="Q1558" i="11"/>
  <c r="Q1559" i="11"/>
  <c r="Q1560" i="11"/>
  <c r="Q1561" i="11"/>
  <c r="Q1562" i="11"/>
  <c r="Q1563" i="11"/>
  <c r="Q1564" i="11"/>
  <c r="Q1565" i="11"/>
  <c r="Q1566" i="11"/>
  <c r="Q1567" i="11"/>
  <c r="Q1568" i="11"/>
  <c r="Q1569" i="11"/>
  <c r="Q1570" i="11"/>
  <c r="Q1571" i="11"/>
  <c r="Q1572" i="11"/>
  <c r="Q1573" i="11"/>
  <c r="Q1574" i="11"/>
  <c r="Q1575" i="11"/>
  <c r="Q1576" i="11"/>
  <c r="Q1577" i="11"/>
  <c r="Q1578" i="11"/>
  <c r="Q1579" i="11"/>
  <c r="Q1580" i="11"/>
  <c r="Q1581" i="11"/>
  <c r="Q1582" i="11"/>
  <c r="Q1583" i="11"/>
  <c r="Q1584" i="11"/>
  <c r="Q1585" i="11"/>
  <c r="Q1586" i="11"/>
  <c r="Q1587" i="11"/>
  <c r="Q1588" i="11"/>
  <c r="Q1589" i="11"/>
  <c r="Q1590" i="11"/>
  <c r="Q1591" i="11"/>
  <c r="Q1592" i="11"/>
  <c r="Q1593" i="11"/>
  <c r="Q1594" i="11"/>
  <c r="Q1595" i="11"/>
  <c r="Q1596" i="11"/>
  <c r="Q1597" i="11"/>
  <c r="Q1598" i="11"/>
  <c r="Q1599" i="11"/>
  <c r="Q1600" i="11"/>
  <c r="Q1601" i="11"/>
  <c r="Q1602" i="11"/>
  <c r="Q1603" i="11"/>
  <c r="Q1604" i="11"/>
  <c r="Q1605" i="11"/>
  <c r="Q1606" i="11"/>
  <c r="Q1607" i="11"/>
  <c r="Q1608" i="11"/>
  <c r="Q1609" i="11"/>
  <c r="Q1610" i="11"/>
  <c r="Q1611" i="11"/>
  <c r="Q1612" i="11"/>
  <c r="Q1613" i="11"/>
  <c r="Q1614" i="11"/>
  <c r="Q1615" i="11"/>
  <c r="Q1616" i="11"/>
  <c r="Q1617" i="11"/>
  <c r="Q1618" i="11"/>
  <c r="Q1619" i="11"/>
  <c r="Q1620" i="11"/>
  <c r="Q1621" i="11"/>
  <c r="Q1622" i="11"/>
  <c r="Q1623" i="11"/>
  <c r="Q1624" i="11"/>
  <c r="Q1625" i="11"/>
  <c r="Q1626" i="11"/>
  <c r="Q1627" i="11"/>
  <c r="Q1628" i="11"/>
  <c r="Q1629" i="11"/>
  <c r="Q1630" i="11"/>
  <c r="Q1631" i="11"/>
  <c r="Q1632" i="11"/>
  <c r="Q1633" i="11"/>
  <c r="Q1634" i="11"/>
  <c r="Q1635" i="11"/>
  <c r="Q1636" i="11"/>
  <c r="Q1637" i="11"/>
  <c r="Q1638" i="11"/>
  <c r="Q1639" i="11"/>
  <c r="Q1640" i="11"/>
  <c r="Q1641" i="11"/>
  <c r="Q1642" i="11"/>
  <c r="Q1643" i="11"/>
  <c r="Q1644" i="11"/>
  <c r="Q1645" i="11"/>
  <c r="Q1646" i="11"/>
  <c r="Q1647" i="11"/>
  <c r="Q1648" i="11"/>
  <c r="Q1649" i="11"/>
  <c r="Q1650" i="11"/>
  <c r="Q1651" i="11"/>
  <c r="Q1652" i="11"/>
  <c r="Q1653" i="11"/>
  <c r="Q1654" i="11"/>
  <c r="Q1655" i="11"/>
  <c r="Q1656" i="11"/>
  <c r="Q1657" i="11"/>
  <c r="Q1658" i="11"/>
  <c r="Q1659" i="11"/>
  <c r="Q1660" i="11"/>
  <c r="Q1661" i="11"/>
  <c r="Q1662" i="11"/>
  <c r="Q1663" i="11"/>
  <c r="Q1664" i="11"/>
  <c r="Q1665" i="11"/>
  <c r="Q1666" i="11"/>
  <c r="Q1667" i="11"/>
  <c r="Q1668" i="11"/>
  <c r="Q1669" i="11"/>
  <c r="Q1670" i="11"/>
  <c r="Q1671" i="11"/>
  <c r="Q1672" i="11"/>
  <c r="Q1673" i="11"/>
  <c r="Q1674" i="11"/>
  <c r="Q1675" i="11"/>
  <c r="Q1676" i="11"/>
  <c r="Q1677" i="11"/>
  <c r="Q1678" i="11"/>
  <c r="Q1679" i="11"/>
  <c r="Q1680" i="11"/>
  <c r="Q1681" i="11"/>
  <c r="Q1682" i="11"/>
  <c r="Q1683" i="11"/>
  <c r="Q1684" i="11"/>
  <c r="Q1685" i="11"/>
  <c r="Q1686" i="11"/>
  <c r="Q1687" i="11"/>
  <c r="Q1688" i="11"/>
  <c r="Q1689" i="11"/>
  <c r="Q1690" i="11"/>
  <c r="Q1691" i="11"/>
  <c r="Q1692" i="11"/>
  <c r="Q1693" i="11"/>
  <c r="Q1694" i="11"/>
  <c r="Q1695" i="11"/>
  <c r="Q1696" i="11"/>
  <c r="Q1697" i="11"/>
  <c r="Q1698" i="11"/>
  <c r="Q1699" i="11"/>
  <c r="Q1700" i="11"/>
  <c r="Q1701" i="11"/>
  <c r="Q1702" i="11"/>
  <c r="Q1703" i="11"/>
  <c r="Q1704" i="11"/>
  <c r="Q1705" i="11"/>
  <c r="Q1706" i="11"/>
  <c r="Q1707" i="11"/>
  <c r="Q1708" i="11"/>
  <c r="Q1709" i="11"/>
  <c r="Q1710" i="11"/>
  <c r="Q1711" i="11"/>
  <c r="Q1712" i="11"/>
  <c r="Q1713" i="11"/>
  <c r="Q1714" i="11"/>
  <c r="Q1715" i="11"/>
  <c r="Q1716" i="11"/>
  <c r="Q1717" i="11"/>
  <c r="Q1718" i="11"/>
  <c r="Q1719" i="11"/>
  <c r="Q1720" i="11"/>
  <c r="Q1721" i="11"/>
  <c r="Q1722" i="11"/>
  <c r="Q1723" i="11"/>
  <c r="Q1724" i="11"/>
  <c r="Q1725" i="11"/>
  <c r="Q1726" i="11"/>
  <c r="Q1727" i="11"/>
  <c r="Q1728" i="11"/>
  <c r="Q1729" i="11"/>
  <c r="Q1730" i="11"/>
  <c r="Q1731" i="11"/>
  <c r="Q1732" i="11"/>
  <c r="Q1733" i="11"/>
  <c r="Q1734" i="11"/>
  <c r="Q1735" i="11"/>
  <c r="Q1736" i="11"/>
  <c r="Q1737" i="11"/>
  <c r="Q1738" i="11"/>
  <c r="Q1739" i="11"/>
  <c r="Q1740" i="11"/>
  <c r="Q1741" i="11"/>
  <c r="Q1742" i="11"/>
  <c r="Q1743" i="11"/>
  <c r="Q1744" i="11"/>
  <c r="Q1745" i="11"/>
  <c r="Q1746" i="11"/>
  <c r="Q1747" i="11"/>
  <c r="Q1748" i="11"/>
  <c r="Q1749" i="11"/>
  <c r="Q1750" i="11"/>
  <c r="Q1751" i="11"/>
  <c r="Q1752" i="11"/>
  <c r="Q1753" i="11"/>
  <c r="Q1754" i="11"/>
  <c r="Q1755" i="11"/>
  <c r="Q1756" i="11"/>
  <c r="Q1757" i="11"/>
  <c r="Q1758" i="11"/>
  <c r="Q1759" i="11"/>
  <c r="Q1760" i="11"/>
  <c r="Q1761" i="11"/>
  <c r="Q1762" i="11"/>
  <c r="Q1763" i="11"/>
  <c r="Q1764" i="11"/>
  <c r="Q1765" i="11"/>
  <c r="Q1766" i="11"/>
  <c r="Q1767" i="11"/>
  <c r="Q1768" i="11"/>
  <c r="Q1769" i="11"/>
  <c r="Q1770" i="11"/>
  <c r="Q1771" i="11"/>
  <c r="Q1772" i="11"/>
  <c r="Q1773" i="11"/>
  <c r="Q1774" i="11"/>
  <c r="Q1775" i="11"/>
  <c r="Q1776" i="11"/>
  <c r="Q1777" i="11"/>
  <c r="Q1778" i="11"/>
  <c r="Q1779" i="11"/>
  <c r="Q1780" i="11"/>
  <c r="Q1781" i="11"/>
  <c r="Q1782" i="11"/>
  <c r="Q1783" i="11"/>
  <c r="Q1784" i="11"/>
  <c r="Q1785" i="11"/>
  <c r="Q1786" i="11"/>
  <c r="Q1787" i="11"/>
  <c r="Q1788" i="11"/>
  <c r="Q1789" i="11"/>
  <c r="Q1790" i="11"/>
  <c r="Q1791" i="11"/>
  <c r="Q1792" i="11"/>
  <c r="Q1793" i="11"/>
  <c r="Q1794" i="11"/>
  <c r="Q1795" i="11"/>
  <c r="Q1796" i="11"/>
  <c r="Q1797" i="11"/>
  <c r="Q1798" i="11"/>
  <c r="Q1799" i="11"/>
  <c r="Q1800" i="11"/>
  <c r="Q1801" i="11"/>
  <c r="Q1802" i="11"/>
  <c r="Q1803" i="11"/>
  <c r="Q1804" i="11"/>
  <c r="Q1805" i="11"/>
  <c r="Q1806" i="11"/>
  <c r="Q1807" i="11"/>
  <c r="Q1808" i="11"/>
  <c r="Q1809" i="11"/>
  <c r="Q1810" i="11"/>
  <c r="Q1811" i="11"/>
  <c r="Q1812" i="11"/>
  <c r="Q1813" i="11"/>
  <c r="Q1814" i="11"/>
  <c r="Q1815" i="11"/>
  <c r="Q1816" i="11"/>
  <c r="Q1817" i="11"/>
  <c r="Q1818" i="11"/>
  <c r="Q1819" i="11"/>
  <c r="Q1820" i="11"/>
  <c r="Q1821" i="11"/>
  <c r="Q1822" i="11"/>
  <c r="Q1823" i="11"/>
  <c r="Q1824" i="11"/>
  <c r="Q1825" i="11"/>
  <c r="Q1826" i="11"/>
  <c r="Q1827" i="11"/>
  <c r="Q1828" i="11"/>
  <c r="Q1829" i="11"/>
  <c r="Q1830" i="11"/>
  <c r="Q1831" i="11"/>
  <c r="Q1832" i="11"/>
  <c r="Q1833" i="11"/>
  <c r="Q1834" i="11"/>
  <c r="Q1835" i="11"/>
  <c r="Q1836" i="11"/>
  <c r="Q1837" i="11"/>
  <c r="Q1838" i="11"/>
  <c r="Q1839" i="11"/>
  <c r="Q1840" i="11"/>
  <c r="Q1841" i="11"/>
  <c r="Q1842" i="11"/>
  <c r="Q1843" i="11"/>
  <c r="Q1844" i="11"/>
  <c r="Q1845" i="11"/>
  <c r="Q1846" i="11"/>
  <c r="Q1847" i="11"/>
  <c r="Q1848" i="11"/>
  <c r="Q1849" i="11"/>
  <c r="Q1850" i="11"/>
  <c r="Q1851" i="11"/>
  <c r="Q1852" i="11"/>
  <c r="Q1853" i="11"/>
  <c r="Q1854" i="11"/>
  <c r="Q1855" i="11"/>
  <c r="Q1856" i="11"/>
  <c r="Q1857" i="11"/>
  <c r="Q1858" i="11"/>
  <c r="Q1859" i="11"/>
  <c r="Q1860" i="11"/>
  <c r="Q1861" i="11"/>
  <c r="Q1862" i="11"/>
  <c r="Q1863" i="11"/>
  <c r="Q1864" i="11"/>
  <c r="Q1865" i="11"/>
  <c r="Q1866" i="11"/>
  <c r="Q1867" i="11"/>
  <c r="Q1868" i="11"/>
  <c r="Q1869" i="11"/>
  <c r="Q1870" i="11"/>
  <c r="Q1871" i="11"/>
  <c r="Q1872" i="11"/>
  <c r="Q1873" i="11"/>
  <c r="Q1874" i="11"/>
  <c r="Q1875" i="11"/>
  <c r="Q1876" i="11"/>
  <c r="Q1877" i="11"/>
  <c r="Q1878" i="11"/>
  <c r="Q1879" i="11"/>
  <c r="Q1880" i="11"/>
  <c r="Q1881" i="11"/>
  <c r="Q1882" i="11"/>
  <c r="Q1883" i="11"/>
  <c r="Q1884" i="11"/>
  <c r="Q1885" i="11"/>
  <c r="Q1886" i="11"/>
  <c r="Q1887" i="11"/>
  <c r="Q1888" i="11"/>
  <c r="Q1889" i="11"/>
  <c r="Q1890" i="11"/>
  <c r="Q1891" i="11"/>
  <c r="Q1892" i="11"/>
  <c r="Q1893" i="11"/>
  <c r="Q1894" i="11"/>
  <c r="Q1895" i="11"/>
  <c r="Q1896" i="11"/>
  <c r="Q1897" i="11"/>
  <c r="Q1898" i="11"/>
  <c r="Q1899" i="11"/>
  <c r="Q1900" i="11"/>
  <c r="Q1901" i="11"/>
  <c r="Q1902" i="11"/>
  <c r="Q1903" i="11"/>
  <c r="Q1904" i="11"/>
  <c r="Q1905" i="11"/>
  <c r="Q1906" i="11"/>
  <c r="Q1907" i="11"/>
  <c r="Q1908" i="11"/>
  <c r="Q1909" i="11"/>
  <c r="Q1910" i="11"/>
  <c r="Q1911" i="11"/>
  <c r="Q1912" i="11"/>
  <c r="Q1913" i="11"/>
  <c r="Q1914" i="11"/>
  <c r="Q1915" i="11"/>
  <c r="Q1916" i="11"/>
  <c r="Q1917" i="11"/>
  <c r="Q1918" i="11"/>
  <c r="Q1919" i="11"/>
  <c r="Q1920" i="11"/>
  <c r="Q1921" i="11"/>
  <c r="Q1922" i="11"/>
  <c r="Q1923" i="11"/>
  <c r="Q1924" i="11"/>
  <c r="Q1925" i="11"/>
  <c r="Q1926" i="11"/>
  <c r="Q1927" i="11"/>
  <c r="Q1928" i="11"/>
  <c r="Q1929" i="11"/>
  <c r="Q1930" i="11"/>
  <c r="Q1931" i="11"/>
  <c r="Q1932" i="11"/>
  <c r="Q1933" i="11"/>
  <c r="Q1934" i="11"/>
  <c r="Q1935" i="11"/>
  <c r="Q1936" i="11"/>
  <c r="Q1937" i="11"/>
  <c r="Q1938" i="11"/>
  <c r="Q1939" i="11"/>
  <c r="Q1940" i="11"/>
  <c r="Q1941" i="11"/>
  <c r="Q1942" i="11"/>
  <c r="Q1943" i="11"/>
  <c r="Q1944" i="11"/>
  <c r="Q1945" i="11"/>
  <c r="Q1946" i="11"/>
  <c r="Q1947" i="11"/>
  <c r="Q1948" i="11"/>
  <c r="Q1949" i="11"/>
  <c r="Q1950" i="11"/>
  <c r="Q1951" i="11"/>
  <c r="Q1952" i="11"/>
  <c r="Q1953" i="11"/>
  <c r="Q1954" i="11"/>
  <c r="Q1955" i="11"/>
  <c r="Q1956" i="11"/>
  <c r="Q1957" i="11"/>
  <c r="Q1958" i="11"/>
  <c r="Q1959" i="11"/>
  <c r="Q1960" i="11"/>
  <c r="Q1961" i="11"/>
  <c r="Q1962" i="11"/>
  <c r="Q1963" i="11"/>
  <c r="Q1964" i="11"/>
  <c r="Q1965" i="11"/>
  <c r="Q1966" i="11"/>
  <c r="Q1967" i="11"/>
  <c r="Q1968" i="11"/>
  <c r="Q1969" i="11"/>
  <c r="Q1970" i="11"/>
  <c r="Q1971" i="11"/>
  <c r="Q1972" i="11"/>
  <c r="Q1973" i="11"/>
  <c r="Q1974" i="11"/>
  <c r="Q1975" i="11"/>
  <c r="Q1976" i="11"/>
  <c r="Q1977" i="11"/>
  <c r="Q1978" i="11"/>
  <c r="Q1979" i="11"/>
  <c r="Q1980" i="11"/>
  <c r="Q1981" i="11"/>
  <c r="Q1982" i="11"/>
  <c r="Q1983" i="11"/>
  <c r="Q1984" i="11"/>
  <c r="Q1985" i="11"/>
  <c r="Q1986" i="11"/>
  <c r="Q1987" i="11"/>
  <c r="Q1988" i="11"/>
  <c r="Q1989" i="11"/>
  <c r="Q1990" i="11"/>
  <c r="Q1991" i="11"/>
  <c r="Q1992" i="11"/>
  <c r="Q1993" i="11"/>
  <c r="Q1994" i="11"/>
  <c r="Q1995" i="11"/>
  <c r="Q1996" i="11"/>
  <c r="Q1997" i="11"/>
  <c r="Q1998" i="11"/>
  <c r="Q1999" i="11"/>
  <c r="Q2000" i="11"/>
  <c r="Q2001" i="11"/>
  <c r="Q2002" i="11"/>
  <c r="Q2003" i="11"/>
  <c r="Q2004" i="11"/>
  <c r="Q2005" i="11"/>
  <c r="Q2006" i="11"/>
  <c r="Q2007" i="11"/>
  <c r="Q2008" i="11"/>
  <c r="Q2009" i="11"/>
  <c r="Q2010" i="11"/>
  <c r="Q2011" i="11"/>
  <c r="Q2012" i="11"/>
  <c r="Q2013" i="11"/>
  <c r="Q2014" i="11"/>
  <c r="Q2015" i="11"/>
  <c r="Q2016" i="11"/>
  <c r="Q2017" i="11"/>
  <c r="Q2018" i="11"/>
  <c r="Q2019" i="11"/>
  <c r="Q2020" i="11"/>
  <c r="Q2021" i="11"/>
  <c r="Q2022" i="11"/>
  <c r="Q2023" i="11"/>
  <c r="Q2024" i="11"/>
  <c r="Q2025" i="11"/>
  <c r="Q2026" i="11"/>
  <c r="Q2027" i="11"/>
  <c r="Q2028" i="11"/>
  <c r="Q2029" i="11"/>
  <c r="Q2030" i="11"/>
  <c r="Q2031" i="11"/>
  <c r="Q2032" i="11"/>
  <c r="Q2033" i="11"/>
  <c r="Q2034" i="11"/>
  <c r="Q2035" i="11"/>
  <c r="Q2036" i="11"/>
  <c r="Q2037" i="11"/>
  <c r="Q2038" i="11"/>
  <c r="Q2039" i="11"/>
  <c r="Q2040" i="11"/>
  <c r="Q2041" i="11"/>
  <c r="Q2042" i="11"/>
  <c r="Q2043" i="11"/>
  <c r="Q2044" i="11"/>
  <c r="Q2045" i="11"/>
  <c r="Q2046" i="11"/>
  <c r="Q2047" i="11"/>
  <c r="Q2048" i="11"/>
  <c r="Q2049" i="11"/>
  <c r="Q2050" i="11"/>
  <c r="Q2051" i="11"/>
  <c r="Q2052" i="11"/>
  <c r="Q2053" i="11"/>
  <c r="Q2054" i="11"/>
  <c r="Q2055" i="11"/>
  <c r="Q2056" i="11"/>
  <c r="Q2057" i="11"/>
  <c r="Q2058" i="11"/>
  <c r="Q2059" i="11"/>
  <c r="Q2060" i="11"/>
  <c r="Q2061" i="11"/>
  <c r="Q2062" i="11"/>
  <c r="Q2063" i="11"/>
  <c r="Q2064" i="11"/>
  <c r="Q2065" i="11"/>
  <c r="Q2066" i="11"/>
  <c r="Q2067" i="11"/>
  <c r="Q2068" i="11"/>
  <c r="Q2069" i="11"/>
  <c r="Q2070" i="11"/>
  <c r="Q2071" i="11"/>
  <c r="Q2072" i="11"/>
  <c r="Q2073" i="11"/>
  <c r="Q2074" i="11"/>
  <c r="Q2075" i="11"/>
  <c r="Q2076" i="11"/>
  <c r="Q2077" i="11"/>
  <c r="Q2078" i="11"/>
  <c r="Q2079" i="11"/>
  <c r="Q2080" i="11"/>
  <c r="Q2081" i="11"/>
  <c r="Q2082" i="11"/>
  <c r="Q2083" i="11"/>
  <c r="Q2084" i="11"/>
  <c r="Q2085" i="11"/>
  <c r="Q2086" i="11"/>
  <c r="Q2087" i="11"/>
  <c r="Q2088" i="11"/>
  <c r="Q2089" i="11"/>
  <c r="Q2090" i="11"/>
  <c r="Q2091" i="11"/>
  <c r="Q2092" i="11"/>
  <c r="Q2093" i="11"/>
  <c r="Q2094" i="11"/>
  <c r="Q2095" i="11"/>
  <c r="Q2096" i="11"/>
  <c r="Q2097" i="11"/>
  <c r="Q2098" i="11"/>
  <c r="Q2099" i="11"/>
  <c r="Q2100" i="11"/>
  <c r="Q2101" i="11"/>
  <c r="Q2102" i="11"/>
  <c r="Q2103" i="11"/>
  <c r="Q2104" i="11"/>
  <c r="Q2105" i="11"/>
  <c r="Q2106" i="11"/>
  <c r="Q2107" i="11"/>
  <c r="Q2108" i="11"/>
  <c r="Q2109" i="11"/>
  <c r="Q2110" i="11"/>
  <c r="Q2111" i="11"/>
  <c r="Q2112" i="11"/>
  <c r="Q2113" i="11"/>
  <c r="Q2114" i="11"/>
  <c r="Q2115" i="11"/>
  <c r="Q2116" i="11"/>
  <c r="Q2117" i="11"/>
  <c r="Q2118" i="11"/>
  <c r="Q2119" i="11"/>
  <c r="Q2120" i="11"/>
  <c r="Q2121" i="11"/>
  <c r="Q2122" i="11"/>
  <c r="Q2123" i="11"/>
  <c r="Q2124" i="11"/>
  <c r="Q2125" i="11"/>
  <c r="Q2126" i="11"/>
  <c r="Q2127" i="11"/>
  <c r="Q2128" i="11"/>
  <c r="Q2129" i="11"/>
  <c r="Q2130" i="11"/>
  <c r="Q2131" i="11"/>
  <c r="Q2132" i="11"/>
  <c r="Q2133" i="11"/>
  <c r="Q2134" i="11"/>
  <c r="Q2135" i="11"/>
  <c r="Q2136" i="11"/>
  <c r="Q2137" i="11"/>
  <c r="Q2138" i="11"/>
  <c r="Q2139" i="11"/>
  <c r="Q2140" i="11"/>
  <c r="Q2141" i="11"/>
  <c r="Q2142" i="11"/>
  <c r="Q2143" i="11"/>
  <c r="Q2144" i="11"/>
  <c r="Q2145" i="11"/>
  <c r="Q2146" i="11"/>
  <c r="Q2147" i="11"/>
  <c r="Q2148" i="11"/>
  <c r="Q2149" i="11"/>
  <c r="Q2150" i="11"/>
  <c r="Q2151" i="11"/>
  <c r="Q2152" i="11"/>
  <c r="Q2153" i="11"/>
  <c r="Q2154" i="11"/>
  <c r="Q2155" i="11"/>
  <c r="Q2156" i="11"/>
  <c r="Q2157" i="11"/>
  <c r="Q2158" i="11"/>
  <c r="Q2159" i="11"/>
  <c r="Q2160" i="11"/>
  <c r="Q2161" i="11"/>
  <c r="Q2162" i="11"/>
  <c r="Q2163" i="11"/>
  <c r="Q2164" i="11"/>
  <c r="Q2165" i="11"/>
  <c r="Q2166" i="11"/>
  <c r="Q2167" i="11"/>
  <c r="Q2168" i="11"/>
  <c r="Q2169" i="11"/>
  <c r="Q2170" i="11"/>
  <c r="Q2171" i="11"/>
  <c r="Q2172" i="11"/>
  <c r="Q2173" i="11"/>
  <c r="Q2174" i="11"/>
  <c r="Q2175" i="11"/>
  <c r="Q2176" i="11"/>
  <c r="Q2177" i="11"/>
  <c r="Q2178" i="11"/>
  <c r="Q2179" i="11"/>
  <c r="Q2180" i="11"/>
  <c r="Q2181" i="11"/>
  <c r="Q2182" i="11"/>
  <c r="Q2183" i="11"/>
  <c r="Q2184" i="11"/>
  <c r="Q2185" i="11"/>
  <c r="Q2186" i="11"/>
  <c r="Q2187" i="11"/>
  <c r="Q2188" i="11"/>
  <c r="Q2189" i="11"/>
  <c r="Q2190" i="11"/>
  <c r="Q2191" i="11"/>
  <c r="Q2192" i="11"/>
  <c r="Q2193" i="11"/>
  <c r="Q2194" i="11"/>
  <c r="Q2195" i="11"/>
  <c r="Q2196" i="11"/>
  <c r="Q2197" i="11"/>
  <c r="Q2198" i="11"/>
  <c r="Q2199" i="11"/>
  <c r="Q2200" i="11"/>
  <c r="Q2201" i="11"/>
  <c r="Q2202" i="11"/>
  <c r="Q2203" i="11"/>
  <c r="Q2204" i="11"/>
  <c r="Q2205" i="11"/>
  <c r="Q2206" i="11"/>
  <c r="Q2207" i="11"/>
  <c r="Q2208" i="11"/>
  <c r="Q2209" i="11"/>
  <c r="Q2210" i="11"/>
  <c r="Q2211" i="11"/>
  <c r="Q2212" i="11"/>
  <c r="Q2213" i="11"/>
  <c r="Q2214" i="11"/>
  <c r="Q2215" i="11"/>
  <c r="Q2216" i="11"/>
  <c r="Q2217" i="11"/>
  <c r="Q2218" i="11"/>
  <c r="Q2219" i="11"/>
  <c r="Q2220" i="11"/>
  <c r="Q2221" i="11"/>
  <c r="Q2222" i="11"/>
  <c r="Q2223" i="11"/>
  <c r="Q2224" i="11"/>
  <c r="Q2225" i="11"/>
  <c r="Q2226" i="11"/>
  <c r="Q2227" i="11"/>
  <c r="Q2228" i="11"/>
  <c r="Q2229" i="11"/>
  <c r="Q2230" i="11"/>
  <c r="Q2231" i="11"/>
  <c r="Q2232" i="11"/>
  <c r="Q2233" i="11"/>
  <c r="Q2234" i="11"/>
  <c r="Q2235" i="11"/>
  <c r="Q2236" i="11"/>
  <c r="Q2237" i="11"/>
  <c r="Q2238" i="11"/>
  <c r="Q2239" i="11"/>
  <c r="Q2240" i="11"/>
  <c r="Q2241" i="11"/>
  <c r="Q2242" i="11"/>
  <c r="Q2243" i="11"/>
  <c r="Q2244" i="11"/>
  <c r="Q2245" i="11"/>
  <c r="Q2246" i="11"/>
  <c r="Q2247" i="11"/>
  <c r="Q2248" i="11"/>
  <c r="Q2249" i="11"/>
  <c r="Q2250" i="11"/>
  <c r="Q2251" i="11"/>
  <c r="Q2252" i="11"/>
  <c r="Q2253" i="11"/>
  <c r="Q2254" i="11"/>
  <c r="Q2255" i="11"/>
  <c r="Q2256" i="11"/>
  <c r="Q2257" i="11"/>
  <c r="Q2258" i="11"/>
  <c r="Q2259" i="11"/>
  <c r="Q2260" i="11"/>
  <c r="Q2261" i="11"/>
  <c r="Q2262" i="11"/>
  <c r="Q2263" i="11"/>
  <c r="Q2264" i="11"/>
  <c r="Q2265" i="11"/>
  <c r="Q2266" i="11"/>
  <c r="Q2267" i="11"/>
  <c r="Q2268" i="11"/>
  <c r="Q2269" i="11"/>
  <c r="Q2270" i="11"/>
  <c r="Q2271" i="11"/>
  <c r="Q2272" i="11"/>
  <c r="Q2273" i="11"/>
  <c r="Q2274" i="11"/>
  <c r="Q2275" i="11"/>
  <c r="Q2276" i="11"/>
  <c r="Q2277" i="11"/>
  <c r="Q2278" i="11"/>
  <c r="Q2279" i="11"/>
  <c r="Q2280" i="11"/>
  <c r="Q2281" i="11"/>
  <c r="Q2282" i="11"/>
  <c r="Q2283" i="11"/>
  <c r="Q2284" i="11"/>
  <c r="Q2285" i="11"/>
  <c r="Q2286" i="11"/>
  <c r="Q2287" i="11"/>
  <c r="Q2288" i="11"/>
  <c r="Q2289" i="11"/>
  <c r="Q2290" i="11"/>
  <c r="Q2291" i="11"/>
  <c r="Q2292" i="11"/>
  <c r="Q2293" i="11"/>
  <c r="Q2294" i="11"/>
  <c r="Q2295" i="11"/>
  <c r="Q2296" i="11"/>
  <c r="Q2297" i="11"/>
  <c r="Q2298" i="11"/>
  <c r="Q2299" i="11"/>
  <c r="Q2300" i="11"/>
  <c r="Q2301" i="11"/>
  <c r="Q2302" i="11"/>
  <c r="Q2303" i="11"/>
  <c r="Q2304" i="11"/>
  <c r="Q2305" i="11"/>
  <c r="Q2306" i="11"/>
  <c r="Q2307" i="11"/>
  <c r="Q2308" i="11"/>
  <c r="Q2309" i="11"/>
  <c r="Q2310" i="11"/>
  <c r="Q2311" i="11"/>
  <c r="Q2312" i="11"/>
  <c r="Q2313" i="11"/>
  <c r="Q2314" i="11"/>
  <c r="Q2315" i="11"/>
  <c r="Q2316" i="11"/>
  <c r="Q2317" i="11"/>
  <c r="Q2318" i="11"/>
  <c r="Q2319" i="11"/>
  <c r="Q2320" i="11"/>
  <c r="Q2321" i="11"/>
  <c r="Q2322" i="11"/>
  <c r="Q2323" i="11"/>
  <c r="Q2324" i="11"/>
  <c r="Q2325" i="11"/>
  <c r="Q2326" i="11"/>
  <c r="Q2327" i="11"/>
  <c r="Q2328" i="11"/>
  <c r="Q2329" i="11"/>
  <c r="Q2330" i="11"/>
  <c r="Q2331" i="11"/>
  <c r="Q2332" i="11"/>
  <c r="Q2333" i="11"/>
  <c r="Q2334" i="11"/>
  <c r="Q2335" i="11"/>
  <c r="Q2336" i="11"/>
  <c r="Q2337" i="11"/>
  <c r="Q2338" i="11"/>
  <c r="Q2339" i="11"/>
  <c r="Q2340" i="11"/>
  <c r="Q2341" i="11"/>
  <c r="Q2342" i="11"/>
  <c r="Q2343" i="11"/>
  <c r="Q2344" i="11"/>
  <c r="Q2345" i="11"/>
  <c r="Q2346" i="11"/>
  <c r="Q2347" i="11"/>
  <c r="Q2348" i="11"/>
  <c r="Q2349" i="11"/>
  <c r="Q2350" i="11"/>
  <c r="Q2351" i="11"/>
  <c r="Q2352" i="11"/>
  <c r="Q2353" i="11"/>
  <c r="Q2354" i="11"/>
  <c r="Q2355" i="11"/>
  <c r="Q2356" i="11"/>
  <c r="Q2357" i="11"/>
  <c r="Q2358" i="11"/>
  <c r="Q2359" i="11"/>
  <c r="Q2360" i="11"/>
  <c r="Q2361" i="11"/>
  <c r="Q2362" i="11"/>
  <c r="Q2363" i="11"/>
  <c r="Q2364" i="11"/>
  <c r="Q2365" i="11"/>
  <c r="Q2366" i="11"/>
  <c r="Q2367" i="11"/>
  <c r="Q2368" i="11"/>
  <c r="Q2369" i="11"/>
  <c r="Q2370" i="11"/>
  <c r="Q2371" i="11"/>
  <c r="Q2372" i="11"/>
  <c r="Q2373" i="11"/>
  <c r="Q2374" i="11"/>
  <c r="Q2375" i="11"/>
  <c r="Q2376" i="11"/>
  <c r="Q2377" i="11"/>
  <c r="Q2378" i="11"/>
  <c r="Q2379" i="11"/>
  <c r="Q2380" i="11"/>
  <c r="Q2381" i="11"/>
  <c r="Q2382" i="11"/>
  <c r="Q2383" i="11"/>
  <c r="Q2384" i="11"/>
  <c r="Q2385" i="11"/>
  <c r="Q2386" i="11"/>
  <c r="Q2387" i="11"/>
  <c r="Q2388" i="11"/>
  <c r="Q2389" i="11"/>
  <c r="Q2390" i="11"/>
  <c r="Q2391" i="11"/>
  <c r="Q2392" i="11"/>
  <c r="Q2393" i="11"/>
  <c r="Q2394" i="11"/>
  <c r="Q2395" i="11"/>
  <c r="Q2396" i="11"/>
  <c r="Q2397" i="11"/>
  <c r="Q2398" i="11"/>
  <c r="Q2399" i="11"/>
  <c r="Q2400" i="11"/>
  <c r="Q2401" i="11"/>
  <c r="Q2402" i="11"/>
  <c r="Q2403" i="11"/>
  <c r="Q2404" i="11"/>
  <c r="Q2405" i="11"/>
  <c r="Q2406" i="11"/>
  <c r="Q2407" i="11"/>
  <c r="Q2408" i="11"/>
  <c r="Q2409" i="11"/>
  <c r="Q2410" i="11"/>
  <c r="Q2411" i="11"/>
  <c r="Q2412" i="11"/>
  <c r="Q2413" i="11"/>
  <c r="Q2414" i="11"/>
  <c r="Q2415" i="11"/>
  <c r="Q2416" i="11"/>
  <c r="Q2417" i="11"/>
  <c r="Q2418" i="11"/>
  <c r="Q2419" i="11"/>
  <c r="Q2420" i="11"/>
  <c r="Q2421" i="11"/>
  <c r="Q2422" i="11"/>
  <c r="Q2423" i="11"/>
  <c r="Q2424" i="11"/>
  <c r="Q2425" i="11"/>
  <c r="Q2426" i="11"/>
  <c r="Q2427" i="11"/>
  <c r="Q2428" i="11"/>
  <c r="Q2429" i="11"/>
  <c r="Q2430" i="11"/>
  <c r="Q2431" i="11"/>
  <c r="Q2432" i="11"/>
  <c r="Q2433" i="11"/>
  <c r="Q2434" i="11"/>
  <c r="Q2435" i="11"/>
  <c r="Q2436" i="11"/>
  <c r="Q2437" i="11"/>
  <c r="Q2438" i="11"/>
  <c r="Q2439" i="11"/>
  <c r="Q2440" i="11"/>
  <c r="Q2441" i="11"/>
  <c r="Q2442" i="11"/>
  <c r="Q2443" i="11"/>
  <c r="Q2444" i="11"/>
  <c r="Q2445" i="11"/>
  <c r="Q2446" i="11"/>
  <c r="Q2447" i="11"/>
  <c r="Q2448" i="11"/>
  <c r="Q2449" i="11"/>
  <c r="Q2450" i="11"/>
  <c r="Q2451" i="11"/>
  <c r="Q2452" i="11"/>
  <c r="Q2453" i="11"/>
  <c r="Q2454" i="11"/>
  <c r="Q2455" i="11"/>
  <c r="Q2456" i="11"/>
  <c r="Q2457" i="11"/>
  <c r="Q2458" i="11"/>
  <c r="Q2459" i="11"/>
  <c r="Q2460" i="11"/>
  <c r="Q2461" i="11"/>
  <c r="Q2462" i="11"/>
  <c r="Q2463" i="11"/>
  <c r="Q2464" i="11"/>
  <c r="Q2465" i="11"/>
  <c r="Q2466" i="11"/>
  <c r="Q2467" i="11"/>
  <c r="Q2468" i="11"/>
  <c r="Q2469" i="11"/>
  <c r="Q2470" i="11"/>
  <c r="Q2471" i="11"/>
  <c r="Q2472" i="11"/>
  <c r="Q2473" i="11"/>
  <c r="Q2474" i="11"/>
  <c r="Q2475" i="11"/>
  <c r="Q2476" i="11"/>
  <c r="Q2477" i="11"/>
  <c r="Q2478" i="11"/>
  <c r="Q2479" i="11"/>
  <c r="Q2480" i="11"/>
  <c r="Q2481" i="11"/>
  <c r="Q2482" i="11"/>
  <c r="Q2483" i="11"/>
  <c r="Q2484" i="11"/>
  <c r="Q2485" i="11"/>
  <c r="Q2486" i="11"/>
  <c r="Q2487" i="11"/>
  <c r="Q2488" i="11"/>
  <c r="Q2489" i="11"/>
  <c r="Q2490" i="11"/>
  <c r="Q2491" i="11"/>
  <c r="Q2492" i="11"/>
  <c r="Q2493" i="11"/>
  <c r="Q2494" i="11"/>
  <c r="Q2495" i="11"/>
  <c r="Q2496" i="11"/>
  <c r="Q2497" i="11"/>
  <c r="Q2498" i="11"/>
  <c r="Q2499" i="11"/>
  <c r="Q2500" i="11"/>
  <c r="Q2501" i="11"/>
  <c r="Q2502" i="11"/>
  <c r="Q2503" i="11"/>
  <c r="Q2504" i="11"/>
  <c r="Q2505" i="11"/>
  <c r="Q2506" i="11"/>
  <c r="Q2507" i="11"/>
  <c r="Q2508" i="11"/>
  <c r="Q2509" i="11"/>
  <c r="Q2510" i="11"/>
  <c r="Q2511" i="11"/>
  <c r="Q2512" i="11"/>
  <c r="Q2513" i="11"/>
  <c r="Q2514" i="11"/>
  <c r="Q2515" i="11"/>
  <c r="Q2516" i="11"/>
  <c r="Q2517" i="11"/>
  <c r="Q2518" i="11"/>
  <c r="Q2519" i="11"/>
  <c r="Q2520" i="11"/>
  <c r="Q2521" i="11"/>
  <c r="Q2522" i="11"/>
  <c r="Q2523" i="11"/>
  <c r="Q2524" i="11"/>
  <c r="Q2525" i="11"/>
  <c r="Q2526" i="11"/>
  <c r="Q2527" i="11"/>
  <c r="Q2528" i="11"/>
  <c r="Q2529" i="11"/>
  <c r="Q2530" i="11"/>
  <c r="Q2531" i="11"/>
  <c r="Q2532" i="11"/>
  <c r="Q2533" i="11"/>
  <c r="Q2534" i="11"/>
  <c r="Q2535" i="11"/>
  <c r="Q2536" i="11"/>
  <c r="Q2537" i="11"/>
  <c r="Q2538" i="11"/>
  <c r="Q2539" i="11"/>
  <c r="Q2540" i="11"/>
  <c r="Q2541" i="11"/>
  <c r="Q2542" i="11"/>
  <c r="Q2543" i="11"/>
  <c r="Q2544" i="11"/>
  <c r="Q2545" i="11"/>
  <c r="Q2546" i="11"/>
  <c r="Q2547" i="11"/>
  <c r="Q2548" i="11"/>
  <c r="Q2549" i="11"/>
  <c r="Q2550" i="11"/>
  <c r="Q2551" i="11"/>
  <c r="Q2552" i="11"/>
  <c r="Q2553" i="11"/>
  <c r="Q2554" i="11"/>
  <c r="Q2555" i="11"/>
  <c r="Q2556" i="11"/>
  <c r="Q2557" i="11"/>
  <c r="Q2558" i="11"/>
  <c r="Q2559" i="11"/>
  <c r="Q2560" i="11"/>
  <c r="Q2561" i="11"/>
  <c r="Q2562" i="11"/>
  <c r="Q2563" i="11"/>
  <c r="Q2564" i="11"/>
  <c r="Q2565" i="11"/>
  <c r="Q2566" i="11"/>
  <c r="Q2567" i="11"/>
  <c r="Q2568" i="11"/>
  <c r="Q2569" i="11"/>
  <c r="Q2570" i="11"/>
  <c r="Q2571" i="11"/>
  <c r="Q2572" i="11"/>
  <c r="Q2573" i="11"/>
  <c r="Q2574" i="11"/>
  <c r="Q2575" i="11"/>
  <c r="Q2576" i="11"/>
  <c r="Q2577" i="11"/>
  <c r="Q2578" i="11"/>
  <c r="Q2579" i="11"/>
  <c r="Q2580" i="11"/>
  <c r="Q2581" i="11"/>
  <c r="Q2582" i="11"/>
  <c r="Q2583" i="11"/>
  <c r="Q2584" i="11"/>
  <c r="Q2585" i="11"/>
  <c r="Q2586" i="11"/>
  <c r="Q2587" i="11"/>
  <c r="Q2588" i="11"/>
  <c r="Q2589" i="11"/>
  <c r="Q2590" i="11"/>
  <c r="Q2591" i="11"/>
  <c r="Q2592" i="11"/>
  <c r="Q2593" i="11"/>
  <c r="Q2594" i="11"/>
  <c r="Q2595" i="11"/>
  <c r="Q2596" i="11"/>
  <c r="Q2597" i="11"/>
  <c r="Q2598" i="11"/>
  <c r="Q2599" i="11"/>
  <c r="Q2600" i="11"/>
  <c r="Q2601" i="11"/>
  <c r="Q2602" i="11"/>
  <c r="Q2603" i="11"/>
  <c r="Q2604" i="11"/>
  <c r="Q2605" i="11"/>
  <c r="Q2606" i="11"/>
  <c r="Q2607" i="11"/>
  <c r="Q2608" i="11"/>
  <c r="Q2609" i="11"/>
  <c r="Q2610" i="11"/>
  <c r="Q2611" i="11"/>
  <c r="Q2612" i="11"/>
  <c r="Q2613" i="11"/>
  <c r="Q2614" i="11"/>
  <c r="Q2615" i="11"/>
  <c r="Q2616" i="11"/>
  <c r="Q2617" i="11"/>
  <c r="Q2618" i="11"/>
  <c r="Q2619" i="11"/>
  <c r="Q2620" i="11"/>
  <c r="Q2621" i="11"/>
  <c r="Q2622" i="11"/>
  <c r="Q2623" i="11"/>
  <c r="Q2624" i="11"/>
  <c r="Q2625" i="11"/>
  <c r="Q2626" i="11"/>
  <c r="Q2627" i="11"/>
  <c r="Q2628" i="11"/>
  <c r="Q2629" i="11"/>
  <c r="Q2630" i="11"/>
  <c r="Q2631" i="11"/>
  <c r="Q2632" i="11"/>
  <c r="Q2633" i="11"/>
  <c r="Q2634" i="11"/>
  <c r="Q2635" i="11"/>
  <c r="Q2636" i="11"/>
  <c r="Q2637" i="11"/>
  <c r="Q2638" i="11"/>
  <c r="Q2639" i="11"/>
  <c r="Q2640" i="11"/>
  <c r="Q2641" i="11"/>
  <c r="Q2642" i="11"/>
  <c r="Q2643" i="11"/>
  <c r="Q2644" i="11"/>
  <c r="Q2645" i="11"/>
  <c r="Q2646" i="11"/>
  <c r="Q2647" i="11"/>
  <c r="Q2648" i="11"/>
  <c r="Q2649" i="11"/>
  <c r="Q2650" i="11"/>
  <c r="Q2651" i="11"/>
  <c r="Q2652" i="11"/>
  <c r="Q2653" i="11"/>
  <c r="Q2654" i="11"/>
  <c r="Q2655" i="11"/>
  <c r="Q2656" i="11"/>
  <c r="Q2657" i="11"/>
  <c r="Q2658" i="11"/>
  <c r="Q2659" i="11"/>
  <c r="Q2660" i="11"/>
  <c r="Q2661" i="11"/>
  <c r="Q2662" i="11"/>
  <c r="Q2663" i="11"/>
  <c r="Q2664" i="11"/>
  <c r="Q2665" i="11"/>
  <c r="Q2666" i="11"/>
  <c r="Q2667" i="11"/>
  <c r="Q2668" i="11"/>
  <c r="Q2669" i="11"/>
  <c r="Q2670" i="11"/>
  <c r="Q2671" i="11"/>
  <c r="Q2672" i="11"/>
  <c r="Q2673" i="11"/>
  <c r="Q2674" i="11"/>
  <c r="Q2675" i="11"/>
  <c r="Q2676" i="11"/>
  <c r="Q2677" i="11"/>
  <c r="Q2678" i="11"/>
  <c r="Q2679" i="11"/>
  <c r="Q2680" i="11"/>
  <c r="Q2681" i="11"/>
  <c r="Q2682" i="11"/>
  <c r="Q2683" i="11"/>
  <c r="Q2684" i="11"/>
  <c r="Q2685" i="11"/>
  <c r="Q2686" i="11"/>
  <c r="Q2687" i="11"/>
  <c r="Q2688" i="11"/>
  <c r="Q2689" i="11"/>
  <c r="Q2690" i="11"/>
  <c r="Q2691" i="11"/>
  <c r="Q2692" i="11"/>
  <c r="Q2693" i="11"/>
  <c r="Q2694" i="11"/>
  <c r="Q2695" i="11"/>
  <c r="Q2696" i="11"/>
  <c r="Q2697" i="11"/>
  <c r="Q2698" i="11"/>
  <c r="Q2699" i="11"/>
  <c r="Q2700" i="11"/>
  <c r="Q2701" i="11"/>
  <c r="Q2702" i="11"/>
  <c r="Q2703" i="11"/>
  <c r="Q2704" i="11"/>
  <c r="Q2705" i="11"/>
  <c r="Q2706" i="11"/>
  <c r="Q2707" i="11"/>
  <c r="Q2708" i="11"/>
  <c r="Q2709" i="11"/>
  <c r="Q2710" i="11"/>
  <c r="Q2711" i="11"/>
  <c r="Q2712" i="11"/>
  <c r="Q2713" i="11"/>
  <c r="Q2714" i="11"/>
  <c r="Q2715" i="11"/>
  <c r="Q2716" i="11"/>
  <c r="Q2717" i="11"/>
  <c r="Q2718" i="11"/>
  <c r="Q2719" i="11"/>
  <c r="Q2720" i="11"/>
  <c r="Q2721" i="11"/>
  <c r="Q2722" i="11"/>
  <c r="Q2723" i="11"/>
  <c r="Q2724" i="11"/>
  <c r="Q2725" i="11"/>
  <c r="Q2726" i="11"/>
  <c r="Q2727" i="11"/>
  <c r="Q2728" i="11"/>
  <c r="Q2729" i="11"/>
  <c r="Q2730" i="11"/>
  <c r="Q2731" i="11"/>
  <c r="Q2732" i="11"/>
  <c r="Q2733" i="11"/>
  <c r="Q2734" i="11"/>
  <c r="Q2735" i="11"/>
  <c r="Q2736" i="11"/>
  <c r="Q2737" i="11"/>
  <c r="Q2738" i="11"/>
  <c r="Q2739" i="11"/>
  <c r="Q2740" i="11"/>
  <c r="Q2741" i="11"/>
  <c r="Q2742" i="11"/>
  <c r="Q2743" i="11"/>
  <c r="Q2744" i="11"/>
  <c r="Q2745" i="11"/>
  <c r="Q2746" i="11"/>
  <c r="Q2747" i="11"/>
  <c r="Q2748" i="11"/>
  <c r="Q2749" i="11"/>
  <c r="Q2750" i="11"/>
  <c r="Q2751" i="11"/>
  <c r="Q2752" i="11"/>
  <c r="Q2753" i="11"/>
  <c r="Q2754" i="11"/>
  <c r="Q2755" i="11"/>
  <c r="Q2756" i="11"/>
  <c r="Q2757" i="11"/>
  <c r="Q2758" i="11"/>
  <c r="Q2759" i="11"/>
  <c r="Q2760" i="11"/>
  <c r="Q2761" i="11"/>
  <c r="Q2762" i="11"/>
  <c r="Q2763" i="11"/>
  <c r="Q2764" i="11"/>
  <c r="Q2765" i="11"/>
  <c r="Q2766" i="11"/>
  <c r="Q2767" i="11"/>
  <c r="Q2768" i="11"/>
  <c r="Q2769" i="11"/>
  <c r="Q2770" i="11"/>
  <c r="Q2771" i="11"/>
  <c r="Q2772" i="11"/>
  <c r="Q2773" i="11"/>
  <c r="Q2774" i="11"/>
  <c r="Q2775" i="11"/>
  <c r="Q2776" i="11"/>
  <c r="Q2777" i="11"/>
  <c r="Q2778" i="11"/>
  <c r="Q2779" i="11"/>
  <c r="Q2780" i="11"/>
  <c r="Q2781" i="11"/>
  <c r="Q2782" i="11"/>
  <c r="Q2783" i="11"/>
  <c r="Q2784" i="11"/>
  <c r="Q2785" i="11"/>
  <c r="Q2786" i="11"/>
  <c r="Q2787" i="11"/>
  <c r="Q2788" i="11"/>
  <c r="Q2789" i="11"/>
  <c r="Q2790" i="11"/>
  <c r="Q2791" i="11"/>
  <c r="Q2792" i="11"/>
  <c r="Q2793" i="11"/>
  <c r="Q2794" i="11"/>
  <c r="Q2795" i="11"/>
  <c r="Q2796" i="11"/>
  <c r="Q2797" i="11"/>
  <c r="Q2798" i="11"/>
  <c r="Q2799" i="11"/>
  <c r="Q2800" i="11"/>
  <c r="Q2801" i="11"/>
  <c r="Q2802" i="11"/>
  <c r="Q2803" i="11"/>
  <c r="Q2804" i="11"/>
  <c r="Q2805" i="11"/>
  <c r="Q2806" i="11"/>
  <c r="Q2807" i="11"/>
  <c r="Q2808" i="11"/>
  <c r="Q2809" i="11"/>
  <c r="Q2810" i="11"/>
  <c r="Q2811" i="11"/>
  <c r="Q2812" i="11"/>
  <c r="Q2813" i="11"/>
  <c r="Q2814" i="11"/>
  <c r="Q2815" i="11"/>
  <c r="Q2816" i="11"/>
  <c r="Q2817" i="11"/>
  <c r="Q2818" i="11"/>
  <c r="Q2819" i="11"/>
  <c r="Q2820" i="11"/>
  <c r="Q2821" i="11"/>
  <c r="Q2822" i="11"/>
  <c r="Q2823" i="11"/>
  <c r="Q2824" i="11"/>
  <c r="Q2825" i="11"/>
  <c r="Q2826" i="11"/>
  <c r="Q2827" i="11"/>
  <c r="Q2828" i="11"/>
  <c r="Q2829" i="11"/>
  <c r="Q2830" i="11"/>
  <c r="Q2831" i="11"/>
  <c r="Q2832" i="11"/>
  <c r="Q2833" i="11"/>
  <c r="Q2834" i="11"/>
  <c r="Q2835" i="11"/>
  <c r="Q2836" i="11"/>
  <c r="Q2837" i="11"/>
  <c r="Q2838" i="11"/>
  <c r="Q2839" i="11"/>
  <c r="Q2840" i="11"/>
  <c r="Q2841" i="11"/>
  <c r="Q2842" i="11"/>
  <c r="Q2843" i="11"/>
  <c r="Q2844" i="11"/>
  <c r="Q2845" i="11"/>
  <c r="Q2846" i="11"/>
  <c r="Q2847" i="11"/>
  <c r="Q2848" i="11"/>
  <c r="Q2849" i="11"/>
  <c r="Q2850" i="11"/>
  <c r="Q2851" i="11"/>
  <c r="Q2852" i="11"/>
  <c r="Q2853" i="11"/>
  <c r="Q2854" i="11"/>
  <c r="Q2855" i="11"/>
  <c r="Q2856" i="11"/>
  <c r="Q2857" i="11"/>
  <c r="Q2858" i="11"/>
  <c r="Q2859" i="11"/>
  <c r="Q2860" i="11"/>
  <c r="Q2861" i="11"/>
  <c r="Q2862" i="11"/>
  <c r="Q2863" i="11"/>
  <c r="Q2864" i="11"/>
  <c r="Q2865" i="11"/>
  <c r="Q2866" i="11"/>
  <c r="Q2867" i="11"/>
  <c r="Q2868" i="11"/>
  <c r="Q2869" i="11"/>
  <c r="Q2870" i="11"/>
  <c r="Q2871" i="11"/>
  <c r="Q2872" i="11"/>
  <c r="Q2873" i="11"/>
  <c r="Q2874" i="11"/>
  <c r="Q2875" i="11"/>
  <c r="Q2876" i="11"/>
  <c r="Q2877" i="11"/>
  <c r="Q2878" i="11"/>
  <c r="Q2879" i="11"/>
  <c r="Q2880" i="11"/>
  <c r="Q2881" i="11"/>
  <c r="Q2882" i="11"/>
  <c r="Q2883" i="11"/>
  <c r="Q2884" i="11"/>
  <c r="Q2885" i="11"/>
  <c r="Q2886" i="11"/>
  <c r="Q2887" i="11"/>
  <c r="Q2888" i="11"/>
  <c r="Q2889" i="11"/>
  <c r="Q2890" i="11"/>
  <c r="Q2891" i="11"/>
  <c r="Q2892" i="11"/>
  <c r="Q2893" i="11"/>
  <c r="Q2894" i="11"/>
  <c r="Q2895" i="11"/>
  <c r="Q2896" i="11"/>
  <c r="Q2897" i="11"/>
  <c r="Q2898" i="11"/>
  <c r="Q2899" i="11"/>
  <c r="Q2900" i="11"/>
  <c r="Q2901" i="11"/>
  <c r="Q2902" i="11"/>
  <c r="Q2903" i="11"/>
  <c r="Q2904" i="11"/>
  <c r="Q2905" i="11"/>
  <c r="Q2906" i="11"/>
  <c r="Q2907" i="11"/>
  <c r="Q2908" i="11"/>
  <c r="Q2909" i="11"/>
  <c r="Q2910" i="11"/>
  <c r="Q2911" i="11"/>
  <c r="Q2912" i="11"/>
  <c r="Q2913" i="11"/>
  <c r="Q2914" i="11"/>
  <c r="Q2915" i="11"/>
  <c r="Q2916" i="11"/>
  <c r="Q2917" i="11"/>
  <c r="Q2918" i="11"/>
  <c r="Q2919" i="11"/>
  <c r="Q2920" i="11"/>
  <c r="Q2921" i="11"/>
  <c r="Q2922" i="11"/>
  <c r="Q2923" i="11"/>
  <c r="Q2924" i="11"/>
  <c r="Q2925" i="11"/>
  <c r="Q2926" i="11"/>
  <c r="Q2927" i="11"/>
  <c r="Q2928" i="11"/>
  <c r="Q2929" i="11"/>
  <c r="Q2930" i="11"/>
  <c r="Q2931" i="11"/>
  <c r="Q2932" i="11"/>
  <c r="Q2933" i="11"/>
  <c r="Q2934" i="11"/>
  <c r="Q2935" i="11"/>
  <c r="Q2936" i="11"/>
  <c r="Q2937" i="11"/>
  <c r="Q2938" i="11"/>
  <c r="Q2939" i="11"/>
  <c r="Q2940" i="11"/>
  <c r="Q2941" i="11"/>
  <c r="Q2942" i="11"/>
  <c r="Q2943" i="11"/>
  <c r="Q2944" i="11"/>
  <c r="Q2945" i="11"/>
  <c r="Q2946" i="11"/>
  <c r="Q2947" i="11"/>
  <c r="Q2948" i="11"/>
  <c r="Q2949" i="11"/>
  <c r="Q2950" i="11"/>
  <c r="Q2951" i="11"/>
  <c r="Q2952" i="11"/>
  <c r="Q2953" i="11"/>
  <c r="Q2954" i="11"/>
  <c r="Q2955" i="11"/>
  <c r="Q2956" i="11"/>
  <c r="Q2957" i="11"/>
  <c r="Q2958" i="11"/>
  <c r="Q2959" i="11"/>
  <c r="Q2960" i="11"/>
  <c r="Q2961" i="11"/>
  <c r="Q2962" i="11"/>
  <c r="Q2963" i="11"/>
  <c r="Q2964" i="11"/>
  <c r="Q2965" i="11"/>
  <c r="Q2966" i="11"/>
  <c r="Q2967" i="11"/>
  <c r="Q2968" i="11"/>
  <c r="Q2969" i="11"/>
  <c r="Q2970" i="11"/>
  <c r="Q2971" i="11"/>
  <c r="Q2972" i="11"/>
  <c r="Q2973" i="11"/>
  <c r="Q2974" i="11"/>
  <c r="Q2975" i="11"/>
  <c r="Q2976" i="11"/>
  <c r="Q2977" i="11"/>
  <c r="Q2978" i="11"/>
  <c r="Q2979" i="11"/>
  <c r="Q2980" i="11"/>
  <c r="Q2981" i="11"/>
  <c r="Q2982" i="11"/>
  <c r="Q2983" i="11"/>
  <c r="Q2984" i="11"/>
  <c r="Q2985" i="11"/>
  <c r="Q2986" i="11"/>
  <c r="Q2987" i="11"/>
  <c r="Q2988" i="11"/>
  <c r="Q2989" i="11"/>
  <c r="Q2990" i="11"/>
  <c r="Q2991" i="11"/>
  <c r="Q2992" i="11"/>
  <c r="Q2993" i="11"/>
  <c r="Q2994" i="11"/>
  <c r="Q2995" i="11"/>
  <c r="Q2996" i="11"/>
  <c r="Q2997" i="11"/>
  <c r="Q2998" i="11"/>
  <c r="Q2999" i="11"/>
  <c r="Q3000" i="11"/>
  <c r="Q3001" i="11"/>
  <c r="Q3002" i="11"/>
  <c r="Q3003" i="11"/>
  <c r="Q3004" i="11"/>
  <c r="Q3005" i="11"/>
  <c r="Q3006" i="11"/>
  <c r="Q3007" i="11"/>
  <c r="Q3008" i="11"/>
  <c r="Q3009" i="11"/>
  <c r="Q3010" i="11"/>
  <c r="Q3011" i="11"/>
  <c r="Q3012" i="11"/>
  <c r="Q3013" i="11"/>
  <c r="Q3014" i="11"/>
  <c r="Q3015" i="11"/>
  <c r="Q3016" i="11"/>
  <c r="Q3017" i="11"/>
  <c r="Q3018" i="11"/>
  <c r="Q3019" i="11"/>
  <c r="Q3020" i="11"/>
  <c r="Q3021" i="11"/>
  <c r="Q3022" i="11"/>
  <c r="Q3023" i="11"/>
  <c r="Q3024" i="11"/>
  <c r="Q3025" i="11"/>
  <c r="Q3026" i="11"/>
  <c r="Q3027" i="11"/>
  <c r="Q3028" i="11"/>
  <c r="Q3029" i="11"/>
  <c r="Q3030" i="11"/>
  <c r="Q3031" i="11"/>
  <c r="Q3032" i="11"/>
  <c r="Q3033" i="11"/>
  <c r="Q3034" i="11"/>
  <c r="Q3035" i="11"/>
  <c r="Q3036" i="11"/>
  <c r="Q3037" i="11"/>
  <c r="Q3038" i="11"/>
  <c r="Q3039" i="11"/>
  <c r="Q3040" i="11"/>
  <c r="Q3041" i="11"/>
  <c r="Q3042" i="11"/>
  <c r="Q3043" i="11"/>
  <c r="Q3044" i="11"/>
  <c r="Q3045" i="11"/>
  <c r="Q3046" i="11"/>
  <c r="Q3047" i="11"/>
  <c r="Q3048" i="11"/>
  <c r="Q3049" i="11"/>
  <c r="Q3050" i="11"/>
  <c r="Q3051" i="11"/>
  <c r="Q3052" i="11"/>
  <c r="Q3053" i="11"/>
  <c r="Q3054" i="11"/>
  <c r="Q3055" i="11"/>
  <c r="Q3056" i="11"/>
  <c r="Q3057" i="11"/>
  <c r="Q3058" i="11"/>
  <c r="Q3059" i="11"/>
  <c r="Q3060" i="11"/>
  <c r="Q3061" i="11"/>
  <c r="Q3062" i="11"/>
  <c r="Q3063" i="11"/>
  <c r="Q3064" i="11"/>
  <c r="Q3065" i="11"/>
  <c r="Q3066" i="11"/>
  <c r="Q3067" i="11"/>
  <c r="Q3068" i="11"/>
  <c r="Q3069" i="11"/>
  <c r="Q3070" i="11"/>
  <c r="Q3071" i="11"/>
  <c r="Q3072" i="11"/>
  <c r="Q3073" i="11"/>
  <c r="Q3074" i="11"/>
  <c r="Q3075" i="11"/>
  <c r="Q3076" i="11"/>
  <c r="Q3077" i="11"/>
  <c r="Q3078" i="11"/>
  <c r="Q3079" i="11"/>
  <c r="Q3080" i="11"/>
  <c r="Q3081" i="11"/>
  <c r="Q3082" i="11"/>
  <c r="Q3083" i="11"/>
  <c r="Q3084" i="11"/>
  <c r="Q3085" i="11"/>
  <c r="Q3086" i="11"/>
  <c r="Q3087" i="11"/>
  <c r="Q3088" i="11"/>
  <c r="Q3089" i="11"/>
  <c r="Q3090" i="11"/>
  <c r="Q3091" i="11"/>
  <c r="Q3092" i="11"/>
  <c r="Q3093" i="11"/>
  <c r="Q3094" i="11"/>
  <c r="Q3095" i="11"/>
  <c r="Q3096" i="11"/>
  <c r="Q3097" i="11"/>
  <c r="Q3098" i="11"/>
  <c r="Q3099" i="11"/>
  <c r="Q3100" i="11"/>
  <c r="Q3101" i="11"/>
  <c r="Q3102" i="11"/>
  <c r="Q3103" i="11"/>
  <c r="Q3104" i="11"/>
  <c r="Q3105" i="11"/>
  <c r="Q3106" i="11"/>
  <c r="Q3107" i="11"/>
  <c r="Q3108" i="11"/>
  <c r="Q3109" i="11"/>
  <c r="Q3110" i="11"/>
  <c r="Q3111" i="11"/>
  <c r="Q3112" i="11"/>
  <c r="Q3113" i="11"/>
  <c r="Q3114" i="11"/>
  <c r="Q3115" i="11"/>
  <c r="Q3116" i="11"/>
  <c r="Q3117" i="11"/>
  <c r="Q3118" i="11"/>
  <c r="Q3119" i="11"/>
  <c r="Q3120" i="11"/>
  <c r="Q3121" i="11"/>
  <c r="Q3122" i="11"/>
  <c r="Q3123" i="11"/>
  <c r="Q3124" i="11"/>
  <c r="Q3125" i="11"/>
  <c r="Q3126" i="11"/>
  <c r="Q3127" i="11"/>
  <c r="Q3128" i="11"/>
  <c r="Q3129" i="11"/>
  <c r="Q3130" i="11"/>
  <c r="Q3131" i="11"/>
  <c r="Q3132" i="11"/>
  <c r="Q3133" i="11"/>
  <c r="Q3134" i="11"/>
  <c r="Q3135" i="11"/>
  <c r="Q3136" i="11"/>
  <c r="Q3137" i="11"/>
  <c r="Q3138" i="11"/>
  <c r="Q3139" i="11"/>
  <c r="Q3140" i="11"/>
  <c r="Q3141" i="11"/>
  <c r="Q3142" i="11"/>
  <c r="Q3143" i="11"/>
  <c r="Q3144" i="11"/>
  <c r="Q3145" i="11"/>
  <c r="Q3146" i="11"/>
  <c r="Q3147" i="11"/>
  <c r="Q3148" i="11"/>
  <c r="Q3149" i="11"/>
  <c r="Q3150" i="11"/>
  <c r="Q3151" i="11"/>
  <c r="Q3152" i="11"/>
  <c r="Q3153" i="11"/>
  <c r="Q3154" i="11"/>
  <c r="Q3155" i="11"/>
  <c r="Q3156" i="11"/>
  <c r="Q3157" i="11"/>
  <c r="Q3158" i="11"/>
  <c r="Q3159" i="11"/>
  <c r="Q3160" i="11"/>
  <c r="Q3161" i="11"/>
  <c r="Q3162" i="11"/>
  <c r="Q3163" i="11"/>
  <c r="Q3164" i="11"/>
  <c r="Q3165" i="11"/>
  <c r="Q3166" i="11"/>
  <c r="Q3167" i="11"/>
  <c r="Q3168" i="11"/>
  <c r="Q3169" i="11"/>
  <c r="Q3170" i="11"/>
  <c r="Q3171" i="11"/>
  <c r="Q3172" i="11"/>
  <c r="Q3173" i="11"/>
  <c r="Q3174" i="11"/>
  <c r="Q3175" i="11"/>
  <c r="Q3176" i="11"/>
  <c r="Q3177" i="11"/>
  <c r="Q3178" i="11"/>
  <c r="Q3179" i="11"/>
  <c r="Q3180" i="11"/>
  <c r="Q3181" i="11"/>
  <c r="Q3182" i="11"/>
  <c r="Q3183" i="11"/>
  <c r="Q3184" i="11"/>
  <c r="Q3185" i="11"/>
  <c r="Q3186" i="11"/>
  <c r="Q3187" i="11"/>
  <c r="Q3188" i="11"/>
  <c r="Q3189" i="11"/>
  <c r="Q3190" i="11"/>
  <c r="Q3191" i="11"/>
  <c r="Q3192" i="11"/>
  <c r="Q3193" i="11"/>
  <c r="Q3194" i="11"/>
  <c r="Q3195" i="11"/>
  <c r="Q3196" i="11"/>
  <c r="Q3197" i="11"/>
  <c r="Q3198" i="11"/>
  <c r="Q3199" i="11"/>
  <c r="Q3200" i="11"/>
  <c r="Q3201" i="11"/>
  <c r="Q3202" i="11"/>
  <c r="Q3203" i="11"/>
  <c r="Q3204" i="11"/>
  <c r="Q3205" i="11"/>
  <c r="Q3206" i="11"/>
  <c r="Q3207" i="11"/>
  <c r="Q3208" i="11"/>
  <c r="Q3209" i="11"/>
  <c r="Q3210" i="11"/>
  <c r="Q3211" i="11"/>
  <c r="Q3212" i="11"/>
  <c r="Q3213" i="11"/>
  <c r="Q3214" i="11"/>
  <c r="Q3215" i="11"/>
  <c r="Q3216" i="11"/>
  <c r="Q3217" i="11"/>
  <c r="Q3218" i="11"/>
  <c r="Q3219" i="11"/>
  <c r="Q3220" i="11"/>
  <c r="Q3221" i="11"/>
  <c r="Q3222" i="11"/>
  <c r="Q3223" i="11"/>
  <c r="Q3224" i="11"/>
  <c r="Q3225" i="11"/>
  <c r="Q3226" i="11"/>
  <c r="Q3227" i="11"/>
  <c r="Q3228" i="11"/>
  <c r="Q3229" i="11"/>
  <c r="Q3230" i="11"/>
  <c r="Q3231" i="11"/>
  <c r="Q3232" i="11"/>
  <c r="Q3233" i="11"/>
  <c r="Q3234" i="11"/>
  <c r="Q3235" i="11"/>
  <c r="Q3236" i="11"/>
  <c r="Q3237" i="11"/>
  <c r="Q3238" i="11"/>
  <c r="Q3239" i="11"/>
  <c r="Q3240" i="11"/>
  <c r="Q3241" i="11"/>
  <c r="Q3242" i="11"/>
  <c r="Q3243" i="11"/>
  <c r="Q3244" i="11"/>
  <c r="Q3245" i="11"/>
  <c r="Q3246" i="11"/>
  <c r="Q3247" i="11"/>
  <c r="Q3248" i="11"/>
  <c r="Q3249" i="11"/>
  <c r="Q3250" i="11"/>
  <c r="Q3251" i="11"/>
  <c r="Q3252" i="11"/>
  <c r="Q3253" i="11"/>
  <c r="Q3254" i="11"/>
  <c r="Q3255" i="11"/>
  <c r="Q3256" i="11"/>
  <c r="Q3257" i="11"/>
  <c r="Q3258" i="11"/>
  <c r="Q3259" i="11"/>
  <c r="Q3260" i="11"/>
  <c r="Q3261" i="11"/>
  <c r="Q3262" i="11"/>
  <c r="Q3263" i="11"/>
  <c r="Q3264" i="11"/>
  <c r="Q3265" i="11"/>
  <c r="Q3266" i="11"/>
  <c r="Q3267" i="11"/>
  <c r="Q3268" i="11"/>
  <c r="Q3269" i="11"/>
  <c r="Q3270" i="11"/>
  <c r="Q3271" i="11"/>
  <c r="Q3272" i="11"/>
  <c r="Q3273" i="11"/>
  <c r="Q3274" i="11"/>
  <c r="Q3275" i="11"/>
  <c r="Q3276" i="11"/>
  <c r="Q3277" i="11"/>
  <c r="Q3278" i="11"/>
  <c r="Q3279" i="11"/>
  <c r="Q3280" i="11"/>
  <c r="Q3281" i="11"/>
  <c r="Q3282" i="11"/>
  <c r="Q3283" i="11"/>
  <c r="Q3284" i="11"/>
  <c r="Q3285" i="11"/>
  <c r="Q3286" i="11"/>
  <c r="Q3287" i="11"/>
  <c r="Q3288" i="11"/>
  <c r="Q3289" i="11"/>
  <c r="Q3290" i="11"/>
  <c r="Q3291" i="11"/>
  <c r="Q3292" i="11"/>
  <c r="Q3293" i="11"/>
  <c r="Q3294" i="11"/>
  <c r="Q3295" i="11"/>
  <c r="Q3296" i="11"/>
  <c r="Q3297" i="11"/>
  <c r="Q3298" i="11"/>
  <c r="Q3299" i="11"/>
  <c r="Q3300" i="11"/>
  <c r="Q3301" i="11"/>
  <c r="Q3302" i="11"/>
  <c r="Q3303" i="11"/>
  <c r="Q3304" i="11"/>
  <c r="Q3305" i="11"/>
  <c r="Q3306" i="11"/>
  <c r="Q3307" i="11"/>
  <c r="Q3308" i="11"/>
  <c r="Q3309" i="11"/>
  <c r="Q3310" i="11"/>
  <c r="Q3311" i="11"/>
  <c r="Q3312" i="11"/>
  <c r="Q3313" i="11"/>
  <c r="Q3314" i="11"/>
  <c r="Q3315" i="11"/>
  <c r="Q3316" i="11"/>
  <c r="Q3317" i="11"/>
  <c r="Q3318" i="11"/>
  <c r="Q3319" i="11"/>
  <c r="Q3320" i="11"/>
  <c r="Q3321" i="11"/>
  <c r="Q3322" i="11"/>
  <c r="Q3323" i="11"/>
  <c r="Q3324" i="11"/>
  <c r="Q3325" i="11"/>
  <c r="Q3326" i="11"/>
  <c r="Q3327" i="11"/>
  <c r="Q3328" i="11"/>
  <c r="Q3329" i="11"/>
  <c r="Q3330" i="11"/>
  <c r="Q3331" i="11"/>
  <c r="Q3332" i="11"/>
  <c r="Q3333" i="11"/>
  <c r="Q3334" i="11"/>
  <c r="Q3335" i="11"/>
  <c r="Q3336" i="11"/>
  <c r="Q3337" i="11"/>
  <c r="Q3338" i="11"/>
  <c r="Q3339" i="11"/>
  <c r="Q3340" i="11"/>
  <c r="Q3341" i="11"/>
  <c r="Q3342" i="11"/>
  <c r="Q3343" i="11"/>
  <c r="Q3344" i="11"/>
  <c r="Q3345" i="11"/>
  <c r="Q3346" i="11"/>
  <c r="Q3347" i="11"/>
  <c r="Q3348" i="11"/>
  <c r="Q3349" i="11"/>
  <c r="Q3350" i="11"/>
  <c r="Q3351" i="11"/>
  <c r="Q3352" i="11"/>
  <c r="Q3353" i="11"/>
  <c r="Q3354" i="11"/>
  <c r="Q3355" i="11"/>
  <c r="Q3356" i="11"/>
  <c r="Q3357" i="11"/>
  <c r="Q3358" i="11"/>
  <c r="Q3359" i="11"/>
  <c r="Q3360" i="11"/>
  <c r="Q3361" i="11"/>
  <c r="Q3362" i="11"/>
  <c r="Q3363" i="11"/>
  <c r="Q3364" i="11"/>
  <c r="Q3365" i="11"/>
  <c r="Q3366" i="11"/>
  <c r="Q3367" i="11"/>
  <c r="Q3368" i="11"/>
  <c r="Q3369" i="11"/>
  <c r="Q3370" i="11"/>
  <c r="Q3371" i="11"/>
  <c r="Q3372" i="11"/>
  <c r="Q3373" i="11"/>
  <c r="Q3374" i="11"/>
  <c r="Q3375" i="11"/>
  <c r="Q3376" i="11"/>
  <c r="Q3377" i="11"/>
  <c r="Q3378" i="11"/>
  <c r="Q3379" i="11"/>
  <c r="Q3380" i="11"/>
  <c r="Q3381" i="11"/>
  <c r="Q3382" i="11"/>
  <c r="Q3383" i="11"/>
  <c r="Q3384" i="11"/>
  <c r="Q3385" i="11"/>
  <c r="Q3386" i="11"/>
  <c r="Q3387" i="11"/>
  <c r="Q3388" i="11"/>
  <c r="Q3389" i="11"/>
  <c r="Q3390" i="11"/>
  <c r="Q3391" i="11"/>
  <c r="Q3392" i="11"/>
  <c r="Q3393" i="11"/>
  <c r="Q3394" i="11"/>
  <c r="Q3395" i="11"/>
  <c r="Q3396" i="11"/>
  <c r="Q3397" i="11"/>
  <c r="Q3398" i="11"/>
  <c r="Q3399" i="11"/>
  <c r="Q3400" i="11"/>
  <c r="Q3401" i="11"/>
  <c r="Q3402" i="11"/>
  <c r="Q3403" i="11"/>
  <c r="Q3404" i="11"/>
  <c r="Q3405" i="11"/>
  <c r="Q3406" i="11"/>
  <c r="Q3407" i="11"/>
  <c r="Q3408" i="11"/>
  <c r="Q3409" i="11"/>
  <c r="Q3410" i="11"/>
  <c r="Q3411" i="11"/>
  <c r="Q3412" i="11"/>
  <c r="Q3413" i="11"/>
  <c r="Q3414" i="11"/>
  <c r="Q3415" i="11"/>
  <c r="Q3416" i="11"/>
  <c r="Q3417" i="11"/>
  <c r="Q3418" i="11"/>
  <c r="Q3419" i="11"/>
  <c r="Q3420" i="11"/>
  <c r="Q3421" i="11"/>
  <c r="Q3422" i="11"/>
  <c r="Q3423" i="11"/>
  <c r="Q3424" i="11"/>
  <c r="Q3425" i="11"/>
  <c r="Q3426" i="11"/>
  <c r="Q3427" i="11"/>
  <c r="Q3428" i="11"/>
  <c r="Q3429" i="11"/>
  <c r="Q3430" i="11"/>
  <c r="Q3431" i="11"/>
  <c r="Q3432" i="11"/>
  <c r="Q3433" i="11"/>
  <c r="Q3434" i="11"/>
  <c r="Q3435" i="11"/>
  <c r="Q3436" i="11"/>
  <c r="Q3437" i="11"/>
  <c r="Q3438" i="11"/>
  <c r="Q3439" i="11"/>
  <c r="Q3440" i="11"/>
  <c r="Q3441" i="11"/>
  <c r="Q3442" i="11"/>
  <c r="Q3443" i="11"/>
  <c r="Q3444" i="11"/>
  <c r="Q3445" i="11"/>
  <c r="Q3446" i="11"/>
  <c r="Q3447" i="11"/>
  <c r="Q3448" i="11"/>
  <c r="Q3449" i="11"/>
  <c r="Q3450" i="11"/>
  <c r="Q3451" i="11"/>
  <c r="Q3452" i="11"/>
  <c r="Q3453" i="11"/>
  <c r="Q3454" i="11"/>
  <c r="Q3455" i="11"/>
  <c r="Q3456" i="11"/>
  <c r="Q3457" i="11"/>
  <c r="Q3458" i="11"/>
  <c r="Q3459" i="11"/>
  <c r="Q3460" i="11"/>
  <c r="Q3461" i="11"/>
  <c r="Q3462" i="11"/>
  <c r="Q3463" i="11"/>
  <c r="Q3464" i="11"/>
  <c r="Q3465" i="11"/>
  <c r="Q3466" i="11"/>
  <c r="Q3467" i="11"/>
  <c r="Q3468" i="11"/>
  <c r="Q3469" i="11"/>
  <c r="Q3470" i="11"/>
  <c r="Q3471" i="11"/>
  <c r="Q3472" i="11"/>
  <c r="Q3473" i="11"/>
  <c r="Q3474" i="11"/>
  <c r="Q3475" i="11"/>
  <c r="Q3476" i="11"/>
  <c r="Q3477" i="11"/>
  <c r="Q3478" i="11"/>
  <c r="Q3479" i="11"/>
  <c r="Q3480" i="11"/>
  <c r="Q3481" i="11"/>
  <c r="Q3482" i="11"/>
  <c r="Q3483" i="11"/>
  <c r="Q3484" i="11"/>
  <c r="Q3485" i="11"/>
  <c r="Q3486" i="11"/>
  <c r="Q3487" i="11"/>
  <c r="Q3488" i="11"/>
  <c r="Q3489" i="11"/>
  <c r="Q3490" i="11"/>
  <c r="Q3491" i="11"/>
  <c r="Q3492" i="11"/>
  <c r="Q3493" i="11"/>
  <c r="Q3494" i="11"/>
  <c r="Q3495" i="11"/>
  <c r="Q3496" i="11"/>
  <c r="Q3497" i="11"/>
  <c r="Q3498" i="11"/>
  <c r="Q3499" i="11"/>
  <c r="Q3500" i="11"/>
  <c r="Q3501" i="11"/>
  <c r="Q3502" i="11"/>
  <c r="Q3503" i="11"/>
  <c r="Q3504" i="11"/>
  <c r="Q3505" i="11"/>
  <c r="Q3506" i="11"/>
  <c r="Q3507" i="11"/>
  <c r="Q3508" i="11"/>
  <c r="Q3509" i="11"/>
  <c r="Q3510" i="11"/>
  <c r="Q3511" i="11"/>
  <c r="Q3512" i="11"/>
  <c r="Q3513" i="11"/>
  <c r="Q3514" i="11"/>
  <c r="Q3515" i="11"/>
  <c r="Q3516" i="11"/>
  <c r="Q3517" i="11"/>
  <c r="Q3518" i="11"/>
  <c r="Q3519" i="11"/>
  <c r="Q3520" i="11"/>
  <c r="Q3521" i="11"/>
  <c r="Q3522" i="11"/>
  <c r="Q3523" i="11"/>
  <c r="Q3524" i="11"/>
  <c r="Q3525" i="11"/>
  <c r="Q3526" i="11"/>
  <c r="Q3527" i="11"/>
  <c r="Q3528" i="11"/>
  <c r="Q3529" i="11"/>
  <c r="Q3530" i="11"/>
  <c r="Q3531" i="11"/>
  <c r="Q3532" i="11"/>
  <c r="Q3533" i="11"/>
  <c r="Q3534" i="11"/>
  <c r="Q3535" i="11"/>
  <c r="Q3536" i="11"/>
  <c r="Q3537" i="11"/>
  <c r="Q3538" i="11"/>
  <c r="Q3539" i="11"/>
  <c r="Q3540" i="11"/>
  <c r="Q3541" i="11"/>
  <c r="Q3542" i="11"/>
  <c r="Q3543" i="11"/>
  <c r="Q3544" i="11"/>
  <c r="Q3545" i="11"/>
  <c r="Q3546" i="11"/>
  <c r="Q3547" i="11"/>
  <c r="Q3548" i="11"/>
  <c r="Q3549" i="11"/>
  <c r="Q3550" i="11"/>
  <c r="Q3551" i="11"/>
  <c r="Q3552" i="11"/>
  <c r="Q3553" i="11"/>
  <c r="Q3554" i="11"/>
  <c r="Q3555" i="11"/>
  <c r="Q3556" i="11"/>
  <c r="Q3557" i="11"/>
  <c r="Q3558" i="11"/>
  <c r="Q3559" i="11"/>
  <c r="Q3560" i="11"/>
  <c r="Q3561" i="11"/>
  <c r="Q3562" i="11"/>
  <c r="Q3563" i="11"/>
  <c r="Q3564" i="11"/>
  <c r="Q3565" i="11"/>
  <c r="Q3566" i="11"/>
  <c r="Q3567" i="11"/>
  <c r="Q3568" i="11"/>
  <c r="Q3569" i="11"/>
  <c r="Q3570" i="11"/>
  <c r="Q3571" i="11"/>
  <c r="Q3572" i="11"/>
  <c r="Q3573" i="11"/>
  <c r="Q3574" i="11"/>
  <c r="Q3575" i="11"/>
  <c r="Q3576" i="11"/>
  <c r="Q3577" i="11"/>
  <c r="Q3578" i="11"/>
  <c r="Q3579" i="11"/>
  <c r="Q3580" i="11"/>
  <c r="Q3581" i="11"/>
  <c r="Q3582" i="11"/>
  <c r="Q3583" i="11"/>
  <c r="Q3584" i="11"/>
  <c r="Q3585" i="11"/>
  <c r="Q3586" i="11"/>
  <c r="Q3587" i="11"/>
  <c r="Q3588" i="11"/>
  <c r="Q3589" i="11"/>
  <c r="Q3590" i="11"/>
  <c r="Q3591" i="11"/>
  <c r="Q3592" i="11"/>
  <c r="Q3593" i="11"/>
  <c r="Q3594" i="11"/>
  <c r="Q3595" i="11"/>
  <c r="Q3596" i="11"/>
  <c r="Q3597" i="11"/>
  <c r="Q3598" i="11"/>
  <c r="Q3599" i="11"/>
  <c r="Q3600" i="11"/>
  <c r="Q3601" i="11"/>
  <c r="Q3602" i="11"/>
  <c r="Q3603" i="11"/>
  <c r="Q3604" i="11"/>
  <c r="Q3605" i="11"/>
  <c r="Q3606" i="11"/>
  <c r="Q3607" i="11"/>
  <c r="Q3608" i="11"/>
  <c r="Q3609" i="11"/>
  <c r="Q3610" i="11"/>
  <c r="Q3611" i="11"/>
  <c r="Q3612" i="11"/>
  <c r="Q3613" i="11"/>
  <c r="Q3614" i="11"/>
  <c r="Q3615" i="11"/>
  <c r="Q3616" i="11"/>
  <c r="Q3617" i="11"/>
  <c r="Q3618" i="11"/>
  <c r="Q3619" i="11"/>
  <c r="Q3620" i="11"/>
  <c r="Q3621" i="11"/>
  <c r="Q3622" i="11"/>
  <c r="Q3623" i="11"/>
  <c r="Q3624" i="11"/>
  <c r="Q3625" i="11"/>
  <c r="Q3626" i="11"/>
  <c r="Q3627" i="11"/>
  <c r="Q3628" i="11"/>
  <c r="Q3629" i="11"/>
  <c r="Q3630" i="11"/>
  <c r="Q3631" i="11"/>
  <c r="Q3632" i="11"/>
  <c r="Q3633" i="11"/>
  <c r="Q3634" i="11"/>
  <c r="Q3635" i="11"/>
  <c r="Q3636" i="11"/>
  <c r="Q3637" i="11"/>
  <c r="Q3638" i="11"/>
  <c r="Q3639" i="11"/>
  <c r="Q3640" i="11"/>
  <c r="Q3641" i="11"/>
  <c r="Q3642" i="11"/>
  <c r="Q3643" i="11"/>
  <c r="Q3644" i="11"/>
  <c r="Q3645" i="11"/>
  <c r="Q3646" i="11"/>
  <c r="Q3647" i="11"/>
  <c r="Q3648" i="11"/>
  <c r="Q3649" i="11"/>
  <c r="Q3650" i="11"/>
  <c r="Q3651" i="11"/>
  <c r="Q3652" i="11"/>
  <c r="Q3653" i="11"/>
  <c r="Q3654" i="11"/>
  <c r="Q3655" i="11"/>
  <c r="Q3656" i="11"/>
  <c r="Q3657" i="11"/>
  <c r="Q3658" i="11"/>
  <c r="Q3659" i="11"/>
  <c r="Q3660" i="11"/>
  <c r="Q3661" i="11"/>
  <c r="Q3662" i="11"/>
  <c r="Q3663" i="11"/>
  <c r="Q3664" i="11"/>
  <c r="Q3665" i="11"/>
  <c r="Q3666" i="11"/>
  <c r="Q3667" i="11"/>
  <c r="Q3668" i="11"/>
  <c r="Q3669" i="11"/>
  <c r="Q3670" i="11"/>
  <c r="Q3671" i="11"/>
  <c r="Q3672" i="11"/>
  <c r="Q3673" i="11"/>
  <c r="Q3674" i="11"/>
  <c r="Q3675" i="11"/>
  <c r="Q3676" i="11"/>
  <c r="Q3677" i="11"/>
  <c r="Q3678" i="11"/>
  <c r="Q3679" i="11"/>
  <c r="Q3680" i="11"/>
  <c r="Q3681" i="11"/>
  <c r="Q3682" i="11"/>
  <c r="Q3683" i="11"/>
  <c r="Q3684" i="11"/>
  <c r="Q3685" i="11"/>
  <c r="Q3686" i="11"/>
  <c r="Q3687" i="11"/>
  <c r="Q3688" i="11"/>
  <c r="Q3689" i="11"/>
  <c r="Q3690" i="11"/>
  <c r="Q3691" i="11"/>
  <c r="Q3692" i="11"/>
  <c r="Q3693" i="11"/>
  <c r="Q3694" i="11"/>
  <c r="Q3695" i="11"/>
  <c r="Q3696" i="11"/>
  <c r="Q3697" i="11"/>
  <c r="Q3698" i="11"/>
  <c r="Q3699" i="11"/>
  <c r="Q3700" i="11"/>
  <c r="Q3701" i="11"/>
  <c r="Q3702" i="11"/>
  <c r="Q3703" i="11"/>
  <c r="Q3704" i="11"/>
  <c r="Q3705" i="11"/>
  <c r="Q3706" i="11"/>
  <c r="Q3707" i="11"/>
  <c r="Q3708" i="11"/>
  <c r="Q3709" i="11"/>
  <c r="Q3710" i="11"/>
  <c r="Q3711" i="11"/>
  <c r="Q3712" i="11"/>
  <c r="Q3713" i="11"/>
  <c r="Q3714" i="11"/>
  <c r="Q3715" i="11"/>
  <c r="Q3716" i="11"/>
  <c r="Q3717" i="11"/>
  <c r="Q3718" i="11"/>
  <c r="Q3719" i="11"/>
  <c r="Q3720" i="11"/>
  <c r="Q3721" i="11"/>
  <c r="Q3722" i="11"/>
  <c r="Q3723" i="11"/>
  <c r="Q3724" i="11"/>
  <c r="Q3725" i="11"/>
  <c r="Q3726" i="11"/>
  <c r="Q3727" i="11"/>
  <c r="Q3728" i="11"/>
  <c r="Q3729" i="11"/>
  <c r="Q3730" i="11"/>
  <c r="Q3731" i="11"/>
  <c r="Q3732" i="11"/>
  <c r="Q3733" i="11"/>
  <c r="Q3734" i="11"/>
  <c r="Q3735" i="11"/>
  <c r="Q3736" i="11"/>
  <c r="Q3737" i="11"/>
  <c r="Q3738" i="11"/>
  <c r="Q3739" i="11"/>
  <c r="Q3740" i="11"/>
  <c r="Q3741" i="11"/>
  <c r="Q3742" i="11"/>
  <c r="Q3743" i="11"/>
  <c r="Q3744" i="11"/>
  <c r="Q3745" i="11"/>
  <c r="Q3746" i="11"/>
  <c r="Q3747" i="11"/>
  <c r="Q3748" i="11"/>
  <c r="Q3749" i="11"/>
  <c r="Q3750" i="11"/>
  <c r="Q3751" i="11"/>
  <c r="Q3752" i="11"/>
  <c r="Q3753" i="11"/>
  <c r="Q3754" i="11"/>
  <c r="Q3755" i="11"/>
  <c r="Q3756" i="11"/>
  <c r="Q3757" i="11"/>
  <c r="Q3758" i="11"/>
  <c r="Q3759" i="11"/>
  <c r="Q3760" i="11"/>
  <c r="Q3761" i="11"/>
  <c r="Q3762" i="11"/>
  <c r="Q3763" i="11"/>
  <c r="Q3764" i="11"/>
  <c r="Q3765" i="11"/>
  <c r="Q3766" i="11"/>
  <c r="Q3767" i="11"/>
  <c r="Q3768" i="11"/>
  <c r="Q3769" i="11"/>
  <c r="Q3770" i="11"/>
  <c r="Q3771" i="11"/>
  <c r="Q3772" i="11"/>
  <c r="Q3773" i="11"/>
  <c r="Q3774" i="11"/>
  <c r="Q3775" i="11"/>
  <c r="Q3776" i="11"/>
  <c r="Q3777" i="11"/>
  <c r="Q3778" i="11"/>
  <c r="Q3779" i="11"/>
  <c r="Q3780" i="11"/>
  <c r="Q3781" i="11"/>
  <c r="Q3782" i="11"/>
  <c r="Q3783" i="11"/>
  <c r="Q3784" i="11"/>
  <c r="Q3785" i="11"/>
  <c r="Q3786" i="11"/>
  <c r="Q3787" i="11"/>
  <c r="Q3788" i="11"/>
  <c r="Q3789" i="11"/>
  <c r="Q3790" i="11"/>
  <c r="Q3791" i="11"/>
  <c r="Q3792" i="11"/>
  <c r="Q3793" i="11"/>
  <c r="Q3794" i="11"/>
  <c r="Q3795" i="11"/>
  <c r="Q3796" i="11"/>
  <c r="Q3797" i="11"/>
  <c r="Q3798" i="11"/>
  <c r="Q3799" i="11"/>
  <c r="Q3800" i="11"/>
  <c r="Q3801" i="11"/>
  <c r="Q3802" i="11"/>
  <c r="Q3803" i="11"/>
  <c r="Q3804" i="11"/>
  <c r="Q3805" i="11"/>
  <c r="Q3806" i="11"/>
  <c r="Q3807" i="11"/>
  <c r="Q3808" i="11"/>
  <c r="Q3809" i="11"/>
  <c r="Q3810" i="11"/>
  <c r="Q3811" i="11"/>
  <c r="Q3812" i="11"/>
  <c r="Q3813" i="11"/>
  <c r="Q3814" i="11"/>
  <c r="Q3815" i="11"/>
  <c r="Q3816" i="11"/>
  <c r="Q3817" i="11"/>
  <c r="Q3818" i="11"/>
  <c r="Q3819" i="11"/>
  <c r="Q3820" i="11"/>
  <c r="Q3821" i="11"/>
  <c r="Q3822" i="11"/>
  <c r="Q3823" i="11"/>
  <c r="Q3824" i="11"/>
  <c r="Q3825" i="11"/>
  <c r="Q3826" i="11"/>
  <c r="Q3827" i="11"/>
  <c r="Q3828" i="11"/>
  <c r="Q3829" i="11"/>
  <c r="Q3830" i="11"/>
  <c r="Q3831" i="11"/>
  <c r="Q3832" i="11"/>
  <c r="Q3833" i="11"/>
  <c r="Q3834" i="11"/>
  <c r="Q3835" i="11"/>
  <c r="Q3836" i="11"/>
  <c r="Q3837" i="11"/>
  <c r="Q3838" i="11"/>
  <c r="Q3839" i="11"/>
  <c r="Q3840" i="11"/>
  <c r="Q3841" i="11"/>
  <c r="Q3842" i="11"/>
  <c r="Q3843" i="11"/>
  <c r="Q3844" i="11"/>
  <c r="Q3845" i="11"/>
  <c r="Q3846" i="11"/>
  <c r="Q3847" i="11"/>
  <c r="Q3848" i="11"/>
  <c r="Q3849" i="11"/>
  <c r="Q3850" i="11"/>
  <c r="Q3851" i="11"/>
  <c r="Q3852" i="11"/>
  <c r="Q3853" i="11"/>
  <c r="Q3854" i="11"/>
  <c r="Q3855" i="11"/>
  <c r="Q3856" i="11"/>
  <c r="Q3857" i="11"/>
  <c r="Q3858" i="11"/>
  <c r="Q3859" i="11"/>
  <c r="Q3860" i="11"/>
  <c r="Q3861" i="11"/>
  <c r="Q3862" i="11"/>
  <c r="Q3863" i="11"/>
  <c r="Q3864" i="11"/>
  <c r="Q3865" i="11"/>
  <c r="Q3866" i="11"/>
  <c r="Q3867" i="11"/>
  <c r="Q3868" i="11"/>
  <c r="Q3869" i="11"/>
  <c r="Q3870" i="11"/>
  <c r="Q3871" i="11"/>
  <c r="Q3872" i="11"/>
  <c r="Q3873" i="11"/>
  <c r="Q3874" i="11"/>
  <c r="Q3875" i="11"/>
  <c r="Q3876" i="11"/>
  <c r="Q3877" i="11"/>
  <c r="Q3878" i="11"/>
  <c r="Q3879" i="11"/>
  <c r="Q3880" i="11"/>
  <c r="Q3881" i="11"/>
  <c r="Q3882" i="11"/>
  <c r="Q3883" i="11"/>
  <c r="Q3884" i="11"/>
  <c r="Q3885" i="11"/>
  <c r="Q3886" i="11"/>
  <c r="Q3887" i="11"/>
  <c r="Q3888" i="11"/>
  <c r="Q3889" i="11"/>
  <c r="Q3890" i="11"/>
  <c r="Q3891" i="11"/>
  <c r="Q3892" i="11"/>
  <c r="Q3893" i="11"/>
  <c r="Q3894" i="11"/>
  <c r="Q3895" i="11"/>
  <c r="Q3896" i="11"/>
  <c r="Q3897" i="11"/>
  <c r="Q3898" i="11"/>
  <c r="Q3899" i="11"/>
  <c r="Q3900" i="11"/>
  <c r="Q3901" i="11"/>
  <c r="Q3902" i="11"/>
  <c r="Q3903" i="11"/>
  <c r="Q3904" i="11"/>
  <c r="Q3905" i="11"/>
  <c r="Q3906" i="11"/>
  <c r="Q3907" i="11"/>
  <c r="Q3908" i="11"/>
  <c r="Q3909" i="11"/>
  <c r="Q3910" i="11"/>
  <c r="Q3911" i="11"/>
  <c r="Q3912" i="11"/>
  <c r="Q3913" i="11"/>
  <c r="Q3914" i="11"/>
  <c r="Q3915" i="11"/>
  <c r="Q3916" i="11"/>
  <c r="Q3917" i="11"/>
  <c r="Q3918" i="11"/>
  <c r="Q3919" i="11"/>
  <c r="Q3920" i="11"/>
  <c r="Q3921" i="11"/>
  <c r="Q3922" i="11"/>
  <c r="Q3923" i="11"/>
  <c r="Q3924" i="11"/>
  <c r="Q3925" i="11"/>
  <c r="Q3926" i="11"/>
  <c r="Q3927" i="11"/>
  <c r="Q3928" i="11"/>
  <c r="Q3929" i="11"/>
  <c r="Q3930" i="11"/>
  <c r="Q3931" i="11"/>
  <c r="Q3932" i="11"/>
  <c r="Q3933" i="11"/>
  <c r="Q3934" i="11"/>
  <c r="Q3935" i="11"/>
  <c r="Q3936" i="11"/>
  <c r="Q3937" i="11"/>
  <c r="Q3938" i="11"/>
  <c r="Q3939" i="11"/>
  <c r="Q3940" i="11"/>
  <c r="Q3941" i="11"/>
  <c r="Q3942" i="11"/>
  <c r="Q3943" i="11"/>
  <c r="Q3944" i="11"/>
  <c r="Q3945" i="11"/>
  <c r="Q3946" i="11"/>
  <c r="Q3947" i="11"/>
  <c r="Q3948" i="11"/>
  <c r="Q3949" i="11"/>
  <c r="Q3950" i="11"/>
  <c r="Q3951" i="11"/>
  <c r="Q3952" i="11"/>
  <c r="Q3953" i="11"/>
  <c r="Q3954" i="11"/>
  <c r="Q3955" i="11"/>
  <c r="Q3956" i="11"/>
  <c r="Q3957" i="11"/>
  <c r="Q3958" i="11"/>
  <c r="Q3959" i="11"/>
  <c r="Q3960" i="11"/>
  <c r="Q3961" i="11"/>
  <c r="Q3962" i="11"/>
  <c r="Q3963" i="11"/>
  <c r="Q3964" i="11"/>
  <c r="Q3965" i="11"/>
  <c r="Q3966" i="11"/>
  <c r="Q3967" i="11"/>
  <c r="Q3968" i="11"/>
  <c r="Q3969" i="11"/>
  <c r="Q3970" i="11"/>
  <c r="Q3971" i="11"/>
  <c r="Q3972" i="11"/>
  <c r="Q3973" i="11"/>
  <c r="Q3974" i="11"/>
  <c r="Q3975" i="11"/>
  <c r="Q3976" i="11"/>
  <c r="Q3977" i="11"/>
  <c r="Q3978" i="11"/>
  <c r="Q3979" i="11"/>
  <c r="Q3980" i="11"/>
  <c r="Q3981" i="11"/>
  <c r="Q3982" i="11"/>
  <c r="Q3983" i="11"/>
  <c r="Q3984" i="11"/>
  <c r="Q3985" i="11"/>
  <c r="Q3986" i="11"/>
  <c r="Q3987" i="11"/>
  <c r="Q3988" i="11"/>
  <c r="Q3989" i="11"/>
  <c r="B3536" i="21" l="1"/>
  <c r="C3536" i="21"/>
  <c r="I3536" i="21"/>
  <c r="J3536" i="21"/>
  <c r="B3537" i="21"/>
  <c r="C3537" i="21"/>
  <c r="I3537" i="21"/>
  <c r="J3537" i="21"/>
  <c r="J3479" i="21" l="1"/>
  <c r="I3479" i="21"/>
  <c r="C3479" i="21"/>
  <c r="B3479" i="21"/>
  <c r="J3015" i="21"/>
  <c r="I3015" i="21"/>
  <c r="C3015" i="21"/>
  <c r="B3015" i="21"/>
  <c r="J694" i="21" l="1"/>
  <c r="I694" i="21"/>
  <c r="C694" i="21"/>
  <c r="B694" i="21"/>
  <c r="J3416" i="21"/>
  <c r="I3416" i="21"/>
  <c r="C3416" i="21"/>
  <c r="B3416" i="21"/>
  <c r="J3438" i="21"/>
  <c r="I3438" i="21"/>
  <c r="C3438" i="21"/>
  <c r="B3438" i="21"/>
  <c r="J3437" i="21"/>
  <c r="I3437" i="21"/>
  <c r="C3437" i="21"/>
  <c r="B3437" i="21"/>
  <c r="J3436" i="21"/>
  <c r="I3436" i="21"/>
  <c r="C3436" i="21"/>
  <c r="B3436" i="21"/>
  <c r="J3421" i="21"/>
  <c r="I3421" i="21"/>
  <c r="C3421" i="21"/>
  <c r="B3421" i="21"/>
  <c r="B356" i="21"/>
  <c r="B1921" i="21"/>
  <c r="B797" i="21"/>
  <c r="C797" i="21"/>
  <c r="I797" i="21"/>
  <c r="J797" i="21"/>
  <c r="I2979" i="21"/>
  <c r="J2979" i="21"/>
  <c r="B2979" i="21"/>
  <c r="C2979" i="21"/>
  <c r="J2815" i="21" l="1"/>
  <c r="I2815" i="21"/>
  <c r="C2815" i="21"/>
  <c r="B2815" i="21"/>
  <c r="J2806" i="21"/>
  <c r="I2806" i="21"/>
  <c r="C2806" i="21"/>
  <c r="B2806" i="21"/>
  <c r="J2790" i="21"/>
  <c r="I2790" i="21"/>
  <c r="C2790" i="21"/>
  <c r="B2790" i="21"/>
  <c r="J3625" i="21" l="1"/>
  <c r="I3625" i="21"/>
  <c r="C3625" i="21"/>
  <c r="B3625" i="21"/>
  <c r="B2998" i="21"/>
  <c r="B2455" i="21"/>
  <c r="B357" i="21"/>
  <c r="C357" i="21"/>
  <c r="I357" i="21"/>
  <c r="J357" i="21"/>
  <c r="B358" i="21"/>
  <c r="C358" i="21"/>
  <c r="I358" i="21"/>
  <c r="J358" i="21"/>
  <c r="J1173" i="21"/>
  <c r="I1173" i="21"/>
  <c r="C1173" i="21"/>
  <c r="B1173" i="21"/>
  <c r="J278" i="21" l="1"/>
  <c r="I278" i="21"/>
  <c r="C278" i="21"/>
  <c r="B278" i="21"/>
  <c r="J277" i="21"/>
  <c r="I277" i="21"/>
  <c r="C277" i="21"/>
  <c r="B277" i="21"/>
  <c r="J276" i="21"/>
  <c r="I276" i="21"/>
  <c r="C276" i="21"/>
  <c r="B276" i="21"/>
  <c r="J275" i="21"/>
  <c r="I275" i="21"/>
  <c r="C275" i="21"/>
  <c r="B275" i="21"/>
  <c r="J274" i="21"/>
  <c r="I274" i="21"/>
  <c r="C274" i="21"/>
  <c r="B274" i="21"/>
  <c r="J273" i="21"/>
  <c r="I273" i="21"/>
  <c r="C273" i="21"/>
  <c r="B273" i="21"/>
  <c r="J272" i="21"/>
  <c r="I272" i="21"/>
  <c r="C272" i="21"/>
  <c r="B272" i="21"/>
  <c r="J271" i="21"/>
  <c r="I271" i="21"/>
  <c r="C271" i="21"/>
  <c r="B271" i="21"/>
  <c r="J270" i="21"/>
  <c r="I270" i="21"/>
  <c r="C270" i="21"/>
  <c r="B270" i="21"/>
  <c r="J269" i="21"/>
  <c r="I269" i="21"/>
  <c r="C269" i="21"/>
  <c r="B269" i="21"/>
  <c r="J268" i="21"/>
  <c r="I268" i="21"/>
  <c r="C268" i="21"/>
  <c r="B268" i="21"/>
  <c r="J267" i="21"/>
  <c r="I267" i="21"/>
  <c r="C267" i="21"/>
  <c r="B267" i="21"/>
  <c r="J266" i="21"/>
  <c r="I266" i="21"/>
  <c r="C266" i="21"/>
  <c r="B266" i="21"/>
  <c r="J265" i="21"/>
  <c r="I265" i="21"/>
  <c r="C265" i="21"/>
  <c r="B265" i="21"/>
  <c r="J264" i="21"/>
  <c r="I264" i="21"/>
  <c r="C264" i="21"/>
  <c r="B264" i="21"/>
  <c r="J263" i="21"/>
  <c r="I263" i="21"/>
  <c r="C263" i="21"/>
  <c r="B263" i="21"/>
  <c r="J262" i="21"/>
  <c r="I262" i="21"/>
  <c r="C262" i="21"/>
  <c r="B262" i="21"/>
  <c r="J261" i="21"/>
  <c r="I261" i="21"/>
  <c r="C261" i="21"/>
  <c r="B261" i="21"/>
  <c r="J260" i="21"/>
  <c r="I260" i="21"/>
  <c r="C260" i="21"/>
  <c r="B260" i="21"/>
  <c r="J523" i="21"/>
  <c r="I523" i="21"/>
  <c r="C523" i="21"/>
  <c r="B523" i="21"/>
  <c r="J525" i="21"/>
  <c r="I525" i="21"/>
  <c r="C525" i="21"/>
  <c r="B525" i="21"/>
  <c r="I3128" i="21"/>
  <c r="J3128" i="21"/>
  <c r="B3128" i="21"/>
  <c r="C3128" i="21"/>
  <c r="I3126" i="21"/>
  <c r="J3126" i="21"/>
  <c r="B3126" i="21"/>
  <c r="C3126" i="21"/>
  <c r="I3116" i="21"/>
  <c r="J3116" i="21"/>
  <c r="B3116" i="21"/>
  <c r="C3116" i="21"/>
  <c r="I3114" i="21"/>
  <c r="J3114" i="21"/>
  <c r="B3114" i="21"/>
  <c r="C3114" i="21"/>
  <c r="B1210" i="21"/>
  <c r="C1210" i="21"/>
  <c r="I1210" i="21"/>
  <c r="J1210" i="21"/>
  <c r="B1211" i="21"/>
  <c r="C1211" i="21"/>
  <c r="I1211" i="21"/>
  <c r="J1211" i="21"/>
  <c r="B1212" i="21"/>
  <c r="C1212" i="21"/>
  <c r="I1212" i="21"/>
  <c r="J1212" i="21"/>
  <c r="B1213" i="21"/>
  <c r="C1213" i="21"/>
  <c r="I1213" i="21"/>
  <c r="J1213" i="21"/>
  <c r="B1214" i="21"/>
  <c r="C1214" i="21"/>
  <c r="I1214" i="21"/>
  <c r="J1214" i="21"/>
  <c r="B1215" i="21"/>
  <c r="C1215" i="21"/>
  <c r="I1215" i="21"/>
  <c r="J1215" i="21"/>
  <c r="B1216" i="21"/>
  <c r="C1216" i="21"/>
  <c r="I1216" i="21"/>
  <c r="J1216" i="21"/>
  <c r="B1217" i="21"/>
  <c r="C1217" i="21"/>
  <c r="I1217" i="21"/>
  <c r="J1217" i="21"/>
  <c r="B1218" i="21"/>
  <c r="C1218" i="21"/>
  <c r="I1218" i="21"/>
  <c r="J1218" i="21"/>
  <c r="B1219" i="21"/>
  <c r="C1219" i="21"/>
  <c r="I1219" i="21"/>
  <c r="J1219" i="21"/>
  <c r="B1220" i="21"/>
  <c r="C1220" i="21"/>
  <c r="I1220" i="21"/>
  <c r="J1220" i="21"/>
  <c r="B1221" i="21"/>
  <c r="C1221" i="21"/>
  <c r="I1221" i="21"/>
  <c r="J1221" i="21"/>
  <c r="B1222" i="21"/>
  <c r="C1222" i="21"/>
  <c r="I1222" i="21"/>
  <c r="J1222" i="21"/>
  <c r="B1223" i="21"/>
  <c r="C1223" i="21"/>
  <c r="I1223" i="21"/>
  <c r="J1223" i="21"/>
  <c r="B1224" i="21"/>
  <c r="C1224" i="21"/>
  <c r="I1224" i="21"/>
  <c r="J1224" i="21"/>
  <c r="B1225" i="21"/>
  <c r="C1225" i="21"/>
  <c r="I1225" i="21"/>
  <c r="J1225" i="21"/>
  <c r="B1226" i="21"/>
  <c r="C1226" i="21"/>
  <c r="I1226" i="21"/>
  <c r="J1226" i="21"/>
  <c r="B1227" i="21"/>
  <c r="C1227" i="21"/>
  <c r="I1227" i="21"/>
  <c r="J1227" i="21"/>
  <c r="B1228" i="21"/>
  <c r="C1228" i="21"/>
  <c r="I1228" i="21"/>
  <c r="J1228" i="21"/>
  <c r="B1229" i="21"/>
  <c r="C1229" i="21"/>
  <c r="I1229" i="21"/>
  <c r="J1229" i="21"/>
  <c r="B1230" i="21"/>
  <c r="C1230" i="21"/>
  <c r="I1230" i="21"/>
  <c r="J1230" i="21"/>
  <c r="B1231" i="21"/>
  <c r="C1231" i="21"/>
  <c r="I1231" i="21"/>
  <c r="J1231" i="21"/>
  <c r="B1232" i="21"/>
  <c r="C1232" i="21"/>
  <c r="I1232" i="21"/>
  <c r="J1232" i="21"/>
  <c r="B1233" i="21"/>
  <c r="C1233" i="21"/>
  <c r="I1233" i="21"/>
  <c r="J1233" i="21"/>
  <c r="B1234" i="21"/>
  <c r="C1234" i="21"/>
  <c r="I1234" i="21"/>
  <c r="J1234" i="21"/>
  <c r="B1235" i="21"/>
  <c r="C1235" i="21"/>
  <c r="I1235" i="21"/>
  <c r="J1235" i="21"/>
  <c r="B1236" i="21"/>
  <c r="C1236" i="21"/>
  <c r="I1236" i="21"/>
  <c r="J1236" i="21"/>
  <c r="B1237" i="21"/>
  <c r="C1237" i="21"/>
  <c r="I1237" i="21"/>
  <c r="J1237" i="21"/>
  <c r="B1238" i="21"/>
  <c r="C1238" i="21"/>
  <c r="I1238" i="21"/>
  <c r="J1238" i="21"/>
  <c r="B1239" i="21"/>
  <c r="C1239" i="21"/>
  <c r="I1239" i="21"/>
  <c r="J1239" i="21"/>
  <c r="B1240" i="21"/>
  <c r="C1240" i="21"/>
  <c r="I1240" i="21"/>
  <c r="J1240" i="21"/>
  <c r="B1241" i="21"/>
  <c r="C1241" i="21"/>
  <c r="I1241" i="21"/>
  <c r="J1241" i="21"/>
  <c r="B1242" i="21"/>
  <c r="C1242" i="21"/>
  <c r="I1242" i="21"/>
  <c r="J1242" i="21"/>
  <c r="B1243" i="21"/>
  <c r="C1243" i="21"/>
  <c r="I1243" i="21"/>
  <c r="J1243" i="21"/>
  <c r="B1244" i="21"/>
  <c r="C1244" i="21"/>
  <c r="I1244" i="21"/>
  <c r="J1244" i="21"/>
  <c r="B1245" i="21"/>
  <c r="C1245" i="21"/>
  <c r="I1245" i="21"/>
  <c r="J1245" i="21"/>
  <c r="B1246" i="21"/>
  <c r="C1246" i="21"/>
  <c r="I1246" i="21"/>
  <c r="J1246" i="21"/>
  <c r="B1247" i="21"/>
  <c r="C1247" i="21"/>
  <c r="I1247" i="21"/>
  <c r="J1247" i="21"/>
  <c r="B1248" i="21"/>
  <c r="C1248" i="21"/>
  <c r="I1248" i="21"/>
  <c r="J1248" i="21"/>
  <c r="B1249" i="21"/>
  <c r="C1249" i="21"/>
  <c r="I1249" i="21"/>
  <c r="J1249" i="21"/>
  <c r="B1250" i="21"/>
  <c r="C1250" i="21"/>
  <c r="I1250" i="21"/>
  <c r="J1250" i="21"/>
  <c r="B1251" i="21"/>
  <c r="C1251" i="21"/>
  <c r="I1251" i="21"/>
  <c r="J1251" i="21"/>
  <c r="B1252" i="21"/>
  <c r="C1252" i="21"/>
  <c r="I1252" i="21"/>
  <c r="J1252" i="21"/>
  <c r="B1253" i="21"/>
  <c r="C1253" i="21"/>
  <c r="I1253" i="21"/>
  <c r="J1253" i="21"/>
  <c r="B1254" i="21"/>
  <c r="C1254" i="21"/>
  <c r="I1254" i="21"/>
  <c r="J1254" i="21"/>
  <c r="B1255" i="21"/>
  <c r="C1255" i="21"/>
  <c r="I1255" i="21"/>
  <c r="J1255" i="21"/>
  <c r="B1256" i="21"/>
  <c r="C1256" i="21"/>
  <c r="I1256" i="21"/>
  <c r="J1256" i="21"/>
  <c r="B1257" i="21"/>
  <c r="C1257" i="21"/>
  <c r="I1257" i="21"/>
  <c r="J1257" i="21"/>
  <c r="B1258" i="21"/>
  <c r="C1258" i="21"/>
  <c r="I1258" i="21"/>
  <c r="J1258" i="21"/>
  <c r="B1259" i="21"/>
  <c r="C1259" i="21"/>
  <c r="I1259" i="21"/>
  <c r="J1259" i="21"/>
  <c r="B1260" i="21"/>
  <c r="C1260" i="21"/>
  <c r="I1260" i="21"/>
  <c r="J1260" i="21"/>
  <c r="B1261" i="21"/>
  <c r="C1261" i="21"/>
  <c r="I1261" i="21"/>
  <c r="J1261" i="21"/>
  <c r="B1262" i="21"/>
  <c r="C1262" i="21"/>
  <c r="I1262" i="21"/>
  <c r="J1262" i="21"/>
  <c r="B1263" i="21"/>
  <c r="C1263" i="21"/>
  <c r="I1263" i="21"/>
  <c r="J1263" i="21"/>
  <c r="I1145" i="21"/>
  <c r="J1145" i="21"/>
  <c r="B1145" i="21"/>
  <c r="C1145" i="21"/>
  <c r="I1144" i="21"/>
  <c r="J1144" i="21"/>
  <c r="B1144" i="21"/>
  <c r="C1144" i="21"/>
  <c r="B1133" i="21"/>
  <c r="C1133" i="21"/>
  <c r="I1133" i="21"/>
  <c r="J1133" i="21"/>
  <c r="B1134" i="21"/>
  <c r="C1134" i="21"/>
  <c r="I1134" i="21"/>
  <c r="J1134" i="21"/>
  <c r="B1135" i="21"/>
  <c r="C1135" i="21"/>
  <c r="I1135" i="21"/>
  <c r="J1135" i="21"/>
  <c r="B1136" i="21"/>
  <c r="C1136" i="21"/>
  <c r="I1136" i="21"/>
  <c r="J1136" i="21"/>
  <c r="B1137" i="21"/>
  <c r="C1137" i="21"/>
  <c r="I1137" i="21"/>
  <c r="J1137" i="21"/>
  <c r="B1138" i="21"/>
  <c r="C1138" i="21"/>
  <c r="I1138" i="21"/>
  <c r="J1138" i="21"/>
  <c r="B1139" i="21"/>
  <c r="C1139" i="21"/>
  <c r="I1139" i="21"/>
  <c r="J1139" i="21"/>
  <c r="B1140" i="21"/>
  <c r="C1140" i="21"/>
  <c r="I1140" i="21"/>
  <c r="J1140" i="21"/>
  <c r="B1141" i="21"/>
  <c r="C1141" i="21"/>
  <c r="I1141" i="21"/>
  <c r="J1141" i="21"/>
  <c r="B1142" i="21"/>
  <c r="C1142" i="21"/>
  <c r="I1142" i="21"/>
  <c r="J1142" i="21"/>
  <c r="B1143" i="21"/>
  <c r="C1143" i="21"/>
  <c r="I1143" i="21"/>
  <c r="J1143" i="21"/>
  <c r="B1146" i="21"/>
  <c r="C1146" i="21"/>
  <c r="I1146" i="21"/>
  <c r="J1146" i="21"/>
  <c r="B1147" i="21"/>
  <c r="C1147" i="21"/>
  <c r="I1147" i="21"/>
  <c r="J1147" i="21"/>
  <c r="B1148" i="21"/>
  <c r="C1148" i="21"/>
  <c r="I1148" i="21"/>
  <c r="J1148" i="21"/>
  <c r="B1149" i="21"/>
  <c r="C1149" i="21"/>
  <c r="I1149" i="21"/>
  <c r="J1149" i="21"/>
  <c r="B1150" i="21"/>
  <c r="C1150" i="21"/>
  <c r="I1150" i="21"/>
  <c r="J1150" i="21"/>
  <c r="B1151" i="21"/>
  <c r="C1151" i="21"/>
  <c r="I1151" i="21"/>
  <c r="J1151" i="21"/>
  <c r="B1152" i="21"/>
  <c r="C1152" i="21"/>
  <c r="I1152" i="21"/>
  <c r="J1152" i="21"/>
  <c r="B1153" i="21"/>
  <c r="C1153" i="21"/>
  <c r="I1153" i="21"/>
  <c r="J1153" i="21"/>
  <c r="B1154" i="21"/>
  <c r="C1154" i="21"/>
  <c r="I1154" i="21"/>
  <c r="J1154" i="21"/>
  <c r="B1155" i="21"/>
  <c r="C1155" i="21"/>
  <c r="I1155" i="21"/>
  <c r="J1155" i="21"/>
  <c r="B1156" i="21"/>
  <c r="C1156" i="21"/>
  <c r="I1156" i="21"/>
  <c r="J1156" i="21"/>
  <c r="B1157" i="21"/>
  <c r="C1157" i="21"/>
  <c r="I1157" i="21"/>
  <c r="J1157" i="21"/>
  <c r="B1158" i="21"/>
  <c r="C1158" i="21"/>
  <c r="I1158" i="21"/>
  <c r="J1158" i="21"/>
  <c r="B1159" i="21"/>
  <c r="C1159" i="21"/>
  <c r="I1159" i="21"/>
  <c r="J1159" i="21"/>
  <c r="B1160" i="21"/>
  <c r="C1160" i="21"/>
  <c r="I1160" i="21"/>
  <c r="J1160" i="21"/>
  <c r="B1161" i="21"/>
  <c r="C1161" i="21"/>
  <c r="I1161" i="21"/>
  <c r="J1161" i="21"/>
  <c r="B1162" i="21"/>
  <c r="C1162" i="21"/>
  <c r="I1162" i="21"/>
  <c r="J1162" i="21"/>
  <c r="B1163" i="21"/>
  <c r="C1163" i="21"/>
  <c r="I1163" i="21"/>
  <c r="J1163" i="21"/>
  <c r="B1164" i="21"/>
  <c r="C1164" i="21"/>
  <c r="I1164" i="21"/>
  <c r="J1164" i="21"/>
  <c r="B1165" i="21"/>
  <c r="C1165" i="21"/>
  <c r="I1165" i="21"/>
  <c r="J1165" i="21"/>
  <c r="B1166" i="21"/>
  <c r="C1166" i="21"/>
  <c r="I1166" i="21"/>
  <c r="J1166" i="21"/>
  <c r="B1167" i="21"/>
  <c r="C1167" i="21"/>
  <c r="I1167" i="21"/>
  <c r="J1167" i="21"/>
  <c r="B1168" i="21"/>
  <c r="C1168" i="21"/>
  <c r="I1168" i="21"/>
  <c r="J1168" i="21"/>
  <c r="B1169" i="21"/>
  <c r="C1169" i="21"/>
  <c r="I1169" i="21"/>
  <c r="J1169" i="21"/>
  <c r="B1170" i="21"/>
  <c r="C1170" i="21"/>
  <c r="I1170" i="21"/>
  <c r="J1170" i="21"/>
  <c r="B1171" i="21"/>
  <c r="C1171" i="21"/>
  <c r="I1171" i="21"/>
  <c r="J1171" i="21"/>
  <c r="B1172" i="21"/>
  <c r="C1172" i="21"/>
  <c r="I1172" i="21"/>
  <c r="J1172" i="21"/>
  <c r="B1174" i="21"/>
  <c r="C1174" i="21"/>
  <c r="I1174" i="21"/>
  <c r="J1174" i="21"/>
  <c r="B1175" i="21"/>
  <c r="C1175" i="21"/>
  <c r="I1175" i="21"/>
  <c r="J1175" i="21"/>
  <c r="B1176" i="21"/>
  <c r="C1176" i="21"/>
  <c r="I1176" i="21"/>
  <c r="J1176" i="21"/>
  <c r="B1177" i="21"/>
  <c r="C1177" i="21"/>
  <c r="I1177" i="21"/>
  <c r="J1177" i="21"/>
  <c r="B1178" i="21"/>
  <c r="C1178" i="21"/>
  <c r="I1178" i="21"/>
  <c r="J1178" i="21"/>
  <c r="B1179" i="21"/>
  <c r="C1179" i="21"/>
  <c r="I1179" i="21"/>
  <c r="J1179" i="21"/>
  <c r="B1180" i="21"/>
  <c r="C1180" i="21"/>
  <c r="I1180" i="21"/>
  <c r="J1180" i="21"/>
  <c r="B1181" i="21"/>
  <c r="C1181" i="21"/>
  <c r="I1181" i="21"/>
  <c r="J1181" i="21"/>
  <c r="B1182" i="21"/>
  <c r="C1182" i="21"/>
  <c r="I1182" i="21"/>
  <c r="J1182" i="21"/>
  <c r="B1183" i="21"/>
  <c r="C1183" i="21"/>
  <c r="I1183" i="21"/>
  <c r="J1183" i="21"/>
  <c r="B1184" i="21"/>
  <c r="C1184" i="21"/>
  <c r="I1184" i="21"/>
  <c r="J1184" i="21"/>
  <c r="B1185" i="21"/>
  <c r="C1185" i="21"/>
  <c r="I1185" i="21"/>
  <c r="J1185" i="21"/>
  <c r="B1186" i="21"/>
  <c r="C1186" i="21"/>
  <c r="I1186" i="21"/>
  <c r="J1186" i="21"/>
  <c r="B1187" i="21"/>
  <c r="C1187" i="21"/>
  <c r="I1187" i="21"/>
  <c r="J1187" i="21"/>
  <c r="B1188" i="21"/>
  <c r="C1188" i="21"/>
  <c r="I1188" i="21"/>
  <c r="J1188" i="21"/>
  <c r="B1189" i="21"/>
  <c r="C1189" i="21"/>
  <c r="I1189" i="21"/>
  <c r="J1189" i="21"/>
  <c r="B1190" i="21"/>
  <c r="C1190" i="21"/>
  <c r="I1190" i="21"/>
  <c r="J1190" i="21"/>
  <c r="B1191" i="21"/>
  <c r="C1191" i="21"/>
  <c r="I1191" i="21"/>
  <c r="J1191" i="21"/>
  <c r="B1192" i="21"/>
  <c r="C1192" i="21"/>
  <c r="I1192" i="21"/>
  <c r="J1192" i="21"/>
  <c r="B1193" i="21"/>
  <c r="C1193" i="21"/>
  <c r="I1193" i="21"/>
  <c r="J1193" i="21"/>
  <c r="B1194" i="21"/>
  <c r="C1194" i="21"/>
  <c r="I1194" i="21"/>
  <c r="J1194" i="21"/>
  <c r="B1195" i="21"/>
  <c r="C1195" i="21"/>
  <c r="I1195" i="21"/>
  <c r="J1195" i="21"/>
  <c r="B1196" i="21"/>
  <c r="C1196" i="21"/>
  <c r="I1196" i="21"/>
  <c r="J1196" i="21"/>
  <c r="B1197" i="21"/>
  <c r="C1197" i="21"/>
  <c r="I1197" i="21"/>
  <c r="J1197" i="21"/>
  <c r="B1198" i="21"/>
  <c r="C1198" i="21"/>
  <c r="I1198" i="21"/>
  <c r="J1198" i="21"/>
  <c r="B1199" i="21"/>
  <c r="C1199" i="21"/>
  <c r="I1199" i="21"/>
  <c r="J1199" i="21"/>
  <c r="B1200" i="21"/>
  <c r="C1200" i="21"/>
  <c r="I1200" i="21"/>
  <c r="J1200" i="21"/>
  <c r="B1201" i="21"/>
  <c r="C1201" i="21"/>
  <c r="I1201" i="21"/>
  <c r="J1201" i="21"/>
  <c r="B1202" i="21"/>
  <c r="C1202" i="21"/>
  <c r="I1202" i="21"/>
  <c r="J1202" i="21"/>
  <c r="B1203" i="21"/>
  <c r="C1203" i="21"/>
  <c r="I1203" i="21"/>
  <c r="J1203" i="21"/>
  <c r="B1204" i="21"/>
  <c r="C1204" i="21"/>
  <c r="I1204" i="21"/>
  <c r="J1204" i="21"/>
  <c r="B1205" i="21"/>
  <c r="C1205" i="21"/>
  <c r="I1205" i="21"/>
  <c r="J1205" i="21"/>
  <c r="B1206" i="21"/>
  <c r="C1206" i="21"/>
  <c r="I1206" i="21"/>
  <c r="J1206" i="21"/>
  <c r="B1207" i="21"/>
  <c r="C1207" i="21"/>
  <c r="I1207" i="21"/>
  <c r="J1207" i="21"/>
  <c r="B1208" i="21"/>
  <c r="C1208" i="21"/>
  <c r="I1208" i="21"/>
  <c r="J1208" i="21"/>
  <c r="B1209" i="21"/>
  <c r="C1209" i="21"/>
  <c r="I1209" i="21"/>
  <c r="J1209" i="21"/>
  <c r="B1264" i="21"/>
  <c r="C1264" i="21"/>
  <c r="I1264" i="21"/>
  <c r="J1264" i="21"/>
  <c r="B1265" i="21"/>
  <c r="C1265" i="21"/>
  <c r="I1265" i="21"/>
  <c r="J1265" i="21"/>
  <c r="B1266" i="21"/>
  <c r="C1266" i="21"/>
  <c r="I1266" i="21"/>
  <c r="J1266" i="21"/>
  <c r="B1267" i="21"/>
  <c r="C1267" i="21"/>
  <c r="I1267" i="21"/>
  <c r="J1267" i="21"/>
  <c r="B1268" i="21"/>
  <c r="C1268" i="21"/>
  <c r="I1268" i="21"/>
  <c r="J1268" i="21"/>
  <c r="B1269" i="21"/>
  <c r="C1269" i="21"/>
  <c r="I1269" i="21"/>
  <c r="J1269" i="21"/>
  <c r="B1270" i="21"/>
  <c r="C1270" i="21"/>
  <c r="I1270" i="21"/>
  <c r="J1270" i="21"/>
  <c r="B1271" i="21"/>
  <c r="C1271" i="21"/>
  <c r="I1271" i="21"/>
  <c r="J1271" i="21"/>
  <c r="B1272" i="21"/>
  <c r="C1272" i="21"/>
  <c r="I1272" i="21"/>
  <c r="J1272" i="21"/>
  <c r="B1273" i="21"/>
  <c r="C1273" i="21"/>
  <c r="I1273" i="21"/>
  <c r="J1273" i="21"/>
  <c r="I1132" i="21"/>
  <c r="J1132" i="21"/>
  <c r="B1132" i="21"/>
  <c r="C1132" i="21"/>
  <c r="I1096" i="21"/>
  <c r="J1096" i="21"/>
  <c r="B1096" i="21"/>
  <c r="C1096" i="21"/>
  <c r="B1058" i="21"/>
  <c r="C1058" i="21"/>
  <c r="I1058" i="21"/>
  <c r="J1058" i="21"/>
  <c r="B1059" i="21"/>
  <c r="C1059" i="21"/>
  <c r="I1059" i="21"/>
  <c r="J1059" i="21"/>
  <c r="B1060" i="21"/>
  <c r="C1060" i="21"/>
  <c r="I1060" i="21"/>
  <c r="J1060" i="21"/>
  <c r="B1061" i="21"/>
  <c r="C1061" i="21"/>
  <c r="I1061" i="21"/>
  <c r="J1061" i="21"/>
  <c r="B1062" i="21"/>
  <c r="C1062" i="21"/>
  <c r="I1062" i="21"/>
  <c r="J1062" i="21"/>
  <c r="B1063" i="21"/>
  <c r="C1063" i="21"/>
  <c r="I1063" i="21"/>
  <c r="J1063" i="21"/>
  <c r="B1064" i="21"/>
  <c r="C1064" i="21"/>
  <c r="I1064" i="21"/>
  <c r="J1064" i="21"/>
  <c r="B1065" i="21"/>
  <c r="C1065" i="21"/>
  <c r="I1065" i="21"/>
  <c r="J1065" i="21"/>
  <c r="B1066" i="21"/>
  <c r="C1066" i="21"/>
  <c r="I1066" i="21"/>
  <c r="J1066" i="21"/>
  <c r="B1067" i="21"/>
  <c r="C1067" i="21"/>
  <c r="I1067" i="21"/>
  <c r="J1067" i="21"/>
  <c r="B1068" i="21"/>
  <c r="C1068" i="21"/>
  <c r="I1068" i="21"/>
  <c r="J1068" i="21"/>
  <c r="B1069" i="21"/>
  <c r="C1069" i="21"/>
  <c r="I1069" i="21"/>
  <c r="J1069" i="21"/>
  <c r="B1070" i="21"/>
  <c r="C1070" i="21"/>
  <c r="I1070" i="21"/>
  <c r="J1070" i="21"/>
  <c r="B1071" i="21"/>
  <c r="C1071" i="21"/>
  <c r="I1071" i="21"/>
  <c r="J1071" i="21"/>
  <c r="B1072" i="21"/>
  <c r="C1072" i="21"/>
  <c r="I1072" i="21"/>
  <c r="J1072" i="21"/>
  <c r="B1073" i="21"/>
  <c r="C1073" i="21"/>
  <c r="I1073" i="21"/>
  <c r="J1073" i="21"/>
  <c r="B1074" i="21"/>
  <c r="C1074" i="21"/>
  <c r="I1074" i="21"/>
  <c r="J1074" i="21"/>
  <c r="B1075" i="21"/>
  <c r="C1075" i="21"/>
  <c r="I1075" i="21"/>
  <c r="J1075" i="21"/>
  <c r="B1076" i="21"/>
  <c r="C1076" i="21"/>
  <c r="I1076" i="21"/>
  <c r="J1076" i="21"/>
  <c r="B1077" i="21"/>
  <c r="C1077" i="21"/>
  <c r="I1077" i="21"/>
  <c r="J1077" i="21"/>
  <c r="B1078" i="21"/>
  <c r="C1078" i="21"/>
  <c r="I1078" i="21"/>
  <c r="J1078" i="21"/>
  <c r="B1079" i="21"/>
  <c r="C1079" i="21"/>
  <c r="I1079" i="21"/>
  <c r="J1079" i="21"/>
  <c r="B1080" i="21"/>
  <c r="C1080" i="21"/>
  <c r="I1080" i="21"/>
  <c r="J1080" i="21"/>
  <c r="B1081" i="21"/>
  <c r="C1081" i="21"/>
  <c r="I1081" i="21"/>
  <c r="J1081" i="21"/>
  <c r="B1082" i="21"/>
  <c r="C1082" i="21"/>
  <c r="I1082" i="21"/>
  <c r="J1082" i="21"/>
  <c r="B1083" i="21"/>
  <c r="C1083" i="21"/>
  <c r="I1083" i="21"/>
  <c r="J1083" i="21"/>
  <c r="B1084" i="21"/>
  <c r="C1084" i="21"/>
  <c r="I1084" i="21"/>
  <c r="J1084" i="21"/>
  <c r="B1085" i="21"/>
  <c r="C1085" i="21"/>
  <c r="I1085" i="21"/>
  <c r="J1085" i="21"/>
  <c r="B1086" i="21"/>
  <c r="C1086" i="21"/>
  <c r="I1086" i="21"/>
  <c r="J1086" i="21"/>
  <c r="B1087" i="21"/>
  <c r="C1087" i="21"/>
  <c r="I1087" i="21"/>
  <c r="J1087" i="21"/>
  <c r="B1088" i="21"/>
  <c r="C1088" i="21"/>
  <c r="I1088" i="21"/>
  <c r="J1088" i="21"/>
  <c r="B1089" i="21"/>
  <c r="C1089" i="21"/>
  <c r="I1089" i="21"/>
  <c r="J1089" i="21"/>
  <c r="B1090" i="21"/>
  <c r="C1090" i="21"/>
  <c r="I1090" i="21"/>
  <c r="J1090" i="21"/>
  <c r="B1091" i="21"/>
  <c r="C1091" i="21"/>
  <c r="I1091" i="21"/>
  <c r="J1091" i="21"/>
  <c r="B1092" i="21"/>
  <c r="C1092" i="21"/>
  <c r="I1092" i="21"/>
  <c r="J1092" i="21"/>
  <c r="B1093" i="21"/>
  <c r="C1093" i="21"/>
  <c r="I1093" i="21"/>
  <c r="J1093" i="21"/>
  <c r="B1094" i="21"/>
  <c r="C1094" i="21"/>
  <c r="I1094" i="21"/>
  <c r="J1094" i="21"/>
  <c r="B1095" i="21"/>
  <c r="C1095" i="21"/>
  <c r="I1095" i="21"/>
  <c r="J1095" i="21"/>
  <c r="B1097" i="21"/>
  <c r="C1097" i="21"/>
  <c r="I1097" i="21"/>
  <c r="J1097" i="21"/>
  <c r="B1098" i="21"/>
  <c r="C1098" i="21"/>
  <c r="I1098" i="21"/>
  <c r="J1098" i="21"/>
  <c r="B1099" i="21"/>
  <c r="C1099" i="21"/>
  <c r="I1099" i="21"/>
  <c r="J1099" i="21"/>
  <c r="B1100" i="21"/>
  <c r="C1100" i="21"/>
  <c r="I1100" i="21"/>
  <c r="J1100" i="21"/>
  <c r="B1101" i="21"/>
  <c r="C1101" i="21"/>
  <c r="I1101" i="21"/>
  <c r="J1101" i="21"/>
  <c r="B1102" i="21"/>
  <c r="C1102" i="21"/>
  <c r="I1102" i="21"/>
  <c r="J1102" i="21"/>
  <c r="B1103" i="21"/>
  <c r="C1103" i="21"/>
  <c r="I1103" i="21"/>
  <c r="J1103" i="21"/>
  <c r="B1104" i="21"/>
  <c r="C1104" i="21"/>
  <c r="I1104" i="21"/>
  <c r="J1104" i="21"/>
  <c r="B1105" i="21"/>
  <c r="C1105" i="21"/>
  <c r="I1105" i="21"/>
  <c r="J1105" i="21"/>
  <c r="B1106" i="21"/>
  <c r="C1106" i="21"/>
  <c r="I1106" i="21"/>
  <c r="J1106" i="21"/>
  <c r="B1107" i="21"/>
  <c r="C1107" i="21"/>
  <c r="I1107" i="21"/>
  <c r="J1107" i="21"/>
  <c r="B1108" i="21"/>
  <c r="C1108" i="21"/>
  <c r="I1108" i="21"/>
  <c r="J1108" i="21"/>
  <c r="B1109" i="21"/>
  <c r="C1109" i="21"/>
  <c r="I1109" i="21"/>
  <c r="J1109" i="21"/>
  <c r="B1110" i="21"/>
  <c r="C1110" i="21"/>
  <c r="I1110" i="21"/>
  <c r="J1110" i="21"/>
  <c r="B1111" i="21"/>
  <c r="C1111" i="21"/>
  <c r="I1111" i="21"/>
  <c r="J1111" i="21"/>
  <c r="B1112" i="21"/>
  <c r="C1112" i="21"/>
  <c r="I1112" i="21"/>
  <c r="J1112" i="21"/>
  <c r="B1113" i="21"/>
  <c r="C1113" i="21"/>
  <c r="I1113" i="21"/>
  <c r="J1113" i="21"/>
  <c r="B1114" i="21"/>
  <c r="C1114" i="21"/>
  <c r="I1114" i="21"/>
  <c r="J1114" i="21"/>
  <c r="B1115" i="21"/>
  <c r="C1115" i="21"/>
  <c r="I1115" i="21"/>
  <c r="J1115" i="21"/>
  <c r="B1116" i="21"/>
  <c r="C1116" i="21"/>
  <c r="I1116" i="21"/>
  <c r="J1116" i="21"/>
  <c r="B1117" i="21"/>
  <c r="C1117" i="21"/>
  <c r="I1117" i="21"/>
  <c r="J1117" i="21"/>
  <c r="B1118" i="21"/>
  <c r="C1118" i="21"/>
  <c r="I1118" i="21"/>
  <c r="J1118" i="21"/>
  <c r="B1119" i="21"/>
  <c r="C1119" i="21"/>
  <c r="I1119" i="21"/>
  <c r="J1119" i="21"/>
  <c r="B1120" i="21"/>
  <c r="C1120" i="21"/>
  <c r="I1120" i="21"/>
  <c r="J1120" i="21"/>
  <c r="B1121" i="21"/>
  <c r="C1121" i="21"/>
  <c r="I1121" i="21"/>
  <c r="J1121" i="21"/>
  <c r="B1122" i="21"/>
  <c r="C1122" i="21"/>
  <c r="I1122" i="21"/>
  <c r="J1122" i="21"/>
  <c r="B1123" i="21"/>
  <c r="C1123" i="21"/>
  <c r="I1123" i="21"/>
  <c r="J1123" i="21"/>
  <c r="B1124" i="21"/>
  <c r="C1124" i="21"/>
  <c r="I1124" i="21"/>
  <c r="J1124" i="21"/>
  <c r="B1125" i="21"/>
  <c r="C1125" i="21"/>
  <c r="I1125" i="21"/>
  <c r="J1125" i="21"/>
  <c r="B1126" i="21"/>
  <c r="C1126" i="21"/>
  <c r="I1126" i="21"/>
  <c r="J1126" i="21"/>
  <c r="B1127" i="21"/>
  <c r="C1127" i="21"/>
  <c r="I1127" i="21"/>
  <c r="J1127" i="21"/>
  <c r="B1128" i="21"/>
  <c r="C1128" i="21"/>
  <c r="I1128" i="21"/>
  <c r="J1128" i="21"/>
  <c r="B1129" i="21"/>
  <c r="C1129" i="21"/>
  <c r="I1129" i="21"/>
  <c r="J1129" i="21"/>
  <c r="B1130" i="21"/>
  <c r="C1130" i="21"/>
  <c r="I1130" i="21"/>
  <c r="J1130" i="21"/>
  <c r="B1131" i="21"/>
  <c r="C1131" i="21"/>
  <c r="I1131" i="21"/>
  <c r="J1131" i="21"/>
  <c r="B1274" i="21"/>
  <c r="C1274" i="21"/>
  <c r="I1274" i="21"/>
  <c r="J1274" i="21"/>
  <c r="B1275" i="21"/>
  <c r="C1275" i="21"/>
  <c r="I1275" i="21"/>
  <c r="J1275" i="21"/>
  <c r="B1276" i="21"/>
  <c r="C1276" i="21"/>
  <c r="I1276" i="21"/>
  <c r="J1276" i="21"/>
  <c r="B1277" i="21"/>
  <c r="C1277" i="21"/>
  <c r="I1277" i="21"/>
  <c r="J1277" i="21"/>
  <c r="B1278" i="21"/>
  <c r="C1278" i="21"/>
  <c r="I1278" i="21"/>
  <c r="J1278" i="21"/>
  <c r="B1279" i="21"/>
  <c r="C1279" i="21"/>
  <c r="I1279" i="21"/>
  <c r="J1279" i="21"/>
  <c r="B1280" i="21"/>
  <c r="C1280" i="21"/>
  <c r="I1280" i="21"/>
  <c r="J1280" i="21"/>
  <c r="I977" i="21"/>
  <c r="J977" i="21"/>
  <c r="I978" i="21"/>
  <c r="J978" i="21"/>
  <c r="I979" i="21"/>
  <c r="J979" i="21"/>
  <c r="I980" i="21"/>
  <c r="J980" i="21"/>
  <c r="I981" i="21"/>
  <c r="J981" i="21"/>
  <c r="I982" i="21"/>
  <c r="J982" i="21"/>
  <c r="I983" i="21"/>
  <c r="J983" i="21"/>
  <c r="I984" i="21"/>
  <c r="J984" i="21"/>
  <c r="I985" i="21"/>
  <c r="J985" i="21"/>
  <c r="I986" i="21"/>
  <c r="J986" i="21"/>
  <c r="I987" i="21"/>
  <c r="J987" i="21"/>
  <c r="I988" i="21"/>
  <c r="J988" i="21"/>
  <c r="I989" i="21"/>
  <c r="J989" i="21"/>
  <c r="I990" i="21"/>
  <c r="J990" i="21"/>
  <c r="I991" i="21"/>
  <c r="J991" i="21"/>
  <c r="I992" i="21"/>
  <c r="J992" i="21"/>
  <c r="I993" i="21"/>
  <c r="J993" i="21"/>
  <c r="I994" i="21"/>
  <c r="J994" i="21"/>
  <c r="I995" i="21"/>
  <c r="J995" i="21"/>
  <c r="I996" i="21"/>
  <c r="J996" i="21"/>
  <c r="I997" i="21"/>
  <c r="J997" i="21"/>
  <c r="I998" i="21"/>
  <c r="J998" i="21"/>
  <c r="I999" i="21"/>
  <c r="J999" i="21"/>
  <c r="I1000" i="21"/>
  <c r="J1000" i="21"/>
  <c r="I1001" i="21"/>
  <c r="J1001" i="21"/>
  <c r="B977" i="21"/>
  <c r="C977" i="21"/>
  <c r="B978" i="21"/>
  <c r="C978" i="21"/>
  <c r="B979" i="21"/>
  <c r="C979" i="21"/>
  <c r="B980" i="21"/>
  <c r="C980" i="21"/>
  <c r="B981" i="21"/>
  <c r="C981" i="21"/>
  <c r="B982" i="21"/>
  <c r="C982" i="21"/>
  <c r="B983" i="21"/>
  <c r="C983" i="21"/>
  <c r="B984" i="21"/>
  <c r="C984" i="21"/>
  <c r="B985" i="21"/>
  <c r="C985" i="21"/>
  <c r="B986" i="21"/>
  <c r="C986" i="21"/>
  <c r="B987" i="21"/>
  <c r="C987" i="21"/>
  <c r="B988" i="21"/>
  <c r="C988" i="21"/>
  <c r="B989" i="21"/>
  <c r="C989" i="21"/>
  <c r="B990" i="21"/>
  <c r="C990" i="21"/>
  <c r="B991" i="21"/>
  <c r="C991" i="21"/>
  <c r="B992" i="21"/>
  <c r="C992" i="21"/>
  <c r="B993" i="21"/>
  <c r="C993" i="21"/>
  <c r="B994" i="21"/>
  <c r="C994" i="21"/>
  <c r="B995" i="21"/>
  <c r="C995" i="21"/>
  <c r="B996" i="21"/>
  <c r="C996" i="21"/>
  <c r="B997" i="21"/>
  <c r="C997" i="21"/>
  <c r="B998" i="21"/>
  <c r="C998" i="21"/>
  <c r="B999" i="21"/>
  <c r="C999" i="21"/>
  <c r="B1000" i="21"/>
  <c r="C1000" i="21"/>
  <c r="B1001" i="21"/>
  <c r="C1001" i="21"/>
  <c r="B3019" i="21"/>
  <c r="C3019" i="21"/>
  <c r="I3019" i="21"/>
  <c r="J3019" i="21"/>
  <c r="J2977" i="21"/>
  <c r="I2977" i="21"/>
  <c r="C2977" i="21"/>
  <c r="B2977" i="21"/>
  <c r="B2932" i="21"/>
  <c r="C2932" i="21"/>
  <c r="I2932" i="21"/>
  <c r="J2932" i="21"/>
  <c r="B2933" i="21"/>
  <c r="C2933" i="21"/>
  <c r="I2933" i="21"/>
  <c r="J2933" i="21"/>
  <c r="B2934" i="21"/>
  <c r="C2934" i="21"/>
  <c r="I2934" i="21"/>
  <c r="J2934" i="21"/>
  <c r="B2935" i="21"/>
  <c r="C2935" i="21"/>
  <c r="I2935" i="21"/>
  <c r="J2935" i="21"/>
  <c r="J1310" i="21" l="1"/>
  <c r="I1310" i="21"/>
  <c r="C1310" i="21"/>
  <c r="B1310" i="21"/>
  <c r="J1309" i="21"/>
  <c r="I1309" i="21"/>
  <c r="C1309" i="21"/>
  <c r="B1309" i="21"/>
  <c r="J1308" i="21"/>
  <c r="I1308" i="21"/>
  <c r="C1308" i="21"/>
  <c r="B1308" i="21"/>
  <c r="J1307" i="21"/>
  <c r="I1307" i="21"/>
  <c r="C1307" i="21"/>
  <c r="B1307" i="21"/>
  <c r="J1306" i="21"/>
  <c r="I1306" i="21"/>
  <c r="C1306" i="21"/>
  <c r="B1306" i="21"/>
  <c r="J1305" i="21"/>
  <c r="I1305" i="21"/>
  <c r="C1305" i="21"/>
  <c r="B1305" i="21"/>
  <c r="J1304" i="21"/>
  <c r="I1304" i="21"/>
  <c r="C1304" i="21"/>
  <c r="B1304" i="21"/>
  <c r="J1303" i="21"/>
  <c r="I1303" i="21"/>
  <c r="C1303" i="21"/>
  <c r="B1303" i="21"/>
  <c r="J1302" i="21"/>
  <c r="I1302" i="21"/>
  <c r="C1302" i="21"/>
  <c r="B1302" i="21"/>
  <c r="J1301" i="21"/>
  <c r="I1301" i="21"/>
  <c r="C1301" i="21"/>
  <c r="B1301" i="21"/>
  <c r="J1300" i="21"/>
  <c r="I1300" i="21"/>
  <c r="C1300" i="21"/>
  <c r="B1300" i="21"/>
  <c r="J1299" i="21"/>
  <c r="I1299" i="21"/>
  <c r="C1299" i="21"/>
  <c r="B1299" i="21"/>
  <c r="J1298" i="21"/>
  <c r="I1298" i="21"/>
  <c r="C1298" i="21"/>
  <c r="B1298" i="21"/>
  <c r="J1297" i="21"/>
  <c r="I1297" i="21"/>
  <c r="C1297" i="21"/>
  <c r="B1297" i="21"/>
  <c r="J1296" i="21"/>
  <c r="I1296" i="21"/>
  <c r="C1296" i="21"/>
  <c r="B1296" i="21"/>
  <c r="J1295" i="21"/>
  <c r="I1295" i="21"/>
  <c r="C1295" i="21"/>
  <c r="B1295" i="21"/>
  <c r="J1294" i="21"/>
  <c r="I1294" i="21"/>
  <c r="C1294" i="21"/>
  <c r="B1294" i="21"/>
  <c r="J1293" i="21"/>
  <c r="I1293" i="21"/>
  <c r="C1293" i="21"/>
  <c r="B1293" i="21"/>
  <c r="J1292" i="21"/>
  <c r="I1292" i="21"/>
  <c r="C1292" i="21"/>
  <c r="B1292" i="21"/>
  <c r="J1291" i="21"/>
  <c r="I1291" i="21"/>
  <c r="C1291" i="21"/>
  <c r="B1291" i="21"/>
  <c r="J1290" i="21"/>
  <c r="I1290" i="21"/>
  <c r="C1290" i="21"/>
  <c r="B1290" i="21"/>
  <c r="J1289" i="21"/>
  <c r="I1289" i="21"/>
  <c r="C1289" i="21"/>
  <c r="B1289" i="21"/>
  <c r="J1288" i="21"/>
  <c r="I1288" i="21"/>
  <c r="C1288" i="21"/>
  <c r="B1288" i="21"/>
  <c r="J1287" i="21"/>
  <c r="I1287" i="21"/>
  <c r="C1287" i="21"/>
  <c r="B1287" i="21"/>
  <c r="J1286" i="21"/>
  <c r="I1286" i="21"/>
  <c r="C1286" i="21"/>
  <c r="B1286" i="21"/>
  <c r="J1285" i="21"/>
  <c r="I1285" i="21"/>
  <c r="C1285" i="21"/>
  <c r="B1285" i="21"/>
  <c r="J1284" i="21"/>
  <c r="I1284" i="21"/>
  <c r="C1284" i="21"/>
  <c r="B1284" i="21"/>
  <c r="J1283" i="21"/>
  <c r="I1283" i="21"/>
  <c r="C1283" i="21"/>
  <c r="B1283" i="21"/>
  <c r="J1282" i="21"/>
  <c r="I1282" i="21"/>
  <c r="C1282" i="21"/>
  <c r="B1282" i="21"/>
  <c r="J1281" i="21"/>
  <c r="I1281" i="21"/>
  <c r="C1281" i="21"/>
  <c r="B1281" i="21"/>
  <c r="J1057" i="21"/>
  <c r="I1057" i="21"/>
  <c r="C1057" i="21"/>
  <c r="B1057" i="21"/>
  <c r="J1056" i="21"/>
  <c r="I1056" i="21"/>
  <c r="C1056" i="21"/>
  <c r="B1056" i="21"/>
  <c r="J1051" i="21"/>
  <c r="I1051" i="21"/>
  <c r="C1051" i="21"/>
  <c r="B1051" i="21"/>
  <c r="J1043" i="21"/>
  <c r="I1043" i="21"/>
  <c r="C1043" i="21"/>
  <c r="B1043" i="21"/>
  <c r="J1042" i="21"/>
  <c r="I1042" i="21"/>
  <c r="C1042" i="21"/>
  <c r="B1042" i="21"/>
  <c r="J1041" i="21"/>
  <c r="I1041" i="21"/>
  <c r="C1041" i="21"/>
  <c r="B1041" i="21"/>
  <c r="J1040" i="21"/>
  <c r="I1040" i="21"/>
  <c r="C1040" i="21"/>
  <c r="B1040" i="21"/>
  <c r="J1039" i="21"/>
  <c r="I1039" i="21"/>
  <c r="C1039" i="21"/>
  <c r="B1039" i="21"/>
  <c r="J1038" i="21"/>
  <c r="I1038" i="21"/>
  <c r="C1038" i="21"/>
  <c r="B1038" i="21"/>
  <c r="J1037" i="21"/>
  <c r="I1037" i="21"/>
  <c r="C1037" i="21"/>
  <c r="B1037" i="21"/>
  <c r="J1036" i="21"/>
  <c r="I1036" i="21"/>
  <c r="C1036" i="21"/>
  <c r="B1036" i="21"/>
  <c r="J1035" i="21"/>
  <c r="I1035" i="21"/>
  <c r="C1035" i="21"/>
  <c r="B1035" i="21"/>
  <c r="J1034" i="21"/>
  <c r="I1034" i="21"/>
  <c r="C1034" i="21"/>
  <c r="B1034" i="21"/>
  <c r="J1033" i="21"/>
  <c r="I1033" i="21"/>
  <c r="C1033" i="21"/>
  <c r="B1033" i="21"/>
  <c r="J1032" i="21"/>
  <c r="I1032" i="21"/>
  <c r="C1032" i="21"/>
  <c r="B1032" i="21"/>
  <c r="J1031" i="21"/>
  <c r="I1031" i="21"/>
  <c r="C1031" i="21"/>
  <c r="B1031" i="21"/>
  <c r="J1030" i="21"/>
  <c r="I1030" i="21"/>
  <c r="C1030" i="21"/>
  <c r="B1030" i="21"/>
  <c r="J1029" i="21"/>
  <c r="I1029" i="21"/>
  <c r="C1029" i="21"/>
  <c r="B1029" i="21"/>
  <c r="J1028" i="21"/>
  <c r="I1028" i="21"/>
  <c r="C1028" i="21"/>
  <c r="B1028" i="21"/>
  <c r="J1027" i="21"/>
  <c r="I1027" i="21"/>
  <c r="C1027" i="21"/>
  <c r="B1027" i="21"/>
  <c r="J1026" i="21"/>
  <c r="I1026" i="21"/>
  <c r="C1026" i="21"/>
  <c r="B1026" i="21"/>
  <c r="J1025" i="21"/>
  <c r="I1025" i="21"/>
  <c r="C1025" i="21"/>
  <c r="B1025" i="21"/>
  <c r="J1024" i="21"/>
  <c r="I1024" i="21"/>
  <c r="C1024" i="21"/>
  <c r="B1024" i="21"/>
  <c r="J1023" i="21"/>
  <c r="I1023" i="21"/>
  <c r="C1023" i="21"/>
  <c r="B1023" i="21"/>
  <c r="J1022" i="21"/>
  <c r="I1022" i="21"/>
  <c r="C1022" i="21"/>
  <c r="B1022" i="21"/>
  <c r="J1021" i="21"/>
  <c r="I1021" i="21"/>
  <c r="C1021" i="21"/>
  <c r="B1021" i="21"/>
  <c r="J1020" i="21"/>
  <c r="I1020" i="21"/>
  <c r="C1020" i="21"/>
  <c r="B1020" i="21"/>
  <c r="J1019" i="21"/>
  <c r="I1019" i="21"/>
  <c r="C1019" i="21"/>
  <c r="B1019" i="21"/>
  <c r="J1018" i="21"/>
  <c r="I1018" i="21"/>
  <c r="C1018" i="21"/>
  <c r="B1018" i="21"/>
  <c r="J1017" i="21"/>
  <c r="I1017" i="21"/>
  <c r="C1017" i="21"/>
  <c r="B1017" i="21"/>
  <c r="J1016" i="21"/>
  <c r="I1016" i="21"/>
  <c r="C1016" i="21"/>
  <c r="B1016" i="21"/>
  <c r="J1015" i="21"/>
  <c r="I1015" i="21"/>
  <c r="C1015" i="21"/>
  <c r="B1015" i="21"/>
  <c r="J1014" i="21"/>
  <c r="I1014" i="21"/>
  <c r="C1014" i="21"/>
  <c r="B1014" i="21"/>
  <c r="J1013" i="21"/>
  <c r="I1013" i="21"/>
  <c r="C1013" i="21"/>
  <c r="B1013" i="21"/>
  <c r="J1012" i="21"/>
  <c r="I1012" i="21"/>
  <c r="C1012" i="21"/>
  <c r="B1012" i="21"/>
  <c r="J1011" i="21"/>
  <c r="I1011" i="21"/>
  <c r="C1011" i="21"/>
  <c r="B1011" i="21"/>
  <c r="J1010" i="21"/>
  <c r="I1010" i="21"/>
  <c r="C1010" i="21"/>
  <c r="B1010" i="21"/>
  <c r="J1009" i="21"/>
  <c r="I1009" i="21"/>
  <c r="C1009" i="21"/>
  <c r="B1009" i="21"/>
  <c r="J1008" i="21"/>
  <c r="I1008" i="21"/>
  <c r="C1008" i="21"/>
  <c r="B1008" i="21"/>
  <c r="J1007" i="21"/>
  <c r="I1007" i="21"/>
  <c r="C1007" i="21"/>
  <c r="B1007" i="21"/>
  <c r="J1006" i="21"/>
  <c r="I1006" i="21"/>
  <c r="C1006" i="21"/>
  <c r="B1006" i="21"/>
  <c r="J1005" i="21"/>
  <c r="I1005" i="21"/>
  <c r="C1005" i="21"/>
  <c r="B1005" i="21"/>
  <c r="J1004" i="21"/>
  <c r="I1004" i="21"/>
  <c r="C1004" i="21"/>
  <c r="B1004" i="21"/>
  <c r="I2863" i="21"/>
  <c r="J2863" i="21"/>
  <c r="B2863" i="21"/>
  <c r="C2863" i="21"/>
  <c r="J2860" i="21" l="1"/>
  <c r="I2860" i="21"/>
  <c r="C2860" i="21"/>
  <c r="B2860" i="21"/>
  <c r="J2859" i="21"/>
  <c r="I2859" i="21"/>
  <c r="C2859" i="21"/>
  <c r="B2859" i="21"/>
  <c r="B2821" i="21"/>
  <c r="C2821" i="21"/>
  <c r="I2821" i="21"/>
  <c r="J2821" i="21"/>
  <c r="J740" i="21"/>
  <c r="I740" i="21"/>
  <c r="C740" i="21"/>
  <c r="B740" i="21"/>
  <c r="J738" i="21"/>
  <c r="I738" i="21"/>
  <c r="C738" i="21"/>
  <c r="B738" i="21"/>
  <c r="B2541" i="21"/>
  <c r="C2541" i="21"/>
  <c r="I2541" i="21"/>
  <c r="J2541" i="21"/>
  <c r="J2484" i="21"/>
  <c r="I2484" i="21"/>
  <c r="C2484" i="21"/>
  <c r="B2484" i="21"/>
  <c r="B2387" i="21"/>
  <c r="C2387" i="21"/>
  <c r="B2388" i="21"/>
  <c r="C2388" i="21"/>
  <c r="B2389" i="21"/>
  <c r="C2389" i="21"/>
  <c r="B2390" i="21"/>
  <c r="C2390" i="21"/>
  <c r="I624" i="21" l="1"/>
  <c r="I2176" i="21"/>
  <c r="J2176" i="21"/>
  <c r="B2176" i="21"/>
  <c r="C2176" i="21"/>
  <c r="B2177" i="21"/>
  <c r="C2177" i="21"/>
  <c r="I2177" i="21"/>
  <c r="J2177" i="21"/>
  <c r="I2180" i="21"/>
  <c r="J2180" i="21"/>
  <c r="B2180" i="21"/>
  <c r="C2180" i="21"/>
  <c r="I1951" i="21"/>
  <c r="I1952" i="21"/>
  <c r="I1953" i="21"/>
  <c r="I1954" i="21"/>
  <c r="I1955" i="21"/>
  <c r="I1956" i="21"/>
  <c r="I1957" i="21"/>
  <c r="I1958" i="21"/>
  <c r="I1959" i="21"/>
  <c r="I1960" i="21"/>
  <c r="I1961" i="21"/>
  <c r="I1962" i="21"/>
  <c r="I1963" i="21"/>
  <c r="I1964" i="21"/>
  <c r="I1965" i="21"/>
  <c r="I1966" i="21"/>
  <c r="I1967" i="21"/>
  <c r="I1968" i="21"/>
  <c r="I1969" i="21"/>
  <c r="I1970" i="21"/>
  <c r="I1971" i="21"/>
  <c r="I1972" i="21"/>
  <c r="I1973" i="21"/>
  <c r="I1974" i="21"/>
  <c r="I1975" i="21"/>
  <c r="I1976" i="21"/>
  <c r="I1977" i="21"/>
  <c r="I1978" i="21"/>
  <c r="I1979" i="21"/>
  <c r="I1980" i="21"/>
  <c r="I1981" i="21"/>
  <c r="I1982" i="21"/>
  <c r="I1983" i="21"/>
  <c r="I1984" i="21"/>
  <c r="I1985" i="21"/>
  <c r="I1986" i="21"/>
  <c r="I1987" i="21"/>
  <c r="I1988" i="21"/>
  <c r="I1989" i="21"/>
  <c r="I1990" i="21"/>
  <c r="I1991" i="21"/>
  <c r="I1992" i="21"/>
  <c r="I1993" i="21"/>
  <c r="I1994" i="21"/>
  <c r="I1995" i="21"/>
  <c r="I1996" i="21"/>
  <c r="I1997" i="21"/>
  <c r="I1998" i="21"/>
  <c r="I1999" i="21"/>
  <c r="I2000" i="21"/>
  <c r="I1922" i="21"/>
  <c r="I1923" i="21"/>
  <c r="I1924" i="21"/>
  <c r="I1925" i="21"/>
  <c r="I1926" i="21"/>
  <c r="I1927" i="21"/>
  <c r="I1928" i="21"/>
  <c r="I1929" i="21"/>
  <c r="I1930" i="21"/>
  <c r="I1931" i="21"/>
  <c r="I1932" i="21"/>
  <c r="I1933" i="21"/>
  <c r="I1934" i="21"/>
  <c r="I1935" i="21"/>
  <c r="I1936" i="21"/>
  <c r="I1937" i="21"/>
  <c r="I1938" i="21"/>
  <c r="I1939" i="21"/>
  <c r="I1940" i="21"/>
  <c r="I1941" i="21"/>
  <c r="I1942" i="21"/>
  <c r="I1943" i="21"/>
  <c r="I1944" i="21"/>
  <c r="I1945" i="21"/>
  <c r="I1946" i="21"/>
  <c r="I1947" i="21"/>
  <c r="I1948" i="21"/>
  <c r="I1949" i="21"/>
  <c r="I1950" i="21"/>
  <c r="B1922" i="21"/>
  <c r="C1922" i="21"/>
  <c r="J1922" i="21"/>
  <c r="B1311" i="21"/>
  <c r="B1312" i="21"/>
  <c r="B1313" i="21"/>
  <c r="B1314" i="21"/>
  <c r="B1315" i="21"/>
  <c r="B1316" i="21"/>
  <c r="B1317" i="21"/>
  <c r="B1318" i="21"/>
  <c r="B1319" i="21"/>
  <c r="B1320" i="21"/>
  <c r="B1321" i="21"/>
  <c r="B1322" i="21"/>
  <c r="B1323" i="21"/>
  <c r="B1324" i="21"/>
  <c r="B1325" i="21"/>
  <c r="B1326" i="21"/>
  <c r="B1327" i="21"/>
  <c r="B1328" i="21"/>
  <c r="B1329" i="21"/>
  <c r="B1330" i="21"/>
  <c r="B1331" i="21"/>
  <c r="B1332" i="21"/>
  <c r="B1333" i="21"/>
  <c r="B1334" i="21"/>
  <c r="B1335" i="21"/>
  <c r="B1336" i="21"/>
  <c r="B1337" i="21"/>
  <c r="B1338" i="21"/>
  <c r="B1339" i="21"/>
  <c r="B1340" i="21"/>
  <c r="B1341" i="21"/>
  <c r="B1342" i="21"/>
  <c r="B1343" i="21"/>
  <c r="B1344" i="21"/>
  <c r="B1345" i="21"/>
  <c r="B1346" i="21"/>
  <c r="B1347" i="21"/>
  <c r="B1348" i="21"/>
  <c r="B1349" i="21"/>
  <c r="B1350" i="21"/>
  <c r="B1351" i="21"/>
  <c r="B1352" i="21"/>
  <c r="B1353" i="21"/>
  <c r="B1354" i="21"/>
  <c r="B1355" i="21"/>
  <c r="B1356" i="21"/>
  <c r="B1357" i="21"/>
  <c r="B1358" i="21"/>
  <c r="B1359" i="21"/>
  <c r="B1360" i="21"/>
  <c r="B1361" i="21"/>
  <c r="B1362" i="21"/>
  <c r="B1363" i="21"/>
  <c r="B1364" i="21"/>
  <c r="B1365" i="21"/>
  <c r="B1366" i="21"/>
  <c r="B1367" i="21"/>
  <c r="B1368" i="21"/>
  <c r="B1369" i="21"/>
  <c r="B1370" i="21"/>
  <c r="B1371" i="21"/>
  <c r="B1372" i="21"/>
  <c r="B1373" i="21"/>
  <c r="B1374" i="21"/>
  <c r="B1375" i="21"/>
  <c r="B1376" i="21"/>
  <c r="B1377" i="21"/>
  <c r="B1378" i="21"/>
  <c r="B1379" i="21"/>
  <c r="B1380" i="21"/>
  <c r="B1381" i="21"/>
  <c r="B1382" i="21"/>
  <c r="B1383" i="21"/>
  <c r="B1384" i="21"/>
  <c r="B1385" i="21"/>
  <c r="B1386" i="21"/>
  <c r="B1387" i="21"/>
  <c r="B1388" i="21"/>
  <c r="B686" i="21"/>
  <c r="B687" i="21"/>
  <c r="B688" i="21"/>
  <c r="B689" i="21"/>
  <c r="B690" i="21"/>
  <c r="B691" i="21"/>
  <c r="B692" i="21"/>
  <c r="B693" i="21"/>
  <c r="B695" i="21"/>
  <c r="B696" i="21"/>
  <c r="B697" i="21"/>
  <c r="B698" i="21"/>
  <c r="B699" i="21"/>
  <c r="B700" i="21"/>
  <c r="B2311" i="21"/>
  <c r="B2312" i="21"/>
  <c r="B2313" i="21"/>
  <c r="B2314" i="21"/>
  <c r="B2315" i="21"/>
  <c r="B2316" i="21"/>
  <c r="B2317" i="21"/>
  <c r="B2318" i="21"/>
  <c r="B2319" i="21"/>
  <c r="B2320" i="21"/>
  <c r="B2321" i="21"/>
  <c r="B2322" i="21"/>
  <c r="B2323" i="21"/>
  <c r="B2324" i="21"/>
  <c r="B2325" i="21"/>
  <c r="B2326" i="21"/>
  <c r="B2327" i="21"/>
  <c r="B2328" i="21"/>
  <c r="B2329" i="21"/>
  <c r="B2330" i="21"/>
  <c r="B2331" i="21"/>
  <c r="B2332" i="21"/>
  <c r="B2333" i="21"/>
  <c r="B2334" i="21"/>
  <c r="B2335" i="21"/>
  <c r="B2336" i="21"/>
  <c r="B2337" i="21"/>
  <c r="B2338" i="21"/>
  <c r="B2339" i="21"/>
  <c r="B2340" i="21"/>
  <c r="B2341" i="21"/>
  <c r="B2342" i="21"/>
  <c r="B2343" i="21"/>
  <c r="B2344" i="21"/>
  <c r="B2345" i="21"/>
  <c r="B2346" i="21"/>
  <c r="B2347" i="21"/>
  <c r="B2348" i="21"/>
  <c r="B2349" i="21"/>
  <c r="B2350" i="21"/>
  <c r="B2351" i="21"/>
  <c r="B2352" i="21"/>
  <c r="B2353" i="21"/>
  <c r="B2354" i="21"/>
  <c r="B2355" i="21"/>
  <c r="B2356" i="21"/>
  <c r="B2357" i="21"/>
  <c r="B2358" i="21"/>
  <c r="B2359" i="21"/>
  <c r="B2360" i="21"/>
  <c r="B2361" i="21"/>
  <c r="B2362" i="21"/>
  <c r="B2363" i="21"/>
  <c r="B2364" i="21"/>
  <c r="B2365" i="21"/>
  <c r="B2366" i="21"/>
  <c r="B2367" i="21"/>
  <c r="B2368" i="21"/>
  <c r="B2369" i="21"/>
  <c r="B2370" i="21"/>
  <c r="B2371" i="21"/>
  <c r="B2372" i="21"/>
  <c r="B2373" i="21"/>
  <c r="B2374" i="21"/>
  <c r="B2375" i="21"/>
  <c r="B2376" i="21"/>
  <c r="B2377" i="21"/>
  <c r="B2378" i="21"/>
  <c r="B2379" i="21"/>
  <c r="B2380" i="21"/>
  <c r="B2381" i="21"/>
  <c r="B2382" i="21"/>
  <c r="B2383" i="21"/>
  <c r="B2384" i="21"/>
  <c r="B2385" i="21"/>
  <c r="B2386" i="21"/>
  <c r="B561" i="21"/>
  <c r="C561" i="21"/>
  <c r="I561" i="21"/>
  <c r="J561" i="21"/>
  <c r="B562" i="21"/>
  <c r="C562" i="21"/>
  <c r="I562" i="21"/>
  <c r="J562" i="21"/>
  <c r="B563" i="21"/>
  <c r="C563" i="21"/>
  <c r="I563" i="21"/>
  <c r="J563" i="21"/>
  <c r="B564" i="21"/>
  <c r="C564" i="21"/>
  <c r="I564" i="21"/>
  <c r="J564" i="21"/>
  <c r="B565" i="21"/>
  <c r="C565" i="21"/>
  <c r="I565" i="21"/>
  <c r="J565" i="21"/>
  <c r="I559" i="21"/>
  <c r="J559" i="21"/>
  <c r="B559" i="21"/>
  <c r="C559" i="21"/>
  <c r="I554" i="21"/>
  <c r="I555" i="21"/>
  <c r="I556" i="21"/>
  <c r="I549" i="21"/>
  <c r="I550" i="21"/>
  <c r="I551" i="21"/>
  <c r="I552" i="21"/>
  <c r="I553" i="21"/>
  <c r="B532" i="21"/>
  <c r="C532" i="21"/>
  <c r="I532" i="21"/>
  <c r="J532" i="21"/>
  <c r="B533" i="21"/>
  <c r="C533" i="21"/>
  <c r="I533" i="21"/>
  <c r="J533" i="21"/>
  <c r="B534" i="21"/>
  <c r="C534" i="21"/>
  <c r="I534" i="21"/>
  <c r="J534" i="21"/>
  <c r="B535" i="21"/>
  <c r="C535" i="21"/>
  <c r="I535" i="21"/>
  <c r="J535" i="21"/>
  <c r="B536" i="21"/>
  <c r="C536" i="21"/>
  <c r="I536" i="21"/>
  <c r="J536" i="21"/>
  <c r="B537" i="21"/>
  <c r="C537" i="21"/>
  <c r="I537" i="21"/>
  <c r="J537" i="21"/>
  <c r="B538" i="21"/>
  <c r="C538" i="21"/>
  <c r="I538" i="21"/>
  <c r="J538" i="21"/>
  <c r="B539" i="21"/>
  <c r="C539" i="21"/>
  <c r="I539" i="21"/>
  <c r="J539" i="21"/>
  <c r="B540" i="21"/>
  <c r="C540" i="21"/>
  <c r="I540" i="21"/>
  <c r="J540" i="21"/>
  <c r="B541" i="21"/>
  <c r="C541" i="21"/>
  <c r="I541" i="21"/>
  <c r="J541" i="21"/>
  <c r="B542" i="21"/>
  <c r="C542" i="21"/>
  <c r="I542" i="21"/>
  <c r="J542" i="21"/>
  <c r="B543" i="21"/>
  <c r="C543" i="21"/>
  <c r="I543" i="21"/>
  <c r="J543" i="21"/>
  <c r="B544" i="21"/>
  <c r="C544" i="21"/>
  <c r="I544" i="21"/>
  <c r="J544" i="21"/>
  <c r="B545" i="21"/>
  <c r="C545" i="21"/>
  <c r="I545" i="21"/>
  <c r="J545" i="21"/>
  <c r="B546" i="21"/>
  <c r="C546" i="21"/>
  <c r="I546" i="21"/>
  <c r="J546" i="21"/>
  <c r="B547" i="21"/>
  <c r="C547" i="21"/>
  <c r="I547" i="21"/>
  <c r="J547" i="21"/>
  <c r="B548" i="21"/>
  <c r="C548" i="21"/>
  <c r="I548" i="21"/>
  <c r="J548" i="21"/>
  <c r="B549" i="21"/>
  <c r="C549" i="21"/>
  <c r="J549" i="21"/>
  <c r="B550" i="21"/>
  <c r="C550" i="21"/>
  <c r="J550" i="21"/>
  <c r="B551" i="21"/>
  <c r="C551" i="21"/>
  <c r="J551" i="21"/>
  <c r="B552" i="21"/>
  <c r="C552" i="21"/>
  <c r="J552" i="21"/>
  <c r="B553" i="21"/>
  <c r="C553" i="21"/>
  <c r="J553" i="21"/>
  <c r="B554" i="21"/>
  <c r="C554" i="21"/>
  <c r="J554" i="21"/>
  <c r="B555" i="21"/>
  <c r="C555" i="21"/>
  <c r="J555" i="21"/>
  <c r="B503" i="21"/>
  <c r="C503" i="21"/>
  <c r="I503" i="21"/>
  <c r="J503" i="21"/>
  <c r="B504" i="21"/>
  <c r="C504" i="21"/>
  <c r="I504" i="21"/>
  <c r="J504" i="21"/>
  <c r="B505" i="21"/>
  <c r="C505" i="21"/>
  <c r="I505" i="21"/>
  <c r="J505" i="21"/>
  <c r="B506" i="21"/>
  <c r="C506" i="21"/>
  <c r="I506" i="21"/>
  <c r="J506" i="21"/>
  <c r="B507" i="21"/>
  <c r="C507" i="21"/>
  <c r="I507" i="21"/>
  <c r="J507" i="21"/>
  <c r="B508" i="21"/>
  <c r="C508" i="21"/>
  <c r="I508" i="21"/>
  <c r="J508" i="21"/>
  <c r="B509" i="21"/>
  <c r="C509" i="21"/>
  <c r="I509" i="21"/>
  <c r="J509" i="21"/>
  <c r="B510" i="21"/>
  <c r="C510" i="21"/>
  <c r="I510" i="21"/>
  <c r="J510" i="21"/>
  <c r="B511" i="21"/>
  <c r="C511" i="21"/>
  <c r="I511" i="21"/>
  <c r="J511" i="21"/>
  <c r="B512" i="21"/>
  <c r="C512" i="21"/>
  <c r="I512" i="21"/>
  <c r="J512" i="21"/>
  <c r="B513" i="21"/>
  <c r="C513" i="21"/>
  <c r="I513" i="21"/>
  <c r="J513" i="21"/>
  <c r="B514" i="21"/>
  <c r="C514" i="21"/>
  <c r="I514" i="21"/>
  <c r="J514" i="21"/>
  <c r="B515" i="21"/>
  <c r="C515" i="21"/>
  <c r="I515" i="21"/>
  <c r="J515" i="21"/>
  <c r="B516" i="21"/>
  <c r="C516" i="21"/>
  <c r="I516" i="21"/>
  <c r="J516" i="21"/>
  <c r="B517" i="21"/>
  <c r="C517" i="21"/>
  <c r="I517" i="21"/>
  <c r="J517" i="21"/>
  <c r="B518" i="21"/>
  <c r="C518" i="21"/>
  <c r="I518" i="21"/>
  <c r="J518" i="21"/>
  <c r="B519" i="21"/>
  <c r="C519" i="21"/>
  <c r="I519" i="21"/>
  <c r="J519" i="21"/>
  <c r="B520" i="21"/>
  <c r="C520" i="21"/>
  <c r="I520" i="21"/>
  <c r="J520" i="21"/>
  <c r="B521" i="21"/>
  <c r="C521" i="21"/>
  <c r="I521" i="21"/>
  <c r="J521" i="21"/>
  <c r="B522" i="21"/>
  <c r="C522" i="21"/>
  <c r="I522" i="21"/>
  <c r="J522" i="21"/>
  <c r="B524" i="21"/>
  <c r="C524" i="21"/>
  <c r="I524" i="21"/>
  <c r="J524" i="21"/>
  <c r="B526" i="21"/>
  <c r="C526" i="21"/>
  <c r="I526" i="21"/>
  <c r="J526" i="21"/>
  <c r="B527" i="21"/>
  <c r="C527" i="21"/>
  <c r="I527" i="21"/>
  <c r="J527" i="21"/>
  <c r="B528" i="21"/>
  <c r="C528" i="21"/>
  <c r="I528" i="21"/>
  <c r="J528" i="21"/>
  <c r="B529" i="21"/>
  <c r="C529" i="21"/>
  <c r="I529" i="21"/>
  <c r="J529" i="21"/>
  <c r="B530" i="21"/>
  <c r="C530" i="21"/>
  <c r="I530" i="21"/>
  <c r="J530" i="21"/>
  <c r="B531" i="21"/>
  <c r="C531" i="21"/>
  <c r="I531" i="21"/>
  <c r="J531" i="21"/>
  <c r="B556" i="21"/>
  <c r="C556" i="21"/>
  <c r="J556" i="21"/>
  <c r="B557" i="21"/>
  <c r="C557" i="21"/>
  <c r="I557" i="21"/>
  <c r="J557" i="21"/>
  <c r="B558" i="21"/>
  <c r="C558" i="21"/>
  <c r="I558" i="21"/>
  <c r="J558" i="21"/>
  <c r="B560" i="21"/>
  <c r="C560" i="21"/>
  <c r="I560" i="21"/>
  <c r="J560" i="21"/>
  <c r="B566" i="21"/>
  <c r="C566" i="21"/>
  <c r="I566" i="21"/>
  <c r="J566" i="21"/>
  <c r="B567" i="21"/>
  <c r="C567" i="21"/>
  <c r="I567" i="21"/>
  <c r="J567" i="21"/>
  <c r="B568" i="21"/>
  <c r="B569" i="21"/>
  <c r="B570" i="21"/>
  <c r="B571" i="21"/>
  <c r="B572" i="21"/>
  <c r="B573" i="21"/>
  <c r="B574" i="21"/>
  <c r="B575" i="21"/>
  <c r="B576" i="21"/>
  <c r="B577" i="21"/>
  <c r="B578" i="21"/>
  <c r="B579" i="21"/>
  <c r="B580" i="21"/>
  <c r="B581" i="21"/>
  <c r="B582" i="21"/>
  <c r="B583" i="21"/>
  <c r="B584" i="21"/>
  <c r="B585" i="21"/>
  <c r="B586" i="21"/>
  <c r="B587" i="21"/>
  <c r="B588" i="21"/>
  <c r="B589" i="21"/>
  <c r="B590" i="21"/>
  <c r="B591" i="21"/>
  <c r="B592" i="21"/>
  <c r="B593" i="21"/>
  <c r="B594" i="21"/>
  <c r="B595" i="21"/>
  <c r="B596" i="21"/>
  <c r="B597" i="21"/>
  <c r="B598" i="21"/>
  <c r="B599" i="21"/>
  <c r="B600" i="21"/>
  <c r="B601" i="21"/>
  <c r="B602" i="21"/>
  <c r="B603" i="21"/>
  <c r="B604" i="21"/>
  <c r="B605" i="21"/>
  <c r="B606" i="21"/>
  <c r="B607" i="21"/>
  <c r="B608" i="21"/>
  <c r="B609" i="21"/>
  <c r="B610" i="21"/>
  <c r="B611" i="21"/>
  <c r="B612" i="21"/>
  <c r="B613" i="21"/>
  <c r="B614" i="21"/>
  <c r="B615" i="21"/>
  <c r="B616" i="21"/>
  <c r="B617" i="21"/>
  <c r="B618" i="21"/>
  <c r="B619" i="21"/>
  <c r="B620" i="21"/>
  <c r="J458" i="21" l="1"/>
  <c r="I458" i="21"/>
  <c r="C458" i="21"/>
  <c r="B458" i="21"/>
  <c r="J456" i="21"/>
  <c r="I456" i="21"/>
  <c r="C456" i="21"/>
  <c r="B456" i="21"/>
  <c r="J454" i="21"/>
  <c r="I454" i="21"/>
  <c r="C454" i="21"/>
  <c r="B454" i="21"/>
  <c r="J452" i="21"/>
  <c r="I452" i="21"/>
  <c r="C452" i="21"/>
  <c r="B452" i="21"/>
  <c r="J450" i="21"/>
  <c r="I450" i="21"/>
  <c r="C450" i="21"/>
  <c r="B450" i="21"/>
  <c r="J448" i="21"/>
  <c r="I448" i="21"/>
  <c r="C448" i="21"/>
  <c r="B448" i="21"/>
  <c r="J446" i="21"/>
  <c r="I446" i="21"/>
  <c r="C446" i="21"/>
  <c r="B446" i="21"/>
  <c r="J444" i="21"/>
  <c r="I444" i="21"/>
  <c r="C444" i="21"/>
  <c r="B444" i="21"/>
  <c r="J442" i="21"/>
  <c r="I442" i="21"/>
  <c r="C442" i="21"/>
  <c r="B442" i="21"/>
  <c r="J440" i="21"/>
  <c r="I440" i="21"/>
  <c r="C440" i="21"/>
  <c r="B440" i="21"/>
  <c r="J438" i="21"/>
  <c r="I438" i="21"/>
  <c r="C438" i="21"/>
  <c r="B438" i="21"/>
  <c r="J436" i="21"/>
  <c r="I436" i="21"/>
  <c r="C436" i="21"/>
  <c r="B436" i="21"/>
  <c r="J434" i="21"/>
  <c r="I434" i="21"/>
  <c r="C434" i="21"/>
  <c r="B434" i="21"/>
  <c r="J432" i="21"/>
  <c r="I432" i="21"/>
  <c r="C432" i="21"/>
  <c r="B432" i="21"/>
  <c r="J430" i="21"/>
  <c r="I430" i="21"/>
  <c r="C430" i="21"/>
  <c r="B430" i="21"/>
  <c r="J428" i="21"/>
  <c r="I428" i="21"/>
  <c r="C428" i="21"/>
  <c r="B428" i="21"/>
  <c r="J426" i="21"/>
  <c r="I426" i="21"/>
  <c r="C426" i="21"/>
  <c r="B426" i="21"/>
  <c r="J424" i="21"/>
  <c r="I424" i="21"/>
  <c r="C424" i="21"/>
  <c r="B424" i="21"/>
  <c r="J422" i="21"/>
  <c r="I422" i="21"/>
  <c r="C422" i="21"/>
  <c r="B422" i="21"/>
  <c r="J420" i="21"/>
  <c r="I420" i="21"/>
  <c r="C420" i="21"/>
  <c r="B420" i="21"/>
  <c r="J418" i="21"/>
  <c r="I418" i="21"/>
  <c r="C418" i="21"/>
  <c r="B418" i="21"/>
  <c r="J416" i="21"/>
  <c r="I416" i="21"/>
  <c r="C416" i="21"/>
  <c r="B416" i="21"/>
  <c r="J414" i="21"/>
  <c r="I414" i="21"/>
  <c r="C414" i="21"/>
  <c r="B414" i="21"/>
  <c r="J412" i="21"/>
  <c r="I412" i="21"/>
  <c r="C412" i="21"/>
  <c r="B412" i="21"/>
  <c r="J410" i="21"/>
  <c r="I410" i="21"/>
  <c r="C410" i="21"/>
  <c r="B410" i="21"/>
  <c r="J408" i="21"/>
  <c r="I408" i="21"/>
  <c r="C408" i="21"/>
  <c r="B408" i="21"/>
  <c r="J406" i="21"/>
  <c r="I406" i="21"/>
  <c r="C406" i="21"/>
  <c r="B406" i="21"/>
  <c r="J404" i="21"/>
  <c r="I404" i="21"/>
  <c r="C404" i="21"/>
  <c r="B404" i="21"/>
  <c r="J402" i="21"/>
  <c r="I402" i="21"/>
  <c r="C402" i="21"/>
  <c r="B402" i="21"/>
  <c r="J400" i="21"/>
  <c r="I400" i="21"/>
  <c r="C400" i="21"/>
  <c r="B400" i="21"/>
  <c r="J398" i="21"/>
  <c r="I398" i="21"/>
  <c r="C398" i="21"/>
  <c r="B398" i="21"/>
  <c r="J396" i="21"/>
  <c r="I396" i="21"/>
  <c r="C396" i="21"/>
  <c r="B396" i="21"/>
  <c r="J394" i="21"/>
  <c r="I394" i="21"/>
  <c r="C394" i="21"/>
  <c r="B394" i="21"/>
  <c r="J392" i="21"/>
  <c r="I392" i="21"/>
  <c r="C392" i="21"/>
  <c r="B392" i="21"/>
  <c r="J390" i="21"/>
  <c r="I390" i="21"/>
  <c r="C390" i="21"/>
  <c r="B390" i="21"/>
  <c r="J388" i="21"/>
  <c r="I388" i="21"/>
  <c r="C388" i="21"/>
  <c r="B388" i="21"/>
  <c r="J386" i="21"/>
  <c r="I386" i="21"/>
  <c r="C386" i="21"/>
  <c r="B386" i="21"/>
  <c r="J384" i="21"/>
  <c r="I384" i="21"/>
  <c r="C384" i="21"/>
  <c r="B384" i="21"/>
  <c r="J382" i="21"/>
  <c r="I382" i="21"/>
  <c r="C382" i="21"/>
  <c r="B382" i="21"/>
  <c r="J380" i="21"/>
  <c r="I380" i="21"/>
  <c r="C380" i="21"/>
  <c r="B380" i="21"/>
  <c r="J378" i="21"/>
  <c r="I378" i="21"/>
  <c r="C378" i="21"/>
  <c r="B378" i="21"/>
  <c r="B379" i="21"/>
  <c r="C379" i="21"/>
  <c r="I379" i="21"/>
  <c r="J379" i="21"/>
  <c r="J376" i="21"/>
  <c r="I376" i="21"/>
  <c r="C376" i="21"/>
  <c r="B376" i="21"/>
  <c r="B377" i="21"/>
  <c r="C377" i="21"/>
  <c r="I377" i="21"/>
  <c r="J377" i="21"/>
  <c r="J374" i="21"/>
  <c r="I374" i="21"/>
  <c r="C374" i="21"/>
  <c r="B374" i="21"/>
  <c r="J372" i="21"/>
  <c r="I372" i="21"/>
  <c r="C372" i="21"/>
  <c r="B372" i="21"/>
  <c r="B373" i="21"/>
  <c r="C373" i="21"/>
  <c r="I373" i="21"/>
  <c r="J373" i="21"/>
  <c r="J370" i="21"/>
  <c r="I370" i="21"/>
  <c r="C370" i="21"/>
  <c r="B370" i="21"/>
  <c r="J368" i="21"/>
  <c r="I368" i="21"/>
  <c r="C368" i="21"/>
  <c r="B368" i="21"/>
  <c r="J366" i="21"/>
  <c r="I366" i="21"/>
  <c r="C366" i="21"/>
  <c r="B366" i="21"/>
  <c r="J364" i="21"/>
  <c r="I364" i="21"/>
  <c r="C364" i="21"/>
  <c r="B364" i="21"/>
  <c r="J362" i="21"/>
  <c r="I362" i="21"/>
  <c r="C362" i="21"/>
  <c r="B362" i="21"/>
  <c r="J360" i="21"/>
  <c r="I360" i="21"/>
  <c r="C360" i="21"/>
  <c r="B360" i="21"/>
  <c r="J356" i="21"/>
  <c r="I356" i="21"/>
  <c r="C356" i="21"/>
  <c r="J354" i="21"/>
  <c r="I354" i="21"/>
  <c r="C354" i="21"/>
  <c r="B354" i="21"/>
  <c r="J352" i="21"/>
  <c r="I352" i="21"/>
  <c r="C352" i="21"/>
  <c r="B352" i="21"/>
  <c r="J350" i="21"/>
  <c r="I350" i="21"/>
  <c r="C350" i="21"/>
  <c r="B350" i="21"/>
  <c r="J348" i="21"/>
  <c r="I348" i="21"/>
  <c r="C348" i="21"/>
  <c r="B348" i="21"/>
  <c r="B349" i="21"/>
  <c r="C349" i="21"/>
  <c r="I349" i="21"/>
  <c r="J349" i="21"/>
  <c r="J346" i="21"/>
  <c r="I346" i="21"/>
  <c r="C346" i="21"/>
  <c r="B346" i="21"/>
  <c r="J344" i="21"/>
  <c r="I344" i="21"/>
  <c r="C344" i="21"/>
  <c r="B344" i="21"/>
  <c r="J342" i="21"/>
  <c r="I342" i="21"/>
  <c r="C342" i="21"/>
  <c r="B342" i="21"/>
  <c r="J340" i="21"/>
  <c r="I340" i="21"/>
  <c r="C340" i="21"/>
  <c r="B340" i="21"/>
  <c r="J338" i="21"/>
  <c r="I338" i="21"/>
  <c r="C338" i="21"/>
  <c r="B338" i="21"/>
  <c r="J336" i="21"/>
  <c r="I336" i="21"/>
  <c r="C336" i="21"/>
  <c r="B336" i="21"/>
  <c r="B337" i="21"/>
  <c r="C337" i="21"/>
  <c r="I337" i="21"/>
  <c r="J337" i="21"/>
  <c r="J334" i="21"/>
  <c r="I334" i="21"/>
  <c r="C334" i="21"/>
  <c r="B334" i="21"/>
  <c r="J332" i="21"/>
  <c r="I332" i="21"/>
  <c r="C332" i="21"/>
  <c r="B332" i="21"/>
  <c r="J330" i="21"/>
  <c r="I330" i="21"/>
  <c r="C330" i="21"/>
  <c r="B330" i="21"/>
  <c r="J328" i="21"/>
  <c r="I328" i="21"/>
  <c r="C328" i="21"/>
  <c r="B328" i="21"/>
  <c r="J326" i="21"/>
  <c r="I326" i="21"/>
  <c r="C326" i="21"/>
  <c r="B326" i="21"/>
  <c r="J324" i="21"/>
  <c r="I324" i="21"/>
  <c r="C324" i="21"/>
  <c r="B324" i="21"/>
  <c r="J322" i="21"/>
  <c r="I322" i="21"/>
  <c r="C322" i="21"/>
  <c r="B322" i="21"/>
  <c r="J320" i="21"/>
  <c r="I320" i="21"/>
  <c r="C320" i="21"/>
  <c r="B320" i="21"/>
  <c r="J318" i="21"/>
  <c r="I318" i="21"/>
  <c r="C318" i="21"/>
  <c r="B318" i="21"/>
  <c r="J316" i="21"/>
  <c r="I316" i="21"/>
  <c r="C316" i="21"/>
  <c r="B316" i="21"/>
  <c r="B317" i="21"/>
  <c r="C317" i="21"/>
  <c r="I317" i="21"/>
  <c r="J317" i="21"/>
  <c r="J314" i="21"/>
  <c r="I314" i="21"/>
  <c r="C314" i="21"/>
  <c r="B314" i="21"/>
  <c r="J312" i="21"/>
  <c r="I312" i="21"/>
  <c r="C312" i="21"/>
  <c r="B312" i="21"/>
  <c r="J310" i="21"/>
  <c r="I310" i="21"/>
  <c r="C310" i="21"/>
  <c r="B310" i="21"/>
  <c r="B311" i="21"/>
  <c r="C311" i="21"/>
  <c r="I311" i="21"/>
  <c r="J311" i="21"/>
  <c r="J308" i="21"/>
  <c r="I308" i="21"/>
  <c r="C308" i="21"/>
  <c r="B308" i="21"/>
  <c r="B309" i="21"/>
  <c r="C309" i="21"/>
  <c r="I309" i="21"/>
  <c r="J309" i="21"/>
  <c r="J306" i="21"/>
  <c r="I306" i="21"/>
  <c r="C306" i="21"/>
  <c r="B306" i="21"/>
  <c r="J304" i="21"/>
  <c r="I304" i="21"/>
  <c r="C304" i="21"/>
  <c r="B304" i="21"/>
  <c r="J300" i="21"/>
  <c r="I300" i="21"/>
  <c r="C300" i="21"/>
  <c r="B300" i="21"/>
  <c r="B301" i="21"/>
  <c r="C301" i="21"/>
  <c r="I301" i="21"/>
  <c r="J301" i="21"/>
  <c r="J302" i="21"/>
  <c r="I302" i="21"/>
  <c r="C302" i="21"/>
  <c r="B302" i="21"/>
  <c r="J254" i="21"/>
  <c r="J227" i="21"/>
  <c r="I227" i="21"/>
  <c r="C227" i="21"/>
  <c r="B227" i="21"/>
  <c r="J226" i="21"/>
  <c r="I226" i="21"/>
  <c r="C226" i="21"/>
  <c r="B226" i="21"/>
  <c r="J225" i="21"/>
  <c r="I225" i="21"/>
  <c r="C225" i="21"/>
  <c r="B225" i="21"/>
  <c r="J224" i="21"/>
  <c r="I224" i="21"/>
  <c r="C224" i="21"/>
  <c r="B224" i="21"/>
  <c r="J223" i="21"/>
  <c r="I223" i="21"/>
  <c r="C223" i="21"/>
  <c r="B223" i="21"/>
  <c r="J222" i="21"/>
  <c r="I222" i="21"/>
  <c r="C222" i="21"/>
  <c r="B222" i="21"/>
  <c r="J221" i="21"/>
  <c r="I221" i="21"/>
  <c r="C221" i="21"/>
  <c r="B221" i="21"/>
  <c r="J220" i="21"/>
  <c r="I220" i="21"/>
  <c r="C220" i="21"/>
  <c r="B220" i="21"/>
  <c r="J219" i="21"/>
  <c r="I219" i="21"/>
  <c r="C219" i="21"/>
  <c r="B219" i="21"/>
  <c r="J218" i="21"/>
  <c r="I218" i="21"/>
  <c r="C218" i="21"/>
  <c r="B218" i="21"/>
  <c r="J217" i="21"/>
  <c r="I217" i="21"/>
  <c r="C217" i="21"/>
  <c r="B217" i="21"/>
  <c r="J216" i="21"/>
  <c r="I216" i="21"/>
  <c r="C216" i="21"/>
  <c r="B216" i="21"/>
  <c r="J215" i="21"/>
  <c r="I215" i="21"/>
  <c r="C215" i="21"/>
  <c r="B215" i="21"/>
  <c r="J214" i="21"/>
  <c r="I214" i="21"/>
  <c r="C214" i="21"/>
  <c r="B214" i="21"/>
  <c r="J213" i="21"/>
  <c r="I213" i="21"/>
  <c r="C213" i="21"/>
  <c r="B213" i="21"/>
  <c r="J212" i="21"/>
  <c r="I212" i="21"/>
  <c r="C212" i="21"/>
  <c r="B212" i="21"/>
  <c r="J211" i="21"/>
  <c r="I211" i="21"/>
  <c r="C211" i="21"/>
  <c r="B211" i="21"/>
  <c r="J210" i="21"/>
  <c r="I210" i="21"/>
  <c r="C210" i="21"/>
  <c r="B210" i="21"/>
  <c r="J209" i="21"/>
  <c r="I209" i="21"/>
  <c r="C209" i="21"/>
  <c r="B209" i="21"/>
  <c r="J208" i="21"/>
  <c r="I208" i="21"/>
  <c r="C208" i="21"/>
  <c r="B208" i="21"/>
  <c r="J207" i="21"/>
  <c r="I207" i="21"/>
  <c r="C207" i="21"/>
  <c r="B207" i="21"/>
  <c r="J206" i="21"/>
  <c r="I206" i="21"/>
  <c r="C206" i="21"/>
  <c r="B206" i="21"/>
  <c r="J205" i="21"/>
  <c r="I205" i="21"/>
  <c r="C205" i="21"/>
  <c r="B205" i="21"/>
  <c r="J204" i="21"/>
  <c r="I204" i="21"/>
  <c r="C204" i="21"/>
  <c r="B204" i="21"/>
  <c r="J203" i="21"/>
  <c r="I203" i="21"/>
  <c r="C203" i="21"/>
  <c r="B203" i="21"/>
  <c r="J202" i="21"/>
  <c r="I202" i="21"/>
  <c r="C202" i="21"/>
  <c r="B202" i="21"/>
  <c r="J201" i="21"/>
  <c r="I201" i="21"/>
  <c r="C201" i="21"/>
  <c r="B201" i="21"/>
  <c r="J200" i="21"/>
  <c r="I200" i="21"/>
  <c r="C200" i="21"/>
  <c r="B200" i="21"/>
  <c r="J199" i="21"/>
  <c r="I199" i="21"/>
  <c r="C199" i="21"/>
  <c r="B199" i="21"/>
  <c r="J198" i="21"/>
  <c r="I198" i="21"/>
  <c r="C198" i="21"/>
  <c r="B198" i="21"/>
  <c r="J197" i="21"/>
  <c r="I197" i="21"/>
  <c r="C197" i="21"/>
  <c r="B197" i="21"/>
  <c r="J196" i="21"/>
  <c r="I196" i="21"/>
  <c r="C196" i="21"/>
  <c r="B196" i="21"/>
  <c r="J195" i="21"/>
  <c r="I195" i="21"/>
  <c r="C195" i="21"/>
  <c r="B195" i="21"/>
  <c r="J194" i="21"/>
  <c r="I194" i="21"/>
  <c r="C194" i="21"/>
  <c r="B194" i="21"/>
  <c r="J193" i="21"/>
  <c r="I193" i="21"/>
  <c r="C193" i="21"/>
  <c r="B193" i="21"/>
  <c r="J192" i="21"/>
  <c r="I192" i="21"/>
  <c r="C192" i="21"/>
  <c r="B192" i="21"/>
  <c r="J191" i="21"/>
  <c r="I191" i="21"/>
  <c r="C191" i="21"/>
  <c r="B191" i="21"/>
  <c r="J190" i="21"/>
  <c r="I190" i="21"/>
  <c r="C190" i="21"/>
  <c r="B190" i="21"/>
  <c r="J189" i="21"/>
  <c r="I189" i="21"/>
  <c r="C189" i="21"/>
  <c r="B189" i="21"/>
  <c r="J188" i="21"/>
  <c r="I188" i="21"/>
  <c r="C188" i="21"/>
  <c r="B188" i="21"/>
  <c r="J187" i="21"/>
  <c r="I187" i="21"/>
  <c r="C187" i="21"/>
  <c r="B187" i="21"/>
  <c r="J186" i="21"/>
  <c r="I186" i="21"/>
  <c r="C186" i="21"/>
  <c r="B186" i="21"/>
  <c r="J185" i="21"/>
  <c r="I185" i="21"/>
  <c r="C185" i="21"/>
  <c r="B185" i="21"/>
  <c r="J184" i="21"/>
  <c r="I184" i="21"/>
  <c r="C184" i="21"/>
  <c r="B184" i="21"/>
  <c r="J183" i="21"/>
  <c r="I183" i="21"/>
  <c r="C183" i="21"/>
  <c r="B183" i="21"/>
  <c r="J182" i="21"/>
  <c r="I182" i="21"/>
  <c r="C182" i="21"/>
  <c r="B182" i="21"/>
  <c r="J181" i="21"/>
  <c r="I181" i="21"/>
  <c r="C181" i="21"/>
  <c r="B181" i="21"/>
  <c r="J180" i="21"/>
  <c r="I180" i="21"/>
  <c r="C180" i="21"/>
  <c r="B180" i="21"/>
  <c r="J179" i="21"/>
  <c r="I179" i="21"/>
  <c r="C179" i="21"/>
  <c r="B179" i="21"/>
  <c r="J178" i="21"/>
  <c r="I178" i="21"/>
  <c r="C178" i="21"/>
  <c r="B178" i="21"/>
  <c r="J177" i="21"/>
  <c r="I177" i="21"/>
  <c r="C177" i="21"/>
  <c r="B177" i="21"/>
  <c r="J176" i="21"/>
  <c r="I176" i="21"/>
  <c r="C176" i="21"/>
  <c r="B176" i="21"/>
  <c r="J175" i="21"/>
  <c r="I175" i="21"/>
  <c r="C175" i="21"/>
  <c r="B175" i="21"/>
  <c r="J174" i="21"/>
  <c r="I174" i="21"/>
  <c r="C174" i="21"/>
  <c r="B174" i="21"/>
  <c r="J173" i="21"/>
  <c r="I173" i="21"/>
  <c r="C173" i="21"/>
  <c r="B173" i="21"/>
  <c r="J172" i="21"/>
  <c r="I172" i="21"/>
  <c r="C172" i="21"/>
  <c r="B172" i="21"/>
  <c r="J171" i="21"/>
  <c r="I171" i="21"/>
  <c r="C171" i="21"/>
  <c r="B171" i="21"/>
  <c r="J170" i="21"/>
  <c r="I170" i="21"/>
  <c r="C170" i="21"/>
  <c r="B170" i="21"/>
  <c r="J169" i="21"/>
  <c r="I169" i="21"/>
  <c r="C169" i="21"/>
  <c r="B169" i="21"/>
  <c r="J168" i="21"/>
  <c r="I168" i="21"/>
  <c r="C168" i="21"/>
  <c r="B168" i="21"/>
  <c r="J167" i="21"/>
  <c r="I167" i="21"/>
  <c r="C167" i="21"/>
  <c r="B167" i="21"/>
  <c r="J166" i="21"/>
  <c r="I166" i="21"/>
  <c r="C166" i="21"/>
  <c r="B166" i="21"/>
  <c r="J165" i="21"/>
  <c r="I165" i="21"/>
  <c r="C165" i="21"/>
  <c r="B165" i="21"/>
  <c r="J164" i="21"/>
  <c r="I164" i="21"/>
  <c r="C164" i="21"/>
  <c r="B164" i="21"/>
  <c r="J163" i="21"/>
  <c r="I163" i="21"/>
  <c r="C163" i="21"/>
  <c r="B163" i="21"/>
  <c r="J162" i="21"/>
  <c r="I162" i="21"/>
  <c r="C162" i="21"/>
  <c r="B162" i="21"/>
  <c r="J161" i="21"/>
  <c r="I161" i="21"/>
  <c r="C161" i="21"/>
  <c r="B161" i="21"/>
  <c r="J160" i="21"/>
  <c r="I160" i="21"/>
  <c r="C160" i="21"/>
  <c r="B160" i="21"/>
  <c r="J159" i="21"/>
  <c r="I159" i="21"/>
  <c r="C159" i="21"/>
  <c r="B159" i="21"/>
  <c r="J158" i="21"/>
  <c r="I158" i="21"/>
  <c r="C158" i="21"/>
  <c r="B158" i="21"/>
  <c r="J157" i="21"/>
  <c r="I157" i="21"/>
  <c r="C157" i="21"/>
  <c r="B157" i="21"/>
  <c r="J156" i="21"/>
  <c r="I156" i="21"/>
  <c r="C156" i="21"/>
  <c r="B156" i="21"/>
  <c r="J155" i="21"/>
  <c r="I155" i="21"/>
  <c r="C155" i="21"/>
  <c r="B155" i="21"/>
  <c r="J154" i="21"/>
  <c r="I154" i="21"/>
  <c r="C154" i="21"/>
  <c r="B154" i="21"/>
  <c r="J153" i="21"/>
  <c r="I153" i="21"/>
  <c r="C153" i="21"/>
  <c r="B153" i="21"/>
  <c r="J152" i="21"/>
  <c r="I152" i="21"/>
  <c r="C152" i="21"/>
  <c r="B152" i="21"/>
  <c r="J151" i="21"/>
  <c r="I151" i="21"/>
  <c r="C151" i="21"/>
  <c r="B151" i="21"/>
  <c r="J150" i="21"/>
  <c r="I150" i="21"/>
  <c r="C150" i="21"/>
  <c r="B150" i="21"/>
  <c r="J149" i="21"/>
  <c r="I149" i="21"/>
  <c r="C149" i="21"/>
  <c r="B149" i="21"/>
  <c r="J148" i="21"/>
  <c r="I148" i="21"/>
  <c r="C148" i="21"/>
  <c r="B148" i="21"/>
  <c r="J147" i="21"/>
  <c r="I147" i="21"/>
  <c r="C147" i="21"/>
  <c r="B147" i="21"/>
  <c r="J146" i="21"/>
  <c r="I146" i="21"/>
  <c r="C146" i="21"/>
  <c r="B146" i="21"/>
  <c r="J145" i="21"/>
  <c r="I145" i="21"/>
  <c r="C145" i="21"/>
  <c r="B145" i="21"/>
  <c r="J144" i="21"/>
  <c r="I144" i="21"/>
  <c r="C144" i="21"/>
  <c r="B144" i="21"/>
  <c r="J143" i="21"/>
  <c r="I143" i="21"/>
  <c r="C143" i="21"/>
  <c r="B143" i="21"/>
  <c r="J142" i="21"/>
  <c r="I142" i="21"/>
  <c r="C142" i="21"/>
  <c r="B142" i="21"/>
  <c r="J141" i="21"/>
  <c r="I141" i="21"/>
  <c r="C141" i="21"/>
  <c r="B141" i="21"/>
  <c r="J140" i="21"/>
  <c r="I140" i="21"/>
  <c r="C140" i="21"/>
  <c r="B140" i="21"/>
  <c r="J139" i="21"/>
  <c r="I139" i="21"/>
  <c r="C139" i="21"/>
  <c r="B139" i="21"/>
  <c r="J138" i="21"/>
  <c r="I138" i="21"/>
  <c r="C138" i="21"/>
  <c r="B138" i="21"/>
  <c r="J137" i="21"/>
  <c r="I137" i="21"/>
  <c r="C137" i="21"/>
  <c r="B137" i="21"/>
  <c r="J136" i="21"/>
  <c r="I136" i="21"/>
  <c r="C136" i="21"/>
  <c r="B136" i="21"/>
  <c r="J135" i="21"/>
  <c r="I135" i="21"/>
  <c r="C135" i="21"/>
  <c r="B135" i="21"/>
  <c r="J134" i="21"/>
  <c r="I134" i="21"/>
  <c r="C134" i="21"/>
  <c r="B134" i="21"/>
  <c r="J133" i="21"/>
  <c r="I133" i="21"/>
  <c r="C133" i="21"/>
  <c r="B133" i="21"/>
  <c r="J132" i="21"/>
  <c r="I132" i="21"/>
  <c r="C132" i="21"/>
  <c r="B132" i="21"/>
  <c r="J131" i="21"/>
  <c r="I131" i="21"/>
  <c r="C131" i="21"/>
  <c r="B131" i="21"/>
  <c r="J130" i="21"/>
  <c r="I130" i="21"/>
  <c r="C130" i="21"/>
  <c r="B130" i="21"/>
  <c r="J129" i="21"/>
  <c r="I129" i="21"/>
  <c r="C129" i="21"/>
  <c r="B129" i="21"/>
  <c r="J128" i="21"/>
  <c r="I128" i="21"/>
  <c r="C128" i="21"/>
  <c r="B128" i="21"/>
  <c r="J127" i="21"/>
  <c r="I127" i="21"/>
  <c r="C127" i="21"/>
  <c r="B127" i="21"/>
  <c r="J126" i="21"/>
  <c r="I126" i="21"/>
  <c r="C126" i="21"/>
  <c r="B126" i="21"/>
  <c r="J125" i="21"/>
  <c r="I125" i="21"/>
  <c r="C125" i="21"/>
  <c r="B125" i="21"/>
  <c r="J124" i="21"/>
  <c r="I124" i="21"/>
  <c r="C124" i="21"/>
  <c r="B124" i="21"/>
  <c r="J123" i="21"/>
  <c r="I123" i="21"/>
  <c r="C123" i="21"/>
  <c r="B123" i="21"/>
  <c r="J122" i="21"/>
  <c r="I122" i="21"/>
  <c r="C122" i="21"/>
  <c r="B122" i="21"/>
  <c r="J121" i="21"/>
  <c r="I121" i="21"/>
  <c r="C121" i="21"/>
  <c r="B121" i="21"/>
  <c r="J120" i="21"/>
  <c r="I120" i="21"/>
  <c r="C120" i="21"/>
  <c r="B120" i="21"/>
  <c r="J119" i="21"/>
  <c r="I119" i="21"/>
  <c r="C119" i="21"/>
  <c r="B119" i="21"/>
  <c r="J118" i="21"/>
  <c r="I118" i="21"/>
  <c r="C118" i="21"/>
  <c r="B118" i="21"/>
  <c r="J117" i="21"/>
  <c r="I117" i="21"/>
  <c r="C117" i="21"/>
  <c r="B117" i="21"/>
  <c r="J116" i="21"/>
  <c r="I116" i="21"/>
  <c r="C116" i="21"/>
  <c r="B116" i="21"/>
  <c r="J115" i="21"/>
  <c r="I115" i="21"/>
  <c r="C115" i="21"/>
  <c r="B115" i="21"/>
  <c r="J114" i="21"/>
  <c r="I114" i="21"/>
  <c r="C114" i="21"/>
  <c r="B114" i="21"/>
  <c r="J113" i="21"/>
  <c r="I113" i="21"/>
  <c r="C113" i="21"/>
  <c r="B113" i="21"/>
  <c r="J112" i="21"/>
  <c r="I112" i="21"/>
  <c r="C112" i="21"/>
  <c r="B112" i="21"/>
  <c r="J111" i="21"/>
  <c r="I111" i="21"/>
  <c r="C111" i="21"/>
  <c r="B111" i="21"/>
  <c r="J110" i="21"/>
  <c r="I110" i="21"/>
  <c r="C110" i="21"/>
  <c r="B110" i="21"/>
  <c r="J109" i="21"/>
  <c r="I109" i="21"/>
  <c r="C109" i="21"/>
  <c r="B109" i="21"/>
  <c r="J108" i="21"/>
  <c r="I108" i="21"/>
  <c r="C108" i="21"/>
  <c r="B108" i="21"/>
  <c r="J107" i="21"/>
  <c r="I107" i="21"/>
  <c r="C107" i="21"/>
  <c r="B107" i="21"/>
  <c r="B245" i="21" l="1"/>
  <c r="I254" i="21"/>
  <c r="C254" i="21"/>
  <c r="B254" i="21"/>
  <c r="B2943" i="21" l="1"/>
  <c r="C2943" i="21"/>
  <c r="I2943" i="21"/>
  <c r="J2943" i="21"/>
  <c r="B2944" i="21"/>
  <c r="C2944" i="21"/>
  <c r="I2944" i="21"/>
  <c r="J2944" i="21"/>
  <c r="B2945" i="21"/>
  <c r="C2945" i="21"/>
  <c r="I2945" i="21"/>
  <c r="J2945" i="21"/>
  <c r="B2946" i="21"/>
  <c r="C2946" i="21"/>
  <c r="I2946" i="21"/>
  <c r="J2946" i="21"/>
  <c r="B2947" i="21"/>
  <c r="C2947" i="21"/>
  <c r="I2947" i="21"/>
  <c r="J2947" i="21"/>
  <c r="B2948" i="21"/>
  <c r="C2948" i="21"/>
  <c r="I2948" i="21"/>
  <c r="J2948" i="21"/>
  <c r="B2949" i="21"/>
  <c r="C2949" i="21"/>
  <c r="I2949" i="21"/>
  <c r="J2949" i="21"/>
  <c r="B2950" i="21"/>
  <c r="C2950" i="21"/>
  <c r="I2950" i="21"/>
  <c r="J2950" i="21"/>
  <c r="B2951" i="21"/>
  <c r="C2951" i="21"/>
  <c r="I2951" i="21"/>
  <c r="J2951" i="21"/>
  <c r="B2952" i="21"/>
  <c r="C2952" i="21"/>
  <c r="I2952" i="21"/>
  <c r="J2952" i="21"/>
  <c r="B2953" i="21"/>
  <c r="C2953" i="21"/>
  <c r="I2953" i="21"/>
  <c r="J2953" i="21"/>
  <c r="B2954" i="21"/>
  <c r="C2954" i="21"/>
  <c r="I2954" i="21"/>
  <c r="J2954" i="21"/>
  <c r="B2955" i="21"/>
  <c r="C2955" i="21"/>
  <c r="I2955" i="21"/>
  <c r="J2955" i="21"/>
  <c r="B2956" i="21"/>
  <c r="C2956" i="21"/>
  <c r="I2956" i="21"/>
  <c r="J2956" i="21"/>
  <c r="B2957" i="21"/>
  <c r="C2957" i="21"/>
  <c r="I2957" i="21"/>
  <c r="J2957" i="21"/>
  <c r="B2958" i="21"/>
  <c r="C2958" i="21"/>
  <c r="I2958" i="21"/>
  <c r="J2958" i="21"/>
  <c r="B2959" i="21"/>
  <c r="C2959" i="21"/>
  <c r="I2959" i="21"/>
  <c r="J2959" i="21"/>
  <c r="B2960" i="21"/>
  <c r="C2960" i="21"/>
  <c r="I2960" i="21"/>
  <c r="J2960" i="21"/>
  <c r="B2961" i="21"/>
  <c r="C2961" i="21"/>
  <c r="I2961" i="21"/>
  <c r="J2961" i="21"/>
  <c r="B2962" i="21"/>
  <c r="C2962" i="21"/>
  <c r="I2962" i="21"/>
  <c r="J2962" i="21"/>
  <c r="B2963" i="21"/>
  <c r="C2963" i="21"/>
  <c r="I2963" i="21"/>
  <c r="J2963" i="21"/>
  <c r="B2964" i="21"/>
  <c r="C2964" i="21"/>
  <c r="I2964" i="21"/>
  <c r="J2964" i="21"/>
  <c r="B2965" i="21"/>
  <c r="C2965" i="21"/>
  <c r="I2965" i="21"/>
  <c r="J2965" i="21"/>
  <c r="B2966" i="21"/>
  <c r="C2966" i="21"/>
  <c r="I2966" i="21"/>
  <c r="J2966" i="21"/>
  <c r="B2967" i="21"/>
  <c r="C2967" i="21"/>
  <c r="I2967" i="21"/>
  <c r="J2967" i="21"/>
  <c r="B2968" i="21"/>
  <c r="C2968" i="21"/>
  <c r="I2968" i="21"/>
  <c r="J2968" i="21"/>
  <c r="B2969" i="21"/>
  <c r="C2969" i="21"/>
  <c r="I2969" i="21"/>
  <c r="J2969" i="21"/>
  <c r="B2970" i="21"/>
  <c r="C2970" i="21"/>
  <c r="I2970" i="21"/>
  <c r="J2970" i="21"/>
  <c r="B2971" i="21"/>
  <c r="C2971" i="21"/>
  <c r="I2971" i="21"/>
  <c r="J2971" i="21"/>
  <c r="B2972" i="21"/>
  <c r="C2972" i="21"/>
  <c r="I2972" i="21"/>
  <c r="J2972" i="21"/>
  <c r="B2973" i="21"/>
  <c r="C2973" i="21"/>
  <c r="I2973" i="21"/>
  <c r="J2973" i="21"/>
  <c r="B2974" i="21"/>
  <c r="C2974" i="21"/>
  <c r="I2974" i="21"/>
  <c r="J2974" i="21"/>
  <c r="B2975" i="21"/>
  <c r="C2975" i="21"/>
  <c r="I2975" i="21"/>
  <c r="J2975" i="21"/>
  <c r="B2976" i="21"/>
  <c r="C2976" i="21"/>
  <c r="I2976" i="21"/>
  <c r="J2976" i="21"/>
  <c r="B2978" i="21"/>
  <c r="C2978" i="21"/>
  <c r="I2978" i="21"/>
  <c r="J2978" i="21"/>
  <c r="B2980" i="21"/>
  <c r="C2980" i="21"/>
  <c r="I2980" i="21"/>
  <c r="J2980" i="21"/>
  <c r="B2981" i="21"/>
  <c r="C2981" i="21"/>
  <c r="I2981" i="21"/>
  <c r="J2981" i="21"/>
  <c r="B2982" i="21"/>
  <c r="C2982" i="21"/>
  <c r="I2982" i="21"/>
  <c r="J2982" i="21"/>
  <c r="B2983" i="21"/>
  <c r="C2983" i="21"/>
  <c r="I2983" i="21"/>
  <c r="J2983" i="21"/>
  <c r="B2984" i="21"/>
  <c r="C2984" i="21"/>
  <c r="I2984" i="21"/>
  <c r="J2984" i="21"/>
  <c r="B2985" i="21"/>
  <c r="C2985" i="21"/>
  <c r="I2985" i="21"/>
  <c r="J2985" i="21"/>
  <c r="B2986" i="21"/>
  <c r="C2986" i="21"/>
  <c r="I2986" i="21"/>
  <c r="J2986" i="21"/>
  <c r="B2987" i="21"/>
  <c r="C2987" i="21"/>
  <c r="I2987" i="21"/>
  <c r="J2987" i="21"/>
  <c r="B2988" i="21"/>
  <c r="C2988" i="21"/>
  <c r="I2988" i="21"/>
  <c r="J2988" i="21"/>
  <c r="B2989" i="21"/>
  <c r="C2989" i="21"/>
  <c r="I2989" i="21"/>
  <c r="J2989" i="21"/>
  <c r="B2990" i="21"/>
  <c r="C2990" i="21"/>
  <c r="I2990" i="21"/>
  <c r="J2990" i="21"/>
  <c r="B2991" i="21"/>
  <c r="C2991" i="21"/>
  <c r="I2991" i="21"/>
  <c r="J2991" i="21"/>
  <c r="B2992" i="21"/>
  <c r="C2992" i="21"/>
  <c r="I2992" i="21"/>
  <c r="J2992" i="21"/>
  <c r="B2993" i="21"/>
  <c r="C2993" i="21"/>
  <c r="I2993" i="21"/>
  <c r="J2993" i="21"/>
  <c r="B2994" i="21"/>
  <c r="C2994" i="21"/>
  <c r="I2994" i="21"/>
  <c r="J2994" i="21"/>
  <c r="B2995" i="21"/>
  <c r="C2995" i="21"/>
  <c r="I2995" i="21"/>
  <c r="J2995" i="21"/>
  <c r="B2996" i="21"/>
  <c r="C2996" i="21"/>
  <c r="I2996" i="21"/>
  <c r="J2996" i="21"/>
  <c r="B2997" i="21"/>
  <c r="C2997" i="21"/>
  <c r="I2997" i="21"/>
  <c r="J2997" i="21"/>
  <c r="C2998" i="21"/>
  <c r="I2998" i="21"/>
  <c r="J2998" i="21"/>
  <c r="B2999" i="21"/>
  <c r="C2999" i="21"/>
  <c r="I2999" i="21"/>
  <c r="J2999" i="21"/>
  <c r="B3000" i="21"/>
  <c r="C3000" i="21"/>
  <c r="I3000" i="21"/>
  <c r="J3000" i="21"/>
  <c r="B3001" i="21"/>
  <c r="C3001" i="21"/>
  <c r="I3001" i="21"/>
  <c r="J3001" i="21"/>
  <c r="B3002" i="21"/>
  <c r="C3002" i="21"/>
  <c r="I3002" i="21"/>
  <c r="J3002" i="21"/>
  <c r="B3003" i="21"/>
  <c r="C3003" i="21"/>
  <c r="I3003" i="21"/>
  <c r="J3003" i="21"/>
  <c r="B3004" i="21"/>
  <c r="C3004" i="21"/>
  <c r="I3004" i="21"/>
  <c r="J3004" i="21"/>
  <c r="B3005" i="21"/>
  <c r="C3005" i="21"/>
  <c r="I3005" i="21"/>
  <c r="J3005" i="21"/>
  <c r="B3006" i="21"/>
  <c r="C3006" i="21"/>
  <c r="I3006" i="21"/>
  <c r="J3006" i="21"/>
  <c r="B3007" i="21"/>
  <c r="C3007" i="21"/>
  <c r="I3007" i="21"/>
  <c r="J3007" i="21"/>
  <c r="B3008" i="21"/>
  <c r="C3008" i="21"/>
  <c r="I3008" i="21"/>
  <c r="J3008" i="21"/>
  <c r="B3009" i="21"/>
  <c r="C3009" i="21"/>
  <c r="I3009" i="21"/>
  <c r="J3009" i="21"/>
  <c r="B3010" i="21"/>
  <c r="C3010" i="21"/>
  <c r="I3010" i="21"/>
  <c r="J3010" i="21"/>
  <c r="B3011" i="21"/>
  <c r="C3011" i="21"/>
  <c r="I3011" i="21"/>
  <c r="J3011" i="21"/>
  <c r="B3012" i="21"/>
  <c r="C3012" i="21"/>
  <c r="I3012" i="21"/>
  <c r="J3012" i="21"/>
  <c r="B3013" i="21"/>
  <c r="C3013" i="21"/>
  <c r="I3013" i="21"/>
  <c r="J3013" i="21"/>
  <c r="B3014" i="21"/>
  <c r="C3014" i="21"/>
  <c r="I3014" i="21"/>
  <c r="J3014" i="21"/>
  <c r="B3016" i="21"/>
  <c r="C3016" i="21"/>
  <c r="I3016" i="21"/>
  <c r="J3016" i="21"/>
  <c r="B3017" i="21"/>
  <c r="C3017" i="21"/>
  <c r="I3017" i="21"/>
  <c r="J3017" i="21"/>
  <c r="B3018" i="21"/>
  <c r="C3018" i="21"/>
  <c r="I3018" i="21"/>
  <c r="J3018" i="21"/>
  <c r="B3020" i="21"/>
  <c r="C3020" i="21"/>
  <c r="I3020" i="21"/>
  <c r="J3020" i="21"/>
  <c r="B3021" i="21"/>
  <c r="C3021" i="21"/>
  <c r="I3021" i="21"/>
  <c r="J3021" i="21"/>
  <c r="B3022" i="21"/>
  <c r="C3022" i="21"/>
  <c r="I3022" i="21"/>
  <c r="J3022" i="21"/>
  <c r="B3024" i="21"/>
  <c r="C3024" i="21"/>
  <c r="I3024" i="21"/>
  <c r="J3024" i="21"/>
  <c r="B3025" i="21"/>
  <c r="C3025" i="21"/>
  <c r="I3025" i="21"/>
  <c r="J3025" i="21"/>
  <c r="B3026" i="21"/>
  <c r="C3026" i="21"/>
  <c r="I3026" i="21"/>
  <c r="J3026" i="21"/>
  <c r="B3027" i="21"/>
  <c r="C3027" i="21"/>
  <c r="I3027" i="21"/>
  <c r="J3027" i="21"/>
  <c r="B3028" i="21"/>
  <c r="C3028" i="21"/>
  <c r="I3028" i="21"/>
  <c r="J3028" i="21"/>
  <c r="B3029" i="21"/>
  <c r="C3029" i="21"/>
  <c r="I3029" i="21"/>
  <c r="J3029" i="21"/>
  <c r="B3030" i="21"/>
  <c r="C3030" i="21"/>
  <c r="I3030" i="21"/>
  <c r="J3030" i="21"/>
  <c r="B3031" i="21"/>
  <c r="C3031" i="21"/>
  <c r="I3031" i="21"/>
  <c r="J3031" i="21"/>
  <c r="B3032" i="21"/>
  <c r="C3032" i="21"/>
  <c r="I3032" i="21"/>
  <c r="J3032" i="21"/>
  <c r="B3033" i="21"/>
  <c r="C3033" i="21"/>
  <c r="I3033" i="21"/>
  <c r="J3033" i="21"/>
  <c r="B3034" i="21"/>
  <c r="C3034" i="21"/>
  <c r="I3034" i="21"/>
  <c r="J3034" i="21"/>
  <c r="B3035" i="21"/>
  <c r="C3035" i="21"/>
  <c r="I3035" i="21"/>
  <c r="J3035" i="21"/>
  <c r="B3036" i="21"/>
  <c r="C3036" i="21"/>
  <c r="I3036" i="21"/>
  <c r="J3036" i="21"/>
  <c r="B3037" i="21"/>
  <c r="C3037" i="21"/>
  <c r="I3037" i="21"/>
  <c r="J3037" i="21"/>
  <c r="B3038" i="21"/>
  <c r="C3038" i="21"/>
  <c r="I3038" i="21"/>
  <c r="J3038" i="21"/>
  <c r="B3039" i="21"/>
  <c r="C3039" i="21"/>
  <c r="I3039" i="21"/>
  <c r="J3039" i="21"/>
  <c r="B3040" i="21"/>
  <c r="C3040" i="21"/>
  <c r="I3040" i="21"/>
  <c r="J3040" i="21"/>
  <c r="B3041" i="21"/>
  <c r="C3041" i="21"/>
  <c r="I3041" i="21"/>
  <c r="J3041" i="21"/>
  <c r="B3042" i="21"/>
  <c r="C3042" i="21"/>
  <c r="I3042" i="21"/>
  <c r="J3042" i="21"/>
  <c r="B3043" i="21"/>
  <c r="C3043" i="21"/>
  <c r="I3043" i="21"/>
  <c r="J3043" i="21"/>
  <c r="B3044" i="21"/>
  <c r="C3044" i="21"/>
  <c r="I3044" i="21"/>
  <c r="J3044" i="21"/>
  <c r="B3045" i="21"/>
  <c r="C3045" i="21"/>
  <c r="I3045" i="21"/>
  <c r="J3045" i="21"/>
  <c r="B3046" i="21"/>
  <c r="C3046" i="21"/>
  <c r="I3046" i="21"/>
  <c r="J3046" i="21"/>
  <c r="B3047" i="21"/>
  <c r="C3047" i="21"/>
  <c r="I3047" i="21"/>
  <c r="J3047" i="21"/>
  <c r="B3048" i="21"/>
  <c r="C3048" i="21"/>
  <c r="I3048" i="21"/>
  <c r="J3048" i="21"/>
  <c r="B3049" i="21"/>
  <c r="C3049" i="21"/>
  <c r="I3049" i="21"/>
  <c r="J3049" i="21"/>
  <c r="B3050" i="21"/>
  <c r="C3050" i="21"/>
  <c r="I3050" i="21"/>
  <c r="J3050" i="21"/>
  <c r="B3051" i="21"/>
  <c r="C3051" i="21"/>
  <c r="I3051" i="21"/>
  <c r="J3051" i="21"/>
  <c r="B3052" i="21"/>
  <c r="C3052" i="21"/>
  <c r="I3052" i="21"/>
  <c r="J3052" i="21"/>
  <c r="B3053" i="21"/>
  <c r="C3053" i="21"/>
  <c r="I3053" i="21"/>
  <c r="J3053" i="21"/>
  <c r="B3054" i="21"/>
  <c r="C3054" i="21"/>
  <c r="I3054" i="21"/>
  <c r="J3054" i="21"/>
  <c r="B3055" i="21"/>
  <c r="C3055" i="21"/>
  <c r="I3055" i="21"/>
  <c r="J3055" i="21"/>
  <c r="B3056" i="21"/>
  <c r="C3056" i="21"/>
  <c r="I3056" i="21"/>
  <c r="J3056" i="21"/>
  <c r="B3057" i="21"/>
  <c r="C3057" i="21"/>
  <c r="I3057" i="21"/>
  <c r="J3057" i="21"/>
  <c r="B3058" i="21"/>
  <c r="C3058" i="21"/>
  <c r="I3058" i="21"/>
  <c r="J3058" i="21"/>
  <c r="B3059" i="21"/>
  <c r="C3059" i="21"/>
  <c r="I3059" i="21"/>
  <c r="J3059" i="21"/>
  <c r="B3060" i="21"/>
  <c r="C3060" i="21"/>
  <c r="I3060" i="21"/>
  <c r="J3060" i="21"/>
  <c r="B3061" i="21"/>
  <c r="C3061" i="21"/>
  <c r="I3061" i="21"/>
  <c r="J3061" i="21"/>
  <c r="B3062" i="21"/>
  <c r="C3062" i="21"/>
  <c r="I3062" i="21"/>
  <c r="J3062" i="21"/>
  <c r="B3063" i="21"/>
  <c r="C3063" i="21"/>
  <c r="I3063" i="21"/>
  <c r="J3063" i="21"/>
  <c r="B3064" i="21"/>
  <c r="C3064" i="21"/>
  <c r="I3064" i="21"/>
  <c r="J3064" i="21"/>
  <c r="B3065" i="21"/>
  <c r="C3065" i="21"/>
  <c r="I3065" i="21"/>
  <c r="J3065" i="21"/>
  <c r="B3066" i="21"/>
  <c r="C3066" i="21"/>
  <c r="I3066" i="21"/>
  <c r="J3066" i="21"/>
  <c r="B3067" i="21"/>
  <c r="C3067" i="21"/>
  <c r="I3067" i="21"/>
  <c r="J3067" i="21"/>
  <c r="B3068" i="21"/>
  <c r="C3068" i="21"/>
  <c r="I3068" i="21"/>
  <c r="J3068" i="21"/>
  <c r="B3069" i="21"/>
  <c r="C3069" i="21"/>
  <c r="I3069" i="21"/>
  <c r="J3069" i="21"/>
  <c r="B3070" i="21"/>
  <c r="C3070" i="21"/>
  <c r="I3070" i="21"/>
  <c r="J3070" i="21"/>
  <c r="B3071" i="21"/>
  <c r="C3071" i="21"/>
  <c r="I3071" i="21"/>
  <c r="J3071" i="21"/>
  <c r="B3072" i="21"/>
  <c r="C3072" i="21"/>
  <c r="I3072" i="21"/>
  <c r="J3072" i="21"/>
  <c r="B3073" i="21"/>
  <c r="C3073" i="21"/>
  <c r="I3073" i="21"/>
  <c r="J3073" i="21"/>
  <c r="B3074" i="21"/>
  <c r="C3074" i="21"/>
  <c r="I3074" i="21"/>
  <c r="J3074" i="21"/>
  <c r="B3075" i="21"/>
  <c r="C3075" i="21"/>
  <c r="I3075" i="21"/>
  <c r="J3075" i="21"/>
  <c r="B3076" i="21"/>
  <c r="C3076" i="21"/>
  <c r="I3076" i="21"/>
  <c r="J3076" i="21"/>
  <c r="B3077" i="21"/>
  <c r="C3077" i="21"/>
  <c r="I3077" i="21"/>
  <c r="J3077" i="21"/>
  <c r="B3078" i="21"/>
  <c r="C3078" i="21"/>
  <c r="I3078" i="21"/>
  <c r="J3078" i="21"/>
  <c r="B3079" i="21"/>
  <c r="C3079" i="21"/>
  <c r="I3079" i="21"/>
  <c r="J3079" i="21"/>
  <c r="B3080" i="21"/>
  <c r="C3080" i="21"/>
  <c r="I3080" i="21"/>
  <c r="J3080" i="21"/>
  <c r="B3081" i="21"/>
  <c r="C3081" i="21"/>
  <c r="I3081" i="21"/>
  <c r="J3081" i="21"/>
  <c r="B3082" i="21"/>
  <c r="C3082" i="21"/>
  <c r="I3082" i="21"/>
  <c r="J3082" i="21"/>
  <c r="B3083" i="21"/>
  <c r="C3083" i="21"/>
  <c r="I3083" i="21"/>
  <c r="J3083" i="21"/>
  <c r="B3084" i="21"/>
  <c r="C3084" i="21"/>
  <c r="I3084" i="21"/>
  <c r="J3084" i="21"/>
  <c r="B3085" i="21"/>
  <c r="C3085" i="21"/>
  <c r="I3085" i="21"/>
  <c r="J3085" i="21"/>
  <c r="B3086" i="21"/>
  <c r="C3086" i="21"/>
  <c r="I3086" i="21"/>
  <c r="J3086" i="21"/>
  <c r="B3087" i="21"/>
  <c r="C3087" i="21"/>
  <c r="I3087" i="21"/>
  <c r="J3087" i="21"/>
  <c r="B3088" i="21"/>
  <c r="C3088" i="21"/>
  <c r="I3088" i="21"/>
  <c r="J3088" i="21"/>
  <c r="B3089" i="21"/>
  <c r="C3089" i="21"/>
  <c r="I3089" i="21"/>
  <c r="J3089" i="21"/>
  <c r="B3090" i="21"/>
  <c r="C3090" i="21"/>
  <c r="I3090" i="21"/>
  <c r="J3090" i="21"/>
  <c r="B3091" i="21"/>
  <c r="C3091" i="21"/>
  <c r="I3091" i="21"/>
  <c r="J3091" i="21"/>
  <c r="B3092" i="21"/>
  <c r="C3092" i="21"/>
  <c r="I3092" i="21"/>
  <c r="J3092" i="21"/>
  <c r="B3093" i="21"/>
  <c r="C3093" i="21"/>
  <c r="I3093" i="21"/>
  <c r="J3093" i="21"/>
  <c r="B3094" i="21"/>
  <c r="C3094" i="21"/>
  <c r="I3094" i="21"/>
  <c r="J3094" i="21"/>
  <c r="B3095" i="21"/>
  <c r="C3095" i="21"/>
  <c r="I3095" i="21"/>
  <c r="J3095" i="21"/>
  <c r="B3096" i="21"/>
  <c r="C3096" i="21"/>
  <c r="I3096" i="21"/>
  <c r="J3096" i="21"/>
  <c r="B3097" i="21"/>
  <c r="C3097" i="21"/>
  <c r="I3097" i="21"/>
  <c r="J3097" i="21"/>
  <c r="B3098" i="21"/>
  <c r="C3098" i="21"/>
  <c r="I3098" i="21"/>
  <c r="J3098" i="21"/>
  <c r="B3099" i="21"/>
  <c r="C3099" i="21"/>
  <c r="I3099" i="21"/>
  <c r="J3099" i="21"/>
  <c r="B3100" i="21"/>
  <c r="C3100" i="21"/>
  <c r="I3100" i="21"/>
  <c r="J3100" i="21"/>
  <c r="B3101" i="21"/>
  <c r="C3101" i="21"/>
  <c r="I3101" i="21"/>
  <c r="J3101" i="21"/>
  <c r="B3102" i="21"/>
  <c r="C3102" i="21"/>
  <c r="I3102" i="21"/>
  <c r="J3102" i="21"/>
  <c r="B3103" i="21"/>
  <c r="C3103" i="21"/>
  <c r="I3103" i="21"/>
  <c r="J3103" i="21"/>
  <c r="B3104" i="21"/>
  <c r="C3104" i="21"/>
  <c r="I3104" i="21"/>
  <c r="J3104" i="21"/>
  <c r="B3105" i="21"/>
  <c r="C3105" i="21"/>
  <c r="I3105" i="21"/>
  <c r="J3105" i="21"/>
  <c r="B3106" i="21"/>
  <c r="C3106" i="21"/>
  <c r="I3106" i="21"/>
  <c r="J3106" i="21"/>
  <c r="B3107" i="21"/>
  <c r="C3107" i="21"/>
  <c r="I3107" i="21"/>
  <c r="J3107" i="21"/>
  <c r="B3108" i="21"/>
  <c r="C3108" i="21"/>
  <c r="I3108" i="21"/>
  <c r="J3108" i="21"/>
  <c r="B3109" i="21"/>
  <c r="C3109" i="21"/>
  <c r="I3109" i="21"/>
  <c r="J3109" i="21"/>
  <c r="B3110" i="21"/>
  <c r="C3110" i="21"/>
  <c r="I3110" i="21"/>
  <c r="J3110" i="21"/>
  <c r="B3111" i="21"/>
  <c r="C3111" i="21"/>
  <c r="I3111" i="21"/>
  <c r="J3111" i="21"/>
  <c r="B3112" i="21"/>
  <c r="C3112" i="21"/>
  <c r="I3112" i="21"/>
  <c r="J3112" i="21"/>
  <c r="B3113" i="21"/>
  <c r="C3113" i="21"/>
  <c r="I3113" i="21"/>
  <c r="J3113" i="21"/>
  <c r="B3115" i="21"/>
  <c r="C3115" i="21"/>
  <c r="I3115" i="21"/>
  <c r="J3115" i="21"/>
  <c r="B3117" i="21"/>
  <c r="C3117" i="21"/>
  <c r="I3117" i="21"/>
  <c r="J3117" i="21"/>
  <c r="B3118" i="21"/>
  <c r="C3118" i="21"/>
  <c r="I3118" i="21"/>
  <c r="J3118" i="21"/>
  <c r="B3119" i="21"/>
  <c r="C3119" i="21"/>
  <c r="I3119" i="21"/>
  <c r="J3119" i="21"/>
  <c r="B3120" i="21"/>
  <c r="C3120" i="21"/>
  <c r="I3120" i="21"/>
  <c r="J3120" i="21"/>
  <c r="B3121" i="21"/>
  <c r="C3121" i="21"/>
  <c r="I3121" i="21"/>
  <c r="J3121" i="21"/>
  <c r="B3122" i="21"/>
  <c r="C3122" i="21"/>
  <c r="I3122" i="21"/>
  <c r="J3122" i="21"/>
  <c r="B3123" i="21"/>
  <c r="C3123" i="21"/>
  <c r="I3123" i="21"/>
  <c r="J3123" i="21"/>
  <c r="B3124" i="21"/>
  <c r="C3124" i="21"/>
  <c r="I3124" i="21"/>
  <c r="J3124" i="21"/>
  <c r="B3125" i="21"/>
  <c r="C3125" i="21"/>
  <c r="I3125" i="21"/>
  <c r="J3125" i="21"/>
  <c r="B3127" i="21"/>
  <c r="C3127" i="21"/>
  <c r="I3127" i="21"/>
  <c r="J3127" i="21"/>
  <c r="B3129" i="21"/>
  <c r="C3129" i="21"/>
  <c r="I3129" i="21"/>
  <c r="J3129" i="21"/>
  <c r="B3130" i="21"/>
  <c r="C3130" i="21"/>
  <c r="I3130" i="21"/>
  <c r="J3130" i="21"/>
  <c r="B3131" i="21"/>
  <c r="C3131" i="21"/>
  <c r="I3131" i="21"/>
  <c r="J3131" i="21"/>
  <c r="B3133" i="21"/>
  <c r="C3133" i="21"/>
  <c r="I3133" i="21"/>
  <c r="J3133" i="21"/>
  <c r="B3134" i="21"/>
  <c r="C3134" i="21"/>
  <c r="I3134" i="21"/>
  <c r="J3134" i="21"/>
  <c r="B3135" i="21"/>
  <c r="C3135" i="21"/>
  <c r="I3135" i="21"/>
  <c r="J3135" i="21"/>
  <c r="B3136" i="21"/>
  <c r="C3136" i="21"/>
  <c r="I3136" i="21"/>
  <c r="J3136" i="21"/>
  <c r="B3137" i="21"/>
  <c r="C3137" i="21"/>
  <c r="I3137" i="21"/>
  <c r="J3137" i="21"/>
  <c r="B3138" i="21"/>
  <c r="C3138" i="21"/>
  <c r="I3138" i="21"/>
  <c r="J3138" i="21"/>
  <c r="B3139" i="21"/>
  <c r="C3139" i="21"/>
  <c r="I3139" i="21"/>
  <c r="J3139" i="21"/>
  <c r="B3140" i="21"/>
  <c r="C3140" i="21"/>
  <c r="I3140" i="21"/>
  <c r="J3140" i="21"/>
  <c r="B3141" i="21"/>
  <c r="C3141" i="21"/>
  <c r="I3141" i="21"/>
  <c r="J3141" i="21"/>
  <c r="B3142" i="21"/>
  <c r="C3142" i="21"/>
  <c r="I3142" i="21"/>
  <c r="J3142" i="21"/>
  <c r="B3143" i="21"/>
  <c r="C3143" i="21"/>
  <c r="I3143" i="21"/>
  <c r="J3143" i="21"/>
  <c r="B3144" i="21"/>
  <c r="C3144" i="21"/>
  <c r="I3144" i="21"/>
  <c r="J3144" i="21"/>
  <c r="B3145" i="21"/>
  <c r="C3145" i="21"/>
  <c r="I3145" i="21"/>
  <c r="J3145" i="21"/>
  <c r="B3146" i="21"/>
  <c r="C3146" i="21"/>
  <c r="I3146" i="21"/>
  <c r="J3146" i="21"/>
  <c r="B3147" i="21"/>
  <c r="C3147" i="21"/>
  <c r="I3147" i="21"/>
  <c r="J3147" i="21"/>
  <c r="B3148" i="21"/>
  <c r="C3148" i="21"/>
  <c r="I3148" i="21"/>
  <c r="J3148" i="21"/>
  <c r="B3149" i="21"/>
  <c r="C3149" i="21"/>
  <c r="I3149" i="21"/>
  <c r="J3149" i="21"/>
  <c r="B3150" i="21"/>
  <c r="C3150" i="21"/>
  <c r="I3150" i="21"/>
  <c r="J3150" i="21"/>
  <c r="B3151" i="21"/>
  <c r="C3151" i="21"/>
  <c r="I3151" i="21"/>
  <c r="J3151" i="21"/>
  <c r="B3152" i="21"/>
  <c r="C3152" i="21"/>
  <c r="I3152" i="21"/>
  <c r="J3152" i="21"/>
  <c r="B3153" i="21"/>
  <c r="C3153" i="21"/>
  <c r="I3153" i="21"/>
  <c r="J3153" i="21"/>
  <c r="B3154" i="21"/>
  <c r="C3154" i="21"/>
  <c r="I3154" i="21"/>
  <c r="J3154" i="21"/>
  <c r="B3155" i="21"/>
  <c r="C3155" i="21"/>
  <c r="I3155" i="21"/>
  <c r="J3155" i="21"/>
  <c r="B3156" i="21"/>
  <c r="C3156" i="21"/>
  <c r="I3156" i="21"/>
  <c r="J3156" i="21"/>
  <c r="B3157" i="21"/>
  <c r="C3157" i="21"/>
  <c r="I3157" i="21"/>
  <c r="J3157" i="21"/>
  <c r="B3158" i="21"/>
  <c r="C3158" i="21"/>
  <c r="I3158" i="21"/>
  <c r="J3158" i="21"/>
  <c r="B3159" i="21"/>
  <c r="C3159" i="21"/>
  <c r="I3159" i="21"/>
  <c r="J3159" i="21"/>
  <c r="B3160" i="21"/>
  <c r="C3160" i="21"/>
  <c r="I3160" i="21"/>
  <c r="J3160" i="21"/>
  <c r="B3161" i="21"/>
  <c r="C3161" i="21"/>
  <c r="I3161" i="21"/>
  <c r="J3161" i="21"/>
  <c r="B3162" i="21"/>
  <c r="C3162" i="21"/>
  <c r="I3162" i="21"/>
  <c r="J3162" i="21"/>
  <c r="B3163" i="21"/>
  <c r="C3163" i="21"/>
  <c r="I3163" i="21"/>
  <c r="J3163" i="21"/>
  <c r="B3164" i="21"/>
  <c r="C3164" i="21"/>
  <c r="I3164" i="21"/>
  <c r="J3164" i="21"/>
  <c r="B3165" i="21"/>
  <c r="C3165" i="21"/>
  <c r="I3165" i="21"/>
  <c r="J3165" i="21"/>
  <c r="B3166" i="21"/>
  <c r="C3166" i="21"/>
  <c r="I3166" i="21"/>
  <c r="J3166" i="21"/>
  <c r="B3167" i="21"/>
  <c r="C3167" i="21"/>
  <c r="I3167" i="21"/>
  <c r="J3167" i="21"/>
  <c r="B3168" i="21"/>
  <c r="C3168" i="21"/>
  <c r="I3168" i="21"/>
  <c r="J3168" i="21"/>
  <c r="B3169" i="21"/>
  <c r="C3169" i="21"/>
  <c r="I3169" i="21"/>
  <c r="J3169" i="21"/>
  <c r="B3170" i="21"/>
  <c r="C3170" i="21"/>
  <c r="I3170" i="21"/>
  <c r="J3170" i="21"/>
  <c r="B3171" i="21"/>
  <c r="C3171" i="21"/>
  <c r="I3171" i="21"/>
  <c r="J3171" i="21"/>
  <c r="B3172" i="21"/>
  <c r="C3172" i="21"/>
  <c r="I3172" i="21"/>
  <c r="J3172" i="21"/>
  <c r="B3173" i="21"/>
  <c r="C3173" i="21"/>
  <c r="I3173" i="21"/>
  <c r="J3173" i="21"/>
  <c r="B3174" i="21"/>
  <c r="C3174" i="21"/>
  <c r="I3174" i="21"/>
  <c r="J3174" i="21"/>
  <c r="B3175" i="21"/>
  <c r="C3175" i="21"/>
  <c r="I3175" i="21"/>
  <c r="J3175" i="21"/>
  <c r="B3176" i="21"/>
  <c r="C3176" i="21"/>
  <c r="I3176" i="21"/>
  <c r="J3176" i="21"/>
  <c r="B3177" i="21"/>
  <c r="C3177" i="21"/>
  <c r="I3177" i="21"/>
  <c r="J3177" i="21"/>
  <c r="B3178" i="21"/>
  <c r="C3178" i="21"/>
  <c r="I3178" i="21"/>
  <c r="J3178" i="21"/>
  <c r="B3179" i="21"/>
  <c r="C3179" i="21"/>
  <c r="I3179" i="21"/>
  <c r="J3179" i="21"/>
  <c r="B3180" i="21"/>
  <c r="C3180" i="21"/>
  <c r="I3180" i="21"/>
  <c r="J3180" i="21"/>
  <c r="B3181" i="21"/>
  <c r="C3181" i="21"/>
  <c r="I3181" i="21"/>
  <c r="J3181" i="21"/>
  <c r="B3182" i="21"/>
  <c r="C3182" i="21"/>
  <c r="I3182" i="21"/>
  <c r="J3182" i="21"/>
  <c r="B3183" i="21"/>
  <c r="C3183" i="21"/>
  <c r="I3183" i="21"/>
  <c r="J3183" i="21"/>
  <c r="B3184" i="21"/>
  <c r="C3184" i="21"/>
  <c r="I3184" i="21"/>
  <c r="J3184" i="21"/>
  <c r="B3185" i="21"/>
  <c r="C3185" i="21"/>
  <c r="I3185" i="21"/>
  <c r="J3185" i="21"/>
  <c r="B3186" i="21"/>
  <c r="C3186" i="21"/>
  <c r="I3186" i="21"/>
  <c r="J3186" i="21"/>
  <c r="B3187" i="21"/>
  <c r="C3187" i="21"/>
  <c r="I3187" i="21"/>
  <c r="J3187" i="21"/>
  <c r="B3188" i="21"/>
  <c r="C3188" i="21"/>
  <c r="I3188" i="21"/>
  <c r="J3188" i="21"/>
  <c r="B3189" i="21"/>
  <c r="C3189" i="21"/>
  <c r="I3189" i="21"/>
  <c r="J3189" i="21"/>
  <c r="B3190" i="21"/>
  <c r="C3190" i="21"/>
  <c r="I3190" i="21"/>
  <c r="J3190" i="21"/>
  <c r="B3191" i="21"/>
  <c r="C3191" i="21"/>
  <c r="I3191" i="21"/>
  <c r="J3191" i="21"/>
  <c r="B3192" i="21"/>
  <c r="C3192" i="21"/>
  <c r="I3192" i="21"/>
  <c r="J3192" i="21"/>
  <c r="B3193" i="21"/>
  <c r="C3193" i="21"/>
  <c r="I3193" i="21"/>
  <c r="J3193" i="21"/>
  <c r="B3194" i="21"/>
  <c r="C3194" i="21"/>
  <c r="I3194" i="21"/>
  <c r="J3194" i="21"/>
  <c r="B3195" i="21"/>
  <c r="C3195" i="21"/>
  <c r="I3195" i="21"/>
  <c r="J3195" i="21"/>
  <c r="B3196" i="21"/>
  <c r="C3196" i="21"/>
  <c r="I3196" i="21"/>
  <c r="J3196" i="21"/>
  <c r="B3197" i="21"/>
  <c r="C3197" i="21"/>
  <c r="I3197" i="21"/>
  <c r="J3197" i="21"/>
  <c r="B3198" i="21"/>
  <c r="C3198" i="21"/>
  <c r="I3198" i="21"/>
  <c r="J3198" i="21"/>
  <c r="B3199" i="21"/>
  <c r="C3199" i="21"/>
  <c r="I3199" i="21"/>
  <c r="J3199" i="21"/>
  <c r="B3200" i="21"/>
  <c r="C3200" i="21"/>
  <c r="I3200" i="21"/>
  <c r="J3200" i="21"/>
  <c r="B3201" i="21"/>
  <c r="C3201" i="21"/>
  <c r="I3201" i="21"/>
  <c r="J3201" i="21"/>
  <c r="B3202" i="21"/>
  <c r="C3202" i="21"/>
  <c r="I3202" i="21"/>
  <c r="J3202" i="21"/>
  <c r="B3203" i="21"/>
  <c r="C3203" i="21"/>
  <c r="I3203" i="21"/>
  <c r="J3203" i="21"/>
  <c r="B3204" i="21"/>
  <c r="C3204" i="21"/>
  <c r="I3204" i="21"/>
  <c r="J3204" i="21"/>
  <c r="B3205" i="21"/>
  <c r="C3205" i="21"/>
  <c r="I3205" i="21"/>
  <c r="J3205" i="21"/>
  <c r="B3206" i="21"/>
  <c r="C3206" i="21"/>
  <c r="I3206" i="21"/>
  <c r="J3206" i="21"/>
  <c r="B3207" i="21"/>
  <c r="C3207" i="21"/>
  <c r="I3207" i="21"/>
  <c r="J3207" i="21"/>
  <c r="B3208" i="21"/>
  <c r="C3208" i="21"/>
  <c r="I3208" i="21"/>
  <c r="J3208" i="21"/>
  <c r="B3209" i="21"/>
  <c r="C3209" i="21"/>
  <c r="I3209" i="21"/>
  <c r="J3209" i="21"/>
  <c r="B3210" i="21"/>
  <c r="C3210" i="21"/>
  <c r="I3210" i="21"/>
  <c r="J3210" i="21"/>
  <c r="B3211" i="21"/>
  <c r="C3211" i="21"/>
  <c r="I3211" i="21"/>
  <c r="J3211" i="21"/>
  <c r="B3212" i="21"/>
  <c r="C3212" i="21"/>
  <c r="I3212" i="21"/>
  <c r="J3212" i="21"/>
  <c r="B3213" i="21"/>
  <c r="C3213" i="21"/>
  <c r="I3213" i="21"/>
  <c r="J3213" i="21"/>
  <c r="B3214" i="21"/>
  <c r="C3214" i="21"/>
  <c r="I3214" i="21"/>
  <c r="J3214" i="21"/>
  <c r="B3215" i="21"/>
  <c r="C3215" i="21"/>
  <c r="I3215" i="21"/>
  <c r="J3215" i="21"/>
  <c r="B3216" i="21"/>
  <c r="C3216" i="21"/>
  <c r="I3216" i="21"/>
  <c r="J3216" i="21"/>
  <c r="B3217" i="21"/>
  <c r="C3217" i="21"/>
  <c r="I3217" i="21"/>
  <c r="J3217" i="21"/>
  <c r="B3218" i="21"/>
  <c r="C3218" i="21"/>
  <c r="I3218" i="21"/>
  <c r="J3218" i="21"/>
  <c r="B3219" i="21"/>
  <c r="C3219" i="21"/>
  <c r="I3219" i="21"/>
  <c r="J3219" i="21"/>
  <c r="B3220" i="21"/>
  <c r="C3220" i="21"/>
  <c r="I3220" i="21"/>
  <c r="J3220" i="21"/>
  <c r="B3221" i="21"/>
  <c r="C3221" i="21"/>
  <c r="I3221" i="21"/>
  <c r="J3221" i="21"/>
  <c r="B3222" i="21"/>
  <c r="C3222" i="21"/>
  <c r="I3222" i="21"/>
  <c r="J3222" i="21"/>
  <c r="B3223" i="21"/>
  <c r="C3223" i="21"/>
  <c r="I3223" i="21"/>
  <c r="J3223" i="21"/>
  <c r="B3224" i="21"/>
  <c r="C3224" i="21"/>
  <c r="I3224" i="21"/>
  <c r="J3224" i="21"/>
  <c r="B3225" i="21"/>
  <c r="C3225" i="21"/>
  <c r="I3225" i="21"/>
  <c r="J3225" i="21"/>
  <c r="B3226" i="21"/>
  <c r="C3226" i="21"/>
  <c r="I3226" i="21"/>
  <c r="J3226" i="21"/>
  <c r="B3227" i="21"/>
  <c r="C3227" i="21"/>
  <c r="I3227" i="21"/>
  <c r="J3227" i="21"/>
  <c r="B3228" i="21"/>
  <c r="C3228" i="21"/>
  <c r="I3228" i="21"/>
  <c r="J3228" i="21"/>
  <c r="B3229" i="21"/>
  <c r="C3229" i="21"/>
  <c r="I3229" i="21"/>
  <c r="J3229" i="21"/>
  <c r="B3230" i="21"/>
  <c r="C3230" i="21"/>
  <c r="I3230" i="21"/>
  <c r="J3230" i="21"/>
  <c r="B3231" i="21"/>
  <c r="C3231" i="21"/>
  <c r="I3231" i="21"/>
  <c r="J3231" i="21"/>
  <c r="B3232" i="21"/>
  <c r="C3232" i="21"/>
  <c r="I3232" i="21"/>
  <c r="J3232" i="21"/>
  <c r="B3233" i="21"/>
  <c r="C3233" i="21"/>
  <c r="I3233" i="21"/>
  <c r="J3233" i="21"/>
  <c r="B3234" i="21"/>
  <c r="C3234" i="21"/>
  <c r="I3234" i="21"/>
  <c r="J3234" i="21"/>
  <c r="B3235" i="21"/>
  <c r="C3235" i="21"/>
  <c r="I3235" i="21"/>
  <c r="J3235" i="21"/>
  <c r="B3236" i="21"/>
  <c r="C3236" i="21"/>
  <c r="I3236" i="21"/>
  <c r="J3236" i="21"/>
  <c r="B3237" i="21"/>
  <c r="C3237" i="21"/>
  <c r="I3237" i="21"/>
  <c r="J3237" i="21"/>
  <c r="B3238" i="21"/>
  <c r="C3238" i="21"/>
  <c r="I3238" i="21"/>
  <c r="J3238" i="21"/>
  <c r="B3239" i="21"/>
  <c r="C3239" i="21"/>
  <c r="I3239" i="21"/>
  <c r="J3239" i="21"/>
  <c r="B3240" i="21"/>
  <c r="C3240" i="21"/>
  <c r="I3240" i="21"/>
  <c r="J3240" i="21"/>
  <c r="B3241" i="21"/>
  <c r="C3241" i="21"/>
  <c r="I3241" i="21"/>
  <c r="J3241" i="21"/>
  <c r="B3242" i="21"/>
  <c r="C3242" i="21"/>
  <c r="I3242" i="21"/>
  <c r="J3242" i="21"/>
  <c r="B3243" i="21"/>
  <c r="C3243" i="21"/>
  <c r="I3243" i="21"/>
  <c r="J3243" i="21"/>
  <c r="B3244" i="21"/>
  <c r="C3244" i="21"/>
  <c r="I3244" i="21"/>
  <c r="J3244" i="21"/>
  <c r="B3245" i="21"/>
  <c r="C3245" i="21"/>
  <c r="I3245" i="21"/>
  <c r="J3245" i="21"/>
  <c r="B3246" i="21"/>
  <c r="C3246" i="21"/>
  <c r="I3246" i="21"/>
  <c r="J3246" i="21"/>
  <c r="B3247" i="21"/>
  <c r="C3247" i="21"/>
  <c r="I3247" i="21"/>
  <c r="J3247" i="21"/>
  <c r="B3248" i="21"/>
  <c r="C3248" i="21"/>
  <c r="I3248" i="21"/>
  <c r="J3248" i="21"/>
  <c r="B3249" i="21"/>
  <c r="C3249" i="21"/>
  <c r="I3249" i="21"/>
  <c r="J3249" i="21"/>
  <c r="B3250" i="21"/>
  <c r="C3250" i="21"/>
  <c r="I3250" i="21"/>
  <c r="J3250" i="21"/>
  <c r="B3251" i="21"/>
  <c r="C3251" i="21"/>
  <c r="I3251" i="21"/>
  <c r="J3251" i="21"/>
  <c r="B3252" i="21"/>
  <c r="C3252" i="21"/>
  <c r="I3252" i="21"/>
  <c r="J3252" i="21"/>
  <c r="B3253" i="21"/>
  <c r="C3253" i="21"/>
  <c r="I3253" i="21"/>
  <c r="J3253" i="21"/>
  <c r="B3254" i="21"/>
  <c r="C3254" i="21"/>
  <c r="I3254" i="21"/>
  <c r="J3254" i="21"/>
  <c r="B3255" i="21"/>
  <c r="C3255" i="21"/>
  <c r="I3255" i="21"/>
  <c r="J3255" i="21"/>
  <c r="B3256" i="21"/>
  <c r="C3256" i="21"/>
  <c r="I3256" i="21"/>
  <c r="J3256" i="21"/>
  <c r="B3257" i="21"/>
  <c r="C3257" i="21"/>
  <c r="I3257" i="21"/>
  <c r="J3257" i="21"/>
  <c r="B3258" i="21"/>
  <c r="C3258" i="21"/>
  <c r="I3258" i="21"/>
  <c r="J3258" i="21"/>
  <c r="B3259" i="21"/>
  <c r="C3259" i="21"/>
  <c r="I3259" i="21"/>
  <c r="J3259" i="21"/>
  <c r="B3260" i="21"/>
  <c r="C3260" i="21"/>
  <c r="I3260" i="21"/>
  <c r="J3260" i="21"/>
  <c r="B3261" i="21"/>
  <c r="C3261" i="21"/>
  <c r="I3261" i="21"/>
  <c r="J3261" i="21"/>
  <c r="B3262" i="21"/>
  <c r="C3262" i="21"/>
  <c r="I3262" i="21"/>
  <c r="J3262" i="21"/>
  <c r="B3263" i="21"/>
  <c r="C3263" i="21"/>
  <c r="I3263" i="21"/>
  <c r="J3263" i="21"/>
  <c r="B3264" i="21"/>
  <c r="C3264" i="21"/>
  <c r="I3264" i="21"/>
  <c r="J3264" i="21"/>
  <c r="B3265" i="21"/>
  <c r="C3265" i="21"/>
  <c r="I3265" i="21"/>
  <c r="J3265" i="21"/>
  <c r="B3266" i="21"/>
  <c r="C3266" i="21"/>
  <c r="I3266" i="21"/>
  <c r="J3266" i="21"/>
  <c r="B3267" i="21"/>
  <c r="C3267" i="21"/>
  <c r="I3267" i="21"/>
  <c r="J3267" i="21"/>
  <c r="B3268" i="21"/>
  <c r="C3268" i="21"/>
  <c r="I3268" i="21"/>
  <c r="J3268" i="21"/>
  <c r="B3269" i="21"/>
  <c r="C3269" i="21"/>
  <c r="I3269" i="21"/>
  <c r="J3269" i="21"/>
  <c r="B3270" i="21"/>
  <c r="C3270" i="21"/>
  <c r="I3270" i="21"/>
  <c r="J3270" i="21"/>
  <c r="B3271" i="21"/>
  <c r="C3271" i="21"/>
  <c r="I3271" i="21"/>
  <c r="J3271" i="21"/>
  <c r="B3272" i="21"/>
  <c r="C3272" i="21"/>
  <c r="I3272" i="21"/>
  <c r="J3272" i="21"/>
  <c r="B3273" i="21"/>
  <c r="C3273" i="21"/>
  <c r="I3273" i="21"/>
  <c r="J3273" i="21"/>
  <c r="B3274" i="21"/>
  <c r="C3274" i="21"/>
  <c r="I3274" i="21"/>
  <c r="J3274" i="21"/>
  <c r="B3275" i="21"/>
  <c r="C3275" i="21"/>
  <c r="I3275" i="21"/>
  <c r="J3275" i="21"/>
  <c r="B3276" i="21"/>
  <c r="C3276" i="21"/>
  <c r="I3276" i="21"/>
  <c r="J3276" i="21"/>
  <c r="B3277" i="21"/>
  <c r="C3277" i="21"/>
  <c r="I3277" i="21"/>
  <c r="J3277" i="21"/>
  <c r="B3278" i="21"/>
  <c r="C3278" i="21"/>
  <c r="I3278" i="21"/>
  <c r="J3278" i="21"/>
  <c r="B3279" i="21"/>
  <c r="C3279" i="21"/>
  <c r="I3279" i="21"/>
  <c r="J3279" i="21"/>
  <c r="B3280" i="21"/>
  <c r="C3280" i="21"/>
  <c r="I3280" i="21"/>
  <c r="J3280" i="21"/>
  <c r="B3281" i="21"/>
  <c r="C3281" i="21"/>
  <c r="I3281" i="21"/>
  <c r="J3281" i="21"/>
  <c r="B3282" i="21"/>
  <c r="C3282" i="21"/>
  <c r="I3282" i="21"/>
  <c r="J3282" i="21"/>
  <c r="B3283" i="21"/>
  <c r="C3283" i="21"/>
  <c r="I3283" i="21"/>
  <c r="J3283" i="21"/>
  <c r="B3284" i="21"/>
  <c r="C3284" i="21"/>
  <c r="I3284" i="21"/>
  <c r="J3284" i="21"/>
  <c r="B3285" i="21"/>
  <c r="C3285" i="21"/>
  <c r="I3285" i="21"/>
  <c r="J3285" i="21"/>
  <c r="B3286" i="21"/>
  <c r="C3286" i="21"/>
  <c r="I3286" i="21"/>
  <c r="J3286" i="21"/>
  <c r="B3287" i="21"/>
  <c r="C3287" i="21"/>
  <c r="I3287" i="21"/>
  <c r="J3287" i="21"/>
  <c r="B3288" i="21"/>
  <c r="C3288" i="21"/>
  <c r="I3288" i="21"/>
  <c r="J3288" i="21"/>
  <c r="B3289" i="21"/>
  <c r="C3289" i="21"/>
  <c r="I3289" i="21"/>
  <c r="J3289" i="21"/>
  <c r="B3290" i="21"/>
  <c r="C3290" i="21"/>
  <c r="I3290" i="21"/>
  <c r="J3290" i="21"/>
  <c r="B3291" i="21"/>
  <c r="C3291" i="21"/>
  <c r="I3291" i="21"/>
  <c r="J3291" i="21"/>
  <c r="B3292" i="21"/>
  <c r="C3292" i="21"/>
  <c r="I3292" i="21"/>
  <c r="J3292" i="21"/>
  <c r="B3293" i="21"/>
  <c r="C3293" i="21"/>
  <c r="I3293" i="21"/>
  <c r="J3293" i="21"/>
  <c r="B3294" i="21"/>
  <c r="C3294" i="21"/>
  <c r="I3294" i="21"/>
  <c r="J3294" i="21"/>
  <c r="B3295" i="21"/>
  <c r="C3295" i="21"/>
  <c r="I3295" i="21"/>
  <c r="J3295" i="21"/>
  <c r="B3296" i="21"/>
  <c r="C3296" i="21"/>
  <c r="I3296" i="21"/>
  <c r="J3296" i="21"/>
  <c r="B3297" i="21"/>
  <c r="C3297" i="21"/>
  <c r="I3297" i="21"/>
  <c r="J3297" i="21"/>
  <c r="B3298" i="21"/>
  <c r="C3298" i="21"/>
  <c r="I3298" i="21"/>
  <c r="J3298" i="21"/>
  <c r="B3299" i="21"/>
  <c r="C3299" i="21"/>
  <c r="I3299" i="21"/>
  <c r="J3299" i="21"/>
  <c r="B3300" i="21"/>
  <c r="C3300" i="21"/>
  <c r="I3300" i="21"/>
  <c r="J3300" i="21"/>
  <c r="B3301" i="21"/>
  <c r="C3301" i="21"/>
  <c r="I3301" i="21"/>
  <c r="J3301" i="21"/>
  <c r="B3302" i="21"/>
  <c r="C3302" i="21"/>
  <c r="I3302" i="21"/>
  <c r="J3302" i="21"/>
  <c r="B3303" i="21"/>
  <c r="C3303" i="21"/>
  <c r="I3303" i="21"/>
  <c r="J3303" i="21"/>
  <c r="B3304" i="21"/>
  <c r="C3304" i="21"/>
  <c r="I3304" i="21"/>
  <c r="J3304" i="21"/>
  <c r="B3305" i="21"/>
  <c r="C3305" i="21"/>
  <c r="I3305" i="21"/>
  <c r="J3305" i="21"/>
  <c r="B3306" i="21"/>
  <c r="C3306" i="21"/>
  <c r="I3306" i="21"/>
  <c r="J3306" i="21"/>
  <c r="B3307" i="21"/>
  <c r="C3307" i="21"/>
  <c r="I3307" i="21"/>
  <c r="J3307" i="21"/>
  <c r="B3308" i="21"/>
  <c r="C3308" i="21"/>
  <c r="I3308" i="21"/>
  <c r="J3308" i="21"/>
  <c r="B3309" i="21"/>
  <c r="C3309" i="21"/>
  <c r="I3309" i="21"/>
  <c r="J3309" i="21"/>
  <c r="B3310" i="21"/>
  <c r="C3310" i="21"/>
  <c r="I3310" i="21"/>
  <c r="J3310" i="21"/>
  <c r="B3311" i="21"/>
  <c r="C3311" i="21"/>
  <c r="I3311" i="21"/>
  <c r="J3311" i="21"/>
  <c r="B3312" i="21"/>
  <c r="C3312" i="21"/>
  <c r="I3312" i="21"/>
  <c r="J3312" i="21"/>
  <c r="B3313" i="21"/>
  <c r="C3313" i="21"/>
  <c r="I3313" i="21"/>
  <c r="J3313" i="21"/>
  <c r="B3314" i="21"/>
  <c r="C3314" i="21"/>
  <c r="I3314" i="21"/>
  <c r="J3314" i="21"/>
  <c r="B3315" i="21"/>
  <c r="C3315" i="21"/>
  <c r="I3315" i="21"/>
  <c r="J3315" i="21"/>
  <c r="B3316" i="21"/>
  <c r="C3316" i="21"/>
  <c r="I3316" i="21"/>
  <c r="J3316" i="21"/>
  <c r="B3317" i="21"/>
  <c r="C3317" i="21"/>
  <c r="I3317" i="21"/>
  <c r="J3317" i="21"/>
  <c r="B3318" i="21"/>
  <c r="C3318" i="21"/>
  <c r="I3318" i="21"/>
  <c r="J3318" i="21"/>
  <c r="B3319" i="21"/>
  <c r="C3319" i="21"/>
  <c r="I3319" i="21"/>
  <c r="J3319" i="21"/>
  <c r="B3320" i="21"/>
  <c r="C3320" i="21"/>
  <c r="I3320" i="21"/>
  <c r="J3320" i="21"/>
  <c r="B3321" i="21"/>
  <c r="C3321" i="21"/>
  <c r="I3321" i="21"/>
  <c r="J3321" i="21"/>
  <c r="B3322" i="21"/>
  <c r="C3322" i="21"/>
  <c r="I3322" i="21"/>
  <c r="J3322" i="21"/>
  <c r="B3323" i="21"/>
  <c r="C3323" i="21"/>
  <c r="I3323" i="21"/>
  <c r="J3323" i="21"/>
  <c r="B3324" i="21"/>
  <c r="C3324" i="21"/>
  <c r="I3324" i="21"/>
  <c r="J3324" i="21"/>
  <c r="B3325" i="21"/>
  <c r="C3325" i="21"/>
  <c r="I3325" i="21"/>
  <c r="J3325" i="21"/>
  <c r="B3326" i="21"/>
  <c r="C3326" i="21"/>
  <c r="I3326" i="21"/>
  <c r="J3326" i="21"/>
  <c r="B3327" i="21"/>
  <c r="C3327" i="21"/>
  <c r="I3327" i="21"/>
  <c r="J3327" i="21"/>
  <c r="B3328" i="21"/>
  <c r="C3328" i="21"/>
  <c r="I3328" i="21"/>
  <c r="J3328" i="21"/>
  <c r="B3329" i="21"/>
  <c r="C3329" i="21"/>
  <c r="I3329" i="21"/>
  <c r="J3329" i="21"/>
  <c r="B3330" i="21"/>
  <c r="C3330" i="21"/>
  <c r="I3330" i="21"/>
  <c r="J3330" i="21"/>
  <c r="B3331" i="21"/>
  <c r="C3331" i="21"/>
  <c r="I3331" i="21"/>
  <c r="J3331" i="21"/>
  <c r="B3332" i="21"/>
  <c r="C3332" i="21"/>
  <c r="I3332" i="21"/>
  <c r="J3332" i="21"/>
  <c r="B3333" i="21"/>
  <c r="C3333" i="21"/>
  <c r="I3333" i="21"/>
  <c r="J3333" i="21"/>
  <c r="B3334" i="21"/>
  <c r="C3334" i="21"/>
  <c r="I3334" i="21"/>
  <c r="J3334" i="21"/>
  <c r="B3335" i="21"/>
  <c r="C3335" i="21"/>
  <c r="I3335" i="21"/>
  <c r="J3335" i="21"/>
  <c r="B3336" i="21"/>
  <c r="C3336" i="21"/>
  <c r="I3336" i="21"/>
  <c r="J3336" i="21"/>
  <c r="B3337" i="21"/>
  <c r="C3337" i="21"/>
  <c r="I3337" i="21"/>
  <c r="J3337" i="21"/>
  <c r="B3338" i="21"/>
  <c r="C3338" i="21"/>
  <c r="I3338" i="21"/>
  <c r="J3338" i="21"/>
  <c r="B3339" i="21"/>
  <c r="C3339" i="21"/>
  <c r="I3339" i="21"/>
  <c r="J3339" i="21"/>
  <c r="B3340" i="21"/>
  <c r="C3340" i="21"/>
  <c r="I3340" i="21"/>
  <c r="J3340" i="21"/>
  <c r="B3341" i="21"/>
  <c r="C3341" i="21"/>
  <c r="I3341" i="21"/>
  <c r="J3341" i="21"/>
  <c r="B3342" i="21"/>
  <c r="C3342" i="21"/>
  <c r="I3342" i="21"/>
  <c r="J3342" i="21"/>
  <c r="B3343" i="21"/>
  <c r="C3343" i="21"/>
  <c r="I3343" i="21"/>
  <c r="J3343" i="21"/>
  <c r="B3344" i="21"/>
  <c r="C3344" i="21"/>
  <c r="I3344" i="21"/>
  <c r="J3344" i="21"/>
  <c r="B3345" i="21"/>
  <c r="C3345" i="21"/>
  <c r="I3345" i="21"/>
  <c r="J3345" i="21"/>
  <c r="B3346" i="21"/>
  <c r="C3346" i="21"/>
  <c r="I3346" i="21"/>
  <c r="J3346" i="21"/>
  <c r="B3347" i="21"/>
  <c r="C3347" i="21"/>
  <c r="I3347" i="21"/>
  <c r="J3347" i="21"/>
  <c r="B3348" i="21"/>
  <c r="C3348" i="21"/>
  <c r="I3348" i="21"/>
  <c r="J3348" i="21"/>
  <c r="B3349" i="21"/>
  <c r="C3349" i="21"/>
  <c r="I3349" i="21"/>
  <c r="J3349" i="21"/>
  <c r="B3350" i="21"/>
  <c r="C3350" i="21"/>
  <c r="I3350" i="21"/>
  <c r="J3350" i="21"/>
  <c r="B3351" i="21"/>
  <c r="C3351" i="21"/>
  <c r="I3351" i="21"/>
  <c r="J3351" i="21"/>
  <c r="B3352" i="21"/>
  <c r="C3352" i="21"/>
  <c r="I3352" i="21"/>
  <c r="J3352" i="21"/>
  <c r="B3353" i="21"/>
  <c r="C3353" i="21"/>
  <c r="I3353" i="21"/>
  <c r="J3353" i="21"/>
  <c r="B3354" i="21"/>
  <c r="C3354" i="21"/>
  <c r="I3354" i="21"/>
  <c r="J3354" i="21"/>
  <c r="B3355" i="21"/>
  <c r="C3355" i="21"/>
  <c r="I3355" i="21"/>
  <c r="J3355" i="21"/>
  <c r="B3356" i="21"/>
  <c r="C3356" i="21"/>
  <c r="I3356" i="21"/>
  <c r="J3356" i="21"/>
  <c r="B3357" i="21"/>
  <c r="C3357" i="21"/>
  <c r="I3357" i="21"/>
  <c r="J3357" i="21"/>
  <c r="B3358" i="21"/>
  <c r="C3358" i="21"/>
  <c r="I3358" i="21"/>
  <c r="J3358" i="21"/>
  <c r="B3359" i="21"/>
  <c r="C3359" i="21"/>
  <c r="I3359" i="21"/>
  <c r="J3359" i="21"/>
  <c r="B3360" i="21"/>
  <c r="C3360" i="21"/>
  <c r="I3360" i="21"/>
  <c r="J3360" i="21"/>
  <c r="B3361" i="21"/>
  <c r="C3361" i="21"/>
  <c r="I3361" i="21"/>
  <c r="J3361" i="21"/>
  <c r="B3362" i="21"/>
  <c r="C3362" i="21"/>
  <c r="I3362" i="21"/>
  <c r="J3362" i="21"/>
  <c r="B3363" i="21"/>
  <c r="C3363" i="21"/>
  <c r="I3363" i="21"/>
  <c r="J3363" i="21"/>
  <c r="B3364" i="21"/>
  <c r="C3364" i="21"/>
  <c r="I3364" i="21"/>
  <c r="J3364" i="21"/>
  <c r="B3365" i="21"/>
  <c r="C3365" i="21"/>
  <c r="I3365" i="21"/>
  <c r="J3365" i="21"/>
  <c r="B3366" i="21"/>
  <c r="C3366" i="21"/>
  <c r="I3366" i="21"/>
  <c r="J3366" i="21"/>
  <c r="B3367" i="21"/>
  <c r="C3367" i="21"/>
  <c r="I3367" i="21"/>
  <c r="J3367" i="21"/>
  <c r="B3368" i="21"/>
  <c r="C3368" i="21"/>
  <c r="I3368" i="21"/>
  <c r="J3368" i="21"/>
  <c r="B3369" i="21"/>
  <c r="C3369" i="21"/>
  <c r="I3369" i="21"/>
  <c r="J3369" i="21"/>
  <c r="B3370" i="21"/>
  <c r="C3370" i="21"/>
  <c r="I3370" i="21"/>
  <c r="J3370" i="21"/>
  <c r="B3371" i="21"/>
  <c r="C3371" i="21"/>
  <c r="I3371" i="21"/>
  <c r="J3371" i="21"/>
  <c r="B3372" i="21"/>
  <c r="C3372" i="21"/>
  <c r="I3372" i="21"/>
  <c r="J3372" i="21"/>
  <c r="B3373" i="21"/>
  <c r="C3373" i="21"/>
  <c r="I3373" i="21"/>
  <c r="J3373" i="21"/>
  <c r="B3374" i="21"/>
  <c r="C3374" i="21"/>
  <c r="I3374" i="21"/>
  <c r="J3374" i="21"/>
  <c r="B3375" i="21"/>
  <c r="C3375" i="21"/>
  <c r="I3375" i="21"/>
  <c r="J3375" i="21"/>
  <c r="B3376" i="21"/>
  <c r="C3376" i="21"/>
  <c r="I3376" i="21"/>
  <c r="J3376" i="21"/>
  <c r="B3377" i="21"/>
  <c r="C3377" i="21"/>
  <c r="I3377" i="21"/>
  <c r="J3377" i="21"/>
  <c r="B3378" i="21"/>
  <c r="C3378" i="21"/>
  <c r="I3378" i="21"/>
  <c r="J3378" i="21"/>
  <c r="B3379" i="21"/>
  <c r="C3379" i="21"/>
  <c r="I3379" i="21"/>
  <c r="J3379" i="21"/>
  <c r="B3380" i="21"/>
  <c r="C3380" i="21"/>
  <c r="I3380" i="21"/>
  <c r="J3380" i="21"/>
  <c r="B3381" i="21"/>
  <c r="C3381" i="21"/>
  <c r="I3381" i="21"/>
  <c r="J3381" i="21"/>
  <c r="B3382" i="21"/>
  <c r="C3382" i="21"/>
  <c r="I3382" i="21"/>
  <c r="J3382" i="21"/>
  <c r="B3383" i="21"/>
  <c r="C3383" i="21"/>
  <c r="I3383" i="21"/>
  <c r="J3383" i="21"/>
  <c r="B3384" i="21"/>
  <c r="C3384" i="21"/>
  <c r="I3384" i="21"/>
  <c r="J3384" i="21"/>
  <c r="B3385" i="21"/>
  <c r="C3385" i="21"/>
  <c r="I3385" i="21"/>
  <c r="J3385" i="21"/>
  <c r="B3386" i="21"/>
  <c r="C3386" i="21"/>
  <c r="I3386" i="21"/>
  <c r="J3386" i="21"/>
  <c r="B3387" i="21"/>
  <c r="C3387" i="21"/>
  <c r="I3387" i="21"/>
  <c r="J3387" i="21"/>
  <c r="B3388" i="21"/>
  <c r="C3388" i="21"/>
  <c r="I3388" i="21"/>
  <c r="J3388" i="21"/>
  <c r="B3389" i="21"/>
  <c r="C3389" i="21"/>
  <c r="I3389" i="21"/>
  <c r="J3389" i="21"/>
  <c r="B3390" i="21"/>
  <c r="C3390" i="21"/>
  <c r="I3390" i="21"/>
  <c r="J3390" i="21"/>
  <c r="B3391" i="21"/>
  <c r="C3391" i="21"/>
  <c r="I3391" i="21"/>
  <c r="J3391" i="21"/>
  <c r="B3392" i="21"/>
  <c r="C3392" i="21"/>
  <c r="I3392" i="21"/>
  <c r="J3392" i="21"/>
  <c r="B3393" i="21"/>
  <c r="C3393" i="21"/>
  <c r="I3393" i="21"/>
  <c r="J3393" i="21"/>
  <c r="B3394" i="21"/>
  <c r="C3394" i="21"/>
  <c r="I3394" i="21"/>
  <c r="J3394" i="21"/>
  <c r="B3395" i="21"/>
  <c r="C3395" i="21"/>
  <c r="I3395" i="21"/>
  <c r="J3395" i="21"/>
  <c r="B3396" i="21"/>
  <c r="C3396" i="21"/>
  <c r="I3396" i="21"/>
  <c r="J3396" i="21"/>
  <c r="B3397" i="21"/>
  <c r="C3397" i="21"/>
  <c r="I3397" i="21"/>
  <c r="J3397" i="21"/>
  <c r="B3398" i="21"/>
  <c r="C3398" i="21"/>
  <c r="I3398" i="21"/>
  <c r="J3398" i="21"/>
  <c r="B3399" i="21"/>
  <c r="C3399" i="21"/>
  <c r="I3399" i="21"/>
  <c r="J3399" i="21"/>
  <c r="B3400" i="21"/>
  <c r="C3400" i="21"/>
  <c r="I3400" i="21"/>
  <c r="J3400" i="21"/>
  <c r="B3401" i="21"/>
  <c r="C3401" i="21"/>
  <c r="I3401" i="21"/>
  <c r="J3401" i="21"/>
  <c r="B3402" i="21"/>
  <c r="C3402" i="21"/>
  <c r="I3402" i="21"/>
  <c r="J3402" i="21"/>
  <c r="B3403" i="21"/>
  <c r="C3403" i="21"/>
  <c r="I3403" i="21"/>
  <c r="J3403" i="21"/>
  <c r="B3405" i="21"/>
  <c r="C3405" i="21"/>
  <c r="I3405" i="21"/>
  <c r="J3405" i="21"/>
  <c r="B3406" i="21"/>
  <c r="C3406" i="21"/>
  <c r="I3406" i="21"/>
  <c r="J3406" i="21"/>
  <c r="B3407" i="21"/>
  <c r="C3407" i="21"/>
  <c r="I3407" i="21"/>
  <c r="J3407" i="21"/>
  <c r="B3408" i="21"/>
  <c r="C3408" i="21"/>
  <c r="I3408" i="21"/>
  <c r="J3408" i="21"/>
  <c r="B3409" i="21"/>
  <c r="C3409" i="21"/>
  <c r="I3409" i="21"/>
  <c r="J3409" i="21"/>
  <c r="B3410" i="21"/>
  <c r="C3410" i="21"/>
  <c r="I3410" i="21"/>
  <c r="J3410" i="21"/>
  <c r="B3411" i="21"/>
  <c r="C3411" i="21"/>
  <c r="I3411" i="21"/>
  <c r="J3411" i="21"/>
  <c r="B3412" i="21"/>
  <c r="C3412" i="21"/>
  <c r="I3412" i="21"/>
  <c r="J3412" i="21"/>
  <c r="B3413" i="21"/>
  <c r="C3413" i="21"/>
  <c r="I3413" i="21"/>
  <c r="J3413" i="21"/>
  <c r="B3414" i="21"/>
  <c r="C3414" i="21"/>
  <c r="I3414" i="21"/>
  <c r="J3414" i="21"/>
  <c r="B3415" i="21"/>
  <c r="C3415" i="21"/>
  <c r="I3415" i="21"/>
  <c r="J3415" i="21"/>
  <c r="B3417" i="21"/>
  <c r="C3417" i="21"/>
  <c r="I3417" i="21"/>
  <c r="J3417" i="21"/>
  <c r="B3418" i="21"/>
  <c r="C3418" i="21"/>
  <c r="I3418" i="21"/>
  <c r="J3418" i="21"/>
  <c r="B3419" i="21"/>
  <c r="C3419" i="21"/>
  <c r="I3419" i="21"/>
  <c r="J3419" i="21"/>
  <c r="B3420" i="21"/>
  <c r="C3420" i="21"/>
  <c r="I3420" i="21"/>
  <c r="J3420" i="21"/>
  <c r="B3422" i="21"/>
  <c r="C3422" i="21"/>
  <c r="I3422" i="21"/>
  <c r="J3422" i="21"/>
  <c r="B3423" i="21"/>
  <c r="C3423" i="21"/>
  <c r="I3423" i="21"/>
  <c r="J3423" i="21"/>
  <c r="B3424" i="21"/>
  <c r="C3424" i="21"/>
  <c r="I3424" i="21"/>
  <c r="J3424" i="21"/>
  <c r="B3425" i="21"/>
  <c r="C3425" i="21"/>
  <c r="I3425" i="21"/>
  <c r="J3425" i="21"/>
  <c r="B3426" i="21"/>
  <c r="C3426" i="21"/>
  <c r="I3426" i="21"/>
  <c r="J3426" i="21"/>
  <c r="B3427" i="21"/>
  <c r="C3427" i="21"/>
  <c r="I3427" i="21"/>
  <c r="J3427" i="21"/>
  <c r="B3428" i="21"/>
  <c r="C3428" i="21"/>
  <c r="I3428" i="21"/>
  <c r="J3428" i="21"/>
  <c r="B3429" i="21"/>
  <c r="C3429" i="21"/>
  <c r="I3429" i="21"/>
  <c r="J3429" i="21"/>
  <c r="B3430" i="21"/>
  <c r="C3430" i="21"/>
  <c r="I3430" i="21"/>
  <c r="J3430" i="21"/>
  <c r="B3431" i="21"/>
  <c r="C3431" i="21"/>
  <c r="I3431" i="21"/>
  <c r="J3431" i="21"/>
  <c r="B3432" i="21"/>
  <c r="C3432" i="21"/>
  <c r="I3432" i="21"/>
  <c r="J3432" i="21"/>
  <c r="B3433" i="21"/>
  <c r="C3433" i="21"/>
  <c r="I3433" i="21"/>
  <c r="J3433" i="21"/>
  <c r="B3434" i="21"/>
  <c r="C3434" i="21"/>
  <c r="I3434" i="21"/>
  <c r="J3434" i="21"/>
  <c r="B3435" i="21"/>
  <c r="C3435" i="21"/>
  <c r="I3435" i="21"/>
  <c r="J3435" i="21"/>
  <c r="B3439" i="21"/>
  <c r="C3439" i="21"/>
  <c r="I3439" i="21"/>
  <c r="J3439" i="21"/>
  <c r="B3440" i="21"/>
  <c r="C3440" i="21"/>
  <c r="I3440" i="21"/>
  <c r="J3440" i="21"/>
  <c r="B3441" i="21"/>
  <c r="C3441" i="21"/>
  <c r="I3441" i="21"/>
  <c r="J3441" i="21"/>
  <c r="B3442" i="21"/>
  <c r="C3442" i="21"/>
  <c r="I3442" i="21"/>
  <c r="J3442" i="21"/>
  <c r="B3443" i="21"/>
  <c r="C3443" i="21"/>
  <c r="I3443" i="21"/>
  <c r="J3443" i="21"/>
  <c r="B3444" i="21"/>
  <c r="C3444" i="21"/>
  <c r="I3444" i="21"/>
  <c r="J3444" i="21"/>
  <c r="B3445" i="21"/>
  <c r="C3445" i="21"/>
  <c r="I3445" i="21"/>
  <c r="J3445" i="21"/>
  <c r="B3446" i="21"/>
  <c r="C3446" i="21"/>
  <c r="I3446" i="21"/>
  <c r="J3446" i="21"/>
  <c r="B3447" i="21"/>
  <c r="C3447" i="21"/>
  <c r="I3447" i="21"/>
  <c r="J3447" i="21"/>
  <c r="B3448" i="21"/>
  <c r="C3448" i="21"/>
  <c r="I3448" i="21"/>
  <c r="J3448" i="21"/>
  <c r="B3449" i="21"/>
  <c r="C3449" i="21"/>
  <c r="I3449" i="21"/>
  <c r="J3449" i="21"/>
  <c r="B3450" i="21"/>
  <c r="C3450" i="21"/>
  <c r="I3450" i="21"/>
  <c r="J3450" i="21"/>
  <c r="B3451" i="21"/>
  <c r="C3451" i="21"/>
  <c r="I3451" i="21"/>
  <c r="J3451" i="21"/>
  <c r="B3452" i="21"/>
  <c r="C3452" i="21"/>
  <c r="I3452" i="21"/>
  <c r="J3452" i="21"/>
  <c r="B3453" i="21"/>
  <c r="C3453" i="21"/>
  <c r="I3453" i="21"/>
  <c r="J3453" i="21"/>
  <c r="B3454" i="21"/>
  <c r="C3454" i="21"/>
  <c r="I3454" i="21"/>
  <c r="J3454" i="21"/>
  <c r="B3455" i="21"/>
  <c r="C3455" i="21"/>
  <c r="I3455" i="21"/>
  <c r="J3455" i="21"/>
  <c r="B3456" i="21"/>
  <c r="C3456" i="21"/>
  <c r="I3456" i="21"/>
  <c r="J3456" i="21"/>
  <c r="B3457" i="21"/>
  <c r="C3457" i="21"/>
  <c r="I3457" i="21"/>
  <c r="J3457" i="21"/>
  <c r="B3458" i="21"/>
  <c r="C3458" i="21"/>
  <c r="I3458" i="21"/>
  <c r="J3458" i="21"/>
  <c r="B3459" i="21"/>
  <c r="C3459" i="21"/>
  <c r="I3459" i="21"/>
  <c r="J3459" i="21"/>
  <c r="B3460" i="21"/>
  <c r="C3460" i="21"/>
  <c r="I3460" i="21"/>
  <c r="J3460" i="21"/>
  <c r="B3461" i="21"/>
  <c r="C3461" i="21"/>
  <c r="I3461" i="21"/>
  <c r="J3461" i="21"/>
  <c r="B3462" i="21"/>
  <c r="C3462" i="21"/>
  <c r="I3462" i="21"/>
  <c r="J3462" i="21"/>
  <c r="B3463" i="21"/>
  <c r="C3463" i="21"/>
  <c r="I3463" i="21"/>
  <c r="J3463" i="21"/>
  <c r="B3464" i="21"/>
  <c r="C3464" i="21"/>
  <c r="I3464" i="21"/>
  <c r="J3464" i="21"/>
  <c r="B3465" i="21"/>
  <c r="C3465" i="21"/>
  <c r="I3465" i="21"/>
  <c r="J3465" i="21"/>
  <c r="B3466" i="21"/>
  <c r="C3466" i="21"/>
  <c r="I3466" i="21"/>
  <c r="J3466" i="21"/>
  <c r="B3467" i="21"/>
  <c r="C3467" i="21"/>
  <c r="I3467" i="21"/>
  <c r="J3467" i="21"/>
  <c r="B3468" i="21"/>
  <c r="C3468" i="21"/>
  <c r="I3468" i="21"/>
  <c r="J3468" i="21"/>
  <c r="B3469" i="21"/>
  <c r="C3469" i="21"/>
  <c r="I3469" i="21"/>
  <c r="J3469" i="21"/>
  <c r="B3470" i="21"/>
  <c r="C3470" i="21"/>
  <c r="I3470" i="21"/>
  <c r="J3470" i="21"/>
  <c r="B3471" i="21"/>
  <c r="C3471" i="21"/>
  <c r="I3471" i="21"/>
  <c r="J3471" i="21"/>
  <c r="B3472" i="21"/>
  <c r="C3472" i="21"/>
  <c r="I3472" i="21"/>
  <c r="J3472" i="21"/>
  <c r="B3473" i="21"/>
  <c r="C3473" i="21"/>
  <c r="I3473" i="21"/>
  <c r="J3473" i="21"/>
  <c r="B3474" i="21"/>
  <c r="C3474" i="21"/>
  <c r="I3474" i="21"/>
  <c r="J3474" i="21"/>
  <c r="B3475" i="21"/>
  <c r="C3475" i="21"/>
  <c r="I3475" i="21"/>
  <c r="J3475" i="21"/>
  <c r="B3476" i="21"/>
  <c r="C3476" i="21"/>
  <c r="I3476" i="21"/>
  <c r="J3476" i="21"/>
  <c r="B3477" i="21"/>
  <c r="C3477" i="21"/>
  <c r="I3477" i="21"/>
  <c r="J3477" i="21"/>
  <c r="B3478" i="21"/>
  <c r="C3478" i="21"/>
  <c r="I3478" i="21"/>
  <c r="J3478" i="21"/>
  <c r="B3480" i="21"/>
  <c r="C3480" i="21"/>
  <c r="I3480" i="21"/>
  <c r="J3480" i="21"/>
  <c r="B3481" i="21"/>
  <c r="C3481" i="21"/>
  <c r="I3481" i="21"/>
  <c r="J3481" i="21"/>
  <c r="B3482" i="21"/>
  <c r="C3482" i="21"/>
  <c r="I3482" i="21"/>
  <c r="J3482" i="21"/>
  <c r="B3483" i="21"/>
  <c r="C3483" i="21"/>
  <c r="I3483" i="21"/>
  <c r="J3483" i="21"/>
  <c r="B3484" i="21"/>
  <c r="C3484" i="21"/>
  <c r="I3484" i="21"/>
  <c r="J3484" i="21"/>
  <c r="B3485" i="21"/>
  <c r="C3485" i="21"/>
  <c r="I3485" i="21"/>
  <c r="J3485" i="21"/>
  <c r="B3486" i="21"/>
  <c r="C3486" i="21"/>
  <c r="I3486" i="21"/>
  <c r="J3486" i="21"/>
  <c r="B3487" i="21"/>
  <c r="C3487" i="21"/>
  <c r="I3487" i="21"/>
  <c r="J3487" i="21"/>
  <c r="B3488" i="21"/>
  <c r="C3488" i="21"/>
  <c r="I3488" i="21"/>
  <c r="J3488" i="21"/>
  <c r="B3489" i="21"/>
  <c r="C3489" i="21"/>
  <c r="I3489" i="21"/>
  <c r="J3489" i="21"/>
  <c r="B3490" i="21"/>
  <c r="C3490" i="21"/>
  <c r="I3490" i="21"/>
  <c r="J3490" i="21"/>
  <c r="B3491" i="21"/>
  <c r="C3491" i="21"/>
  <c r="I3491" i="21"/>
  <c r="J3491" i="21"/>
  <c r="B3492" i="21"/>
  <c r="C3492" i="21"/>
  <c r="I3492" i="21"/>
  <c r="J3492" i="21"/>
  <c r="B3493" i="21"/>
  <c r="C3493" i="21"/>
  <c r="I3493" i="21"/>
  <c r="J3493" i="21"/>
  <c r="B3494" i="21"/>
  <c r="C3494" i="21"/>
  <c r="I3494" i="21"/>
  <c r="J3494" i="21"/>
  <c r="B3495" i="21"/>
  <c r="C3495" i="21"/>
  <c r="I3495" i="21"/>
  <c r="J3495" i="21"/>
  <c r="B3496" i="21"/>
  <c r="C3496" i="21"/>
  <c r="I3496" i="21"/>
  <c r="J3496" i="21"/>
  <c r="B3497" i="21"/>
  <c r="C3497" i="21"/>
  <c r="I3497" i="21"/>
  <c r="J3497" i="21"/>
  <c r="B3498" i="21"/>
  <c r="C3498" i="21"/>
  <c r="I3498" i="21"/>
  <c r="J3498" i="21"/>
  <c r="B3499" i="21"/>
  <c r="C3499" i="21"/>
  <c r="I3499" i="21"/>
  <c r="J3499" i="21"/>
  <c r="B3500" i="21"/>
  <c r="C3500" i="21"/>
  <c r="I3500" i="21"/>
  <c r="J3500" i="21"/>
  <c r="B3501" i="21"/>
  <c r="C3501" i="21"/>
  <c r="I3501" i="21"/>
  <c r="J3501" i="21"/>
  <c r="B3502" i="21"/>
  <c r="C3502" i="21"/>
  <c r="I3502" i="21"/>
  <c r="J3502" i="21"/>
  <c r="B3503" i="21"/>
  <c r="C3503" i="21"/>
  <c r="I3503" i="21"/>
  <c r="J3503" i="21"/>
  <c r="B3504" i="21"/>
  <c r="C3504" i="21"/>
  <c r="I3504" i="21"/>
  <c r="J3504" i="21"/>
  <c r="B3505" i="21"/>
  <c r="C3505" i="21"/>
  <c r="I3505" i="21"/>
  <c r="J3505" i="21"/>
  <c r="B3506" i="21"/>
  <c r="C3506" i="21"/>
  <c r="I3506" i="21"/>
  <c r="J3506" i="21"/>
  <c r="B3507" i="21"/>
  <c r="C3507" i="21"/>
  <c r="I3507" i="21"/>
  <c r="J3507" i="21"/>
  <c r="B3508" i="21"/>
  <c r="C3508" i="21"/>
  <c r="I3508" i="21"/>
  <c r="J3508" i="21"/>
  <c r="B3509" i="21"/>
  <c r="C3509" i="21"/>
  <c r="I3509" i="21"/>
  <c r="J3509" i="21"/>
  <c r="B3510" i="21"/>
  <c r="C3510" i="21"/>
  <c r="I3510" i="21"/>
  <c r="J3510" i="21"/>
  <c r="B3511" i="21"/>
  <c r="C3511" i="21"/>
  <c r="I3511" i="21"/>
  <c r="J3511" i="21"/>
  <c r="B3512" i="21"/>
  <c r="C3512" i="21"/>
  <c r="I3512" i="21"/>
  <c r="J3512" i="21"/>
  <c r="B3513" i="21"/>
  <c r="C3513" i="21"/>
  <c r="I3513" i="21"/>
  <c r="J3513" i="21"/>
  <c r="B3514" i="21"/>
  <c r="C3514" i="21"/>
  <c r="I3514" i="21"/>
  <c r="J3514" i="21"/>
  <c r="B3515" i="21"/>
  <c r="C3515" i="21"/>
  <c r="I3515" i="21"/>
  <c r="J3515" i="21"/>
  <c r="B3516" i="21"/>
  <c r="C3516" i="21"/>
  <c r="I3516" i="21"/>
  <c r="J3516" i="21"/>
  <c r="B3517" i="21"/>
  <c r="C3517" i="21"/>
  <c r="I3517" i="21"/>
  <c r="J3517" i="21"/>
  <c r="B3518" i="21"/>
  <c r="C3518" i="21"/>
  <c r="I3518" i="21"/>
  <c r="J3518" i="21"/>
  <c r="B3519" i="21"/>
  <c r="C3519" i="21"/>
  <c r="I3519" i="21"/>
  <c r="J3519" i="21"/>
  <c r="B3520" i="21"/>
  <c r="C3520" i="21"/>
  <c r="I3520" i="21"/>
  <c r="J3520" i="21"/>
  <c r="B3521" i="21"/>
  <c r="C3521" i="21"/>
  <c r="I3521" i="21"/>
  <c r="J3521" i="21"/>
  <c r="B3522" i="21"/>
  <c r="C3522" i="21"/>
  <c r="I3522" i="21"/>
  <c r="J3522" i="21"/>
  <c r="B3523" i="21"/>
  <c r="C3523" i="21"/>
  <c r="I3523" i="21"/>
  <c r="J3523" i="21"/>
  <c r="B3524" i="21"/>
  <c r="C3524" i="21"/>
  <c r="I3524" i="21"/>
  <c r="J3524" i="21"/>
  <c r="B3525" i="21"/>
  <c r="C3525" i="21"/>
  <c r="I3525" i="21"/>
  <c r="J3525" i="21"/>
  <c r="B3526" i="21"/>
  <c r="C3526" i="21"/>
  <c r="I3526" i="21"/>
  <c r="J3526" i="21"/>
  <c r="B3527" i="21"/>
  <c r="C3527" i="21"/>
  <c r="I3527" i="21"/>
  <c r="J3527" i="21"/>
  <c r="B3528" i="21"/>
  <c r="C3528" i="21"/>
  <c r="I3528" i="21"/>
  <c r="J3528" i="21"/>
  <c r="B3529" i="21"/>
  <c r="C3529" i="21"/>
  <c r="I3529" i="21"/>
  <c r="J3529" i="21"/>
  <c r="B3530" i="21"/>
  <c r="C3530" i="21"/>
  <c r="I3530" i="21"/>
  <c r="J3530" i="21"/>
  <c r="B3531" i="21"/>
  <c r="C3531" i="21"/>
  <c r="I3531" i="21"/>
  <c r="J3531" i="21"/>
  <c r="B3532" i="21"/>
  <c r="C3532" i="21"/>
  <c r="I3532" i="21"/>
  <c r="J3532" i="21"/>
  <c r="B3533" i="21"/>
  <c r="C3533" i="21"/>
  <c r="I3533" i="21"/>
  <c r="J3533" i="21"/>
  <c r="B3534" i="21"/>
  <c r="C3534" i="21"/>
  <c r="I3534" i="21"/>
  <c r="J3534" i="21"/>
  <c r="B3535" i="21"/>
  <c r="C3535" i="21"/>
  <c r="I3535" i="21"/>
  <c r="J3535" i="21"/>
  <c r="B3538" i="21"/>
  <c r="C3538" i="21"/>
  <c r="I3538" i="21"/>
  <c r="J3538" i="21"/>
  <c r="B3539" i="21"/>
  <c r="C3539" i="21"/>
  <c r="I3539" i="21"/>
  <c r="J3539" i="21"/>
  <c r="B3540" i="21"/>
  <c r="C3540" i="21"/>
  <c r="I3540" i="21"/>
  <c r="J3540" i="21"/>
  <c r="B3541" i="21"/>
  <c r="C3541" i="21"/>
  <c r="I3541" i="21"/>
  <c r="J3541" i="21"/>
  <c r="B3542" i="21"/>
  <c r="C3542" i="21"/>
  <c r="I3542" i="21"/>
  <c r="J3542" i="21"/>
  <c r="B3543" i="21"/>
  <c r="C3543" i="21"/>
  <c r="I3543" i="21"/>
  <c r="J3543" i="21"/>
  <c r="B3544" i="21"/>
  <c r="C3544" i="21"/>
  <c r="I3544" i="21"/>
  <c r="J3544" i="21"/>
  <c r="B3545" i="21"/>
  <c r="C3545" i="21"/>
  <c r="I3545" i="21"/>
  <c r="J3545" i="21"/>
  <c r="B3546" i="21"/>
  <c r="C3546" i="21"/>
  <c r="I3546" i="21"/>
  <c r="J3546" i="21"/>
  <c r="B3547" i="21"/>
  <c r="C3547" i="21"/>
  <c r="I3547" i="21"/>
  <c r="J3547" i="21"/>
  <c r="B3548" i="21"/>
  <c r="C3548" i="21"/>
  <c r="I3548" i="21"/>
  <c r="J3548" i="21"/>
  <c r="B3549" i="21"/>
  <c r="C3549" i="21"/>
  <c r="I3549" i="21"/>
  <c r="J3549" i="21"/>
  <c r="B3550" i="21"/>
  <c r="C3550" i="21"/>
  <c r="I3550" i="21"/>
  <c r="J3550" i="21"/>
  <c r="B3551" i="21"/>
  <c r="C3551" i="21"/>
  <c r="I3551" i="21"/>
  <c r="J3551" i="21"/>
  <c r="B3552" i="21"/>
  <c r="C3552" i="21"/>
  <c r="I3552" i="21"/>
  <c r="J3552" i="21"/>
  <c r="B3553" i="21"/>
  <c r="C3553" i="21"/>
  <c r="I3553" i="21"/>
  <c r="J3553" i="21"/>
  <c r="B3554" i="21"/>
  <c r="C3554" i="21"/>
  <c r="I3554" i="21"/>
  <c r="J3554" i="21"/>
  <c r="B3555" i="21"/>
  <c r="C3555" i="21"/>
  <c r="I3555" i="21"/>
  <c r="J3555" i="21"/>
  <c r="B3556" i="21"/>
  <c r="C3556" i="21"/>
  <c r="I3556" i="21"/>
  <c r="J3556" i="21"/>
  <c r="B3557" i="21"/>
  <c r="C3557" i="21"/>
  <c r="I3557" i="21"/>
  <c r="J3557" i="21"/>
  <c r="B3558" i="21"/>
  <c r="C3558" i="21"/>
  <c r="I3558" i="21"/>
  <c r="J3558" i="21"/>
  <c r="B3559" i="21"/>
  <c r="C3559" i="21"/>
  <c r="I3559" i="21"/>
  <c r="J3559" i="21"/>
  <c r="B3560" i="21"/>
  <c r="C3560" i="21"/>
  <c r="I3560" i="21"/>
  <c r="J3560" i="21"/>
  <c r="B3561" i="21"/>
  <c r="C3561" i="21"/>
  <c r="I3561" i="21"/>
  <c r="J3561" i="21"/>
  <c r="B3562" i="21"/>
  <c r="C3562" i="21"/>
  <c r="I3562" i="21"/>
  <c r="J3562" i="21"/>
  <c r="B3563" i="21"/>
  <c r="C3563" i="21"/>
  <c r="I3563" i="21"/>
  <c r="J3563" i="21"/>
  <c r="B3564" i="21"/>
  <c r="C3564" i="21"/>
  <c r="I3564" i="21"/>
  <c r="J3564" i="21"/>
  <c r="B3565" i="21"/>
  <c r="C3565" i="21"/>
  <c r="I3565" i="21"/>
  <c r="J3565" i="21"/>
  <c r="B3566" i="21"/>
  <c r="C3566" i="21"/>
  <c r="I3566" i="21"/>
  <c r="J3566" i="21"/>
  <c r="B3567" i="21"/>
  <c r="C3567" i="21"/>
  <c r="I3567" i="21"/>
  <c r="J3567" i="21"/>
  <c r="B3568" i="21"/>
  <c r="C3568" i="21"/>
  <c r="I3568" i="21"/>
  <c r="J3568" i="21"/>
  <c r="B3569" i="21"/>
  <c r="C3569" i="21"/>
  <c r="I3569" i="21"/>
  <c r="J3569" i="21"/>
  <c r="B3570" i="21"/>
  <c r="C3570" i="21"/>
  <c r="I3570" i="21"/>
  <c r="J3570" i="21"/>
  <c r="B3571" i="21"/>
  <c r="C3571" i="21"/>
  <c r="I3571" i="21"/>
  <c r="J3571" i="21"/>
  <c r="B3572" i="21"/>
  <c r="C3572" i="21"/>
  <c r="I3572" i="21"/>
  <c r="J3572" i="21"/>
  <c r="B3573" i="21"/>
  <c r="C3573" i="21"/>
  <c r="I3573" i="21"/>
  <c r="J3573" i="21"/>
  <c r="B3574" i="21"/>
  <c r="C3574" i="21"/>
  <c r="I3574" i="21"/>
  <c r="J3574" i="21"/>
  <c r="B3575" i="21"/>
  <c r="C3575" i="21"/>
  <c r="I3575" i="21"/>
  <c r="J3575" i="21"/>
  <c r="B3576" i="21"/>
  <c r="C3576" i="21"/>
  <c r="I3576" i="21"/>
  <c r="J3576" i="21"/>
  <c r="B3577" i="21"/>
  <c r="C3577" i="21"/>
  <c r="I3577" i="21"/>
  <c r="J3577" i="21"/>
  <c r="B3578" i="21"/>
  <c r="C3578" i="21"/>
  <c r="I3578" i="21"/>
  <c r="J3578" i="21"/>
  <c r="B3579" i="21"/>
  <c r="C3579" i="21"/>
  <c r="I3579" i="21"/>
  <c r="J3579" i="21"/>
  <c r="B3580" i="21"/>
  <c r="C3580" i="21"/>
  <c r="I3580" i="21"/>
  <c r="J3580" i="21"/>
  <c r="B3581" i="21"/>
  <c r="C3581" i="21"/>
  <c r="I3581" i="21"/>
  <c r="J3581" i="21"/>
  <c r="B3582" i="21"/>
  <c r="C3582" i="21"/>
  <c r="I3582" i="21"/>
  <c r="J3582" i="21"/>
  <c r="B3583" i="21"/>
  <c r="C3583" i="21"/>
  <c r="I3583" i="21"/>
  <c r="J3583" i="21"/>
  <c r="B3584" i="21"/>
  <c r="C3584" i="21"/>
  <c r="I3584" i="21"/>
  <c r="J3584" i="21"/>
  <c r="B3585" i="21"/>
  <c r="C3585" i="21"/>
  <c r="I3585" i="21"/>
  <c r="J3585" i="21"/>
  <c r="B3586" i="21"/>
  <c r="C3586" i="21"/>
  <c r="I3586" i="21"/>
  <c r="J3586" i="21"/>
  <c r="B3587" i="21"/>
  <c r="C3587" i="21"/>
  <c r="I3587" i="21"/>
  <c r="J3587" i="21"/>
  <c r="B3588" i="21"/>
  <c r="C3588" i="21"/>
  <c r="I3588" i="21"/>
  <c r="J3588" i="21"/>
  <c r="B3589" i="21"/>
  <c r="C3589" i="21"/>
  <c r="I3589" i="21"/>
  <c r="J3589" i="21"/>
  <c r="B3590" i="21"/>
  <c r="C3590" i="21"/>
  <c r="I3590" i="21"/>
  <c r="J3590" i="21"/>
  <c r="B3591" i="21"/>
  <c r="C3591" i="21"/>
  <c r="I3591" i="21"/>
  <c r="J3591" i="21"/>
  <c r="B3592" i="21"/>
  <c r="C3592" i="21"/>
  <c r="I3592" i="21"/>
  <c r="J3592" i="21"/>
  <c r="B3593" i="21"/>
  <c r="C3593" i="21"/>
  <c r="I3593" i="21"/>
  <c r="J3593" i="21"/>
  <c r="B3594" i="21"/>
  <c r="C3594" i="21"/>
  <c r="I3594" i="21"/>
  <c r="J3594" i="21"/>
  <c r="B3595" i="21"/>
  <c r="C3595" i="21"/>
  <c r="I3595" i="21"/>
  <c r="J3595" i="21"/>
  <c r="B3596" i="21"/>
  <c r="C3596" i="21"/>
  <c r="I3596" i="21"/>
  <c r="J3596" i="21"/>
  <c r="B3597" i="21"/>
  <c r="C3597" i="21"/>
  <c r="I3597" i="21"/>
  <c r="J3597" i="21"/>
  <c r="B3598" i="21"/>
  <c r="C3598" i="21"/>
  <c r="I3598" i="21"/>
  <c r="J3598" i="21"/>
  <c r="B3599" i="21"/>
  <c r="C3599" i="21"/>
  <c r="I3599" i="21"/>
  <c r="J3599" i="21"/>
  <c r="B3600" i="21"/>
  <c r="C3600" i="21"/>
  <c r="I3600" i="21"/>
  <c r="J3600" i="21"/>
  <c r="B3601" i="21"/>
  <c r="C3601" i="21"/>
  <c r="I3601" i="21"/>
  <c r="J3601" i="21"/>
  <c r="B3602" i="21"/>
  <c r="C3602" i="21"/>
  <c r="I3602" i="21"/>
  <c r="J3602" i="21"/>
  <c r="B3603" i="21"/>
  <c r="C3603" i="21"/>
  <c r="I3603" i="21"/>
  <c r="J3603" i="21"/>
  <c r="B3604" i="21"/>
  <c r="C3604" i="21"/>
  <c r="I3604" i="21"/>
  <c r="J3604" i="21"/>
  <c r="B3605" i="21"/>
  <c r="C3605" i="21"/>
  <c r="I3605" i="21"/>
  <c r="J3605" i="21"/>
  <c r="B3606" i="21"/>
  <c r="C3606" i="21"/>
  <c r="I3606" i="21"/>
  <c r="J3606" i="21"/>
  <c r="B3607" i="21"/>
  <c r="C3607" i="21"/>
  <c r="I3607" i="21"/>
  <c r="J3607" i="21"/>
  <c r="B3608" i="21"/>
  <c r="C3608" i="21"/>
  <c r="I3608" i="21"/>
  <c r="J3608" i="21"/>
  <c r="B3609" i="21"/>
  <c r="C3609" i="21"/>
  <c r="I3609" i="21"/>
  <c r="J3609" i="21"/>
  <c r="B3610" i="21"/>
  <c r="C3610" i="21"/>
  <c r="I3610" i="21"/>
  <c r="J3610" i="21"/>
  <c r="B3611" i="21"/>
  <c r="C3611" i="21"/>
  <c r="I3611" i="21"/>
  <c r="J3611" i="21"/>
  <c r="B3612" i="21"/>
  <c r="C3612" i="21"/>
  <c r="I3612" i="21"/>
  <c r="J3612" i="21"/>
  <c r="B3613" i="21"/>
  <c r="C3613" i="21"/>
  <c r="I3613" i="21"/>
  <c r="J3613" i="21"/>
  <c r="B3614" i="21"/>
  <c r="C3614" i="21"/>
  <c r="I3614" i="21"/>
  <c r="J3614" i="21"/>
  <c r="B3615" i="21"/>
  <c r="C3615" i="21"/>
  <c r="I3615" i="21"/>
  <c r="J3615" i="21"/>
  <c r="B3616" i="21"/>
  <c r="C3616" i="21"/>
  <c r="I3616" i="21"/>
  <c r="J3616" i="21"/>
  <c r="B3617" i="21"/>
  <c r="C3617" i="21"/>
  <c r="I3617" i="21"/>
  <c r="J3617" i="21"/>
  <c r="B3618" i="21"/>
  <c r="C3618" i="21"/>
  <c r="I3618" i="21"/>
  <c r="J3618" i="21"/>
  <c r="B3619" i="21"/>
  <c r="C3619" i="21"/>
  <c r="I3619" i="21"/>
  <c r="J3619" i="21"/>
  <c r="B3620" i="21"/>
  <c r="C3620" i="21"/>
  <c r="I3620" i="21"/>
  <c r="J3620" i="21"/>
  <c r="B3621" i="21"/>
  <c r="C3621" i="21"/>
  <c r="I3621" i="21"/>
  <c r="J3621" i="21"/>
  <c r="B3622" i="21"/>
  <c r="C3622" i="21"/>
  <c r="I3622" i="21"/>
  <c r="J3622" i="21"/>
  <c r="B3623" i="21"/>
  <c r="C3623" i="21"/>
  <c r="I3623" i="21"/>
  <c r="J3623" i="21"/>
  <c r="B3624" i="21"/>
  <c r="C3624" i="21"/>
  <c r="I3624" i="21"/>
  <c r="J3624" i="21"/>
  <c r="B3626" i="21"/>
  <c r="C3626" i="21"/>
  <c r="I3626" i="21"/>
  <c r="J3626" i="21"/>
  <c r="B3627" i="21"/>
  <c r="C3627" i="21"/>
  <c r="I3627" i="21"/>
  <c r="J3627" i="21"/>
  <c r="B3628" i="21"/>
  <c r="C3628" i="21"/>
  <c r="I3628" i="21"/>
  <c r="J3628" i="21"/>
  <c r="B3629" i="21"/>
  <c r="C3629" i="21"/>
  <c r="I3629" i="21"/>
  <c r="J3629" i="21"/>
  <c r="B3630" i="21"/>
  <c r="C3630" i="21"/>
  <c r="I3630" i="21"/>
  <c r="J3630" i="21"/>
  <c r="B3631" i="21"/>
  <c r="C3631" i="21"/>
  <c r="I3631" i="21"/>
  <c r="J3631" i="21"/>
  <c r="B3632" i="21"/>
  <c r="C3632" i="21"/>
  <c r="I3632" i="21"/>
  <c r="J3632" i="21"/>
  <c r="B3633" i="21"/>
  <c r="C3633" i="21"/>
  <c r="I3633" i="21"/>
  <c r="J3633" i="21"/>
  <c r="B2018" i="21"/>
  <c r="C2018" i="21"/>
  <c r="I2018" i="21"/>
  <c r="J2018" i="21"/>
  <c r="B2019" i="21"/>
  <c r="C2019" i="21"/>
  <c r="I2019" i="21"/>
  <c r="J2019" i="21"/>
  <c r="B2020" i="21"/>
  <c r="C2020" i="21"/>
  <c r="I2020" i="21"/>
  <c r="J2020" i="21"/>
  <c r="B2021" i="21"/>
  <c r="C2021" i="21"/>
  <c r="I2021" i="21"/>
  <c r="J2021" i="21"/>
  <c r="B2022" i="21"/>
  <c r="C2022" i="21"/>
  <c r="I2022" i="21"/>
  <c r="J2022" i="21"/>
  <c r="B2023" i="21"/>
  <c r="C2023" i="21"/>
  <c r="I2023" i="21"/>
  <c r="J2023" i="21"/>
  <c r="B2024" i="21"/>
  <c r="C2024" i="21"/>
  <c r="I2024" i="21"/>
  <c r="J2024" i="21"/>
  <c r="B2025" i="21"/>
  <c r="C2025" i="21"/>
  <c r="I2025" i="21"/>
  <c r="J2025" i="21"/>
  <c r="B2026" i="21"/>
  <c r="C2026" i="21"/>
  <c r="I2026" i="21"/>
  <c r="J2026" i="21"/>
  <c r="B2027" i="21"/>
  <c r="C2027" i="21"/>
  <c r="I2027" i="21"/>
  <c r="J2027" i="21"/>
  <c r="B2028" i="21"/>
  <c r="C2028" i="21"/>
  <c r="I2028" i="21"/>
  <c r="J2028" i="21"/>
  <c r="B2029" i="21"/>
  <c r="C2029" i="21"/>
  <c r="I2029" i="21"/>
  <c r="J2029" i="21"/>
  <c r="B2030" i="21"/>
  <c r="C2030" i="21"/>
  <c r="I2030" i="21"/>
  <c r="J2030" i="21"/>
  <c r="B2031" i="21"/>
  <c r="C2031" i="21"/>
  <c r="I2031" i="21"/>
  <c r="J2031" i="21"/>
  <c r="B2032" i="21"/>
  <c r="C2032" i="21"/>
  <c r="I2032" i="21"/>
  <c r="J2032" i="21"/>
  <c r="B2033" i="21"/>
  <c r="C2033" i="21"/>
  <c r="I2033" i="21"/>
  <c r="J2033" i="21"/>
  <c r="B2034" i="21"/>
  <c r="C2034" i="21"/>
  <c r="I2034" i="21"/>
  <c r="J2034" i="21"/>
  <c r="B2035" i="21"/>
  <c r="C2035" i="21"/>
  <c r="I2035" i="21"/>
  <c r="J2035" i="21"/>
  <c r="B2036" i="21"/>
  <c r="C2036" i="21"/>
  <c r="I2036" i="21"/>
  <c r="J2036" i="21"/>
  <c r="B2037" i="21"/>
  <c r="C2037" i="21"/>
  <c r="I2037" i="21"/>
  <c r="J2037" i="21"/>
  <c r="B2038" i="21"/>
  <c r="C2038" i="21"/>
  <c r="I2038" i="21"/>
  <c r="J2038" i="21"/>
  <c r="B2039" i="21"/>
  <c r="C2039" i="21"/>
  <c r="I2039" i="21"/>
  <c r="J2039" i="21"/>
  <c r="B2040" i="21"/>
  <c r="C2040" i="21"/>
  <c r="I2040" i="21"/>
  <c r="J2040" i="21"/>
  <c r="B2041" i="21"/>
  <c r="C2041" i="21"/>
  <c r="I2041" i="21"/>
  <c r="J2041" i="21"/>
  <c r="B2042" i="21"/>
  <c r="C2042" i="21"/>
  <c r="I2042" i="21"/>
  <c r="J2042" i="21"/>
  <c r="B2043" i="21"/>
  <c r="C2043" i="21"/>
  <c r="I2043" i="21"/>
  <c r="J2043" i="21"/>
  <c r="B2044" i="21"/>
  <c r="C2044" i="21"/>
  <c r="I2044" i="21"/>
  <c r="J2044" i="21"/>
  <c r="B2045" i="21"/>
  <c r="C2045" i="21"/>
  <c r="I2045" i="21"/>
  <c r="J2045" i="21"/>
  <c r="B2046" i="21"/>
  <c r="C2046" i="21"/>
  <c r="I2046" i="21"/>
  <c r="J2046" i="21"/>
  <c r="B2047" i="21"/>
  <c r="C2047" i="21"/>
  <c r="I2047" i="21"/>
  <c r="J2047" i="21"/>
  <c r="B2048" i="21"/>
  <c r="C2048" i="21"/>
  <c r="I2048" i="21"/>
  <c r="J2048" i="21"/>
  <c r="B2049" i="21"/>
  <c r="C2049" i="21"/>
  <c r="I2049" i="21"/>
  <c r="J2049" i="21"/>
  <c r="B2050" i="21"/>
  <c r="C2050" i="21"/>
  <c r="I2050" i="21"/>
  <c r="J2050" i="21"/>
  <c r="B2051" i="21"/>
  <c r="C2051" i="21"/>
  <c r="I2051" i="21"/>
  <c r="J2051" i="21"/>
  <c r="B2052" i="21"/>
  <c r="C2052" i="21"/>
  <c r="I2052" i="21"/>
  <c r="J2052" i="21"/>
  <c r="B2053" i="21"/>
  <c r="C2053" i="21"/>
  <c r="I2053" i="21"/>
  <c r="J2053" i="21"/>
  <c r="B2054" i="21"/>
  <c r="C2054" i="21"/>
  <c r="I2054" i="21"/>
  <c r="J2054" i="21"/>
  <c r="B2055" i="21"/>
  <c r="C2055" i="21"/>
  <c r="I2055" i="21"/>
  <c r="J2055" i="21"/>
  <c r="B2056" i="21"/>
  <c r="C2056" i="21"/>
  <c r="I2056" i="21"/>
  <c r="J2056" i="21"/>
  <c r="B2057" i="21"/>
  <c r="C2057" i="21"/>
  <c r="I2057" i="21"/>
  <c r="J2057" i="21"/>
  <c r="B2058" i="21"/>
  <c r="C2058" i="21"/>
  <c r="I2058" i="21"/>
  <c r="J2058" i="21"/>
  <c r="B2059" i="21"/>
  <c r="C2059" i="21"/>
  <c r="I2059" i="21"/>
  <c r="J2059" i="21"/>
  <c r="B2060" i="21"/>
  <c r="C2060" i="21"/>
  <c r="I2060" i="21"/>
  <c r="J2060" i="21"/>
  <c r="B2061" i="21"/>
  <c r="C2061" i="21"/>
  <c r="I2061" i="21"/>
  <c r="J2061" i="21"/>
  <c r="B2062" i="21"/>
  <c r="C2062" i="21"/>
  <c r="I2062" i="21"/>
  <c r="J2062" i="21"/>
  <c r="B2063" i="21"/>
  <c r="C2063" i="21"/>
  <c r="I2063" i="21"/>
  <c r="J2063" i="21"/>
  <c r="B2064" i="21"/>
  <c r="C2064" i="21"/>
  <c r="I2064" i="21"/>
  <c r="J2064" i="21"/>
  <c r="B2065" i="21"/>
  <c r="C2065" i="21"/>
  <c r="I2065" i="21"/>
  <c r="J2065" i="21"/>
  <c r="B2066" i="21"/>
  <c r="C2066" i="21"/>
  <c r="I2066" i="21"/>
  <c r="J2066" i="21"/>
  <c r="B2067" i="21"/>
  <c r="C2067" i="21"/>
  <c r="I2067" i="21"/>
  <c r="J2067" i="21"/>
  <c r="B2068" i="21"/>
  <c r="C2068" i="21"/>
  <c r="I2068" i="21"/>
  <c r="J2068" i="21"/>
  <c r="B2069" i="21"/>
  <c r="C2069" i="21"/>
  <c r="I2069" i="21"/>
  <c r="J2069" i="21"/>
  <c r="B2070" i="21"/>
  <c r="C2070" i="21"/>
  <c r="I2070" i="21"/>
  <c r="J2070" i="21"/>
  <c r="B2071" i="21"/>
  <c r="C2071" i="21"/>
  <c r="I2071" i="21"/>
  <c r="J2071" i="21"/>
  <c r="B2072" i="21"/>
  <c r="C2072" i="21"/>
  <c r="I2072" i="21"/>
  <c r="J2072" i="21"/>
  <c r="B2073" i="21"/>
  <c r="C2073" i="21"/>
  <c r="I2073" i="21"/>
  <c r="J2073" i="21"/>
  <c r="B2074" i="21"/>
  <c r="C2074" i="21"/>
  <c r="I2074" i="21"/>
  <c r="J2074" i="21"/>
  <c r="B2075" i="21"/>
  <c r="C2075" i="21"/>
  <c r="I2075" i="21"/>
  <c r="J2075" i="21"/>
  <c r="B2076" i="21"/>
  <c r="C2076" i="21"/>
  <c r="I2076" i="21"/>
  <c r="J2076" i="21"/>
  <c r="B2077" i="21"/>
  <c r="C2077" i="21"/>
  <c r="I2077" i="21"/>
  <c r="J2077" i="21"/>
  <c r="B2078" i="21"/>
  <c r="C2078" i="21"/>
  <c r="I2078" i="21"/>
  <c r="J2078" i="21"/>
  <c r="B2079" i="21"/>
  <c r="C2079" i="21"/>
  <c r="I2079" i="21"/>
  <c r="J2079" i="21"/>
  <c r="B2080" i="21"/>
  <c r="C2080" i="21"/>
  <c r="I2080" i="21"/>
  <c r="J2080" i="21"/>
  <c r="B2081" i="21"/>
  <c r="C2081" i="21"/>
  <c r="I2081" i="21"/>
  <c r="J2081" i="21"/>
  <c r="B2082" i="21"/>
  <c r="C2082" i="21"/>
  <c r="I2082" i="21"/>
  <c r="J2082" i="21"/>
  <c r="B2083" i="21"/>
  <c r="C2083" i="21"/>
  <c r="I2083" i="21"/>
  <c r="J2083" i="21"/>
  <c r="B2084" i="21"/>
  <c r="C2084" i="21"/>
  <c r="I2084" i="21"/>
  <c r="J2084" i="21"/>
  <c r="B2085" i="21"/>
  <c r="C2085" i="21"/>
  <c r="I2085" i="21"/>
  <c r="J2085" i="21"/>
  <c r="B2086" i="21"/>
  <c r="C2086" i="21"/>
  <c r="I2086" i="21"/>
  <c r="J2086" i="21"/>
  <c r="B2087" i="21"/>
  <c r="C2087" i="21"/>
  <c r="I2087" i="21"/>
  <c r="J2087" i="21"/>
  <c r="B2088" i="21"/>
  <c r="C2088" i="21"/>
  <c r="I2088" i="21"/>
  <c r="J2088" i="21"/>
  <c r="B2089" i="21"/>
  <c r="C2089" i="21"/>
  <c r="I2089" i="21"/>
  <c r="J2089" i="21"/>
  <c r="B2090" i="21"/>
  <c r="C2090" i="21"/>
  <c r="I2090" i="21"/>
  <c r="J2090" i="21"/>
  <c r="B2091" i="21"/>
  <c r="C2091" i="21"/>
  <c r="I2091" i="21"/>
  <c r="J2091" i="21"/>
  <c r="B2092" i="21"/>
  <c r="C2092" i="21"/>
  <c r="I2092" i="21"/>
  <c r="J2092" i="21"/>
  <c r="B2093" i="21"/>
  <c r="C2093" i="21"/>
  <c r="I2093" i="21"/>
  <c r="J2093" i="21"/>
  <c r="B2094" i="21"/>
  <c r="C2094" i="21"/>
  <c r="I2094" i="21"/>
  <c r="J2094" i="21"/>
  <c r="B2095" i="21"/>
  <c r="C2095" i="21"/>
  <c r="I2095" i="21"/>
  <c r="J2095" i="21"/>
  <c r="B2096" i="21"/>
  <c r="C2096" i="21"/>
  <c r="I2096" i="21"/>
  <c r="J2096" i="21"/>
  <c r="B2097" i="21"/>
  <c r="C2097" i="21"/>
  <c r="I2097" i="21"/>
  <c r="J2097" i="21"/>
  <c r="B2098" i="21"/>
  <c r="C2098" i="21"/>
  <c r="I2098" i="21"/>
  <c r="J2098" i="21"/>
  <c r="B2099" i="21"/>
  <c r="C2099" i="21"/>
  <c r="I2099" i="21"/>
  <c r="J2099" i="21"/>
  <c r="B2100" i="21"/>
  <c r="C2100" i="21"/>
  <c r="I2100" i="21"/>
  <c r="J2100" i="21"/>
  <c r="B2101" i="21"/>
  <c r="C2101" i="21"/>
  <c r="I2101" i="21"/>
  <c r="J2101" i="21"/>
  <c r="B2102" i="21"/>
  <c r="C2102" i="21"/>
  <c r="I2102" i="21"/>
  <c r="J2102" i="21"/>
  <c r="B2103" i="21"/>
  <c r="C2103" i="21"/>
  <c r="I2103" i="21"/>
  <c r="J2103" i="21"/>
  <c r="B2104" i="21"/>
  <c r="C2104" i="21"/>
  <c r="I2104" i="21"/>
  <c r="J2104" i="21"/>
  <c r="B2105" i="21"/>
  <c r="C2105" i="21"/>
  <c r="I2105" i="21"/>
  <c r="J2105" i="21"/>
  <c r="B2106" i="21"/>
  <c r="C2106" i="21"/>
  <c r="I2106" i="21"/>
  <c r="J2106" i="21"/>
  <c r="B2107" i="21"/>
  <c r="C2107" i="21"/>
  <c r="I2107" i="21"/>
  <c r="J2107" i="21"/>
  <c r="B2108" i="21"/>
  <c r="C2108" i="21"/>
  <c r="I2108" i="21"/>
  <c r="J2108" i="21"/>
  <c r="B2109" i="21"/>
  <c r="C2109" i="21"/>
  <c r="I2109" i="21"/>
  <c r="J2109" i="21"/>
  <c r="B2110" i="21"/>
  <c r="C2110" i="21"/>
  <c r="I2110" i="21"/>
  <c r="J2110" i="21"/>
  <c r="B2111" i="21"/>
  <c r="C2111" i="21"/>
  <c r="I2111" i="21"/>
  <c r="J2111" i="21"/>
  <c r="B2112" i="21"/>
  <c r="C2112" i="21"/>
  <c r="I2112" i="21"/>
  <c r="J2112" i="21"/>
  <c r="B2113" i="21"/>
  <c r="C2113" i="21"/>
  <c r="I2113" i="21"/>
  <c r="J2113" i="21"/>
  <c r="B2114" i="21"/>
  <c r="C2114" i="21"/>
  <c r="I2114" i="21"/>
  <c r="J2114" i="21"/>
  <c r="B2115" i="21"/>
  <c r="C2115" i="21"/>
  <c r="I2115" i="21"/>
  <c r="J2115" i="21"/>
  <c r="B2116" i="21"/>
  <c r="C2116" i="21"/>
  <c r="I2116" i="21"/>
  <c r="J2116" i="21"/>
  <c r="B2117" i="21"/>
  <c r="C2117" i="21"/>
  <c r="I2117" i="21"/>
  <c r="J2117" i="21"/>
  <c r="B2118" i="21"/>
  <c r="C2118" i="21"/>
  <c r="I2118" i="21"/>
  <c r="J2118" i="21"/>
  <c r="B2119" i="21"/>
  <c r="C2119" i="21"/>
  <c r="I2119" i="21"/>
  <c r="J2119" i="21"/>
  <c r="B2120" i="21"/>
  <c r="C2120" i="21"/>
  <c r="I2120" i="21"/>
  <c r="J2120" i="21"/>
  <c r="B2121" i="21"/>
  <c r="C2121" i="21"/>
  <c r="I2121" i="21"/>
  <c r="J2121" i="21"/>
  <c r="B2122" i="21"/>
  <c r="C2122" i="21"/>
  <c r="I2122" i="21"/>
  <c r="J2122" i="21"/>
  <c r="B2123" i="21"/>
  <c r="C2123" i="21"/>
  <c r="I2123" i="21"/>
  <c r="J2123" i="21"/>
  <c r="B2124" i="21"/>
  <c r="C2124" i="21"/>
  <c r="I2124" i="21"/>
  <c r="J2124" i="21"/>
  <c r="B2125" i="21"/>
  <c r="C2125" i="21"/>
  <c r="I2125" i="21"/>
  <c r="J2125" i="21"/>
  <c r="B2126" i="21"/>
  <c r="C2126" i="21"/>
  <c r="I2126" i="21"/>
  <c r="J2126" i="21"/>
  <c r="B2127" i="21"/>
  <c r="C2127" i="21"/>
  <c r="I2127" i="21"/>
  <c r="J2127" i="21"/>
  <c r="B2128" i="21"/>
  <c r="C2128" i="21"/>
  <c r="I2128" i="21"/>
  <c r="J2128" i="21"/>
  <c r="B2129" i="21"/>
  <c r="C2129" i="21"/>
  <c r="I2129" i="21"/>
  <c r="J2129" i="21"/>
  <c r="B2130" i="21"/>
  <c r="C2130" i="21"/>
  <c r="I2130" i="21"/>
  <c r="J2130" i="21"/>
  <c r="B2131" i="21"/>
  <c r="C2131" i="21"/>
  <c r="I2131" i="21"/>
  <c r="J2131" i="21"/>
  <c r="B2132" i="21"/>
  <c r="C2132" i="21"/>
  <c r="I2132" i="21"/>
  <c r="J2132" i="21"/>
  <c r="B2133" i="21"/>
  <c r="C2133" i="21"/>
  <c r="I2133" i="21"/>
  <c r="J2133" i="21"/>
  <c r="B2134" i="21"/>
  <c r="C2134" i="21"/>
  <c r="I2134" i="21"/>
  <c r="J2134" i="21"/>
  <c r="B2135" i="21"/>
  <c r="C2135" i="21"/>
  <c r="I2135" i="21"/>
  <c r="J2135" i="21"/>
  <c r="B2136" i="21"/>
  <c r="C2136" i="21"/>
  <c r="I2136" i="21"/>
  <c r="J2136" i="21"/>
  <c r="B2137" i="21"/>
  <c r="C2137" i="21"/>
  <c r="I2137" i="21"/>
  <c r="J2137" i="21"/>
  <c r="B2138" i="21"/>
  <c r="C2138" i="21"/>
  <c r="I2138" i="21"/>
  <c r="J2138" i="21"/>
  <c r="B2139" i="21"/>
  <c r="C2139" i="21"/>
  <c r="I2139" i="21"/>
  <c r="J2139" i="21"/>
  <c r="B2140" i="21"/>
  <c r="C2140" i="21"/>
  <c r="I2140" i="21"/>
  <c r="J2140" i="21"/>
  <c r="B2141" i="21"/>
  <c r="C2141" i="21"/>
  <c r="I2141" i="21"/>
  <c r="J2141" i="21"/>
  <c r="B2142" i="21"/>
  <c r="C2142" i="21"/>
  <c r="I2142" i="21"/>
  <c r="J2142" i="21"/>
  <c r="B2143" i="21"/>
  <c r="C2143" i="21"/>
  <c r="I2143" i="21"/>
  <c r="J2143" i="21"/>
  <c r="B2144" i="21"/>
  <c r="C2144" i="21"/>
  <c r="I2144" i="21"/>
  <c r="J2144" i="21"/>
  <c r="B2145" i="21"/>
  <c r="C2145" i="21"/>
  <c r="I2145" i="21"/>
  <c r="J2145" i="21"/>
  <c r="B2146" i="21"/>
  <c r="C2146" i="21"/>
  <c r="I2146" i="21"/>
  <c r="J2146" i="21"/>
  <c r="B2147" i="21"/>
  <c r="C2147" i="21"/>
  <c r="I2147" i="21"/>
  <c r="J2147" i="21"/>
  <c r="B2148" i="21"/>
  <c r="C2148" i="21"/>
  <c r="I2148" i="21"/>
  <c r="J2148" i="21"/>
  <c r="B2149" i="21"/>
  <c r="C2149" i="21"/>
  <c r="I2149" i="21"/>
  <c r="J2149" i="21"/>
  <c r="B2150" i="21"/>
  <c r="C2150" i="21"/>
  <c r="I2150" i="21"/>
  <c r="J2150" i="21"/>
  <c r="B2151" i="21"/>
  <c r="C2151" i="21"/>
  <c r="I2151" i="21"/>
  <c r="J2151" i="21"/>
  <c r="B2152" i="21"/>
  <c r="C2152" i="21"/>
  <c r="I2152" i="21"/>
  <c r="J2152" i="21"/>
  <c r="B2153" i="21"/>
  <c r="C2153" i="21"/>
  <c r="I2153" i="21"/>
  <c r="J2153" i="21"/>
  <c r="B2154" i="21"/>
  <c r="C2154" i="21"/>
  <c r="I2154" i="21"/>
  <c r="J2154" i="21"/>
  <c r="B2155" i="21"/>
  <c r="C2155" i="21"/>
  <c r="I2155" i="21"/>
  <c r="J2155" i="21"/>
  <c r="B2156" i="21"/>
  <c r="C2156" i="21"/>
  <c r="I2156" i="21"/>
  <c r="J2156" i="21"/>
  <c r="B2157" i="21"/>
  <c r="C2157" i="21"/>
  <c r="I2157" i="21"/>
  <c r="J2157" i="21"/>
  <c r="B2158" i="21"/>
  <c r="C2158" i="21"/>
  <c r="I2158" i="21"/>
  <c r="J2158" i="21"/>
  <c r="B2159" i="21"/>
  <c r="C2159" i="21"/>
  <c r="I2159" i="21"/>
  <c r="J2159" i="21"/>
  <c r="B2160" i="21"/>
  <c r="C2160" i="21"/>
  <c r="I2160" i="21"/>
  <c r="J2160" i="21"/>
  <c r="B2161" i="21"/>
  <c r="C2161" i="21"/>
  <c r="I2161" i="21"/>
  <c r="J2161" i="21"/>
  <c r="B2162" i="21"/>
  <c r="C2162" i="21"/>
  <c r="I2162" i="21"/>
  <c r="J2162" i="21"/>
  <c r="B2163" i="21"/>
  <c r="C2163" i="21"/>
  <c r="I2163" i="21"/>
  <c r="J2163" i="21"/>
  <c r="B2164" i="21"/>
  <c r="C2164" i="21"/>
  <c r="I2164" i="21"/>
  <c r="J2164" i="21"/>
  <c r="B2165" i="21"/>
  <c r="C2165" i="21"/>
  <c r="I2165" i="21"/>
  <c r="J2165" i="21"/>
  <c r="B2166" i="21"/>
  <c r="C2166" i="21"/>
  <c r="I2166" i="21"/>
  <c r="J2166" i="21"/>
  <c r="B2167" i="21"/>
  <c r="C2167" i="21"/>
  <c r="I2167" i="21"/>
  <c r="J2167" i="21"/>
  <c r="B2168" i="21"/>
  <c r="C2168" i="21"/>
  <c r="I2168" i="21"/>
  <c r="J2168" i="21"/>
  <c r="B2169" i="21"/>
  <c r="C2169" i="21"/>
  <c r="I2169" i="21"/>
  <c r="J2169" i="21"/>
  <c r="B2170" i="21"/>
  <c r="C2170" i="21"/>
  <c r="I2170" i="21"/>
  <c r="J2170" i="21"/>
  <c r="B2171" i="21"/>
  <c r="C2171" i="21"/>
  <c r="I2171" i="21"/>
  <c r="J2171" i="21"/>
  <c r="B2172" i="21"/>
  <c r="C2172" i="21"/>
  <c r="I2172" i="21"/>
  <c r="J2172" i="21"/>
  <c r="B2173" i="21"/>
  <c r="C2173" i="21"/>
  <c r="I2173" i="21"/>
  <c r="J2173" i="21"/>
  <c r="B2174" i="21"/>
  <c r="C2174" i="21"/>
  <c r="I2174" i="21"/>
  <c r="J2174" i="21"/>
  <c r="B2175" i="21"/>
  <c r="C2175" i="21"/>
  <c r="I2175" i="21"/>
  <c r="J2175" i="21"/>
  <c r="B2178" i="21"/>
  <c r="C2178" i="21"/>
  <c r="I2178" i="21"/>
  <c r="J2178" i="21"/>
  <c r="B2179" i="21"/>
  <c r="C2179" i="21"/>
  <c r="I2179" i="21"/>
  <c r="J2179" i="21"/>
  <c r="B2181" i="21"/>
  <c r="C2181" i="21"/>
  <c r="I2181" i="21"/>
  <c r="J2181" i="21"/>
  <c r="B2182" i="21"/>
  <c r="C2182" i="21"/>
  <c r="I2182" i="21"/>
  <c r="J2182" i="21"/>
  <c r="B2183" i="21"/>
  <c r="C2183" i="21"/>
  <c r="I2183" i="21"/>
  <c r="J2183" i="21"/>
  <c r="B2184" i="21"/>
  <c r="C2184" i="21"/>
  <c r="I2184" i="21"/>
  <c r="J2184" i="21"/>
  <c r="B2185" i="21"/>
  <c r="C2185" i="21"/>
  <c r="I2185" i="21"/>
  <c r="J2185" i="21"/>
  <c r="B2186" i="21"/>
  <c r="C2186" i="21"/>
  <c r="I2186" i="21"/>
  <c r="J2186" i="21"/>
  <c r="B2187" i="21"/>
  <c r="C2187" i="21"/>
  <c r="I2187" i="21"/>
  <c r="J2187" i="21"/>
  <c r="B2188" i="21"/>
  <c r="C2188" i="21"/>
  <c r="I2188" i="21"/>
  <c r="J2188" i="21"/>
  <c r="B2189" i="21"/>
  <c r="C2189" i="21"/>
  <c r="I2189" i="21"/>
  <c r="J2189" i="21"/>
  <c r="B2190" i="21"/>
  <c r="C2190" i="21"/>
  <c r="I2190" i="21"/>
  <c r="J2190" i="21"/>
  <c r="B2191" i="21"/>
  <c r="C2191" i="21"/>
  <c r="I2191" i="21"/>
  <c r="J2191" i="21"/>
  <c r="B2192" i="21"/>
  <c r="C2192" i="21"/>
  <c r="I2192" i="21"/>
  <c r="J2192" i="21"/>
  <c r="B2193" i="21"/>
  <c r="C2193" i="21"/>
  <c r="I2193" i="21"/>
  <c r="J2193" i="21"/>
  <c r="B2194" i="21"/>
  <c r="C2194" i="21"/>
  <c r="I2194" i="21"/>
  <c r="J2194" i="21"/>
  <c r="B2195" i="21"/>
  <c r="C2195" i="21"/>
  <c r="I2195" i="21"/>
  <c r="J2195" i="21"/>
  <c r="B2196" i="21"/>
  <c r="C2196" i="21"/>
  <c r="I2196" i="21"/>
  <c r="J2196" i="21"/>
  <c r="B2197" i="21"/>
  <c r="C2197" i="21"/>
  <c r="I2197" i="21"/>
  <c r="J2197" i="21"/>
  <c r="B2198" i="21"/>
  <c r="C2198" i="21"/>
  <c r="I2198" i="21"/>
  <c r="J2198" i="21"/>
  <c r="B2199" i="21"/>
  <c r="C2199" i="21"/>
  <c r="I2199" i="21"/>
  <c r="J2199" i="21"/>
  <c r="B2200" i="21"/>
  <c r="C2200" i="21"/>
  <c r="I2200" i="21"/>
  <c r="J2200" i="21"/>
  <c r="B2201" i="21"/>
  <c r="C2201" i="21"/>
  <c r="I2201" i="21"/>
  <c r="J2201" i="21"/>
  <c r="B2202" i="21"/>
  <c r="C2202" i="21"/>
  <c r="I2202" i="21"/>
  <c r="J2202" i="21"/>
  <c r="B2203" i="21"/>
  <c r="C2203" i="21"/>
  <c r="I2203" i="21"/>
  <c r="J2203" i="21"/>
  <c r="B2204" i="21"/>
  <c r="C2204" i="21"/>
  <c r="I2204" i="21"/>
  <c r="J2204" i="21"/>
  <c r="B2205" i="21"/>
  <c r="C2205" i="21"/>
  <c r="I2205" i="21"/>
  <c r="J2205" i="21"/>
  <c r="B2206" i="21"/>
  <c r="C2206" i="21"/>
  <c r="I2206" i="21"/>
  <c r="J2206" i="21"/>
  <c r="B2207" i="21"/>
  <c r="C2207" i="21"/>
  <c r="I2207" i="21"/>
  <c r="J2207" i="21"/>
  <c r="B2208" i="21"/>
  <c r="C2208" i="21"/>
  <c r="I2208" i="21"/>
  <c r="J2208" i="21"/>
  <c r="B2209" i="21"/>
  <c r="C2209" i="21"/>
  <c r="I2209" i="21"/>
  <c r="J2209" i="21"/>
  <c r="B2210" i="21"/>
  <c r="C2210" i="21"/>
  <c r="I2210" i="21"/>
  <c r="J2210" i="21"/>
  <c r="B2211" i="21"/>
  <c r="C2211" i="21"/>
  <c r="I2211" i="21"/>
  <c r="J2211" i="21"/>
  <c r="B2212" i="21"/>
  <c r="C2212" i="21"/>
  <c r="I2212" i="21"/>
  <c r="J2212" i="21"/>
  <c r="B2213" i="21"/>
  <c r="C2213" i="21"/>
  <c r="I2213" i="21"/>
  <c r="J2213" i="21"/>
  <c r="B2214" i="21"/>
  <c r="C2214" i="21"/>
  <c r="I2214" i="21"/>
  <c r="J2214" i="21"/>
  <c r="B2215" i="21"/>
  <c r="C2215" i="21"/>
  <c r="I2215" i="21"/>
  <c r="J2215" i="21"/>
  <c r="B2216" i="21"/>
  <c r="C2216" i="21"/>
  <c r="I2216" i="21"/>
  <c r="J2216" i="21"/>
  <c r="B2217" i="21"/>
  <c r="C2217" i="21"/>
  <c r="I2217" i="21"/>
  <c r="J2217" i="21"/>
  <c r="B2218" i="21"/>
  <c r="C2218" i="21"/>
  <c r="I2218" i="21"/>
  <c r="J2218" i="21"/>
  <c r="B2219" i="21"/>
  <c r="C2219" i="21"/>
  <c r="I2219" i="21"/>
  <c r="J2219" i="21"/>
  <c r="B2220" i="21"/>
  <c r="C2220" i="21"/>
  <c r="I2220" i="21"/>
  <c r="J2220" i="21"/>
  <c r="B2221" i="21"/>
  <c r="C2221" i="21"/>
  <c r="I2221" i="21"/>
  <c r="J2221" i="21"/>
  <c r="B2222" i="21"/>
  <c r="C2222" i="21"/>
  <c r="I2222" i="21"/>
  <c r="J2222" i="21"/>
  <c r="B2223" i="21"/>
  <c r="C2223" i="21"/>
  <c r="I2223" i="21"/>
  <c r="J2223" i="21"/>
  <c r="B2224" i="21"/>
  <c r="C2224" i="21"/>
  <c r="I2224" i="21"/>
  <c r="J2224" i="21"/>
  <c r="B2225" i="21"/>
  <c r="C2225" i="21"/>
  <c r="I2225" i="21"/>
  <c r="J2225" i="21"/>
  <c r="B2226" i="21"/>
  <c r="C2226" i="21"/>
  <c r="I2226" i="21"/>
  <c r="J2226" i="21"/>
  <c r="B2227" i="21"/>
  <c r="C2227" i="21"/>
  <c r="I2227" i="21"/>
  <c r="J2227" i="21"/>
  <c r="B2228" i="21"/>
  <c r="C2228" i="21"/>
  <c r="I2228" i="21"/>
  <c r="J2228" i="21"/>
  <c r="B2229" i="21"/>
  <c r="C2229" i="21"/>
  <c r="I2229" i="21"/>
  <c r="J2229" i="21"/>
  <c r="B2230" i="21"/>
  <c r="C2230" i="21"/>
  <c r="I2230" i="21"/>
  <c r="J2230" i="21"/>
  <c r="B2231" i="21"/>
  <c r="C2231" i="21"/>
  <c r="I2231" i="21"/>
  <c r="J2231" i="21"/>
  <c r="B2232" i="21"/>
  <c r="C2232" i="21"/>
  <c r="I2232" i="21"/>
  <c r="J2232" i="21"/>
  <c r="B2233" i="21"/>
  <c r="C2233" i="21"/>
  <c r="I2233" i="21"/>
  <c r="J2233" i="21"/>
  <c r="B2234" i="21"/>
  <c r="C2234" i="21"/>
  <c r="I2234" i="21"/>
  <c r="J2234" i="21"/>
  <c r="B2235" i="21"/>
  <c r="C2235" i="21"/>
  <c r="I2235" i="21"/>
  <c r="J2235" i="21"/>
  <c r="B2236" i="21"/>
  <c r="C2236" i="21"/>
  <c r="I2236" i="21"/>
  <c r="J2236" i="21"/>
  <c r="B2237" i="21"/>
  <c r="C2237" i="21"/>
  <c r="I2237" i="21"/>
  <c r="J2237" i="21"/>
  <c r="B2238" i="21"/>
  <c r="C2238" i="21"/>
  <c r="I2238" i="21"/>
  <c r="J2238" i="21"/>
  <c r="B2239" i="21"/>
  <c r="C2239" i="21"/>
  <c r="I2239" i="21"/>
  <c r="J2239" i="21"/>
  <c r="B2240" i="21"/>
  <c r="C2240" i="21"/>
  <c r="I2240" i="21"/>
  <c r="J2240" i="21"/>
  <c r="B2241" i="21"/>
  <c r="C2241" i="21"/>
  <c r="I2241" i="21"/>
  <c r="J2241" i="21"/>
  <c r="B2242" i="21"/>
  <c r="C2242" i="21"/>
  <c r="I2242" i="21"/>
  <c r="J2242" i="21"/>
  <c r="B2243" i="21"/>
  <c r="C2243" i="21"/>
  <c r="I2243" i="21"/>
  <c r="J2243" i="21"/>
  <c r="B2244" i="21"/>
  <c r="C2244" i="21"/>
  <c r="I2244" i="21"/>
  <c r="J2244" i="21"/>
  <c r="B2245" i="21"/>
  <c r="C2245" i="21"/>
  <c r="I2245" i="21"/>
  <c r="J2245" i="21"/>
  <c r="B2246" i="21"/>
  <c r="C2246" i="21"/>
  <c r="I2246" i="21"/>
  <c r="J2246" i="21"/>
  <c r="B2247" i="21"/>
  <c r="C2247" i="21"/>
  <c r="I2247" i="21"/>
  <c r="J2247" i="21"/>
  <c r="B2248" i="21"/>
  <c r="C2248" i="21"/>
  <c r="I2248" i="21"/>
  <c r="J2248" i="21"/>
  <c r="B2249" i="21"/>
  <c r="C2249" i="21"/>
  <c r="I2249" i="21"/>
  <c r="J2249" i="21"/>
  <c r="B2250" i="21"/>
  <c r="C2250" i="21"/>
  <c r="I2250" i="21"/>
  <c r="J2250" i="21"/>
  <c r="B2251" i="21"/>
  <c r="C2251" i="21"/>
  <c r="I2251" i="21"/>
  <c r="J2251" i="21"/>
  <c r="B2252" i="21"/>
  <c r="C2252" i="21"/>
  <c r="I2252" i="21"/>
  <c r="J2252" i="21"/>
  <c r="B2253" i="21"/>
  <c r="C2253" i="21"/>
  <c r="I2253" i="21"/>
  <c r="J2253" i="21"/>
  <c r="B2254" i="21"/>
  <c r="C2254" i="21"/>
  <c r="I2254" i="21"/>
  <c r="J2254" i="21"/>
  <c r="B2255" i="21"/>
  <c r="C2255" i="21"/>
  <c r="I2255" i="21"/>
  <c r="J2255" i="21"/>
  <c r="B2256" i="21"/>
  <c r="C2256" i="21"/>
  <c r="I2256" i="21"/>
  <c r="J2256" i="21"/>
  <c r="B2257" i="21"/>
  <c r="C2257" i="21"/>
  <c r="I2257" i="21"/>
  <c r="J2257" i="21"/>
  <c r="B2258" i="21"/>
  <c r="C2258" i="21"/>
  <c r="I2258" i="21"/>
  <c r="J2258" i="21"/>
  <c r="B2259" i="21"/>
  <c r="C2259" i="21"/>
  <c r="I2259" i="21"/>
  <c r="J2259" i="21"/>
  <c r="B2260" i="21"/>
  <c r="C2260" i="21"/>
  <c r="I2260" i="21"/>
  <c r="J2260" i="21"/>
  <c r="B2261" i="21"/>
  <c r="C2261" i="21"/>
  <c r="I2261" i="21"/>
  <c r="J2261" i="21"/>
  <c r="B2262" i="21"/>
  <c r="C2262" i="21"/>
  <c r="I2262" i="21"/>
  <c r="J2262" i="21"/>
  <c r="B2263" i="21"/>
  <c r="C2263" i="21"/>
  <c r="I2263" i="21"/>
  <c r="J2263" i="21"/>
  <c r="B2264" i="21"/>
  <c r="C2264" i="21"/>
  <c r="I2264" i="21"/>
  <c r="J2264" i="21"/>
  <c r="B2265" i="21"/>
  <c r="C2265" i="21"/>
  <c r="I2265" i="21"/>
  <c r="J2265" i="21"/>
  <c r="B2266" i="21"/>
  <c r="C2266" i="21"/>
  <c r="I2266" i="21"/>
  <c r="J2266" i="21"/>
  <c r="B2267" i="21"/>
  <c r="C2267" i="21"/>
  <c r="I2267" i="21"/>
  <c r="J2267" i="21"/>
  <c r="B2268" i="21"/>
  <c r="C2268" i="21"/>
  <c r="I2268" i="21"/>
  <c r="J2268" i="21"/>
  <c r="B2269" i="21"/>
  <c r="C2269" i="21"/>
  <c r="I2269" i="21"/>
  <c r="J2269" i="21"/>
  <c r="B2270" i="21"/>
  <c r="C2270" i="21"/>
  <c r="I2270" i="21"/>
  <c r="J2270" i="21"/>
  <c r="B2271" i="21"/>
  <c r="C2271" i="21"/>
  <c r="I2271" i="21"/>
  <c r="J2271" i="21"/>
  <c r="B2272" i="21"/>
  <c r="C2272" i="21"/>
  <c r="I2272" i="21"/>
  <c r="J2272" i="21"/>
  <c r="B2273" i="21"/>
  <c r="C2273" i="21"/>
  <c r="I2273" i="21"/>
  <c r="J2273" i="21"/>
  <c r="B2274" i="21"/>
  <c r="C2274" i="21"/>
  <c r="I2274" i="21"/>
  <c r="J2274" i="21"/>
  <c r="B2275" i="21"/>
  <c r="C2275" i="21"/>
  <c r="I2275" i="21"/>
  <c r="J2275" i="21"/>
  <c r="B2276" i="21"/>
  <c r="C2276" i="21"/>
  <c r="I2276" i="21"/>
  <c r="J2276" i="21"/>
  <c r="B2277" i="21"/>
  <c r="C2277" i="21"/>
  <c r="I2277" i="21"/>
  <c r="J2277" i="21"/>
  <c r="B2278" i="21"/>
  <c r="C2278" i="21"/>
  <c r="I2278" i="21"/>
  <c r="J2278" i="21"/>
  <c r="B2279" i="21"/>
  <c r="C2279" i="21"/>
  <c r="I2279" i="21"/>
  <c r="J2279" i="21"/>
  <c r="B2280" i="21"/>
  <c r="C2280" i="21"/>
  <c r="I2280" i="21"/>
  <c r="J2280" i="21"/>
  <c r="B2281" i="21"/>
  <c r="C2281" i="21"/>
  <c r="I2281" i="21"/>
  <c r="J2281" i="21"/>
  <c r="B2282" i="21"/>
  <c r="C2282" i="21"/>
  <c r="I2282" i="21"/>
  <c r="J2282" i="21"/>
  <c r="B2283" i="21"/>
  <c r="C2283" i="21"/>
  <c r="I2283" i="21"/>
  <c r="J2283" i="21"/>
  <c r="B2284" i="21"/>
  <c r="C2284" i="21"/>
  <c r="I2284" i="21"/>
  <c r="J2284" i="21"/>
  <c r="B2285" i="21"/>
  <c r="C2285" i="21"/>
  <c r="I2285" i="21"/>
  <c r="J2285" i="21"/>
  <c r="B2286" i="21"/>
  <c r="C2286" i="21"/>
  <c r="I2286" i="21"/>
  <c r="J2286" i="21"/>
  <c r="B2287" i="21"/>
  <c r="C2287" i="21"/>
  <c r="I2287" i="21"/>
  <c r="J2287" i="21"/>
  <c r="B2288" i="21"/>
  <c r="C2288" i="21"/>
  <c r="I2288" i="21"/>
  <c r="J2288" i="21"/>
  <c r="B2289" i="21"/>
  <c r="C2289" i="21"/>
  <c r="I2289" i="21"/>
  <c r="J2289" i="21"/>
  <c r="B2290" i="21"/>
  <c r="C2290" i="21"/>
  <c r="I2290" i="21"/>
  <c r="J2290" i="21"/>
  <c r="B2291" i="21"/>
  <c r="C2291" i="21"/>
  <c r="I2291" i="21"/>
  <c r="J2291" i="21"/>
  <c r="B2292" i="21"/>
  <c r="C2292" i="21"/>
  <c r="I2292" i="21"/>
  <c r="J2292" i="21"/>
  <c r="B2293" i="21"/>
  <c r="C2293" i="21"/>
  <c r="I2293" i="21"/>
  <c r="J2293" i="21"/>
  <c r="B2294" i="21"/>
  <c r="C2294" i="21"/>
  <c r="I2294" i="21"/>
  <c r="J2294" i="21"/>
  <c r="B2295" i="21"/>
  <c r="C2295" i="21"/>
  <c r="I2295" i="21"/>
  <c r="J2295" i="21"/>
  <c r="B2296" i="21"/>
  <c r="C2296" i="21"/>
  <c r="I2296" i="21"/>
  <c r="J2296" i="21"/>
  <c r="B2297" i="21"/>
  <c r="C2297" i="21"/>
  <c r="I2297" i="21"/>
  <c r="J2297" i="21"/>
  <c r="B2298" i="21"/>
  <c r="C2298" i="21"/>
  <c r="I2298" i="21"/>
  <c r="J2298" i="21"/>
  <c r="B2299" i="21"/>
  <c r="C2299" i="21"/>
  <c r="I2299" i="21"/>
  <c r="J2299" i="21"/>
  <c r="B2300" i="21"/>
  <c r="C2300" i="21"/>
  <c r="I2300" i="21"/>
  <c r="J2300" i="21"/>
  <c r="B2301" i="21"/>
  <c r="C2301" i="21"/>
  <c r="I2301" i="21"/>
  <c r="J2301" i="21"/>
  <c r="B2302" i="21"/>
  <c r="C2302" i="21"/>
  <c r="I2302" i="21"/>
  <c r="J2302" i="21"/>
  <c r="B2303" i="21"/>
  <c r="C2303" i="21"/>
  <c r="I2303" i="21"/>
  <c r="J2303" i="21"/>
  <c r="B2304" i="21"/>
  <c r="C2304" i="21"/>
  <c r="I2304" i="21"/>
  <c r="J2304" i="21"/>
  <c r="B2305" i="21"/>
  <c r="C2305" i="21"/>
  <c r="I2305" i="21"/>
  <c r="J2305" i="21"/>
  <c r="B2306" i="21"/>
  <c r="C2306" i="21"/>
  <c r="I2306" i="21"/>
  <c r="J2306" i="21"/>
  <c r="B2307" i="21"/>
  <c r="C2307" i="21"/>
  <c r="I2307" i="21"/>
  <c r="J2307" i="21"/>
  <c r="B2308" i="21"/>
  <c r="C2308" i="21"/>
  <c r="I2308" i="21"/>
  <c r="J2308" i="21"/>
  <c r="B2309" i="21"/>
  <c r="C2309" i="21"/>
  <c r="I2309" i="21"/>
  <c r="J2309" i="21"/>
  <c r="B2310" i="21"/>
  <c r="C2310" i="21"/>
  <c r="I2310" i="21"/>
  <c r="J2310" i="21"/>
  <c r="C2311" i="21"/>
  <c r="I2311" i="21"/>
  <c r="J2311" i="21"/>
  <c r="C2312" i="21"/>
  <c r="I2312" i="21"/>
  <c r="J2312" i="21"/>
  <c r="C2313" i="21"/>
  <c r="I2313" i="21"/>
  <c r="J2313" i="21"/>
  <c r="C2314" i="21"/>
  <c r="I2314" i="21"/>
  <c r="J2314" i="21"/>
  <c r="C2315" i="21"/>
  <c r="I2315" i="21"/>
  <c r="J2315" i="21"/>
  <c r="C2316" i="21"/>
  <c r="I2316" i="21"/>
  <c r="J2316" i="21"/>
  <c r="C2317" i="21"/>
  <c r="I2317" i="21"/>
  <c r="J2317" i="21"/>
  <c r="C2318" i="21"/>
  <c r="I2318" i="21"/>
  <c r="J2318" i="21"/>
  <c r="C2319" i="21"/>
  <c r="I2319" i="21"/>
  <c r="J2319" i="21"/>
  <c r="C2320" i="21"/>
  <c r="I2320" i="21"/>
  <c r="J2320" i="21"/>
  <c r="C2321" i="21"/>
  <c r="I2321" i="21"/>
  <c r="J2321" i="21"/>
  <c r="C2322" i="21"/>
  <c r="I2322" i="21"/>
  <c r="J2322" i="21"/>
  <c r="C2323" i="21"/>
  <c r="I2323" i="21"/>
  <c r="J2323" i="21"/>
  <c r="C2324" i="21"/>
  <c r="I2324" i="21"/>
  <c r="J2324" i="21"/>
  <c r="C2325" i="21"/>
  <c r="I2325" i="21"/>
  <c r="J2325" i="21"/>
  <c r="C2326" i="21"/>
  <c r="I2326" i="21"/>
  <c r="J2326" i="21"/>
  <c r="C2327" i="21"/>
  <c r="I2327" i="21"/>
  <c r="J2327" i="21"/>
  <c r="C2328" i="21"/>
  <c r="I2328" i="21"/>
  <c r="J2328" i="21"/>
  <c r="C2329" i="21"/>
  <c r="I2329" i="21"/>
  <c r="J2329" i="21"/>
  <c r="C2330" i="21"/>
  <c r="I2330" i="21"/>
  <c r="J2330" i="21"/>
  <c r="C2331" i="21"/>
  <c r="I2331" i="21"/>
  <c r="J2331" i="21"/>
  <c r="C2332" i="21"/>
  <c r="I2332" i="21"/>
  <c r="J2332" i="21"/>
  <c r="C2333" i="21"/>
  <c r="I2333" i="21"/>
  <c r="J2333" i="21"/>
  <c r="C2334" i="21"/>
  <c r="I2334" i="21"/>
  <c r="J2334" i="21"/>
  <c r="C2335" i="21"/>
  <c r="I2335" i="21"/>
  <c r="J2335" i="21"/>
  <c r="C2336" i="21"/>
  <c r="I2336" i="21"/>
  <c r="J2336" i="21"/>
  <c r="C2337" i="21"/>
  <c r="I2337" i="21"/>
  <c r="J2337" i="21"/>
  <c r="C2338" i="21"/>
  <c r="I2338" i="21"/>
  <c r="J2338" i="21"/>
  <c r="C2339" i="21"/>
  <c r="I2339" i="21"/>
  <c r="J2339" i="21"/>
  <c r="C2340" i="21"/>
  <c r="I2340" i="21"/>
  <c r="J2340" i="21"/>
  <c r="C2341" i="21"/>
  <c r="I2341" i="21"/>
  <c r="J2341" i="21"/>
  <c r="C2342" i="21"/>
  <c r="I2342" i="21"/>
  <c r="J2342" i="21"/>
  <c r="C2343" i="21"/>
  <c r="I2343" i="21"/>
  <c r="J2343" i="21"/>
  <c r="C2344" i="21"/>
  <c r="I2344" i="21"/>
  <c r="J2344" i="21"/>
  <c r="C2345" i="21"/>
  <c r="I2345" i="21"/>
  <c r="J2345" i="21"/>
  <c r="C2346" i="21"/>
  <c r="I2346" i="21"/>
  <c r="J2346" i="21"/>
  <c r="C2347" i="21"/>
  <c r="I2347" i="21"/>
  <c r="J2347" i="21"/>
  <c r="C2348" i="21"/>
  <c r="I2348" i="21"/>
  <c r="J2348" i="21"/>
  <c r="C2349" i="21"/>
  <c r="I2349" i="21"/>
  <c r="J2349" i="21"/>
  <c r="C2350" i="21"/>
  <c r="I2350" i="21"/>
  <c r="J2350" i="21"/>
  <c r="C2351" i="21"/>
  <c r="I2351" i="21"/>
  <c r="J2351" i="21"/>
  <c r="C2352" i="21"/>
  <c r="I2352" i="21"/>
  <c r="J2352" i="21"/>
  <c r="C2353" i="21"/>
  <c r="I2353" i="21"/>
  <c r="J2353" i="21"/>
  <c r="C2354" i="21"/>
  <c r="I2354" i="21"/>
  <c r="J2354" i="21"/>
  <c r="C2355" i="21"/>
  <c r="I2355" i="21"/>
  <c r="J2355" i="21"/>
  <c r="C2356" i="21"/>
  <c r="I2356" i="21"/>
  <c r="J2356" i="21"/>
  <c r="C2357" i="21"/>
  <c r="I2357" i="21"/>
  <c r="J2357" i="21"/>
  <c r="C2358" i="21"/>
  <c r="I2358" i="21"/>
  <c r="J2358" i="21"/>
  <c r="C2359" i="21"/>
  <c r="I2359" i="21"/>
  <c r="J2359" i="21"/>
  <c r="C2360" i="21"/>
  <c r="I2360" i="21"/>
  <c r="J2360" i="21"/>
  <c r="C2361" i="21"/>
  <c r="I2361" i="21"/>
  <c r="J2361" i="21"/>
  <c r="C2362" i="21"/>
  <c r="I2362" i="21"/>
  <c r="J2362" i="21"/>
  <c r="C2363" i="21"/>
  <c r="I2363" i="21"/>
  <c r="J2363" i="21"/>
  <c r="C2364" i="21"/>
  <c r="I2364" i="21"/>
  <c r="J2364" i="21"/>
  <c r="C2365" i="21"/>
  <c r="I2365" i="21"/>
  <c r="J2365" i="21"/>
  <c r="C2366" i="21"/>
  <c r="I2366" i="21"/>
  <c r="J2366" i="21"/>
  <c r="C2367" i="21"/>
  <c r="I2367" i="21"/>
  <c r="J2367" i="21"/>
  <c r="C2368" i="21"/>
  <c r="I2368" i="21"/>
  <c r="J2368" i="21"/>
  <c r="C2369" i="21"/>
  <c r="I2369" i="21"/>
  <c r="J2369" i="21"/>
  <c r="C2370" i="21"/>
  <c r="I2370" i="21"/>
  <c r="J2370" i="21"/>
  <c r="C2371" i="21"/>
  <c r="I2371" i="21"/>
  <c r="J2371" i="21"/>
  <c r="C2372" i="21"/>
  <c r="I2372" i="21"/>
  <c r="J2372" i="21"/>
  <c r="C2373" i="21"/>
  <c r="I2373" i="21"/>
  <c r="J2373" i="21"/>
  <c r="C2374" i="21"/>
  <c r="I2374" i="21"/>
  <c r="J2374" i="21"/>
  <c r="C2375" i="21"/>
  <c r="I2375" i="21"/>
  <c r="J2375" i="21"/>
  <c r="C2376" i="21"/>
  <c r="I2376" i="21"/>
  <c r="J2376" i="21"/>
  <c r="C2377" i="21"/>
  <c r="I2377" i="21"/>
  <c r="J2377" i="21"/>
  <c r="C2378" i="21"/>
  <c r="I2378" i="21"/>
  <c r="J2378" i="21"/>
  <c r="C2379" i="21"/>
  <c r="I2379" i="21"/>
  <c r="J2379" i="21"/>
  <c r="C2380" i="21"/>
  <c r="I2380" i="21"/>
  <c r="J2380" i="21"/>
  <c r="C2381" i="21"/>
  <c r="I2381" i="21"/>
  <c r="J2381" i="21"/>
  <c r="C2382" i="21"/>
  <c r="I2382" i="21"/>
  <c r="J2382" i="21"/>
  <c r="C2383" i="21"/>
  <c r="I2383" i="21"/>
  <c r="J2383" i="21"/>
  <c r="C2384" i="21"/>
  <c r="I2384" i="21"/>
  <c r="J2384" i="21"/>
  <c r="C2385" i="21"/>
  <c r="I2385" i="21"/>
  <c r="J2385" i="21"/>
  <c r="C2386" i="21"/>
  <c r="I2386" i="21"/>
  <c r="J2386" i="21"/>
  <c r="I2387" i="21"/>
  <c r="J2387" i="21"/>
  <c r="I2388" i="21"/>
  <c r="J2388" i="21"/>
  <c r="I2389" i="21"/>
  <c r="J2389" i="21"/>
  <c r="I2390" i="21"/>
  <c r="J2390" i="21"/>
  <c r="B2391" i="21"/>
  <c r="C2391" i="21"/>
  <c r="I2391" i="21"/>
  <c r="J2391" i="21"/>
  <c r="B2392" i="21"/>
  <c r="C2392" i="21"/>
  <c r="I2392" i="21"/>
  <c r="J2392" i="21"/>
  <c r="B2393" i="21"/>
  <c r="C2393" i="21"/>
  <c r="I2393" i="21"/>
  <c r="J2393" i="21"/>
  <c r="B2394" i="21"/>
  <c r="C2394" i="21"/>
  <c r="I2394" i="21"/>
  <c r="J2394" i="21"/>
  <c r="B2395" i="21"/>
  <c r="C2395" i="21"/>
  <c r="I2395" i="21"/>
  <c r="J2395" i="21"/>
  <c r="B2396" i="21"/>
  <c r="C2396" i="21"/>
  <c r="I2396" i="21"/>
  <c r="J2396" i="21"/>
  <c r="B2397" i="21"/>
  <c r="C2397" i="21"/>
  <c r="I2397" i="21"/>
  <c r="J2397" i="21"/>
  <c r="B2398" i="21"/>
  <c r="C2398" i="21"/>
  <c r="I2398" i="21"/>
  <c r="J2398" i="21"/>
  <c r="B2399" i="21"/>
  <c r="C2399" i="21"/>
  <c r="I2399" i="21"/>
  <c r="J2399" i="21"/>
  <c r="B2400" i="21"/>
  <c r="C2400" i="21"/>
  <c r="I2400" i="21"/>
  <c r="J2400" i="21"/>
  <c r="B2401" i="21"/>
  <c r="C2401" i="21"/>
  <c r="I2401" i="21"/>
  <c r="J2401" i="21"/>
  <c r="B2402" i="21"/>
  <c r="C2402" i="21"/>
  <c r="I2402" i="21"/>
  <c r="J2402" i="21"/>
  <c r="B2403" i="21"/>
  <c r="C2403" i="21"/>
  <c r="I2403" i="21"/>
  <c r="J2403" i="21"/>
  <c r="B2404" i="21"/>
  <c r="C2404" i="21"/>
  <c r="I2404" i="21"/>
  <c r="J2404" i="21"/>
  <c r="B2405" i="21"/>
  <c r="C2405" i="21"/>
  <c r="I2405" i="21"/>
  <c r="J2405" i="21"/>
  <c r="B2406" i="21"/>
  <c r="C2406" i="21"/>
  <c r="I2406" i="21"/>
  <c r="J2406" i="21"/>
  <c r="B2407" i="21"/>
  <c r="C2407" i="21"/>
  <c r="I2407" i="21"/>
  <c r="J2407" i="21"/>
  <c r="B2408" i="21"/>
  <c r="C2408" i="21"/>
  <c r="I2408" i="21"/>
  <c r="J2408" i="21"/>
  <c r="B2409" i="21"/>
  <c r="C2409" i="21"/>
  <c r="I2409" i="21"/>
  <c r="J2409" i="21"/>
  <c r="B2410" i="21"/>
  <c r="C2410" i="21"/>
  <c r="I2410" i="21"/>
  <c r="J2410" i="21"/>
  <c r="B2411" i="21"/>
  <c r="C2411" i="21"/>
  <c r="I2411" i="21"/>
  <c r="J2411" i="21"/>
  <c r="B2412" i="21"/>
  <c r="C2412" i="21"/>
  <c r="I2412" i="21"/>
  <c r="J2412" i="21"/>
  <c r="B2413" i="21"/>
  <c r="C2413" i="21"/>
  <c r="I2413" i="21"/>
  <c r="J2413" i="21"/>
  <c r="B2414" i="21"/>
  <c r="C2414" i="21"/>
  <c r="I2414" i="21"/>
  <c r="J2414" i="21"/>
  <c r="B2415" i="21"/>
  <c r="C2415" i="21"/>
  <c r="I2415" i="21"/>
  <c r="J2415" i="21"/>
  <c r="B2416" i="21"/>
  <c r="C2416" i="21"/>
  <c r="I2416" i="21"/>
  <c r="J2416" i="21"/>
  <c r="B2417" i="21"/>
  <c r="C2417" i="21"/>
  <c r="I2417" i="21"/>
  <c r="J2417" i="21"/>
  <c r="B2418" i="21"/>
  <c r="C2418" i="21"/>
  <c r="I2418" i="21"/>
  <c r="J2418" i="21"/>
  <c r="B2419" i="21"/>
  <c r="C2419" i="21"/>
  <c r="I2419" i="21"/>
  <c r="J2419" i="21"/>
  <c r="B2420" i="21"/>
  <c r="C2420" i="21"/>
  <c r="I2420" i="21"/>
  <c r="J2420" i="21"/>
  <c r="B2421" i="21"/>
  <c r="C2421" i="21"/>
  <c r="I2421" i="21"/>
  <c r="J2421" i="21"/>
  <c r="B2422" i="21"/>
  <c r="C2422" i="21"/>
  <c r="I2422" i="21"/>
  <c r="J2422" i="21"/>
  <c r="B2423" i="21"/>
  <c r="C2423" i="21"/>
  <c r="I2423" i="21"/>
  <c r="J2423" i="21"/>
  <c r="B2424" i="21"/>
  <c r="C2424" i="21"/>
  <c r="I2424" i="21"/>
  <c r="J2424" i="21"/>
  <c r="B2425" i="21"/>
  <c r="C2425" i="21"/>
  <c r="I2425" i="21"/>
  <c r="J2425" i="21"/>
  <c r="B2426" i="21"/>
  <c r="C2426" i="21"/>
  <c r="I2426" i="21"/>
  <c r="J2426" i="21"/>
  <c r="B2427" i="21"/>
  <c r="C2427" i="21"/>
  <c r="I2427" i="21"/>
  <c r="J2427" i="21"/>
  <c r="B2428" i="21"/>
  <c r="C2428" i="21"/>
  <c r="I2428" i="21"/>
  <c r="J2428" i="21"/>
  <c r="B2429" i="21"/>
  <c r="C2429" i="21"/>
  <c r="I2429" i="21"/>
  <c r="J2429" i="21"/>
  <c r="B2430" i="21"/>
  <c r="C2430" i="21"/>
  <c r="I2430" i="21"/>
  <c r="J2430" i="21"/>
  <c r="B2431" i="21"/>
  <c r="C2431" i="21"/>
  <c r="I2431" i="21"/>
  <c r="J2431" i="21"/>
  <c r="B2432" i="21"/>
  <c r="C2432" i="21"/>
  <c r="I2432" i="21"/>
  <c r="J2432" i="21"/>
  <c r="B2433" i="21"/>
  <c r="C2433" i="21"/>
  <c r="I2433" i="21"/>
  <c r="J2433" i="21"/>
  <c r="B2434" i="21"/>
  <c r="C2434" i="21"/>
  <c r="I2434" i="21"/>
  <c r="J2434" i="21"/>
  <c r="B2435" i="21"/>
  <c r="C2435" i="21"/>
  <c r="I2435" i="21"/>
  <c r="J2435" i="21"/>
  <c r="B2436" i="21"/>
  <c r="C2436" i="21"/>
  <c r="I2436" i="21"/>
  <c r="J2436" i="21"/>
  <c r="B2437" i="21"/>
  <c r="C2437" i="21"/>
  <c r="I2437" i="21"/>
  <c r="J2437" i="21"/>
  <c r="B2438" i="21"/>
  <c r="C2438" i="21"/>
  <c r="I2438" i="21"/>
  <c r="J2438" i="21"/>
  <c r="B2439" i="21"/>
  <c r="C2439" i="21"/>
  <c r="I2439" i="21"/>
  <c r="J2439" i="21"/>
  <c r="B2440" i="21"/>
  <c r="C2440" i="21"/>
  <c r="I2440" i="21"/>
  <c r="J2440" i="21"/>
  <c r="B2441" i="21"/>
  <c r="C2441" i="21"/>
  <c r="I2441" i="21"/>
  <c r="J2441" i="21"/>
  <c r="B2442" i="21"/>
  <c r="C2442" i="21"/>
  <c r="I2442" i="21"/>
  <c r="J2442" i="21"/>
  <c r="B2443" i="21"/>
  <c r="C2443" i="21"/>
  <c r="I2443" i="21"/>
  <c r="J2443" i="21"/>
  <c r="B2444" i="21"/>
  <c r="C2444" i="21"/>
  <c r="I2444" i="21"/>
  <c r="J2444" i="21"/>
  <c r="B2445" i="21"/>
  <c r="C2445" i="21"/>
  <c r="I2445" i="21"/>
  <c r="J2445" i="21"/>
  <c r="B2446" i="21"/>
  <c r="C2446" i="21"/>
  <c r="I2446" i="21"/>
  <c r="J2446" i="21"/>
  <c r="B2447" i="21"/>
  <c r="C2447" i="21"/>
  <c r="I2447" i="21"/>
  <c r="J2447" i="21"/>
  <c r="B2448" i="21"/>
  <c r="C2448" i="21"/>
  <c r="I2448" i="21"/>
  <c r="J2448" i="21"/>
  <c r="B2449" i="21"/>
  <c r="C2449" i="21"/>
  <c r="I2449" i="21"/>
  <c r="J2449" i="21"/>
  <c r="B2450" i="21"/>
  <c r="C2450" i="21"/>
  <c r="I2450" i="21"/>
  <c r="J2450" i="21"/>
  <c r="B2451" i="21"/>
  <c r="C2451" i="21"/>
  <c r="I2451" i="21"/>
  <c r="J2451" i="21"/>
  <c r="B2452" i="21"/>
  <c r="C2452" i="21"/>
  <c r="I2452" i="21"/>
  <c r="J2452" i="21"/>
  <c r="B2453" i="21"/>
  <c r="C2453" i="21"/>
  <c r="I2453" i="21"/>
  <c r="J2453" i="21"/>
  <c r="B2454" i="21"/>
  <c r="C2454" i="21"/>
  <c r="I2454" i="21"/>
  <c r="J2454" i="21"/>
  <c r="C2455" i="21"/>
  <c r="I2455" i="21"/>
  <c r="J2455" i="21"/>
  <c r="B2456" i="21"/>
  <c r="C2456" i="21"/>
  <c r="I2456" i="21"/>
  <c r="J2456" i="21"/>
  <c r="B2457" i="21"/>
  <c r="C2457" i="21"/>
  <c r="I2457" i="21"/>
  <c r="J2457" i="21"/>
  <c r="B2458" i="21"/>
  <c r="C2458" i="21"/>
  <c r="I2458" i="21"/>
  <c r="J2458" i="21"/>
  <c r="B2459" i="21"/>
  <c r="C2459" i="21"/>
  <c r="I2459" i="21"/>
  <c r="J2459" i="21"/>
  <c r="B2460" i="21"/>
  <c r="C2460" i="21"/>
  <c r="I2460" i="21"/>
  <c r="J2460" i="21"/>
  <c r="B2461" i="21"/>
  <c r="C2461" i="21"/>
  <c r="I2461" i="21"/>
  <c r="J2461" i="21"/>
  <c r="B2462" i="21"/>
  <c r="C2462" i="21"/>
  <c r="I2462" i="21"/>
  <c r="J2462" i="21"/>
  <c r="B2463" i="21"/>
  <c r="C2463" i="21"/>
  <c r="I2463" i="21"/>
  <c r="J2463" i="21"/>
  <c r="B2464" i="21"/>
  <c r="C2464" i="21"/>
  <c r="I2464" i="21"/>
  <c r="J2464" i="21"/>
  <c r="B2465" i="21"/>
  <c r="C2465" i="21"/>
  <c r="I2465" i="21"/>
  <c r="J2465" i="21"/>
  <c r="B2466" i="21"/>
  <c r="C2466" i="21"/>
  <c r="I2466" i="21"/>
  <c r="J2466" i="21"/>
  <c r="B2467" i="21"/>
  <c r="C2467" i="21"/>
  <c r="I2467" i="21"/>
  <c r="J2467" i="21"/>
  <c r="B2468" i="21"/>
  <c r="C2468" i="21"/>
  <c r="I2468" i="21"/>
  <c r="J2468" i="21"/>
  <c r="B2469" i="21"/>
  <c r="C2469" i="21"/>
  <c r="I2469" i="21"/>
  <c r="J2469" i="21"/>
  <c r="B2470" i="21"/>
  <c r="C2470" i="21"/>
  <c r="I2470" i="21"/>
  <c r="J2470" i="21"/>
  <c r="B2471" i="21"/>
  <c r="C2471" i="21"/>
  <c r="I2471" i="21"/>
  <c r="J2471" i="21"/>
  <c r="B2472" i="21"/>
  <c r="C2472" i="21"/>
  <c r="I2472" i="21"/>
  <c r="J2472" i="21"/>
  <c r="B2473" i="21"/>
  <c r="C2473" i="21"/>
  <c r="I2473" i="21"/>
  <c r="J2473" i="21"/>
  <c r="B2474" i="21"/>
  <c r="C2474" i="21"/>
  <c r="I2474" i="21"/>
  <c r="J2474" i="21"/>
  <c r="B2475" i="21"/>
  <c r="C2475" i="21"/>
  <c r="I2475" i="21"/>
  <c r="J2475" i="21"/>
  <c r="B2476" i="21"/>
  <c r="C2476" i="21"/>
  <c r="I2476" i="21"/>
  <c r="J2476" i="21"/>
  <c r="B2477" i="21"/>
  <c r="C2477" i="21"/>
  <c r="I2477" i="21"/>
  <c r="J2477" i="21"/>
  <c r="B2478" i="21"/>
  <c r="C2478" i="21"/>
  <c r="I2478" i="21"/>
  <c r="J2478" i="21"/>
  <c r="B2479" i="21"/>
  <c r="C2479" i="21"/>
  <c r="I2479" i="21"/>
  <c r="J2479" i="21"/>
  <c r="B2480" i="21"/>
  <c r="C2480" i="21"/>
  <c r="I2480" i="21"/>
  <c r="J2480" i="21"/>
  <c r="B2481" i="21"/>
  <c r="C2481" i="21"/>
  <c r="I2481" i="21"/>
  <c r="J2481" i="21"/>
  <c r="B2482" i="21"/>
  <c r="C2482" i="21"/>
  <c r="I2482" i="21"/>
  <c r="J2482" i="21"/>
  <c r="B2483" i="21"/>
  <c r="C2483" i="21"/>
  <c r="I2483" i="21"/>
  <c r="J2483" i="21"/>
  <c r="B2485" i="21"/>
  <c r="C2485" i="21"/>
  <c r="I2485" i="21"/>
  <c r="J2485" i="21"/>
  <c r="B2486" i="21"/>
  <c r="C2486" i="21"/>
  <c r="I2486" i="21"/>
  <c r="J2486" i="21"/>
  <c r="B2487" i="21"/>
  <c r="C2487" i="21"/>
  <c r="I2487" i="21"/>
  <c r="J2487" i="21"/>
  <c r="B2488" i="21"/>
  <c r="C2488" i="21"/>
  <c r="I2488" i="21"/>
  <c r="J2488" i="21"/>
  <c r="B2489" i="21"/>
  <c r="C2489" i="21"/>
  <c r="I2489" i="21"/>
  <c r="J2489" i="21"/>
  <c r="B2490" i="21"/>
  <c r="C2490" i="21"/>
  <c r="I2490" i="21"/>
  <c r="J2490" i="21"/>
  <c r="B2491" i="21"/>
  <c r="C2491" i="21"/>
  <c r="I2491" i="21"/>
  <c r="J2491" i="21"/>
  <c r="B2492" i="21"/>
  <c r="C2492" i="21"/>
  <c r="I2492" i="21"/>
  <c r="J2492" i="21"/>
  <c r="B2493" i="21"/>
  <c r="C2493" i="21"/>
  <c r="I2493" i="21"/>
  <c r="J2493" i="21"/>
  <c r="B2494" i="21"/>
  <c r="C2494" i="21"/>
  <c r="I2494" i="21"/>
  <c r="J2494" i="21"/>
  <c r="B2495" i="21"/>
  <c r="C2495" i="21"/>
  <c r="I2495" i="21"/>
  <c r="J2495" i="21"/>
  <c r="B2496" i="21"/>
  <c r="C2496" i="21"/>
  <c r="I2496" i="21"/>
  <c r="J2496" i="21"/>
  <c r="B2497" i="21"/>
  <c r="C2497" i="21"/>
  <c r="I2497" i="21"/>
  <c r="J2497" i="21"/>
  <c r="B2498" i="21"/>
  <c r="C2498" i="21"/>
  <c r="I2498" i="21"/>
  <c r="J2498" i="21"/>
  <c r="B2499" i="21"/>
  <c r="C2499" i="21"/>
  <c r="I2499" i="21"/>
  <c r="J2499" i="21"/>
  <c r="B2500" i="21"/>
  <c r="C2500" i="21"/>
  <c r="I2500" i="21"/>
  <c r="J2500" i="21"/>
  <c r="B2501" i="21"/>
  <c r="C2501" i="21"/>
  <c r="I2501" i="21"/>
  <c r="J2501" i="21"/>
  <c r="B2502" i="21"/>
  <c r="C2502" i="21"/>
  <c r="I2502" i="21"/>
  <c r="J2502" i="21"/>
  <c r="B2503" i="21"/>
  <c r="C2503" i="21"/>
  <c r="I2503" i="21"/>
  <c r="J2503" i="21"/>
  <c r="B2504" i="21"/>
  <c r="C2504" i="21"/>
  <c r="I2504" i="21"/>
  <c r="J2504" i="21"/>
  <c r="B2505" i="21"/>
  <c r="C2505" i="21"/>
  <c r="I2505" i="21"/>
  <c r="J2505" i="21"/>
  <c r="B2506" i="21"/>
  <c r="C2506" i="21"/>
  <c r="I2506" i="21"/>
  <c r="J2506" i="21"/>
  <c r="B2507" i="21"/>
  <c r="C2507" i="21"/>
  <c r="I2507" i="21"/>
  <c r="J2507" i="21"/>
  <c r="B2508" i="21"/>
  <c r="C2508" i="21"/>
  <c r="I2508" i="21"/>
  <c r="J2508" i="21"/>
  <c r="B2509" i="21"/>
  <c r="C2509" i="21"/>
  <c r="I2509" i="21"/>
  <c r="J2509" i="21"/>
  <c r="B2510" i="21"/>
  <c r="C2510" i="21"/>
  <c r="I2510" i="21"/>
  <c r="J2510" i="21"/>
  <c r="B2511" i="21"/>
  <c r="C2511" i="21"/>
  <c r="I2511" i="21"/>
  <c r="J2511" i="21"/>
  <c r="B2512" i="21"/>
  <c r="C2512" i="21"/>
  <c r="I2512" i="21"/>
  <c r="J2512" i="21"/>
  <c r="B2513" i="21"/>
  <c r="C2513" i="21"/>
  <c r="I2513" i="21"/>
  <c r="J2513" i="21"/>
  <c r="B2514" i="21"/>
  <c r="C2514" i="21"/>
  <c r="I2514" i="21"/>
  <c r="J2514" i="21"/>
  <c r="B2515" i="21"/>
  <c r="C2515" i="21"/>
  <c r="I2515" i="21"/>
  <c r="J2515" i="21"/>
  <c r="B2516" i="21"/>
  <c r="C2516" i="21"/>
  <c r="I2516" i="21"/>
  <c r="J2516" i="21"/>
  <c r="B2517" i="21"/>
  <c r="C2517" i="21"/>
  <c r="I2517" i="21"/>
  <c r="J2517" i="21"/>
  <c r="B2518" i="21"/>
  <c r="C2518" i="21"/>
  <c r="I2518" i="21"/>
  <c r="J2518" i="21"/>
  <c r="B2519" i="21"/>
  <c r="C2519" i="21"/>
  <c r="I2519" i="21"/>
  <c r="J2519" i="21"/>
  <c r="B2520" i="21"/>
  <c r="C2520" i="21"/>
  <c r="I2520" i="21"/>
  <c r="J2520" i="21"/>
  <c r="B2521" i="21"/>
  <c r="C2521" i="21"/>
  <c r="I2521" i="21"/>
  <c r="J2521" i="21"/>
  <c r="B2522" i="21"/>
  <c r="C2522" i="21"/>
  <c r="I2522" i="21"/>
  <c r="J2522" i="21"/>
  <c r="B2523" i="21"/>
  <c r="C2523" i="21"/>
  <c r="I2523" i="21"/>
  <c r="J2523" i="21"/>
  <c r="B2524" i="21"/>
  <c r="C2524" i="21"/>
  <c r="I2524" i="21"/>
  <c r="J2524" i="21"/>
  <c r="B2525" i="21"/>
  <c r="C2525" i="21"/>
  <c r="I2525" i="21"/>
  <c r="J2525" i="21"/>
  <c r="B2526" i="21"/>
  <c r="C2526" i="21"/>
  <c r="I2526" i="21"/>
  <c r="J2526" i="21"/>
  <c r="B2527" i="21"/>
  <c r="C2527" i="21"/>
  <c r="I2527" i="21"/>
  <c r="J2527" i="21"/>
  <c r="B2528" i="21"/>
  <c r="C2528" i="21"/>
  <c r="I2528" i="21"/>
  <c r="J2528" i="21"/>
  <c r="B2529" i="21"/>
  <c r="C2529" i="21"/>
  <c r="I2529" i="21"/>
  <c r="J2529" i="21"/>
  <c r="B2530" i="21"/>
  <c r="C2530" i="21"/>
  <c r="I2530" i="21"/>
  <c r="J2530" i="21"/>
  <c r="B2531" i="21"/>
  <c r="C2531" i="21"/>
  <c r="I2531" i="21"/>
  <c r="J2531" i="21"/>
  <c r="B2532" i="21"/>
  <c r="C2532" i="21"/>
  <c r="I2532" i="21"/>
  <c r="J2532" i="21"/>
  <c r="B2533" i="21"/>
  <c r="C2533" i="21"/>
  <c r="I2533" i="21"/>
  <c r="J2533" i="21"/>
  <c r="B2534" i="21"/>
  <c r="C2534" i="21"/>
  <c r="I2534" i="21"/>
  <c r="J2534" i="21"/>
  <c r="B2535" i="21"/>
  <c r="C2535" i="21"/>
  <c r="I2535" i="21"/>
  <c r="J2535" i="21"/>
  <c r="B2536" i="21"/>
  <c r="C2536" i="21"/>
  <c r="I2536" i="21"/>
  <c r="J2536" i="21"/>
  <c r="B2537" i="21"/>
  <c r="C2537" i="21"/>
  <c r="I2537" i="21"/>
  <c r="J2537" i="21"/>
  <c r="B2538" i="21"/>
  <c r="C2538" i="21"/>
  <c r="I2538" i="21"/>
  <c r="J2538" i="21"/>
  <c r="B2539" i="21"/>
  <c r="C2539" i="21"/>
  <c r="I2539" i="21"/>
  <c r="J2539" i="21"/>
  <c r="B2540" i="21"/>
  <c r="C2540" i="21"/>
  <c r="I2540" i="21"/>
  <c r="J2540" i="21"/>
  <c r="B2542" i="21"/>
  <c r="C2542" i="21"/>
  <c r="I2542" i="21"/>
  <c r="J2542" i="21"/>
  <c r="B2543" i="21"/>
  <c r="C2543" i="21"/>
  <c r="I2543" i="21"/>
  <c r="J2543" i="21"/>
  <c r="B2544" i="21"/>
  <c r="C2544" i="21"/>
  <c r="I2544" i="21"/>
  <c r="J2544" i="21"/>
  <c r="B2545" i="21"/>
  <c r="C2545" i="21"/>
  <c r="I2545" i="21"/>
  <c r="J2545" i="21"/>
  <c r="B2546" i="21"/>
  <c r="C2546" i="21"/>
  <c r="I2546" i="21"/>
  <c r="J2546" i="21"/>
  <c r="B2547" i="21"/>
  <c r="C2547" i="21"/>
  <c r="I2547" i="21"/>
  <c r="J2547" i="21"/>
  <c r="B2548" i="21"/>
  <c r="C2548" i="21"/>
  <c r="I2548" i="21"/>
  <c r="J2548" i="21"/>
  <c r="B2549" i="21"/>
  <c r="C2549" i="21"/>
  <c r="I2549" i="21"/>
  <c r="J2549" i="21"/>
  <c r="B2550" i="21"/>
  <c r="C2550" i="21"/>
  <c r="I2550" i="21"/>
  <c r="J2550" i="21"/>
  <c r="B2551" i="21"/>
  <c r="C2551" i="21"/>
  <c r="I2551" i="21"/>
  <c r="J2551" i="21"/>
  <c r="B2552" i="21"/>
  <c r="C2552" i="21"/>
  <c r="I2552" i="21"/>
  <c r="J2552" i="21"/>
  <c r="B2553" i="21"/>
  <c r="C2553" i="21"/>
  <c r="I2553" i="21"/>
  <c r="J2553" i="21"/>
  <c r="B2554" i="21"/>
  <c r="C2554" i="21"/>
  <c r="I2554" i="21"/>
  <c r="J2554" i="21"/>
  <c r="B2555" i="21"/>
  <c r="C2555" i="21"/>
  <c r="I2555" i="21"/>
  <c r="J2555" i="21"/>
  <c r="B2556" i="21"/>
  <c r="C2556" i="21"/>
  <c r="I2556" i="21"/>
  <c r="J2556" i="21"/>
  <c r="B2557" i="21"/>
  <c r="C2557" i="21"/>
  <c r="I2557" i="21"/>
  <c r="J2557" i="21"/>
  <c r="B2558" i="21"/>
  <c r="C2558" i="21"/>
  <c r="I2558" i="21"/>
  <c r="J2558" i="21"/>
  <c r="B2559" i="21"/>
  <c r="C2559" i="21"/>
  <c r="I2559" i="21"/>
  <c r="J2559" i="21"/>
  <c r="B2560" i="21"/>
  <c r="C2560" i="21"/>
  <c r="I2560" i="21"/>
  <c r="J2560" i="21"/>
  <c r="B2561" i="21"/>
  <c r="C2561" i="21"/>
  <c r="I2561" i="21"/>
  <c r="J2561" i="21"/>
  <c r="B2562" i="21"/>
  <c r="C2562" i="21"/>
  <c r="I2562" i="21"/>
  <c r="J2562" i="21"/>
  <c r="B2563" i="21"/>
  <c r="C2563" i="21"/>
  <c r="I2563" i="21"/>
  <c r="J2563" i="21"/>
  <c r="B2564" i="21"/>
  <c r="C2564" i="21"/>
  <c r="I2564" i="21"/>
  <c r="J2564" i="21"/>
  <c r="B2565" i="21"/>
  <c r="C2565" i="21"/>
  <c r="I2565" i="21"/>
  <c r="J2565" i="21"/>
  <c r="B2566" i="21"/>
  <c r="C2566" i="21"/>
  <c r="I2566" i="21"/>
  <c r="J2566" i="21"/>
  <c r="B2567" i="21"/>
  <c r="C2567" i="21"/>
  <c r="I2567" i="21"/>
  <c r="J2567" i="21"/>
  <c r="B2568" i="21"/>
  <c r="C2568" i="21"/>
  <c r="I2568" i="21"/>
  <c r="J2568" i="21"/>
  <c r="B2569" i="21"/>
  <c r="C2569" i="21"/>
  <c r="I2569" i="21"/>
  <c r="J2569" i="21"/>
  <c r="B2570" i="21"/>
  <c r="C2570" i="21"/>
  <c r="I2570" i="21"/>
  <c r="J2570" i="21"/>
  <c r="B2571" i="21"/>
  <c r="C2571" i="21"/>
  <c r="I2571" i="21"/>
  <c r="J2571" i="21"/>
  <c r="B2572" i="21"/>
  <c r="C2572" i="21"/>
  <c r="I2572" i="21"/>
  <c r="J2572" i="21"/>
  <c r="B2573" i="21"/>
  <c r="C2573" i="21"/>
  <c r="I2573" i="21"/>
  <c r="J2573" i="21"/>
  <c r="B2574" i="21"/>
  <c r="C2574" i="21"/>
  <c r="I2574" i="21"/>
  <c r="J2574" i="21"/>
  <c r="B2575" i="21"/>
  <c r="C2575" i="21"/>
  <c r="I2575" i="21"/>
  <c r="J2575" i="21"/>
  <c r="B2576" i="21"/>
  <c r="C2576" i="21"/>
  <c r="I2576" i="21"/>
  <c r="J2576" i="21"/>
  <c r="B2577" i="21"/>
  <c r="C2577" i="21"/>
  <c r="I2577" i="21"/>
  <c r="J2577" i="21"/>
  <c r="B2578" i="21"/>
  <c r="C2578" i="21"/>
  <c r="I2578" i="21"/>
  <c r="J2578" i="21"/>
  <c r="B2579" i="21"/>
  <c r="C2579" i="21"/>
  <c r="I2579" i="21"/>
  <c r="J2579" i="21"/>
  <c r="B2580" i="21"/>
  <c r="C2580" i="21"/>
  <c r="I2580" i="21"/>
  <c r="J2580" i="21"/>
  <c r="B2581" i="21"/>
  <c r="C2581" i="21"/>
  <c r="I2581" i="21"/>
  <c r="J2581" i="21"/>
  <c r="B2582" i="21"/>
  <c r="C2582" i="21"/>
  <c r="I2582" i="21"/>
  <c r="J2582" i="21"/>
  <c r="B2583" i="21"/>
  <c r="C2583" i="21"/>
  <c r="I2583" i="21"/>
  <c r="J2583" i="21"/>
  <c r="B2584" i="21"/>
  <c r="C2584" i="21"/>
  <c r="I2584" i="21"/>
  <c r="J2584" i="21"/>
  <c r="B2585" i="21"/>
  <c r="C2585" i="21"/>
  <c r="I2585" i="21"/>
  <c r="J2585" i="21"/>
  <c r="B2586" i="21"/>
  <c r="C2586" i="21"/>
  <c r="I2586" i="21"/>
  <c r="J2586" i="21"/>
  <c r="B2587" i="21"/>
  <c r="C2587" i="21"/>
  <c r="I2587" i="21"/>
  <c r="J2587" i="21"/>
  <c r="B2588" i="21"/>
  <c r="C2588" i="21"/>
  <c r="I2588" i="21"/>
  <c r="J2588" i="21"/>
  <c r="B2589" i="21"/>
  <c r="C2589" i="21"/>
  <c r="I2589" i="21"/>
  <c r="J2589" i="21"/>
  <c r="B2590" i="21"/>
  <c r="C2590" i="21"/>
  <c r="I2590" i="21"/>
  <c r="J2590" i="21"/>
  <c r="B2591" i="21"/>
  <c r="C2591" i="21"/>
  <c r="I2591" i="21"/>
  <c r="J2591" i="21"/>
  <c r="B2592" i="21"/>
  <c r="C2592" i="21"/>
  <c r="I2592" i="21"/>
  <c r="J2592" i="21"/>
  <c r="B2593" i="21"/>
  <c r="C2593" i="21"/>
  <c r="I2593" i="21"/>
  <c r="J2593" i="21"/>
  <c r="B2594" i="21"/>
  <c r="C2594" i="21"/>
  <c r="I2594" i="21"/>
  <c r="J2594" i="21"/>
  <c r="B2595" i="21"/>
  <c r="C2595" i="21"/>
  <c r="I2595" i="21"/>
  <c r="J2595" i="21"/>
  <c r="B2596" i="21"/>
  <c r="C2596" i="21"/>
  <c r="I2596" i="21"/>
  <c r="J2596" i="21"/>
  <c r="B2597" i="21"/>
  <c r="C2597" i="21"/>
  <c r="I2597" i="21"/>
  <c r="J2597" i="21"/>
  <c r="B2598" i="21"/>
  <c r="C2598" i="21"/>
  <c r="I2598" i="21"/>
  <c r="J2598" i="21"/>
  <c r="B2599" i="21"/>
  <c r="C2599" i="21"/>
  <c r="I2599" i="21"/>
  <c r="J2599" i="21"/>
  <c r="B2600" i="21"/>
  <c r="C2600" i="21"/>
  <c r="I2600" i="21"/>
  <c r="J2600" i="21"/>
  <c r="B2601" i="21"/>
  <c r="C2601" i="21"/>
  <c r="I2601" i="21"/>
  <c r="J2601" i="21"/>
  <c r="B2602" i="21"/>
  <c r="C2602" i="21"/>
  <c r="I2602" i="21"/>
  <c r="J2602" i="21"/>
  <c r="B2603" i="21"/>
  <c r="C2603" i="21"/>
  <c r="I2603" i="21"/>
  <c r="J2603" i="21"/>
  <c r="B2604" i="21"/>
  <c r="C2604" i="21"/>
  <c r="I2604" i="21"/>
  <c r="J2604" i="21"/>
  <c r="B2605" i="21"/>
  <c r="C2605" i="21"/>
  <c r="I2605" i="21"/>
  <c r="J2605" i="21"/>
  <c r="B2606" i="21"/>
  <c r="C2606" i="21"/>
  <c r="I2606" i="21"/>
  <c r="J2606" i="21"/>
  <c r="B2607" i="21"/>
  <c r="C2607" i="21"/>
  <c r="I2607" i="21"/>
  <c r="J2607" i="21"/>
  <c r="B2608" i="21"/>
  <c r="C2608" i="21"/>
  <c r="I2608" i="21"/>
  <c r="J2608" i="21"/>
  <c r="B2609" i="21"/>
  <c r="C2609" i="21"/>
  <c r="I2609" i="21"/>
  <c r="J2609" i="21"/>
  <c r="B2610" i="21"/>
  <c r="C2610" i="21"/>
  <c r="I2610" i="21"/>
  <c r="J2610" i="21"/>
  <c r="B2611" i="21"/>
  <c r="C2611" i="21"/>
  <c r="I2611" i="21"/>
  <c r="J2611" i="21"/>
  <c r="B2612" i="21"/>
  <c r="C2612" i="21"/>
  <c r="I2612" i="21"/>
  <c r="J2612" i="21"/>
  <c r="B2613" i="21"/>
  <c r="C2613" i="21"/>
  <c r="I2613" i="21"/>
  <c r="J2613" i="21"/>
  <c r="B2614" i="21"/>
  <c r="C2614" i="21"/>
  <c r="I2614" i="21"/>
  <c r="J2614" i="21"/>
  <c r="B2615" i="21"/>
  <c r="C2615" i="21"/>
  <c r="I2615" i="21"/>
  <c r="J2615" i="21"/>
  <c r="B2616" i="21"/>
  <c r="C2616" i="21"/>
  <c r="I2616" i="21"/>
  <c r="J2616" i="21"/>
  <c r="B2617" i="21"/>
  <c r="C2617" i="21"/>
  <c r="I2617" i="21"/>
  <c r="J2617" i="21"/>
  <c r="B2618" i="21"/>
  <c r="C2618" i="21"/>
  <c r="I2618" i="21"/>
  <c r="J2618" i="21"/>
  <c r="B2619" i="21"/>
  <c r="C2619" i="21"/>
  <c r="I2619" i="21"/>
  <c r="J2619" i="21"/>
  <c r="B2620" i="21"/>
  <c r="C2620" i="21"/>
  <c r="I2620" i="21"/>
  <c r="J2620" i="21"/>
  <c r="B2621" i="21"/>
  <c r="C2621" i="21"/>
  <c r="I2621" i="21"/>
  <c r="J2621" i="21"/>
  <c r="B2622" i="21"/>
  <c r="C2622" i="21"/>
  <c r="I2622" i="21"/>
  <c r="J2622" i="21"/>
  <c r="B2623" i="21"/>
  <c r="C2623" i="21"/>
  <c r="I2623" i="21"/>
  <c r="J2623" i="21"/>
  <c r="B2624" i="21"/>
  <c r="C2624" i="21"/>
  <c r="I2624" i="21"/>
  <c r="J2624" i="21"/>
  <c r="B2625" i="21"/>
  <c r="C2625" i="21"/>
  <c r="I2625" i="21"/>
  <c r="J2625" i="21"/>
  <c r="B2626" i="21"/>
  <c r="C2626" i="21"/>
  <c r="I2626" i="21"/>
  <c r="J2626" i="21"/>
  <c r="B2627" i="21"/>
  <c r="C2627" i="21"/>
  <c r="I2627" i="21"/>
  <c r="J2627" i="21"/>
  <c r="B2628" i="21"/>
  <c r="C2628" i="21"/>
  <c r="I2628" i="21"/>
  <c r="J2628" i="21"/>
  <c r="B2629" i="21"/>
  <c r="C2629" i="21"/>
  <c r="I2629" i="21"/>
  <c r="J2629" i="21"/>
  <c r="B2630" i="21"/>
  <c r="C2630" i="21"/>
  <c r="I2630" i="21"/>
  <c r="J2630" i="21"/>
  <c r="B2631" i="21"/>
  <c r="C2631" i="21"/>
  <c r="I2631" i="21"/>
  <c r="J2631" i="21"/>
  <c r="B2632" i="21"/>
  <c r="C2632" i="21"/>
  <c r="I2632" i="21"/>
  <c r="J2632" i="21"/>
  <c r="B2633" i="21"/>
  <c r="C2633" i="21"/>
  <c r="I2633" i="21"/>
  <c r="J2633" i="21"/>
  <c r="B2634" i="21"/>
  <c r="C2634" i="21"/>
  <c r="I2634" i="21"/>
  <c r="J2634" i="21"/>
  <c r="B2635" i="21"/>
  <c r="C2635" i="21"/>
  <c r="I2635" i="21"/>
  <c r="J2635" i="21"/>
  <c r="B2636" i="21"/>
  <c r="C2636" i="21"/>
  <c r="I2636" i="21"/>
  <c r="J2636" i="21"/>
  <c r="B2637" i="21"/>
  <c r="C2637" i="21"/>
  <c r="I2637" i="21"/>
  <c r="J2637" i="21"/>
  <c r="B2638" i="21"/>
  <c r="C2638" i="21"/>
  <c r="I2638" i="21"/>
  <c r="J2638" i="21"/>
  <c r="B2639" i="21"/>
  <c r="C2639" i="21"/>
  <c r="I2639" i="21"/>
  <c r="J2639" i="21"/>
  <c r="B2640" i="21"/>
  <c r="C2640" i="21"/>
  <c r="I2640" i="21"/>
  <c r="J2640" i="21"/>
  <c r="B2641" i="21"/>
  <c r="C2641" i="21"/>
  <c r="I2641" i="21"/>
  <c r="J2641" i="21"/>
  <c r="B2642" i="21"/>
  <c r="C2642" i="21"/>
  <c r="I2642" i="21"/>
  <c r="J2642" i="21"/>
  <c r="B2643" i="21"/>
  <c r="C2643" i="21"/>
  <c r="I2643" i="21"/>
  <c r="J2643" i="21"/>
  <c r="B2644" i="21"/>
  <c r="C2644" i="21"/>
  <c r="I2644" i="21"/>
  <c r="J2644" i="21"/>
  <c r="B2645" i="21"/>
  <c r="C2645" i="21"/>
  <c r="I2645" i="21"/>
  <c r="J2645" i="21"/>
  <c r="B2646" i="21"/>
  <c r="C2646" i="21"/>
  <c r="I2646" i="21"/>
  <c r="J2646" i="21"/>
  <c r="B2647" i="21"/>
  <c r="C2647" i="21"/>
  <c r="I2647" i="21"/>
  <c r="J2647" i="21"/>
  <c r="B2648" i="21"/>
  <c r="C2648" i="21"/>
  <c r="I2648" i="21"/>
  <c r="J2648" i="21"/>
  <c r="B2649" i="21"/>
  <c r="C2649" i="21"/>
  <c r="I2649" i="21"/>
  <c r="J2649" i="21"/>
  <c r="B2650" i="21"/>
  <c r="C2650" i="21"/>
  <c r="I2650" i="21"/>
  <c r="J2650" i="21"/>
  <c r="B2651" i="21"/>
  <c r="C2651" i="21"/>
  <c r="I2651" i="21"/>
  <c r="J2651" i="21"/>
  <c r="B2652" i="21"/>
  <c r="C2652" i="21"/>
  <c r="I2652" i="21"/>
  <c r="J2652" i="21"/>
  <c r="B2653" i="21"/>
  <c r="C2653" i="21"/>
  <c r="I2653" i="21"/>
  <c r="J2653" i="21"/>
  <c r="B2654" i="21"/>
  <c r="C2654" i="21"/>
  <c r="I2654" i="21"/>
  <c r="J2654" i="21"/>
  <c r="B2655" i="21"/>
  <c r="C2655" i="21"/>
  <c r="I2655" i="21"/>
  <c r="J2655" i="21"/>
  <c r="B2656" i="21"/>
  <c r="C2656" i="21"/>
  <c r="I2656" i="21"/>
  <c r="J2656" i="21"/>
  <c r="B2657" i="21"/>
  <c r="C2657" i="21"/>
  <c r="I2657" i="21"/>
  <c r="J2657" i="21"/>
  <c r="B2658" i="21"/>
  <c r="C2658" i="21"/>
  <c r="I2658" i="21"/>
  <c r="J2658" i="21"/>
  <c r="B2659" i="21"/>
  <c r="C2659" i="21"/>
  <c r="I2659" i="21"/>
  <c r="J2659" i="21"/>
  <c r="B2660" i="21"/>
  <c r="C2660" i="21"/>
  <c r="I2660" i="21"/>
  <c r="J2660" i="21"/>
  <c r="B2661" i="21"/>
  <c r="C2661" i="21"/>
  <c r="I2661" i="21"/>
  <c r="J2661" i="21"/>
  <c r="B2662" i="21"/>
  <c r="C2662" i="21"/>
  <c r="I2662" i="21"/>
  <c r="J2662" i="21"/>
  <c r="B2663" i="21"/>
  <c r="C2663" i="21"/>
  <c r="I2663" i="21"/>
  <c r="J2663" i="21"/>
  <c r="B2664" i="21"/>
  <c r="C2664" i="21"/>
  <c r="I2664" i="21"/>
  <c r="J2664" i="21"/>
  <c r="B2665" i="21"/>
  <c r="C2665" i="21"/>
  <c r="I2665" i="21"/>
  <c r="J2665" i="21"/>
  <c r="B2666" i="21"/>
  <c r="C2666" i="21"/>
  <c r="I2666" i="21"/>
  <c r="J2666" i="21"/>
  <c r="B2667" i="21"/>
  <c r="C2667" i="21"/>
  <c r="I2667" i="21"/>
  <c r="J2667" i="21"/>
  <c r="B2668" i="21"/>
  <c r="C2668" i="21"/>
  <c r="I2668" i="21"/>
  <c r="J2668" i="21"/>
  <c r="B2669" i="21"/>
  <c r="C2669" i="21"/>
  <c r="I2669" i="21"/>
  <c r="J2669" i="21"/>
  <c r="B2670" i="21"/>
  <c r="C2670" i="21"/>
  <c r="I2670" i="21"/>
  <c r="J2670" i="21"/>
  <c r="B2671" i="21"/>
  <c r="C2671" i="21"/>
  <c r="I2671" i="21"/>
  <c r="J2671" i="21"/>
  <c r="B2672" i="21"/>
  <c r="C2672" i="21"/>
  <c r="I2672" i="21"/>
  <c r="J2672" i="21"/>
  <c r="B2673" i="21"/>
  <c r="C2673" i="21"/>
  <c r="I2673" i="21"/>
  <c r="J2673" i="21"/>
  <c r="B2674" i="21"/>
  <c r="C2674" i="21"/>
  <c r="I2674" i="21"/>
  <c r="J2674" i="21"/>
  <c r="B2675" i="21"/>
  <c r="C2675" i="21"/>
  <c r="I2675" i="21"/>
  <c r="J2675" i="21"/>
  <c r="B2676" i="21"/>
  <c r="C2676" i="21"/>
  <c r="I2676" i="21"/>
  <c r="J2676" i="21"/>
  <c r="B2677" i="21"/>
  <c r="C2677" i="21"/>
  <c r="I2677" i="21"/>
  <c r="J2677" i="21"/>
  <c r="B2678" i="21"/>
  <c r="C2678" i="21"/>
  <c r="I2678" i="21"/>
  <c r="J2678" i="21"/>
  <c r="B2679" i="21"/>
  <c r="C2679" i="21"/>
  <c r="I2679" i="21"/>
  <c r="J2679" i="21"/>
  <c r="B2680" i="21"/>
  <c r="C2680" i="21"/>
  <c r="I2680" i="21"/>
  <c r="J2680" i="21"/>
  <c r="B2681" i="21"/>
  <c r="C2681" i="21"/>
  <c r="I2681" i="21"/>
  <c r="J2681" i="21"/>
  <c r="B2682" i="21"/>
  <c r="C2682" i="21"/>
  <c r="I2682" i="21"/>
  <c r="J2682" i="21"/>
  <c r="B2683" i="21"/>
  <c r="C2683" i="21"/>
  <c r="I2683" i="21"/>
  <c r="J2683" i="21"/>
  <c r="B2684" i="21"/>
  <c r="C2684" i="21"/>
  <c r="I2684" i="21"/>
  <c r="J2684" i="21"/>
  <c r="B2685" i="21"/>
  <c r="C2685" i="21"/>
  <c r="I2685" i="21"/>
  <c r="J2685" i="21"/>
  <c r="B2686" i="21"/>
  <c r="C2686" i="21"/>
  <c r="I2686" i="21"/>
  <c r="J2686" i="21"/>
  <c r="B2687" i="21"/>
  <c r="C2687" i="21"/>
  <c r="I2687" i="21"/>
  <c r="J2687" i="21"/>
  <c r="B2688" i="21"/>
  <c r="C2688" i="21"/>
  <c r="I2688" i="21"/>
  <c r="J2688" i="21"/>
  <c r="B2689" i="21"/>
  <c r="C2689" i="21"/>
  <c r="I2689" i="21"/>
  <c r="J2689" i="21"/>
  <c r="B2690" i="21"/>
  <c r="C2690" i="21"/>
  <c r="I2690" i="21"/>
  <c r="J2690" i="21"/>
  <c r="B2691" i="21"/>
  <c r="C2691" i="21"/>
  <c r="I2691" i="21"/>
  <c r="J2691" i="21"/>
  <c r="B2692" i="21"/>
  <c r="C2692" i="21"/>
  <c r="I2692" i="21"/>
  <c r="J2692" i="21"/>
  <c r="B2693" i="21"/>
  <c r="C2693" i="21"/>
  <c r="I2693" i="21"/>
  <c r="J2693" i="21"/>
  <c r="B2694" i="21"/>
  <c r="C2694" i="21"/>
  <c r="I2694" i="21"/>
  <c r="J2694" i="21"/>
  <c r="B2695" i="21"/>
  <c r="C2695" i="21"/>
  <c r="I2695" i="21"/>
  <c r="J2695" i="21"/>
  <c r="B2696" i="21"/>
  <c r="C2696" i="21"/>
  <c r="I2696" i="21"/>
  <c r="J2696" i="21"/>
  <c r="B2697" i="21"/>
  <c r="C2697" i="21"/>
  <c r="I2697" i="21"/>
  <c r="J2697" i="21"/>
  <c r="B2698" i="21"/>
  <c r="C2698" i="21"/>
  <c r="I2698" i="21"/>
  <c r="J2698" i="21"/>
  <c r="B2699" i="21"/>
  <c r="C2699" i="21"/>
  <c r="I2699" i="21"/>
  <c r="J2699" i="21"/>
  <c r="B2700" i="21"/>
  <c r="C2700" i="21"/>
  <c r="I2700" i="21"/>
  <c r="J2700" i="21"/>
  <c r="B2701" i="21"/>
  <c r="C2701" i="21"/>
  <c r="I2701" i="21"/>
  <c r="J2701" i="21"/>
  <c r="B2702" i="21"/>
  <c r="C2702" i="21"/>
  <c r="I2702" i="21"/>
  <c r="J2702" i="21"/>
  <c r="B2703" i="21"/>
  <c r="C2703" i="21"/>
  <c r="I2703" i="21"/>
  <c r="J2703" i="21"/>
  <c r="B2704" i="21"/>
  <c r="C2704" i="21"/>
  <c r="I2704" i="21"/>
  <c r="J2704" i="21"/>
  <c r="B2705" i="21"/>
  <c r="C2705" i="21"/>
  <c r="I2705" i="21"/>
  <c r="J2705" i="21"/>
  <c r="B2706" i="21"/>
  <c r="C2706" i="21"/>
  <c r="I2706" i="21"/>
  <c r="J2706" i="21"/>
  <c r="B2707" i="21"/>
  <c r="C2707" i="21"/>
  <c r="I2707" i="21"/>
  <c r="J2707" i="21"/>
  <c r="B2708" i="21"/>
  <c r="C2708" i="21"/>
  <c r="I2708" i="21"/>
  <c r="J2708" i="21"/>
  <c r="B2709" i="21"/>
  <c r="C2709" i="21"/>
  <c r="I2709" i="21"/>
  <c r="J2709" i="21"/>
  <c r="B2710" i="21"/>
  <c r="C2710" i="21"/>
  <c r="I2710" i="21"/>
  <c r="J2710" i="21"/>
  <c r="B2711" i="21"/>
  <c r="C2711" i="21"/>
  <c r="I2711" i="21"/>
  <c r="J2711" i="21"/>
  <c r="B2712" i="21"/>
  <c r="C2712" i="21"/>
  <c r="I2712" i="21"/>
  <c r="J2712" i="21"/>
  <c r="B2713" i="21"/>
  <c r="C2713" i="21"/>
  <c r="I2713" i="21"/>
  <c r="J2713" i="21"/>
  <c r="B2714" i="21"/>
  <c r="C2714" i="21"/>
  <c r="I2714" i="21"/>
  <c r="J2714" i="21"/>
  <c r="B2715" i="21"/>
  <c r="C2715" i="21"/>
  <c r="I2715" i="21"/>
  <c r="J2715" i="21"/>
  <c r="B2716" i="21"/>
  <c r="C2716" i="21"/>
  <c r="I2716" i="21"/>
  <c r="J2716" i="21"/>
  <c r="B2717" i="21"/>
  <c r="C2717" i="21"/>
  <c r="I2717" i="21"/>
  <c r="J2717" i="21"/>
  <c r="B2718" i="21"/>
  <c r="C2718" i="21"/>
  <c r="I2718" i="21"/>
  <c r="J2718" i="21"/>
  <c r="B2719" i="21"/>
  <c r="C2719" i="21"/>
  <c r="I2719" i="21"/>
  <c r="J2719" i="21"/>
  <c r="B2720" i="21"/>
  <c r="C2720" i="21"/>
  <c r="I2720" i="21"/>
  <c r="J2720" i="21"/>
  <c r="B2721" i="21"/>
  <c r="C2721" i="21"/>
  <c r="I2721" i="21"/>
  <c r="J2721" i="21"/>
  <c r="B2722" i="21"/>
  <c r="C2722" i="21"/>
  <c r="I2722" i="21"/>
  <c r="J2722" i="21"/>
  <c r="B2723" i="21"/>
  <c r="C2723" i="21"/>
  <c r="I2723" i="21"/>
  <c r="J2723" i="21"/>
  <c r="B2724" i="21"/>
  <c r="C2724" i="21"/>
  <c r="I2724" i="21"/>
  <c r="J2724" i="21"/>
  <c r="B2725" i="21"/>
  <c r="C2725" i="21"/>
  <c r="I2725" i="21"/>
  <c r="J2725" i="21"/>
  <c r="B2726" i="21"/>
  <c r="C2726" i="21"/>
  <c r="I2726" i="21"/>
  <c r="J2726" i="21"/>
  <c r="B2727" i="21"/>
  <c r="C2727" i="21"/>
  <c r="I2727" i="21"/>
  <c r="J2727" i="21"/>
  <c r="B2728" i="21"/>
  <c r="C2728" i="21"/>
  <c r="I2728" i="21"/>
  <c r="J2728" i="21"/>
  <c r="B2729" i="21"/>
  <c r="C2729" i="21"/>
  <c r="I2729" i="21"/>
  <c r="J2729" i="21"/>
  <c r="B2730" i="21"/>
  <c r="C2730" i="21"/>
  <c r="I2730" i="21"/>
  <c r="J2730" i="21"/>
  <c r="B2731" i="21"/>
  <c r="C2731" i="21"/>
  <c r="I2731" i="21"/>
  <c r="J2731" i="21"/>
  <c r="B2732" i="21"/>
  <c r="C2732" i="21"/>
  <c r="I2732" i="21"/>
  <c r="J2732" i="21"/>
  <c r="B2733" i="21"/>
  <c r="C2733" i="21"/>
  <c r="I2733" i="21"/>
  <c r="J2733" i="21"/>
  <c r="B2734" i="21"/>
  <c r="C2734" i="21"/>
  <c r="I2734" i="21"/>
  <c r="J2734" i="21"/>
  <c r="B2735" i="21"/>
  <c r="C2735" i="21"/>
  <c r="I2735" i="21"/>
  <c r="J2735" i="21"/>
  <c r="B2736" i="21"/>
  <c r="C2736" i="21"/>
  <c r="I2736" i="21"/>
  <c r="J2736" i="21"/>
  <c r="B2737" i="21"/>
  <c r="C2737" i="21"/>
  <c r="I2737" i="21"/>
  <c r="J2737" i="21"/>
  <c r="B2738" i="21"/>
  <c r="C2738" i="21"/>
  <c r="I2738" i="21"/>
  <c r="J2738" i="21"/>
  <c r="B2739" i="21"/>
  <c r="C2739" i="21"/>
  <c r="I2739" i="21"/>
  <c r="J2739" i="21"/>
  <c r="B2740" i="21"/>
  <c r="C2740" i="21"/>
  <c r="I2740" i="21"/>
  <c r="J2740" i="21"/>
  <c r="B2741" i="21"/>
  <c r="C2741" i="21"/>
  <c r="I2741" i="21"/>
  <c r="J2741" i="21"/>
  <c r="B2742" i="21"/>
  <c r="C2742" i="21"/>
  <c r="I2742" i="21"/>
  <c r="J2742" i="21"/>
  <c r="B2743" i="21"/>
  <c r="C2743" i="21"/>
  <c r="I2743" i="21"/>
  <c r="J2743" i="21"/>
  <c r="B2744" i="21"/>
  <c r="C2744" i="21"/>
  <c r="I2744" i="21"/>
  <c r="J2744" i="21"/>
  <c r="B2745" i="21"/>
  <c r="C2745" i="21"/>
  <c r="I2745" i="21"/>
  <c r="J2745" i="21"/>
  <c r="B2746" i="21"/>
  <c r="C2746" i="21"/>
  <c r="I2746" i="21"/>
  <c r="J2746" i="21"/>
  <c r="B2747" i="21"/>
  <c r="C2747" i="21"/>
  <c r="I2747" i="21"/>
  <c r="J2747" i="21"/>
  <c r="B2748" i="21"/>
  <c r="C2748" i="21"/>
  <c r="I2748" i="21"/>
  <c r="J2748" i="21"/>
  <c r="B2749" i="21"/>
  <c r="C2749" i="21"/>
  <c r="I2749" i="21"/>
  <c r="J2749" i="21"/>
  <c r="B2750" i="21"/>
  <c r="C2750" i="21"/>
  <c r="I2750" i="21"/>
  <c r="J2750" i="21"/>
  <c r="B2751" i="21"/>
  <c r="C2751" i="21"/>
  <c r="I2751" i="21"/>
  <c r="J2751" i="21"/>
  <c r="B2752" i="21"/>
  <c r="C2752" i="21"/>
  <c r="I2752" i="21"/>
  <c r="J2752" i="21"/>
  <c r="B2753" i="21"/>
  <c r="C2753" i="21"/>
  <c r="I2753" i="21"/>
  <c r="J2753" i="21"/>
  <c r="B2754" i="21"/>
  <c r="C2754" i="21"/>
  <c r="I2754" i="21"/>
  <c r="J2754" i="21"/>
  <c r="B2755" i="21"/>
  <c r="C2755" i="21"/>
  <c r="I2755" i="21"/>
  <c r="J2755" i="21"/>
  <c r="B2756" i="21"/>
  <c r="C2756" i="21"/>
  <c r="I2756" i="21"/>
  <c r="J2756" i="21"/>
  <c r="B2757" i="21"/>
  <c r="C2757" i="21"/>
  <c r="I2757" i="21"/>
  <c r="J2757" i="21"/>
  <c r="B2758" i="21"/>
  <c r="C2758" i="21"/>
  <c r="I2758" i="21"/>
  <c r="J2758" i="21"/>
  <c r="B2759" i="21"/>
  <c r="C2759" i="21"/>
  <c r="I2759" i="21"/>
  <c r="J2759" i="21"/>
  <c r="B2760" i="21"/>
  <c r="C2760" i="21"/>
  <c r="I2760" i="21"/>
  <c r="J2760" i="21"/>
  <c r="B2761" i="21"/>
  <c r="C2761" i="21"/>
  <c r="I2761" i="21"/>
  <c r="J2761" i="21"/>
  <c r="B2762" i="21"/>
  <c r="C2762" i="21"/>
  <c r="I2762" i="21"/>
  <c r="J2762" i="21"/>
  <c r="B2763" i="21"/>
  <c r="C2763" i="21"/>
  <c r="I2763" i="21"/>
  <c r="J2763" i="21"/>
  <c r="B2764" i="21"/>
  <c r="C2764" i="21"/>
  <c r="I2764" i="21"/>
  <c r="J2764" i="21"/>
  <c r="B2765" i="21"/>
  <c r="C2765" i="21"/>
  <c r="I2765" i="21"/>
  <c r="J2765" i="21"/>
  <c r="B2766" i="21"/>
  <c r="C2766" i="21"/>
  <c r="I2766" i="21"/>
  <c r="J2766" i="21"/>
  <c r="B2767" i="21"/>
  <c r="C2767" i="21"/>
  <c r="I2767" i="21"/>
  <c r="J2767" i="21"/>
  <c r="B2768" i="21"/>
  <c r="C2768" i="21"/>
  <c r="I2768" i="21"/>
  <c r="J2768" i="21"/>
  <c r="B2769" i="21"/>
  <c r="C2769" i="21"/>
  <c r="I2769" i="21"/>
  <c r="J2769" i="21"/>
  <c r="B2770" i="21"/>
  <c r="C2770" i="21"/>
  <c r="I2770" i="21"/>
  <c r="J2770" i="21"/>
  <c r="B2771" i="21"/>
  <c r="C2771" i="21"/>
  <c r="I2771" i="21"/>
  <c r="J2771" i="21"/>
  <c r="B2772" i="21"/>
  <c r="C2772" i="21"/>
  <c r="I2772" i="21"/>
  <c r="J2772" i="21"/>
  <c r="B2773" i="21"/>
  <c r="C2773" i="21"/>
  <c r="I2773" i="21"/>
  <c r="J2773" i="21"/>
  <c r="B2774" i="21"/>
  <c r="C2774" i="21"/>
  <c r="I2774" i="21"/>
  <c r="J2774" i="21"/>
  <c r="B2775" i="21"/>
  <c r="C2775" i="21"/>
  <c r="I2775" i="21"/>
  <c r="J2775" i="21"/>
  <c r="B2776" i="21"/>
  <c r="C2776" i="21"/>
  <c r="I2776" i="21"/>
  <c r="J2776" i="21"/>
  <c r="B2777" i="21"/>
  <c r="C2777" i="21"/>
  <c r="I2777" i="21"/>
  <c r="J2777" i="21"/>
  <c r="B2778" i="21"/>
  <c r="C2778" i="21"/>
  <c r="I2778" i="21"/>
  <c r="J2778" i="21"/>
  <c r="B2779" i="21"/>
  <c r="C2779" i="21"/>
  <c r="I2779" i="21"/>
  <c r="J2779" i="21"/>
  <c r="B2780" i="21"/>
  <c r="C2780" i="21"/>
  <c r="I2780" i="21"/>
  <c r="J2780" i="21"/>
  <c r="B2781" i="21"/>
  <c r="C2781" i="21"/>
  <c r="I2781" i="21"/>
  <c r="J2781" i="21"/>
  <c r="B2782" i="21"/>
  <c r="C2782" i="21"/>
  <c r="I2782" i="21"/>
  <c r="J2782" i="21"/>
  <c r="B2783" i="21"/>
  <c r="C2783" i="21"/>
  <c r="I2783" i="21"/>
  <c r="J2783" i="21"/>
  <c r="B2784" i="21"/>
  <c r="C2784" i="21"/>
  <c r="I2784" i="21"/>
  <c r="J2784" i="21"/>
  <c r="B2785" i="21"/>
  <c r="C2785" i="21"/>
  <c r="I2785" i="21"/>
  <c r="J2785" i="21"/>
  <c r="B2786" i="21"/>
  <c r="C2786" i="21"/>
  <c r="I2786" i="21"/>
  <c r="J2786" i="21"/>
  <c r="B2787" i="21"/>
  <c r="C2787" i="21"/>
  <c r="I2787" i="21"/>
  <c r="J2787" i="21"/>
  <c r="B2788" i="21"/>
  <c r="C2788" i="21"/>
  <c r="I2788" i="21"/>
  <c r="J2788" i="21"/>
  <c r="B2789" i="21"/>
  <c r="C2789" i="21"/>
  <c r="I2789" i="21"/>
  <c r="J2789" i="21"/>
  <c r="B2791" i="21"/>
  <c r="C2791" i="21"/>
  <c r="I2791" i="21"/>
  <c r="J2791" i="21"/>
  <c r="B2792" i="21"/>
  <c r="C2792" i="21"/>
  <c r="I2792" i="21"/>
  <c r="J2792" i="21"/>
  <c r="B2793" i="21"/>
  <c r="C2793" i="21"/>
  <c r="I2793" i="21"/>
  <c r="J2793" i="21"/>
  <c r="B2794" i="21"/>
  <c r="C2794" i="21"/>
  <c r="I2794" i="21"/>
  <c r="J2794" i="21"/>
  <c r="B2795" i="21"/>
  <c r="C2795" i="21"/>
  <c r="I2795" i="21"/>
  <c r="J2795" i="21"/>
  <c r="B2796" i="21"/>
  <c r="C2796" i="21"/>
  <c r="I2796" i="21"/>
  <c r="J2796" i="21"/>
  <c r="B2797" i="21"/>
  <c r="C2797" i="21"/>
  <c r="I2797" i="21"/>
  <c r="J2797" i="21"/>
  <c r="B2798" i="21"/>
  <c r="C2798" i="21"/>
  <c r="I2798" i="21"/>
  <c r="J2798" i="21"/>
  <c r="B2799" i="21"/>
  <c r="C2799" i="21"/>
  <c r="I2799" i="21"/>
  <c r="J2799" i="21"/>
  <c r="B2800" i="21"/>
  <c r="C2800" i="21"/>
  <c r="I2800" i="21"/>
  <c r="J2800" i="21"/>
  <c r="B2801" i="21"/>
  <c r="C2801" i="21"/>
  <c r="I2801" i="21"/>
  <c r="J2801" i="21"/>
  <c r="B2802" i="21"/>
  <c r="C2802" i="21"/>
  <c r="I2802" i="21"/>
  <c r="J2802" i="21"/>
  <c r="B2803" i="21"/>
  <c r="C2803" i="21"/>
  <c r="I2803" i="21"/>
  <c r="J2803" i="21"/>
  <c r="B2804" i="21"/>
  <c r="C2804" i="21"/>
  <c r="I2804" i="21"/>
  <c r="J2804" i="21"/>
  <c r="B2805" i="21"/>
  <c r="C2805" i="21"/>
  <c r="I2805" i="21"/>
  <c r="J2805" i="21"/>
  <c r="B2807" i="21"/>
  <c r="C2807" i="21"/>
  <c r="I2807" i="21"/>
  <c r="J2807" i="21"/>
  <c r="B2808" i="21"/>
  <c r="C2808" i="21"/>
  <c r="I2808" i="21"/>
  <c r="J2808" i="21"/>
  <c r="B2809" i="21"/>
  <c r="C2809" i="21"/>
  <c r="I2809" i="21"/>
  <c r="J2809" i="21"/>
  <c r="B2810" i="21"/>
  <c r="C2810" i="21"/>
  <c r="I2810" i="21"/>
  <c r="J2810" i="21"/>
  <c r="B2811" i="21"/>
  <c r="C2811" i="21"/>
  <c r="I2811" i="21"/>
  <c r="J2811" i="21"/>
  <c r="B2812" i="21"/>
  <c r="C2812" i="21"/>
  <c r="I2812" i="21"/>
  <c r="J2812" i="21"/>
  <c r="B2813" i="21"/>
  <c r="C2813" i="21"/>
  <c r="I2813" i="21"/>
  <c r="J2813" i="21"/>
  <c r="B2814" i="21"/>
  <c r="C2814" i="21"/>
  <c r="I2814" i="21"/>
  <c r="J2814" i="21"/>
  <c r="B2816" i="21"/>
  <c r="C2816" i="21"/>
  <c r="I2816" i="21"/>
  <c r="J2816" i="21"/>
  <c r="B2817" i="21"/>
  <c r="C2817" i="21"/>
  <c r="I2817" i="21"/>
  <c r="J2817" i="21"/>
  <c r="B2818" i="21"/>
  <c r="C2818" i="21"/>
  <c r="I2818" i="21"/>
  <c r="J2818" i="21"/>
  <c r="B2819" i="21"/>
  <c r="C2819" i="21"/>
  <c r="I2819" i="21"/>
  <c r="J2819" i="21"/>
  <c r="B2820" i="21"/>
  <c r="C2820" i="21"/>
  <c r="I2820" i="21"/>
  <c r="J2820" i="21"/>
  <c r="B2822" i="21"/>
  <c r="C2822" i="21"/>
  <c r="I2822" i="21"/>
  <c r="J2822" i="21"/>
  <c r="B2823" i="21"/>
  <c r="C2823" i="21"/>
  <c r="I2823" i="21"/>
  <c r="J2823" i="21"/>
  <c r="B2824" i="21"/>
  <c r="C2824" i="21"/>
  <c r="I2824" i="21"/>
  <c r="J2824" i="21"/>
  <c r="B2825" i="21"/>
  <c r="C2825" i="21"/>
  <c r="I2825" i="21"/>
  <c r="J2825" i="21"/>
  <c r="B2826" i="21"/>
  <c r="C2826" i="21"/>
  <c r="I2826" i="21"/>
  <c r="J2826" i="21"/>
  <c r="B2827" i="21"/>
  <c r="C2827" i="21"/>
  <c r="I2827" i="21"/>
  <c r="J2827" i="21"/>
  <c r="B2828" i="21"/>
  <c r="C2828" i="21"/>
  <c r="I2828" i="21"/>
  <c r="J2828" i="21"/>
  <c r="B2829" i="21"/>
  <c r="C2829" i="21"/>
  <c r="I2829" i="21"/>
  <c r="J2829" i="21"/>
  <c r="B2830" i="21"/>
  <c r="C2830" i="21"/>
  <c r="I2830" i="21"/>
  <c r="J2830" i="21"/>
  <c r="B2831" i="21"/>
  <c r="C2831" i="21"/>
  <c r="I2831" i="21"/>
  <c r="J2831" i="21"/>
  <c r="B2832" i="21"/>
  <c r="C2832" i="21"/>
  <c r="I2832" i="21"/>
  <c r="J2832" i="21"/>
  <c r="B2833" i="21"/>
  <c r="C2833" i="21"/>
  <c r="I2833" i="21"/>
  <c r="J2833" i="21"/>
  <c r="B2834" i="21"/>
  <c r="C2834" i="21"/>
  <c r="I2834" i="21"/>
  <c r="J2834" i="21"/>
  <c r="B2835" i="21"/>
  <c r="C2835" i="21"/>
  <c r="I2835" i="21"/>
  <c r="J2835" i="21"/>
  <c r="B2836" i="21"/>
  <c r="C2836" i="21"/>
  <c r="I2836" i="21"/>
  <c r="J2836" i="21"/>
  <c r="B2837" i="21"/>
  <c r="C2837" i="21"/>
  <c r="I2837" i="21"/>
  <c r="J2837" i="21"/>
  <c r="B2838" i="21"/>
  <c r="C2838" i="21"/>
  <c r="I2838" i="21"/>
  <c r="J2838" i="21"/>
  <c r="B2839" i="21"/>
  <c r="C2839" i="21"/>
  <c r="I2839" i="21"/>
  <c r="J2839" i="21"/>
  <c r="B2840" i="21"/>
  <c r="C2840" i="21"/>
  <c r="I2840" i="21"/>
  <c r="J2840" i="21"/>
  <c r="B2841" i="21"/>
  <c r="C2841" i="21"/>
  <c r="I2841" i="21"/>
  <c r="J2841" i="21"/>
  <c r="B2842" i="21"/>
  <c r="C2842" i="21"/>
  <c r="I2842" i="21"/>
  <c r="J2842" i="21"/>
  <c r="B2843" i="21"/>
  <c r="C2843" i="21"/>
  <c r="I2843" i="21"/>
  <c r="J2843" i="21"/>
  <c r="B2844" i="21"/>
  <c r="C2844" i="21"/>
  <c r="I2844" i="21"/>
  <c r="J2844" i="21"/>
  <c r="B2845" i="21"/>
  <c r="C2845" i="21"/>
  <c r="I2845" i="21"/>
  <c r="J2845" i="21"/>
  <c r="B2846" i="21"/>
  <c r="C2846" i="21"/>
  <c r="I2846" i="21"/>
  <c r="J2846" i="21"/>
  <c r="B2847" i="21"/>
  <c r="C2847" i="21"/>
  <c r="I2847" i="21"/>
  <c r="J2847" i="21"/>
  <c r="B2848" i="21"/>
  <c r="C2848" i="21"/>
  <c r="I2848" i="21"/>
  <c r="J2848" i="21"/>
  <c r="B2849" i="21"/>
  <c r="C2849" i="21"/>
  <c r="I2849" i="21"/>
  <c r="J2849" i="21"/>
  <c r="B2850" i="21"/>
  <c r="C2850" i="21"/>
  <c r="I2850" i="21"/>
  <c r="J2850" i="21"/>
  <c r="B2851" i="21"/>
  <c r="C2851" i="21"/>
  <c r="I2851" i="21"/>
  <c r="J2851" i="21"/>
  <c r="B2852" i="21"/>
  <c r="C2852" i="21"/>
  <c r="I2852" i="21"/>
  <c r="J2852" i="21"/>
  <c r="B2853" i="21"/>
  <c r="C2853" i="21"/>
  <c r="I2853" i="21"/>
  <c r="J2853" i="21"/>
  <c r="B2854" i="21"/>
  <c r="C2854" i="21"/>
  <c r="I2854" i="21"/>
  <c r="J2854" i="21"/>
  <c r="B2855" i="21"/>
  <c r="C2855" i="21"/>
  <c r="I2855" i="21"/>
  <c r="J2855" i="21"/>
  <c r="B2856" i="21"/>
  <c r="C2856" i="21"/>
  <c r="I2856" i="21"/>
  <c r="J2856" i="21"/>
  <c r="B2857" i="21"/>
  <c r="C2857" i="21"/>
  <c r="I2857" i="21"/>
  <c r="J2857" i="21"/>
  <c r="B2858" i="21"/>
  <c r="C2858" i="21"/>
  <c r="I2858" i="21"/>
  <c r="J2858" i="21"/>
  <c r="B2861" i="21"/>
  <c r="C2861" i="21"/>
  <c r="I2861" i="21"/>
  <c r="J2861" i="21"/>
  <c r="B2862" i="21"/>
  <c r="C2862" i="21"/>
  <c r="I2862" i="21"/>
  <c r="J2862" i="21"/>
  <c r="B2864" i="21"/>
  <c r="C2864" i="21"/>
  <c r="I2864" i="21"/>
  <c r="J2864" i="21"/>
  <c r="B2865" i="21"/>
  <c r="C2865" i="21"/>
  <c r="I2865" i="21"/>
  <c r="J2865" i="21"/>
  <c r="B2866" i="21"/>
  <c r="C2866" i="21"/>
  <c r="I2866" i="21"/>
  <c r="J2866" i="21"/>
  <c r="B2867" i="21"/>
  <c r="C2867" i="21"/>
  <c r="I2867" i="21"/>
  <c r="J2867" i="21"/>
  <c r="B2868" i="21"/>
  <c r="C2868" i="21"/>
  <c r="I2868" i="21"/>
  <c r="J2868" i="21"/>
  <c r="B2869" i="21"/>
  <c r="C2869" i="21"/>
  <c r="I2869" i="21"/>
  <c r="J2869" i="21"/>
  <c r="B2870" i="21"/>
  <c r="C2870" i="21"/>
  <c r="I2870" i="21"/>
  <c r="J2870" i="21"/>
  <c r="B2871" i="21"/>
  <c r="C2871" i="21"/>
  <c r="I2871" i="21"/>
  <c r="J2871" i="21"/>
  <c r="B2872" i="21"/>
  <c r="C2872" i="21"/>
  <c r="I2872" i="21"/>
  <c r="J2872" i="21"/>
  <c r="B2873" i="21"/>
  <c r="C2873" i="21"/>
  <c r="I2873" i="21"/>
  <c r="J2873" i="21"/>
  <c r="B2874" i="21"/>
  <c r="C2874" i="21"/>
  <c r="I2874" i="21"/>
  <c r="J2874" i="21"/>
  <c r="B2875" i="21"/>
  <c r="C2875" i="21"/>
  <c r="I2875" i="21"/>
  <c r="J2875" i="21"/>
  <c r="B2876" i="21"/>
  <c r="C2876" i="21"/>
  <c r="I2876" i="21"/>
  <c r="J2876" i="21"/>
  <c r="B2877" i="21"/>
  <c r="C2877" i="21"/>
  <c r="I2877" i="21"/>
  <c r="J2877" i="21"/>
  <c r="B2878" i="21"/>
  <c r="C2878" i="21"/>
  <c r="I2878" i="21"/>
  <c r="J2878" i="21"/>
  <c r="B2879" i="21"/>
  <c r="C2879" i="21"/>
  <c r="I2879" i="21"/>
  <c r="J2879" i="21"/>
  <c r="B2880" i="21"/>
  <c r="C2880" i="21"/>
  <c r="I2880" i="21"/>
  <c r="J2880" i="21"/>
  <c r="B2881" i="21"/>
  <c r="C2881" i="21"/>
  <c r="I2881" i="21"/>
  <c r="J2881" i="21"/>
  <c r="B2882" i="21"/>
  <c r="C2882" i="21"/>
  <c r="I2882" i="21"/>
  <c r="J2882" i="21"/>
  <c r="B2883" i="21"/>
  <c r="C2883" i="21"/>
  <c r="I2883" i="21"/>
  <c r="J2883" i="21"/>
  <c r="B2884" i="21"/>
  <c r="C2884" i="21"/>
  <c r="I2884" i="21"/>
  <c r="J2884" i="21"/>
  <c r="B2885" i="21"/>
  <c r="C2885" i="21"/>
  <c r="I2885" i="21"/>
  <c r="J2885" i="21"/>
  <c r="B2886" i="21"/>
  <c r="C2886" i="21"/>
  <c r="I2886" i="21"/>
  <c r="J2886" i="21"/>
  <c r="B2887" i="21"/>
  <c r="C2887" i="21"/>
  <c r="I2887" i="21"/>
  <c r="J2887" i="21"/>
  <c r="B2888" i="21"/>
  <c r="C2888" i="21"/>
  <c r="I2888" i="21"/>
  <c r="J2888" i="21"/>
  <c r="B2889" i="21"/>
  <c r="C2889" i="21"/>
  <c r="I2889" i="21"/>
  <c r="J2889" i="21"/>
  <c r="B2890" i="21"/>
  <c r="C2890" i="21"/>
  <c r="I2890" i="21"/>
  <c r="J2890" i="21"/>
  <c r="B2891" i="21"/>
  <c r="C2891" i="21"/>
  <c r="I2891" i="21"/>
  <c r="J2891" i="21"/>
  <c r="B2892" i="21"/>
  <c r="C2892" i="21"/>
  <c r="I2892" i="21"/>
  <c r="J2892" i="21"/>
  <c r="B2893" i="21"/>
  <c r="C2893" i="21"/>
  <c r="I2893" i="21"/>
  <c r="J2893" i="21"/>
  <c r="B2894" i="21"/>
  <c r="C2894" i="21"/>
  <c r="I2894" i="21"/>
  <c r="J2894" i="21"/>
  <c r="B2895" i="21"/>
  <c r="C2895" i="21"/>
  <c r="I2895" i="21"/>
  <c r="J2895" i="21"/>
  <c r="B2896" i="21"/>
  <c r="C2896" i="21"/>
  <c r="I2896" i="21"/>
  <c r="J2896" i="21"/>
  <c r="B2897" i="21"/>
  <c r="C2897" i="21"/>
  <c r="I2897" i="21"/>
  <c r="J2897" i="21"/>
  <c r="B2898" i="21"/>
  <c r="C2898" i="21"/>
  <c r="I2898" i="21"/>
  <c r="J2898" i="21"/>
  <c r="B2899" i="21"/>
  <c r="C2899" i="21"/>
  <c r="I2899" i="21"/>
  <c r="J2899" i="21"/>
  <c r="B2900" i="21"/>
  <c r="C2900" i="21"/>
  <c r="I2900" i="21"/>
  <c r="J2900" i="21"/>
  <c r="B2901" i="21"/>
  <c r="C2901" i="21"/>
  <c r="I2901" i="21"/>
  <c r="J2901" i="21"/>
  <c r="B2902" i="21"/>
  <c r="C2902" i="21"/>
  <c r="I2902" i="21"/>
  <c r="J2902" i="21"/>
  <c r="B2903" i="21"/>
  <c r="C2903" i="21"/>
  <c r="I2903" i="21"/>
  <c r="J2903" i="21"/>
  <c r="B2904" i="21"/>
  <c r="C2904" i="21"/>
  <c r="I2904" i="21"/>
  <c r="J2904" i="21"/>
  <c r="B2905" i="21"/>
  <c r="C2905" i="21"/>
  <c r="I2905" i="21"/>
  <c r="J2905" i="21"/>
  <c r="B2906" i="21"/>
  <c r="C2906" i="21"/>
  <c r="I2906" i="21"/>
  <c r="J2906" i="21"/>
  <c r="B2907" i="21"/>
  <c r="C2907" i="21"/>
  <c r="I2907" i="21"/>
  <c r="J2907" i="21"/>
  <c r="B2908" i="21"/>
  <c r="C2908" i="21"/>
  <c r="I2908" i="21"/>
  <c r="J2908" i="21"/>
  <c r="B2909" i="21"/>
  <c r="C2909" i="21"/>
  <c r="I2909" i="21"/>
  <c r="J2909" i="21"/>
  <c r="B2910" i="21"/>
  <c r="C2910" i="21"/>
  <c r="I2910" i="21"/>
  <c r="J2910" i="21"/>
  <c r="B2911" i="21"/>
  <c r="C2911" i="21"/>
  <c r="I2911" i="21"/>
  <c r="J2911" i="21"/>
  <c r="B2912" i="21"/>
  <c r="C2912" i="21"/>
  <c r="I2912" i="21"/>
  <c r="J2912" i="21"/>
  <c r="B2913" i="21"/>
  <c r="C2913" i="21"/>
  <c r="I2913" i="21"/>
  <c r="J2913" i="21"/>
  <c r="B2914" i="21"/>
  <c r="C2914" i="21"/>
  <c r="I2914" i="21"/>
  <c r="J2914" i="21"/>
  <c r="B2915" i="21"/>
  <c r="C2915" i="21"/>
  <c r="I2915" i="21"/>
  <c r="J2915" i="21"/>
  <c r="B2916" i="21"/>
  <c r="C2916" i="21"/>
  <c r="I2916" i="21"/>
  <c r="J2916" i="21"/>
  <c r="B2917" i="21"/>
  <c r="C2917" i="21"/>
  <c r="I2917" i="21"/>
  <c r="J2917" i="21"/>
  <c r="B2918" i="21"/>
  <c r="C2918" i="21"/>
  <c r="I2918" i="21"/>
  <c r="J2918" i="21"/>
  <c r="B2919" i="21"/>
  <c r="C2919" i="21"/>
  <c r="I2919" i="21"/>
  <c r="J2919" i="21"/>
  <c r="B2920" i="21"/>
  <c r="C2920" i="21"/>
  <c r="I2920" i="21"/>
  <c r="J2920" i="21"/>
  <c r="B2921" i="21"/>
  <c r="C2921" i="21"/>
  <c r="I2921" i="21"/>
  <c r="J2921" i="21"/>
  <c r="B2922" i="21"/>
  <c r="C2922" i="21"/>
  <c r="I2922" i="21"/>
  <c r="J2922" i="21"/>
  <c r="B2923" i="21"/>
  <c r="C2923" i="21"/>
  <c r="I2923" i="21"/>
  <c r="J2923" i="21"/>
  <c r="B2924" i="21"/>
  <c r="C2924" i="21"/>
  <c r="I2924" i="21"/>
  <c r="J2924" i="21"/>
  <c r="B2925" i="21"/>
  <c r="C2925" i="21"/>
  <c r="I2925" i="21"/>
  <c r="J2925" i="21"/>
  <c r="B2926" i="21"/>
  <c r="C2926" i="21"/>
  <c r="I2926" i="21"/>
  <c r="J2926" i="21"/>
  <c r="B2927" i="21"/>
  <c r="C2927" i="21"/>
  <c r="I2927" i="21"/>
  <c r="J2927" i="21"/>
  <c r="B2928" i="21"/>
  <c r="C2928" i="21"/>
  <c r="I2928" i="21"/>
  <c r="J2928" i="21"/>
  <c r="B2929" i="21"/>
  <c r="C2929" i="21"/>
  <c r="I2929" i="21"/>
  <c r="J2929" i="21"/>
  <c r="B2930" i="21"/>
  <c r="C2930" i="21"/>
  <c r="I2930" i="21"/>
  <c r="J2930" i="21"/>
  <c r="B2931" i="21"/>
  <c r="C2931" i="21"/>
  <c r="I2931" i="21"/>
  <c r="J2931" i="21"/>
  <c r="B2936" i="21"/>
  <c r="C2936" i="21"/>
  <c r="I2936" i="21"/>
  <c r="J2936" i="21"/>
  <c r="B2937" i="21"/>
  <c r="C2937" i="21"/>
  <c r="I2937" i="21"/>
  <c r="J2937" i="21"/>
  <c r="B2938" i="21"/>
  <c r="C2938" i="21"/>
  <c r="I2938" i="21"/>
  <c r="J2938" i="21"/>
  <c r="B2939" i="21"/>
  <c r="C2939" i="21"/>
  <c r="I2939" i="21"/>
  <c r="J2939" i="21"/>
  <c r="B2940" i="21"/>
  <c r="C2940" i="21"/>
  <c r="I2940" i="21"/>
  <c r="J2940" i="21"/>
  <c r="B2941" i="21"/>
  <c r="C2941" i="21"/>
  <c r="I2941" i="21"/>
  <c r="J2941" i="21"/>
  <c r="B2942" i="21"/>
  <c r="C2942" i="21"/>
  <c r="I2942" i="21"/>
  <c r="J2942" i="21"/>
  <c r="J3" i="21"/>
  <c r="I3" i="21"/>
  <c r="C3" i="21"/>
  <c r="B3" i="21"/>
  <c r="J29" i="21"/>
  <c r="I29" i="21"/>
  <c r="C29" i="21"/>
  <c r="B29" i="21"/>
  <c r="J27" i="21"/>
  <c r="I27" i="21"/>
  <c r="C27" i="21"/>
  <c r="B27" i="21"/>
  <c r="J25" i="21"/>
  <c r="I25" i="21"/>
  <c r="C25" i="21"/>
  <c r="B25" i="21"/>
  <c r="C2017" i="21"/>
  <c r="B2017" i="21"/>
  <c r="C2016" i="21"/>
  <c r="B2016" i="21"/>
  <c r="C2015" i="21"/>
  <c r="B2015" i="21"/>
  <c r="C2014" i="21"/>
  <c r="B2014" i="21"/>
  <c r="C2013" i="21"/>
  <c r="B2013" i="21"/>
  <c r="C2012" i="21"/>
  <c r="B2012" i="21"/>
  <c r="C2011" i="21"/>
  <c r="B2011" i="21"/>
  <c r="C2010" i="21"/>
  <c r="B2010" i="21"/>
  <c r="C2009" i="21"/>
  <c r="B2009" i="21"/>
  <c r="C2008" i="21"/>
  <c r="B2008" i="21"/>
  <c r="C2007" i="21"/>
  <c r="B2007" i="21"/>
  <c r="C2006" i="21"/>
  <c r="B2006" i="21"/>
  <c r="C2005" i="21"/>
  <c r="B2005" i="21"/>
  <c r="C2004" i="21"/>
  <c r="B2004" i="21"/>
  <c r="C2003" i="21"/>
  <c r="B2003" i="21"/>
  <c r="C2002" i="21"/>
  <c r="B2002" i="21"/>
  <c r="C2001" i="21"/>
  <c r="B2001" i="21"/>
  <c r="C2000" i="21"/>
  <c r="B2000" i="21"/>
  <c r="C1999" i="21"/>
  <c r="B1999" i="21"/>
  <c r="C1998" i="21"/>
  <c r="B1998" i="21"/>
  <c r="C1997" i="21"/>
  <c r="B1997" i="21"/>
  <c r="C1996" i="21"/>
  <c r="B1996" i="21"/>
  <c r="C1995" i="21"/>
  <c r="B1995" i="21"/>
  <c r="C1994" i="21"/>
  <c r="B1994" i="21"/>
  <c r="C1993" i="21"/>
  <c r="B1993" i="21"/>
  <c r="C1992" i="21"/>
  <c r="B1992" i="21"/>
  <c r="C1991" i="21"/>
  <c r="B1991" i="21"/>
  <c r="C1990" i="21"/>
  <c r="B1990" i="21"/>
  <c r="C1989" i="21"/>
  <c r="B1989" i="21"/>
  <c r="C1988" i="21"/>
  <c r="B1988" i="21"/>
  <c r="C1987" i="21"/>
  <c r="B1987" i="21"/>
  <c r="C1986" i="21"/>
  <c r="B1986" i="21"/>
  <c r="C1985" i="21"/>
  <c r="B1985" i="21"/>
  <c r="C1984" i="21"/>
  <c r="B1984" i="21"/>
  <c r="C1983" i="21"/>
  <c r="B1983" i="21"/>
  <c r="C1982" i="21"/>
  <c r="B1982" i="21"/>
  <c r="C1981" i="21"/>
  <c r="B1981" i="21"/>
  <c r="C1980" i="21"/>
  <c r="B1980" i="21"/>
  <c r="C1979" i="21"/>
  <c r="B1979" i="21"/>
  <c r="C1978" i="21"/>
  <c r="B1978" i="21"/>
  <c r="C1977" i="21"/>
  <c r="B1977" i="21"/>
  <c r="C1976" i="21"/>
  <c r="B1976" i="21"/>
  <c r="C1975" i="21"/>
  <c r="B1975" i="21"/>
  <c r="C1974" i="21"/>
  <c r="B1974" i="21"/>
  <c r="C1973" i="21"/>
  <c r="B1973" i="21"/>
  <c r="C1972" i="21"/>
  <c r="B1972" i="21"/>
  <c r="C1971" i="21"/>
  <c r="B1971" i="21"/>
  <c r="C1970" i="21"/>
  <c r="B1970" i="21"/>
  <c r="C1969" i="21"/>
  <c r="B1969" i="21"/>
  <c r="C1968" i="21"/>
  <c r="B1968" i="21"/>
  <c r="C1967" i="21"/>
  <c r="B1967" i="21"/>
  <c r="C1966" i="21"/>
  <c r="B1966" i="21"/>
  <c r="C1965" i="21"/>
  <c r="B1965" i="21"/>
  <c r="C1964" i="21"/>
  <c r="B1964" i="21"/>
  <c r="C1963" i="21"/>
  <c r="B1963" i="21"/>
  <c r="C1962" i="21"/>
  <c r="B1962" i="21"/>
  <c r="C1961" i="21"/>
  <c r="B1961" i="21"/>
  <c r="C1960" i="21"/>
  <c r="B1960" i="21"/>
  <c r="C1959" i="21"/>
  <c r="B1959" i="21"/>
  <c r="C1958" i="21"/>
  <c r="B1958" i="21"/>
  <c r="C1957" i="21"/>
  <c r="B1957" i="21"/>
  <c r="C1956" i="21"/>
  <c r="B1956" i="21"/>
  <c r="C1955" i="21"/>
  <c r="B1955" i="21"/>
  <c r="C1954" i="21"/>
  <c r="B1954" i="21"/>
  <c r="C1953" i="21"/>
  <c r="B1953" i="21"/>
  <c r="C1952" i="21"/>
  <c r="B1952" i="21"/>
  <c r="C1951" i="21"/>
  <c r="B1951" i="21"/>
  <c r="C1950" i="21"/>
  <c r="B1950" i="21"/>
  <c r="C1949" i="21"/>
  <c r="B1949" i="21"/>
  <c r="C1948" i="21"/>
  <c r="B1948" i="21"/>
  <c r="C1947" i="21"/>
  <c r="B1947" i="21"/>
  <c r="C1946" i="21"/>
  <c r="B1946" i="21"/>
  <c r="C1945" i="21"/>
  <c r="B1945" i="21"/>
  <c r="C1944" i="21"/>
  <c r="B1944" i="21"/>
  <c r="C1943" i="21"/>
  <c r="B1943" i="21"/>
  <c r="C1942" i="21"/>
  <c r="B1942" i="21"/>
  <c r="C1941" i="21"/>
  <c r="B1941" i="21"/>
  <c r="C1940" i="21"/>
  <c r="B1940" i="21"/>
  <c r="C1939" i="21"/>
  <c r="B1939" i="21"/>
  <c r="C1938" i="21"/>
  <c r="B1938" i="21"/>
  <c r="C1937" i="21"/>
  <c r="B1937" i="21"/>
  <c r="C1936" i="21"/>
  <c r="B1936" i="21"/>
  <c r="C1935" i="21"/>
  <c r="B1935" i="21"/>
  <c r="C1934" i="21"/>
  <c r="B1934" i="21"/>
  <c r="C1933" i="21"/>
  <c r="B1933" i="21"/>
  <c r="C1932" i="21"/>
  <c r="B1932" i="21"/>
  <c r="C1931" i="21"/>
  <c r="B1931" i="21"/>
  <c r="C1930" i="21"/>
  <c r="B1930" i="21"/>
  <c r="C1929" i="21"/>
  <c r="B1929" i="21"/>
  <c r="C1928" i="21"/>
  <c r="B1928" i="21"/>
  <c r="C1927" i="21"/>
  <c r="B1927" i="21"/>
  <c r="C1926" i="21"/>
  <c r="B1926" i="21"/>
  <c r="C1925" i="21"/>
  <c r="B1925" i="21"/>
  <c r="C1924" i="21"/>
  <c r="B1924" i="21"/>
  <c r="C1923" i="21"/>
  <c r="B1923" i="21"/>
  <c r="C1921" i="21"/>
  <c r="C1920" i="21"/>
  <c r="B1920" i="21"/>
  <c r="C1919" i="21"/>
  <c r="B1919" i="21"/>
  <c r="C1918" i="21"/>
  <c r="B1918" i="21"/>
  <c r="C1917" i="21"/>
  <c r="B1917" i="21"/>
  <c r="C1916" i="21"/>
  <c r="B1916" i="21"/>
  <c r="C1915" i="21"/>
  <c r="B1915" i="21"/>
  <c r="C1914" i="21"/>
  <c r="B1914" i="21"/>
  <c r="C1913" i="21"/>
  <c r="B1913" i="21"/>
  <c r="C1912" i="21"/>
  <c r="B1912" i="21"/>
  <c r="C1911" i="21"/>
  <c r="B1911" i="21"/>
  <c r="C1910" i="21"/>
  <c r="B1910" i="21"/>
  <c r="C1909" i="21"/>
  <c r="B1909" i="21"/>
  <c r="C1908" i="21"/>
  <c r="B1908" i="21"/>
  <c r="C1907" i="21"/>
  <c r="B1907" i="21"/>
  <c r="C1906" i="21"/>
  <c r="B1906" i="21"/>
  <c r="C1905" i="21"/>
  <c r="B1905" i="21"/>
  <c r="C1904" i="21"/>
  <c r="B1904" i="21"/>
  <c r="C1903" i="21"/>
  <c r="B1903" i="21"/>
  <c r="C1902" i="21"/>
  <c r="B1902" i="21"/>
  <c r="C1901" i="21"/>
  <c r="B1901" i="21"/>
  <c r="C1900" i="21"/>
  <c r="B1900" i="21"/>
  <c r="C1899" i="21"/>
  <c r="B1899" i="21"/>
  <c r="C1898" i="21"/>
  <c r="B1898" i="21"/>
  <c r="C1897" i="21"/>
  <c r="B1897" i="21"/>
  <c r="C1896" i="21"/>
  <c r="B1896" i="21"/>
  <c r="C1895" i="21"/>
  <c r="B1895" i="21"/>
  <c r="C1894" i="21"/>
  <c r="B1894" i="21"/>
  <c r="C1893" i="21"/>
  <c r="B1893" i="21"/>
  <c r="C1892" i="21"/>
  <c r="B1892" i="21"/>
  <c r="C1891" i="21"/>
  <c r="B1891" i="21"/>
  <c r="C1890" i="21"/>
  <c r="B1890" i="21"/>
  <c r="C1889" i="21"/>
  <c r="B1889" i="21"/>
  <c r="C1888" i="21"/>
  <c r="B1888" i="21"/>
  <c r="C1887" i="21"/>
  <c r="B1887" i="21"/>
  <c r="C1886" i="21"/>
  <c r="B1886" i="21"/>
  <c r="C1885" i="21"/>
  <c r="B1885" i="21"/>
  <c r="C1884" i="21"/>
  <c r="B1884" i="21"/>
  <c r="C1883" i="21"/>
  <c r="B1883" i="21"/>
  <c r="C1882" i="21"/>
  <c r="B1882" i="21"/>
  <c r="C1881" i="21"/>
  <c r="B1881" i="21"/>
  <c r="C1880" i="21"/>
  <c r="B1880" i="21"/>
  <c r="C1879" i="21"/>
  <c r="B1879" i="21"/>
  <c r="C1878" i="21"/>
  <c r="B1878" i="21"/>
  <c r="C1877" i="21"/>
  <c r="B1877" i="21"/>
  <c r="C1876" i="21"/>
  <c r="B1876" i="21"/>
  <c r="C1875" i="21"/>
  <c r="B1875" i="21"/>
  <c r="C1874" i="21"/>
  <c r="B1874" i="21"/>
  <c r="C1873" i="21"/>
  <c r="B1873" i="21"/>
  <c r="C1872" i="21"/>
  <c r="B1872" i="21"/>
  <c r="C1871" i="21"/>
  <c r="B1871" i="21"/>
  <c r="C1870" i="21"/>
  <c r="B1870" i="21"/>
  <c r="C1869" i="21"/>
  <c r="B1869" i="21"/>
  <c r="C1868" i="21"/>
  <c r="B1868" i="21"/>
  <c r="C1867" i="21"/>
  <c r="B1867" i="21"/>
  <c r="C1866" i="21"/>
  <c r="B1866" i="21"/>
  <c r="C1865" i="21"/>
  <c r="B1865" i="21"/>
  <c r="C1864" i="21"/>
  <c r="B1864" i="21"/>
  <c r="C1863" i="21"/>
  <c r="B1863" i="21"/>
  <c r="C1862" i="21"/>
  <c r="B1862" i="21"/>
  <c r="C1861" i="21"/>
  <c r="B1861" i="21"/>
  <c r="C1860" i="21"/>
  <c r="B1860" i="21"/>
  <c r="C1859" i="21"/>
  <c r="B1859" i="21"/>
  <c r="C1858" i="21"/>
  <c r="B1858" i="21"/>
  <c r="C1857" i="21"/>
  <c r="B1857" i="21"/>
  <c r="C1856" i="21"/>
  <c r="B1856" i="21"/>
  <c r="C1855" i="21"/>
  <c r="B1855" i="21"/>
  <c r="C1854" i="21"/>
  <c r="B1854" i="21"/>
  <c r="C1853" i="21"/>
  <c r="B1853" i="21"/>
  <c r="C1852" i="21"/>
  <c r="B1852" i="21"/>
  <c r="C1851" i="21"/>
  <c r="B1851" i="21"/>
  <c r="C1850" i="21"/>
  <c r="B1850" i="21"/>
  <c r="C1849" i="21"/>
  <c r="B1849" i="21"/>
  <c r="C1848" i="21"/>
  <c r="B1848" i="21"/>
  <c r="C1847" i="21"/>
  <c r="B1847" i="21"/>
  <c r="C1846" i="21"/>
  <c r="B1846" i="21"/>
  <c r="C1845" i="21"/>
  <c r="B1845" i="21"/>
  <c r="C1844" i="21"/>
  <c r="B1844" i="21"/>
  <c r="C1843" i="21"/>
  <c r="B1843" i="21"/>
  <c r="C1842" i="21"/>
  <c r="B1842" i="21"/>
  <c r="C1841" i="21"/>
  <c r="B1841" i="21"/>
  <c r="C1840" i="21"/>
  <c r="B1840" i="21"/>
  <c r="C1839" i="21"/>
  <c r="B1839" i="21"/>
  <c r="C1838" i="21"/>
  <c r="B1838" i="21"/>
  <c r="C1837" i="21"/>
  <c r="B1837" i="21"/>
  <c r="C1836" i="21"/>
  <c r="B1836" i="21"/>
  <c r="C1835" i="21"/>
  <c r="B1835" i="21"/>
  <c r="C1834" i="21"/>
  <c r="B1834" i="21"/>
  <c r="C1833" i="21"/>
  <c r="B1833" i="21"/>
  <c r="C1832" i="21"/>
  <c r="B1832" i="21"/>
  <c r="C1831" i="21"/>
  <c r="B1831" i="21"/>
  <c r="C1830" i="21"/>
  <c r="B1830" i="21"/>
  <c r="C1829" i="21"/>
  <c r="B1829" i="21"/>
  <c r="C1828" i="21"/>
  <c r="B1828" i="21"/>
  <c r="C1827" i="21"/>
  <c r="B1827" i="21"/>
  <c r="C1826" i="21"/>
  <c r="B1826" i="21"/>
  <c r="C1825" i="21"/>
  <c r="B1825" i="21"/>
  <c r="C1824" i="21"/>
  <c r="B1824" i="21"/>
  <c r="C1823" i="21"/>
  <c r="B1823" i="21"/>
  <c r="C1822" i="21"/>
  <c r="B1822" i="21"/>
  <c r="C1821" i="21"/>
  <c r="B1821" i="21"/>
  <c r="C1820" i="21"/>
  <c r="B1820" i="21"/>
  <c r="C1819" i="21"/>
  <c r="B1819" i="21"/>
  <c r="C1818" i="21"/>
  <c r="B1818" i="21"/>
  <c r="C1817" i="21"/>
  <c r="B1817" i="21"/>
  <c r="C1816" i="21"/>
  <c r="B1816" i="21"/>
  <c r="C1815" i="21"/>
  <c r="B1815" i="21"/>
  <c r="C1814" i="21"/>
  <c r="B1814" i="21"/>
  <c r="C1813" i="21"/>
  <c r="B1813" i="21"/>
  <c r="C1812" i="21"/>
  <c r="B1812" i="21"/>
  <c r="C1811" i="21"/>
  <c r="B1811" i="21"/>
  <c r="C1810" i="21"/>
  <c r="B1810" i="21"/>
  <c r="C1809" i="21"/>
  <c r="B1809" i="21"/>
  <c r="C1808" i="21"/>
  <c r="B1808" i="21"/>
  <c r="C1807" i="21"/>
  <c r="B1807" i="21"/>
  <c r="C1806" i="21"/>
  <c r="B1806" i="21"/>
  <c r="C1805" i="21"/>
  <c r="B1805" i="21"/>
  <c r="C1804" i="21"/>
  <c r="B1804" i="21"/>
  <c r="C1803" i="21"/>
  <c r="B1803" i="21"/>
  <c r="C1802" i="21"/>
  <c r="B1802" i="21"/>
  <c r="C1801" i="21"/>
  <c r="B1801" i="21"/>
  <c r="C1800" i="21"/>
  <c r="B1800" i="21"/>
  <c r="C1799" i="21"/>
  <c r="B1799" i="21"/>
  <c r="C1798" i="21"/>
  <c r="B1798" i="21"/>
  <c r="C1797" i="21"/>
  <c r="B1797" i="21"/>
  <c r="C1796" i="21"/>
  <c r="B1796" i="21"/>
  <c r="C1795" i="21"/>
  <c r="B1795" i="21"/>
  <c r="C1794" i="21"/>
  <c r="B1794" i="21"/>
  <c r="C1793" i="21"/>
  <c r="B1793" i="21"/>
  <c r="C1792" i="21"/>
  <c r="B1792" i="21"/>
  <c r="C1791" i="21"/>
  <c r="B1791" i="21"/>
  <c r="C1790" i="21"/>
  <c r="B1790" i="21"/>
  <c r="C1789" i="21"/>
  <c r="B1789" i="21"/>
  <c r="C1788" i="21"/>
  <c r="B1788" i="21"/>
  <c r="C1787" i="21"/>
  <c r="B1787" i="21"/>
  <c r="C1786" i="21"/>
  <c r="B1786" i="21"/>
  <c r="C1785" i="21"/>
  <c r="B1785" i="21"/>
  <c r="C1784" i="21"/>
  <c r="B1784" i="21"/>
  <c r="C1783" i="21"/>
  <c r="B1783" i="21"/>
  <c r="C1782" i="21"/>
  <c r="B1782" i="21"/>
  <c r="C1781" i="21"/>
  <c r="B1781" i="21"/>
  <c r="C1780" i="21"/>
  <c r="B1780" i="21"/>
  <c r="C1779" i="21"/>
  <c r="B1779" i="21"/>
  <c r="C1778" i="21"/>
  <c r="B1778" i="21"/>
  <c r="C1777" i="21"/>
  <c r="B1777" i="21"/>
  <c r="C1776" i="21"/>
  <c r="B1776" i="21"/>
  <c r="C1775" i="21"/>
  <c r="B1775" i="21"/>
  <c r="C1774" i="21"/>
  <c r="B1774" i="21"/>
  <c r="C1773" i="21"/>
  <c r="B1773" i="21"/>
  <c r="C1772" i="21"/>
  <c r="B1772" i="21"/>
  <c r="C1771" i="21"/>
  <c r="B1771" i="21"/>
  <c r="C1770" i="21"/>
  <c r="B1770" i="21"/>
  <c r="C1769" i="21"/>
  <c r="B1769" i="21"/>
  <c r="C1768" i="21"/>
  <c r="B1768" i="21"/>
  <c r="C1767" i="21"/>
  <c r="B1767" i="21"/>
  <c r="C1766" i="21"/>
  <c r="B1766" i="21"/>
  <c r="C1765" i="21"/>
  <c r="B1765" i="21"/>
  <c r="C1764" i="21"/>
  <c r="B1764" i="21"/>
  <c r="C1763" i="21"/>
  <c r="B1763" i="21"/>
  <c r="C1762" i="21"/>
  <c r="B1762" i="21"/>
  <c r="C1761" i="21"/>
  <c r="B1761" i="21"/>
  <c r="C1760" i="21"/>
  <c r="B1760" i="21"/>
  <c r="C1759" i="21"/>
  <c r="B1759" i="21"/>
  <c r="C1758" i="21"/>
  <c r="B1758" i="21"/>
  <c r="C1757" i="21"/>
  <c r="B1757" i="21"/>
  <c r="C1756" i="21"/>
  <c r="B1756" i="21"/>
  <c r="C1755" i="21"/>
  <c r="B1755" i="21"/>
  <c r="C1754" i="21"/>
  <c r="B1754" i="21"/>
  <c r="C1753" i="21"/>
  <c r="B1753" i="21"/>
  <c r="C1752" i="21"/>
  <c r="B1752" i="21"/>
  <c r="C1751" i="21"/>
  <c r="B1751" i="21"/>
  <c r="C1750" i="21"/>
  <c r="B1750" i="21"/>
  <c r="C1749" i="21"/>
  <c r="B1749" i="21"/>
  <c r="C1748" i="21"/>
  <c r="B1748" i="21"/>
  <c r="C1747" i="21"/>
  <c r="B1747" i="21"/>
  <c r="C1746" i="21"/>
  <c r="B1746" i="21"/>
  <c r="C1745" i="21"/>
  <c r="B1745" i="21"/>
  <c r="C1744" i="21"/>
  <c r="B1744" i="21"/>
  <c r="C1743" i="21"/>
  <c r="B1743" i="21"/>
  <c r="C1742" i="21"/>
  <c r="B1742" i="21"/>
  <c r="C1741" i="21"/>
  <c r="B1741" i="21"/>
  <c r="C1740" i="21"/>
  <c r="B1740" i="21"/>
  <c r="C1739" i="21"/>
  <c r="B1739" i="21"/>
  <c r="C1738" i="21"/>
  <c r="B1738" i="21"/>
  <c r="C1737" i="21"/>
  <c r="B1737" i="21"/>
  <c r="C1736" i="21"/>
  <c r="B1736" i="21"/>
  <c r="C1735" i="21"/>
  <c r="B1735" i="21"/>
  <c r="C1734" i="21"/>
  <c r="B1734" i="21"/>
  <c r="C1733" i="21"/>
  <c r="B1733" i="21"/>
  <c r="C1732" i="21"/>
  <c r="B1732" i="21"/>
  <c r="C1731" i="21"/>
  <c r="B1731" i="21"/>
  <c r="C1730" i="21"/>
  <c r="B1730" i="21"/>
  <c r="C1729" i="21"/>
  <c r="B1729" i="21"/>
  <c r="C1728" i="21"/>
  <c r="B1728" i="21"/>
  <c r="C1727" i="21"/>
  <c r="B1727" i="21"/>
  <c r="C1726" i="21"/>
  <c r="B1726" i="21"/>
  <c r="C1725" i="21"/>
  <c r="B1725" i="21"/>
  <c r="C1724" i="21"/>
  <c r="B1724" i="21"/>
  <c r="C1723" i="21"/>
  <c r="B1723" i="21"/>
  <c r="C1722" i="21"/>
  <c r="B1722" i="21"/>
  <c r="C1721" i="21"/>
  <c r="B1721" i="21"/>
  <c r="C1720" i="21"/>
  <c r="B1720" i="21"/>
  <c r="C1719" i="21"/>
  <c r="B1719" i="21"/>
  <c r="C1718" i="21"/>
  <c r="B1718" i="21"/>
  <c r="C1717" i="21"/>
  <c r="B1717" i="21"/>
  <c r="C1716" i="21"/>
  <c r="B1716" i="21"/>
  <c r="C1715" i="21"/>
  <c r="B1715" i="21"/>
  <c r="C1714" i="21"/>
  <c r="B1714" i="21"/>
  <c r="C1713" i="21"/>
  <c r="B1713" i="21"/>
  <c r="C1712" i="21"/>
  <c r="B1712" i="21"/>
  <c r="C1711" i="21"/>
  <c r="B1711" i="21"/>
  <c r="C1710" i="21"/>
  <c r="B1710" i="21"/>
  <c r="C1709" i="21"/>
  <c r="B1709" i="21"/>
  <c r="C1708" i="21"/>
  <c r="B1708" i="21"/>
  <c r="C1707" i="21"/>
  <c r="B1707" i="21"/>
  <c r="C1706" i="21"/>
  <c r="B1706" i="21"/>
  <c r="C1705" i="21"/>
  <c r="B1705" i="21"/>
  <c r="C1704" i="21"/>
  <c r="B1704" i="21"/>
  <c r="C1703" i="21"/>
  <c r="B1703" i="21"/>
  <c r="C1702" i="21"/>
  <c r="B1702" i="21"/>
  <c r="C1701" i="21"/>
  <c r="B1701" i="21"/>
  <c r="C1700" i="21"/>
  <c r="B1700" i="21"/>
  <c r="C1699" i="21"/>
  <c r="B1699" i="21"/>
  <c r="C1698" i="21"/>
  <c r="B1698" i="21"/>
  <c r="C1697" i="21"/>
  <c r="B1697" i="21"/>
  <c r="C1696" i="21"/>
  <c r="B1696" i="21"/>
  <c r="C1695" i="21"/>
  <c r="B1695" i="21"/>
  <c r="C1694" i="21"/>
  <c r="B1694" i="21"/>
  <c r="C1693" i="21"/>
  <c r="B1693" i="21"/>
  <c r="C1692" i="21"/>
  <c r="B1692" i="21"/>
  <c r="C1691" i="21"/>
  <c r="B1691" i="21"/>
  <c r="C1690" i="21"/>
  <c r="B1690" i="21"/>
  <c r="C1689" i="21"/>
  <c r="B1689" i="21"/>
  <c r="C1688" i="21"/>
  <c r="B1688" i="21"/>
  <c r="C1687" i="21"/>
  <c r="B1687" i="21"/>
  <c r="C1686" i="21"/>
  <c r="B1686" i="21"/>
  <c r="C1685" i="21"/>
  <c r="B1685" i="21"/>
  <c r="C1684" i="21"/>
  <c r="B1684" i="21"/>
  <c r="C1683" i="21"/>
  <c r="B1683" i="21"/>
  <c r="C1682" i="21"/>
  <c r="B1682" i="21"/>
  <c r="C1681" i="21"/>
  <c r="B1681" i="21"/>
  <c r="C1680" i="21"/>
  <c r="B1680" i="21"/>
  <c r="C1679" i="21"/>
  <c r="B1679" i="21"/>
  <c r="C1678" i="21"/>
  <c r="B1678" i="21"/>
  <c r="C1677" i="21"/>
  <c r="B1677" i="21"/>
  <c r="C1676" i="21"/>
  <c r="B1676" i="21"/>
  <c r="C1675" i="21"/>
  <c r="B1675" i="21"/>
  <c r="C1674" i="21"/>
  <c r="B1674" i="21"/>
  <c r="C1673" i="21"/>
  <c r="B1673" i="21"/>
  <c r="C1672" i="21"/>
  <c r="B1672" i="21"/>
  <c r="C1671" i="21"/>
  <c r="B1671" i="21"/>
  <c r="C1670" i="21"/>
  <c r="B1670" i="21"/>
  <c r="C1669" i="21"/>
  <c r="B1669" i="21"/>
  <c r="C1668" i="21"/>
  <c r="B1668" i="21"/>
  <c r="C1667" i="21"/>
  <c r="B1667" i="21"/>
  <c r="C1666" i="21"/>
  <c r="B1666" i="21"/>
  <c r="C1665" i="21"/>
  <c r="B1665" i="21"/>
  <c r="C1664" i="21"/>
  <c r="B1664" i="21"/>
  <c r="C1663" i="21"/>
  <c r="B1663" i="21"/>
  <c r="C1662" i="21"/>
  <c r="B1662" i="21"/>
  <c r="C1661" i="21"/>
  <c r="B1661" i="21"/>
  <c r="C1660" i="21"/>
  <c r="B1660" i="21"/>
  <c r="C1659" i="21"/>
  <c r="B1659" i="21"/>
  <c r="C1658" i="21"/>
  <c r="B1658" i="21"/>
  <c r="C1657" i="21"/>
  <c r="B1657" i="21"/>
  <c r="C1656" i="21"/>
  <c r="B1656" i="21"/>
  <c r="C1655" i="21"/>
  <c r="B1655" i="21"/>
  <c r="C1654" i="21"/>
  <c r="B1654" i="21"/>
  <c r="C1653" i="21"/>
  <c r="B1653" i="21"/>
  <c r="C1652" i="21"/>
  <c r="B1652" i="21"/>
  <c r="C1651" i="21"/>
  <c r="B1651" i="21"/>
  <c r="C1650" i="21"/>
  <c r="B1650" i="21"/>
  <c r="C1649" i="21"/>
  <c r="B1649" i="21"/>
  <c r="C1648" i="21"/>
  <c r="B1648" i="21"/>
  <c r="C1647" i="21"/>
  <c r="B1647" i="21"/>
  <c r="C1646" i="21"/>
  <c r="B1646" i="21"/>
  <c r="C1645" i="21"/>
  <c r="B1645" i="21"/>
  <c r="C1644" i="21"/>
  <c r="B1644" i="21"/>
  <c r="C1643" i="21"/>
  <c r="B1643" i="21"/>
  <c r="C1642" i="21"/>
  <c r="B1642" i="21"/>
  <c r="C1641" i="21"/>
  <c r="B1641" i="21"/>
  <c r="C1640" i="21"/>
  <c r="B1640" i="21"/>
  <c r="C1639" i="21"/>
  <c r="B1639" i="21"/>
  <c r="C1638" i="21"/>
  <c r="B1638" i="21"/>
  <c r="C1637" i="21"/>
  <c r="B1637" i="21"/>
  <c r="C1636" i="21"/>
  <c r="B1636" i="21"/>
  <c r="C1635" i="21"/>
  <c r="B1635" i="21"/>
  <c r="C1634" i="21"/>
  <c r="B1634" i="21"/>
  <c r="C1633" i="21"/>
  <c r="B1633" i="21"/>
  <c r="C1632" i="21"/>
  <c r="B1632" i="21"/>
  <c r="C1631" i="21"/>
  <c r="B1631" i="21"/>
  <c r="C1630" i="21"/>
  <c r="B1630" i="21"/>
  <c r="C1629" i="21"/>
  <c r="B1629" i="21"/>
  <c r="C1628" i="21"/>
  <c r="B1628" i="21"/>
  <c r="C1627" i="21"/>
  <c r="B1627" i="21"/>
  <c r="C1626" i="21"/>
  <c r="B1626" i="21"/>
  <c r="C1625" i="21"/>
  <c r="B1625" i="21"/>
  <c r="C1624" i="21"/>
  <c r="B1624" i="21"/>
  <c r="C1623" i="21"/>
  <c r="B1623" i="21"/>
  <c r="C1622" i="21"/>
  <c r="B1622" i="21"/>
  <c r="C1621" i="21"/>
  <c r="B1621" i="21"/>
  <c r="C1620" i="21"/>
  <c r="B1620" i="21"/>
  <c r="C1619" i="21"/>
  <c r="B1619" i="21"/>
  <c r="C1618" i="21"/>
  <c r="B1618" i="21"/>
  <c r="C1617" i="21"/>
  <c r="B1617" i="21"/>
  <c r="C1616" i="21"/>
  <c r="B1616" i="21"/>
  <c r="C1615" i="21"/>
  <c r="B1615" i="21"/>
  <c r="C1614" i="21"/>
  <c r="B1614" i="21"/>
  <c r="C1613" i="21"/>
  <c r="B1613" i="21"/>
  <c r="C1612" i="21"/>
  <c r="B1612" i="21"/>
  <c r="C1611" i="21"/>
  <c r="B1611" i="21"/>
  <c r="C1610" i="21"/>
  <c r="B1610" i="21"/>
  <c r="C1609" i="21"/>
  <c r="B1609" i="21"/>
  <c r="C1608" i="21"/>
  <c r="B1608" i="21"/>
  <c r="C1607" i="21"/>
  <c r="B1607" i="21"/>
  <c r="C1606" i="21"/>
  <c r="B1606" i="21"/>
  <c r="C1605" i="21"/>
  <c r="B1605" i="21"/>
  <c r="C1604" i="21"/>
  <c r="B1604" i="21"/>
  <c r="C1603" i="21"/>
  <c r="B1603" i="21"/>
  <c r="C1602" i="21"/>
  <c r="B1602" i="21"/>
  <c r="C1601" i="21"/>
  <c r="B1601" i="21"/>
  <c r="C1600" i="21"/>
  <c r="B1600" i="21"/>
  <c r="C1599" i="21"/>
  <c r="B1599" i="21"/>
  <c r="C1598" i="21"/>
  <c r="B1598" i="21"/>
  <c r="C1597" i="21"/>
  <c r="B1597" i="21"/>
  <c r="C1596" i="21"/>
  <c r="B1596" i="21"/>
  <c r="C1595" i="21"/>
  <c r="B1595" i="21"/>
  <c r="C1594" i="21"/>
  <c r="B1594" i="21"/>
  <c r="C1593" i="21"/>
  <c r="B1593" i="21"/>
  <c r="C1592" i="21"/>
  <c r="B1592" i="21"/>
  <c r="C1591" i="21"/>
  <c r="B1591" i="21"/>
  <c r="C1590" i="21"/>
  <c r="B1590" i="21"/>
  <c r="C1589" i="21"/>
  <c r="B1589" i="21"/>
  <c r="C1588" i="21"/>
  <c r="B1588" i="21"/>
  <c r="C1587" i="21"/>
  <c r="B1587" i="21"/>
  <c r="C1586" i="21"/>
  <c r="B1586" i="21"/>
  <c r="C1585" i="21"/>
  <c r="B1585" i="21"/>
  <c r="C1584" i="21"/>
  <c r="B1584" i="21"/>
  <c r="C1583" i="21"/>
  <c r="B1583" i="21"/>
  <c r="C1582" i="21"/>
  <c r="B1582" i="21"/>
  <c r="C1581" i="21"/>
  <c r="B1581" i="21"/>
  <c r="C1580" i="21"/>
  <c r="B1580" i="21"/>
  <c r="C1579" i="21"/>
  <c r="B1579" i="21"/>
  <c r="C1578" i="21"/>
  <c r="B1578" i="21"/>
  <c r="C1577" i="21"/>
  <c r="B1577" i="21"/>
  <c r="C1576" i="21"/>
  <c r="B1576" i="21"/>
  <c r="C1575" i="21"/>
  <c r="B1575" i="21"/>
  <c r="C1574" i="21"/>
  <c r="B1574" i="21"/>
  <c r="C1573" i="21"/>
  <c r="B1573" i="21"/>
  <c r="C1572" i="21"/>
  <c r="B1572" i="21"/>
  <c r="C1571" i="21"/>
  <c r="B1571" i="21"/>
  <c r="C1570" i="21"/>
  <c r="B1570" i="21"/>
  <c r="C1569" i="21"/>
  <c r="B1569" i="21"/>
  <c r="C1568" i="21"/>
  <c r="B1568" i="21"/>
  <c r="C1567" i="21"/>
  <c r="B1567" i="21"/>
  <c r="C1566" i="21"/>
  <c r="B1566" i="21"/>
  <c r="C1565" i="21"/>
  <c r="B1565" i="21"/>
  <c r="C1564" i="21"/>
  <c r="B1564" i="21"/>
  <c r="C1563" i="21"/>
  <c r="B1563" i="21"/>
  <c r="C1562" i="21"/>
  <c r="B1562" i="21"/>
  <c r="C1561" i="21"/>
  <c r="B1561" i="21"/>
  <c r="C1560" i="21"/>
  <c r="B1560" i="21"/>
  <c r="C1559" i="21"/>
  <c r="B1559" i="21"/>
  <c r="C1558" i="21"/>
  <c r="B1558" i="21"/>
  <c r="C1557" i="21"/>
  <c r="B1557" i="21"/>
  <c r="C1556" i="21"/>
  <c r="B1556" i="21"/>
  <c r="C1555" i="21"/>
  <c r="B1555" i="21"/>
  <c r="C1554" i="21"/>
  <c r="B1554" i="21"/>
  <c r="C1553" i="21"/>
  <c r="B1553" i="21"/>
  <c r="C1552" i="21"/>
  <c r="B1552" i="21"/>
  <c r="C1551" i="21"/>
  <c r="B1551" i="21"/>
  <c r="C1550" i="21"/>
  <c r="B1550" i="21"/>
  <c r="C1549" i="21"/>
  <c r="B1549" i="21"/>
  <c r="C1548" i="21"/>
  <c r="B1548" i="21"/>
  <c r="C1547" i="21"/>
  <c r="B1547" i="21"/>
  <c r="C1546" i="21"/>
  <c r="B1546" i="21"/>
  <c r="C1545" i="21"/>
  <c r="B1545" i="21"/>
  <c r="C1544" i="21"/>
  <c r="B1544" i="21"/>
  <c r="C1543" i="21"/>
  <c r="B1543" i="21"/>
  <c r="C1542" i="21"/>
  <c r="B1542" i="21"/>
  <c r="C1541" i="21"/>
  <c r="B1541" i="21"/>
  <c r="C1540" i="21"/>
  <c r="B1540" i="21"/>
  <c r="C1539" i="21"/>
  <c r="B1539" i="21"/>
  <c r="C1538" i="21"/>
  <c r="B1538" i="21"/>
  <c r="C1537" i="21"/>
  <c r="B1537" i="21"/>
  <c r="C1536" i="21"/>
  <c r="B1536" i="21"/>
  <c r="C1535" i="21"/>
  <c r="B1535" i="21"/>
  <c r="C1534" i="21"/>
  <c r="B1534" i="21"/>
  <c r="C1533" i="21"/>
  <c r="B1533" i="21"/>
  <c r="C1532" i="21"/>
  <c r="B1532" i="21"/>
  <c r="C1531" i="21"/>
  <c r="B1531" i="21"/>
  <c r="C1530" i="21"/>
  <c r="B1530" i="21"/>
  <c r="C1529" i="21"/>
  <c r="B1529" i="21"/>
  <c r="C1528" i="21"/>
  <c r="B1528" i="21"/>
  <c r="C1527" i="21"/>
  <c r="B1527" i="21"/>
  <c r="C1526" i="21"/>
  <c r="B1526" i="21"/>
  <c r="C1525" i="21"/>
  <c r="B1525" i="21"/>
  <c r="C1524" i="21"/>
  <c r="B1524" i="21"/>
  <c r="C1523" i="21"/>
  <c r="B1523" i="21"/>
  <c r="C1522" i="21"/>
  <c r="B1522" i="21"/>
  <c r="C1521" i="21"/>
  <c r="B1521" i="21"/>
  <c r="C1520" i="21"/>
  <c r="B1520" i="21"/>
  <c r="C1519" i="21"/>
  <c r="B1519" i="21"/>
  <c r="C1518" i="21"/>
  <c r="B1518" i="21"/>
  <c r="C1517" i="21"/>
  <c r="B1517" i="21"/>
  <c r="C1516" i="21"/>
  <c r="B1516" i="21"/>
  <c r="C1515" i="21"/>
  <c r="B1515" i="21"/>
  <c r="C1514" i="21"/>
  <c r="B1514" i="21"/>
  <c r="C1513" i="21"/>
  <c r="B1513" i="21"/>
  <c r="C1512" i="21"/>
  <c r="B1512" i="21"/>
  <c r="C1511" i="21"/>
  <c r="B1511" i="21"/>
  <c r="C1510" i="21"/>
  <c r="B1510" i="21"/>
  <c r="C1509" i="21"/>
  <c r="B1509" i="21"/>
  <c r="C1508" i="21"/>
  <c r="B1508" i="21"/>
  <c r="C1507" i="21"/>
  <c r="B1507" i="21"/>
  <c r="C1506" i="21"/>
  <c r="B1506" i="21"/>
  <c r="C1505" i="21"/>
  <c r="B1505" i="21"/>
  <c r="C1504" i="21"/>
  <c r="B1504" i="21"/>
  <c r="C1503" i="21"/>
  <c r="B1503" i="21"/>
  <c r="C1502" i="21"/>
  <c r="B1502" i="21"/>
  <c r="C1501" i="21"/>
  <c r="B1501" i="21"/>
  <c r="C1500" i="21"/>
  <c r="B1500" i="21"/>
  <c r="C1499" i="21"/>
  <c r="B1499" i="21"/>
  <c r="C1498" i="21"/>
  <c r="B1498" i="21"/>
  <c r="C1497" i="21"/>
  <c r="B1497" i="21"/>
  <c r="C1496" i="21"/>
  <c r="B1496" i="21"/>
  <c r="C1495" i="21"/>
  <c r="B1495" i="21"/>
  <c r="C1494" i="21"/>
  <c r="B1494" i="21"/>
  <c r="C1493" i="21"/>
  <c r="B1493" i="21"/>
  <c r="C1492" i="21"/>
  <c r="B1492" i="21"/>
  <c r="C1491" i="21"/>
  <c r="B1491" i="21"/>
  <c r="C1490" i="21"/>
  <c r="B1490" i="21"/>
  <c r="C1489" i="21"/>
  <c r="B1489" i="21"/>
  <c r="C1488" i="21"/>
  <c r="B1488" i="21"/>
  <c r="C1487" i="21"/>
  <c r="B1487" i="21"/>
  <c r="C1486" i="21"/>
  <c r="B1486" i="21"/>
  <c r="C1485" i="21"/>
  <c r="B1485" i="21"/>
  <c r="C1484" i="21"/>
  <c r="B1484" i="21"/>
  <c r="C1483" i="21"/>
  <c r="B1483" i="21"/>
  <c r="C1482" i="21"/>
  <c r="B1482" i="21"/>
  <c r="C1481" i="21"/>
  <c r="B1481" i="21"/>
  <c r="C1480" i="21"/>
  <c r="B1480" i="21"/>
  <c r="C1479" i="21"/>
  <c r="B1479" i="21"/>
  <c r="C1478" i="21"/>
  <c r="B1478" i="21"/>
  <c r="C1477" i="21"/>
  <c r="B1477" i="21"/>
  <c r="C1476" i="21"/>
  <c r="B1476" i="21"/>
  <c r="C1475" i="21"/>
  <c r="B1475" i="21"/>
  <c r="C1474" i="21"/>
  <c r="B1474" i="21"/>
  <c r="C1473" i="21"/>
  <c r="B1473" i="21"/>
  <c r="C1472" i="21"/>
  <c r="B1472" i="21"/>
  <c r="C1471" i="21"/>
  <c r="B1471" i="21"/>
  <c r="C1470" i="21"/>
  <c r="B1470" i="21"/>
  <c r="C1469" i="21"/>
  <c r="B1469" i="21"/>
  <c r="C1468" i="21"/>
  <c r="B1468" i="21"/>
  <c r="C1467" i="21"/>
  <c r="B1467" i="21"/>
  <c r="C1466" i="21"/>
  <c r="B1466" i="21"/>
  <c r="C1465" i="21"/>
  <c r="B1465" i="21"/>
  <c r="C1464" i="21"/>
  <c r="B1464" i="21"/>
  <c r="C1463" i="21"/>
  <c r="B1463" i="21"/>
  <c r="C1462" i="21"/>
  <c r="B1462" i="21"/>
  <c r="C1461" i="21"/>
  <c r="B1461" i="21"/>
  <c r="C1460" i="21"/>
  <c r="B1460" i="21"/>
  <c r="C1459" i="21"/>
  <c r="B1459" i="21"/>
  <c r="C1458" i="21"/>
  <c r="B1458" i="21"/>
  <c r="C1457" i="21"/>
  <c r="B1457" i="21"/>
  <c r="C1456" i="21"/>
  <c r="B1456" i="21"/>
  <c r="C1455" i="21"/>
  <c r="B1455" i="21"/>
  <c r="C1454" i="21"/>
  <c r="B1454" i="21"/>
  <c r="C1453" i="21"/>
  <c r="B1453" i="21"/>
  <c r="C1452" i="21"/>
  <c r="B1452" i="21"/>
  <c r="C1451" i="21"/>
  <c r="B1451" i="21"/>
  <c r="C1450" i="21"/>
  <c r="B1450" i="21"/>
  <c r="C1449" i="21"/>
  <c r="B1449" i="21"/>
  <c r="C1448" i="21"/>
  <c r="B1448" i="21"/>
  <c r="C1447" i="21"/>
  <c r="B1447" i="21"/>
  <c r="C1446" i="21"/>
  <c r="B1446" i="21"/>
  <c r="C1445" i="21"/>
  <c r="B1445" i="21"/>
  <c r="C1444" i="21"/>
  <c r="B1444" i="21"/>
  <c r="C1443" i="21"/>
  <c r="B1443" i="21"/>
  <c r="C1442" i="21"/>
  <c r="B1442" i="21"/>
  <c r="C1441" i="21"/>
  <c r="B1441" i="21"/>
  <c r="C1440" i="21"/>
  <c r="B1440" i="21"/>
  <c r="C1439" i="21"/>
  <c r="B1439" i="21"/>
  <c r="C1438" i="21"/>
  <c r="B1438" i="21"/>
  <c r="C1437" i="21"/>
  <c r="B1437" i="21"/>
  <c r="C1436" i="21"/>
  <c r="B1436" i="21"/>
  <c r="C1435" i="21"/>
  <c r="B1435" i="21"/>
  <c r="C1434" i="21"/>
  <c r="B1434" i="21"/>
  <c r="C1433" i="21"/>
  <c r="B1433" i="21"/>
  <c r="C1432" i="21"/>
  <c r="B1432" i="21"/>
  <c r="C1431" i="21"/>
  <c r="B1431" i="21"/>
  <c r="C1430" i="21"/>
  <c r="B1430" i="21"/>
  <c r="C1429" i="21"/>
  <c r="B1429" i="21"/>
  <c r="C1428" i="21"/>
  <c r="B1428" i="21"/>
  <c r="C1427" i="21"/>
  <c r="B1427" i="21"/>
  <c r="C1426" i="21"/>
  <c r="B1426" i="21"/>
  <c r="C1425" i="21"/>
  <c r="B1425" i="21"/>
  <c r="C1424" i="21"/>
  <c r="B1424" i="21"/>
  <c r="C1423" i="21"/>
  <c r="B1423" i="21"/>
  <c r="C1422" i="21"/>
  <c r="B1422" i="21"/>
  <c r="C1421" i="21"/>
  <c r="B1421" i="21"/>
  <c r="C1420" i="21"/>
  <c r="B1420" i="21"/>
  <c r="C1419" i="21"/>
  <c r="B1419" i="21"/>
  <c r="C1418" i="21"/>
  <c r="B1418" i="21"/>
  <c r="C1417" i="21"/>
  <c r="B1417" i="21"/>
  <c r="C1416" i="21"/>
  <c r="B1416" i="21"/>
  <c r="C1415" i="21"/>
  <c r="B1415" i="21"/>
  <c r="C1414" i="21"/>
  <c r="B1414" i="21"/>
  <c r="C1413" i="21"/>
  <c r="B1413" i="21"/>
  <c r="C1412" i="21"/>
  <c r="B1412" i="21"/>
  <c r="C1411" i="21"/>
  <c r="B1411" i="21"/>
  <c r="C1410" i="21"/>
  <c r="B1410" i="21"/>
  <c r="C1409" i="21"/>
  <c r="B1409" i="21"/>
  <c r="C1408" i="21"/>
  <c r="B1408" i="21"/>
  <c r="C1407" i="21"/>
  <c r="B1407" i="21"/>
  <c r="C1406" i="21"/>
  <c r="B1406" i="21"/>
  <c r="C1405" i="21"/>
  <c r="B1405" i="21"/>
  <c r="C1404" i="21"/>
  <c r="B1404" i="21"/>
  <c r="C1403" i="21"/>
  <c r="B1403" i="21"/>
  <c r="C1402" i="21"/>
  <c r="B1402" i="21"/>
  <c r="C1401" i="21"/>
  <c r="B1401" i="21"/>
  <c r="C1400" i="21"/>
  <c r="B1400" i="21"/>
  <c r="C1399" i="21"/>
  <c r="B1399" i="21"/>
  <c r="C1398" i="21"/>
  <c r="B1398" i="21"/>
  <c r="C1397" i="21"/>
  <c r="B1397" i="21"/>
  <c r="C1396" i="21"/>
  <c r="B1396" i="21"/>
  <c r="C1395" i="21"/>
  <c r="B1395" i="21"/>
  <c r="C1394" i="21"/>
  <c r="B1394" i="21"/>
  <c r="C1393" i="21"/>
  <c r="B1393" i="21"/>
  <c r="C1392" i="21"/>
  <c r="B1392" i="21"/>
  <c r="C1391" i="21"/>
  <c r="B1391" i="21"/>
  <c r="C1390" i="21"/>
  <c r="B1390" i="21"/>
  <c r="C1389" i="21"/>
  <c r="B1389" i="21"/>
  <c r="C1388" i="21"/>
  <c r="C1387" i="21"/>
  <c r="C1386" i="21"/>
  <c r="C1385" i="21"/>
  <c r="C1384" i="21"/>
  <c r="C1383" i="21"/>
  <c r="C1382" i="21"/>
  <c r="C1381" i="21"/>
  <c r="C1380" i="21"/>
  <c r="C1379" i="21"/>
  <c r="C1378" i="21"/>
  <c r="C1377" i="21"/>
  <c r="C1376" i="21"/>
  <c r="C1375" i="21"/>
  <c r="C1374" i="21"/>
  <c r="C1373" i="21"/>
  <c r="C1372" i="21"/>
  <c r="C1371" i="21"/>
  <c r="C1370" i="21"/>
  <c r="C1369" i="21"/>
  <c r="C1368" i="21"/>
  <c r="C1367" i="21"/>
  <c r="C1366" i="21"/>
  <c r="C1365" i="21"/>
  <c r="C1364" i="21"/>
  <c r="C1363" i="21"/>
  <c r="C1362" i="21"/>
  <c r="C1361" i="21"/>
  <c r="C1360" i="21"/>
  <c r="C1359" i="21"/>
  <c r="C1358" i="21"/>
  <c r="C1357" i="21"/>
  <c r="C1356" i="21"/>
  <c r="C1355" i="21"/>
  <c r="C1354" i="21"/>
  <c r="C1353" i="21"/>
  <c r="C1352" i="21"/>
  <c r="C1351" i="21"/>
  <c r="C1350" i="21"/>
  <c r="C1349" i="21"/>
  <c r="C1348" i="21"/>
  <c r="C1347" i="21"/>
  <c r="C1346" i="21"/>
  <c r="C1345" i="21"/>
  <c r="C1344" i="21"/>
  <c r="C1343" i="21"/>
  <c r="C1342" i="21"/>
  <c r="C1341" i="21"/>
  <c r="C1340" i="21"/>
  <c r="C1339" i="21"/>
  <c r="C1338" i="21"/>
  <c r="C1337" i="21"/>
  <c r="C1336" i="21"/>
  <c r="C1335" i="21"/>
  <c r="C1334" i="21"/>
  <c r="C1333" i="21"/>
  <c r="C1332" i="21"/>
  <c r="C1331" i="21"/>
  <c r="C1330" i="21"/>
  <c r="C1329" i="21"/>
  <c r="C1328" i="21"/>
  <c r="C1327" i="21"/>
  <c r="C1326" i="21"/>
  <c r="C1325" i="21"/>
  <c r="C1324" i="21"/>
  <c r="C1323" i="21"/>
  <c r="C1322" i="21"/>
  <c r="C1321" i="21"/>
  <c r="C1320" i="21"/>
  <c r="C1319" i="21"/>
  <c r="C1318" i="21"/>
  <c r="C1317" i="21"/>
  <c r="C1316" i="21"/>
  <c r="C1315" i="21"/>
  <c r="C1314" i="21"/>
  <c r="C1313" i="21"/>
  <c r="C1312" i="21"/>
  <c r="C1311" i="21"/>
  <c r="C1055" i="21"/>
  <c r="B1055" i="21"/>
  <c r="C1054" i="21"/>
  <c r="B1054" i="21"/>
  <c r="C1053" i="21"/>
  <c r="B1053" i="21"/>
  <c r="C1052" i="21"/>
  <c r="B1052" i="21"/>
  <c r="C1050" i="21"/>
  <c r="B1050" i="21"/>
  <c r="C1049" i="21"/>
  <c r="B1049" i="21"/>
  <c r="C1048" i="21"/>
  <c r="B1048" i="21"/>
  <c r="C1047" i="21"/>
  <c r="B1047" i="21"/>
  <c r="C1046" i="21"/>
  <c r="B1046" i="21"/>
  <c r="C1045" i="21"/>
  <c r="B1045" i="21"/>
  <c r="C1044" i="21"/>
  <c r="B1044" i="21"/>
  <c r="C1003" i="21"/>
  <c r="B1003" i="21"/>
  <c r="C1002" i="21"/>
  <c r="B1002" i="21"/>
  <c r="C976" i="21"/>
  <c r="B976" i="21"/>
  <c r="C975" i="21"/>
  <c r="B975" i="21"/>
  <c r="C974" i="21"/>
  <c r="B974" i="21"/>
  <c r="C973" i="21"/>
  <c r="B973" i="21"/>
  <c r="C972" i="21"/>
  <c r="B972" i="21"/>
  <c r="C971" i="21"/>
  <c r="B971" i="21"/>
  <c r="C970" i="21"/>
  <c r="B970" i="21"/>
  <c r="C969" i="21"/>
  <c r="B969" i="21"/>
  <c r="C968" i="21"/>
  <c r="B968" i="21"/>
  <c r="C967" i="21"/>
  <c r="B967" i="21"/>
  <c r="C966" i="21"/>
  <c r="B966" i="21"/>
  <c r="C965" i="21"/>
  <c r="B965" i="21"/>
  <c r="C964" i="21"/>
  <c r="B964" i="21"/>
  <c r="C963" i="21"/>
  <c r="B963" i="21"/>
  <c r="C962" i="21"/>
  <c r="B962" i="21"/>
  <c r="C961" i="21"/>
  <c r="B961" i="21"/>
  <c r="C960" i="21"/>
  <c r="B960" i="21"/>
  <c r="C959" i="21"/>
  <c r="B959" i="21"/>
  <c r="C958" i="21"/>
  <c r="B958" i="21"/>
  <c r="C957" i="21"/>
  <c r="B957" i="21"/>
  <c r="C956" i="21"/>
  <c r="B956" i="21"/>
  <c r="C955" i="21"/>
  <c r="B955" i="21"/>
  <c r="C954" i="21"/>
  <c r="B954" i="21"/>
  <c r="C953" i="21"/>
  <c r="B953" i="21"/>
  <c r="C952" i="21"/>
  <c r="B952" i="21"/>
  <c r="C951" i="21"/>
  <c r="B951" i="21"/>
  <c r="C950" i="21"/>
  <c r="B950" i="21"/>
  <c r="C949" i="21"/>
  <c r="B949" i="21"/>
  <c r="C948" i="21"/>
  <c r="B948" i="21"/>
  <c r="C947" i="21"/>
  <c r="B947" i="21"/>
  <c r="C946" i="21"/>
  <c r="B946" i="21"/>
  <c r="C945" i="21"/>
  <c r="B945" i="21"/>
  <c r="C944" i="21"/>
  <c r="B944" i="21"/>
  <c r="C943" i="21"/>
  <c r="B943" i="21"/>
  <c r="C942" i="21"/>
  <c r="B942" i="21"/>
  <c r="C941" i="21"/>
  <c r="B941" i="21"/>
  <c r="C940" i="21"/>
  <c r="B940" i="21"/>
  <c r="C939" i="21"/>
  <c r="B939" i="21"/>
  <c r="C938" i="21"/>
  <c r="B938" i="21"/>
  <c r="C937" i="21"/>
  <c r="B937" i="21"/>
  <c r="C936" i="21"/>
  <c r="B936" i="21"/>
  <c r="C935" i="21"/>
  <c r="B935" i="21"/>
  <c r="C934" i="21"/>
  <c r="B934" i="21"/>
  <c r="C933" i="21"/>
  <c r="B933" i="21"/>
  <c r="C932" i="21"/>
  <c r="B932" i="21"/>
  <c r="C931" i="21"/>
  <c r="B931" i="21"/>
  <c r="C930" i="21"/>
  <c r="B930" i="21"/>
  <c r="C929" i="21"/>
  <c r="B929" i="21"/>
  <c r="C928" i="21"/>
  <c r="B928" i="21"/>
  <c r="C927" i="21"/>
  <c r="B927" i="21"/>
  <c r="C926" i="21"/>
  <c r="B926" i="21"/>
  <c r="C925" i="21"/>
  <c r="B925" i="21"/>
  <c r="C924" i="21"/>
  <c r="B924" i="21"/>
  <c r="C923" i="21"/>
  <c r="B923" i="21"/>
  <c r="C922" i="21"/>
  <c r="B922" i="21"/>
  <c r="C921" i="21"/>
  <c r="B921" i="21"/>
  <c r="C920" i="21"/>
  <c r="B920" i="21"/>
  <c r="C919" i="21"/>
  <c r="B919" i="21"/>
  <c r="C918" i="21"/>
  <c r="B918" i="21"/>
  <c r="C917" i="21"/>
  <c r="B917" i="21"/>
  <c r="C916" i="21"/>
  <c r="B916" i="21"/>
  <c r="C915" i="21"/>
  <c r="B915" i="21"/>
  <c r="C914" i="21"/>
  <c r="B914" i="21"/>
  <c r="C913" i="21"/>
  <c r="B913" i="21"/>
  <c r="C912" i="21"/>
  <c r="B912" i="21"/>
  <c r="C911" i="21"/>
  <c r="B911" i="21"/>
  <c r="C910" i="21"/>
  <c r="B910" i="21"/>
  <c r="C909" i="21"/>
  <c r="B909" i="21"/>
  <c r="C908" i="21"/>
  <c r="B908" i="21"/>
  <c r="C907" i="21"/>
  <c r="B907" i="21"/>
  <c r="C906" i="21"/>
  <c r="B906" i="21"/>
  <c r="C905" i="21"/>
  <c r="B905" i="21"/>
  <c r="C904" i="21"/>
  <c r="B904" i="21"/>
  <c r="C903" i="21"/>
  <c r="B903" i="21"/>
  <c r="C902" i="21"/>
  <c r="B902" i="21"/>
  <c r="C901" i="21"/>
  <c r="B901" i="21"/>
  <c r="C900" i="21"/>
  <c r="B900" i="21"/>
  <c r="C899" i="21"/>
  <c r="B899" i="21"/>
  <c r="C898" i="21"/>
  <c r="B898" i="21"/>
  <c r="C897" i="21"/>
  <c r="B897" i="21"/>
  <c r="C896" i="21"/>
  <c r="B896" i="21"/>
  <c r="C895" i="21"/>
  <c r="B895" i="21"/>
  <c r="C894" i="21"/>
  <c r="B894" i="21"/>
  <c r="C893" i="21"/>
  <c r="B893" i="21"/>
  <c r="C892" i="21"/>
  <c r="B892" i="21"/>
  <c r="C891" i="21"/>
  <c r="B891" i="21"/>
  <c r="C890" i="21"/>
  <c r="B890" i="21"/>
  <c r="C889" i="21"/>
  <c r="B889" i="21"/>
  <c r="C888" i="21"/>
  <c r="B888" i="21"/>
  <c r="C887" i="21"/>
  <c r="B887" i="21"/>
  <c r="C886" i="21"/>
  <c r="B886" i="21"/>
  <c r="C885" i="21"/>
  <c r="B885" i="21"/>
  <c r="C884" i="21"/>
  <c r="B884" i="21"/>
  <c r="C882" i="21"/>
  <c r="B882" i="21"/>
  <c r="C881" i="21"/>
  <c r="B881" i="21"/>
  <c r="C880" i="21"/>
  <c r="B880" i="21"/>
  <c r="C879" i="21"/>
  <c r="B879" i="21"/>
  <c r="C878" i="21"/>
  <c r="B878" i="21"/>
  <c r="C877" i="21"/>
  <c r="B877" i="21"/>
  <c r="C876" i="21"/>
  <c r="B876" i="21"/>
  <c r="C875" i="21"/>
  <c r="B875" i="21"/>
  <c r="C874" i="21"/>
  <c r="B874" i="21"/>
  <c r="C873" i="21"/>
  <c r="B873" i="21"/>
  <c r="C872" i="21"/>
  <c r="B872" i="21"/>
  <c r="C871" i="21"/>
  <c r="B871" i="21"/>
  <c r="C870" i="21"/>
  <c r="B870" i="21"/>
  <c r="C869" i="21"/>
  <c r="B869" i="21"/>
  <c r="C868" i="21"/>
  <c r="B868" i="21"/>
  <c r="C867" i="21"/>
  <c r="B867" i="21"/>
  <c r="C866" i="21"/>
  <c r="B866" i="21"/>
  <c r="C865" i="21"/>
  <c r="B865" i="21"/>
  <c r="C864" i="21"/>
  <c r="B864" i="21"/>
  <c r="C863" i="21"/>
  <c r="B863" i="21"/>
  <c r="C862" i="21"/>
  <c r="B862" i="21"/>
  <c r="C861" i="21"/>
  <c r="B861" i="21"/>
  <c r="C860" i="21"/>
  <c r="B860" i="21"/>
  <c r="C859" i="21"/>
  <c r="B859" i="21"/>
  <c r="C858" i="21"/>
  <c r="B858" i="21"/>
  <c r="C857" i="21"/>
  <c r="B857" i="21"/>
  <c r="C856" i="21"/>
  <c r="B856" i="21"/>
  <c r="C855" i="21"/>
  <c r="B855" i="21"/>
  <c r="C854" i="21"/>
  <c r="B854" i="21"/>
  <c r="C853" i="21"/>
  <c r="B853" i="21"/>
  <c r="C852" i="21"/>
  <c r="B852" i="21"/>
  <c r="C851" i="21"/>
  <c r="B851" i="21"/>
  <c r="C850" i="21"/>
  <c r="B850" i="21"/>
  <c r="C849" i="21"/>
  <c r="B849" i="21"/>
  <c r="C848" i="21"/>
  <c r="B848" i="21"/>
  <c r="C847" i="21"/>
  <c r="B847" i="21"/>
  <c r="C846" i="21"/>
  <c r="B846" i="21"/>
  <c r="C845" i="21"/>
  <c r="B845" i="21"/>
  <c r="C844" i="21"/>
  <c r="B844" i="21"/>
  <c r="C843" i="21"/>
  <c r="B843" i="21"/>
  <c r="C842" i="21"/>
  <c r="B842" i="21"/>
  <c r="C841" i="21"/>
  <c r="B841" i="21"/>
  <c r="C840" i="21"/>
  <c r="B840" i="21"/>
  <c r="C839" i="21"/>
  <c r="B839" i="21"/>
  <c r="C838" i="21"/>
  <c r="B838" i="21"/>
  <c r="C837" i="21"/>
  <c r="B837" i="21"/>
  <c r="C836" i="21"/>
  <c r="B836" i="21"/>
  <c r="C835" i="21"/>
  <c r="B835" i="21"/>
  <c r="C834" i="21"/>
  <c r="B834" i="21"/>
  <c r="C833" i="21"/>
  <c r="B833" i="21"/>
  <c r="C832" i="21"/>
  <c r="B832" i="21"/>
  <c r="C831" i="21"/>
  <c r="B831" i="21"/>
  <c r="C830" i="21"/>
  <c r="B830" i="21"/>
  <c r="C829" i="21"/>
  <c r="B829" i="21"/>
  <c r="C828" i="21"/>
  <c r="B828" i="21"/>
  <c r="C827" i="21"/>
  <c r="B827" i="21"/>
  <c r="C826" i="21"/>
  <c r="B826" i="21"/>
  <c r="C825" i="21"/>
  <c r="B825" i="21"/>
  <c r="C824" i="21"/>
  <c r="B824" i="21"/>
  <c r="C823" i="21"/>
  <c r="B823" i="21"/>
  <c r="C822" i="21"/>
  <c r="B822" i="21"/>
  <c r="C821" i="21"/>
  <c r="B821" i="21"/>
  <c r="C820" i="21"/>
  <c r="B820" i="21"/>
  <c r="C819" i="21"/>
  <c r="B819" i="21"/>
  <c r="C818" i="21"/>
  <c r="B818" i="21"/>
  <c r="C817" i="21"/>
  <c r="B817" i="21"/>
  <c r="C816" i="21"/>
  <c r="B816" i="21"/>
  <c r="C815" i="21"/>
  <c r="B815" i="21"/>
  <c r="C814" i="21"/>
  <c r="B814" i="21"/>
  <c r="C813" i="21"/>
  <c r="B813" i="21"/>
  <c r="C812" i="21"/>
  <c r="B812" i="21"/>
  <c r="C811" i="21"/>
  <c r="B811" i="21"/>
  <c r="C810" i="21"/>
  <c r="B810" i="21"/>
  <c r="C809" i="21"/>
  <c r="B809" i="21"/>
  <c r="C808" i="21"/>
  <c r="B808" i="21"/>
  <c r="C807" i="21"/>
  <c r="B807" i="21"/>
  <c r="C806" i="21"/>
  <c r="B806" i="21"/>
  <c r="C805" i="21"/>
  <c r="B805" i="21"/>
  <c r="C804" i="21"/>
  <c r="B804" i="21"/>
  <c r="C803" i="21"/>
  <c r="B803" i="21"/>
  <c r="C802" i="21"/>
  <c r="B802" i="21"/>
  <c r="C801" i="21"/>
  <c r="B801" i="21"/>
  <c r="C800" i="21"/>
  <c r="B800" i="21"/>
  <c r="C799" i="21"/>
  <c r="B799" i="21"/>
  <c r="C798" i="21"/>
  <c r="B798" i="21"/>
  <c r="C796" i="21"/>
  <c r="B796" i="21"/>
  <c r="C795" i="21"/>
  <c r="B795" i="21"/>
  <c r="C794" i="21"/>
  <c r="B794" i="21"/>
  <c r="C793" i="21"/>
  <c r="B793" i="21"/>
  <c r="C792" i="21"/>
  <c r="B792" i="21"/>
  <c r="C791" i="21"/>
  <c r="B791" i="21"/>
  <c r="C790" i="21"/>
  <c r="B790" i="21"/>
  <c r="C789" i="21"/>
  <c r="B789" i="21"/>
  <c r="C788" i="21"/>
  <c r="B788" i="21"/>
  <c r="C787" i="21"/>
  <c r="B787" i="21"/>
  <c r="C786" i="21"/>
  <c r="B786" i="21"/>
  <c r="C785" i="21"/>
  <c r="B785" i="21"/>
  <c r="C784" i="21"/>
  <c r="B784" i="21"/>
  <c r="C783" i="21"/>
  <c r="B783" i="21"/>
  <c r="C782" i="21"/>
  <c r="B782" i="21"/>
  <c r="C781" i="21"/>
  <c r="B781" i="21"/>
  <c r="C780" i="21"/>
  <c r="B780" i="21"/>
  <c r="C779" i="21"/>
  <c r="B779" i="21"/>
  <c r="C778" i="21"/>
  <c r="B778" i="21"/>
  <c r="C777" i="21"/>
  <c r="B777" i="21"/>
  <c r="C776" i="21"/>
  <c r="B776" i="21"/>
  <c r="C775" i="21"/>
  <c r="B775" i="21"/>
  <c r="C774" i="21"/>
  <c r="B774" i="21"/>
  <c r="C773" i="21"/>
  <c r="B773" i="21"/>
  <c r="C772" i="21"/>
  <c r="B772" i="21"/>
  <c r="C771" i="21"/>
  <c r="B771" i="21"/>
  <c r="C770" i="21"/>
  <c r="B770" i="21"/>
  <c r="C769" i="21"/>
  <c r="B769" i="21"/>
  <c r="C768" i="21"/>
  <c r="B768" i="21"/>
  <c r="C767" i="21"/>
  <c r="B767" i="21"/>
  <c r="C766" i="21"/>
  <c r="B766" i="21"/>
  <c r="C765" i="21"/>
  <c r="B765" i="21"/>
  <c r="C764" i="21"/>
  <c r="B764" i="21"/>
  <c r="C763" i="21"/>
  <c r="B763" i="21"/>
  <c r="C762" i="21"/>
  <c r="B762" i="21"/>
  <c r="C761" i="21"/>
  <c r="B761" i="21"/>
  <c r="C760" i="21"/>
  <c r="B760" i="21"/>
  <c r="C759" i="21"/>
  <c r="B759" i="21"/>
  <c r="C758" i="21"/>
  <c r="B758" i="21"/>
  <c r="C757" i="21"/>
  <c r="B757" i="21"/>
  <c r="C756" i="21"/>
  <c r="B756" i="21"/>
  <c r="C755" i="21"/>
  <c r="B755" i="21"/>
  <c r="C754" i="21"/>
  <c r="B754" i="21"/>
  <c r="C753" i="21"/>
  <c r="B753" i="21"/>
  <c r="C752" i="21"/>
  <c r="B752" i="21"/>
  <c r="C751" i="21"/>
  <c r="B751" i="21"/>
  <c r="C750" i="21"/>
  <c r="B750" i="21"/>
  <c r="C749" i="21"/>
  <c r="B749" i="21"/>
  <c r="C748" i="21"/>
  <c r="B748" i="21"/>
  <c r="C747" i="21"/>
  <c r="B747" i="21"/>
  <c r="C746" i="21"/>
  <c r="B746" i="21"/>
  <c r="C745" i="21"/>
  <c r="B745" i="21"/>
  <c r="C744" i="21"/>
  <c r="B744" i="21"/>
  <c r="C743" i="21"/>
  <c r="B743" i="21"/>
  <c r="C742" i="21"/>
  <c r="B742" i="21"/>
  <c r="C741" i="21"/>
  <c r="B741" i="21"/>
  <c r="C739" i="21"/>
  <c r="B739" i="21"/>
  <c r="C737" i="21"/>
  <c r="B737" i="21"/>
  <c r="C736" i="21"/>
  <c r="B736" i="21"/>
  <c r="C735" i="21"/>
  <c r="B735" i="21"/>
  <c r="C734" i="21"/>
  <c r="B734" i="21"/>
  <c r="C733" i="21"/>
  <c r="B733" i="21"/>
  <c r="C732" i="21"/>
  <c r="B732" i="21"/>
  <c r="C731" i="21"/>
  <c r="B731" i="21"/>
  <c r="C730" i="21"/>
  <c r="B730" i="21"/>
  <c r="C729" i="21"/>
  <c r="B729" i="21"/>
  <c r="C728" i="21"/>
  <c r="B728" i="21"/>
  <c r="C727" i="21"/>
  <c r="B727" i="21"/>
  <c r="C726" i="21"/>
  <c r="B726" i="21"/>
  <c r="C725" i="21"/>
  <c r="B725" i="21"/>
  <c r="C724" i="21"/>
  <c r="B724" i="21"/>
  <c r="C723" i="21"/>
  <c r="B723" i="21"/>
  <c r="C722" i="21"/>
  <c r="B722" i="21"/>
  <c r="C721" i="21"/>
  <c r="B721" i="21"/>
  <c r="C720" i="21"/>
  <c r="B720" i="21"/>
  <c r="C719" i="21"/>
  <c r="B719" i="21"/>
  <c r="C718" i="21"/>
  <c r="B718" i="21"/>
  <c r="C717" i="21"/>
  <c r="B717" i="21"/>
  <c r="C716" i="21"/>
  <c r="B716" i="21"/>
  <c r="C715" i="21"/>
  <c r="B715" i="21"/>
  <c r="C714" i="21"/>
  <c r="B714" i="21"/>
  <c r="C713" i="21"/>
  <c r="B713" i="21"/>
  <c r="C712" i="21"/>
  <c r="B712" i="21"/>
  <c r="C711" i="21"/>
  <c r="B711" i="21"/>
  <c r="C710" i="21"/>
  <c r="B710" i="21"/>
  <c r="C709" i="21"/>
  <c r="B709" i="21"/>
  <c r="C708" i="21"/>
  <c r="B708" i="21"/>
  <c r="C707" i="21"/>
  <c r="B707" i="21"/>
  <c r="C706" i="21"/>
  <c r="B706" i="21"/>
  <c r="C705" i="21"/>
  <c r="B705" i="21"/>
  <c r="C704" i="21"/>
  <c r="B704" i="21"/>
  <c r="C703" i="21"/>
  <c r="B703" i="21"/>
  <c r="C702" i="21"/>
  <c r="B702" i="21"/>
  <c r="C701" i="21"/>
  <c r="B701" i="21"/>
  <c r="C700" i="21"/>
  <c r="C699" i="21"/>
  <c r="C698" i="21"/>
  <c r="C697" i="21"/>
  <c r="C696" i="21"/>
  <c r="C695" i="21"/>
  <c r="C693" i="21"/>
  <c r="C692" i="21"/>
  <c r="C691" i="21"/>
  <c r="C690" i="21"/>
  <c r="C689" i="21"/>
  <c r="C688" i="21"/>
  <c r="C687" i="21"/>
  <c r="C686" i="21"/>
  <c r="C685" i="21"/>
  <c r="B685" i="21"/>
  <c r="C684" i="21"/>
  <c r="B684" i="21"/>
  <c r="C683" i="21"/>
  <c r="B683" i="21"/>
  <c r="C682" i="21"/>
  <c r="B682" i="21"/>
  <c r="C681" i="21"/>
  <c r="B681" i="21"/>
  <c r="C680" i="21"/>
  <c r="B680" i="21"/>
  <c r="C679" i="21"/>
  <c r="B679" i="21"/>
  <c r="C678" i="21"/>
  <c r="B678" i="21"/>
  <c r="C677" i="21"/>
  <c r="B677" i="21"/>
  <c r="C676" i="21"/>
  <c r="B676" i="21"/>
  <c r="C675" i="21"/>
  <c r="B675" i="21"/>
  <c r="C674" i="21"/>
  <c r="B674" i="21"/>
  <c r="C673" i="21"/>
  <c r="B673" i="21"/>
  <c r="C672" i="21"/>
  <c r="B672" i="21"/>
  <c r="C671" i="21"/>
  <c r="B671" i="21"/>
  <c r="C670" i="21"/>
  <c r="B670" i="21"/>
  <c r="C669" i="21"/>
  <c r="B669" i="21"/>
  <c r="C668" i="21"/>
  <c r="B668" i="21"/>
  <c r="C667" i="21"/>
  <c r="B667" i="21"/>
  <c r="C666" i="21"/>
  <c r="B666" i="21"/>
  <c r="C665" i="21"/>
  <c r="B665" i="21"/>
  <c r="C664" i="21"/>
  <c r="B664" i="21"/>
  <c r="C663" i="21"/>
  <c r="B663" i="21"/>
  <c r="C662" i="21"/>
  <c r="B662" i="21"/>
  <c r="C661" i="21"/>
  <c r="B661" i="21"/>
  <c r="C660" i="21"/>
  <c r="B660" i="21"/>
  <c r="C659" i="21"/>
  <c r="B659" i="21"/>
  <c r="C658" i="21"/>
  <c r="B658" i="21"/>
  <c r="C657" i="21"/>
  <c r="B657" i="21"/>
  <c r="C656" i="21"/>
  <c r="B656" i="21"/>
  <c r="C655" i="21"/>
  <c r="B655" i="21"/>
  <c r="C654" i="21"/>
  <c r="B654" i="21"/>
  <c r="C653" i="21"/>
  <c r="B653" i="21"/>
  <c r="C652" i="21"/>
  <c r="B652" i="21"/>
  <c r="C651" i="21"/>
  <c r="B651" i="21"/>
  <c r="C650" i="21"/>
  <c r="B650" i="21"/>
  <c r="C649" i="21"/>
  <c r="B649" i="21"/>
  <c r="C648" i="21"/>
  <c r="B648" i="21"/>
  <c r="C647" i="21"/>
  <c r="B647" i="21"/>
  <c r="C646" i="21"/>
  <c r="B646" i="21"/>
  <c r="C645" i="21"/>
  <c r="B645" i="21"/>
  <c r="C644" i="21"/>
  <c r="B644" i="21"/>
  <c r="C643" i="21"/>
  <c r="B643" i="21"/>
  <c r="C642" i="21"/>
  <c r="B642" i="21"/>
  <c r="C641" i="21"/>
  <c r="B641" i="21"/>
  <c r="C640" i="21"/>
  <c r="B640" i="21"/>
  <c r="C639" i="21"/>
  <c r="B639" i="21"/>
  <c r="C638" i="21"/>
  <c r="B638" i="21"/>
  <c r="C637" i="21"/>
  <c r="B637" i="21"/>
  <c r="C636" i="21"/>
  <c r="B636" i="21"/>
  <c r="C635" i="21"/>
  <c r="B635" i="21"/>
  <c r="C634" i="21"/>
  <c r="B634" i="21"/>
  <c r="C633" i="21"/>
  <c r="B633" i="21"/>
  <c r="C632" i="21"/>
  <c r="B632" i="21"/>
  <c r="C631" i="21"/>
  <c r="B631" i="21"/>
  <c r="C630" i="21"/>
  <c r="B630" i="21"/>
  <c r="C629" i="21"/>
  <c r="B629" i="21"/>
  <c r="C628" i="21"/>
  <c r="B628" i="21"/>
  <c r="C627" i="21"/>
  <c r="B627" i="21"/>
  <c r="C626" i="21"/>
  <c r="B626" i="21"/>
  <c r="C625" i="21"/>
  <c r="B625" i="21"/>
  <c r="C624" i="21"/>
  <c r="B624" i="21"/>
  <c r="C623" i="21"/>
  <c r="B623" i="21"/>
  <c r="C622" i="21"/>
  <c r="B622" i="21"/>
  <c r="C621" i="21"/>
  <c r="B621" i="21"/>
  <c r="C620" i="21"/>
  <c r="C619" i="21"/>
  <c r="C618" i="21"/>
  <c r="C617" i="21"/>
  <c r="C616" i="21"/>
  <c r="C615" i="21"/>
  <c r="C614" i="21"/>
  <c r="C613" i="21"/>
  <c r="C612" i="21"/>
  <c r="C611" i="21"/>
  <c r="C610" i="21"/>
  <c r="C609" i="21"/>
  <c r="C608" i="21"/>
  <c r="C607" i="21"/>
  <c r="C606" i="21"/>
  <c r="C605" i="21"/>
  <c r="C604" i="21"/>
  <c r="C603" i="21"/>
  <c r="C602" i="21"/>
  <c r="C601" i="21"/>
  <c r="C600" i="21"/>
  <c r="C599" i="21"/>
  <c r="C598" i="21"/>
  <c r="C597" i="21"/>
  <c r="C596" i="21"/>
  <c r="C595" i="21"/>
  <c r="C594" i="21"/>
  <c r="C593" i="21"/>
  <c r="C592" i="21"/>
  <c r="C591" i="21"/>
  <c r="C590" i="21"/>
  <c r="C589" i="21"/>
  <c r="C588" i="21"/>
  <c r="C587" i="21"/>
  <c r="C586" i="21"/>
  <c r="C585" i="21"/>
  <c r="C584" i="21"/>
  <c r="C583" i="21"/>
  <c r="C582" i="21"/>
  <c r="C581" i="21"/>
  <c r="C580" i="21"/>
  <c r="C579" i="21"/>
  <c r="C578" i="21"/>
  <c r="C577" i="21"/>
  <c r="C576" i="21"/>
  <c r="C575" i="21"/>
  <c r="C574" i="21"/>
  <c r="C573" i="21"/>
  <c r="C572" i="21"/>
  <c r="C571" i="21"/>
  <c r="C570" i="21"/>
  <c r="C569" i="21"/>
  <c r="C568" i="21"/>
  <c r="C502" i="21"/>
  <c r="B502" i="21"/>
  <c r="C501" i="21"/>
  <c r="B501" i="21"/>
  <c r="C500" i="21"/>
  <c r="B500" i="21"/>
  <c r="C499" i="21"/>
  <c r="B499" i="21"/>
  <c r="C498" i="21"/>
  <c r="B498" i="21"/>
  <c r="C497" i="21"/>
  <c r="B497" i="21"/>
  <c r="C496" i="21"/>
  <c r="B496" i="21"/>
  <c r="C495" i="21"/>
  <c r="B495" i="21"/>
  <c r="C494" i="21"/>
  <c r="B494" i="21"/>
  <c r="C493" i="21"/>
  <c r="B493" i="21"/>
  <c r="C492" i="21"/>
  <c r="B492" i="21"/>
  <c r="C491" i="21"/>
  <c r="B491" i="21"/>
  <c r="C490" i="21"/>
  <c r="B490" i="21"/>
  <c r="C489" i="21"/>
  <c r="B489" i="21"/>
  <c r="C488" i="21"/>
  <c r="B488" i="21"/>
  <c r="C487" i="21"/>
  <c r="B487" i="21"/>
  <c r="C486" i="21"/>
  <c r="B486" i="21"/>
  <c r="C485" i="21"/>
  <c r="B485" i="21"/>
  <c r="C484" i="21"/>
  <c r="B484" i="21"/>
  <c r="C483" i="21"/>
  <c r="B483" i="21"/>
  <c r="C482" i="21"/>
  <c r="B482" i="21"/>
  <c r="C481" i="21"/>
  <c r="B481" i="21"/>
  <c r="C480" i="21"/>
  <c r="B480" i="21"/>
  <c r="C479" i="21"/>
  <c r="B479" i="21"/>
  <c r="C478" i="21"/>
  <c r="B478" i="21"/>
  <c r="C477" i="21"/>
  <c r="B477" i="21"/>
  <c r="C476" i="21"/>
  <c r="B476" i="21"/>
  <c r="C475" i="21"/>
  <c r="B475" i="21"/>
  <c r="C474" i="21"/>
  <c r="B474" i="21"/>
  <c r="C473" i="21"/>
  <c r="B473" i="21"/>
  <c r="C472" i="21"/>
  <c r="B472" i="21"/>
  <c r="C471" i="21"/>
  <c r="B471" i="21"/>
  <c r="C470" i="21"/>
  <c r="B470" i="21"/>
  <c r="C469" i="21"/>
  <c r="B469" i="21"/>
  <c r="C468" i="21"/>
  <c r="B468" i="21"/>
  <c r="C467" i="21"/>
  <c r="B467" i="21"/>
  <c r="C466" i="21"/>
  <c r="B466" i="21"/>
  <c r="C465" i="21"/>
  <c r="B465" i="21"/>
  <c r="C464" i="21"/>
  <c r="B464" i="21"/>
  <c r="C463" i="21"/>
  <c r="B463" i="21"/>
  <c r="C462" i="21"/>
  <c r="B462" i="21"/>
  <c r="C461" i="21"/>
  <c r="B461" i="21"/>
  <c r="C460" i="21"/>
  <c r="B460" i="21"/>
  <c r="C459" i="21"/>
  <c r="B459" i="21"/>
  <c r="C457" i="21"/>
  <c r="B457" i="21"/>
  <c r="C455" i="21"/>
  <c r="B455" i="21"/>
  <c r="C453" i="21"/>
  <c r="B453" i="21"/>
  <c r="C451" i="21"/>
  <c r="B451" i="21"/>
  <c r="C449" i="21"/>
  <c r="B449" i="21"/>
  <c r="C447" i="21"/>
  <c r="B447" i="21"/>
  <c r="C445" i="21"/>
  <c r="B445" i="21"/>
  <c r="C443" i="21"/>
  <c r="B443" i="21"/>
  <c r="C441" i="21"/>
  <c r="B441" i="21"/>
  <c r="C439" i="21"/>
  <c r="B439" i="21"/>
  <c r="C437" i="21"/>
  <c r="B437" i="21"/>
  <c r="C435" i="21"/>
  <c r="B435" i="21"/>
  <c r="C433" i="21"/>
  <c r="B433" i="21"/>
  <c r="C431" i="21"/>
  <c r="B431" i="21"/>
  <c r="C429" i="21"/>
  <c r="B429" i="21"/>
  <c r="C427" i="21"/>
  <c r="B427" i="21"/>
  <c r="C425" i="21"/>
  <c r="B425" i="21"/>
  <c r="C423" i="21"/>
  <c r="B423" i="21"/>
  <c r="C421" i="21"/>
  <c r="B421" i="21"/>
  <c r="C419" i="21"/>
  <c r="B419" i="21"/>
  <c r="C417" i="21"/>
  <c r="B417" i="21"/>
  <c r="C415" i="21"/>
  <c r="B415" i="21"/>
  <c r="C413" i="21"/>
  <c r="B413" i="21"/>
  <c r="C411" i="21"/>
  <c r="B411" i="21"/>
  <c r="C409" i="21"/>
  <c r="B409" i="21"/>
  <c r="C407" i="21"/>
  <c r="B407" i="21"/>
  <c r="C405" i="21"/>
  <c r="B405" i="21"/>
  <c r="C403" i="21"/>
  <c r="B403" i="21"/>
  <c r="C401" i="21"/>
  <c r="B401" i="21"/>
  <c r="C399" i="21"/>
  <c r="B399" i="21"/>
  <c r="C397" i="21"/>
  <c r="B397" i="21"/>
  <c r="C395" i="21"/>
  <c r="B395" i="21"/>
  <c r="C393" i="21"/>
  <c r="B393" i="21"/>
  <c r="C391" i="21"/>
  <c r="B391" i="21"/>
  <c r="C389" i="21"/>
  <c r="B389" i="21"/>
  <c r="C387" i="21"/>
  <c r="B387" i="21"/>
  <c r="C385" i="21"/>
  <c r="B385" i="21"/>
  <c r="C383" i="21"/>
  <c r="B383" i="21"/>
  <c r="C381" i="21"/>
  <c r="B381" i="21"/>
  <c r="C375" i="21"/>
  <c r="B375" i="21"/>
  <c r="C371" i="21"/>
  <c r="B371" i="21"/>
  <c r="C369" i="21"/>
  <c r="B369" i="21"/>
  <c r="C367" i="21"/>
  <c r="B367" i="21"/>
  <c r="C365" i="21"/>
  <c r="B365" i="21"/>
  <c r="C363" i="21"/>
  <c r="B363" i="21"/>
  <c r="C361" i="21"/>
  <c r="B361" i="21"/>
  <c r="C359" i="21"/>
  <c r="B359" i="21"/>
  <c r="C355" i="21"/>
  <c r="B355" i="21"/>
  <c r="C353" i="21"/>
  <c r="B353" i="21"/>
  <c r="C351" i="21"/>
  <c r="B351" i="21"/>
  <c r="C347" i="21"/>
  <c r="B347" i="21"/>
  <c r="C345" i="21"/>
  <c r="B345" i="21"/>
  <c r="C343" i="21"/>
  <c r="B343" i="21"/>
  <c r="C341" i="21"/>
  <c r="B341" i="21"/>
  <c r="C339" i="21"/>
  <c r="B339" i="21"/>
  <c r="C335" i="21"/>
  <c r="B335" i="21"/>
  <c r="C333" i="21"/>
  <c r="B333" i="21"/>
  <c r="C331" i="21"/>
  <c r="B331" i="21"/>
  <c r="C329" i="21"/>
  <c r="B329" i="21"/>
  <c r="C327" i="21"/>
  <c r="B327" i="21"/>
  <c r="C325" i="21"/>
  <c r="B325" i="21"/>
  <c r="C323" i="21"/>
  <c r="B323" i="21"/>
  <c r="C321" i="21"/>
  <c r="B321" i="21"/>
  <c r="C319" i="21"/>
  <c r="B319" i="21"/>
  <c r="C315" i="21"/>
  <c r="B315" i="21"/>
  <c r="C313" i="21"/>
  <c r="B313" i="21"/>
  <c r="C307" i="21"/>
  <c r="B307" i="21"/>
  <c r="C305" i="21"/>
  <c r="B305" i="21"/>
  <c r="C303" i="21"/>
  <c r="B303" i="21"/>
  <c r="C299" i="21"/>
  <c r="B299" i="21"/>
  <c r="C298" i="21"/>
  <c r="B298" i="21"/>
  <c r="C297" i="21"/>
  <c r="B297" i="21"/>
  <c r="C296" i="21"/>
  <c r="B296" i="21"/>
  <c r="C295" i="21"/>
  <c r="B295" i="21"/>
  <c r="C294" i="21"/>
  <c r="B294" i="21"/>
  <c r="C293" i="21"/>
  <c r="B293" i="21"/>
  <c r="C292" i="21"/>
  <c r="B292" i="21"/>
  <c r="C291" i="21"/>
  <c r="B291" i="21"/>
  <c r="C290" i="21"/>
  <c r="B290" i="21"/>
  <c r="C289" i="21"/>
  <c r="B289" i="21"/>
  <c r="C288" i="21"/>
  <c r="B288" i="21"/>
  <c r="C287" i="21"/>
  <c r="B287" i="21"/>
  <c r="C286" i="21"/>
  <c r="B286" i="21"/>
  <c r="C285" i="21"/>
  <c r="B285" i="21"/>
  <c r="C284" i="21"/>
  <c r="B284" i="21"/>
  <c r="C283" i="21"/>
  <c r="B283" i="21"/>
  <c r="C282" i="21"/>
  <c r="B282" i="21"/>
  <c r="C281" i="21"/>
  <c r="B281" i="21"/>
  <c r="C280" i="21"/>
  <c r="B280" i="21"/>
  <c r="C279" i="21"/>
  <c r="B279" i="21"/>
  <c r="C259" i="21"/>
  <c r="B259" i="21"/>
  <c r="C258" i="21"/>
  <c r="B258" i="21"/>
  <c r="C257" i="21"/>
  <c r="B257" i="21"/>
  <c r="C256" i="21"/>
  <c r="B256" i="21"/>
  <c r="C255" i="21"/>
  <c r="B255" i="21"/>
  <c r="C253" i="21"/>
  <c r="B253" i="21"/>
  <c r="C252" i="21"/>
  <c r="B252" i="21"/>
  <c r="C251" i="21"/>
  <c r="B251" i="21"/>
  <c r="C250" i="21"/>
  <c r="B250" i="21"/>
  <c r="C249" i="21"/>
  <c r="B249" i="21"/>
  <c r="C248" i="21"/>
  <c r="B248" i="21"/>
  <c r="C247" i="21"/>
  <c r="B247" i="21"/>
  <c r="C246" i="21"/>
  <c r="B246" i="21"/>
  <c r="C245" i="21"/>
  <c r="C244" i="21"/>
  <c r="B244" i="21"/>
  <c r="C243" i="21"/>
  <c r="B243" i="21"/>
  <c r="C242" i="21"/>
  <c r="B242" i="21"/>
  <c r="C241" i="21"/>
  <c r="B241" i="21"/>
  <c r="C240" i="21"/>
  <c r="B240" i="21"/>
  <c r="C239" i="21"/>
  <c r="B239" i="21"/>
  <c r="C238" i="21"/>
  <c r="B238" i="21"/>
  <c r="C237" i="21"/>
  <c r="B237" i="21"/>
  <c r="C236" i="21"/>
  <c r="B236" i="21"/>
  <c r="C235" i="21"/>
  <c r="B235" i="21"/>
  <c r="C234" i="21"/>
  <c r="B234" i="21"/>
  <c r="C233" i="21"/>
  <c r="B233" i="21"/>
  <c r="C232" i="21"/>
  <c r="B232" i="21"/>
  <c r="C231" i="21"/>
  <c r="B231" i="21"/>
  <c r="C230" i="21"/>
  <c r="B230" i="21"/>
  <c r="C229" i="21"/>
  <c r="B229" i="21"/>
  <c r="C228" i="21"/>
  <c r="B228" i="21"/>
  <c r="C106" i="21"/>
  <c r="B106" i="21"/>
  <c r="C105" i="21"/>
  <c r="B105" i="21"/>
  <c r="C104" i="21"/>
  <c r="B104" i="21"/>
  <c r="C103" i="21"/>
  <c r="B103" i="21"/>
  <c r="C102" i="21"/>
  <c r="B102" i="21"/>
  <c r="C101" i="21"/>
  <c r="B101" i="21"/>
  <c r="C100" i="21"/>
  <c r="B100" i="21"/>
  <c r="C99" i="21"/>
  <c r="B99" i="21"/>
  <c r="C98" i="21"/>
  <c r="B98" i="21"/>
  <c r="C97" i="21"/>
  <c r="B97" i="21"/>
  <c r="C96" i="21"/>
  <c r="B96" i="21"/>
  <c r="C95" i="21"/>
  <c r="B95" i="21"/>
  <c r="C94" i="21"/>
  <c r="B94" i="21"/>
  <c r="C93" i="21"/>
  <c r="B93" i="21"/>
  <c r="C92" i="21"/>
  <c r="B92" i="21"/>
  <c r="C91" i="21"/>
  <c r="B91" i="21"/>
  <c r="C90" i="21"/>
  <c r="B90" i="21"/>
  <c r="C89" i="21"/>
  <c r="B89" i="21"/>
  <c r="C88" i="21"/>
  <c r="B88" i="21"/>
  <c r="C87" i="21"/>
  <c r="B87" i="21"/>
  <c r="C86" i="21"/>
  <c r="B86" i="21"/>
  <c r="C85" i="21"/>
  <c r="B85" i="21"/>
  <c r="C84" i="21"/>
  <c r="B84" i="21"/>
  <c r="C83" i="21"/>
  <c r="B83" i="21"/>
  <c r="C82" i="21"/>
  <c r="B82" i="21"/>
  <c r="C81" i="21"/>
  <c r="B81" i="21"/>
  <c r="C80" i="21"/>
  <c r="B80" i="21"/>
  <c r="C79" i="21"/>
  <c r="B79" i="21"/>
  <c r="C78" i="21"/>
  <c r="B78" i="21"/>
  <c r="C77" i="21"/>
  <c r="B77" i="21"/>
  <c r="C76" i="21"/>
  <c r="B76" i="21"/>
  <c r="C75" i="21"/>
  <c r="B75" i="21"/>
  <c r="C74" i="21"/>
  <c r="B74" i="21"/>
  <c r="C73" i="21"/>
  <c r="B73" i="21"/>
  <c r="C72" i="21"/>
  <c r="B72" i="21"/>
  <c r="C71" i="21"/>
  <c r="B71" i="21"/>
  <c r="C70" i="21"/>
  <c r="B70" i="21"/>
  <c r="C69" i="21"/>
  <c r="B69" i="21"/>
  <c r="C68" i="21"/>
  <c r="B68" i="21"/>
  <c r="C67" i="21"/>
  <c r="B67" i="21"/>
  <c r="C66" i="21"/>
  <c r="B66" i="21"/>
  <c r="C65" i="21"/>
  <c r="B65" i="21"/>
  <c r="C64" i="21"/>
  <c r="B64" i="21"/>
  <c r="C63" i="21"/>
  <c r="B63" i="21"/>
  <c r="C62" i="21"/>
  <c r="B62" i="21"/>
  <c r="C61" i="21"/>
  <c r="B61" i="21"/>
  <c r="C60" i="21"/>
  <c r="B60" i="21"/>
  <c r="C59" i="21"/>
  <c r="B59" i="21"/>
  <c r="C58" i="21"/>
  <c r="B58" i="21"/>
  <c r="C57" i="21"/>
  <c r="B57" i="21"/>
  <c r="C56" i="21"/>
  <c r="B56" i="21"/>
  <c r="C55" i="21"/>
  <c r="B55" i="21"/>
  <c r="C54" i="21"/>
  <c r="B54" i="21"/>
  <c r="C53" i="21"/>
  <c r="B53" i="21"/>
  <c r="C52" i="21"/>
  <c r="B52" i="21"/>
  <c r="C51" i="21"/>
  <c r="B51" i="21"/>
  <c r="C50" i="21"/>
  <c r="B50" i="21"/>
  <c r="C49" i="21"/>
  <c r="B49" i="21"/>
  <c r="C48" i="21"/>
  <c r="B48" i="21"/>
  <c r="C47" i="21"/>
  <c r="B47" i="21"/>
  <c r="C46" i="21"/>
  <c r="B46" i="21"/>
  <c r="C45" i="21"/>
  <c r="B45" i="21"/>
  <c r="C44" i="21"/>
  <c r="B44" i="21"/>
  <c r="C43" i="21"/>
  <c r="B43" i="21"/>
  <c r="C42" i="21"/>
  <c r="B42" i="21"/>
  <c r="C41" i="21"/>
  <c r="B41" i="21"/>
  <c r="C40" i="21"/>
  <c r="B40" i="21"/>
  <c r="C39" i="21"/>
  <c r="B39" i="21"/>
  <c r="C38" i="21"/>
  <c r="B38" i="21"/>
  <c r="C37" i="21"/>
  <c r="B37" i="21"/>
  <c r="C36" i="21"/>
  <c r="B36" i="21"/>
  <c r="C35" i="21"/>
  <c r="B35" i="21"/>
  <c r="C34" i="21"/>
  <c r="B34" i="21"/>
  <c r="C33" i="21"/>
  <c r="B33" i="21"/>
  <c r="C32" i="21"/>
  <c r="B32" i="21"/>
  <c r="C31" i="21"/>
  <c r="B31" i="21"/>
  <c r="C30" i="21"/>
  <c r="B30" i="21"/>
  <c r="C28" i="21"/>
  <c r="B28" i="21"/>
  <c r="C26" i="21"/>
  <c r="B26" i="21"/>
  <c r="C24" i="21"/>
  <c r="B24" i="21"/>
  <c r="C23" i="21"/>
  <c r="B23" i="21"/>
  <c r="C22" i="21"/>
  <c r="B22" i="21"/>
  <c r="C21" i="21"/>
  <c r="B21" i="21"/>
  <c r="C20" i="21"/>
  <c r="B20" i="21"/>
  <c r="C19" i="21"/>
  <c r="B19" i="21"/>
  <c r="C18" i="21"/>
  <c r="B18" i="21"/>
  <c r="C17" i="21"/>
  <c r="B17" i="21"/>
  <c r="C16" i="21"/>
  <c r="B16" i="21"/>
  <c r="C15" i="21"/>
  <c r="B15" i="21"/>
  <c r="C14" i="21"/>
  <c r="B14" i="21"/>
  <c r="C13" i="21"/>
  <c r="B13" i="21"/>
  <c r="C12" i="21"/>
  <c r="B12" i="21"/>
  <c r="C11" i="21"/>
  <c r="B11" i="21"/>
  <c r="C10" i="21"/>
  <c r="B10" i="21"/>
  <c r="C9" i="21"/>
  <c r="B9" i="21"/>
  <c r="C8" i="21"/>
  <c r="B8" i="21"/>
  <c r="C7" i="21"/>
  <c r="B7" i="21"/>
  <c r="C6" i="21"/>
  <c r="B6" i="21"/>
  <c r="C5" i="21"/>
  <c r="B5" i="21"/>
  <c r="C4" i="21"/>
  <c r="B4" i="21"/>
  <c r="C2" i="21"/>
  <c r="B2" i="21"/>
  <c r="J2017" i="21" l="1"/>
  <c r="I2017" i="21"/>
  <c r="J2016" i="21"/>
  <c r="I2016" i="21"/>
  <c r="J2015" i="21"/>
  <c r="I2015" i="21"/>
  <c r="J2014" i="21"/>
  <c r="I2014" i="21"/>
  <c r="J2013" i="21"/>
  <c r="I2013" i="21"/>
  <c r="J2012" i="21"/>
  <c r="I2012" i="21"/>
  <c r="J2011" i="21"/>
  <c r="I2011" i="21"/>
  <c r="J2010" i="21"/>
  <c r="I2010" i="21"/>
  <c r="J2009" i="21"/>
  <c r="I2009" i="21"/>
  <c r="J2008" i="21"/>
  <c r="I2008" i="21"/>
  <c r="J2007" i="21"/>
  <c r="I2007" i="21"/>
  <c r="J2006" i="21"/>
  <c r="I2006" i="21"/>
  <c r="J2005" i="21"/>
  <c r="I2005" i="21"/>
  <c r="J2004" i="21"/>
  <c r="I2004" i="21"/>
  <c r="J2003" i="21"/>
  <c r="I2003" i="21"/>
  <c r="J2002" i="21"/>
  <c r="I2002" i="21"/>
  <c r="J2001" i="21"/>
  <c r="I2001" i="21"/>
  <c r="J2000" i="21"/>
  <c r="J1999" i="21"/>
  <c r="J1998" i="21"/>
  <c r="J1997" i="21"/>
  <c r="J1996" i="21"/>
  <c r="J1995" i="21"/>
  <c r="J1994" i="21"/>
  <c r="J1993" i="21"/>
  <c r="J1992" i="21"/>
  <c r="J1991" i="21"/>
  <c r="J1990" i="21"/>
  <c r="J1989" i="21"/>
  <c r="J1988" i="21"/>
  <c r="J1987" i="21"/>
  <c r="J1986" i="21"/>
  <c r="J1985" i="21"/>
  <c r="J1984" i="21"/>
  <c r="J1983" i="21"/>
  <c r="J1982" i="21"/>
  <c r="J1981" i="21"/>
  <c r="J1980" i="21"/>
  <c r="J1979" i="21"/>
  <c r="J1978" i="21"/>
  <c r="J1977" i="21"/>
  <c r="J1976" i="21"/>
  <c r="J1975" i="21"/>
  <c r="J1974" i="21"/>
  <c r="J1973" i="21"/>
  <c r="J1972" i="21"/>
  <c r="J1971" i="21"/>
  <c r="J1970" i="21"/>
  <c r="J1969" i="21"/>
  <c r="J1968" i="21"/>
  <c r="J1967" i="21"/>
  <c r="J1966" i="21"/>
  <c r="J1965" i="21"/>
  <c r="J1964" i="21"/>
  <c r="J1963" i="21"/>
  <c r="J1962" i="21"/>
  <c r="J1961" i="21"/>
  <c r="J1960" i="21"/>
  <c r="J1959" i="21"/>
  <c r="J1958" i="21"/>
  <c r="J1957" i="21"/>
  <c r="J1956" i="21"/>
  <c r="J1955" i="21"/>
  <c r="J1954" i="21"/>
  <c r="J1953" i="21"/>
  <c r="J1952" i="21"/>
  <c r="J1951" i="21"/>
  <c r="J1950" i="21"/>
  <c r="J1949" i="21"/>
  <c r="J1948" i="21"/>
  <c r="J1947" i="21"/>
  <c r="J1946" i="21"/>
  <c r="J1945" i="21"/>
  <c r="J1944" i="21"/>
  <c r="J1943" i="21"/>
  <c r="J1942" i="21"/>
  <c r="J1941" i="21"/>
  <c r="J1940" i="21"/>
  <c r="J1939" i="21"/>
  <c r="J1938" i="21"/>
  <c r="J1937" i="21"/>
  <c r="J1936" i="21"/>
  <c r="J1935" i="21"/>
  <c r="J1934" i="21"/>
  <c r="J1933" i="21"/>
  <c r="J1932" i="21"/>
  <c r="J1931" i="21"/>
  <c r="J1930" i="21"/>
  <c r="J1929" i="21"/>
  <c r="J1928" i="21"/>
  <c r="J1927" i="21"/>
  <c r="J1926" i="21"/>
  <c r="J1925" i="21"/>
  <c r="J1924" i="21"/>
  <c r="J1923" i="21"/>
  <c r="J1921" i="21"/>
  <c r="I1921" i="21"/>
  <c r="J1920" i="21"/>
  <c r="I1920" i="21"/>
  <c r="J1919" i="21"/>
  <c r="I1919" i="21"/>
  <c r="J1918" i="21"/>
  <c r="I1918" i="21"/>
  <c r="J1917" i="21"/>
  <c r="I1917" i="21"/>
  <c r="J1916" i="21"/>
  <c r="I1916" i="21"/>
  <c r="J1915" i="21"/>
  <c r="I1915" i="21"/>
  <c r="J1914" i="21"/>
  <c r="I1914" i="21"/>
  <c r="J1913" i="21"/>
  <c r="I1913" i="21"/>
  <c r="J1912" i="21"/>
  <c r="I1912" i="21"/>
  <c r="J1911" i="21"/>
  <c r="I1911" i="21"/>
  <c r="J1910" i="21"/>
  <c r="I1910" i="21"/>
  <c r="J1909" i="21"/>
  <c r="I1909" i="21"/>
  <c r="J1908" i="21"/>
  <c r="I1908" i="21"/>
  <c r="J1907" i="21"/>
  <c r="I1907" i="21"/>
  <c r="J1906" i="21"/>
  <c r="I1906" i="21"/>
  <c r="J1905" i="21"/>
  <c r="I1905" i="21"/>
  <c r="J1904" i="21"/>
  <c r="I1904" i="21"/>
  <c r="J1903" i="21"/>
  <c r="I1903" i="21"/>
  <c r="J1902" i="21"/>
  <c r="I1902" i="21"/>
  <c r="J1901" i="21"/>
  <c r="I1901" i="21"/>
  <c r="J1900" i="21"/>
  <c r="I1900" i="21"/>
  <c r="J1899" i="21"/>
  <c r="I1899" i="21"/>
  <c r="J1898" i="21"/>
  <c r="I1898" i="21"/>
  <c r="J1897" i="21"/>
  <c r="I1897" i="21"/>
  <c r="J1896" i="21"/>
  <c r="I1896" i="21"/>
  <c r="J1895" i="21"/>
  <c r="I1895" i="21"/>
  <c r="J1894" i="21"/>
  <c r="I1894" i="21"/>
  <c r="J1893" i="21"/>
  <c r="I1893" i="21"/>
  <c r="J1892" i="21"/>
  <c r="I1892" i="21"/>
  <c r="J1891" i="21"/>
  <c r="I1891" i="21"/>
  <c r="J1890" i="21"/>
  <c r="I1890" i="21"/>
  <c r="J1889" i="21"/>
  <c r="I1889" i="21"/>
  <c r="J1888" i="21"/>
  <c r="I1888" i="21"/>
  <c r="J1887" i="21"/>
  <c r="I1887" i="21"/>
  <c r="J1886" i="21"/>
  <c r="I1886" i="21"/>
  <c r="J1885" i="21"/>
  <c r="I1885" i="21"/>
  <c r="J1884" i="21"/>
  <c r="I1884" i="21"/>
  <c r="J1883" i="21"/>
  <c r="I1883" i="21"/>
  <c r="J1882" i="21"/>
  <c r="I1882" i="21"/>
  <c r="J1881" i="21"/>
  <c r="I1881" i="21"/>
  <c r="J1880" i="21"/>
  <c r="I1880" i="21"/>
  <c r="J1879" i="21"/>
  <c r="I1879" i="21"/>
  <c r="J1878" i="21"/>
  <c r="I1878" i="21"/>
  <c r="J1877" i="21"/>
  <c r="I1877" i="21"/>
  <c r="J1876" i="21"/>
  <c r="I1876" i="21"/>
  <c r="J1875" i="21"/>
  <c r="I1875" i="21"/>
  <c r="J1874" i="21"/>
  <c r="I1874" i="21"/>
  <c r="J1873" i="21"/>
  <c r="I1873" i="21"/>
  <c r="J1872" i="21"/>
  <c r="I1872" i="21"/>
  <c r="J1871" i="21"/>
  <c r="I1871" i="21"/>
  <c r="J1870" i="21"/>
  <c r="I1870" i="21"/>
  <c r="J1869" i="21"/>
  <c r="I1869" i="21"/>
  <c r="J1868" i="21"/>
  <c r="I1868" i="21"/>
  <c r="J1867" i="21"/>
  <c r="I1867" i="21"/>
  <c r="J1866" i="21"/>
  <c r="I1866" i="21"/>
  <c r="J1865" i="21"/>
  <c r="I1865" i="21"/>
  <c r="J1864" i="21"/>
  <c r="I1864" i="21"/>
  <c r="J1863" i="21"/>
  <c r="I1863" i="21"/>
  <c r="J1862" i="21"/>
  <c r="I1862" i="21"/>
  <c r="J1861" i="21"/>
  <c r="I1861" i="21"/>
  <c r="J1860" i="21"/>
  <c r="I1860" i="21"/>
  <c r="J1859" i="21"/>
  <c r="I1859" i="21"/>
  <c r="J1858" i="21"/>
  <c r="I1858" i="21"/>
  <c r="J1857" i="21"/>
  <c r="I1857" i="21"/>
  <c r="J1856" i="21"/>
  <c r="I1856" i="21"/>
  <c r="J1855" i="21"/>
  <c r="I1855" i="21"/>
  <c r="J1854" i="21"/>
  <c r="I1854" i="21"/>
  <c r="J1853" i="21"/>
  <c r="I1853" i="21"/>
  <c r="J1852" i="21"/>
  <c r="I1852" i="21"/>
  <c r="J1851" i="21"/>
  <c r="I1851" i="21"/>
  <c r="J1850" i="21"/>
  <c r="I1850" i="21"/>
  <c r="J1849" i="21"/>
  <c r="I1849" i="21"/>
  <c r="J1848" i="21"/>
  <c r="I1848" i="21"/>
  <c r="J1847" i="21"/>
  <c r="I1847" i="21"/>
  <c r="J1846" i="21"/>
  <c r="I1846" i="21"/>
  <c r="J1845" i="21"/>
  <c r="I1845" i="21"/>
  <c r="J1844" i="21"/>
  <c r="I1844" i="21"/>
  <c r="J1843" i="21"/>
  <c r="I1843" i="21"/>
  <c r="J1842" i="21"/>
  <c r="I1842" i="21"/>
  <c r="J1841" i="21"/>
  <c r="I1841" i="21"/>
  <c r="J1840" i="21"/>
  <c r="I1840" i="21"/>
  <c r="J1839" i="21"/>
  <c r="I1839" i="21"/>
  <c r="J1838" i="21"/>
  <c r="I1838" i="21"/>
  <c r="J1837" i="21"/>
  <c r="I1837" i="21"/>
  <c r="J1836" i="21"/>
  <c r="I1836" i="21"/>
  <c r="J1835" i="21"/>
  <c r="I1835" i="21"/>
  <c r="J1834" i="21"/>
  <c r="I1834" i="21"/>
  <c r="J1833" i="21"/>
  <c r="I1833" i="21"/>
  <c r="J1832" i="21"/>
  <c r="I1832" i="21"/>
  <c r="J1831" i="21"/>
  <c r="I1831" i="21"/>
  <c r="J1830" i="21"/>
  <c r="I1830" i="21"/>
  <c r="J1829" i="21"/>
  <c r="I1829" i="21"/>
  <c r="J1828" i="21"/>
  <c r="I1828" i="21"/>
  <c r="J1827" i="21"/>
  <c r="I1827" i="21"/>
  <c r="J1826" i="21"/>
  <c r="I1826" i="21"/>
  <c r="J1825" i="21"/>
  <c r="I1825" i="21"/>
  <c r="J1824" i="21"/>
  <c r="I1824" i="21"/>
  <c r="J1823" i="21"/>
  <c r="I1823" i="21"/>
  <c r="J1822" i="21"/>
  <c r="I1822" i="21"/>
  <c r="J1821" i="21"/>
  <c r="I1821" i="21"/>
  <c r="J1820" i="21"/>
  <c r="I1820" i="21"/>
  <c r="J1819" i="21"/>
  <c r="I1819" i="21"/>
  <c r="J1818" i="21"/>
  <c r="I1818" i="21"/>
  <c r="J1817" i="21"/>
  <c r="I1817" i="21"/>
  <c r="J1816" i="21"/>
  <c r="I1816" i="21"/>
  <c r="J1815" i="21"/>
  <c r="I1815" i="21"/>
  <c r="J1814" i="21"/>
  <c r="I1814" i="21"/>
  <c r="J1813" i="21"/>
  <c r="I1813" i="21"/>
  <c r="J1812" i="21"/>
  <c r="I1812" i="21"/>
  <c r="J1811" i="21"/>
  <c r="I1811" i="21"/>
  <c r="J1810" i="21"/>
  <c r="I1810" i="21"/>
  <c r="J1809" i="21"/>
  <c r="I1809" i="21"/>
  <c r="J1808" i="21"/>
  <c r="I1808" i="21"/>
  <c r="J1807" i="21"/>
  <c r="I1807" i="21"/>
  <c r="J1806" i="21"/>
  <c r="I1806" i="21"/>
  <c r="J1805" i="21"/>
  <c r="I1805" i="21"/>
  <c r="J1804" i="21"/>
  <c r="I1804" i="21"/>
  <c r="J1803" i="21"/>
  <c r="I1803" i="21"/>
  <c r="J1802" i="21"/>
  <c r="I1802" i="21"/>
  <c r="J1801" i="21"/>
  <c r="I1801" i="21"/>
  <c r="J1800" i="21"/>
  <c r="I1800" i="21"/>
  <c r="J1799" i="21"/>
  <c r="I1799" i="21"/>
  <c r="J1798" i="21"/>
  <c r="I1798" i="21"/>
  <c r="J1797" i="21"/>
  <c r="I1797" i="21"/>
  <c r="J1796" i="21"/>
  <c r="I1796" i="21"/>
  <c r="J1795" i="21"/>
  <c r="I1795" i="21"/>
  <c r="J1794" i="21"/>
  <c r="I1794" i="21"/>
  <c r="J1793" i="21"/>
  <c r="I1793" i="21"/>
  <c r="J1792" i="21"/>
  <c r="I1792" i="21"/>
  <c r="J1791" i="21"/>
  <c r="I1791" i="21"/>
  <c r="J1790" i="21"/>
  <c r="I1790" i="21"/>
  <c r="J1789" i="21"/>
  <c r="I1789" i="21"/>
  <c r="J1788" i="21"/>
  <c r="I1788" i="21"/>
  <c r="J1787" i="21"/>
  <c r="I1787" i="21"/>
  <c r="J1786" i="21"/>
  <c r="I1786" i="21"/>
  <c r="J1785" i="21"/>
  <c r="I1785" i="21"/>
  <c r="J1784" i="21"/>
  <c r="I1784" i="21"/>
  <c r="J1783" i="21"/>
  <c r="I1783" i="21"/>
  <c r="J1782" i="21"/>
  <c r="I1782" i="21"/>
  <c r="J1781" i="21"/>
  <c r="I1781" i="21"/>
  <c r="J1780" i="21"/>
  <c r="I1780" i="21"/>
  <c r="J1779" i="21"/>
  <c r="I1779" i="21"/>
  <c r="J1778" i="21"/>
  <c r="I1778" i="21"/>
  <c r="J1777" i="21"/>
  <c r="I1777" i="21"/>
  <c r="J1776" i="21"/>
  <c r="I1776" i="21"/>
  <c r="J1775" i="21"/>
  <c r="I1775" i="21"/>
  <c r="J1774" i="21"/>
  <c r="I1774" i="21"/>
  <c r="J1773" i="21"/>
  <c r="I1773" i="21"/>
  <c r="J1772" i="21"/>
  <c r="I1772" i="21"/>
  <c r="J1771" i="21"/>
  <c r="I1771" i="21"/>
  <c r="J1770" i="21"/>
  <c r="I1770" i="21"/>
  <c r="J1769" i="21"/>
  <c r="I1769" i="21"/>
  <c r="J1768" i="21"/>
  <c r="I1768" i="21"/>
  <c r="J1767" i="21"/>
  <c r="I1767" i="21"/>
  <c r="J1766" i="21"/>
  <c r="I1766" i="21"/>
  <c r="J1765" i="21"/>
  <c r="I1765" i="21"/>
  <c r="J1764" i="21"/>
  <c r="I1764" i="21"/>
  <c r="J1763" i="21"/>
  <c r="I1763" i="21"/>
  <c r="J1762" i="21"/>
  <c r="I1762" i="21"/>
  <c r="J1761" i="21"/>
  <c r="I1761" i="21"/>
  <c r="J1760" i="21"/>
  <c r="I1760" i="21"/>
  <c r="J1759" i="21"/>
  <c r="I1759" i="21"/>
  <c r="J1758" i="21"/>
  <c r="I1758" i="21"/>
  <c r="J1757" i="21"/>
  <c r="I1757" i="21"/>
  <c r="J1756" i="21"/>
  <c r="I1756" i="21"/>
  <c r="J1755" i="21"/>
  <c r="I1755" i="21"/>
  <c r="J1754" i="21"/>
  <c r="I1754" i="21"/>
  <c r="J1753" i="21"/>
  <c r="I1753" i="21"/>
  <c r="J1752" i="21"/>
  <c r="I1752" i="21"/>
  <c r="J1751" i="21"/>
  <c r="I1751" i="21"/>
  <c r="J1750" i="21"/>
  <c r="I1750" i="21"/>
  <c r="J1749" i="21"/>
  <c r="I1749" i="21"/>
  <c r="J1748" i="21"/>
  <c r="I1748" i="21"/>
  <c r="J1747" i="21"/>
  <c r="I1747" i="21"/>
  <c r="J1746" i="21"/>
  <c r="I1746" i="21"/>
  <c r="J1745" i="21"/>
  <c r="I1745" i="21"/>
  <c r="J1744" i="21"/>
  <c r="I1744" i="21"/>
  <c r="J1743" i="21"/>
  <c r="I1743" i="21"/>
  <c r="J1742" i="21"/>
  <c r="I1742" i="21"/>
  <c r="J1741" i="21"/>
  <c r="I1741" i="21"/>
  <c r="J1740" i="21"/>
  <c r="I1740" i="21"/>
  <c r="J1739" i="21"/>
  <c r="I1739" i="21"/>
  <c r="J1738" i="21"/>
  <c r="I1738" i="21"/>
  <c r="J1737" i="21"/>
  <c r="I1737" i="21"/>
  <c r="J1736" i="21"/>
  <c r="I1736" i="21"/>
  <c r="J1735" i="21"/>
  <c r="I1735" i="21"/>
  <c r="J1734" i="21"/>
  <c r="I1734" i="21"/>
  <c r="J1733" i="21"/>
  <c r="I1733" i="21"/>
  <c r="J1732" i="21"/>
  <c r="I1732" i="21"/>
  <c r="J1731" i="21"/>
  <c r="I1731" i="21"/>
  <c r="J1730" i="21"/>
  <c r="I1730" i="21"/>
  <c r="J1729" i="21"/>
  <c r="I1729" i="21"/>
  <c r="J1728" i="21"/>
  <c r="I1728" i="21"/>
  <c r="J1727" i="21"/>
  <c r="I1727" i="21"/>
  <c r="J1726" i="21"/>
  <c r="I1726" i="21"/>
  <c r="J1725" i="21"/>
  <c r="I1725" i="21"/>
  <c r="J1724" i="21"/>
  <c r="I1724" i="21"/>
  <c r="J1723" i="21"/>
  <c r="I1723" i="21"/>
  <c r="J1722" i="21"/>
  <c r="I1722" i="21"/>
  <c r="J1721" i="21"/>
  <c r="I1721" i="21"/>
  <c r="J1720" i="21"/>
  <c r="I1720" i="21"/>
  <c r="J1719" i="21"/>
  <c r="I1719" i="21"/>
  <c r="J1718" i="21"/>
  <c r="I1718" i="21"/>
  <c r="J1717" i="21"/>
  <c r="I1717" i="21"/>
  <c r="J1716" i="21"/>
  <c r="I1716" i="21"/>
  <c r="J1715" i="21"/>
  <c r="I1715" i="21"/>
  <c r="J1714" i="21"/>
  <c r="I1714" i="21"/>
  <c r="J1713" i="21"/>
  <c r="I1713" i="21"/>
  <c r="J1712" i="21"/>
  <c r="I1712" i="21"/>
  <c r="J1711" i="21"/>
  <c r="I1711" i="21"/>
  <c r="J1710" i="21"/>
  <c r="I1710" i="21"/>
  <c r="J1709" i="21"/>
  <c r="I1709" i="21"/>
  <c r="J1708" i="21"/>
  <c r="I1708" i="21"/>
  <c r="J1707" i="21"/>
  <c r="I1707" i="21"/>
  <c r="J1706" i="21"/>
  <c r="I1706" i="21"/>
  <c r="J1705" i="21"/>
  <c r="I1705" i="21"/>
  <c r="J1704" i="21"/>
  <c r="I1704" i="21"/>
  <c r="J1703" i="21"/>
  <c r="I1703" i="21"/>
  <c r="J1702" i="21"/>
  <c r="I1702" i="21"/>
  <c r="J1701" i="21"/>
  <c r="I1701" i="21"/>
  <c r="J1700" i="21"/>
  <c r="I1700" i="21"/>
  <c r="J1699" i="21"/>
  <c r="I1699" i="21"/>
  <c r="J1698" i="21"/>
  <c r="I1698" i="21"/>
  <c r="J1697" i="21"/>
  <c r="I1697" i="21"/>
  <c r="J1696" i="21"/>
  <c r="I1696" i="21"/>
  <c r="J1695" i="21"/>
  <c r="I1695" i="21"/>
  <c r="J1694" i="21"/>
  <c r="I1694" i="21"/>
  <c r="J1693" i="21"/>
  <c r="I1693" i="21"/>
  <c r="J1692" i="21"/>
  <c r="I1692" i="21"/>
  <c r="J1691" i="21"/>
  <c r="I1691" i="21"/>
  <c r="J1690" i="21"/>
  <c r="I1690" i="21"/>
  <c r="J1689" i="21"/>
  <c r="I1689" i="21"/>
  <c r="J1688" i="21"/>
  <c r="I1688" i="21"/>
  <c r="J1687" i="21"/>
  <c r="I1687" i="21"/>
  <c r="J1686" i="21"/>
  <c r="I1686" i="21"/>
  <c r="J1685" i="21"/>
  <c r="I1685" i="21"/>
  <c r="J1684" i="21"/>
  <c r="I1684" i="21"/>
  <c r="J1683" i="21"/>
  <c r="I1683" i="21"/>
  <c r="J1682" i="21"/>
  <c r="I1682" i="21"/>
  <c r="J1681" i="21"/>
  <c r="I1681" i="21"/>
  <c r="J1680" i="21"/>
  <c r="I1680" i="21"/>
  <c r="J1679" i="21"/>
  <c r="I1679" i="21"/>
  <c r="J1678" i="21"/>
  <c r="I1678" i="21"/>
  <c r="J1677" i="21"/>
  <c r="I1677" i="21"/>
  <c r="J1676" i="21"/>
  <c r="I1676" i="21"/>
  <c r="J1675" i="21"/>
  <c r="I1675" i="21"/>
  <c r="J1674" i="21"/>
  <c r="I1674" i="21"/>
  <c r="J1673" i="21"/>
  <c r="I1673" i="21"/>
  <c r="J1672" i="21"/>
  <c r="I1672" i="21"/>
  <c r="J1671" i="21"/>
  <c r="I1671" i="21"/>
  <c r="J1670" i="21"/>
  <c r="I1670" i="21"/>
  <c r="J1669" i="21"/>
  <c r="I1669" i="21"/>
  <c r="J1668" i="21"/>
  <c r="I1668" i="21"/>
  <c r="J1667" i="21"/>
  <c r="I1667" i="21"/>
  <c r="J1666" i="21"/>
  <c r="I1666" i="21"/>
  <c r="J1665" i="21"/>
  <c r="I1665" i="21"/>
  <c r="J1664" i="21"/>
  <c r="I1664" i="21"/>
  <c r="J1663" i="21"/>
  <c r="I1663" i="21"/>
  <c r="J1662" i="21"/>
  <c r="I1662" i="21"/>
  <c r="J1661" i="21"/>
  <c r="I1661" i="21"/>
  <c r="J1660" i="21"/>
  <c r="I1660" i="21"/>
  <c r="J1659" i="21"/>
  <c r="I1659" i="21"/>
  <c r="J1658" i="21"/>
  <c r="I1658" i="21"/>
  <c r="J1657" i="21"/>
  <c r="I1657" i="21"/>
  <c r="J1656" i="21"/>
  <c r="I1656" i="21"/>
  <c r="J1655" i="21"/>
  <c r="I1655" i="21"/>
  <c r="J1654" i="21"/>
  <c r="I1654" i="21"/>
  <c r="J1653" i="21"/>
  <c r="I1653" i="21"/>
  <c r="J1652" i="21"/>
  <c r="I1652" i="21"/>
  <c r="J1651" i="21"/>
  <c r="I1651" i="21"/>
  <c r="J1650" i="21"/>
  <c r="I1650" i="21"/>
  <c r="J1649" i="21"/>
  <c r="I1649" i="21"/>
  <c r="J1648" i="21"/>
  <c r="I1648" i="21"/>
  <c r="J1647" i="21"/>
  <c r="I1647" i="21"/>
  <c r="J1646" i="21"/>
  <c r="I1646" i="21"/>
  <c r="J1645" i="21"/>
  <c r="I1645" i="21"/>
  <c r="J1644" i="21"/>
  <c r="I1644" i="21"/>
  <c r="J1643" i="21"/>
  <c r="I1643" i="21"/>
  <c r="J1642" i="21"/>
  <c r="I1642" i="21"/>
  <c r="J1641" i="21"/>
  <c r="I1641" i="21"/>
  <c r="J1640" i="21"/>
  <c r="I1640" i="21"/>
  <c r="J1639" i="21"/>
  <c r="I1639" i="21"/>
  <c r="J1638" i="21"/>
  <c r="I1638" i="21"/>
  <c r="J1637" i="21"/>
  <c r="I1637" i="21"/>
  <c r="J1636" i="21"/>
  <c r="I1636" i="21"/>
  <c r="J1635" i="21"/>
  <c r="I1635" i="21"/>
  <c r="J1634" i="21"/>
  <c r="I1634" i="21"/>
  <c r="J1633" i="21"/>
  <c r="I1633" i="21"/>
  <c r="J1632" i="21"/>
  <c r="I1632" i="21"/>
  <c r="J1631" i="21"/>
  <c r="I1631" i="21"/>
  <c r="J1630" i="21"/>
  <c r="I1630" i="21"/>
  <c r="J1629" i="21"/>
  <c r="I1629" i="21"/>
  <c r="J1628" i="21"/>
  <c r="I1628" i="21"/>
  <c r="J1627" i="21"/>
  <c r="I1627" i="21"/>
  <c r="J1626" i="21"/>
  <c r="I1626" i="21"/>
  <c r="J1625" i="21"/>
  <c r="I1625" i="21"/>
  <c r="J1624" i="21"/>
  <c r="I1624" i="21"/>
  <c r="J1623" i="21"/>
  <c r="I1623" i="21"/>
  <c r="J1622" i="21"/>
  <c r="I1622" i="21"/>
  <c r="J1621" i="21"/>
  <c r="I1621" i="21"/>
  <c r="J1620" i="21"/>
  <c r="I1620" i="21"/>
  <c r="J1619" i="21"/>
  <c r="I1619" i="21"/>
  <c r="J1618" i="21"/>
  <c r="I1618" i="21"/>
  <c r="J1617" i="21"/>
  <c r="I1617" i="21"/>
  <c r="J1616" i="21"/>
  <c r="I1616" i="21"/>
  <c r="J1615" i="21"/>
  <c r="I1615" i="21"/>
  <c r="J1614" i="21"/>
  <c r="I1614" i="21"/>
  <c r="J1613" i="21"/>
  <c r="I1613" i="21"/>
  <c r="J1612" i="21"/>
  <c r="I1612" i="21"/>
  <c r="J1611" i="21"/>
  <c r="I1611" i="21"/>
  <c r="J1610" i="21"/>
  <c r="I1610" i="21"/>
  <c r="J1609" i="21"/>
  <c r="I1609" i="21"/>
  <c r="J1608" i="21"/>
  <c r="I1608" i="21"/>
  <c r="J1607" i="21"/>
  <c r="I1607" i="21"/>
  <c r="J1606" i="21"/>
  <c r="I1606" i="21"/>
  <c r="J1605" i="21"/>
  <c r="I1605" i="21"/>
  <c r="J1604" i="21"/>
  <c r="I1604" i="21"/>
  <c r="J1603" i="21"/>
  <c r="I1603" i="21"/>
  <c r="J1602" i="21"/>
  <c r="I1602" i="21"/>
  <c r="J1601" i="21"/>
  <c r="I1601" i="21"/>
  <c r="J1600" i="21"/>
  <c r="I1600" i="21"/>
  <c r="J1599" i="21"/>
  <c r="I1599" i="21"/>
  <c r="J1598" i="21"/>
  <c r="I1598" i="21"/>
  <c r="J1597" i="21"/>
  <c r="I1597" i="21"/>
  <c r="J1596" i="21"/>
  <c r="I1596" i="21"/>
  <c r="J1595" i="21"/>
  <c r="I1595" i="21"/>
  <c r="J1594" i="21"/>
  <c r="I1594" i="21"/>
  <c r="J1593" i="21"/>
  <c r="I1593" i="21"/>
  <c r="J1592" i="21"/>
  <c r="I1592" i="21"/>
  <c r="J1591" i="21"/>
  <c r="I1591" i="21"/>
  <c r="J1590" i="21"/>
  <c r="I1590" i="21"/>
  <c r="J1589" i="21"/>
  <c r="I1589" i="21"/>
  <c r="J1588" i="21"/>
  <c r="I1588" i="21"/>
  <c r="J1587" i="21"/>
  <c r="I1587" i="21"/>
  <c r="J1586" i="21"/>
  <c r="I1586" i="21"/>
  <c r="J1585" i="21"/>
  <c r="I1585" i="21"/>
  <c r="J1584" i="21"/>
  <c r="I1584" i="21"/>
  <c r="J1583" i="21"/>
  <c r="I1583" i="21"/>
  <c r="J1582" i="21"/>
  <c r="I1582" i="21"/>
  <c r="J1581" i="21"/>
  <c r="I1581" i="21"/>
  <c r="J1580" i="21"/>
  <c r="I1580" i="21"/>
  <c r="J1579" i="21"/>
  <c r="I1579" i="21"/>
  <c r="J1578" i="21"/>
  <c r="I1578" i="21"/>
  <c r="J1577" i="21"/>
  <c r="I1577" i="21"/>
  <c r="J1576" i="21"/>
  <c r="I1576" i="21"/>
  <c r="J1575" i="21"/>
  <c r="I1575" i="21"/>
  <c r="J1574" i="21"/>
  <c r="I1574" i="21"/>
  <c r="J1573" i="21"/>
  <c r="I1573" i="21"/>
  <c r="J1572" i="21"/>
  <c r="I1572" i="21"/>
  <c r="J1571" i="21"/>
  <c r="I1571" i="21"/>
  <c r="J1570" i="21"/>
  <c r="I1570" i="21"/>
  <c r="J1569" i="21"/>
  <c r="I1569" i="21"/>
  <c r="J1568" i="21"/>
  <c r="I1568" i="21"/>
  <c r="J1567" i="21"/>
  <c r="I1567" i="21"/>
  <c r="J1566" i="21"/>
  <c r="I1566" i="21"/>
  <c r="J1565" i="21"/>
  <c r="I1565" i="21"/>
  <c r="J1564" i="21"/>
  <c r="I1564" i="21"/>
  <c r="J1563" i="21"/>
  <c r="I1563" i="21"/>
  <c r="J1562" i="21"/>
  <c r="I1562" i="21"/>
  <c r="J1561" i="21"/>
  <c r="I1561" i="21"/>
  <c r="J1560" i="21"/>
  <c r="I1560" i="21"/>
  <c r="J1559" i="21"/>
  <c r="I1559" i="21"/>
  <c r="J1558" i="21"/>
  <c r="I1558" i="21"/>
  <c r="J1557" i="21"/>
  <c r="I1557" i="21"/>
  <c r="J1556" i="21"/>
  <c r="I1556" i="21"/>
  <c r="J1555" i="21"/>
  <c r="I1555" i="21"/>
  <c r="J1554" i="21"/>
  <c r="I1554" i="21"/>
  <c r="J1553" i="21"/>
  <c r="I1553" i="21"/>
  <c r="J1552" i="21"/>
  <c r="I1552" i="21"/>
  <c r="J1551" i="21"/>
  <c r="I1551" i="21"/>
  <c r="J1550" i="21"/>
  <c r="I1550" i="21"/>
  <c r="J1549" i="21"/>
  <c r="I1549" i="21"/>
  <c r="J1548" i="21"/>
  <c r="I1548" i="21"/>
  <c r="J1547" i="21"/>
  <c r="I1547" i="21"/>
  <c r="J1546" i="21"/>
  <c r="I1546" i="21"/>
  <c r="J1545" i="21"/>
  <c r="I1545" i="21"/>
  <c r="J1544" i="21"/>
  <c r="I1544" i="21"/>
  <c r="J1543" i="21"/>
  <c r="I1543" i="21"/>
  <c r="J1542" i="21"/>
  <c r="I1542" i="21"/>
  <c r="J1541" i="21"/>
  <c r="I1541" i="21"/>
  <c r="J1540" i="21"/>
  <c r="I1540" i="21"/>
  <c r="J1539" i="21"/>
  <c r="I1539" i="21"/>
  <c r="J1538" i="21"/>
  <c r="I1538" i="21"/>
  <c r="J1537" i="21"/>
  <c r="I1537" i="21"/>
  <c r="J1536" i="21"/>
  <c r="I1536" i="21"/>
  <c r="J1535" i="21"/>
  <c r="I1535" i="21"/>
  <c r="J1534" i="21"/>
  <c r="I1534" i="21"/>
  <c r="J1533" i="21"/>
  <c r="I1533" i="21"/>
  <c r="J1532" i="21"/>
  <c r="I1532" i="21"/>
  <c r="J1531" i="21"/>
  <c r="I1531" i="21"/>
  <c r="J1530" i="21"/>
  <c r="I1530" i="21"/>
  <c r="J1529" i="21"/>
  <c r="I1529" i="21"/>
  <c r="J1528" i="21"/>
  <c r="I1528" i="21"/>
  <c r="J1527" i="21"/>
  <c r="I1527" i="21"/>
  <c r="J1526" i="21"/>
  <c r="I1526" i="21"/>
  <c r="J1525" i="21"/>
  <c r="I1525" i="21"/>
  <c r="J1524" i="21"/>
  <c r="I1524" i="21"/>
  <c r="J1523" i="21"/>
  <c r="I1523" i="21"/>
  <c r="J1522" i="21"/>
  <c r="I1522" i="21"/>
  <c r="J1521" i="21"/>
  <c r="I1521" i="21"/>
  <c r="J1520" i="21"/>
  <c r="I1520" i="21"/>
  <c r="J1519" i="21"/>
  <c r="I1519" i="21"/>
  <c r="J1518" i="21"/>
  <c r="I1518" i="21"/>
  <c r="J1517" i="21"/>
  <c r="I1517" i="21"/>
  <c r="J1516" i="21"/>
  <c r="I1516" i="21"/>
  <c r="J1515" i="21"/>
  <c r="I1515" i="21"/>
  <c r="J1514" i="21"/>
  <c r="I1514" i="21"/>
  <c r="J1513" i="21"/>
  <c r="I1513" i="21"/>
  <c r="J1512" i="21"/>
  <c r="I1512" i="21"/>
  <c r="J1511" i="21"/>
  <c r="I1511" i="21"/>
  <c r="J1510" i="21"/>
  <c r="I1510" i="21"/>
  <c r="J1509" i="21"/>
  <c r="I1509" i="21"/>
  <c r="J1508" i="21"/>
  <c r="I1508" i="21"/>
  <c r="J1507" i="21"/>
  <c r="I1507" i="21"/>
  <c r="J1506" i="21"/>
  <c r="I1506" i="21"/>
  <c r="J1505" i="21"/>
  <c r="I1505" i="21"/>
  <c r="J1504" i="21"/>
  <c r="I1504" i="21"/>
  <c r="J1503" i="21"/>
  <c r="I1503" i="21"/>
  <c r="J1502" i="21"/>
  <c r="I1502" i="21"/>
  <c r="J1501" i="21"/>
  <c r="I1501" i="21"/>
  <c r="J1500" i="21"/>
  <c r="I1500" i="21"/>
  <c r="J1499" i="21"/>
  <c r="I1499" i="21"/>
  <c r="J1498" i="21"/>
  <c r="I1498" i="21"/>
  <c r="J1497" i="21"/>
  <c r="I1497" i="21"/>
  <c r="J1496" i="21"/>
  <c r="I1496" i="21"/>
  <c r="J1495" i="21"/>
  <c r="I1495" i="21"/>
  <c r="J1494" i="21"/>
  <c r="I1494" i="21"/>
  <c r="J1493" i="21"/>
  <c r="I1493" i="21"/>
  <c r="J1492" i="21"/>
  <c r="I1492" i="21"/>
  <c r="J1491" i="21"/>
  <c r="I1491" i="21"/>
  <c r="J1490" i="21"/>
  <c r="I1490" i="21"/>
  <c r="J1489" i="21"/>
  <c r="I1489" i="21"/>
  <c r="J1488" i="21"/>
  <c r="I1488" i="21"/>
  <c r="J1487" i="21"/>
  <c r="I1487" i="21"/>
  <c r="J1486" i="21"/>
  <c r="I1486" i="21"/>
  <c r="J1485" i="21"/>
  <c r="I1485" i="21"/>
  <c r="J1484" i="21"/>
  <c r="I1484" i="21"/>
  <c r="J1483" i="21"/>
  <c r="I1483" i="21"/>
  <c r="J1482" i="21"/>
  <c r="I1482" i="21"/>
  <c r="J1481" i="21"/>
  <c r="I1481" i="21"/>
  <c r="J1480" i="21"/>
  <c r="I1480" i="21"/>
  <c r="J1479" i="21"/>
  <c r="I1479" i="21"/>
  <c r="J1478" i="21"/>
  <c r="I1478" i="21"/>
  <c r="J1477" i="21"/>
  <c r="I1477" i="21"/>
  <c r="J1476" i="21"/>
  <c r="I1476" i="21"/>
  <c r="J1475" i="21"/>
  <c r="I1475" i="21"/>
  <c r="J1474" i="21"/>
  <c r="I1474" i="21"/>
  <c r="J1473" i="21"/>
  <c r="I1473" i="21"/>
  <c r="J1472" i="21"/>
  <c r="I1472" i="21"/>
  <c r="J1471" i="21"/>
  <c r="I1471" i="21"/>
  <c r="J1470" i="21"/>
  <c r="I1470" i="21"/>
  <c r="J1469" i="21"/>
  <c r="I1469" i="21"/>
  <c r="J1468" i="21"/>
  <c r="I1468" i="21"/>
  <c r="J1467" i="21"/>
  <c r="I1467" i="21"/>
  <c r="J1466" i="21"/>
  <c r="I1466" i="21"/>
  <c r="J1465" i="21"/>
  <c r="I1465" i="21"/>
  <c r="J1464" i="21"/>
  <c r="I1464" i="21"/>
  <c r="J1463" i="21"/>
  <c r="I1463" i="21"/>
  <c r="J1462" i="21"/>
  <c r="I1462" i="21"/>
  <c r="J1461" i="21"/>
  <c r="I1461" i="21"/>
  <c r="J1460" i="21"/>
  <c r="I1460" i="21"/>
  <c r="J1459" i="21"/>
  <c r="I1459" i="21"/>
  <c r="J1458" i="21"/>
  <c r="I1458" i="21"/>
  <c r="J1457" i="21"/>
  <c r="I1457" i="21"/>
  <c r="J1456" i="21"/>
  <c r="I1456" i="21"/>
  <c r="J1455" i="21"/>
  <c r="I1455" i="21"/>
  <c r="J1454" i="21"/>
  <c r="I1454" i="21"/>
  <c r="J1453" i="21"/>
  <c r="I1453" i="21"/>
  <c r="J1452" i="21"/>
  <c r="I1452" i="21"/>
  <c r="J1451" i="21"/>
  <c r="I1451" i="21"/>
  <c r="J1450" i="21"/>
  <c r="I1450" i="21"/>
  <c r="J1449" i="21"/>
  <c r="I1449" i="21"/>
  <c r="J1448" i="21"/>
  <c r="I1448" i="21"/>
  <c r="J1447" i="21"/>
  <c r="I1447" i="21"/>
  <c r="J1446" i="21"/>
  <c r="I1446" i="21"/>
  <c r="J1445" i="21"/>
  <c r="I1445" i="21"/>
  <c r="J1444" i="21"/>
  <c r="I1444" i="21"/>
  <c r="J1443" i="21"/>
  <c r="I1443" i="21"/>
  <c r="J1442" i="21"/>
  <c r="I1442" i="21"/>
  <c r="J1441" i="21"/>
  <c r="I1441" i="21"/>
  <c r="J1440" i="21"/>
  <c r="I1440" i="21"/>
  <c r="J1439" i="21"/>
  <c r="I1439" i="21"/>
  <c r="J1438" i="21"/>
  <c r="I1438" i="21"/>
  <c r="J1437" i="21"/>
  <c r="I1437" i="21"/>
  <c r="J1436" i="21"/>
  <c r="I1436" i="21"/>
  <c r="J1435" i="21"/>
  <c r="I1435" i="21"/>
  <c r="J1434" i="21"/>
  <c r="I1434" i="21"/>
  <c r="J1433" i="21"/>
  <c r="I1433" i="21"/>
  <c r="J1432" i="21"/>
  <c r="I1432" i="21"/>
  <c r="J1431" i="21"/>
  <c r="I1431" i="21"/>
  <c r="J1430" i="21"/>
  <c r="I1430" i="21"/>
  <c r="J1429" i="21"/>
  <c r="I1429" i="21"/>
  <c r="J1428" i="21"/>
  <c r="I1428" i="21"/>
  <c r="J1427" i="21"/>
  <c r="I1427" i="21"/>
  <c r="J1426" i="21"/>
  <c r="I1426" i="21"/>
  <c r="J1425" i="21"/>
  <c r="I1425" i="21"/>
  <c r="J1424" i="21"/>
  <c r="I1424" i="21"/>
  <c r="J1423" i="21"/>
  <c r="I1423" i="21"/>
  <c r="J1422" i="21"/>
  <c r="I1422" i="21"/>
  <c r="J1421" i="21"/>
  <c r="I1421" i="21"/>
  <c r="J1420" i="21"/>
  <c r="I1420" i="21"/>
  <c r="J1419" i="21"/>
  <c r="I1419" i="21"/>
  <c r="J1418" i="21"/>
  <c r="I1418" i="21"/>
  <c r="J1417" i="21"/>
  <c r="I1417" i="21"/>
  <c r="J1416" i="21"/>
  <c r="I1416" i="21"/>
  <c r="J1415" i="21"/>
  <c r="I1415" i="21"/>
  <c r="J1414" i="21"/>
  <c r="I1414" i="21"/>
  <c r="J1413" i="21"/>
  <c r="I1413" i="21"/>
  <c r="J1412" i="21"/>
  <c r="I1412" i="21"/>
  <c r="J1411" i="21"/>
  <c r="I1411" i="21"/>
  <c r="J1410" i="21"/>
  <c r="I1410" i="21"/>
  <c r="J1409" i="21"/>
  <c r="I1409" i="21"/>
  <c r="J1408" i="21"/>
  <c r="I1408" i="21"/>
  <c r="J1407" i="21"/>
  <c r="I1407" i="21"/>
  <c r="J1406" i="21"/>
  <c r="I1406" i="21"/>
  <c r="J1405" i="21"/>
  <c r="I1405" i="21"/>
  <c r="J1404" i="21"/>
  <c r="I1404" i="21"/>
  <c r="J1403" i="21"/>
  <c r="I1403" i="21"/>
  <c r="J1402" i="21"/>
  <c r="I1402" i="21"/>
  <c r="J1401" i="21"/>
  <c r="I1401" i="21"/>
  <c r="J1400" i="21"/>
  <c r="I1400" i="21"/>
  <c r="J1399" i="21"/>
  <c r="I1399" i="21"/>
  <c r="J1398" i="21"/>
  <c r="I1398" i="21"/>
  <c r="J1397" i="21"/>
  <c r="I1397" i="21"/>
  <c r="J1396" i="21"/>
  <c r="I1396" i="21"/>
  <c r="J1395" i="21"/>
  <c r="I1395" i="21"/>
  <c r="J1394" i="21"/>
  <c r="I1394" i="21"/>
  <c r="J1393" i="21"/>
  <c r="I1393" i="21"/>
  <c r="J1392" i="21"/>
  <c r="I1392" i="21"/>
  <c r="J1391" i="21"/>
  <c r="I1391" i="21"/>
  <c r="J1390" i="21"/>
  <c r="I1390" i="21"/>
  <c r="J1389" i="21"/>
  <c r="I1389" i="21"/>
  <c r="J1388" i="21"/>
  <c r="I1388" i="21"/>
  <c r="J1387" i="21"/>
  <c r="I1387" i="21"/>
  <c r="J1386" i="21"/>
  <c r="I1386" i="21"/>
  <c r="J1385" i="21"/>
  <c r="I1385" i="21"/>
  <c r="J1384" i="21"/>
  <c r="I1384" i="21"/>
  <c r="J1383" i="21"/>
  <c r="I1383" i="21"/>
  <c r="J1382" i="21"/>
  <c r="I1382" i="21"/>
  <c r="J1381" i="21"/>
  <c r="I1381" i="21"/>
  <c r="J1380" i="21"/>
  <c r="I1380" i="21"/>
  <c r="J1379" i="21"/>
  <c r="I1379" i="21"/>
  <c r="J1378" i="21"/>
  <c r="I1378" i="21"/>
  <c r="J1377" i="21"/>
  <c r="I1377" i="21"/>
  <c r="J1376" i="21"/>
  <c r="I1376" i="21"/>
  <c r="J1375" i="21"/>
  <c r="I1375" i="21"/>
  <c r="J1374" i="21"/>
  <c r="I1374" i="21"/>
  <c r="J1373" i="21"/>
  <c r="I1373" i="21"/>
  <c r="J1372" i="21"/>
  <c r="I1372" i="21"/>
  <c r="J1371" i="21"/>
  <c r="I1371" i="21"/>
  <c r="J1370" i="21"/>
  <c r="I1370" i="21"/>
  <c r="J1369" i="21"/>
  <c r="I1369" i="21"/>
  <c r="J1368" i="21"/>
  <c r="I1368" i="21"/>
  <c r="J1367" i="21"/>
  <c r="I1367" i="21"/>
  <c r="J1366" i="21"/>
  <c r="I1366" i="21"/>
  <c r="J1365" i="21"/>
  <c r="I1365" i="21"/>
  <c r="J1364" i="21"/>
  <c r="I1364" i="21"/>
  <c r="J1363" i="21"/>
  <c r="I1363" i="21"/>
  <c r="J1362" i="21"/>
  <c r="I1362" i="21"/>
  <c r="J1361" i="21"/>
  <c r="I1361" i="21"/>
  <c r="J1360" i="21"/>
  <c r="I1360" i="21"/>
  <c r="J1359" i="21"/>
  <c r="I1359" i="21"/>
  <c r="J1358" i="21"/>
  <c r="I1358" i="21"/>
  <c r="J1357" i="21"/>
  <c r="I1357" i="21"/>
  <c r="J1356" i="21"/>
  <c r="I1356" i="21"/>
  <c r="J1355" i="21"/>
  <c r="I1355" i="21"/>
  <c r="J1354" i="21"/>
  <c r="I1354" i="21"/>
  <c r="J1353" i="21"/>
  <c r="I1353" i="21"/>
  <c r="J1352" i="21"/>
  <c r="I1352" i="21"/>
  <c r="J1351" i="21"/>
  <c r="I1351" i="21"/>
  <c r="J1350" i="21"/>
  <c r="I1350" i="21"/>
  <c r="J1349" i="21"/>
  <c r="I1349" i="21"/>
  <c r="J1348" i="21"/>
  <c r="I1348" i="21"/>
  <c r="J1347" i="21"/>
  <c r="I1347" i="21"/>
  <c r="J1346" i="21"/>
  <c r="I1346" i="21"/>
  <c r="J1345" i="21"/>
  <c r="I1345" i="21"/>
  <c r="J1344" i="21"/>
  <c r="I1344" i="21"/>
  <c r="J1343" i="21"/>
  <c r="I1343" i="21"/>
  <c r="J1342" i="21"/>
  <c r="I1342" i="21"/>
  <c r="J1341" i="21"/>
  <c r="I1341" i="21"/>
  <c r="J1340" i="21"/>
  <c r="I1340" i="21"/>
  <c r="J1339" i="21"/>
  <c r="I1339" i="21"/>
  <c r="J1338" i="21"/>
  <c r="I1338" i="21"/>
  <c r="J1337" i="21"/>
  <c r="I1337" i="21"/>
  <c r="J1336" i="21"/>
  <c r="I1336" i="21"/>
  <c r="J1335" i="21"/>
  <c r="I1335" i="21"/>
  <c r="J1334" i="21"/>
  <c r="I1334" i="21"/>
  <c r="J1333" i="21"/>
  <c r="I1333" i="21"/>
  <c r="J1332" i="21"/>
  <c r="I1332" i="21"/>
  <c r="J1331" i="21"/>
  <c r="I1331" i="21"/>
  <c r="J1330" i="21"/>
  <c r="I1330" i="21"/>
  <c r="J1329" i="21"/>
  <c r="I1329" i="21"/>
  <c r="J1328" i="21"/>
  <c r="I1328" i="21"/>
  <c r="J1327" i="21"/>
  <c r="I1327" i="21"/>
  <c r="J1326" i="21"/>
  <c r="I1326" i="21"/>
  <c r="J1325" i="21"/>
  <c r="I1325" i="21"/>
  <c r="J1324" i="21"/>
  <c r="I1324" i="21"/>
  <c r="J1323" i="21"/>
  <c r="I1323" i="21"/>
  <c r="J1322" i="21"/>
  <c r="I1322" i="21"/>
  <c r="J1321" i="21"/>
  <c r="I1321" i="21"/>
  <c r="J1320" i="21"/>
  <c r="I1320" i="21"/>
  <c r="J1319" i="21"/>
  <c r="I1319" i="21"/>
  <c r="J1318" i="21"/>
  <c r="I1318" i="21"/>
  <c r="J1317" i="21"/>
  <c r="I1317" i="21"/>
  <c r="J1316" i="21"/>
  <c r="I1316" i="21"/>
  <c r="J1315" i="21"/>
  <c r="I1315" i="21"/>
  <c r="J1314" i="21"/>
  <c r="I1314" i="21"/>
  <c r="J1313" i="21"/>
  <c r="I1313" i="21"/>
  <c r="J1312" i="21"/>
  <c r="I1312" i="21"/>
  <c r="J1311" i="21"/>
  <c r="I1311" i="21"/>
  <c r="J1055" i="21"/>
  <c r="I1055" i="21"/>
  <c r="J1054" i="21"/>
  <c r="I1054" i="21"/>
  <c r="J1053" i="21"/>
  <c r="I1053" i="21"/>
  <c r="J1052" i="21"/>
  <c r="I1052" i="21"/>
  <c r="J1050" i="21"/>
  <c r="I1050" i="21"/>
  <c r="J1049" i="21"/>
  <c r="I1049" i="21"/>
  <c r="J1048" i="21"/>
  <c r="I1048" i="21"/>
  <c r="J1047" i="21"/>
  <c r="I1047" i="21"/>
  <c r="J1046" i="21"/>
  <c r="I1046" i="21"/>
  <c r="J1045" i="21"/>
  <c r="I1045" i="21"/>
  <c r="J1044" i="21"/>
  <c r="I1044" i="21"/>
  <c r="J1003" i="21"/>
  <c r="I1003" i="21"/>
  <c r="J1002" i="21"/>
  <c r="I1002" i="21"/>
  <c r="J976" i="21"/>
  <c r="I976" i="21"/>
  <c r="J975" i="21"/>
  <c r="I975" i="21"/>
  <c r="J974" i="21"/>
  <c r="I974" i="21"/>
  <c r="J973" i="21"/>
  <c r="I973" i="21"/>
  <c r="J972" i="21"/>
  <c r="I972" i="21"/>
  <c r="J971" i="21"/>
  <c r="I971" i="21"/>
  <c r="J970" i="21"/>
  <c r="I970" i="21"/>
  <c r="J969" i="21"/>
  <c r="I969" i="21"/>
  <c r="J968" i="21"/>
  <c r="I968" i="21"/>
  <c r="J967" i="21"/>
  <c r="I967" i="21"/>
  <c r="J966" i="21"/>
  <c r="I966" i="21"/>
  <c r="J965" i="21"/>
  <c r="I965" i="21"/>
  <c r="J964" i="21"/>
  <c r="I964" i="21"/>
  <c r="J963" i="21"/>
  <c r="I963" i="21"/>
  <c r="J962" i="21"/>
  <c r="I962" i="21"/>
  <c r="J961" i="21"/>
  <c r="I961" i="21"/>
  <c r="J960" i="21"/>
  <c r="I960" i="21"/>
  <c r="J959" i="21"/>
  <c r="I959" i="21"/>
  <c r="J958" i="21"/>
  <c r="I958" i="21"/>
  <c r="J957" i="21"/>
  <c r="I957" i="21"/>
  <c r="J956" i="21"/>
  <c r="I956" i="21"/>
  <c r="J955" i="21"/>
  <c r="I955" i="21"/>
  <c r="J954" i="21"/>
  <c r="I954" i="21"/>
  <c r="J953" i="21"/>
  <c r="I953" i="21"/>
  <c r="J952" i="21"/>
  <c r="I952" i="21"/>
  <c r="J951" i="21"/>
  <c r="I951" i="21"/>
  <c r="J950" i="21"/>
  <c r="I950" i="21"/>
  <c r="J949" i="21"/>
  <c r="I949" i="21"/>
  <c r="J948" i="21"/>
  <c r="I948" i="21"/>
  <c r="J947" i="21"/>
  <c r="I947" i="21"/>
  <c r="J946" i="21"/>
  <c r="I946" i="21"/>
  <c r="J945" i="21"/>
  <c r="I945" i="21"/>
  <c r="J944" i="21"/>
  <c r="I944" i="21"/>
  <c r="J943" i="21"/>
  <c r="I943" i="21"/>
  <c r="J942" i="21"/>
  <c r="I942" i="21"/>
  <c r="J941" i="21"/>
  <c r="I941" i="21"/>
  <c r="J940" i="21"/>
  <c r="I940" i="21"/>
  <c r="J939" i="21"/>
  <c r="I939" i="21"/>
  <c r="J938" i="21"/>
  <c r="I938" i="21"/>
  <c r="J937" i="21"/>
  <c r="I937" i="21"/>
  <c r="J936" i="21"/>
  <c r="I936" i="21"/>
  <c r="J935" i="21"/>
  <c r="I935" i="21"/>
  <c r="J934" i="21"/>
  <c r="I934" i="21"/>
  <c r="J933" i="21"/>
  <c r="I933" i="21"/>
  <c r="J932" i="21"/>
  <c r="I932" i="21"/>
  <c r="J931" i="21"/>
  <c r="I931" i="21"/>
  <c r="J930" i="21"/>
  <c r="I930" i="21"/>
  <c r="J929" i="21"/>
  <c r="I929" i="21"/>
  <c r="J928" i="21"/>
  <c r="I928" i="21"/>
  <c r="J927" i="21"/>
  <c r="I927" i="21"/>
  <c r="J926" i="21"/>
  <c r="I926" i="21"/>
  <c r="J925" i="21"/>
  <c r="I925" i="21"/>
  <c r="J924" i="21"/>
  <c r="I924" i="21"/>
  <c r="J923" i="21"/>
  <c r="I923" i="21"/>
  <c r="J922" i="21"/>
  <c r="I922" i="21"/>
  <c r="J921" i="21"/>
  <c r="I921" i="21"/>
  <c r="J920" i="21"/>
  <c r="I920" i="21"/>
  <c r="J919" i="21"/>
  <c r="I919" i="21"/>
  <c r="J918" i="21"/>
  <c r="I918" i="21"/>
  <c r="J917" i="21"/>
  <c r="I917" i="21"/>
  <c r="J916" i="21"/>
  <c r="I916" i="21"/>
  <c r="J915" i="21"/>
  <c r="I915" i="21"/>
  <c r="J914" i="21"/>
  <c r="I914" i="21"/>
  <c r="J913" i="21"/>
  <c r="I913" i="21"/>
  <c r="J912" i="21"/>
  <c r="I912" i="21"/>
  <c r="J911" i="21"/>
  <c r="I911" i="21"/>
  <c r="J910" i="21"/>
  <c r="I910" i="21"/>
  <c r="J909" i="21"/>
  <c r="I909" i="21"/>
  <c r="J908" i="21"/>
  <c r="I908" i="21"/>
  <c r="J907" i="21"/>
  <c r="I907" i="21"/>
  <c r="J906" i="21"/>
  <c r="I906" i="21"/>
  <c r="J905" i="21"/>
  <c r="I905" i="21"/>
  <c r="J904" i="21"/>
  <c r="I904" i="21"/>
  <c r="J903" i="21"/>
  <c r="I903" i="21"/>
  <c r="J902" i="21"/>
  <c r="I902" i="21"/>
  <c r="J901" i="21"/>
  <c r="I901" i="21"/>
  <c r="J900" i="21"/>
  <c r="I900" i="21"/>
  <c r="J899" i="21"/>
  <c r="I899" i="21"/>
  <c r="J898" i="21"/>
  <c r="I898" i="21"/>
  <c r="J897" i="21"/>
  <c r="I897" i="21"/>
  <c r="J896" i="21"/>
  <c r="I896" i="21"/>
  <c r="J895" i="21"/>
  <c r="I895" i="21"/>
  <c r="J894" i="21"/>
  <c r="I894" i="21"/>
  <c r="J893" i="21"/>
  <c r="I893" i="21"/>
  <c r="J892" i="21"/>
  <c r="I892" i="21"/>
  <c r="J891" i="21"/>
  <c r="I891" i="21"/>
  <c r="J890" i="21"/>
  <c r="I890" i="21"/>
  <c r="J889" i="21"/>
  <c r="I889" i="21"/>
  <c r="J888" i="21"/>
  <c r="I888" i="21"/>
  <c r="J887" i="21"/>
  <c r="I887" i="21"/>
  <c r="J886" i="21"/>
  <c r="I886" i="21"/>
  <c r="J885" i="21"/>
  <c r="I885" i="21"/>
  <c r="J884" i="21"/>
  <c r="I884" i="21"/>
  <c r="J882" i="21"/>
  <c r="I882" i="21"/>
  <c r="J881" i="21"/>
  <c r="I881" i="21"/>
  <c r="J880" i="21"/>
  <c r="I880" i="21"/>
  <c r="J879" i="21"/>
  <c r="I879" i="21"/>
  <c r="J878" i="21"/>
  <c r="I878" i="21"/>
  <c r="J877" i="21"/>
  <c r="I877" i="21"/>
  <c r="J876" i="21"/>
  <c r="I876" i="21"/>
  <c r="J875" i="21"/>
  <c r="I875" i="21"/>
  <c r="J874" i="21"/>
  <c r="I874" i="21"/>
  <c r="J873" i="21"/>
  <c r="I873" i="21"/>
  <c r="J872" i="21"/>
  <c r="I872" i="21"/>
  <c r="J871" i="21"/>
  <c r="I871" i="21"/>
  <c r="J870" i="21"/>
  <c r="I870" i="21"/>
  <c r="J869" i="21"/>
  <c r="I869" i="21"/>
  <c r="J868" i="21"/>
  <c r="I868" i="21"/>
  <c r="J867" i="21"/>
  <c r="I867" i="21"/>
  <c r="J866" i="21"/>
  <c r="I866" i="21"/>
  <c r="J865" i="21"/>
  <c r="I865" i="21"/>
  <c r="J864" i="21"/>
  <c r="I864" i="21"/>
  <c r="J863" i="21"/>
  <c r="I863" i="21"/>
  <c r="J862" i="21"/>
  <c r="I862" i="21"/>
  <c r="J861" i="21"/>
  <c r="I861" i="21"/>
  <c r="J860" i="21"/>
  <c r="I860" i="21"/>
  <c r="J859" i="21"/>
  <c r="I859" i="21"/>
  <c r="J858" i="21"/>
  <c r="I858" i="21"/>
  <c r="J857" i="21"/>
  <c r="I857" i="21"/>
  <c r="J856" i="21"/>
  <c r="I856" i="21"/>
  <c r="J855" i="21"/>
  <c r="I855" i="21"/>
  <c r="J854" i="21"/>
  <c r="I854" i="21"/>
  <c r="J853" i="21"/>
  <c r="I853" i="21"/>
  <c r="J852" i="21"/>
  <c r="I852" i="21"/>
  <c r="J851" i="21"/>
  <c r="I851" i="21"/>
  <c r="J850" i="21"/>
  <c r="I850" i="21"/>
  <c r="J849" i="21"/>
  <c r="I849" i="21"/>
  <c r="J848" i="21"/>
  <c r="I848" i="21"/>
  <c r="J847" i="21"/>
  <c r="I847" i="21"/>
  <c r="J846" i="21"/>
  <c r="I846" i="21"/>
  <c r="J845" i="21"/>
  <c r="I845" i="21"/>
  <c r="J844" i="21"/>
  <c r="I844" i="21"/>
  <c r="J843" i="21"/>
  <c r="I843" i="21"/>
  <c r="J842" i="21"/>
  <c r="I842" i="21"/>
  <c r="J841" i="21"/>
  <c r="I841" i="21"/>
  <c r="J840" i="21"/>
  <c r="I840" i="21"/>
  <c r="J839" i="21"/>
  <c r="I839" i="21"/>
  <c r="J838" i="21"/>
  <c r="I838" i="21"/>
  <c r="J837" i="21"/>
  <c r="I837" i="21"/>
  <c r="J836" i="21"/>
  <c r="I836" i="21"/>
  <c r="J835" i="21"/>
  <c r="I835" i="21"/>
  <c r="J834" i="21"/>
  <c r="I834" i="21"/>
  <c r="J833" i="21"/>
  <c r="I833" i="21"/>
  <c r="J832" i="21"/>
  <c r="I832" i="21"/>
  <c r="J831" i="21"/>
  <c r="I831" i="21"/>
  <c r="J830" i="21"/>
  <c r="I830" i="21"/>
  <c r="J829" i="21"/>
  <c r="I829" i="21"/>
  <c r="J828" i="2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J820" i="21"/>
  <c r="I820" i="21"/>
  <c r="J819" i="21"/>
  <c r="I819" i="21"/>
  <c r="J818" i="21"/>
  <c r="I818" i="21"/>
  <c r="J817" i="21"/>
  <c r="I817" i="21"/>
  <c r="J816" i="21"/>
  <c r="I816" i="21"/>
  <c r="J815" i="21"/>
  <c r="I815" i="21"/>
  <c r="J814" i="21"/>
  <c r="I814" i="21"/>
  <c r="J813" i="21"/>
  <c r="I813" i="21"/>
  <c r="J812" i="21"/>
  <c r="I812" i="21"/>
  <c r="J811" i="21"/>
  <c r="I811" i="21"/>
  <c r="J810" i="21"/>
  <c r="I810" i="21"/>
  <c r="J809" i="21"/>
  <c r="I809" i="21"/>
  <c r="J808" i="21"/>
  <c r="I808" i="21"/>
  <c r="J807" i="21"/>
  <c r="I807" i="21"/>
  <c r="J806" i="21"/>
  <c r="I806" i="21"/>
  <c r="J805" i="21"/>
  <c r="I805" i="21"/>
  <c r="J804" i="21"/>
  <c r="I804" i="21"/>
  <c r="J803" i="21"/>
  <c r="I803" i="21"/>
  <c r="J802" i="21"/>
  <c r="I802" i="21"/>
  <c r="J801" i="21"/>
  <c r="I801" i="21"/>
  <c r="J800" i="21"/>
  <c r="I800" i="21"/>
  <c r="J799" i="21"/>
  <c r="I799" i="21"/>
  <c r="J798" i="21"/>
  <c r="I798" i="21"/>
  <c r="J796" i="21"/>
  <c r="I796" i="21"/>
  <c r="J795" i="21"/>
  <c r="I795" i="21"/>
  <c r="J794" i="21"/>
  <c r="I794" i="21"/>
  <c r="J793" i="21"/>
  <c r="I793" i="21"/>
  <c r="J792" i="21"/>
  <c r="I792" i="21"/>
  <c r="J791" i="21"/>
  <c r="I791" i="21"/>
  <c r="J790" i="21"/>
  <c r="I790" i="21"/>
  <c r="J789" i="21"/>
  <c r="I789" i="21"/>
  <c r="J788" i="21"/>
  <c r="I788" i="21"/>
  <c r="J787" i="21"/>
  <c r="I787" i="21"/>
  <c r="J786" i="21"/>
  <c r="I786" i="21"/>
  <c r="J785" i="21"/>
  <c r="I785" i="21"/>
  <c r="J784" i="21"/>
  <c r="I784" i="21"/>
  <c r="J783" i="21"/>
  <c r="I783" i="21"/>
  <c r="J782" i="21"/>
  <c r="I782" i="21"/>
  <c r="J781" i="21"/>
  <c r="I781" i="21"/>
  <c r="J780" i="21"/>
  <c r="I780" i="21"/>
  <c r="J779" i="21"/>
  <c r="I779" i="21"/>
  <c r="J778" i="21"/>
  <c r="I778" i="21"/>
  <c r="J777" i="21"/>
  <c r="I777" i="21"/>
  <c r="J776" i="21"/>
  <c r="I776" i="21"/>
  <c r="J775" i="21"/>
  <c r="I775" i="21"/>
  <c r="J774" i="21"/>
  <c r="I774" i="21"/>
  <c r="J773" i="21"/>
  <c r="I773" i="21"/>
  <c r="J772" i="21"/>
  <c r="I772" i="21"/>
  <c r="J771" i="21"/>
  <c r="I771" i="21"/>
  <c r="J770" i="21"/>
  <c r="I770" i="21"/>
  <c r="J769" i="21"/>
  <c r="I769" i="21"/>
  <c r="J768" i="21"/>
  <c r="I768" i="21"/>
  <c r="J767" i="21"/>
  <c r="I767" i="21"/>
  <c r="J766" i="21"/>
  <c r="I766" i="21"/>
  <c r="J765" i="21"/>
  <c r="I765" i="21"/>
  <c r="J764" i="21"/>
  <c r="I764" i="21"/>
  <c r="J763" i="21"/>
  <c r="I763" i="21"/>
  <c r="J762" i="21"/>
  <c r="I762" i="21"/>
  <c r="J761" i="21"/>
  <c r="I761" i="21"/>
  <c r="J760" i="21"/>
  <c r="I760" i="21"/>
  <c r="J759" i="21"/>
  <c r="I759" i="21"/>
  <c r="J758" i="21"/>
  <c r="I758" i="21"/>
  <c r="J757" i="21"/>
  <c r="I757" i="21"/>
  <c r="J756" i="21"/>
  <c r="I756" i="21"/>
  <c r="J755" i="21"/>
  <c r="I755" i="21"/>
  <c r="J754" i="21"/>
  <c r="I754" i="21"/>
  <c r="J753" i="21"/>
  <c r="I753" i="21"/>
  <c r="J752" i="21"/>
  <c r="I752" i="21"/>
  <c r="J751" i="21"/>
  <c r="I751" i="21"/>
  <c r="J750" i="21"/>
  <c r="I750" i="21"/>
  <c r="J749" i="21"/>
  <c r="I749" i="21"/>
  <c r="J748" i="21"/>
  <c r="I748" i="21"/>
  <c r="J747" i="21"/>
  <c r="I747" i="21"/>
  <c r="J746" i="21"/>
  <c r="I746" i="21"/>
  <c r="J745" i="21"/>
  <c r="I745" i="21"/>
  <c r="J744" i="21"/>
  <c r="I744" i="21"/>
  <c r="J743" i="21"/>
  <c r="I743" i="21"/>
  <c r="J742" i="21"/>
  <c r="I742" i="21"/>
  <c r="J741" i="21"/>
  <c r="I741" i="21"/>
  <c r="J739" i="21"/>
  <c r="I739" i="21"/>
  <c r="J737" i="21"/>
  <c r="I737" i="21"/>
  <c r="J736" i="21"/>
  <c r="I736" i="21"/>
  <c r="J735" i="21"/>
  <c r="I735" i="21"/>
  <c r="J734" i="21"/>
  <c r="I734" i="21"/>
  <c r="J733" i="21"/>
  <c r="I733" i="21"/>
  <c r="J732" i="21"/>
  <c r="I732" i="21"/>
  <c r="J731" i="21"/>
  <c r="I731" i="21"/>
  <c r="J730" i="21"/>
  <c r="I730" i="21"/>
  <c r="J729" i="21"/>
  <c r="I729" i="21"/>
  <c r="J728" i="21"/>
  <c r="I728" i="21"/>
  <c r="J727" i="21"/>
  <c r="I727" i="21"/>
  <c r="J726" i="21"/>
  <c r="I726" i="21"/>
  <c r="J725" i="21"/>
  <c r="I725" i="21"/>
  <c r="J724" i="21"/>
  <c r="I724" i="21"/>
  <c r="J723" i="21"/>
  <c r="I723" i="21"/>
  <c r="J722" i="21"/>
  <c r="I722" i="21"/>
  <c r="J721" i="21"/>
  <c r="I721" i="21"/>
  <c r="J720" i="21"/>
  <c r="I720" i="21"/>
  <c r="J719" i="21"/>
  <c r="I719" i="21"/>
  <c r="J718" i="21"/>
  <c r="I718" i="21"/>
  <c r="J717" i="21"/>
  <c r="I717" i="21"/>
  <c r="J716" i="21"/>
  <c r="I716" i="21"/>
  <c r="J715" i="21"/>
  <c r="I715" i="21"/>
  <c r="J714" i="21"/>
  <c r="I714" i="21"/>
  <c r="J713" i="21"/>
  <c r="I713" i="21"/>
  <c r="J712" i="21"/>
  <c r="I712" i="21"/>
  <c r="J711" i="21"/>
  <c r="I711" i="21"/>
  <c r="J710" i="21"/>
  <c r="I710" i="21"/>
  <c r="J709" i="21"/>
  <c r="I709" i="21"/>
  <c r="J708" i="21"/>
  <c r="I708" i="21"/>
  <c r="J707" i="21"/>
  <c r="I707" i="21"/>
  <c r="J706" i="21"/>
  <c r="I706" i="21"/>
  <c r="J705" i="21"/>
  <c r="I705" i="21"/>
  <c r="J704" i="21"/>
  <c r="I704" i="21"/>
  <c r="J703" i="21"/>
  <c r="I703" i="21"/>
  <c r="J702" i="21"/>
  <c r="I702" i="21"/>
  <c r="J701" i="21"/>
  <c r="I701" i="21"/>
  <c r="J700" i="21"/>
  <c r="I700" i="21"/>
  <c r="J699" i="21"/>
  <c r="I699" i="21"/>
  <c r="J698" i="21"/>
  <c r="I698" i="21"/>
  <c r="J697" i="21"/>
  <c r="I697" i="21"/>
  <c r="J696" i="21"/>
  <c r="I696" i="21"/>
  <c r="J695" i="21"/>
  <c r="I695" i="21"/>
  <c r="J693" i="21"/>
  <c r="I693" i="21"/>
  <c r="J692" i="21"/>
  <c r="I692" i="21"/>
  <c r="J691" i="21"/>
  <c r="I691" i="21"/>
  <c r="J690" i="21"/>
  <c r="I690" i="21"/>
  <c r="J689" i="21"/>
  <c r="I689" i="21"/>
  <c r="J688" i="21"/>
  <c r="I688" i="21"/>
  <c r="J687" i="21"/>
  <c r="I687" i="21"/>
  <c r="J686" i="21"/>
  <c r="I686" i="21"/>
  <c r="J685" i="21"/>
  <c r="I685" i="21"/>
  <c r="J684" i="21"/>
  <c r="I684" i="21"/>
  <c r="J683" i="21"/>
  <c r="I683" i="21"/>
  <c r="J682" i="21"/>
  <c r="I682" i="21"/>
  <c r="J681" i="21"/>
  <c r="I681" i="21"/>
  <c r="J680" i="21"/>
  <c r="I680" i="21"/>
  <c r="J679" i="21"/>
  <c r="I679" i="21"/>
  <c r="J678" i="21"/>
  <c r="I678" i="21"/>
  <c r="J677" i="21"/>
  <c r="I677" i="21"/>
  <c r="J676" i="21"/>
  <c r="I676" i="21"/>
  <c r="J675" i="21"/>
  <c r="I675" i="21"/>
  <c r="J674" i="21"/>
  <c r="I674" i="21"/>
  <c r="J673" i="21"/>
  <c r="I673" i="21"/>
  <c r="J672" i="21"/>
  <c r="I672" i="21"/>
  <c r="J671" i="21"/>
  <c r="I671" i="21"/>
  <c r="J670" i="21"/>
  <c r="I670" i="21"/>
  <c r="J669" i="21"/>
  <c r="I669" i="21"/>
  <c r="J668" i="21"/>
  <c r="I668" i="21"/>
  <c r="J667" i="21"/>
  <c r="I667" i="21"/>
  <c r="J666" i="21"/>
  <c r="I666" i="21"/>
  <c r="J665" i="21"/>
  <c r="I665" i="21"/>
  <c r="J664" i="21"/>
  <c r="I664" i="21"/>
  <c r="J663" i="21"/>
  <c r="I663" i="21"/>
  <c r="J662" i="21"/>
  <c r="I662" i="21"/>
  <c r="J661" i="21"/>
  <c r="I661" i="21"/>
  <c r="J660" i="21"/>
  <c r="I660" i="21"/>
  <c r="J659" i="21"/>
  <c r="I659" i="21"/>
  <c r="J658" i="21"/>
  <c r="I658" i="21"/>
  <c r="J657" i="21"/>
  <c r="I657" i="21"/>
  <c r="J656" i="21"/>
  <c r="I656" i="21"/>
  <c r="J655" i="21"/>
  <c r="I655" i="21"/>
  <c r="J654" i="21"/>
  <c r="I654" i="21"/>
  <c r="J653" i="21"/>
  <c r="I653" i="21"/>
  <c r="J652" i="21"/>
  <c r="I652" i="21"/>
  <c r="J651" i="21"/>
  <c r="I651" i="21"/>
  <c r="J650" i="21"/>
  <c r="I650" i="21"/>
  <c r="J649" i="21"/>
  <c r="I649" i="21"/>
  <c r="J648" i="21"/>
  <c r="I648" i="21"/>
  <c r="J647" i="21"/>
  <c r="I647" i="21"/>
  <c r="J646" i="21"/>
  <c r="I646" i="21"/>
  <c r="J645" i="21"/>
  <c r="I645" i="21"/>
  <c r="J644" i="21"/>
  <c r="I644" i="21"/>
  <c r="J643" i="21"/>
  <c r="I643" i="21"/>
  <c r="J642" i="21"/>
  <c r="I642" i="21"/>
  <c r="J641" i="21"/>
  <c r="I641" i="21"/>
  <c r="J640" i="21"/>
  <c r="I640" i="21"/>
  <c r="J639" i="21"/>
  <c r="I639" i="21"/>
  <c r="J638" i="21"/>
  <c r="I638" i="21"/>
  <c r="J637" i="21"/>
  <c r="I637" i="21"/>
  <c r="J636" i="21"/>
  <c r="I636" i="21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7" i="21"/>
  <c r="I627" i="21"/>
  <c r="J626" i="21"/>
  <c r="I626" i="21"/>
  <c r="J625" i="21"/>
  <c r="I625" i="21"/>
  <c r="J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I610" i="21"/>
  <c r="J609" i="21"/>
  <c r="I609" i="21"/>
  <c r="J608" i="21"/>
  <c r="I608" i="21"/>
  <c r="J607" i="21"/>
  <c r="I607" i="21"/>
  <c r="J606" i="21"/>
  <c r="I606" i="21"/>
  <c r="J605" i="21"/>
  <c r="I605" i="21"/>
  <c r="J604" i="21"/>
  <c r="I604" i="21"/>
  <c r="J603" i="21"/>
  <c r="I603" i="21"/>
  <c r="J602" i="21"/>
  <c r="I602" i="21"/>
  <c r="J601" i="21"/>
  <c r="I601" i="21"/>
  <c r="J600" i="21"/>
  <c r="I600" i="21"/>
  <c r="J599" i="21"/>
  <c r="I599" i="21"/>
  <c r="J598" i="21"/>
  <c r="I598" i="21"/>
  <c r="J597" i="21"/>
  <c r="I597" i="21"/>
  <c r="J596" i="21"/>
  <c r="I596" i="21"/>
  <c r="J595" i="21"/>
  <c r="I595" i="21"/>
  <c r="J594" i="21"/>
  <c r="I594" i="21"/>
  <c r="J593" i="21"/>
  <c r="I593" i="21"/>
  <c r="J592" i="21"/>
  <c r="I592" i="21"/>
  <c r="J591" i="21"/>
  <c r="I591" i="21"/>
  <c r="J590" i="21"/>
  <c r="I590" i="21"/>
  <c r="J589" i="21"/>
  <c r="I589" i="21"/>
  <c r="J588" i="21"/>
  <c r="I588" i="21"/>
  <c r="J587" i="21"/>
  <c r="I587" i="21"/>
  <c r="J586" i="21"/>
  <c r="I586" i="21"/>
  <c r="J585" i="21"/>
  <c r="I585" i="21"/>
  <c r="J584" i="21"/>
  <c r="I584" i="21"/>
  <c r="J583" i="21"/>
  <c r="I583" i="21"/>
  <c r="J582" i="21"/>
  <c r="I582" i="21"/>
  <c r="J581" i="21"/>
  <c r="I581" i="21"/>
  <c r="J580" i="21"/>
  <c r="I580" i="21"/>
  <c r="J579" i="21"/>
  <c r="I579" i="21"/>
  <c r="J578" i="21"/>
  <c r="I578" i="21"/>
  <c r="J577" i="21"/>
  <c r="I577" i="21"/>
  <c r="J576" i="21"/>
  <c r="I576" i="21"/>
  <c r="J575" i="21"/>
  <c r="I575" i="21"/>
  <c r="J574" i="21"/>
  <c r="I574" i="21"/>
  <c r="J573" i="21"/>
  <c r="I573" i="21"/>
  <c r="J572" i="21"/>
  <c r="I572" i="21"/>
  <c r="J571" i="21"/>
  <c r="I571" i="21"/>
  <c r="J570" i="21"/>
  <c r="I570" i="21"/>
  <c r="J569" i="21"/>
  <c r="I569" i="21"/>
  <c r="J568" i="21"/>
  <c r="I568" i="21"/>
  <c r="J502" i="21"/>
  <c r="I502" i="21"/>
  <c r="J501" i="21"/>
  <c r="I501" i="21"/>
  <c r="J500" i="21"/>
  <c r="I500" i="21"/>
  <c r="J499" i="21"/>
  <c r="I499" i="21"/>
  <c r="J498" i="21"/>
  <c r="I498" i="21"/>
  <c r="J497" i="21"/>
  <c r="I497" i="21"/>
  <c r="J496" i="21"/>
  <c r="I496" i="21"/>
  <c r="J495" i="21"/>
  <c r="I495" i="21"/>
  <c r="J494" i="21"/>
  <c r="I494" i="21"/>
  <c r="J493" i="21"/>
  <c r="I493" i="21"/>
  <c r="J492" i="21"/>
  <c r="I492" i="21"/>
  <c r="J491" i="21"/>
  <c r="I491" i="21"/>
  <c r="J490" i="21"/>
  <c r="I490" i="21"/>
  <c r="J489" i="21"/>
  <c r="I489" i="21"/>
  <c r="J488" i="21"/>
  <c r="I488" i="21"/>
  <c r="J487" i="21"/>
  <c r="I487" i="21"/>
  <c r="J486" i="21"/>
  <c r="I486" i="21"/>
  <c r="J485" i="21"/>
  <c r="I485" i="21"/>
  <c r="J484" i="21"/>
  <c r="I484" i="21"/>
  <c r="J483" i="21"/>
  <c r="I483" i="21"/>
  <c r="J482" i="21"/>
  <c r="I482" i="21"/>
  <c r="J481" i="21"/>
  <c r="I481" i="21"/>
  <c r="J480" i="21"/>
  <c r="I480" i="21"/>
  <c r="J479" i="21"/>
  <c r="I479" i="21"/>
  <c r="J478" i="21"/>
  <c r="I478" i="21"/>
  <c r="J477" i="21"/>
  <c r="I477" i="21"/>
  <c r="J476" i="21"/>
  <c r="I476" i="21"/>
  <c r="J475" i="21"/>
  <c r="I475" i="21"/>
  <c r="J474" i="21"/>
  <c r="I474" i="21"/>
  <c r="J473" i="21"/>
  <c r="I473" i="21"/>
  <c r="J472" i="21"/>
  <c r="I472" i="21"/>
  <c r="J471" i="21"/>
  <c r="I471" i="21"/>
  <c r="J470" i="21"/>
  <c r="I470" i="21"/>
  <c r="J469" i="21"/>
  <c r="I469" i="21"/>
  <c r="J468" i="21"/>
  <c r="I468" i="21"/>
  <c r="J467" i="21"/>
  <c r="I467" i="21"/>
  <c r="J466" i="21"/>
  <c r="I466" i="21"/>
  <c r="J465" i="21"/>
  <c r="I465" i="21"/>
  <c r="J464" i="21"/>
  <c r="I464" i="21"/>
  <c r="J463" i="21"/>
  <c r="I463" i="21"/>
  <c r="J462" i="21"/>
  <c r="I462" i="21"/>
  <c r="J461" i="21"/>
  <c r="I461" i="21"/>
  <c r="J460" i="21"/>
  <c r="I460" i="21"/>
  <c r="J459" i="21"/>
  <c r="I459" i="21"/>
  <c r="J457" i="21"/>
  <c r="I457" i="21"/>
  <c r="J455" i="21"/>
  <c r="I455" i="21"/>
  <c r="J453" i="21"/>
  <c r="I453" i="21"/>
  <c r="J451" i="21"/>
  <c r="I451" i="21"/>
  <c r="J449" i="21"/>
  <c r="I449" i="21"/>
  <c r="J447" i="21"/>
  <c r="I447" i="21"/>
  <c r="J445" i="21"/>
  <c r="I445" i="21"/>
  <c r="J443" i="21"/>
  <c r="I443" i="21"/>
  <c r="J441" i="21"/>
  <c r="I441" i="21"/>
  <c r="J439" i="21"/>
  <c r="I439" i="21"/>
  <c r="J437" i="21"/>
  <c r="I437" i="21"/>
  <c r="J435" i="21"/>
  <c r="I435" i="21"/>
  <c r="J433" i="21"/>
  <c r="I433" i="21"/>
  <c r="J431" i="21"/>
  <c r="I431" i="21"/>
  <c r="J429" i="21"/>
  <c r="I429" i="21"/>
  <c r="J427" i="21"/>
  <c r="I427" i="21"/>
  <c r="J425" i="21"/>
  <c r="I425" i="21"/>
  <c r="J423" i="21"/>
  <c r="I423" i="21"/>
  <c r="J421" i="21"/>
  <c r="I421" i="21"/>
  <c r="J419" i="21"/>
  <c r="I419" i="21"/>
  <c r="J417" i="21"/>
  <c r="I417" i="21"/>
  <c r="J415" i="21"/>
  <c r="I415" i="21"/>
  <c r="J413" i="21"/>
  <c r="I413" i="21"/>
  <c r="J411" i="21"/>
  <c r="I411" i="21"/>
  <c r="J409" i="21"/>
  <c r="I409" i="21"/>
  <c r="J407" i="21"/>
  <c r="I407" i="21"/>
  <c r="J405" i="21"/>
  <c r="I405" i="21"/>
  <c r="J403" i="21"/>
  <c r="I403" i="21"/>
  <c r="J401" i="21"/>
  <c r="I401" i="21"/>
  <c r="J399" i="21"/>
  <c r="I399" i="21"/>
  <c r="J397" i="21"/>
  <c r="I397" i="21"/>
  <c r="J395" i="21"/>
  <c r="I395" i="21"/>
  <c r="J393" i="21"/>
  <c r="I393" i="21"/>
  <c r="J391" i="21"/>
  <c r="I391" i="21"/>
  <c r="J389" i="21"/>
  <c r="I389" i="21"/>
  <c r="J387" i="21"/>
  <c r="I387" i="21"/>
  <c r="J385" i="21"/>
  <c r="I385" i="21"/>
  <c r="J383" i="21"/>
  <c r="I383" i="21"/>
  <c r="J381" i="21"/>
  <c r="I381" i="21"/>
  <c r="J375" i="21"/>
  <c r="I375" i="21"/>
  <c r="J371" i="21"/>
  <c r="I371" i="21"/>
  <c r="J369" i="21"/>
  <c r="I369" i="21"/>
  <c r="J367" i="21"/>
  <c r="I367" i="21"/>
  <c r="J365" i="21"/>
  <c r="I365" i="21"/>
  <c r="J363" i="21"/>
  <c r="I363" i="21"/>
  <c r="J361" i="21"/>
  <c r="I361" i="21"/>
  <c r="J359" i="21"/>
  <c r="I359" i="21"/>
  <c r="J355" i="21"/>
  <c r="I355" i="21"/>
  <c r="J353" i="21"/>
  <c r="I353" i="21"/>
  <c r="J351" i="21"/>
  <c r="I351" i="21"/>
  <c r="J347" i="21"/>
  <c r="I347" i="21"/>
  <c r="J345" i="21"/>
  <c r="I345" i="21"/>
  <c r="J343" i="21"/>
  <c r="I343" i="21"/>
  <c r="J341" i="21"/>
  <c r="I341" i="21"/>
  <c r="J339" i="21"/>
  <c r="I339" i="21"/>
  <c r="J335" i="21"/>
  <c r="I335" i="21"/>
  <c r="J333" i="21"/>
  <c r="I333" i="21"/>
  <c r="J331" i="21"/>
  <c r="I331" i="21"/>
  <c r="J329" i="21"/>
  <c r="I329" i="21"/>
  <c r="J327" i="21"/>
  <c r="I327" i="21"/>
  <c r="J325" i="21"/>
  <c r="I325" i="21"/>
  <c r="J323" i="21"/>
  <c r="I323" i="21"/>
  <c r="J321" i="21"/>
  <c r="I321" i="21"/>
  <c r="J319" i="21"/>
  <c r="I319" i="21"/>
  <c r="J315" i="21"/>
  <c r="I315" i="21"/>
  <c r="J313" i="21"/>
  <c r="I313" i="21"/>
  <c r="J307" i="21"/>
  <c r="I307" i="21"/>
  <c r="J305" i="21"/>
  <c r="I305" i="21"/>
  <c r="J303" i="21"/>
  <c r="I303" i="21"/>
  <c r="J299" i="21"/>
  <c r="I299" i="21"/>
  <c r="J298" i="21"/>
  <c r="I298" i="21"/>
  <c r="J297" i="21"/>
  <c r="I297" i="21"/>
  <c r="J296" i="21"/>
  <c r="I296" i="21"/>
  <c r="J295" i="21"/>
  <c r="I295" i="21"/>
  <c r="J294" i="21"/>
  <c r="I294" i="21"/>
  <c r="J293" i="21"/>
  <c r="I293" i="21"/>
  <c r="J292" i="21"/>
  <c r="I292" i="21"/>
  <c r="J291" i="21"/>
  <c r="I291" i="21"/>
  <c r="J290" i="21"/>
  <c r="I290" i="21"/>
  <c r="J289" i="21"/>
  <c r="I289" i="21"/>
  <c r="J288" i="21"/>
  <c r="I288" i="21"/>
  <c r="J287" i="21"/>
  <c r="I287" i="21"/>
  <c r="J286" i="21"/>
  <c r="I286" i="21"/>
  <c r="J285" i="21"/>
  <c r="I285" i="21"/>
  <c r="J284" i="21"/>
  <c r="I284" i="21"/>
  <c r="J283" i="21"/>
  <c r="I283" i="21"/>
  <c r="J282" i="21"/>
  <c r="I282" i="21"/>
  <c r="J281" i="21"/>
  <c r="I281" i="21"/>
  <c r="J280" i="21"/>
  <c r="I280" i="21"/>
  <c r="J279" i="21"/>
  <c r="I279" i="21"/>
  <c r="J259" i="21"/>
  <c r="I259" i="21"/>
  <c r="J258" i="21"/>
  <c r="I258" i="21"/>
  <c r="J257" i="21"/>
  <c r="I257" i="21"/>
  <c r="J256" i="21"/>
  <c r="I256" i="21"/>
  <c r="J255" i="21"/>
  <c r="I255" i="21"/>
  <c r="J253" i="21"/>
  <c r="I253" i="21"/>
  <c r="J252" i="21"/>
  <c r="I252" i="21"/>
  <c r="J251" i="21"/>
  <c r="I251" i="21"/>
  <c r="J250" i="21"/>
  <c r="I250" i="21"/>
  <c r="J249" i="21"/>
  <c r="I249" i="21"/>
  <c r="J248" i="21"/>
  <c r="I248" i="21"/>
  <c r="J247" i="21"/>
  <c r="I247" i="21"/>
  <c r="J246" i="21"/>
  <c r="I246" i="21"/>
  <c r="J245" i="21"/>
  <c r="I245" i="21"/>
  <c r="J244" i="21"/>
  <c r="I244" i="21"/>
  <c r="J243" i="21"/>
  <c r="I243" i="21"/>
  <c r="J242" i="21"/>
  <c r="I242" i="21"/>
  <c r="J241" i="21"/>
  <c r="I241" i="21"/>
  <c r="J240" i="21"/>
  <c r="I240" i="21"/>
  <c r="J239" i="21"/>
  <c r="I239" i="21"/>
  <c r="J238" i="21"/>
  <c r="I238" i="21"/>
  <c r="J237" i="21"/>
  <c r="I237" i="21"/>
  <c r="J236" i="21"/>
  <c r="I236" i="21"/>
  <c r="J235" i="21"/>
  <c r="I235" i="21"/>
  <c r="J234" i="21"/>
  <c r="I234" i="21"/>
  <c r="J233" i="21"/>
  <c r="I233" i="21"/>
  <c r="J232" i="21"/>
  <c r="I232" i="21"/>
  <c r="J231" i="21"/>
  <c r="I231" i="21"/>
  <c r="J230" i="21"/>
  <c r="I230" i="21"/>
  <c r="J229" i="21"/>
  <c r="I229" i="21"/>
  <c r="J228" i="21"/>
  <c r="I228" i="21"/>
  <c r="J106" i="21"/>
  <c r="I106" i="21"/>
  <c r="J105" i="21"/>
  <c r="I105" i="21"/>
  <c r="J104" i="21"/>
  <c r="I104" i="21"/>
  <c r="J103" i="21"/>
  <c r="I103" i="21"/>
  <c r="J102" i="21"/>
  <c r="I102" i="21"/>
  <c r="J101" i="21"/>
  <c r="I101" i="21"/>
  <c r="J100" i="21"/>
  <c r="I100" i="21"/>
  <c r="J99" i="21"/>
  <c r="I99" i="21"/>
  <c r="J98" i="21"/>
  <c r="I98" i="21"/>
  <c r="J97" i="21"/>
  <c r="I97" i="21"/>
  <c r="J96" i="21"/>
  <c r="I96" i="21"/>
  <c r="J95" i="21"/>
  <c r="I95" i="21"/>
  <c r="J94" i="21"/>
  <c r="I94" i="21"/>
  <c r="J93" i="21"/>
  <c r="I93" i="21"/>
  <c r="J92" i="21"/>
  <c r="I92" i="21"/>
  <c r="J91" i="21"/>
  <c r="I91" i="21"/>
  <c r="J90" i="21"/>
  <c r="I90" i="21"/>
  <c r="J89" i="21"/>
  <c r="I89" i="21"/>
  <c r="J88" i="21"/>
  <c r="I88" i="21"/>
  <c r="J87" i="21"/>
  <c r="I87" i="21"/>
  <c r="J86" i="21"/>
  <c r="I86" i="21"/>
  <c r="J85" i="21"/>
  <c r="I85" i="21"/>
  <c r="J84" i="21"/>
  <c r="I84" i="21"/>
  <c r="J83" i="21"/>
  <c r="I83" i="21"/>
  <c r="J82" i="21"/>
  <c r="I82" i="21"/>
  <c r="J81" i="21"/>
  <c r="I81" i="21"/>
  <c r="J80" i="21"/>
  <c r="I80" i="21"/>
  <c r="J79" i="21"/>
  <c r="I79" i="21"/>
  <c r="J78" i="21"/>
  <c r="I78" i="21"/>
  <c r="J77" i="21"/>
  <c r="I77" i="21"/>
  <c r="J76" i="21"/>
  <c r="I76" i="21"/>
  <c r="J75" i="21"/>
  <c r="I75" i="21"/>
  <c r="J74" i="21"/>
  <c r="I74" i="21"/>
  <c r="J73" i="21"/>
  <c r="I73" i="21"/>
  <c r="J72" i="21"/>
  <c r="I72" i="21"/>
  <c r="J71" i="21"/>
  <c r="I71" i="21"/>
  <c r="J70" i="21"/>
  <c r="I70" i="21"/>
  <c r="J69" i="21"/>
  <c r="I69" i="21"/>
  <c r="J68" i="21"/>
  <c r="I68" i="21"/>
  <c r="J67" i="21"/>
  <c r="I67" i="21"/>
  <c r="J66" i="21"/>
  <c r="I66" i="21"/>
  <c r="J65" i="21"/>
  <c r="I65" i="21"/>
  <c r="J64" i="21"/>
  <c r="I64" i="21"/>
  <c r="J63" i="21"/>
  <c r="I63" i="21"/>
  <c r="J62" i="21"/>
  <c r="I62" i="21"/>
  <c r="J61" i="21"/>
  <c r="I61" i="21"/>
  <c r="J60" i="21"/>
  <c r="I60" i="21"/>
  <c r="J59" i="21"/>
  <c r="I59" i="21"/>
  <c r="J58" i="21"/>
  <c r="I58" i="21"/>
  <c r="J57" i="21"/>
  <c r="I57" i="21"/>
  <c r="J56" i="21"/>
  <c r="I56" i="21"/>
  <c r="J55" i="21"/>
  <c r="I55" i="21"/>
  <c r="J54" i="21"/>
  <c r="I54" i="21"/>
  <c r="J53" i="21"/>
  <c r="I53" i="21"/>
  <c r="J52" i="21"/>
  <c r="I52" i="21"/>
  <c r="J51" i="21"/>
  <c r="I51" i="21"/>
  <c r="J50" i="21"/>
  <c r="I50" i="21"/>
  <c r="J49" i="21"/>
  <c r="I49" i="21"/>
  <c r="J48" i="21"/>
  <c r="I48" i="21"/>
  <c r="J47" i="21"/>
  <c r="I47" i="21"/>
  <c r="J46" i="21"/>
  <c r="I46" i="21"/>
  <c r="J45" i="21"/>
  <c r="I45" i="21"/>
  <c r="J44" i="21"/>
  <c r="I44" i="21"/>
  <c r="J43" i="21"/>
  <c r="I43" i="21"/>
  <c r="J42" i="21"/>
  <c r="I42" i="21"/>
  <c r="J41" i="21"/>
  <c r="I41" i="21"/>
  <c r="J40" i="21"/>
  <c r="I40" i="21"/>
  <c r="J39" i="21"/>
  <c r="I39" i="21"/>
  <c r="J38" i="21"/>
  <c r="I38" i="21"/>
  <c r="J37" i="21"/>
  <c r="I37" i="21"/>
  <c r="J36" i="21"/>
  <c r="I36" i="21"/>
  <c r="J35" i="21"/>
  <c r="I35" i="21"/>
  <c r="J34" i="21"/>
  <c r="I34" i="21"/>
  <c r="J33" i="21"/>
  <c r="I33" i="21"/>
  <c r="J32" i="21"/>
  <c r="I32" i="21"/>
  <c r="J31" i="21"/>
  <c r="I31" i="21"/>
  <c r="J30" i="21"/>
  <c r="I30" i="21"/>
  <c r="J28" i="21"/>
  <c r="I28" i="21"/>
  <c r="J26" i="21"/>
  <c r="I26" i="21"/>
  <c r="J24" i="21"/>
  <c r="I24" i="21"/>
  <c r="J23" i="21"/>
  <c r="I23" i="21"/>
  <c r="J22" i="21"/>
  <c r="I22" i="21"/>
  <c r="J21" i="21"/>
  <c r="I21" i="21"/>
  <c r="J20" i="21"/>
  <c r="I20" i="21"/>
  <c r="J19" i="21"/>
  <c r="I19" i="21"/>
  <c r="J18" i="21"/>
  <c r="I18" i="21"/>
  <c r="J17" i="21"/>
  <c r="I17" i="21"/>
  <c r="J16" i="21"/>
  <c r="I16" i="21"/>
  <c r="J15" i="21"/>
  <c r="I15" i="21"/>
  <c r="J14" i="21"/>
  <c r="I14" i="21"/>
  <c r="J13" i="21"/>
  <c r="I13" i="21"/>
  <c r="J12" i="21"/>
  <c r="I12" i="21"/>
  <c r="J11" i="21"/>
  <c r="I11" i="21"/>
  <c r="J10" i="21"/>
  <c r="I10" i="21"/>
  <c r="J9" i="21"/>
  <c r="I9" i="21"/>
  <c r="J8" i="21"/>
  <c r="I8" i="21"/>
  <c r="J7" i="21"/>
  <c r="I7" i="21"/>
  <c r="J6" i="21"/>
  <c r="I6" i="21"/>
  <c r="J5" i="21"/>
  <c r="I5" i="21"/>
  <c r="J4" i="21"/>
  <c r="J2" i="21"/>
  <c r="I4" i="21"/>
  <c r="I2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tc={4BC6FC6A-241E-4AB8-AC84-2BBE238121EB}</author>
  </authors>
  <commentList>
    <comment ref="A1" authorId="0" shapeId="0" xr:uid="{4BC6FC6A-241E-4AB8-AC84-2BBE238121EB}">
      <text>
        <t>[Threaded comment]
Your version of Excel allows you to read this threaded comment; however, any edits to it will get removed if the file is opened in a newer version of Excel. Learn more: https://go.microsoft.com/fwlink/?linkid=870924
Comment:
    Updated 9/4/24
Reply:
    Updated 10/03/2024
Reply:
    Updated 1/08/2025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tc={D35C1FDE-B252-47D7-B45D-2EA1D8269EC5}</author>
  </authors>
  <commentList>
    <comment ref="A1" authorId="0" shapeId="0" xr:uid="{D35C1FDE-B252-47D7-B45D-2EA1D8269EC5}">
      <text>
        <t>[Threaded comment]
Your version of Excel allows you to read this threaded comment; however, any edits to it will get removed if the file is opened in a newer version of Excel. Learn more: https://go.microsoft.com/fwlink/?linkid=870924
Comment:
    Updated 1/8/2025</t>
      </text>
    </comment>
  </commentList>
</comments>
</file>

<file path=xl/sharedStrings.xml><?xml version="1.0" encoding="utf-8"?>
<sst xmlns="http://schemas.openxmlformats.org/spreadsheetml/2006/main" count="75473" uniqueCount="12170">
  <si>
    <t>Pay Item #
(FP-24)</t>
  </si>
  <si>
    <r>
      <t xml:space="preserve">Pay Item Name USC
(FP-24)
</t>
    </r>
    <r>
      <rPr>
        <b/>
        <sz val="10"/>
        <color theme="9" tint="0.59999389629810485"/>
        <rFont val="Arial Narrow"/>
        <family val="2"/>
      </rPr>
      <t>(Temp Column)</t>
    </r>
  </si>
  <si>
    <r>
      <rPr>
        <b/>
        <sz val="10"/>
        <color theme="0"/>
        <rFont val="Arial Narrow"/>
        <family val="2"/>
      </rPr>
      <t xml:space="preserve">Unit USC 
(FP24)
</t>
    </r>
    <r>
      <rPr>
        <b/>
        <sz val="10"/>
        <color theme="9" tint="0.59999389629810485"/>
        <rFont val="Arial Narrow"/>
        <family val="2"/>
      </rPr>
      <t>(Temp Column)</t>
    </r>
  </si>
  <si>
    <t>To FP Year</t>
  </si>
  <si>
    <t>From FP Year</t>
  </si>
  <si>
    <t>Metric</t>
  </si>
  <si>
    <t>USC</t>
  </si>
  <si>
    <t xml:space="preserve">From
 FP-14 Item </t>
  </si>
  <si>
    <r>
      <rPr>
        <b/>
        <sz val="10"/>
        <color theme="0"/>
        <rFont val="Arial Narrow"/>
        <family val="2"/>
      </rPr>
      <t xml:space="preserve">Pay Item Name UCS
(FP-14)
</t>
    </r>
    <r>
      <rPr>
        <b/>
        <sz val="10"/>
        <color theme="9" tint="0.59999389629810485"/>
        <rFont val="Arial Narrow"/>
        <family val="2"/>
      </rPr>
      <t>(Temp Column)</t>
    </r>
  </si>
  <si>
    <r>
      <rPr>
        <b/>
        <sz val="10"/>
        <color theme="0"/>
        <rFont val="Arial Narrow"/>
        <family val="2"/>
      </rPr>
      <t xml:space="preserve">Unit USC
(FP14)
</t>
    </r>
    <r>
      <rPr>
        <b/>
        <sz val="10"/>
        <color theme="9" tint="0.59999389629810485"/>
        <rFont val="Arial Narrow"/>
        <family val="2"/>
      </rPr>
      <t>(Temp Column)</t>
    </r>
  </si>
  <si>
    <t>Date Added/Modified
(After 2/22/2024)</t>
  </si>
  <si>
    <t>15101-0000</t>
  </si>
  <si>
    <t>15201-0000</t>
  </si>
  <si>
    <t>15210-1000</t>
  </si>
  <si>
    <t>15210-3000</t>
  </si>
  <si>
    <t>15210-4000</t>
  </si>
  <si>
    <t>15214-0000</t>
  </si>
  <si>
    <t>15214-1000</t>
  </si>
  <si>
    <t>15214-2000</t>
  </si>
  <si>
    <t>15214-2500</t>
  </si>
  <si>
    <t>15214-3000</t>
  </si>
  <si>
    <t>15215-1000</t>
  </si>
  <si>
    <t>15215-2000</t>
  </si>
  <si>
    <t>15215-3000</t>
  </si>
  <si>
    <t>15215-4000</t>
  </si>
  <si>
    <t>15215-4500</t>
  </si>
  <si>
    <t>15215-5000</t>
  </si>
  <si>
    <t>15215-6000</t>
  </si>
  <si>
    <t>15215-7000</t>
  </si>
  <si>
    <t>15215-8000</t>
  </si>
  <si>
    <t>15216-1000</t>
  </si>
  <si>
    <t>15216-3000</t>
  </si>
  <si>
    <t>15217-1000</t>
  </si>
  <si>
    <t>15225-0000</t>
  </si>
  <si>
    <t>15206-0000</t>
  </si>
  <si>
    <t>15236-2000</t>
  </si>
  <si>
    <t>15216-2000</t>
  </si>
  <si>
    <t>15301-0000</t>
  </si>
  <si>
    <t>15301-0010</t>
  </si>
  <si>
    <t>15401-0000</t>
  </si>
  <si>
    <t>15501-0000</t>
  </si>
  <si>
    <t>15701-0000</t>
  </si>
  <si>
    <t>15702-1000</t>
  </si>
  <si>
    <t>15702-2000</t>
  </si>
  <si>
    <t>15702-3000</t>
  </si>
  <si>
    <t>15702-4000</t>
  </si>
  <si>
    <t>15702-5000</t>
  </si>
  <si>
    <t>15702-6000</t>
  </si>
  <si>
    <t>NONE</t>
  </si>
  <si>
    <t>15703-1000</t>
  </si>
  <si>
    <t>15703-1500</t>
  </si>
  <si>
    <t>15703-2000</t>
  </si>
  <si>
    <t>15703-2500</t>
  </si>
  <si>
    <t>15703-3000</t>
  </si>
  <si>
    <t>15704-1000</t>
  </si>
  <si>
    <t>15704-1100</t>
  </si>
  <si>
    <t>15704-1200</t>
  </si>
  <si>
    <t>15705-0100</t>
  </si>
  <si>
    <t>15705-0300</t>
  </si>
  <si>
    <t>15705-0400</t>
  </si>
  <si>
    <t>15705-0500</t>
  </si>
  <si>
    <t>15705-0600</t>
  </si>
  <si>
    <t>15705-0700</t>
  </si>
  <si>
    <t>15705-0800</t>
  </si>
  <si>
    <t>15705-0900</t>
  </si>
  <si>
    <t>15705-1000</t>
  </si>
  <si>
    <t>15705-1100</t>
  </si>
  <si>
    <t>15705-1200</t>
  </si>
  <si>
    <t>15705-1300</t>
  </si>
  <si>
    <t>15705-1400</t>
  </si>
  <si>
    <t>15705-1500</t>
  </si>
  <si>
    <t>15705-1600</t>
  </si>
  <si>
    <t>15705-1700</t>
  </si>
  <si>
    <t>15705-1800</t>
  </si>
  <si>
    <t>15705-1850</t>
  </si>
  <si>
    <t>15705-2000</t>
  </si>
  <si>
    <t>15705-2100</t>
  </si>
  <si>
    <t>15706-0200</t>
  </si>
  <si>
    <t>15706-0300</t>
  </si>
  <si>
    <t>15706-0400</t>
  </si>
  <si>
    <t>15706-0500</t>
  </si>
  <si>
    <t>15706-0600</t>
  </si>
  <si>
    <t>15706-0700</t>
  </si>
  <si>
    <t>15706-1000</t>
  </si>
  <si>
    <t>15706-1100</t>
  </si>
  <si>
    <t>15706-1200</t>
  </si>
  <si>
    <t>15706-1300</t>
  </si>
  <si>
    <t>15706-1400</t>
  </si>
  <si>
    <t>15706-1500</t>
  </si>
  <si>
    <t>15706-1600</t>
  </si>
  <si>
    <t>15706-2100</t>
  </si>
  <si>
    <t>15706-2200</t>
  </si>
  <si>
    <t>15706-2300</t>
  </si>
  <si>
    <t>15720-0000</t>
  </si>
  <si>
    <t>15801-0000</t>
  </si>
  <si>
    <t>15802-0000</t>
  </si>
  <si>
    <t>20101-0000</t>
  </si>
  <si>
    <t>20102-0000</t>
  </si>
  <si>
    <t>20103-0000</t>
  </si>
  <si>
    <t>20104-0000</t>
  </si>
  <si>
    <t>20201-0000</t>
  </si>
  <si>
    <t>20202-0000</t>
  </si>
  <si>
    <t>20203-0000</t>
  </si>
  <si>
    <t>20205-0000</t>
  </si>
  <si>
    <t>20206-0000</t>
  </si>
  <si>
    <t>20207-0000</t>
  </si>
  <si>
    <t>20210-0000</t>
  </si>
  <si>
    <t>20211-0000</t>
  </si>
  <si>
    <t>20212-0000</t>
  </si>
  <si>
    <t>20213-0000</t>
  </si>
  <si>
    <t>20214-0000</t>
  </si>
  <si>
    <t>20215-0000</t>
  </si>
  <si>
    <t>20216-0000</t>
  </si>
  <si>
    <t>20217-0000</t>
  </si>
  <si>
    <t>20220-1000</t>
  </si>
  <si>
    <t>20220-2000</t>
  </si>
  <si>
    <t>20301-0080</t>
  </si>
  <si>
    <t>20301-0100</t>
  </si>
  <si>
    <t>20301-0200</t>
  </si>
  <si>
    <t>20301-0300</t>
  </si>
  <si>
    <t>20301-0400</t>
  </si>
  <si>
    <t>20301-0500</t>
  </si>
  <si>
    <t>20301-0600</t>
  </si>
  <si>
    <t>20301-0700</t>
  </si>
  <si>
    <t>20301-0800</t>
  </si>
  <si>
    <t>20301-0900</t>
  </si>
  <si>
    <t>20301-1000</t>
  </si>
  <si>
    <t>20301-1100</t>
  </si>
  <si>
    <t>20301-1200</t>
  </si>
  <si>
    <t>20301-1300</t>
  </si>
  <si>
    <t>20301-1400</t>
  </si>
  <si>
    <t>20301-1500</t>
  </si>
  <si>
    <t>20301-1600</t>
  </si>
  <si>
    <t>20301-1700</t>
  </si>
  <si>
    <t>20301-1800</t>
  </si>
  <si>
    <t>20301-1900</t>
  </si>
  <si>
    <t>20301-2000</t>
  </si>
  <si>
    <t>20301-2100</t>
  </si>
  <si>
    <t>20301-2200</t>
  </si>
  <si>
    <t>20301-2300</t>
  </si>
  <si>
    <t>20301-2400</t>
  </si>
  <si>
    <t>20301-2600</t>
  </si>
  <si>
    <t>20301-2700</t>
  </si>
  <si>
    <t>20301-2800</t>
  </si>
  <si>
    <t>20301-2900</t>
  </si>
  <si>
    <t>20301-3000</t>
  </si>
  <si>
    <t>20301-3100</t>
  </si>
  <si>
    <t>20301-3200</t>
  </si>
  <si>
    <t>20301-3300</t>
  </si>
  <si>
    <t>20301-3400</t>
  </si>
  <si>
    <t>20301-3410</t>
  </si>
  <si>
    <t>20301-3420</t>
  </si>
  <si>
    <t>20301-3500</t>
  </si>
  <si>
    <t>20301-3600</t>
  </si>
  <si>
    <t>20301-3700</t>
  </si>
  <si>
    <t>20301-3800</t>
  </si>
  <si>
    <t>20301-3900</t>
  </si>
  <si>
    <t>20302-0100</t>
  </si>
  <si>
    <t>20302-0150</t>
  </si>
  <si>
    <t>20302-0200</t>
  </si>
  <si>
    <t>20302-0300</t>
  </si>
  <si>
    <t>20302-0400</t>
  </si>
  <si>
    <t>20302-0500</t>
  </si>
  <si>
    <t>20302-0600</t>
  </si>
  <si>
    <t>20302-0625</t>
  </si>
  <si>
    <t>20302-0700</t>
  </si>
  <si>
    <t>20302-0800</t>
  </si>
  <si>
    <t>20302-0900</t>
  </si>
  <si>
    <t>20302-1000</t>
  </si>
  <si>
    <t>20302-1100</t>
  </si>
  <si>
    <t>20302-1200</t>
  </si>
  <si>
    <t>20302-1300</t>
  </si>
  <si>
    <t>20302-1400</t>
  </si>
  <si>
    <t>20302-1500</t>
  </si>
  <si>
    <t>20302-1600</t>
  </si>
  <si>
    <t>20302-1700</t>
  </si>
  <si>
    <t>20302-1800</t>
  </si>
  <si>
    <t>20302-1900</t>
  </si>
  <si>
    <t>20302-2000</t>
  </si>
  <si>
    <t>20302-2100</t>
  </si>
  <si>
    <t>20302-2200</t>
  </si>
  <si>
    <t>20302-2210</t>
  </si>
  <si>
    <t>20302-2300</t>
  </si>
  <si>
    <t>20302-2310</t>
  </si>
  <si>
    <t>20302-2400</t>
  </si>
  <si>
    <t>20302-2500</t>
  </si>
  <si>
    <t>20302-2600</t>
  </si>
  <si>
    <t>20302-2700</t>
  </si>
  <si>
    <t>20303-0000</t>
  </si>
  <si>
    <t>20303-0100</t>
  </si>
  <si>
    <t>20303-0200</t>
  </si>
  <si>
    <t>20303-0300</t>
  </si>
  <si>
    <t>20303-0500</t>
  </si>
  <si>
    <t>20303-0600</t>
  </si>
  <si>
    <t>20303-0700</t>
  </si>
  <si>
    <t>20303-0800</t>
  </si>
  <si>
    <t>20303-0900</t>
  </si>
  <si>
    <t>20303-1000</t>
  </si>
  <si>
    <t>20303-1100</t>
  </si>
  <si>
    <t>20303-1200</t>
  </si>
  <si>
    <t>20303-1300</t>
  </si>
  <si>
    <t>20303-1400</t>
  </si>
  <si>
    <t>20303-1500</t>
  </si>
  <si>
    <t>20303-1600</t>
  </si>
  <si>
    <t>20303-1700</t>
  </si>
  <si>
    <t>20303-1800</t>
  </si>
  <si>
    <t>20303-1900</t>
  </si>
  <si>
    <t>20303-2000</t>
  </si>
  <si>
    <t>20303-2100</t>
  </si>
  <si>
    <t>20303-2200</t>
  </si>
  <si>
    <t>20303-2300</t>
  </si>
  <si>
    <t>20303-2700</t>
  </si>
  <si>
    <t>20303-2800</t>
  </si>
  <si>
    <t>20303-2900</t>
  </si>
  <si>
    <t>20303-2910</t>
  </si>
  <si>
    <t>20303-2920</t>
  </si>
  <si>
    <t>20303-3000</t>
  </si>
  <si>
    <t>20303-3100</t>
  </si>
  <si>
    <t>20303-3200</t>
  </si>
  <si>
    <t>20303-3300</t>
  </si>
  <si>
    <t>20303-3500</t>
  </si>
  <si>
    <t>20303-3600</t>
  </si>
  <si>
    <t>20303-3700</t>
  </si>
  <si>
    <t>20304-1000</t>
  </si>
  <si>
    <t>20304-2000</t>
  </si>
  <si>
    <t>20304-3000</t>
  </si>
  <si>
    <t>20304-4000</t>
  </si>
  <si>
    <t>20304-5000</t>
  </si>
  <si>
    <t>20304-7000</t>
  </si>
  <si>
    <t>20304-7500</t>
  </si>
  <si>
    <t>20304-9000</t>
  </si>
  <si>
    <t>20305-1000</t>
  </si>
  <si>
    <t>20305-1600</t>
  </si>
  <si>
    <t>20305-2000</t>
  </si>
  <si>
    <t>20305-3000</t>
  </si>
  <si>
    <t>20310-1000</t>
  </si>
  <si>
    <t>20315-0000</t>
  </si>
  <si>
    <t>20401-0000</t>
  </si>
  <si>
    <t>20402-0000</t>
  </si>
  <si>
    <t>20403-0000</t>
  </si>
  <si>
    <t>20404-0000</t>
  </si>
  <si>
    <t>20410-0000</t>
  </si>
  <si>
    <t>20411-0000</t>
  </si>
  <si>
    <t>20420-0000</t>
  </si>
  <si>
    <t>20421-0000</t>
  </si>
  <si>
    <t>20425-1000</t>
  </si>
  <si>
    <t>20425-2000</t>
  </si>
  <si>
    <t>20426-1000</t>
  </si>
  <si>
    <t>20430-1000</t>
  </si>
  <si>
    <t>20431-1000</t>
  </si>
  <si>
    <t>20435-1000</t>
  </si>
  <si>
    <t>20435-2000</t>
  </si>
  <si>
    <t>20435-2500</t>
  </si>
  <si>
    <t>20435-3000</t>
  </si>
  <si>
    <t>20436-2000</t>
  </si>
  <si>
    <t>20441-0000</t>
  </si>
  <si>
    <t>20443-0000</t>
  </si>
  <si>
    <t>20444-0000</t>
  </si>
  <si>
    <t>20450-1000</t>
  </si>
  <si>
    <t>20451-1000</t>
  </si>
  <si>
    <t>20466-0000</t>
  </si>
  <si>
    <t>20470-0000</t>
  </si>
  <si>
    <t>25125-0000</t>
  </si>
  <si>
    <t>20471-0000</t>
  </si>
  <si>
    <t>25126-0000</t>
  </si>
  <si>
    <t>20465-0000</t>
  </si>
  <si>
    <t>20472-0000</t>
  </si>
  <si>
    <t>25124-0000</t>
  </si>
  <si>
    <t>20501-0000</t>
  </si>
  <si>
    <t>20502-0000</t>
  </si>
  <si>
    <t>20503-0000</t>
  </si>
  <si>
    <t>20504-0000</t>
  </si>
  <si>
    <t>20701-1000</t>
  </si>
  <si>
    <t>20701-2000</t>
  </si>
  <si>
    <t>20702-0000</t>
  </si>
  <si>
    <t>20703-1100</t>
  </si>
  <si>
    <t>20703-1200</t>
  </si>
  <si>
    <t>20703-2100</t>
  </si>
  <si>
    <t>20703-2200</t>
  </si>
  <si>
    <t>20704-0000</t>
  </si>
  <si>
    <t>20703-0000</t>
  </si>
  <si>
    <t>20704-1000</t>
  </si>
  <si>
    <t>20703-1000</t>
  </si>
  <si>
    <t>20704-2000</t>
  </si>
  <si>
    <t>20703-2000</t>
  </si>
  <si>
    <t>20705-0000</t>
  </si>
  <si>
    <t>20706-0100</t>
  </si>
  <si>
    <t>20720-0100</t>
  </si>
  <si>
    <t>20706-0200</t>
  </si>
  <si>
    <t>20720-0200</t>
  </si>
  <si>
    <t>20706-0300</t>
  </si>
  <si>
    <t>20720-0300</t>
  </si>
  <si>
    <t>20706-0400</t>
  </si>
  <si>
    <t>20720-0400</t>
  </si>
  <si>
    <t>20706-0500</t>
  </si>
  <si>
    <t>20720-0500</t>
  </si>
  <si>
    <t>20706-0600</t>
  </si>
  <si>
    <t>20720-0600</t>
  </si>
  <si>
    <t>20720-1000</t>
  </si>
  <si>
    <t>20705-1000</t>
  </si>
  <si>
    <t>20721-0000</t>
  </si>
  <si>
    <t>20706-0000</t>
  </si>
  <si>
    <t>20801-0000</t>
  </si>
  <si>
    <t>20802-0000</t>
  </si>
  <si>
    <t>20803-0000</t>
  </si>
  <si>
    <t>20804-0000</t>
  </si>
  <si>
    <t>20810-0000</t>
  </si>
  <si>
    <t>20811-0000</t>
  </si>
  <si>
    <t>20815-0000</t>
  </si>
  <si>
    <t>20816-0000</t>
  </si>
  <si>
    <t>20820-0000</t>
  </si>
  <si>
    <t>21101-1000</t>
  </si>
  <si>
    <t>21101-2000</t>
  </si>
  <si>
    <t>21102-1000</t>
  </si>
  <si>
    <t>21102-2000</t>
  </si>
  <si>
    <t>21102-3000</t>
  </si>
  <si>
    <t>21201-0000</t>
  </si>
  <si>
    <t>21202-0000</t>
  </si>
  <si>
    <t>21301-0000</t>
  </si>
  <si>
    <t>21302-0000</t>
  </si>
  <si>
    <t>21303-0000</t>
  </si>
  <si>
    <t>21304-0000</t>
  </si>
  <si>
    <t>25101-0000</t>
  </si>
  <si>
    <t>25101-2000</t>
  </si>
  <si>
    <t>25101-0100</t>
  </si>
  <si>
    <t>25101-2100</t>
  </si>
  <si>
    <t>25101-0200</t>
  </si>
  <si>
    <t>25101-2200</t>
  </si>
  <si>
    <t>25101-0300</t>
  </si>
  <si>
    <t>25101-2300</t>
  </si>
  <si>
    <t>25101-0400</t>
  </si>
  <si>
    <t>25101-2400</t>
  </si>
  <si>
    <t>25101-0500</t>
  </si>
  <si>
    <t>25101-2500</t>
  </si>
  <si>
    <t>25101-0600</t>
  </si>
  <si>
    <t>25101-2600</t>
  </si>
  <si>
    <t>25101-0700</t>
  </si>
  <si>
    <t>25101-2700</t>
  </si>
  <si>
    <t>25101-0800</t>
  </si>
  <si>
    <t>25101-2800</t>
  </si>
  <si>
    <t>25101-0900</t>
  </si>
  <si>
    <t>25101-2900</t>
  </si>
  <si>
    <t>25101-1000</t>
  </si>
  <si>
    <t>25101-3000</t>
  </si>
  <si>
    <t>25102-0000</t>
  </si>
  <si>
    <t>25102-2000</t>
  </si>
  <si>
    <t>25102-0100</t>
  </si>
  <si>
    <t>25102-2100</t>
  </si>
  <si>
    <t>25102-0200</t>
  </si>
  <si>
    <t>25102-2200</t>
  </si>
  <si>
    <t>25102-0300</t>
  </si>
  <si>
    <t>25102-2300</t>
  </si>
  <si>
    <t>25102-0400</t>
  </si>
  <si>
    <t>25102-2400</t>
  </si>
  <si>
    <t>25102-0500</t>
  </si>
  <si>
    <t>25102-2500</t>
  </si>
  <si>
    <t>25102-0600</t>
  </si>
  <si>
    <t>25102-2600</t>
  </si>
  <si>
    <t>25102-0700</t>
  </si>
  <si>
    <t>25102-2700</t>
  </si>
  <si>
    <t>25102-0800</t>
  </si>
  <si>
    <t>25102-2800</t>
  </si>
  <si>
    <t>25102-0900</t>
  </si>
  <si>
    <t>25102-2900</t>
  </si>
  <si>
    <t>25102-1000</t>
  </si>
  <si>
    <t>25102-3000</t>
  </si>
  <si>
    <t>25105-0000</t>
  </si>
  <si>
    <t>25105-2000</t>
  </si>
  <si>
    <t>25105-0100</t>
  </si>
  <si>
    <t>25105-2100</t>
  </si>
  <si>
    <t>25105-0200</t>
  </si>
  <si>
    <t>25105-2200</t>
  </si>
  <si>
    <t>25105-0300</t>
  </si>
  <si>
    <t>25105-2300</t>
  </si>
  <si>
    <t>25105-0400</t>
  </si>
  <si>
    <t>25105-2400</t>
  </si>
  <si>
    <t>25105-0500</t>
  </si>
  <si>
    <t>25105-2500</t>
  </si>
  <si>
    <t>25105-0600</t>
  </si>
  <si>
    <t>25105-2600</t>
  </si>
  <si>
    <t>25105-0700</t>
  </si>
  <si>
    <t>25105-2700</t>
  </si>
  <si>
    <t>25105-0800</t>
  </si>
  <si>
    <t>25105-2800</t>
  </si>
  <si>
    <t>25105-0900</t>
  </si>
  <si>
    <t>25105-2900</t>
  </si>
  <si>
    <t>25105-1000</t>
  </si>
  <si>
    <t>25105-3000</t>
  </si>
  <si>
    <t>25106-0000</t>
  </si>
  <si>
    <t>25106-2000</t>
  </si>
  <si>
    <t>25106-0100</t>
  </si>
  <si>
    <t>25106-2100</t>
  </si>
  <si>
    <t>25106-0200</t>
  </si>
  <si>
    <t>25106-2200</t>
  </si>
  <si>
    <t>25106-0300</t>
  </si>
  <si>
    <t>25106-2300</t>
  </si>
  <si>
    <t>25106-0400</t>
  </si>
  <si>
    <t>25106-2400</t>
  </si>
  <si>
    <t>25106-0500</t>
  </si>
  <si>
    <t>25106-2500</t>
  </si>
  <si>
    <t>25106-0600</t>
  </si>
  <si>
    <t>25106-2600</t>
  </si>
  <si>
    <t>25106-0700</t>
  </si>
  <si>
    <t>25106-2700</t>
  </si>
  <si>
    <t>25106-0800</t>
  </si>
  <si>
    <t>25106-2800</t>
  </si>
  <si>
    <t>25106-0900</t>
  </si>
  <si>
    <t>25106-2900</t>
  </si>
  <si>
    <t>25106-1000</t>
  </si>
  <si>
    <t>25106-3000</t>
  </si>
  <si>
    <t>25110-0000</t>
  </si>
  <si>
    <t>25110-2000</t>
  </si>
  <si>
    <t>25110-0100</t>
  </si>
  <si>
    <t>25110-2100</t>
  </si>
  <si>
    <t>25110-0200</t>
  </si>
  <si>
    <t>25110-2200</t>
  </si>
  <si>
    <t>25110-0300</t>
  </si>
  <si>
    <t>25110-2300</t>
  </si>
  <si>
    <t>25110-0400</t>
  </si>
  <si>
    <t>25110-2400</t>
  </si>
  <si>
    <t>25110-0500</t>
  </si>
  <si>
    <t>25110-2500</t>
  </si>
  <si>
    <t>25110-0600</t>
  </si>
  <si>
    <t>25110-2600</t>
  </si>
  <si>
    <t>25110-0700</t>
  </si>
  <si>
    <t>25110-2700</t>
  </si>
  <si>
    <t>25110-0800</t>
  </si>
  <si>
    <t>25110-2800</t>
  </si>
  <si>
    <t>25110-0900</t>
  </si>
  <si>
    <t>25110-2900</t>
  </si>
  <si>
    <t>25110-1000</t>
  </si>
  <si>
    <t>25110-3000</t>
  </si>
  <si>
    <t>25111-0000</t>
  </si>
  <si>
    <t>25111-2000</t>
  </si>
  <si>
    <t>25111-0100</t>
  </si>
  <si>
    <t>25111-2100</t>
  </si>
  <si>
    <t>25111-0200</t>
  </si>
  <si>
    <t>25111-2200</t>
  </si>
  <si>
    <t>25111-0300</t>
  </si>
  <si>
    <t>25111-2300</t>
  </si>
  <si>
    <t>25111-0400</t>
  </si>
  <si>
    <t>25111-2400</t>
  </si>
  <si>
    <t>25111-0500</t>
  </si>
  <si>
    <t>25111-2500</t>
  </si>
  <si>
    <t>25111-0600</t>
  </si>
  <si>
    <t>25111-2600</t>
  </si>
  <si>
    <t>25111-0700</t>
  </si>
  <si>
    <t>25111-2700</t>
  </si>
  <si>
    <t>25111-0800</t>
  </si>
  <si>
    <t>25111-2800</t>
  </si>
  <si>
    <t>25111-0900</t>
  </si>
  <si>
    <t>25111-2900</t>
  </si>
  <si>
    <t>25111-1000</t>
  </si>
  <si>
    <t>25111-3000</t>
  </si>
  <si>
    <t>25112-0200</t>
  </si>
  <si>
    <t>25112-2200</t>
  </si>
  <si>
    <t>25112-0300</t>
  </si>
  <si>
    <t>25112-2300</t>
  </si>
  <si>
    <t>25112-0400</t>
  </si>
  <si>
    <t>25112-2400</t>
  </si>
  <si>
    <t>25120-0000</t>
  </si>
  <si>
    <t>25120-2000</t>
  </si>
  <si>
    <t>25120-0100</t>
  </si>
  <si>
    <t>25120-2100</t>
  </si>
  <si>
    <t>25120-0200</t>
  </si>
  <si>
    <t>25120-2200</t>
  </si>
  <si>
    <t>25120-0300</t>
  </si>
  <si>
    <t>25120-2300</t>
  </si>
  <si>
    <t>25120-0400</t>
  </si>
  <si>
    <t>25120-2400</t>
  </si>
  <si>
    <t>25120-0500</t>
  </si>
  <si>
    <t>25120-2500</t>
  </si>
  <si>
    <t>25120-0600</t>
  </si>
  <si>
    <t>25120-2600</t>
  </si>
  <si>
    <t>25120-0700</t>
  </si>
  <si>
    <t>25120-2700</t>
  </si>
  <si>
    <t>25120-0800</t>
  </si>
  <si>
    <t>25120-2800</t>
  </si>
  <si>
    <t>25120-0900</t>
  </si>
  <si>
    <t>25120-2900</t>
  </si>
  <si>
    <t>25120-1000</t>
  </si>
  <si>
    <t>25120-3000</t>
  </si>
  <si>
    <t>25201-0000</t>
  </si>
  <si>
    <t>25201-1000</t>
  </si>
  <si>
    <t>25201-2000</t>
  </si>
  <si>
    <t>25202-0000</t>
  </si>
  <si>
    <t>25202-1000</t>
  </si>
  <si>
    <t>25202-2000</t>
  </si>
  <si>
    <t>25205-0000</t>
  </si>
  <si>
    <t>25205-1000</t>
  </si>
  <si>
    <t>25205-2000</t>
  </si>
  <si>
    <t>25206-0000</t>
  </si>
  <si>
    <t>25206-1000</t>
  </si>
  <si>
    <t>25206-2000</t>
  </si>
  <si>
    <t>25210-0000</t>
  </si>
  <si>
    <t>25210-1000</t>
  </si>
  <si>
    <t>25210-1100</t>
  </si>
  <si>
    <t>25210-1200</t>
  </si>
  <si>
    <t>25210-1300</t>
  </si>
  <si>
    <t>25301-0000</t>
  </si>
  <si>
    <t>25301-1000</t>
  </si>
  <si>
    <t>25301-2000</t>
  </si>
  <si>
    <t>25302-1000</t>
  </si>
  <si>
    <t>25302-2000</t>
  </si>
  <si>
    <t>25305-1000</t>
  </si>
  <si>
    <t>25305-2000</t>
  </si>
  <si>
    <t>25306-0000</t>
  </si>
  <si>
    <t>25306-1000</t>
  </si>
  <si>
    <t>25401-0000</t>
  </si>
  <si>
    <t>26301-0000</t>
  </si>
  <si>
    <t>25402-1000</t>
  </si>
  <si>
    <t>26302-0000</t>
  </si>
  <si>
    <t>25402-2000</t>
  </si>
  <si>
    <t>26303-0000</t>
  </si>
  <si>
    <t>25410-0000</t>
  </si>
  <si>
    <t>25411-0000</t>
  </si>
  <si>
    <t>55505-0000</t>
  </si>
  <si>
    <t>25501-0000</t>
  </si>
  <si>
    <t>25501-1000</t>
  </si>
  <si>
    <t>25501-2000</t>
  </si>
  <si>
    <t>25501-3000</t>
  </si>
  <si>
    <t>25501-4000</t>
  </si>
  <si>
    <t>25505-1000</t>
  </si>
  <si>
    <t>25510-0000</t>
  </si>
  <si>
    <t>25511-0000</t>
  </si>
  <si>
    <t>25601-0000</t>
  </si>
  <si>
    <t>25602-0000</t>
  </si>
  <si>
    <t>25605-0000</t>
  </si>
  <si>
    <t>25610-0000</t>
  </si>
  <si>
    <t>25701-0000</t>
  </si>
  <si>
    <t>25801-0000</t>
  </si>
  <si>
    <t>25801-0100</t>
  </si>
  <si>
    <t>25801-0200</t>
  </si>
  <si>
    <t>25801-0300</t>
  </si>
  <si>
    <t>25801-0400</t>
  </si>
  <si>
    <t>25801-0500</t>
  </si>
  <si>
    <t>25801-0600</t>
  </si>
  <si>
    <t>25801-0700</t>
  </si>
  <si>
    <t>25801-0800</t>
  </si>
  <si>
    <t>25801-1000</t>
  </si>
  <si>
    <t>25801-1100</t>
  </si>
  <si>
    <t>25801-1400</t>
  </si>
  <si>
    <t>25901-0000</t>
  </si>
  <si>
    <t>25902-0000</t>
  </si>
  <si>
    <t>25903-0000</t>
  </si>
  <si>
    <t>26001-0000</t>
  </si>
  <si>
    <t>26002-0000</t>
  </si>
  <si>
    <t>26005-0000</t>
  </si>
  <si>
    <t>26101-0000</t>
  </si>
  <si>
    <t>26101-1000</t>
  </si>
  <si>
    <t>26102-0000</t>
  </si>
  <si>
    <t>26106-0000</t>
  </si>
  <si>
    <t>none</t>
  </si>
  <si>
    <t>26110-0000</t>
  </si>
  <si>
    <t>26111-0000</t>
  </si>
  <si>
    <t>26201-0000</t>
  </si>
  <si>
    <t>62302-0100</t>
  </si>
  <si>
    <t>26301-1000</t>
  </si>
  <si>
    <t>65101-1000</t>
  </si>
  <si>
    <t>26301-2000</t>
  </si>
  <si>
    <t>65101-2000</t>
  </si>
  <si>
    <t>26302-1000</t>
  </si>
  <si>
    <t>65106-1000</t>
  </si>
  <si>
    <t>26303-1000</t>
  </si>
  <si>
    <t>65120-1000</t>
  </si>
  <si>
    <t>26303-2000</t>
  </si>
  <si>
    <t>65120-2000</t>
  </si>
  <si>
    <t>26401-0000</t>
  </si>
  <si>
    <t>65301-0000</t>
  </si>
  <si>
    <t>26402-0000</t>
  </si>
  <si>
    <t>65305-0000</t>
  </si>
  <si>
    <t>26501-1000</t>
  </si>
  <si>
    <t>65401-1000</t>
  </si>
  <si>
    <t>26502-1000</t>
  </si>
  <si>
    <t>65402-1000</t>
  </si>
  <si>
    <t>26601-0000</t>
  </si>
  <si>
    <t>65501-0000</t>
  </si>
  <si>
    <t>26602-0000</t>
  </si>
  <si>
    <t>65502-0000</t>
  </si>
  <si>
    <t>26701-1000</t>
  </si>
  <si>
    <t>26701-2000</t>
  </si>
  <si>
    <t>26801-0000</t>
  </si>
  <si>
    <t>61001-0000</t>
  </si>
  <si>
    <t>26802-0000</t>
  </si>
  <si>
    <t>61002-0000</t>
  </si>
  <si>
    <t>26803-0000</t>
  </si>
  <si>
    <t>61003-0000</t>
  </si>
  <si>
    <t>26805-0000</t>
  </si>
  <si>
    <t>61005-0000</t>
  </si>
  <si>
    <t>26808-0000</t>
  </si>
  <si>
    <t>61008-0000</t>
  </si>
  <si>
    <t>26810-0000</t>
  </si>
  <si>
    <t>61010-0000</t>
  </si>
  <si>
    <t>26812-0000</t>
  </si>
  <si>
    <t>61012-0000</t>
  </si>
  <si>
    <t>26901-0000</t>
  </si>
  <si>
    <t>65601-0000</t>
  </si>
  <si>
    <t>26902-0000</t>
  </si>
  <si>
    <t>65602-0000</t>
  </si>
  <si>
    <t>27001-0000</t>
  </si>
  <si>
    <t>27001-1000</t>
  </si>
  <si>
    <t>27002-0000</t>
  </si>
  <si>
    <t>27003-0000</t>
  </si>
  <si>
    <t>27004-2000</t>
  </si>
  <si>
    <t>27101-0000</t>
  </si>
  <si>
    <t>27102-0100</t>
  </si>
  <si>
    <t>27102-0200</t>
  </si>
  <si>
    <t>27201-0000</t>
  </si>
  <si>
    <t>27301-0000</t>
  </si>
  <si>
    <t>27303-0000</t>
  </si>
  <si>
    <t>27302-0000</t>
  </si>
  <si>
    <t>27401-1000</t>
  </si>
  <si>
    <t>27402-0000</t>
  </si>
  <si>
    <t>27403-0000</t>
  </si>
  <si>
    <t>27501-1000</t>
  </si>
  <si>
    <t>27601-0000</t>
  </si>
  <si>
    <t>28001-0000</t>
  </si>
  <si>
    <t>28003-0000</t>
  </si>
  <si>
    <t>25403-0000</t>
  </si>
  <si>
    <t>30101-0000</t>
  </si>
  <si>
    <t>30101-1000</t>
  </si>
  <si>
    <t>30101-2000</t>
  </si>
  <si>
    <t>30101-3000</t>
  </si>
  <si>
    <t>30101-4000</t>
  </si>
  <si>
    <t>30102-0000</t>
  </si>
  <si>
    <t>30102-0100</t>
  </si>
  <si>
    <t>30102-0200</t>
  </si>
  <si>
    <t>30102-0300</t>
  </si>
  <si>
    <t>30102-0400</t>
  </si>
  <si>
    <t>30102-0500</t>
  </si>
  <si>
    <t>30102-0600</t>
  </si>
  <si>
    <t>30102-0700</t>
  </si>
  <si>
    <t>30102-0800</t>
  </si>
  <si>
    <t>30102-0900</t>
  </si>
  <si>
    <t>30102-1000</t>
  </si>
  <si>
    <t>30102-1100</t>
  </si>
  <si>
    <t>30102-1200</t>
  </si>
  <si>
    <t>30102-1300</t>
  </si>
  <si>
    <t>30102-1400</t>
  </si>
  <si>
    <t>30102-1500</t>
  </si>
  <si>
    <t>30102-1600</t>
  </si>
  <si>
    <t>30102-1700</t>
  </si>
  <si>
    <t>30102-1800</t>
  </si>
  <si>
    <t>30102-1900</t>
  </si>
  <si>
    <t>30102-2000</t>
  </si>
  <si>
    <t>30102-2100</t>
  </si>
  <si>
    <t>30102-2150</t>
  </si>
  <si>
    <t>30102-2200</t>
  </si>
  <si>
    <t>30102-2300</t>
  </si>
  <si>
    <t>30102-2400</t>
  </si>
  <si>
    <t>30103-0000</t>
  </si>
  <si>
    <t>30103-1000</t>
  </si>
  <si>
    <t>30103-2000</t>
  </si>
  <si>
    <t>30103-3000</t>
  </si>
  <si>
    <t>30103-4000</t>
  </si>
  <si>
    <t>30105-0000</t>
  </si>
  <si>
    <t>30105-1000</t>
  </si>
  <si>
    <t>30105-2000</t>
  </si>
  <si>
    <t>30106-0100</t>
  </si>
  <si>
    <t>30106-0200</t>
  </si>
  <si>
    <t>30106-0300</t>
  </si>
  <si>
    <t>30106-0400</t>
  </si>
  <si>
    <t>30106-0500</t>
  </si>
  <si>
    <t>30106-0600</t>
  </si>
  <si>
    <t>30106-0700</t>
  </si>
  <si>
    <t>30106-0800</t>
  </si>
  <si>
    <t>30106-0900</t>
  </si>
  <si>
    <t>30106-1000</t>
  </si>
  <si>
    <t>30107-0000</t>
  </si>
  <si>
    <t>30107-1000</t>
  </si>
  <si>
    <t>30107-2000</t>
  </si>
  <si>
    <t>30110-0000</t>
  </si>
  <si>
    <t>30110-0100</t>
  </si>
  <si>
    <t>30110-0200</t>
  </si>
  <si>
    <t>30110-0300</t>
  </si>
  <si>
    <t>30111-0000</t>
  </si>
  <si>
    <t>30111-0100</t>
  </si>
  <si>
    <t>30111-1000</t>
  </si>
  <si>
    <t>30111-0200</t>
  </si>
  <si>
    <t>30111-2000</t>
  </si>
  <si>
    <t>30111-0300</t>
  </si>
  <si>
    <t>30111-3000</t>
  </si>
  <si>
    <t>30111-0400</t>
  </si>
  <si>
    <t>30111-4000</t>
  </si>
  <si>
    <t>30111-0500</t>
  </si>
  <si>
    <t>30111-5000</t>
  </si>
  <si>
    <t>30111-0600</t>
  </si>
  <si>
    <t>30111-0700</t>
  </si>
  <si>
    <t>30111-0800</t>
  </si>
  <si>
    <t>30111-0900</t>
  </si>
  <si>
    <t>30111-1100</t>
  </si>
  <si>
    <t>30111-1200</t>
  </si>
  <si>
    <t>30111-1300</t>
  </si>
  <si>
    <t>30111-1400</t>
  </si>
  <si>
    <t>30111-1500</t>
  </si>
  <si>
    <t>30112-0000</t>
  </si>
  <si>
    <t>30112-0100</t>
  </si>
  <si>
    <t>30112-0200</t>
  </si>
  <si>
    <t>30112-0300</t>
  </si>
  <si>
    <t>30201-1000</t>
  </si>
  <si>
    <t>30201-2000</t>
  </si>
  <si>
    <t>30202-1000</t>
  </si>
  <si>
    <t>30202-2000</t>
  </si>
  <si>
    <t>30202-2100</t>
  </si>
  <si>
    <t>30203-1000</t>
  </si>
  <si>
    <t>30203-2000</t>
  </si>
  <si>
    <t>30203-2100</t>
  </si>
  <si>
    <t>30203-2120</t>
  </si>
  <si>
    <t>30203-2140</t>
  </si>
  <si>
    <t>30204-0000</t>
  </si>
  <si>
    <t>30205-0500</t>
  </si>
  <si>
    <t>30206-0500</t>
  </si>
  <si>
    <t>30210-0000</t>
  </si>
  <si>
    <t>30301-1000</t>
  </si>
  <si>
    <t>30301-2000</t>
  </si>
  <si>
    <t>30301-3000</t>
  </si>
  <si>
    <t>30301-4000</t>
  </si>
  <si>
    <t>30301-5000</t>
  </si>
  <si>
    <t>30301-6000</t>
  </si>
  <si>
    <t>30302-1000</t>
  </si>
  <si>
    <t>30302-2000</t>
  </si>
  <si>
    <t>30302-3000</t>
  </si>
  <si>
    <t>30302-4000</t>
  </si>
  <si>
    <t>30302-5000</t>
  </si>
  <si>
    <t>30302-6000</t>
  </si>
  <si>
    <t>30303-1000</t>
  </si>
  <si>
    <t>30303-2000</t>
  </si>
  <si>
    <t>30303-3000</t>
  </si>
  <si>
    <t>30303-4000</t>
  </si>
  <si>
    <t>30401-1000</t>
  </si>
  <si>
    <t>30401-1300</t>
  </si>
  <si>
    <t>30401-1500</t>
  </si>
  <si>
    <t>30401-1700</t>
  </si>
  <si>
    <t>30401-1900</t>
  </si>
  <si>
    <t>30401-5000</t>
  </si>
  <si>
    <t>30401-5200</t>
  </si>
  <si>
    <t>30401-5300</t>
  </si>
  <si>
    <t>30401-5500</t>
  </si>
  <si>
    <t>30401-5600</t>
  </si>
  <si>
    <t>30401-5700</t>
  </si>
  <si>
    <t>30401-5900</t>
  </si>
  <si>
    <t>30402-1000</t>
  </si>
  <si>
    <t>30402-1300</t>
  </si>
  <si>
    <t>30402-1500</t>
  </si>
  <si>
    <t>30402-1700</t>
  </si>
  <si>
    <t>30402-1900</t>
  </si>
  <si>
    <t>30402-5000</t>
  </si>
  <si>
    <t>30402-5100</t>
  </si>
  <si>
    <t>30402-5200</t>
  </si>
  <si>
    <t>30402-5250</t>
  </si>
  <si>
    <t>30402-5300</t>
  </si>
  <si>
    <t>30402-5500</t>
  </si>
  <si>
    <t>30402-5600</t>
  </si>
  <si>
    <t>30402-5700</t>
  </si>
  <si>
    <t>30402-5900</t>
  </si>
  <si>
    <t>30501-0000</t>
  </si>
  <si>
    <t>30501-0400</t>
  </si>
  <si>
    <t>30501-0600</t>
  </si>
  <si>
    <t>30501-0800</t>
  </si>
  <si>
    <t>30501-1000</t>
  </si>
  <si>
    <t>30502-0000</t>
  </si>
  <si>
    <t>30502-0400</t>
  </si>
  <si>
    <t>30502-0600</t>
  </si>
  <si>
    <t>30502-0800</t>
  </si>
  <si>
    <t>30502-0900</t>
  </si>
  <si>
    <t>30502-1000</t>
  </si>
  <si>
    <t>30510-0000</t>
  </si>
  <si>
    <t>30601-0000</t>
  </si>
  <si>
    <t>30601-0400</t>
  </si>
  <si>
    <t>30601-0600</t>
  </si>
  <si>
    <t>30601-0800</t>
  </si>
  <si>
    <t>30601-1000</t>
  </si>
  <si>
    <t>30602-0000</t>
  </si>
  <si>
    <t>30602-0400</t>
  </si>
  <si>
    <t>30602-0600</t>
  </si>
  <si>
    <t>30602-0800</t>
  </si>
  <si>
    <t>30602-1000</t>
  </si>
  <si>
    <t>30603-0000</t>
  </si>
  <si>
    <t>30603-0400</t>
  </si>
  <si>
    <t>30603-0600</t>
  </si>
  <si>
    <t>30603-0800</t>
  </si>
  <si>
    <t>30603-1000</t>
  </si>
  <si>
    <t>30604-0000</t>
  </si>
  <si>
    <t>30604-0400</t>
  </si>
  <si>
    <t>30604-0600</t>
  </si>
  <si>
    <t>30604-0800</t>
  </si>
  <si>
    <t>30604-1000</t>
  </si>
  <si>
    <t>30610-0000</t>
  </si>
  <si>
    <t>30611-0000</t>
  </si>
  <si>
    <t>30612-0000</t>
  </si>
  <si>
    <t>30613-0000</t>
  </si>
  <si>
    <t>30614-0000</t>
  </si>
  <si>
    <t>30705-0000</t>
  </si>
  <si>
    <t>30701-0000</t>
  </si>
  <si>
    <t>30706-0000</t>
  </si>
  <si>
    <t>30702-0000</t>
  </si>
  <si>
    <t>30707-0000</t>
  </si>
  <si>
    <t>30703-0000</t>
  </si>
  <si>
    <t>30715-0000</t>
  </si>
  <si>
    <t>30716-0000</t>
  </si>
  <si>
    <t>30801-0000</t>
  </si>
  <si>
    <t>30901-0000</t>
  </si>
  <si>
    <t>30801-1000</t>
  </si>
  <si>
    <t>30901-1000</t>
  </si>
  <si>
    <t>30801-2000</t>
  </si>
  <si>
    <t>30901-2000</t>
  </si>
  <si>
    <t>30801-3000</t>
  </si>
  <si>
    <t>30901-3000</t>
  </si>
  <si>
    <t>30801-4000</t>
  </si>
  <si>
    <t>30901-4000</t>
  </si>
  <si>
    <t>30802-0000</t>
  </si>
  <si>
    <t>30902-0000</t>
  </si>
  <si>
    <t>30802-1000</t>
  </si>
  <si>
    <t>30902-1000</t>
  </si>
  <si>
    <t>30802-2000</t>
  </si>
  <si>
    <t>30902-2000</t>
  </si>
  <si>
    <t>30802-3000</t>
  </si>
  <si>
    <t>30902-3000</t>
  </si>
  <si>
    <t>30802-4000</t>
  </si>
  <si>
    <t>30902-4000</t>
  </si>
  <si>
    <t>30803-0000</t>
  </si>
  <si>
    <t>30903-0000</t>
  </si>
  <si>
    <t>30803-1000</t>
  </si>
  <si>
    <t>30903-1000</t>
  </si>
  <si>
    <t>30803-2000</t>
  </si>
  <si>
    <t>30903-2000</t>
  </si>
  <si>
    <t>30803-3000</t>
  </si>
  <si>
    <t>30903-3000</t>
  </si>
  <si>
    <t>30803-4000</t>
  </si>
  <si>
    <t>30903-4000</t>
  </si>
  <si>
    <t>30810-0000</t>
  </si>
  <si>
    <t>30910-0000</t>
  </si>
  <si>
    <t>40801-0000</t>
  </si>
  <si>
    <t>30902-0100</t>
  </si>
  <si>
    <t>40802-0100</t>
  </si>
  <si>
    <t>30902-0200</t>
  </si>
  <si>
    <t>40802-0200</t>
  </si>
  <si>
    <t>30902-0300</t>
  </si>
  <si>
    <t>40802-0300</t>
  </si>
  <si>
    <t>30902-0400</t>
  </si>
  <si>
    <t>40802-0400</t>
  </si>
  <si>
    <t>30902-0500</t>
  </si>
  <si>
    <t>40802-0500</t>
  </si>
  <si>
    <t>30902-0600</t>
  </si>
  <si>
    <t>40802-0600</t>
  </si>
  <si>
    <t>30902-0700</t>
  </si>
  <si>
    <t>40802-0700</t>
  </si>
  <si>
    <t>30902-0800</t>
  </si>
  <si>
    <t>40802-0800</t>
  </si>
  <si>
    <t>30905-0000</t>
  </si>
  <si>
    <t>40805-0000</t>
  </si>
  <si>
    <t>30906-0000</t>
  </si>
  <si>
    <t>40806-0000</t>
  </si>
  <si>
    <t>30907-0000</t>
  </si>
  <si>
    <t>40807-0000</t>
  </si>
  <si>
    <t>31001-1000</t>
  </si>
  <si>
    <t>31001-2000</t>
  </si>
  <si>
    <t>31002-1000</t>
  </si>
  <si>
    <t>31002-2000</t>
  </si>
  <si>
    <t>31010-0000</t>
  </si>
  <si>
    <t>31011-0000</t>
  </si>
  <si>
    <t>31012-0000</t>
  </si>
  <si>
    <t>31013-0000</t>
  </si>
  <si>
    <t>31101-1000</t>
  </si>
  <si>
    <t>31101-2000</t>
  </si>
  <si>
    <t>31101-3000</t>
  </si>
  <si>
    <t>31101-4000</t>
  </si>
  <si>
    <t>31102-1000</t>
  </si>
  <si>
    <t>31102-2000</t>
  </si>
  <si>
    <t>31102-3000</t>
  </si>
  <si>
    <t>31102-4000</t>
  </si>
  <si>
    <t>31103-1000</t>
  </si>
  <si>
    <t>31103-3000</t>
  </si>
  <si>
    <t>31110-0000</t>
  </si>
  <si>
    <t>31201-0000</t>
  </si>
  <si>
    <t>31202-0000</t>
  </si>
  <si>
    <t>31203-0000</t>
  </si>
  <si>
    <t>31211-0000</t>
  </si>
  <si>
    <t>31212-0000</t>
  </si>
  <si>
    <t>31213-0000</t>
  </si>
  <si>
    <t>31301-0000</t>
  </si>
  <si>
    <t>31302-0000</t>
  </si>
  <si>
    <t>31302-0100</t>
  </si>
  <si>
    <t>31302-0150</t>
  </si>
  <si>
    <t>31302-0200</t>
  </si>
  <si>
    <t>31302-0250</t>
  </si>
  <si>
    <t>31302-0300</t>
  </si>
  <si>
    <t>31302-0350</t>
  </si>
  <si>
    <t>31302-0400</t>
  </si>
  <si>
    <t>31302-0450</t>
  </si>
  <si>
    <t>31302-0500</t>
  </si>
  <si>
    <t>31302-0600</t>
  </si>
  <si>
    <t>31303-0000</t>
  </si>
  <si>
    <t>31401-0000</t>
  </si>
  <si>
    <t>31402-0000</t>
  </si>
  <si>
    <t>31403-0000</t>
  </si>
  <si>
    <t>31501-0000</t>
  </si>
  <si>
    <t>31501-1100</t>
  </si>
  <si>
    <t>31501-1200</t>
  </si>
  <si>
    <t>31501-1300</t>
  </si>
  <si>
    <t>31501-1400</t>
  </si>
  <si>
    <t>31501-2100</t>
  </si>
  <si>
    <t>31501-2200</t>
  </si>
  <si>
    <t>31501-2300</t>
  </si>
  <si>
    <t>31501-2400</t>
  </si>
  <si>
    <t>31502-0000</t>
  </si>
  <si>
    <t>31502-1000</t>
  </si>
  <si>
    <t>31502-2000</t>
  </si>
  <si>
    <t>31503-0000</t>
  </si>
  <si>
    <t>31503-1000</t>
  </si>
  <si>
    <t>31503-2000</t>
  </si>
  <si>
    <t>31510-0000</t>
  </si>
  <si>
    <t>40101-0080</t>
  </si>
  <si>
    <t>40101-0100</t>
  </si>
  <si>
    <t>40101-0200</t>
  </si>
  <si>
    <t>40101-0300</t>
  </si>
  <si>
    <t>40101-0500</t>
  </si>
  <si>
    <t>40101-0600</t>
  </si>
  <si>
    <t>40101-0700</t>
  </si>
  <si>
    <t>40101-0900</t>
  </si>
  <si>
    <t>40101-1000</t>
  </si>
  <si>
    <t>40101-1100</t>
  </si>
  <si>
    <t>40101-1300</t>
  </si>
  <si>
    <t>40101-1400</t>
  </si>
  <si>
    <t>40101-1500</t>
  </si>
  <si>
    <t>40101-5500</t>
  </si>
  <si>
    <t>40101-5600</t>
  </si>
  <si>
    <t>40101-5700</t>
  </si>
  <si>
    <t>40102-0100</t>
  </si>
  <si>
    <t>40102-0500</t>
  </si>
  <si>
    <t>40102-0900</t>
  </si>
  <si>
    <t>40102-1300</t>
  </si>
  <si>
    <t>40102-5500</t>
  </si>
  <si>
    <t>40105-1000</t>
  </si>
  <si>
    <t>40105-2000</t>
  </si>
  <si>
    <t>40105-3000</t>
  </si>
  <si>
    <t>40106-0000</t>
  </si>
  <si>
    <t>40199-0002</t>
  </si>
  <si>
    <t>40201-0100</t>
  </si>
  <si>
    <t>40201-0200</t>
  </si>
  <si>
    <t>40201-0300</t>
  </si>
  <si>
    <t>40201-2500</t>
  </si>
  <si>
    <t>40201-2600</t>
  </si>
  <si>
    <t>40201-2700</t>
  </si>
  <si>
    <t>40202-0100</t>
  </si>
  <si>
    <t>40202-2500</t>
  </si>
  <si>
    <t>40205-1000</t>
  </si>
  <si>
    <t>40205-2000</t>
  </si>
  <si>
    <t>40205-3000</t>
  </si>
  <si>
    <t>40206-0000</t>
  </si>
  <si>
    <t>40299-0002</t>
  </si>
  <si>
    <t>40301-0000</t>
  </si>
  <si>
    <t>40301-0100</t>
  </si>
  <si>
    <t>40301-0200</t>
  </si>
  <si>
    <t>40302-0000</t>
  </si>
  <si>
    <t>40302-0100</t>
  </si>
  <si>
    <t>40302-0200</t>
  </si>
  <si>
    <t>40303-0100</t>
  </si>
  <si>
    <t>40303-0200</t>
  </si>
  <si>
    <t>40399-0002</t>
  </si>
  <si>
    <t>40401-0000</t>
  </si>
  <si>
    <t>43101-0000</t>
  </si>
  <si>
    <t>40401-1000</t>
  </si>
  <si>
    <t>40401-2000</t>
  </si>
  <si>
    <t>40402-0000</t>
  </si>
  <si>
    <t>43102-0000</t>
  </si>
  <si>
    <t>40402-1000</t>
  </si>
  <si>
    <t>40402-2000</t>
  </si>
  <si>
    <t>40499-0002</t>
  </si>
  <si>
    <t>40501-0100</t>
  </si>
  <si>
    <t>40504-0000</t>
  </si>
  <si>
    <t>40505-1000</t>
  </si>
  <si>
    <t>40505-2000</t>
  </si>
  <si>
    <t>40505-3000</t>
  </si>
  <si>
    <t>40506-0000</t>
  </si>
  <si>
    <t>40601-0000</t>
  </si>
  <si>
    <t>40602-0000</t>
  </si>
  <si>
    <t>40605-0000</t>
  </si>
  <si>
    <t>40606-0000</t>
  </si>
  <si>
    <t>40701-0100</t>
  </si>
  <si>
    <t>40701-0200</t>
  </si>
  <si>
    <t>40701-0300</t>
  </si>
  <si>
    <t>40701-0400</t>
  </si>
  <si>
    <t>40701-1100</t>
  </si>
  <si>
    <t>40701-1200</t>
  </si>
  <si>
    <t>40701-1300</t>
  </si>
  <si>
    <t>40701-1400</t>
  </si>
  <si>
    <t>40701-1500</t>
  </si>
  <si>
    <t>40701-1600</t>
  </si>
  <si>
    <t>40702-0100</t>
  </si>
  <si>
    <t>40702-0200</t>
  </si>
  <si>
    <t>40702-0300</t>
  </si>
  <si>
    <t>40702-0400</t>
  </si>
  <si>
    <t>40702-1100</t>
  </si>
  <si>
    <t>40702-1200</t>
  </si>
  <si>
    <t>40702-1300</t>
  </si>
  <si>
    <t>40710-0000</t>
  </si>
  <si>
    <t>40711-0000</t>
  </si>
  <si>
    <t>40712-0000</t>
  </si>
  <si>
    <t>40713-0000</t>
  </si>
  <si>
    <t>42901-0000</t>
  </si>
  <si>
    <t>40802-0000</t>
  </si>
  <si>
    <t>42903-0000</t>
  </si>
  <si>
    <t>42905-0000</t>
  </si>
  <si>
    <t>40901-1000</t>
  </si>
  <si>
    <t>40901-2000</t>
  </si>
  <si>
    <t>40901-3000</t>
  </si>
  <si>
    <t>40902-1000</t>
  </si>
  <si>
    <t>40902-2000</t>
  </si>
  <si>
    <t>40902-3000</t>
  </si>
  <si>
    <t>41001-1000</t>
  </si>
  <si>
    <t>41001-2000</t>
  </si>
  <si>
    <t>41001-3000</t>
  </si>
  <si>
    <t>41101-0000</t>
  </si>
  <si>
    <t>41101-1000</t>
  </si>
  <si>
    <t>41101-2000</t>
  </si>
  <si>
    <t>41102-0000</t>
  </si>
  <si>
    <t>41102-1000</t>
  </si>
  <si>
    <t>41102-2000</t>
  </si>
  <si>
    <t>41105-0000</t>
  </si>
  <si>
    <t>41106-0000</t>
  </si>
  <si>
    <t>41201-0000</t>
  </si>
  <si>
    <t>41202-0000</t>
  </si>
  <si>
    <t>41301-0000</t>
  </si>
  <si>
    <t>41301-0100</t>
  </si>
  <si>
    <t>41301-0200</t>
  </si>
  <si>
    <t>41301-0400</t>
  </si>
  <si>
    <t>41301-0600</t>
  </si>
  <si>
    <t>41301-0700</t>
  </si>
  <si>
    <t>41301-0800</t>
  </si>
  <si>
    <t>41301-0900</t>
  </si>
  <si>
    <t>41301-1000</t>
  </si>
  <si>
    <t>41301-1100</t>
  </si>
  <si>
    <t>41301-1200</t>
  </si>
  <si>
    <t>41301-1300</t>
  </si>
  <si>
    <t>41301-1400</t>
  </si>
  <si>
    <t>41302-0000</t>
  </si>
  <si>
    <t>41303-0000</t>
  </si>
  <si>
    <t>41304-0000</t>
  </si>
  <si>
    <t>41401-1000</t>
  </si>
  <si>
    <t>41401-2000</t>
  </si>
  <si>
    <t>41401-3000</t>
  </si>
  <si>
    <t>41402-1000</t>
  </si>
  <si>
    <t>41402-2000</t>
  </si>
  <si>
    <t>41402-3000</t>
  </si>
  <si>
    <t>41501-0000</t>
  </si>
  <si>
    <t>41505-0000</t>
  </si>
  <si>
    <t>41701-0000</t>
  </si>
  <si>
    <t>41702-0000</t>
  </si>
  <si>
    <t>41705-0000</t>
  </si>
  <si>
    <t>41706-0000</t>
  </si>
  <si>
    <t>41707-0000</t>
  </si>
  <si>
    <t>41801-1000</t>
  </si>
  <si>
    <t>41801-2000</t>
  </si>
  <si>
    <t>41801-3000</t>
  </si>
  <si>
    <t>41802-3000</t>
  </si>
  <si>
    <t>42001-0000</t>
  </si>
  <si>
    <t>42101-0000</t>
  </si>
  <si>
    <t>42109-0000</t>
  </si>
  <si>
    <t>42110-0000</t>
  </si>
  <si>
    <t>42111-0000</t>
  </si>
  <si>
    <t>42801-0000</t>
  </si>
  <si>
    <t>43001-0000</t>
  </si>
  <si>
    <t>50101-0600</t>
  </si>
  <si>
    <t>50101-0700</t>
  </si>
  <si>
    <t>50101-0800</t>
  </si>
  <si>
    <t>50101-0900</t>
  </si>
  <si>
    <t>50101-1000</t>
  </si>
  <si>
    <t>50101-1100</t>
  </si>
  <si>
    <t>50101-1200</t>
  </si>
  <si>
    <t>50101-2500</t>
  </si>
  <si>
    <t>50101-2600</t>
  </si>
  <si>
    <t>50101-2700</t>
  </si>
  <si>
    <t>50101-2800</t>
  </si>
  <si>
    <t>50101-2900</t>
  </si>
  <si>
    <t>50101-3000</t>
  </si>
  <si>
    <t>50101-3100</t>
  </si>
  <si>
    <t>50101-3200</t>
  </si>
  <si>
    <t>50201-0000</t>
  </si>
  <si>
    <t>50202-0000</t>
  </si>
  <si>
    <t>50203-0000</t>
  </si>
  <si>
    <t>50204-0000</t>
  </si>
  <si>
    <t>50205-0000</t>
  </si>
  <si>
    <t>50206-1000</t>
  </si>
  <si>
    <t>50206-0000</t>
  </si>
  <si>
    <t>50206-2000</t>
  </si>
  <si>
    <t>50207-0000</t>
  </si>
  <si>
    <t>50206-3000</t>
  </si>
  <si>
    <t>50208-0000</t>
  </si>
  <si>
    <t>50206-4000</t>
  </si>
  <si>
    <t>50209-0000</t>
  </si>
  <si>
    <t>55101-0200</t>
  </si>
  <si>
    <t>55101-0300</t>
  </si>
  <si>
    <t>55101-0400</t>
  </si>
  <si>
    <t>55101-0500</t>
  </si>
  <si>
    <t>55101-0600</t>
  </si>
  <si>
    <t>55101-0700</t>
  </si>
  <si>
    <t>55101-0800</t>
  </si>
  <si>
    <t>55101-0900</t>
  </si>
  <si>
    <t>55101-1000</t>
  </si>
  <si>
    <t>55101-1100</t>
  </si>
  <si>
    <t>55101-1200</t>
  </si>
  <si>
    <t>55101-1300</t>
  </si>
  <si>
    <t>55101-1400</t>
  </si>
  <si>
    <t>55101-1500</t>
  </si>
  <si>
    <t>55101-1600</t>
  </si>
  <si>
    <t>55101-1700</t>
  </si>
  <si>
    <t>55101-1800</t>
  </si>
  <si>
    <t>55101-1900</t>
  </si>
  <si>
    <t>55101-2000</t>
  </si>
  <si>
    <t>55101-2100</t>
  </si>
  <si>
    <t>55101-2200</t>
  </si>
  <si>
    <t>55101-2300</t>
  </si>
  <si>
    <t>55101-2400</t>
  </si>
  <si>
    <t>55101-3000</t>
  </si>
  <si>
    <t>55102-1100</t>
  </si>
  <si>
    <t>55102-2200</t>
  </si>
  <si>
    <t>55102-2300</t>
  </si>
  <si>
    <t>55102-2400</t>
  </si>
  <si>
    <t>55103-1000</t>
  </si>
  <si>
    <t>55104-1000</t>
  </si>
  <si>
    <t>55104-2000</t>
  </si>
  <si>
    <t>55105-1000</t>
  </si>
  <si>
    <t>55105-2000</t>
  </si>
  <si>
    <t>55106-1000</t>
  </si>
  <si>
    <t>55115-1000</t>
  </si>
  <si>
    <t>55115-2000</t>
  </si>
  <si>
    <t>55116-0000</t>
  </si>
  <si>
    <t>55117-0000</t>
  </si>
  <si>
    <t>55120-0000</t>
  </si>
  <si>
    <t>55121-0000</t>
  </si>
  <si>
    <t>55125-0000</t>
  </si>
  <si>
    <t>55201-0100</t>
  </si>
  <si>
    <t>55201-0200</t>
  </si>
  <si>
    <t>55201-0500</t>
  </si>
  <si>
    <t>55201-0600</t>
  </si>
  <si>
    <t>55201-0800</t>
  </si>
  <si>
    <t>55201-1200</t>
  </si>
  <si>
    <t>55201-1500</t>
  </si>
  <si>
    <t>55203-1000</t>
  </si>
  <si>
    <t>55203-2000</t>
  </si>
  <si>
    <t>55230-0000</t>
  </si>
  <si>
    <t>55231-0000</t>
  </si>
  <si>
    <t>55235-0000</t>
  </si>
  <si>
    <t>55236-0000</t>
  </si>
  <si>
    <t>55301-0100</t>
  </si>
  <si>
    <t>55301-3200</t>
  </si>
  <si>
    <t>55301-3300</t>
  </si>
  <si>
    <t>55301-3400</t>
  </si>
  <si>
    <t>55301-3500</t>
  </si>
  <si>
    <t>55301-3600</t>
  </si>
  <si>
    <t>55301-3700</t>
  </si>
  <si>
    <t>55302-0100</t>
  </si>
  <si>
    <t>55302-0200</t>
  </si>
  <si>
    <t>55302-0300</t>
  </si>
  <si>
    <t>55302-0400</t>
  </si>
  <si>
    <t>55302-0500</t>
  </si>
  <si>
    <t>55302-0600</t>
  </si>
  <si>
    <t>55302-0700</t>
  </si>
  <si>
    <t>55302-0800</t>
  </si>
  <si>
    <t>55302-0900</t>
  </si>
  <si>
    <t>55302-1000</t>
  </si>
  <si>
    <t>55302-1100</t>
  </si>
  <si>
    <t>55302-1200</t>
  </si>
  <si>
    <t>55302-1300</t>
  </si>
  <si>
    <t>55302-1500</t>
  </si>
  <si>
    <t>55302-1600</t>
  </si>
  <si>
    <t>55302-1700</t>
  </si>
  <si>
    <t>55302-1800</t>
  </si>
  <si>
    <t>55302-1900</t>
  </si>
  <si>
    <t>55302-2000</t>
  </si>
  <si>
    <t>55302-2100</t>
  </si>
  <si>
    <t>55302-2200</t>
  </si>
  <si>
    <t>55302-2300</t>
  </si>
  <si>
    <t>55302-2400</t>
  </si>
  <si>
    <t>55302-2500</t>
  </si>
  <si>
    <t>55302-2600</t>
  </si>
  <si>
    <t>55302-2700</t>
  </si>
  <si>
    <t>55302-2800</t>
  </si>
  <si>
    <t>55302-2900</t>
  </si>
  <si>
    <t>55302-3000</t>
  </si>
  <si>
    <t>55302-3100</t>
  </si>
  <si>
    <t>55302-3200</t>
  </si>
  <si>
    <t>55302-3300</t>
  </si>
  <si>
    <t>55302-3400</t>
  </si>
  <si>
    <t>55302-1400</t>
  </si>
  <si>
    <t>55302-3500</t>
  </si>
  <si>
    <t>55302-3600</t>
  </si>
  <si>
    <t>55302-3700</t>
  </si>
  <si>
    <t>55303-0000</t>
  </si>
  <si>
    <t>55310-0100</t>
  </si>
  <si>
    <t>55311-0100</t>
  </si>
  <si>
    <t>55401-1000</t>
  </si>
  <si>
    <t>55401-2000</t>
  </si>
  <si>
    <t>55401-2500</t>
  </si>
  <si>
    <t>55401-3000</t>
  </si>
  <si>
    <t>55401-4000</t>
  </si>
  <si>
    <t>55501-0000</t>
  </si>
  <si>
    <t>55501-1000</t>
  </si>
  <si>
    <t>55501-2000</t>
  </si>
  <si>
    <t>55501-2100</t>
  </si>
  <si>
    <t>55502-0000</t>
  </si>
  <si>
    <t>55504-0000</t>
  </si>
  <si>
    <t>55506-0000</t>
  </si>
  <si>
    <t>55506-0100</t>
  </si>
  <si>
    <t>55601-0100</t>
  </si>
  <si>
    <t>55601-0200</t>
  </si>
  <si>
    <t>55601-0300</t>
  </si>
  <si>
    <t>55601-0400</t>
  </si>
  <si>
    <t>55601-0500</t>
  </si>
  <si>
    <t>55601-0600</t>
  </si>
  <si>
    <t>55601-0700</t>
  </si>
  <si>
    <t>55601-0800</t>
  </si>
  <si>
    <t>55601-0900</t>
  </si>
  <si>
    <t>55601-1000</t>
  </si>
  <si>
    <t>55601-1100</t>
  </si>
  <si>
    <t>55601-1200</t>
  </si>
  <si>
    <t>55601-1300</t>
  </si>
  <si>
    <t>55601-1400</t>
  </si>
  <si>
    <t>55602-1000</t>
  </si>
  <si>
    <t>55603-1000</t>
  </si>
  <si>
    <t>55701-1000</t>
  </si>
  <si>
    <t>55701-2000</t>
  </si>
  <si>
    <t>55701-3000</t>
  </si>
  <si>
    <t>55702-1000</t>
  </si>
  <si>
    <t>55703-1000</t>
  </si>
  <si>
    <t>55703-2000</t>
  </si>
  <si>
    <t>55706-1000</t>
  </si>
  <si>
    <t>55706-2000</t>
  </si>
  <si>
    <t>55707-1000</t>
  </si>
  <si>
    <t>55720-0000</t>
  </si>
  <si>
    <t>55801-0000</t>
  </si>
  <si>
    <t>55901-0000</t>
  </si>
  <si>
    <t>55901-1000</t>
  </si>
  <si>
    <t>55901-2000</t>
  </si>
  <si>
    <t>55902-0000</t>
  </si>
  <si>
    <t>55224-0000</t>
  </si>
  <si>
    <t>56001-0000</t>
  </si>
  <si>
    <t>56003-0000</t>
  </si>
  <si>
    <t>56101-0000</t>
  </si>
  <si>
    <t>56201-0000</t>
  </si>
  <si>
    <t>56202-0000</t>
  </si>
  <si>
    <t>56203-0000</t>
  </si>
  <si>
    <t>56205-0000</t>
  </si>
  <si>
    <t>56301-1000</t>
  </si>
  <si>
    <t>56301-2000</t>
  </si>
  <si>
    <t>56301-3000</t>
  </si>
  <si>
    <t>56302-1000</t>
  </si>
  <si>
    <t>56302-2000</t>
  </si>
  <si>
    <t>56303-1000</t>
  </si>
  <si>
    <t>56304-0100</t>
  </si>
  <si>
    <t>56311-1000</t>
  </si>
  <si>
    <t>56311-2000</t>
  </si>
  <si>
    <t>56311-3000</t>
  </si>
  <si>
    <t>56305-0000</t>
  </si>
  <si>
    <t>56312-1000</t>
  </si>
  <si>
    <t>56320-0000</t>
  </si>
  <si>
    <t>56401-0000</t>
  </si>
  <si>
    <t>56401-1000</t>
  </si>
  <si>
    <t>56401-2000</t>
  </si>
  <si>
    <t>56401-3000</t>
  </si>
  <si>
    <t>56401-4000</t>
  </si>
  <si>
    <t>56401-5000</t>
  </si>
  <si>
    <t>56501-0000</t>
  </si>
  <si>
    <t>56501-0100</t>
  </si>
  <si>
    <t>56501-0200</t>
  </si>
  <si>
    <t>56501-0300</t>
  </si>
  <si>
    <t>56501-0310</t>
  </si>
  <si>
    <t>56501-0400</t>
  </si>
  <si>
    <t>56501-0500</t>
  </si>
  <si>
    <t>56501-0600</t>
  </si>
  <si>
    <t>56501-0700</t>
  </si>
  <si>
    <t>56501-0800</t>
  </si>
  <si>
    <t>56501-0900</t>
  </si>
  <si>
    <t>56501-0950</t>
  </si>
  <si>
    <t>56501-1000</t>
  </si>
  <si>
    <t>56501-1100</t>
  </si>
  <si>
    <t xml:space="preserve">None </t>
  </si>
  <si>
    <t>56501-1200</t>
  </si>
  <si>
    <t>None</t>
  </si>
  <si>
    <t>56502-0000</t>
  </si>
  <si>
    <t>56502-0100</t>
  </si>
  <si>
    <t>56502-0200</t>
  </si>
  <si>
    <t>56502-0300</t>
  </si>
  <si>
    <t>56502-0400</t>
  </si>
  <si>
    <t>56502-0500</t>
  </si>
  <si>
    <t>56502-0600</t>
  </si>
  <si>
    <t>56502-0700</t>
  </si>
  <si>
    <t>56502-0800</t>
  </si>
  <si>
    <t>56502-0900</t>
  </si>
  <si>
    <t>56502-1000</t>
  </si>
  <si>
    <t>56503-0000</t>
  </si>
  <si>
    <t>56503-0400</t>
  </si>
  <si>
    <t>56503-0500</t>
  </si>
  <si>
    <t>56503-0600</t>
  </si>
  <si>
    <t>56505-0000</t>
  </si>
  <si>
    <t>56506-0000</t>
  </si>
  <si>
    <t>56507-0000</t>
  </si>
  <si>
    <t>56510-0000</t>
  </si>
  <si>
    <t>56601-0000</t>
  </si>
  <si>
    <t>56601-0100</t>
  </si>
  <si>
    <t>56601-0200</t>
  </si>
  <si>
    <t>56601-1000</t>
  </si>
  <si>
    <t>56601-1100</t>
  </si>
  <si>
    <t>56601-1200</t>
  </si>
  <si>
    <t>56601-2000</t>
  </si>
  <si>
    <t>56601-2100</t>
  </si>
  <si>
    <t>56601-2200</t>
  </si>
  <si>
    <t>56601-3000</t>
  </si>
  <si>
    <t>56601-3100</t>
  </si>
  <si>
    <t>56601-3200</t>
  </si>
  <si>
    <t>56602-0000</t>
  </si>
  <si>
    <t>56602-0100</t>
  </si>
  <si>
    <t>56602-0200</t>
  </si>
  <si>
    <t>56603-0000</t>
  </si>
  <si>
    <t>56603-0100</t>
  </si>
  <si>
    <t>56603-0200</t>
  </si>
  <si>
    <t>56603-1000</t>
  </si>
  <si>
    <t>56603-1100</t>
  </si>
  <si>
    <t>56603-1200</t>
  </si>
  <si>
    <t>56603-2000</t>
  </si>
  <si>
    <t>56603-2100</t>
  </si>
  <si>
    <t>56603-2200</t>
  </si>
  <si>
    <t>56603-3000</t>
  </si>
  <si>
    <t>56603-3100</t>
  </si>
  <si>
    <t>56603-3200</t>
  </si>
  <si>
    <t>56603-4000</t>
  </si>
  <si>
    <t>56603-4100</t>
  </si>
  <si>
    <t>56603-4200</t>
  </si>
  <si>
    <t>56603-5000</t>
  </si>
  <si>
    <t>56603-5100</t>
  </si>
  <si>
    <t>56603-5200</t>
  </si>
  <si>
    <t>56603-6000</t>
  </si>
  <si>
    <t>56603-6100</t>
  </si>
  <si>
    <t>56603-6200</t>
  </si>
  <si>
    <t>56604-0000</t>
  </si>
  <si>
    <t>56604-0100</t>
  </si>
  <si>
    <t>56604-0200</t>
  </si>
  <si>
    <t>56701-0000</t>
  </si>
  <si>
    <t>56702-0000</t>
  </si>
  <si>
    <t>56703-0000</t>
  </si>
  <si>
    <t>56705-0000</t>
  </si>
  <si>
    <t>56706-0000</t>
  </si>
  <si>
    <t>56801-0000</t>
  </si>
  <si>
    <t>56802-0000</t>
  </si>
  <si>
    <t>56901-0000</t>
  </si>
  <si>
    <t>56901-1000</t>
  </si>
  <si>
    <t>56901-1500</t>
  </si>
  <si>
    <t>57001-0000</t>
  </si>
  <si>
    <t>57101-0000</t>
  </si>
  <si>
    <t>58501-0000</t>
  </si>
  <si>
    <t>57102-0000</t>
  </si>
  <si>
    <t>58502-0000</t>
  </si>
  <si>
    <t>57103-0000</t>
  </si>
  <si>
    <t>58503-0000</t>
  </si>
  <si>
    <t>57201-0000</t>
  </si>
  <si>
    <t>55220-0000</t>
  </si>
  <si>
    <t>57202-0000</t>
  </si>
  <si>
    <t>57203-0000</t>
  </si>
  <si>
    <t>55222-0000</t>
  </si>
  <si>
    <t>57204-0000</t>
  </si>
  <si>
    <t>55223-0000</t>
  </si>
  <si>
    <t>57210-0000</t>
  </si>
  <si>
    <t>55225-0000</t>
  </si>
  <si>
    <t>57220-0000</t>
  </si>
  <si>
    <t>55226-0000</t>
  </si>
  <si>
    <t>57221-0000</t>
  </si>
  <si>
    <t>55227-0000</t>
  </si>
  <si>
    <t>57301-0000</t>
  </si>
  <si>
    <t>58201-0000</t>
  </si>
  <si>
    <t>57302-0000</t>
  </si>
  <si>
    <t>58202-0000</t>
  </si>
  <si>
    <t>57401-0000</t>
  </si>
  <si>
    <t>57402-0000</t>
  </si>
  <si>
    <t>57403-0000</t>
  </si>
  <si>
    <t>57403-1000</t>
  </si>
  <si>
    <t>57404-0000</t>
  </si>
  <si>
    <t>57502-0000</t>
  </si>
  <si>
    <t>57520-0000</t>
  </si>
  <si>
    <t>57601-0000</t>
  </si>
  <si>
    <t>57601-1000</t>
  </si>
  <si>
    <t>57701-0100</t>
  </si>
  <si>
    <t>57705-0100</t>
  </si>
  <si>
    <t>57801-0000</t>
  </si>
  <si>
    <t>55210-0000</t>
  </si>
  <si>
    <t>57801-0100</t>
  </si>
  <si>
    <t>55210-0100</t>
  </si>
  <si>
    <t>57801-0200</t>
  </si>
  <si>
    <t>55210-0200</t>
  </si>
  <si>
    <t>57801-0300</t>
  </si>
  <si>
    <t>55210-0300</t>
  </si>
  <si>
    <t>57801-0400</t>
  </si>
  <si>
    <t>55210-0400</t>
  </si>
  <si>
    <t>57801-0500</t>
  </si>
  <si>
    <t>55210-0500</t>
  </si>
  <si>
    <t>57801-0600</t>
  </si>
  <si>
    <t>55210-0600</t>
  </si>
  <si>
    <t>57801-0700</t>
  </si>
  <si>
    <t>55210-0700</t>
  </si>
  <si>
    <t>57801-0800</t>
  </si>
  <si>
    <t>55210-0800</t>
  </si>
  <si>
    <t>57801-0900</t>
  </si>
  <si>
    <t>55210-0900</t>
  </si>
  <si>
    <t>57801-1000</t>
  </si>
  <si>
    <t>55210-1000</t>
  </si>
  <si>
    <t>57801-1100</t>
  </si>
  <si>
    <t>55210-1100</t>
  </si>
  <si>
    <t>57801-1200</t>
  </si>
  <si>
    <t>55210-1200</t>
  </si>
  <si>
    <t>57801-1300</t>
  </si>
  <si>
    <t>55210-1300</t>
  </si>
  <si>
    <t>57801-1400</t>
  </si>
  <si>
    <t>55210-1400</t>
  </si>
  <si>
    <t>57801-1500</t>
  </si>
  <si>
    <t>55210-1500</t>
  </si>
  <si>
    <t>57802-0100</t>
  </si>
  <si>
    <t>55202-3000</t>
  </si>
  <si>
    <t>57804-0000</t>
  </si>
  <si>
    <t>58601-0000</t>
  </si>
  <si>
    <t>57805-0000</t>
  </si>
  <si>
    <t>58602-0000</t>
  </si>
  <si>
    <t>57901-0000</t>
  </si>
  <si>
    <t>57501-0000</t>
  </si>
  <si>
    <t>58001-0000</t>
  </si>
  <si>
    <t>58101-1000</t>
  </si>
  <si>
    <t>58101-2000</t>
  </si>
  <si>
    <t>58101-3000</t>
  </si>
  <si>
    <t>58301-0000</t>
  </si>
  <si>
    <t>58302-0000</t>
  </si>
  <si>
    <t>58305-1000</t>
  </si>
  <si>
    <t>57705-0200</t>
  </si>
  <si>
    <t>58401-0000</t>
  </si>
  <si>
    <t>58405-1000</t>
  </si>
  <si>
    <t>58701-0000</t>
  </si>
  <si>
    <t>60101-0000</t>
  </si>
  <si>
    <t>60102-0000</t>
  </si>
  <si>
    <t>60103-0000</t>
  </si>
  <si>
    <t>60103-0020</t>
  </si>
  <si>
    <t>60103-0040</t>
  </si>
  <si>
    <t>60103-0060</t>
  </si>
  <si>
    <t>60103-0080</t>
  </si>
  <si>
    <t>60103-0100</t>
  </si>
  <si>
    <t>60103-0120</t>
  </si>
  <si>
    <t>60103-0140</t>
  </si>
  <si>
    <t>60103-0160</t>
  </si>
  <si>
    <t>60103-0180</t>
  </si>
  <si>
    <t>60103-0200</t>
  </si>
  <si>
    <t>60103-0220</t>
  </si>
  <si>
    <t>60103-0240</t>
  </si>
  <si>
    <t>60103-0260</t>
  </si>
  <si>
    <t>60103-0280</t>
  </si>
  <si>
    <t>60103-0300</t>
  </si>
  <si>
    <t>60103-0320</t>
  </si>
  <si>
    <t>60103-0340</t>
  </si>
  <si>
    <t>60103-0360</t>
  </si>
  <si>
    <t>60103-0380</t>
  </si>
  <si>
    <t>60103-0400</t>
  </si>
  <si>
    <t>60103-0420</t>
  </si>
  <si>
    <t>60103-0440</t>
  </si>
  <si>
    <t>60103-0500</t>
  </si>
  <si>
    <t>60103-0520</t>
  </si>
  <si>
    <t>60103-0540</t>
  </si>
  <si>
    <t>60103-0560</t>
  </si>
  <si>
    <t>60103-0580</t>
  </si>
  <si>
    <t>60103-0600</t>
  </si>
  <si>
    <t>60103-0620</t>
  </si>
  <si>
    <t>60103-0640</t>
  </si>
  <si>
    <t>60103-0660</t>
  </si>
  <si>
    <t>60103-0680</t>
  </si>
  <si>
    <t>60103-0700</t>
  </si>
  <si>
    <t>60103-0720</t>
  </si>
  <si>
    <t>60103-0740</t>
  </si>
  <si>
    <t>60103-0760</t>
  </si>
  <si>
    <t>60103-0780</t>
  </si>
  <si>
    <t>60103-0800</t>
  </si>
  <si>
    <t>60103-0820</t>
  </si>
  <si>
    <t>60103-0840</t>
  </si>
  <si>
    <t>60103-0860</t>
  </si>
  <si>
    <t>60103-0880</t>
  </si>
  <si>
    <t>60103-0900</t>
  </si>
  <si>
    <t>60103-0920</t>
  </si>
  <si>
    <t>60103-1220</t>
  </si>
  <si>
    <t>60103-1240</t>
  </si>
  <si>
    <t>60103-1260</t>
  </si>
  <si>
    <t>60103-1800</t>
  </si>
  <si>
    <t>60103-1820</t>
  </si>
  <si>
    <t>60103-1840</t>
  </si>
  <si>
    <t>60103-1860</t>
  </si>
  <si>
    <t>60103-1880</t>
  </si>
  <si>
    <t>60103-1900</t>
  </si>
  <si>
    <t>60103-1920</t>
  </si>
  <si>
    <t>60103-1940</t>
  </si>
  <si>
    <t>60103-1960</t>
  </si>
  <si>
    <t>60103-1980</t>
  </si>
  <si>
    <t>60103-2000</t>
  </si>
  <si>
    <t>60103-2020</t>
  </si>
  <si>
    <t>60103-2040</t>
  </si>
  <si>
    <t>60103-2060</t>
  </si>
  <si>
    <t>60103-2080</t>
  </si>
  <si>
    <t>60103-2100</t>
  </si>
  <si>
    <t>60103-2120</t>
  </si>
  <si>
    <t>60103-2140</t>
  </si>
  <si>
    <t>60103-2160</t>
  </si>
  <si>
    <t>60103-2180</t>
  </si>
  <si>
    <t>60103-2186</t>
  </si>
  <si>
    <t>60103-2200</t>
  </si>
  <si>
    <t>60103-2220</t>
  </si>
  <si>
    <t>60103-3000</t>
  </si>
  <si>
    <t>60103-3020</t>
  </si>
  <si>
    <t>60103-3040</t>
  </si>
  <si>
    <t>60103-4000</t>
  </si>
  <si>
    <t>60103-4200</t>
  </si>
  <si>
    <t>60201-0100</t>
  </si>
  <si>
    <t>60201-0200</t>
  </si>
  <si>
    <t>60201-0300</t>
  </si>
  <si>
    <t>60201-0350</t>
  </si>
  <si>
    <t>60201-0400</t>
  </si>
  <si>
    <t>60201-0500</t>
  </si>
  <si>
    <t>60201-0550</t>
  </si>
  <si>
    <t>60201-0600</t>
  </si>
  <si>
    <t>60201-0700</t>
  </si>
  <si>
    <t>60201-0800</t>
  </si>
  <si>
    <t>60201-0900</t>
  </si>
  <si>
    <t>60201-1000</t>
  </si>
  <si>
    <t>60201-1100</t>
  </si>
  <si>
    <t>60201-1200</t>
  </si>
  <si>
    <t>60201-1300</t>
  </si>
  <si>
    <t>60201-1400</t>
  </si>
  <si>
    <t>60201-1500</t>
  </si>
  <si>
    <t>60201-1600</t>
  </si>
  <si>
    <t>60201-1700</t>
  </si>
  <si>
    <t>60201-1800</t>
  </si>
  <si>
    <t>60201-1900</t>
  </si>
  <si>
    <t>60201-2000</t>
  </si>
  <si>
    <t>60201-2100</t>
  </si>
  <si>
    <t>60201-2200</t>
  </si>
  <si>
    <t>60201-2250</t>
  </si>
  <si>
    <t>60201-2300</t>
  </si>
  <si>
    <t>60201-2400</t>
  </si>
  <si>
    <t>60201-2500</t>
  </si>
  <si>
    <t>60202-0100</t>
  </si>
  <si>
    <t>60202-0200</t>
  </si>
  <si>
    <t>60202-0300</t>
  </si>
  <si>
    <t>60202-0400</t>
  </si>
  <si>
    <t>60202-0500</t>
  </si>
  <si>
    <t>60202-0600</t>
  </si>
  <si>
    <t>60202-0700</t>
  </si>
  <si>
    <t>60202-0800</t>
  </si>
  <si>
    <t>60202-0900</t>
  </si>
  <si>
    <t>60202-1000</t>
  </si>
  <si>
    <t>60202-1100</t>
  </si>
  <si>
    <t>60202-1200</t>
  </si>
  <si>
    <t>60202-1300</t>
  </si>
  <si>
    <t>60202-1400</t>
  </si>
  <si>
    <t>60202-1500</t>
  </si>
  <si>
    <t>60202-1600</t>
  </si>
  <si>
    <t>60202-1700</t>
  </si>
  <si>
    <t>60202-1800</t>
  </si>
  <si>
    <t>60202-1850</t>
  </si>
  <si>
    <t>60202-1900</t>
  </si>
  <si>
    <t>60202-2000</t>
  </si>
  <si>
    <t>60202-2100</t>
  </si>
  <si>
    <t>60203-0100</t>
  </si>
  <si>
    <t>60203-0200</t>
  </si>
  <si>
    <t>60203-0300</t>
  </si>
  <si>
    <t>60203-0400</t>
  </si>
  <si>
    <t>60203-0500</t>
  </si>
  <si>
    <t>60203-0600</t>
  </si>
  <si>
    <t>60203-0700</t>
  </si>
  <si>
    <t>60203-0800</t>
  </si>
  <si>
    <t>60203-0900</t>
  </si>
  <si>
    <t>60203-1000</t>
  </si>
  <si>
    <t>60204-0600</t>
  </si>
  <si>
    <t>60204-0700</t>
  </si>
  <si>
    <t>60210-0100</t>
  </si>
  <si>
    <t>60210-0200</t>
  </si>
  <si>
    <t>60210-0300</t>
  </si>
  <si>
    <t>60210-0400</t>
  </si>
  <si>
    <t>60210-0500</t>
  </si>
  <si>
    <t>60210-0600</t>
  </si>
  <si>
    <t>60210-0700</t>
  </si>
  <si>
    <t>60210-0800</t>
  </si>
  <si>
    <t>60210-0900</t>
  </si>
  <si>
    <t>60210-1000</t>
  </si>
  <si>
    <t>60210-1100</t>
  </si>
  <si>
    <t>60210-1200</t>
  </si>
  <si>
    <t>60210-1300</t>
  </si>
  <si>
    <t>60210-1400</t>
  </si>
  <si>
    <t>60210-1500</t>
  </si>
  <si>
    <t>60210-1600</t>
  </si>
  <si>
    <t>60211-0100</t>
  </si>
  <si>
    <t>60211-0200</t>
  </si>
  <si>
    <t>60211-0300</t>
  </si>
  <si>
    <t>60211-0400</t>
  </si>
  <si>
    <t>60211-0500</t>
  </si>
  <si>
    <t>60211-0600</t>
  </si>
  <si>
    <t>60211-0700</t>
  </si>
  <si>
    <t>60211-0800</t>
  </si>
  <si>
    <t>60211-0900</t>
  </si>
  <si>
    <t>60211-1000</t>
  </si>
  <si>
    <t>60211-1100</t>
  </si>
  <si>
    <t>60211-1200</t>
  </si>
  <si>
    <t>60211-1300</t>
  </si>
  <si>
    <t>60211-1400</t>
  </si>
  <si>
    <t>60211-1500</t>
  </si>
  <si>
    <t>60211-1600</t>
  </si>
  <si>
    <t>60212-0000</t>
  </si>
  <si>
    <t>60212-0100</t>
  </si>
  <si>
    <t>60212-0200</t>
  </si>
  <si>
    <t>60212-0300</t>
  </si>
  <si>
    <t>60212-0400</t>
  </si>
  <si>
    <t>60212-0500</t>
  </si>
  <si>
    <t>60212-0600</t>
  </si>
  <si>
    <t>60212-0700</t>
  </si>
  <si>
    <t>60212-0800</t>
  </si>
  <si>
    <t>60212-0900</t>
  </si>
  <si>
    <t>60212-1000</t>
  </si>
  <si>
    <t>60212-1100</t>
  </si>
  <si>
    <t>60212-1200</t>
  </si>
  <si>
    <t>60212-1300</t>
  </si>
  <si>
    <t>60212-1400</t>
  </si>
  <si>
    <t>60212-1500</t>
  </si>
  <si>
    <t>60212-1600</t>
  </si>
  <si>
    <t>60213-0100</t>
  </si>
  <si>
    <t>60213-0200</t>
  </si>
  <si>
    <t>60213-0300</t>
  </si>
  <si>
    <t>60213-0400</t>
  </si>
  <si>
    <t>60213-0500</t>
  </si>
  <si>
    <t>60213-0600</t>
  </si>
  <si>
    <t>60213-0700</t>
  </si>
  <si>
    <t>60213-0800</t>
  </si>
  <si>
    <t>60213-0900</t>
  </si>
  <si>
    <t>60213-1000</t>
  </si>
  <si>
    <t>60213-1100</t>
  </si>
  <si>
    <t>60213-1200</t>
  </si>
  <si>
    <t>60213-1300</t>
  </si>
  <si>
    <t>60213-1400</t>
  </si>
  <si>
    <t>60213-1500</t>
  </si>
  <si>
    <t>60213-1600</t>
  </si>
  <si>
    <t>60216-0000</t>
  </si>
  <si>
    <t>60220-0000</t>
  </si>
  <si>
    <t>60220-0100</t>
  </si>
  <si>
    <t>60220-0150</t>
  </si>
  <si>
    <t>60220-0200</t>
  </si>
  <si>
    <t>60220-0250</t>
  </si>
  <si>
    <t>60220-0290</t>
  </si>
  <si>
    <t>60220-0300</t>
  </si>
  <si>
    <t>60220-0350</t>
  </si>
  <si>
    <t>60220-0400</t>
  </si>
  <si>
    <t>60220-0450</t>
  </si>
  <si>
    <t>60220-0500</t>
  </si>
  <si>
    <t>60220-0520</t>
  </si>
  <si>
    <t>60220-0550</t>
  </si>
  <si>
    <t>60220-0600</t>
  </si>
  <si>
    <t>60220-0650</t>
  </si>
  <si>
    <t>60220-0700</t>
  </si>
  <si>
    <t>60220-0750</t>
  </si>
  <si>
    <t>60220-0800</t>
  </si>
  <si>
    <t>60220-0850</t>
  </si>
  <si>
    <t>60220-0900</t>
  </si>
  <si>
    <t>60220-0950</t>
  </si>
  <si>
    <t>60220-1000</t>
  </si>
  <si>
    <t>60220-1050</t>
  </si>
  <si>
    <t>60220-1100</t>
  </si>
  <si>
    <t>60220-1150</t>
  </si>
  <si>
    <t>60220-1200</t>
  </si>
  <si>
    <t>60220-1250</t>
  </si>
  <si>
    <t>60220-1300</t>
  </si>
  <si>
    <t>60220-1350</t>
  </si>
  <si>
    <t>60220-1400</t>
  </si>
  <si>
    <t>60220-1450</t>
  </si>
  <si>
    <t>60220-1500</t>
  </si>
  <si>
    <t>60220-1550</t>
  </si>
  <si>
    <t>60220-1600</t>
  </si>
  <si>
    <t>60220-1650</t>
  </si>
  <si>
    <t>60220-1700</t>
  </si>
  <si>
    <t>60220-1720</t>
  </si>
  <si>
    <t>60220-1727</t>
  </si>
  <si>
    <t>60220-1750</t>
  </si>
  <si>
    <t>60220-1800</t>
  </si>
  <si>
    <t>60220-1850</t>
  </si>
  <si>
    <t>60220-1900</t>
  </si>
  <si>
    <t>60220-1950</t>
  </si>
  <si>
    <t>60220-2000</t>
  </si>
  <si>
    <t>60220-2050</t>
  </si>
  <si>
    <t>60220-2100</t>
  </si>
  <si>
    <t>60220-2150</t>
  </si>
  <si>
    <t>60220-2200</t>
  </si>
  <si>
    <t>60220-2250</t>
  </si>
  <si>
    <t>60220-2300</t>
  </si>
  <si>
    <t>60220-2350</t>
  </si>
  <si>
    <t>60220-2400</t>
  </si>
  <si>
    <t>60220-2450</t>
  </si>
  <si>
    <t>60220-2500</t>
  </si>
  <si>
    <t>60220-2550</t>
  </si>
  <si>
    <t>60220-2600</t>
  </si>
  <si>
    <t>60220-2650</t>
  </si>
  <si>
    <t>60220-2700</t>
  </si>
  <si>
    <t>60220-2750</t>
  </si>
  <si>
    <t>60220-2800</t>
  </si>
  <si>
    <t>60220-2850</t>
  </si>
  <si>
    <t>60220-2900</t>
  </si>
  <si>
    <t>60220-2950</t>
  </si>
  <si>
    <t>60220-3000</t>
  </si>
  <si>
    <t>60220-3050</t>
  </si>
  <si>
    <t>60220-3100</t>
  </si>
  <si>
    <t>60220-3150</t>
  </si>
  <si>
    <t>60220-3200</t>
  </si>
  <si>
    <t>60220-3250</t>
  </si>
  <si>
    <t>60220-3300</t>
  </si>
  <si>
    <t>60220-3350</t>
  </si>
  <si>
    <t>60220-3400</t>
  </si>
  <si>
    <t>60220-3450</t>
  </si>
  <si>
    <t>60220-3475</t>
  </si>
  <si>
    <t>60220-3500</t>
  </si>
  <si>
    <t>60220-3550</t>
  </si>
  <si>
    <t>60220-3600</t>
  </si>
  <si>
    <t>60220-3650</t>
  </si>
  <si>
    <t>60220-3700</t>
  </si>
  <si>
    <t>60220-3750</t>
  </si>
  <si>
    <t>60220-3800</t>
  </si>
  <si>
    <t>60220-3850</t>
  </si>
  <si>
    <t>60220-3900</t>
  </si>
  <si>
    <t>60220-3950</t>
  </si>
  <si>
    <t>60220-3960</t>
  </si>
  <si>
    <t>60220-3965</t>
  </si>
  <si>
    <t>60220-3970</t>
  </si>
  <si>
    <t>60220-3975</t>
  </si>
  <si>
    <t>60220-4000</t>
  </si>
  <si>
    <t>60220-4050</t>
  </si>
  <si>
    <t>60220-4100</t>
  </si>
  <si>
    <t>60220-4150</t>
  </si>
  <si>
    <t>60220-4200</t>
  </si>
  <si>
    <t>60220-4250</t>
  </si>
  <si>
    <t>60220-4300</t>
  </si>
  <si>
    <t>60220-4350</t>
  </si>
  <si>
    <t>60220-4400</t>
  </si>
  <si>
    <t>60220-4450</t>
  </si>
  <si>
    <t>60220-4500</t>
  </si>
  <si>
    <t>60220-4550</t>
  </si>
  <si>
    <t>60220-4600</t>
  </si>
  <si>
    <t>60220-4650</t>
  </si>
  <si>
    <t>60220-4700</t>
  </si>
  <si>
    <t>60220-4750</t>
  </si>
  <si>
    <t>60220-4755</t>
  </si>
  <si>
    <t>60220-4760</t>
  </si>
  <si>
    <t>60220-4780</t>
  </si>
  <si>
    <t>60220-4800</t>
  </si>
  <si>
    <t>60221-0100</t>
  </si>
  <si>
    <t>60221-0150</t>
  </si>
  <si>
    <t>60221-0200</t>
  </si>
  <si>
    <t>60221-0250</t>
  </si>
  <si>
    <t>60221-0300</t>
  </si>
  <si>
    <t>60221-0350</t>
  </si>
  <si>
    <t>60221-0400</t>
  </si>
  <si>
    <t>60221-0450</t>
  </si>
  <si>
    <t>60221-0500</t>
  </si>
  <si>
    <t>60221-0550</t>
  </si>
  <si>
    <t>60221-0600</t>
  </si>
  <si>
    <t>60221-0650</t>
  </si>
  <si>
    <t>60221-0700</t>
  </si>
  <si>
    <t>60221-0750</t>
  </si>
  <si>
    <t>60221-0800</t>
  </si>
  <si>
    <t>60221-0850</t>
  </si>
  <si>
    <t>60221-0900</t>
  </si>
  <si>
    <t>60221-0950</t>
  </si>
  <si>
    <t>60221-1000</t>
  </si>
  <si>
    <t>60221-1050</t>
  </si>
  <si>
    <t>60221-1100</t>
  </si>
  <si>
    <t>60221-1150</t>
  </si>
  <si>
    <t>60221-1200</t>
  </si>
  <si>
    <t>60221-1250</t>
  </si>
  <si>
    <t>60221-1300</t>
  </si>
  <si>
    <t>60221-1350</t>
  </si>
  <si>
    <t>60221-1400</t>
  </si>
  <si>
    <t>60221-1450</t>
  </si>
  <si>
    <t>60221-1500</t>
  </si>
  <si>
    <t>60221-1550</t>
  </si>
  <si>
    <t>60221-1600</t>
  </si>
  <si>
    <t>60221-1650</t>
  </si>
  <si>
    <t>60221-1700</t>
  </si>
  <si>
    <t>60221-1750</t>
  </si>
  <si>
    <t>60221-1800</t>
  </si>
  <si>
    <t>60221-1850</t>
  </si>
  <si>
    <t>60221-1900</t>
  </si>
  <si>
    <t>60221-1950</t>
  </si>
  <si>
    <t>60221-2000</t>
  </si>
  <si>
    <t>60221-2050</t>
  </si>
  <si>
    <t>60221-2100</t>
  </si>
  <si>
    <t>60221-2150</t>
  </si>
  <si>
    <t>60221-2200</t>
  </si>
  <si>
    <t>60221-2250</t>
  </si>
  <si>
    <t>60221-2300</t>
  </si>
  <si>
    <t>60221-2350</t>
  </si>
  <si>
    <t>60221-2400</t>
  </si>
  <si>
    <t>60221-2450</t>
  </si>
  <si>
    <t>60221-2500</t>
  </si>
  <si>
    <t>60221-2550</t>
  </si>
  <si>
    <t>60221-2600</t>
  </si>
  <si>
    <t>60221-2650</t>
  </si>
  <si>
    <t>60221-2700</t>
  </si>
  <si>
    <t>60221-2750</t>
  </si>
  <si>
    <t>60221-2800</t>
  </si>
  <si>
    <t>60221-2850</t>
  </si>
  <si>
    <t>60221-2900</t>
  </si>
  <si>
    <t>60221-2950</t>
  </si>
  <si>
    <t>60221-3000</t>
  </si>
  <si>
    <t>60221-3050</t>
  </si>
  <si>
    <t>60221-3100</t>
  </si>
  <si>
    <t>60221-3150</t>
  </si>
  <si>
    <t>60221-3200</t>
  </si>
  <si>
    <t>60221-3250</t>
  </si>
  <si>
    <t>60221-3300</t>
  </si>
  <si>
    <t>60221-3350</t>
  </si>
  <si>
    <t>60221-3400</t>
  </si>
  <si>
    <t>60221-3450</t>
  </si>
  <si>
    <t>60221-3500</t>
  </si>
  <si>
    <t>60221-3550</t>
  </si>
  <si>
    <t>60221-3600</t>
  </si>
  <si>
    <t>60221-3650</t>
  </si>
  <si>
    <t>60221-3700</t>
  </si>
  <si>
    <t>60221-3750</t>
  </si>
  <si>
    <t>60221-3800</t>
  </si>
  <si>
    <t>60221-3850</t>
  </si>
  <si>
    <t>60221-3900</t>
  </si>
  <si>
    <t>60221-3950</t>
  </si>
  <si>
    <t>60221-3990</t>
  </si>
  <si>
    <t>60221-3996</t>
  </si>
  <si>
    <t>60221-4000</t>
  </si>
  <si>
    <t>60221-4050</t>
  </si>
  <si>
    <t>60221-4100</t>
  </si>
  <si>
    <t>60221-4150</t>
  </si>
  <si>
    <t>60221-4200</t>
  </si>
  <si>
    <t>60221-4250</t>
  </si>
  <si>
    <t>60221-4300</t>
  </si>
  <si>
    <t>60221-4350</t>
  </si>
  <si>
    <t>60221-4400</t>
  </si>
  <si>
    <t>60221-4450</t>
  </si>
  <si>
    <t>60221-4500</t>
  </si>
  <si>
    <t>60221-4550</t>
  </si>
  <si>
    <t>60221-4600</t>
  </si>
  <si>
    <t>60221-4650</t>
  </si>
  <si>
    <t>60221-4700</t>
  </si>
  <si>
    <t>60221-4750</t>
  </si>
  <si>
    <t>60221-4770</t>
  </si>
  <si>
    <t>60221-4800</t>
  </si>
  <si>
    <t>60222-0100</t>
  </si>
  <si>
    <t>60222-0150</t>
  </si>
  <si>
    <t>60222-0200</t>
  </si>
  <si>
    <t>60222-0250</t>
  </si>
  <si>
    <t>60222-0300</t>
  </si>
  <si>
    <t>60222-0350</t>
  </si>
  <si>
    <t>60222-0400</t>
  </si>
  <si>
    <t>60222-0450</t>
  </si>
  <si>
    <t>60222-0500</t>
  </si>
  <si>
    <t>60222-0550</t>
  </si>
  <si>
    <t>60222-0600</t>
  </si>
  <si>
    <t>60222-0650</t>
  </si>
  <si>
    <t>60222-0700</t>
  </si>
  <si>
    <t>60222-0750</t>
  </si>
  <si>
    <t>60222-0800</t>
  </si>
  <si>
    <t>60222-0850</t>
  </si>
  <si>
    <t>60222-0900</t>
  </si>
  <si>
    <t>60222-0950</t>
  </si>
  <si>
    <t>60222-1000</t>
  </si>
  <si>
    <t>60222-1050</t>
  </si>
  <si>
    <t>60222-1100</t>
  </si>
  <si>
    <t>60222-1150</t>
  </si>
  <si>
    <t>60222-1200</t>
  </si>
  <si>
    <t>60222-1250</t>
  </si>
  <si>
    <t>60222-1300</t>
  </si>
  <si>
    <t>60222-1350</t>
  </si>
  <si>
    <t>60222-1400</t>
  </si>
  <si>
    <t>60222-1450</t>
  </si>
  <si>
    <t>60222-1500</t>
  </si>
  <si>
    <t>60222-1550</t>
  </si>
  <si>
    <t>60222-1600</t>
  </si>
  <si>
    <t>60222-1650</t>
  </si>
  <si>
    <t>60222-1700</t>
  </si>
  <si>
    <t>60222-1750</t>
  </si>
  <si>
    <t>60222-1800</t>
  </si>
  <si>
    <t>60222-1850</t>
  </si>
  <si>
    <t>60222-1900</t>
  </si>
  <si>
    <t>60222-1950</t>
  </si>
  <si>
    <t>60222-2000</t>
  </si>
  <si>
    <t>60222-2050</t>
  </si>
  <si>
    <t>60222-2100</t>
  </si>
  <si>
    <t>60222-2150</t>
  </si>
  <si>
    <t>60222-2200</t>
  </si>
  <si>
    <t>60222-2250</t>
  </si>
  <si>
    <t>60222-2300</t>
  </si>
  <si>
    <t>60222-2350</t>
  </si>
  <si>
    <t>60222-2400</t>
  </si>
  <si>
    <t>60222-2450</t>
  </si>
  <si>
    <t>60222-2500</t>
  </si>
  <si>
    <t>60222-2550</t>
  </si>
  <si>
    <t>60222-2600</t>
  </si>
  <si>
    <t>60222-2650</t>
  </si>
  <si>
    <t>60222-2700</t>
  </si>
  <si>
    <t>60222-2750</t>
  </si>
  <si>
    <t>60222-2800</t>
  </si>
  <si>
    <t>60222-2850</t>
  </si>
  <si>
    <t>60222-2900</t>
  </si>
  <si>
    <t>60222-2950</t>
  </si>
  <si>
    <t>60222-3000</t>
  </si>
  <si>
    <t>60222-3050</t>
  </si>
  <si>
    <t>60222-3100</t>
  </si>
  <si>
    <t>60222-3150</t>
  </si>
  <si>
    <t>60222-3200</t>
  </si>
  <si>
    <t>60222-3250</t>
  </si>
  <si>
    <t>60222-3300</t>
  </si>
  <si>
    <t>60222-3350</t>
  </si>
  <si>
    <t>60222-3400</t>
  </si>
  <si>
    <t>60222-3450</t>
  </si>
  <si>
    <t>60222-3500</t>
  </si>
  <si>
    <t>60222-3550</t>
  </si>
  <si>
    <t>60222-3600</t>
  </si>
  <si>
    <t>60222-3650</t>
  </si>
  <si>
    <t>60222-3700</t>
  </si>
  <si>
    <t>60222-3750</t>
  </si>
  <si>
    <t>60222-3800</t>
  </si>
  <si>
    <t>60222-3850</t>
  </si>
  <si>
    <t>60222-3900</t>
  </si>
  <si>
    <t>60222-3950</t>
  </si>
  <si>
    <t>60222-4000</t>
  </si>
  <si>
    <t>60222-4050</t>
  </si>
  <si>
    <t>60222-4100</t>
  </si>
  <si>
    <t>60222-4150</t>
  </si>
  <si>
    <t>60222-4200</t>
  </si>
  <si>
    <t>60222-4250</t>
  </si>
  <si>
    <t>60222-4300</t>
  </si>
  <si>
    <t>60222-4350</t>
  </si>
  <si>
    <t>60222-4400</t>
  </si>
  <si>
    <t>60222-4450</t>
  </si>
  <si>
    <t>60222-4500</t>
  </si>
  <si>
    <t>60222-4550</t>
  </si>
  <si>
    <t>60222-4600</t>
  </si>
  <si>
    <t>60222-4650</t>
  </si>
  <si>
    <t>60222-4700</t>
  </si>
  <si>
    <t>60222-4750</t>
  </si>
  <si>
    <t>60222-4800</t>
  </si>
  <si>
    <t>60223-0100</t>
  </si>
  <si>
    <t>60223-0150</t>
  </si>
  <si>
    <t>60223-0200</t>
  </si>
  <si>
    <t>60223-0250</t>
  </si>
  <si>
    <t>60223-0300</t>
  </si>
  <si>
    <t>60223-0350</t>
  </si>
  <si>
    <t>60223-0400</t>
  </si>
  <si>
    <t>60223-0450</t>
  </si>
  <si>
    <t>60223-0500</t>
  </si>
  <si>
    <t>60223-0550</t>
  </si>
  <si>
    <t>60223-0600</t>
  </si>
  <si>
    <t>60223-0650</t>
  </si>
  <si>
    <t>60223-0700</t>
  </si>
  <si>
    <t>60223-0750</t>
  </si>
  <si>
    <t>60223-0800</t>
  </si>
  <si>
    <t>60223-0850</t>
  </si>
  <si>
    <t>60223-0900</t>
  </si>
  <si>
    <t>60223-0950</t>
  </si>
  <si>
    <t>60223-1000</t>
  </si>
  <si>
    <t>60223-1050</t>
  </si>
  <si>
    <t>60223-1100</t>
  </si>
  <si>
    <t>60223-1150</t>
  </si>
  <si>
    <t>60223-1200</t>
  </si>
  <si>
    <t>60223-1250</t>
  </si>
  <si>
    <t>60223-1300</t>
  </si>
  <si>
    <t>60223-1350</t>
  </si>
  <si>
    <t>60223-1400</t>
  </si>
  <si>
    <t>60223-1450</t>
  </si>
  <si>
    <t>60223-1500</t>
  </si>
  <si>
    <t>60223-1550</t>
  </si>
  <si>
    <t>60223-1600</t>
  </si>
  <si>
    <t>60223-1650</t>
  </si>
  <si>
    <t>60223-1700</t>
  </si>
  <si>
    <t>60223-1750</t>
  </si>
  <si>
    <t>60223-1800</t>
  </si>
  <si>
    <t>60223-1850</t>
  </si>
  <si>
    <t>60223-1900</t>
  </si>
  <si>
    <t>60223-1950</t>
  </si>
  <si>
    <t>60223-2000</t>
  </si>
  <si>
    <t>60223-2050</t>
  </si>
  <si>
    <t>60223-2100</t>
  </si>
  <si>
    <t>60223-2150</t>
  </si>
  <si>
    <t>60223-2200</t>
  </si>
  <si>
    <t>60223-2250</t>
  </si>
  <si>
    <t>60223-2300</t>
  </si>
  <si>
    <t>60223-2350</t>
  </si>
  <si>
    <t>60223-2400</t>
  </si>
  <si>
    <t>60223-2450</t>
  </si>
  <si>
    <t>60223-2500</t>
  </si>
  <si>
    <t>60223-2550</t>
  </si>
  <si>
    <t>60223-2600</t>
  </si>
  <si>
    <t>60223-2650</t>
  </si>
  <si>
    <t>60223-2700</t>
  </si>
  <si>
    <t>60223-2750</t>
  </si>
  <si>
    <t>60223-2800</t>
  </si>
  <si>
    <t>60223-2850</t>
  </si>
  <si>
    <t>60223-2900</t>
  </si>
  <si>
    <t>60223-2950</t>
  </si>
  <si>
    <t>60223-3000</t>
  </si>
  <si>
    <t>60223-3050</t>
  </si>
  <si>
    <t>60223-3100</t>
  </si>
  <si>
    <t>60223-3150</t>
  </si>
  <si>
    <t>60223-3200</t>
  </si>
  <si>
    <t>60223-3250</t>
  </si>
  <si>
    <t>60223-3300</t>
  </si>
  <si>
    <t>60223-3350</t>
  </si>
  <si>
    <t>60223-3400</t>
  </si>
  <si>
    <t>60223-3450</t>
  </si>
  <si>
    <t>60223-3500</t>
  </si>
  <si>
    <t>60223-3550</t>
  </si>
  <si>
    <t>60223-3600</t>
  </si>
  <si>
    <t>60223-3650</t>
  </si>
  <si>
    <t>60223-3700</t>
  </si>
  <si>
    <t>60223-3750</t>
  </si>
  <si>
    <t>60223-3800</t>
  </si>
  <si>
    <t>60223-3850</t>
  </si>
  <si>
    <t>60223-3900</t>
  </si>
  <si>
    <t>60223-3950</t>
  </si>
  <si>
    <t>60223-4000</t>
  </si>
  <si>
    <t>60223-4050</t>
  </si>
  <si>
    <t>60223-4100</t>
  </si>
  <si>
    <t>60223-4150</t>
  </si>
  <si>
    <t>60223-4200</t>
  </si>
  <si>
    <t>60223-4250</t>
  </si>
  <si>
    <t>60223-4300</t>
  </si>
  <si>
    <t>60223-4350</t>
  </si>
  <si>
    <t>60223-4400</t>
  </si>
  <si>
    <t>60223-4450</t>
  </si>
  <si>
    <t>60223-4500</t>
  </si>
  <si>
    <t>60223-4550</t>
  </si>
  <si>
    <t>60223-4600</t>
  </si>
  <si>
    <t>60223-4650</t>
  </si>
  <si>
    <t>60223-4700</t>
  </si>
  <si>
    <t>60223-4750</t>
  </si>
  <si>
    <t>60223-4800</t>
  </si>
  <si>
    <t>60225-1722</t>
  </si>
  <si>
    <t>60225-1725</t>
  </si>
  <si>
    <t>60226-0000</t>
  </si>
  <si>
    <t>60227-0000</t>
  </si>
  <si>
    <t>60230-0000</t>
  </si>
  <si>
    <t>60231-1000</t>
  </si>
  <si>
    <t>60233-1100</t>
  </si>
  <si>
    <t>60233-1200</t>
  </si>
  <si>
    <t>60233-1500</t>
  </si>
  <si>
    <t>60301-0100</t>
  </si>
  <si>
    <t>60301-0110</t>
  </si>
  <si>
    <t>60301-0120</t>
  </si>
  <si>
    <t>60301-0130</t>
  </si>
  <si>
    <t>60301-0140</t>
  </si>
  <si>
    <t>60301-0150</t>
  </si>
  <si>
    <t>60301-0160</t>
  </si>
  <si>
    <t>60301-0170</t>
  </si>
  <si>
    <t>60301-0180</t>
  </si>
  <si>
    <t>60301-0190</t>
  </si>
  <si>
    <t>60301-0200</t>
  </si>
  <si>
    <t>60301-0210</t>
  </si>
  <si>
    <t>60301-0220</t>
  </si>
  <si>
    <t>60301-0230</t>
  </si>
  <si>
    <t>60301-0240</t>
  </si>
  <si>
    <t>60301-0250</t>
  </si>
  <si>
    <t>60301-0260</t>
  </si>
  <si>
    <t>60301-0270</t>
  </si>
  <si>
    <t>60301-0280</t>
  </si>
  <si>
    <t>60301-0290</t>
  </si>
  <si>
    <t>60301-0300</t>
  </si>
  <si>
    <t>60301-0360</t>
  </si>
  <si>
    <t>60301-0400</t>
  </si>
  <si>
    <t>60301-0480</t>
  </si>
  <si>
    <t>60302-0000</t>
  </si>
  <si>
    <t>60303-0000</t>
  </si>
  <si>
    <t>60304-0000</t>
  </si>
  <si>
    <t>60305-0000</t>
  </si>
  <si>
    <t>60315-0000</t>
  </si>
  <si>
    <t>60401-0000</t>
  </si>
  <si>
    <t>60401-1000</t>
  </si>
  <si>
    <t>60402-0000</t>
  </si>
  <si>
    <t>60402-1000</t>
  </si>
  <si>
    <t>60403-0000</t>
  </si>
  <si>
    <t>60403-0800</t>
  </si>
  <si>
    <t>60403-0900</t>
  </si>
  <si>
    <t>60403-1000</t>
  </si>
  <si>
    <t>60403-1100</t>
  </si>
  <si>
    <t>60403-1200</t>
  </si>
  <si>
    <t>60403-1300</t>
  </si>
  <si>
    <t>60403-1400</t>
  </si>
  <si>
    <t>60403-1700</t>
  </si>
  <si>
    <t>60403-1800</t>
  </si>
  <si>
    <t>60403-1900</t>
  </si>
  <si>
    <t>60403-2200</t>
  </si>
  <si>
    <t>60403-2300</t>
  </si>
  <si>
    <t>60404-0000</t>
  </si>
  <si>
    <t>60404-1000</t>
  </si>
  <si>
    <t>60404-2000</t>
  </si>
  <si>
    <t>60405-0000</t>
  </si>
  <si>
    <t>60406-0000</t>
  </si>
  <si>
    <t>60407-0000</t>
  </si>
  <si>
    <t>60408-0000</t>
  </si>
  <si>
    <t>60409-0000</t>
  </si>
  <si>
    <t>60409-0001</t>
  </si>
  <si>
    <t>60409-0050</t>
  </si>
  <si>
    <t>60409-0100</t>
  </si>
  <si>
    <t>60409-0200</t>
  </si>
  <si>
    <t>60409-0600</t>
  </si>
  <si>
    <t>60409-0700</t>
  </si>
  <si>
    <t>60409-0800</t>
  </si>
  <si>
    <t>60409-0900</t>
  </si>
  <si>
    <t>60409-1000</t>
  </si>
  <si>
    <t>60409-1100</t>
  </si>
  <si>
    <t>60409-1200</t>
  </si>
  <si>
    <t>60409-1300</t>
  </si>
  <si>
    <t>60410-0000</t>
  </si>
  <si>
    <t>60411-0000</t>
  </si>
  <si>
    <t>60412-1000</t>
  </si>
  <si>
    <t>60412-2000</t>
  </si>
  <si>
    <t>60412-3000</t>
  </si>
  <si>
    <t>60413-0000</t>
  </si>
  <si>
    <t>60414-0000</t>
  </si>
  <si>
    <t>60415-0000</t>
  </si>
  <si>
    <t>60417-0000</t>
  </si>
  <si>
    <t>60418-0000</t>
  </si>
  <si>
    <t>60419-0000</t>
  </si>
  <si>
    <t>60420-0000</t>
  </si>
  <si>
    <t>60421-0000</t>
  </si>
  <si>
    <t>60422-0000</t>
  </si>
  <si>
    <t>60501-0000</t>
  </si>
  <si>
    <t>60502-0000</t>
  </si>
  <si>
    <t>60503-0000</t>
  </si>
  <si>
    <t>60504-0000</t>
  </si>
  <si>
    <t>60505-0000</t>
  </si>
  <si>
    <t>60506-0000</t>
  </si>
  <si>
    <t>60510-0100</t>
  </si>
  <si>
    <t>60510-0200</t>
  </si>
  <si>
    <t>60510-0300</t>
  </si>
  <si>
    <t>60510-0400</t>
  </si>
  <si>
    <t>60510-0500</t>
  </si>
  <si>
    <t>60510-0600</t>
  </si>
  <si>
    <t>60510-0700</t>
  </si>
  <si>
    <t>60510-0800</t>
  </si>
  <si>
    <t>60510-0900</t>
  </si>
  <si>
    <t>60510-1000</t>
  </si>
  <si>
    <t>60510-1050</t>
  </si>
  <si>
    <t>60510-1060</t>
  </si>
  <si>
    <t>60510-1100</t>
  </si>
  <si>
    <t>60510-1200</t>
  </si>
  <si>
    <t>60510-1500</t>
  </si>
  <si>
    <t>60514-0000</t>
  </si>
  <si>
    <t>60515-0000</t>
  </si>
  <si>
    <t>60515-0100</t>
  </si>
  <si>
    <t>60515-0200</t>
  </si>
  <si>
    <t>60515-0300</t>
  </si>
  <si>
    <t>60515-0400</t>
  </si>
  <si>
    <t>60515-0500</t>
  </si>
  <si>
    <t>60515-0550</t>
  </si>
  <si>
    <t>60515-0600</t>
  </si>
  <si>
    <t>60520-0000</t>
  </si>
  <si>
    <t>60521-0000</t>
  </si>
  <si>
    <t>60522-0000</t>
  </si>
  <si>
    <t>60525-0000</t>
  </si>
  <si>
    <t>60526-0000</t>
  </si>
  <si>
    <t>60601-0000</t>
  </si>
  <si>
    <t>60602-0100</t>
  </si>
  <si>
    <t>60602-0200</t>
  </si>
  <si>
    <t>60602-0300</t>
  </si>
  <si>
    <t>60602-0400</t>
  </si>
  <si>
    <t>60602-0500</t>
  </si>
  <si>
    <t>60602-0600</t>
  </si>
  <si>
    <t>60602-0700</t>
  </si>
  <si>
    <t>60602-0800</t>
  </si>
  <si>
    <t>60602-0900</t>
  </si>
  <si>
    <t>60602-1000</t>
  </si>
  <si>
    <t>60602-1100</t>
  </si>
  <si>
    <t>60602-1150</t>
  </si>
  <si>
    <t>60602-1200</t>
  </si>
  <si>
    <t>60602-1300</t>
  </si>
  <si>
    <t>60602-1400</t>
  </si>
  <si>
    <t>60701-1000</t>
  </si>
  <si>
    <t>60702-1000</t>
  </si>
  <si>
    <t>60703-0000</t>
  </si>
  <si>
    <t>60704-0000</t>
  </si>
  <si>
    <t>60705-0000</t>
  </si>
  <si>
    <t>60706-0000</t>
  </si>
  <si>
    <t>60707-0200</t>
  </si>
  <si>
    <t>60707-0300</t>
  </si>
  <si>
    <t>60707-0400</t>
  </si>
  <si>
    <t>60707-0500</t>
  </si>
  <si>
    <t>60707-0600</t>
  </si>
  <si>
    <t>60707-0700</t>
  </si>
  <si>
    <t>60707-0800</t>
  </si>
  <si>
    <t>60707-0900</t>
  </si>
  <si>
    <t>60707-1000</t>
  </si>
  <si>
    <t>60707-1100</t>
  </si>
  <si>
    <t>60707-1200</t>
  </si>
  <si>
    <t>60707-1300</t>
  </si>
  <si>
    <t>60708-0000</t>
  </si>
  <si>
    <t>60709-0000</t>
  </si>
  <si>
    <t>60711-0000</t>
  </si>
  <si>
    <t>60801-0100</t>
  </si>
  <si>
    <t>60801-0200</t>
  </si>
  <si>
    <t>60801-0300</t>
  </si>
  <si>
    <t>60801-0400</t>
  </si>
  <si>
    <t>60801-0500</t>
  </si>
  <si>
    <t>60802-0100</t>
  </si>
  <si>
    <t>60802-0200</t>
  </si>
  <si>
    <t>60802-0300</t>
  </si>
  <si>
    <t>60802-0400</t>
  </si>
  <si>
    <t>60802-0500</t>
  </si>
  <si>
    <t>60803-0500</t>
  </si>
  <si>
    <t>60810-0000</t>
  </si>
  <si>
    <t>60811-0000</t>
  </si>
  <si>
    <t>60815-0100</t>
  </si>
  <si>
    <t>60815-0200</t>
  </si>
  <si>
    <t>60815-0300</t>
  </si>
  <si>
    <t>60815-0400</t>
  </si>
  <si>
    <t>60815-0500</t>
  </si>
  <si>
    <t>60901-0000</t>
  </si>
  <si>
    <t>60901-0100</t>
  </si>
  <si>
    <t>60901-0200</t>
  </si>
  <si>
    <t>60901-0300</t>
  </si>
  <si>
    <t>60901-0400</t>
  </si>
  <si>
    <t>60901-0500</t>
  </si>
  <si>
    <t>60901-0600</t>
  </si>
  <si>
    <t>60901-0700</t>
  </si>
  <si>
    <t>60901-0800</t>
  </si>
  <si>
    <t>60901-0900</t>
  </si>
  <si>
    <t>60901-1000</t>
  </si>
  <si>
    <t>60901-1100</t>
  </si>
  <si>
    <t>60901-1200</t>
  </si>
  <si>
    <t>60901-1300</t>
  </si>
  <si>
    <t>60901-1500</t>
  </si>
  <si>
    <t>60901-1600</t>
  </si>
  <si>
    <t>60901-1700</t>
  </si>
  <si>
    <t>60901-1800</t>
  </si>
  <si>
    <t>60901-1900</t>
  </si>
  <si>
    <t>60901-2000</t>
  </si>
  <si>
    <t>60901-2100</t>
  </si>
  <si>
    <t>60901-2200</t>
  </si>
  <si>
    <t>60901-2300</t>
  </si>
  <si>
    <t>60901-2400</t>
  </si>
  <si>
    <t>60901-2500</t>
  </si>
  <si>
    <t>60901-2550</t>
  </si>
  <si>
    <t>60901-2600</t>
  </si>
  <si>
    <t>60901-2700</t>
  </si>
  <si>
    <t>60901-2800</t>
  </si>
  <si>
    <t>60901-2900</t>
  </si>
  <si>
    <t>60901-3000</t>
  </si>
  <si>
    <t>60901-3100</t>
  </si>
  <si>
    <t>60901-3200</t>
  </si>
  <si>
    <t>60901-3300</t>
  </si>
  <si>
    <t>60901-3400</t>
  </si>
  <si>
    <t>60901-3500</t>
  </si>
  <si>
    <t>60901-3600</t>
  </si>
  <si>
    <t>60901-3700</t>
  </si>
  <si>
    <t>60901-3800</t>
  </si>
  <si>
    <t>60901-4000</t>
  </si>
  <si>
    <t>60901-4100</t>
  </si>
  <si>
    <t>60901-4200</t>
  </si>
  <si>
    <t>60901-4300</t>
  </si>
  <si>
    <t>60901-4400</t>
  </si>
  <si>
    <t>60901-4450</t>
  </si>
  <si>
    <t>60901-4500</t>
  </si>
  <si>
    <t>60901-4600</t>
  </si>
  <si>
    <t>60901-4700</t>
  </si>
  <si>
    <t>60901-4800</t>
  </si>
  <si>
    <t>60901-4900</t>
  </si>
  <si>
    <t>60901-5000</t>
  </si>
  <si>
    <t>60901-5100</t>
  </si>
  <si>
    <t>60901-5200</t>
  </si>
  <si>
    <t>60901-5300</t>
  </si>
  <si>
    <t>60901-5400</t>
  </si>
  <si>
    <t>60901-5500</t>
  </si>
  <si>
    <t>60901-5600</t>
  </si>
  <si>
    <t>60901-5700</t>
  </si>
  <si>
    <t>60901-5900</t>
  </si>
  <si>
    <t>60901-6000</t>
  </si>
  <si>
    <t>60901-6100</t>
  </si>
  <si>
    <t>60901-6200</t>
  </si>
  <si>
    <t>60901-6300</t>
  </si>
  <si>
    <t>60901-6350</t>
  </si>
  <si>
    <t>60901-7000</t>
  </si>
  <si>
    <t>60901-8000</t>
  </si>
  <si>
    <t>60901-9000</t>
  </si>
  <si>
    <t>60902-0500</t>
  </si>
  <si>
    <t>60902-0600</t>
  </si>
  <si>
    <t>60902-0700</t>
  </si>
  <si>
    <t>60902-0800</t>
  </si>
  <si>
    <t>60902-0900</t>
  </si>
  <si>
    <t>60902-1000</t>
  </si>
  <si>
    <t>60902-1100</t>
  </si>
  <si>
    <t>60902-1200</t>
  </si>
  <si>
    <t>60902-1300</t>
  </si>
  <si>
    <t>60902-1500</t>
  </si>
  <si>
    <t>60902-1600</t>
  </si>
  <si>
    <t>60902-1700</t>
  </si>
  <si>
    <t>60902-1800</t>
  </si>
  <si>
    <t>60902-1900</t>
  </si>
  <si>
    <t>60902-2500</t>
  </si>
  <si>
    <t>60905-1000</t>
  </si>
  <si>
    <t>60905-2000</t>
  </si>
  <si>
    <t>60905-3000</t>
  </si>
  <si>
    <t>60907-1000</t>
  </si>
  <si>
    <t>60906-1000</t>
  </si>
  <si>
    <t>60906-2000</t>
  </si>
  <si>
    <t>60906-3000</t>
  </si>
  <si>
    <t>60908-1000</t>
  </si>
  <si>
    <t>60910-0000</t>
  </si>
  <si>
    <t>60911-0500</t>
  </si>
  <si>
    <t>60911-1000</t>
  </si>
  <si>
    <t>60912-1000</t>
  </si>
  <si>
    <t>60915-1000</t>
  </si>
  <si>
    <t>60915-2000</t>
  </si>
  <si>
    <t>60915-3000</t>
  </si>
  <si>
    <t>60915-4000</t>
  </si>
  <si>
    <t>60920-0000</t>
  </si>
  <si>
    <t>60925-0000</t>
  </si>
  <si>
    <t>60926-0000</t>
  </si>
  <si>
    <t>61001-0100</t>
  </si>
  <si>
    <t>61501-0100</t>
  </si>
  <si>
    <t>61001-0200</t>
  </si>
  <si>
    <t>61501-0200</t>
  </si>
  <si>
    <t>61001-0300</t>
  </si>
  <si>
    <t>61501-0300</t>
  </si>
  <si>
    <t>61001-0400</t>
  </si>
  <si>
    <t>61501-0400</t>
  </si>
  <si>
    <t>61001-0500</t>
  </si>
  <si>
    <t>61501-0500</t>
  </si>
  <si>
    <t>61001-0600</t>
  </si>
  <si>
    <t>61501-0600</t>
  </si>
  <si>
    <t>61001-0700</t>
  </si>
  <si>
    <t>61501-0700</t>
  </si>
  <si>
    <t>61001-0800</t>
  </si>
  <si>
    <t>61501-0800</t>
  </si>
  <si>
    <t>61001-0900</t>
  </si>
  <si>
    <t>61501-0900</t>
  </si>
  <si>
    <t>61001-1000</t>
  </si>
  <si>
    <t>61501-1000</t>
  </si>
  <si>
    <t>61001-1100</t>
  </si>
  <si>
    <t>61501-1100</t>
  </si>
  <si>
    <t>61001-1200</t>
  </si>
  <si>
    <t>61501-1200</t>
  </si>
  <si>
    <t>61002-1000</t>
  </si>
  <si>
    <t>61502-1000</t>
  </si>
  <si>
    <t>61002-2000</t>
  </si>
  <si>
    <t>61502-2000</t>
  </si>
  <si>
    <t>61002-3000</t>
  </si>
  <si>
    <t>61502-3000</t>
  </si>
  <si>
    <t>61002-4000</t>
  </si>
  <si>
    <t>61502-4000</t>
  </si>
  <si>
    <t>61002-5000</t>
  </si>
  <si>
    <t>61502-5000</t>
  </si>
  <si>
    <t>61003-1000</t>
  </si>
  <si>
    <t>61503-1000</t>
  </si>
  <si>
    <t>61003-2000</t>
  </si>
  <si>
    <t>61503-2000</t>
  </si>
  <si>
    <t>61003-3000</t>
  </si>
  <si>
    <t>61503-3000</t>
  </si>
  <si>
    <t>61003-4000</t>
  </si>
  <si>
    <t>61503-4000</t>
  </si>
  <si>
    <t>61003-5000</t>
  </si>
  <si>
    <t>61503-5000</t>
  </si>
  <si>
    <t>61003-6000</t>
  </si>
  <si>
    <t>61503-6000</t>
  </si>
  <si>
    <t>61004-1000</t>
  </si>
  <si>
    <t>61504-1000</t>
  </si>
  <si>
    <t>61004-2000</t>
  </si>
  <si>
    <t>61504-2000</t>
  </si>
  <si>
    <t>61004-3000</t>
  </si>
  <si>
    <t>61504-3000</t>
  </si>
  <si>
    <t>61004-4000</t>
  </si>
  <si>
    <t>61504-4000</t>
  </si>
  <si>
    <t>61004-5000</t>
  </si>
  <si>
    <t>61504-5000</t>
  </si>
  <si>
    <t>61005-1000</t>
  </si>
  <si>
    <t>61505-1000</t>
  </si>
  <si>
    <t>61005-2000</t>
  </si>
  <si>
    <t>61505-2000</t>
  </si>
  <si>
    <t>61006-1000</t>
  </si>
  <si>
    <t>61506-1000</t>
  </si>
  <si>
    <t>61006-2000</t>
  </si>
  <si>
    <t>61506-2000</t>
  </si>
  <si>
    <t>61007-1000</t>
  </si>
  <si>
    <t>61507-1000</t>
  </si>
  <si>
    <t>61007-1010</t>
  </si>
  <si>
    <t>61507-1010</t>
  </si>
  <si>
    <t>61008-0100</t>
  </si>
  <si>
    <t>61508-0100</t>
  </si>
  <si>
    <t>61008-0200</t>
  </si>
  <si>
    <t>61508-0200</t>
  </si>
  <si>
    <t>61009-0000</t>
  </si>
  <si>
    <t>61509-0000</t>
  </si>
  <si>
    <t>61101-0000</t>
  </si>
  <si>
    <t>61102-0050</t>
  </si>
  <si>
    <t>61102-0100</t>
  </si>
  <si>
    <t>61102-0150</t>
  </si>
  <si>
    <t>61102-0200</t>
  </si>
  <si>
    <t>61102-0325</t>
  </si>
  <si>
    <t>61102-0350</t>
  </si>
  <si>
    <t>61102-0400</t>
  </si>
  <si>
    <t>61102-0450</t>
  </si>
  <si>
    <t>61102-0545</t>
  </si>
  <si>
    <t>61102-0600</t>
  </si>
  <si>
    <t>61102-0650</t>
  </si>
  <si>
    <t>61102-0700</t>
  </si>
  <si>
    <t>61102-0825</t>
  </si>
  <si>
    <t>61102-0850</t>
  </si>
  <si>
    <t>61102-0900</t>
  </si>
  <si>
    <t>61102-0950</t>
  </si>
  <si>
    <t>61102-1075</t>
  </si>
  <si>
    <t>61102-1100</t>
  </si>
  <si>
    <t>61102-1150</t>
  </si>
  <si>
    <t>61102-1200</t>
  </si>
  <si>
    <t>61102-1545</t>
  </si>
  <si>
    <t>61102-1600</t>
  </si>
  <si>
    <t>61102-1650</t>
  </si>
  <si>
    <t>61102-1700</t>
  </si>
  <si>
    <t>61102-1750</t>
  </si>
  <si>
    <t>61102-1825</t>
  </si>
  <si>
    <t>61102-1850</t>
  </si>
  <si>
    <t>61102-1900</t>
  </si>
  <si>
    <t>61102-1950</t>
  </si>
  <si>
    <t>61102-2075</t>
  </si>
  <si>
    <t>61102-2100</t>
  </si>
  <si>
    <t>61102-2150</t>
  </si>
  <si>
    <t>61102-2200</t>
  </si>
  <si>
    <t>61102-2250</t>
  </si>
  <si>
    <t>61102-2545</t>
  </si>
  <si>
    <t>61102-2600</t>
  </si>
  <si>
    <t>61102-2650</t>
  </si>
  <si>
    <t>61102-2700</t>
  </si>
  <si>
    <t>61102-2750</t>
  </si>
  <si>
    <t>61102-2825</t>
  </si>
  <si>
    <t>61102-2850</t>
  </si>
  <si>
    <t>61102-2900</t>
  </si>
  <si>
    <t>61102-2950</t>
  </si>
  <si>
    <t>61102-3000</t>
  </si>
  <si>
    <t>61102-3075</t>
  </si>
  <si>
    <t>61102-3100</t>
  </si>
  <si>
    <t>61102-3150</t>
  </si>
  <si>
    <t>61102-3200</t>
  </si>
  <si>
    <t>61102-3250</t>
  </si>
  <si>
    <t>61102-3325</t>
  </si>
  <si>
    <t>61102-3350</t>
  </si>
  <si>
    <t>61102-3400</t>
  </si>
  <si>
    <t>61102-3450</t>
  </si>
  <si>
    <t>61102-3500</t>
  </si>
  <si>
    <t>61102-3575</t>
  </si>
  <si>
    <t>61102-3600</t>
  </si>
  <si>
    <t>61102-3650</t>
  </si>
  <si>
    <t>61102-3700</t>
  </si>
  <si>
    <t>61102-3750</t>
  </si>
  <si>
    <t>61102-3825</t>
  </si>
  <si>
    <t>61102-3850</t>
  </si>
  <si>
    <t>61102-3900</t>
  </si>
  <si>
    <t>61102-3950</t>
  </si>
  <si>
    <t>61102-4000</t>
  </si>
  <si>
    <t>61102-4075</t>
  </si>
  <si>
    <t>61102-4100</t>
  </si>
  <si>
    <t>61102-4150</t>
  </si>
  <si>
    <t>61102-4200</t>
  </si>
  <si>
    <t>61102-4250</t>
  </si>
  <si>
    <t>61102-4325</t>
  </si>
  <si>
    <t>61102-4350</t>
  </si>
  <si>
    <t>61102-4400</t>
  </si>
  <si>
    <t>61102-4450</t>
  </si>
  <si>
    <t>61102-4500</t>
  </si>
  <si>
    <t>61102-4575</t>
  </si>
  <si>
    <t>61102-4600</t>
  </si>
  <si>
    <t>61102-4650</t>
  </si>
  <si>
    <t>61102-4700</t>
  </si>
  <si>
    <t>61102-4750</t>
  </si>
  <si>
    <t>61102-4825</t>
  </si>
  <si>
    <t>61102-4850</t>
  </si>
  <si>
    <t>61102-4900</t>
  </si>
  <si>
    <t>61102-4950</t>
  </si>
  <si>
    <t>61102-5000</t>
  </si>
  <si>
    <t>61102-5075</t>
  </si>
  <si>
    <t>61102-5100</t>
  </si>
  <si>
    <t>61102-5150</t>
  </si>
  <si>
    <t>61102-5200</t>
  </si>
  <si>
    <t>61102-5250</t>
  </si>
  <si>
    <t>61102-5325</t>
  </si>
  <si>
    <t>61102-5350</t>
  </si>
  <si>
    <t>61102-5400</t>
  </si>
  <si>
    <t>61102-5450</t>
  </si>
  <si>
    <t>61102-5500</t>
  </si>
  <si>
    <t>61103-0100</t>
  </si>
  <si>
    <t>61103-0200</t>
  </si>
  <si>
    <t>61103-0300</t>
  </si>
  <si>
    <t>61103-0400</t>
  </si>
  <si>
    <t>61103-0500</t>
  </si>
  <si>
    <t>61103-0600</t>
  </si>
  <si>
    <t>61103-0700</t>
  </si>
  <si>
    <t>61103-0800</t>
  </si>
  <si>
    <t>61103-0900</t>
  </si>
  <si>
    <t>61103-1000</t>
  </si>
  <si>
    <t>61103-1100</t>
  </si>
  <si>
    <t>61103-1200</t>
  </si>
  <si>
    <t>61103-1300</t>
  </si>
  <si>
    <t>61103-1400</t>
  </si>
  <si>
    <t>61103-1450</t>
  </si>
  <si>
    <t>61103-1455</t>
  </si>
  <si>
    <t>61103-1480</t>
  </si>
  <si>
    <t>61103-1500</t>
  </si>
  <si>
    <t>61103-1600</t>
  </si>
  <si>
    <t>61103-2200</t>
  </si>
  <si>
    <t>61104-0100</t>
  </si>
  <si>
    <t>61104-0200</t>
  </si>
  <si>
    <t>61104-0300</t>
  </si>
  <si>
    <t>61104-0400</t>
  </si>
  <si>
    <t>61104-0500</t>
  </si>
  <si>
    <t>61104-0600</t>
  </si>
  <si>
    <t>61104-0700</t>
  </si>
  <si>
    <t>61104-0800</t>
  </si>
  <si>
    <t>61104-0900</t>
  </si>
  <si>
    <t>61104-0950</t>
  </si>
  <si>
    <t>61104-1000</t>
  </si>
  <si>
    <t>61104-1100</t>
  </si>
  <si>
    <t>61104-1200</t>
  </si>
  <si>
    <t>61104-1300</t>
  </si>
  <si>
    <t>61104-1400</t>
  </si>
  <si>
    <t>61105-0000</t>
  </si>
  <si>
    <t>61106-0000</t>
  </si>
  <si>
    <t>61106-1000</t>
  </si>
  <si>
    <t>61107-0000</t>
  </si>
  <si>
    <t>61108-1000</t>
  </si>
  <si>
    <t>61108-2000</t>
  </si>
  <si>
    <t>61108-3000</t>
  </si>
  <si>
    <t>61108-4000</t>
  </si>
  <si>
    <t>61109-1000</t>
  </si>
  <si>
    <t>61109-2000</t>
  </si>
  <si>
    <t>61109-3000</t>
  </si>
  <si>
    <t>61109-4000</t>
  </si>
  <si>
    <t>61109-5000</t>
  </si>
  <si>
    <t>61110-0000</t>
  </si>
  <si>
    <t>61110-1000</t>
  </si>
  <si>
    <t>61110-2000</t>
  </si>
  <si>
    <t>61111-0000</t>
  </si>
  <si>
    <t>61112-0000</t>
  </si>
  <si>
    <t>61113-0100</t>
  </si>
  <si>
    <t>61114-0000</t>
  </si>
  <si>
    <t>61114-0500</t>
  </si>
  <si>
    <t>61114-1000</t>
  </si>
  <si>
    <t>61114-1500</t>
  </si>
  <si>
    <t>61114-4000</t>
  </si>
  <si>
    <t>61114-5000</t>
  </si>
  <si>
    <t>61114-6000</t>
  </si>
  <si>
    <t>61114-7000</t>
  </si>
  <si>
    <t>61114-8000</t>
  </si>
  <si>
    <t>61120-1000</t>
  </si>
  <si>
    <t>64703-1500</t>
  </si>
  <si>
    <t>61120-2000</t>
  </si>
  <si>
    <t>64703-1550</t>
  </si>
  <si>
    <t>61120-3000</t>
  </si>
  <si>
    <t>64703-1600</t>
  </si>
  <si>
    <t>61120-4000</t>
  </si>
  <si>
    <t>64703-1650</t>
  </si>
  <si>
    <t>61201-0000</t>
  </si>
  <si>
    <t>61202-0075</t>
  </si>
  <si>
    <t>61202-0100</t>
  </si>
  <si>
    <t>61202-0200</t>
  </si>
  <si>
    <t>61202-0300</t>
  </si>
  <si>
    <t>61202-0375</t>
  </si>
  <si>
    <t>61202-0400</t>
  </si>
  <si>
    <t>61202-0500</t>
  </si>
  <si>
    <t>61202-0600</t>
  </si>
  <si>
    <t>61202-0675</t>
  </si>
  <si>
    <t>61202-0700</t>
  </si>
  <si>
    <t>61202-0800</t>
  </si>
  <si>
    <t>61202-0900</t>
  </si>
  <si>
    <t>61202-0975</t>
  </si>
  <si>
    <t>61202-1000</t>
  </si>
  <si>
    <t>61202-1175</t>
  </si>
  <si>
    <t>61202-1200</t>
  </si>
  <si>
    <t>61202-3975</t>
  </si>
  <si>
    <t>61202-4000</t>
  </si>
  <si>
    <t>61204-0500</t>
  </si>
  <si>
    <t>61203-0000</t>
  </si>
  <si>
    <t>61204-1000</t>
  </si>
  <si>
    <t>61205-1000</t>
  </si>
  <si>
    <t>61206-0000</t>
  </si>
  <si>
    <t>61207-0000</t>
  </si>
  <si>
    <t>61208-0000</t>
  </si>
  <si>
    <t>61210-0000</t>
  </si>
  <si>
    <t>61301-0000</t>
  </si>
  <si>
    <t>61302-0000</t>
  </si>
  <si>
    <t>61303-0000</t>
  </si>
  <si>
    <t>61401-0000</t>
  </si>
  <si>
    <t>61601-1000</t>
  </si>
  <si>
    <t>61601-3000</t>
  </si>
  <si>
    <t>61601-4000</t>
  </si>
  <si>
    <t>61601-5000</t>
  </si>
  <si>
    <t>61601-6000</t>
  </si>
  <si>
    <t>61701-0050</t>
  </si>
  <si>
    <t>61701-0150</t>
  </si>
  <si>
    <t>61701-0250</t>
  </si>
  <si>
    <t>61701-0400</t>
  </si>
  <si>
    <t>61701-0550</t>
  </si>
  <si>
    <t>61701-0700</t>
  </si>
  <si>
    <t>61701-1000</t>
  </si>
  <si>
    <t>61701-1150</t>
  </si>
  <si>
    <t>61701-1200</t>
  </si>
  <si>
    <t>61701-1250</t>
  </si>
  <si>
    <t>61701-1300</t>
  </si>
  <si>
    <t>61701-1350</t>
  </si>
  <si>
    <t>61701-1400</t>
  </si>
  <si>
    <t>61701-1450</t>
  </si>
  <si>
    <t>61701-1500</t>
  </si>
  <si>
    <t>61701-1550</t>
  </si>
  <si>
    <t>61701-1600</t>
  </si>
  <si>
    <t>61701-1650</t>
  </si>
  <si>
    <t>61701-1700</t>
  </si>
  <si>
    <t>61701-1750</t>
  </si>
  <si>
    <t>61701-1950</t>
  </si>
  <si>
    <t>61701-2000</t>
  </si>
  <si>
    <t>61701-2050</t>
  </si>
  <si>
    <t>61701-2100</t>
  </si>
  <si>
    <t>61701-2150</t>
  </si>
  <si>
    <t>61701-2200</t>
  </si>
  <si>
    <t>61701-2250</t>
  </si>
  <si>
    <t>61701-2300</t>
  </si>
  <si>
    <t>61701-2350</t>
  </si>
  <si>
    <t>61701-2400</t>
  </si>
  <si>
    <t>61701-2450</t>
  </si>
  <si>
    <t>61701-2500</t>
  </si>
  <si>
    <t>61701-2550</t>
  </si>
  <si>
    <t>61701-2600</t>
  </si>
  <si>
    <t>61701-2650</t>
  </si>
  <si>
    <t>61701-2850</t>
  </si>
  <si>
    <t>61701-2900</t>
  </si>
  <si>
    <t>61701-2950</t>
  </si>
  <si>
    <t>61701-3000</t>
  </si>
  <si>
    <t>61701-3050</t>
  </si>
  <si>
    <t>61701-3100</t>
  </si>
  <si>
    <t>61701-3150</t>
  </si>
  <si>
    <t>61701-3200</t>
  </si>
  <si>
    <t>61701-3250</t>
  </si>
  <si>
    <t>61701-3300</t>
  </si>
  <si>
    <t>61701-3350</t>
  </si>
  <si>
    <t>61701-3400</t>
  </si>
  <si>
    <t>61701-3450</t>
  </si>
  <si>
    <t>61701-3500</t>
  </si>
  <si>
    <t>61701-3550</t>
  </si>
  <si>
    <t>61701-3750</t>
  </si>
  <si>
    <t>61701-3800</t>
  </si>
  <si>
    <t>61701-3850</t>
  </si>
  <si>
    <t>61701-3900</t>
  </si>
  <si>
    <t>61701-3950</t>
  </si>
  <si>
    <t>61701-4000</t>
  </si>
  <si>
    <t>61701-4010</t>
  </si>
  <si>
    <t>61701-4050</t>
  </si>
  <si>
    <t>61701-4075</t>
  </si>
  <si>
    <t>61701-4100</t>
  </si>
  <si>
    <t>61701-4150</t>
  </si>
  <si>
    <t>61701-4200</t>
  </si>
  <si>
    <t>61701-4250</t>
  </si>
  <si>
    <t>61701-4350</t>
  </si>
  <si>
    <t>61701-4400</t>
  </si>
  <si>
    <t>61701-4450</t>
  </si>
  <si>
    <t>61701-4500</t>
  </si>
  <si>
    <t>61701-4550</t>
  </si>
  <si>
    <t>61701-4600</t>
  </si>
  <si>
    <t>61701-4650</t>
  </si>
  <si>
    <t>61701-4700</t>
  </si>
  <si>
    <t>61701-4750</t>
  </si>
  <si>
    <t>61701-4800</t>
  </si>
  <si>
    <t>61701-4850</t>
  </si>
  <si>
    <t>61701-4900</t>
  </si>
  <si>
    <t>61701-4950</t>
  </si>
  <si>
    <t>61701-5000</t>
  </si>
  <si>
    <t>61701-5050</t>
  </si>
  <si>
    <t>61701-5100</t>
  </si>
  <si>
    <t>61701-5150</t>
  </si>
  <si>
    <t>61701-5200</t>
  </si>
  <si>
    <t>61702-0000</t>
  </si>
  <si>
    <t>61702-0100</t>
  </si>
  <si>
    <t>61702-0300</t>
  </si>
  <si>
    <t>61702-0400</t>
  </si>
  <si>
    <t>61702-0510</t>
  </si>
  <si>
    <t>61702-0600</t>
  </si>
  <si>
    <t>61702-0800</t>
  </si>
  <si>
    <t>61702-0900</t>
  </si>
  <si>
    <t>61702-1000</t>
  </si>
  <si>
    <t>61702-1100</t>
  </si>
  <si>
    <t>61702-1400</t>
  </si>
  <si>
    <t>61702-1500</t>
  </si>
  <si>
    <t>61702-1600</t>
  </si>
  <si>
    <t>61702-1700</t>
  </si>
  <si>
    <t>61702-1800</t>
  </si>
  <si>
    <t>61703-0000</t>
  </si>
  <si>
    <t>61703-1000</t>
  </si>
  <si>
    <t>61703-2000</t>
  </si>
  <si>
    <t>61704-1000</t>
  </si>
  <si>
    <t>61704-2000</t>
  </si>
  <si>
    <t>61704-4000</t>
  </si>
  <si>
    <t>61705-0100</t>
  </si>
  <si>
    <t>61705-0200</t>
  </si>
  <si>
    <t>61705-0300</t>
  </si>
  <si>
    <t>61705-0400</t>
  </si>
  <si>
    <t>61705-0600</t>
  </si>
  <si>
    <t>61705-0700</t>
  </si>
  <si>
    <t>61705-0800</t>
  </si>
  <si>
    <t>61705-0900</t>
  </si>
  <si>
    <t>61705-1000</t>
  </si>
  <si>
    <t>61705-1200</t>
  </si>
  <si>
    <t>61705-1700</t>
  </si>
  <si>
    <t>61707-0000</t>
  </si>
  <si>
    <t>61707-1000</t>
  </si>
  <si>
    <t>61707-2000</t>
  </si>
  <si>
    <t>61707-4000</t>
  </si>
  <si>
    <t>61708-1000</t>
  </si>
  <si>
    <t>61709-1000</t>
  </si>
  <si>
    <t>61709-2000</t>
  </si>
  <si>
    <t>61709-3000</t>
  </si>
  <si>
    <t>61709-4000</t>
  </si>
  <si>
    <t>61710-0000</t>
  </si>
  <si>
    <t>61711-0000</t>
  </si>
  <si>
    <t>61801-0000</t>
  </si>
  <si>
    <t>61802-0000</t>
  </si>
  <si>
    <t>61803-1000</t>
  </si>
  <si>
    <t>61803-2000</t>
  </si>
  <si>
    <t>61803-3000</t>
  </si>
  <si>
    <t>61803-4000</t>
  </si>
  <si>
    <t>61804-0000</t>
  </si>
  <si>
    <t>61804-1000</t>
  </si>
  <si>
    <t>61805-1000</t>
  </si>
  <si>
    <t>61805-0000</t>
  </si>
  <si>
    <t>61806-1000</t>
  </si>
  <si>
    <t>61806-0000</t>
  </si>
  <si>
    <t>61807-0000</t>
  </si>
  <si>
    <t>61901-0000</t>
  </si>
  <si>
    <t>61901-0100</t>
  </si>
  <si>
    <t>61901-0200</t>
  </si>
  <si>
    <t>61901-0300</t>
  </si>
  <si>
    <t>61901-0400</t>
  </si>
  <si>
    <t>61901-0500</t>
  </si>
  <si>
    <t>61901-0550</t>
  </si>
  <si>
    <t>61901-0553</t>
  </si>
  <si>
    <t>61901-0600</t>
  </si>
  <si>
    <t>61901-0700</t>
  </si>
  <si>
    <t>61901-0800</t>
  </si>
  <si>
    <t>61901-0900</t>
  </si>
  <si>
    <t>61901-1000</t>
  </si>
  <si>
    <t>61901-1100</t>
  </si>
  <si>
    <t>61901-1200</t>
  </si>
  <si>
    <t>61901-1300</t>
  </si>
  <si>
    <t>61901-1400</t>
  </si>
  <si>
    <t>61901-1500</t>
  </si>
  <si>
    <t>61901-1600</t>
  </si>
  <si>
    <t>61901-1700</t>
  </si>
  <si>
    <t>61901-1800</t>
  </si>
  <si>
    <t>61901-1900</t>
  </si>
  <si>
    <t>61901-2000</t>
  </si>
  <si>
    <t>61901-2100</t>
  </si>
  <si>
    <t>61901-2200</t>
  </si>
  <si>
    <t>61901-2250</t>
  </si>
  <si>
    <t>61901-2253</t>
  </si>
  <si>
    <t>61901-2300</t>
  </si>
  <si>
    <t>61901-2400</t>
  </si>
  <si>
    <t>61901-2500</t>
  </si>
  <si>
    <t>61901-2600</t>
  </si>
  <si>
    <t>61901-2700</t>
  </si>
  <si>
    <t>61901-2800</t>
  </si>
  <si>
    <t>61901-2900</t>
  </si>
  <si>
    <t>61901-3000</t>
  </si>
  <si>
    <t>61901-3100</t>
  </si>
  <si>
    <t>61901-3200</t>
  </si>
  <si>
    <t>61901-3300</t>
  </si>
  <si>
    <t>61901-3400</t>
  </si>
  <si>
    <t>61902-0000</t>
  </si>
  <si>
    <t>61902-0100</t>
  </si>
  <si>
    <t>61902-0200</t>
  </si>
  <si>
    <t>61902-0300</t>
  </si>
  <si>
    <t>61902-0400</t>
  </si>
  <si>
    <t>61902-0500</t>
  </si>
  <si>
    <t>61902-0600</t>
  </si>
  <si>
    <t>61902-0700</t>
  </si>
  <si>
    <t>61902-0800</t>
  </si>
  <si>
    <t>61902-0900</t>
  </si>
  <si>
    <t>61902-1000</t>
  </si>
  <si>
    <t>61902-1100</t>
  </si>
  <si>
    <t>61902-1200</t>
  </si>
  <si>
    <t>61902-1300</t>
  </si>
  <si>
    <t>61902-1400</t>
  </si>
  <si>
    <t>61902-1500</t>
  </si>
  <si>
    <t>61902-1600</t>
  </si>
  <si>
    <t>61902-1700</t>
  </si>
  <si>
    <t>61902-1800</t>
  </si>
  <si>
    <t>61902-1900</t>
  </si>
  <si>
    <t>61902-2000</t>
  </si>
  <si>
    <t>61902-2100</t>
  </si>
  <si>
    <t>61902-2150</t>
  </si>
  <si>
    <t>61902-2200</t>
  </si>
  <si>
    <t>61902-2300</t>
  </si>
  <si>
    <t>61902-2400</t>
  </si>
  <si>
    <t>61902-2500</t>
  </si>
  <si>
    <t>61902-2600</t>
  </si>
  <si>
    <t>61902-2700</t>
  </si>
  <si>
    <t>61902-2800</t>
  </si>
  <si>
    <t>61902-2900</t>
  </si>
  <si>
    <t>61902-3000</t>
  </si>
  <si>
    <t>61902-3100</t>
  </si>
  <si>
    <t>61902-3200</t>
  </si>
  <si>
    <t>61902-3300</t>
  </si>
  <si>
    <t>61902-3400</t>
  </si>
  <si>
    <t>61902-3500</t>
  </si>
  <si>
    <t>61902-3600</t>
  </si>
  <si>
    <t>61902-3700</t>
  </si>
  <si>
    <t>61902-3800</t>
  </si>
  <si>
    <t>61902-3900</t>
  </si>
  <si>
    <t>61902-4000</t>
  </si>
  <si>
    <t>61902-4100</t>
  </si>
  <si>
    <t>61902-4200</t>
  </si>
  <si>
    <t>61902-4300</t>
  </si>
  <si>
    <t>61902-4400</t>
  </si>
  <si>
    <t>61902-4500</t>
  </si>
  <si>
    <t>61902-4600</t>
  </si>
  <si>
    <t>61902-4700</t>
  </si>
  <si>
    <t>61902-4800</t>
  </si>
  <si>
    <t>61902-4900</t>
  </si>
  <si>
    <t>61902-5000</t>
  </si>
  <si>
    <t>61902-5100</t>
  </si>
  <si>
    <t>61902-5200</t>
  </si>
  <si>
    <t>61902-5300</t>
  </si>
  <si>
    <t>61903-0000</t>
  </si>
  <si>
    <t>61903-0100</t>
  </si>
  <si>
    <t>61903-0200</t>
  </si>
  <si>
    <t>61903-0300</t>
  </si>
  <si>
    <t>61903-0400</t>
  </si>
  <si>
    <t>61903-0500</t>
  </si>
  <si>
    <t>61903-0600</t>
  </si>
  <si>
    <t>61903-0700</t>
  </si>
  <si>
    <t>61903-0800</t>
  </si>
  <si>
    <t>61903-0900</t>
  </si>
  <si>
    <t>61903-1000</t>
  </si>
  <si>
    <t>61903-1100</t>
  </si>
  <si>
    <t>61903-1300</t>
  </si>
  <si>
    <t>61903-1500</t>
  </si>
  <si>
    <t>61904-0000</t>
  </si>
  <si>
    <t>61905-0000</t>
  </si>
  <si>
    <t>61906-0000</t>
  </si>
  <si>
    <t>61907-0000</t>
  </si>
  <si>
    <t>61907-1000</t>
  </si>
  <si>
    <t>61920-1000</t>
  </si>
  <si>
    <t>61920-2000</t>
  </si>
  <si>
    <t>61920-3000</t>
  </si>
  <si>
    <t>61920-4000</t>
  </si>
  <si>
    <t>61921-1000</t>
  </si>
  <si>
    <t>62001-0000</t>
  </si>
  <si>
    <t>62001-0100</t>
  </si>
  <si>
    <t>62001-0200</t>
  </si>
  <si>
    <t>62001-0300</t>
  </si>
  <si>
    <t>62001-0400</t>
  </si>
  <si>
    <t>62001-0500</t>
  </si>
  <si>
    <t>62001-0600</t>
  </si>
  <si>
    <t>62001-0700</t>
  </si>
  <si>
    <t>62001-0800</t>
  </si>
  <si>
    <t>62001-0900</t>
  </si>
  <si>
    <t>62001-1000</t>
  </si>
  <si>
    <t>62001-1100</t>
  </si>
  <si>
    <t>62001-1200</t>
  </si>
  <si>
    <t>62001-1300</t>
  </si>
  <si>
    <t>62001-1400</t>
  </si>
  <si>
    <t>62001-1500</t>
  </si>
  <si>
    <t>62001-1600</t>
  </si>
  <si>
    <t>62001-1700</t>
  </si>
  <si>
    <t>62001-1800</t>
  </si>
  <si>
    <t>62001-1900</t>
  </si>
  <si>
    <t>62001-2000</t>
  </si>
  <si>
    <t>62002-0000</t>
  </si>
  <si>
    <t>62002-0100</t>
  </si>
  <si>
    <t>62002-0200</t>
  </si>
  <si>
    <t>62002-0300</t>
  </si>
  <si>
    <t>62002-0400</t>
  </si>
  <si>
    <t>62002-0500</t>
  </si>
  <si>
    <t>62002-0600</t>
  </si>
  <si>
    <t>62002-0700</t>
  </si>
  <si>
    <t>62002-0800</t>
  </si>
  <si>
    <t>62002-0900</t>
  </si>
  <si>
    <t>62002-1000</t>
  </si>
  <si>
    <t>62003-0000</t>
  </si>
  <si>
    <t>62005-0000</t>
  </si>
  <si>
    <t>62006-0000</t>
  </si>
  <si>
    <t>62010-0000</t>
  </si>
  <si>
    <t>62010-1000</t>
  </si>
  <si>
    <t>62010-2000</t>
  </si>
  <si>
    <t>62010-3000</t>
  </si>
  <si>
    <t>62010-4000</t>
  </si>
  <si>
    <t>62010-5000</t>
  </si>
  <si>
    <t>62010-6000</t>
  </si>
  <si>
    <t>62010-7000</t>
  </si>
  <si>
    <t>62011-0100</t>
  </si>
  <si>
    <t>62011-0200</t>
  </si>
  <si>
    <t>62011-0300</t>
  </si>
  <si>
    <t>62011-0400</t>
  </si>
  <si>
    <t>62011-0500</t>
  </si>
  <si>
    <t>62011-0600</t>
  </si>
  <si>
    <t>62011-0700</t>
  </si>
  <si>
    <t>62011-0800</t>
  </si>
  <si>
    <t>62011-0900</t>
  </si>
  <si>
    <t>62011-1000</t>
  </si>
  <si>
    <t>62011-1100</t>
  </si>
  <si>
    <t>62011-1200</t>
  </si>
  <si>
    <t>62011-1300</t>
  </si>
  <si>
    <t>62011-1400</t>
  </si>
  <si>
    <t>62011-1500</t>
  </si>
  <si>
    <t>62011-1600</t>
  </si>
  <si>
    <t>62011-1700</t>
  </si>
  <si>
    <t>62011-1800</t>
  </si>
  <si>
    <t>62011-1900</t>
  </si>
  <si>
    <t>62011-2000</t>
  </si>
  <si>
    <t>62011-2100</t>
  </si>
  <si>
    <t>62011-2200</t>
  </si>
  <si>
    <t>62011-2300</t>
  </si>
  <si>
    <t>62011-2400</t>
  </si>
  <si>
    <t>62011-2500</t>
  </si>
  <si>
    <t>62011-2600</t>
  </si>
  <si>
    <t>62011-2710</t>
  </si>
  <si>
    <t>62011-2720</t>
  </si>
  <si>
    <t>62011-2730</t>
  </si>
  <si>
    <t>62011-2740</t>
  </si>
  <si>
    <t>62011-2750</t>
  </si>
  <si>
    <t>62011-3090</t>
  </si>
  <si>
    <t>62011-3120</t>
  </si>
  <si>
    <t>62011-3170</t>
  </si>
  <si>
    <t>62011-5000</t>
  </si>
  <si>
    <t>62011-5100</t>
  </si>
  <si>
    <t>62012-1000</t>
  </si>
  <si>
    <t>62012-2000</t>
  </si>
  <si>
    <t>62012-3000</t>
  </si>
  <si>
    <t>62013-1000</t>
  </si>
  <si>
    <t>62013-2000</t>
  </si>
  <si>
    <t>62014-0000</t>
  </si>
  <si>
    <t>62015-1000</t>
  </si>
  <si>
    <t>62016-1000</t>
  </si>
  <si>
    <t>62017-0200</t>
  </si>
  <si>
    <t>62017-0300</t>
  </si>
  <si>
    <t>62017-0500</t>
  </si>
  <si>
    <t>62017-0600</t>
  </si>
  <si>
    <t>62017-0700</t>
  </si>
  <si>
    <t>62017-0800</t>
  </si>
  <si>
    <t>62017-0900</t>
  </si>
  <si>
    <t>62017-3000</t>
  </si>
  <si>
    <t>62018-0700</t>
  </si>
  <si>
    <t>62018-0900</t>
  </si>
  <si>
    <t>62025-1000</t>
  </si>
  <si>
    <t>62026-1000</t>
  </si>
  <si>
    <t>62027-0000</t>
  </si>
  <si>
    <t>62027-1000</t>
  </si>
  <si>
    <t>62027-2000</t>
  </si>
  <si>
    <t>62028-1000</t>
  </si>
  <si>
    <t>62030-0000</t>
  </si>
  <si>
    <t>62031-0000</t>
  </si>
  <si>
    <t>62032-0000</t>
  </si>
  <si>
    <t>62035-0000</t>
  </si>
  <si>
    <t>62036-0000</t>
  </si>
  <si>
    <t>62038-0000</t>
  </si>
  <si>
    <t>62101-0000</t>
  </si>
  <si>
    <t>62102-0000</t>
  </si>
  <si>
    <t>62201-0000</t>
  </si>
  <si>
    <t>62201-0025</t>
  </si>
  <si>
    <t>62201-0050</t>
  </si>
  <si>
    <t>62201-0100</t>
  </si>
  <si>
    <t>62201-0150</t>
  </si>
  <si>
    <t>62201-0200</t>
  </si>
  <si>
    <t>62201-0250</t>
  </si>
  <si>
    <t>62201-0300</t>
  </si>
  <si>
    <t>62201-0310</t>
  </si>
  <si>
    <t>62201-0350</t>
  </si>
  <si>
    <t>62201-0400</t>
  </si>
  <si>
    <t>62201-0450</t>
  </si>
  <si>
    <t>62201-0500</t>
  </si>
  <si>
    <t>62201-0550</t>
  </si>
  <si>
    <t>62201-0600</t>
  </si>
  <si>
    <t>62201-0650</t>
  </si>
  <si>
    <t>62201-0700</t>
  </si>
  <si>
    <t>62201-0725</t>
  </si>
  <si>
    <t>62201-0750</t>
  </si>
  <si>
    <t>62201-0800</t>
  </si>
  <si>
    <t>62201-0850</t>
  </si>
  <si>
    <t>62201-0900</t>
  </si>
  <si>
    <t>62201-0950</t>
  </si>
  <si>
    <t>62201-1000</t>
  </si>
  <si>
    <t>62201-1050</t>
  </si>
  <si>
    <t>62201-1100</t>
  </si>
  <si>
    <t>62201-1125</t>
  </si>
  <si>
    <t>62201-1150</t>
  </si>
  <si>
    <t>62201-1200</t>
  </si>
  <si>
    <t>62201-1250</t>
  </si>
  <si>
    <t>62201-1300</t>
  </si>
  <si>
    <t>62201-1350</t>
  </si>
  <si>
    <t>62201-1750</t>
  </si>
  <si>
    <t>62201-1400</t>
  </si>
  <si>
    <t>62201-1450</t>
  </si>
  <si>
    <t>62201-1500</t>
  </si>
  <si>
    <t>62201-1550</t>
  </si>
  <si>
    <t>62201-1600</t>
  </si>
  <si>
    <t>62201-1650</t>
  </si>
  <si>
    <t>62201-1700</t>
  </si>
  <si>
    <t>62201-1800</t>
  </si>
  <si>
    <t>62201-1850</t>
  </si>
  <si>
    <t>62201-1900</t>
  </si>
  <si>
    <t>62201-1950</t>
  </si>
  <si>
    <t>62201-2000</t>
  </si>
  <si>
    <t>62201-2050</t>
  </si>
  <si>
    <t>62201-2100</t>
  </si>
  <si>
    <t>62201-2150</t>
  </si>
  <si>
    <t>62201-2200</t>
  </si>
  <si>
    <t>62201-2250</t>
  </si>
  <si>
    <t>62201-2300</t>
  </si>
  <si>
    <t>62201-2350</t>
  </si>
  <si>
    <t>62201-2360</t>
  </si>
  <si>
    <t>62201-2370</t>
  </si>
  <si>
    <t>62201-2400</t>
  </si>
  <si>
    <t>62201-2450</t>
  </si>
  <si>
    <t>62201-2500</t>
  </si>
  <si>
    <t>62201-2550</t>
  </si>
  <si>
    <t>62201-2600</t>
  </si>
  <si>
    <t>62201-2650</t>
  </si>
  <si>
    <t>62201-2700</t>
  </si>
  <si>
    <t>62201-2750</t>
  </si>
  <si>
    <t>62201-2800</t>
  </si>
  <si>
    <t>62201-2850</t>
  </si>
  <si>
    <t>62201-2950</t>
  </si>
  <si>
    <t>62201-3000</t>
  </si>
  <si>
    <t>62201-3050</t>
  </si>
  <si>
    <t>62201-3100</t>
  </si>
  <si>
    <t>62201-3300</t>
  </si>
  <si>
    <t>62201-3150</t>
  </si>
  <si>
    <t>62201-3350</t>
  </si>
  <si>
    <t>62201-3400</t>
  </si>
  <si>
    <t>62201-3200</t>
  </si>
  <si>
    <t>62201-3250</t>
  </si>
  <si>
    <t>62201-3450</t>
  </si>
  <si>
    <t>62201-3550</t>
  </si>
  <si>
    <t>62201-3600</t>
  </si>
  <si>
    <t>62201-3650</t>
  </si>
  <si>
    <t>62201-3700</t>
  </si>
  <si>
    <t>62201-3750</t>
  </si>
  <si>
    <t>62201-3800</t>
  </si>
  <si>
    <t>62201-3850</t>
  </si>
  <si>
    <t>62201-3900</t>
  </si>
  <si>
    <t>62201-3950</t>
  </si>
  <si>
    <t>62201-4050</t>
  </si>
  <si>
    <t>62201-4100</t>
  </si>
  <si>
    <t>62201-4150</t>
  </si>
  <si>
    <t>62201-4200</t>
  </si>
  <si>
    <t>62201-4300</t>
  </si>
  <si>
    <t>62301-0000</t>
  </si>
  <si>
    <t>62302-0000</t>
  </si>
  <si>
    <t>62302-1000</t>
  </si>
  <si>
    <t>62302-1010</t>
  </si>
  <si>
    <t>62302-1020</t>
  </si>
  <si>
    <t>62302-1100</t>
  </si>
  <si>
    <t>62303-1000</t>
  </si>
  <si>
    <t>62303-1010</t>
  </si>
  <si>
    <t>62303-1020</t>
  </si>
  <si>
    <t>62304-0000</t>
  </si>
  <si>
    <t>62401-0100</t>
  </si>
  <si>
    <t>62401-0200</t>
  </si>
  <si>
    <t>62401-0300</t>
  </si>
  <si>
    <t>62401-0400</t>
  </si>
  <si>
    <t>62401-0500</t>
  </si>
  <si>
    <t>62401-0600</t>
  </si>
  <si>
    <t>62401-0700</t>
  </si>
  <si>
    <t>62402-0100</t>
  </si>
  <si>
    <t>62402-0200</t>
  </si>
  <si>
    <t>62402-0300</t>
  </si>
  <si>
    <t>62402-0400</t>
  </si>
  <si>
    <t>62402-0500</t>
  </si>
  <si>
    <t>62402-0600</t>
  </si>
  <si>
    <t>62402-0700</t>
  </si>
  <si>
    <t>62403-0000</t>
  </si>
  <si>
    <t>62404-0000</t>
  </si>
  <si>
    <t>62405-0000</t>
  </si>
  <si>
    <t>62405-0100</t>
  </si>
  <si>
    <t>62405-0200</t>
  </si>
  <si>
    <t>62405-0300</t>
  </si>
  <si>
    <t>62405-0350</t>
  </si>
  <si>
    <t>62405-0400</t>
  </si>
  <si>
    <t>62405-0500</t>
  </si>
  <si>
    <t>62405-0600</t>
  </si>
  <si>
    <t>62405-0700</t>
  </si>
  <si>
    <t>62405-1300</t>
  </si>
  <si>
    <t>62406-0100</t>
  </si>
  <si>
    <t>62406-0200</t>
  </si>
  <si>
    <t>62406-0300</t>
  </si>
  <si>
    <t>62406-0350</t>
  </si>
  <si>
    <t>62406-0400</t>
  </si>
  <si>
    <t>62406-0500</t>
  </si>
  <si>
    <t>62406-0600</t>
  </si>
  <si>
    <t>62406-0700</t>
  </si>
  <si>
    <t>62406-1300</t>
  </si>
  <si>
    <t>62407-0000</t>
  </si>
  <si>
    <t>62408-0000</t>
  </si>
  <si>
    <t>62409-0000</t>
  </si>
  <si>
    <t>62410-0000</t>
  </si>
  <si>
    <t>62411-0350</t>
  </si>
  <si>
    <t>62415-0000</t>
  </si>
  <si>
    <t>62501-0000</t>
  </si>
  <si>
    <t>62502-0000</t>
  </si>
  <si>
    <t>62510-1000</t>
  </si>
  <si>
    <t>62510-2000</t>
  </si>
  <si>
    <t>62511-1000</t>
  </si>
  <si>
    <t>62511-2000</t>
  </si>
  <si>
    <t>62515-1000</t>
  </si>
  <si>
    <t>62515-2000</t>
  </si>
  <si>
    <t>62515-3000</t>
  </si>
  <si>
    <t>62515-4000</t>
  </si>
  <si>
    <t>62516-1000</t>
  </si>
  <si>
    <t>62516-2000</t>
  </si>
  <si>
    <t>62516-3000</t>
  </si>
  <si>
    <t>62516-4000</t>
  </si>
  <si>
    <t>62520-0000</t>
  </si>
  <si>
    <t>62521-0000</t>
  </si>
  <si>
    <t>62525-0000</t>
  </si>
  <si>
    <t>62535-0000</t>
  </si>
  <si>
    <t>62542-1000</t>
  </si>
  <si>
    <t>62550-2000</t>
  </si>
  <si>
    <t>62601-0000</t>
  </si>
  <si>
    <t>62601-1000</t>
  </si>
  <si>
    <t>62601-2000</t>
  </si>
  <si>
    <t>62601-3000</t>
  </si>
  <si>
    <t>62630-0100</t>
  </si>
  <si>
    <t>62601-4000</t>
  </si>
  <si>
    <t>62630-0200</t>
  </si>
  <si>
    <t>62601-5000</t>
  </si>
  <si>
    <t>62630-0300</t>
  </si>
  <si>
    <t>62601-6000</t>
  </si>
  <si>
    <t>62630-0350</t>
  </si>
  <si>
    <t>62601-7000</t>
  </si>
  <si>
    <t>62630-0400</t>
  </si>
  <si>
    <t>62602-0000</t>
  </si>
  <si>
    <t>62631-0000</t>
  </si>
  <si>
    <t>62603-0000</t>
  </si>
  <si>
    <t>62632-0000</t>
  </si>
  <si>
    <t>62604-1000</t>
  </si>
  <si>
    <t>62635-0100</t>
  </si>
  <si>
    <t>62604-2000</t>
  </si>
  <si>
    <t>62635-1000</t>
  </si>
  <si>
    <t>62604-3000</t>
  </si>
  <si>
    <t>62635-1500</t>
  </si>
  <si>
    <t>62604-4000</t>
  </si>
  <si>
    <t>62635-2000</t>
  </si>
  <si>
    <t>62604-5000</t>
  </si>
  <si>
    <t>62635-3000</t>
  </si>
  <si>
    <t>62605-1000</t>
  </si>
  <si>
    <t>62636-1000</t>
  </si>
  <si>
    <t>62605-2000</t>
  </si>
  <si>
    <t>62636-2000</t>
  </si>
  <si>
    <t>62610-0000</t>
  </si>
  <si>
    <t>62640-0000</t>
  </si>
  <si>
    <t>62611-0000</t>
  </si>
  <si>
    <t>62641-0000</t>
  </si>
  <si>
    <t>62612-0000</t>
  </si>
  <si>
    <t>62642-0000</t>
  </si>
  <si>
    <t>62613-0500</t>
  </si>
  <si>
    <t>62643-0500</t>
  </si>
  <si>
    <t>62620-1000</t>
  </si>
  <si>
    <t>62650-1000</t>
  </si>
  <si>
    <t>62701-0000</t>
  </si>
  <si>
    <t>62701-1000</t>
  </si>
  <si>
    <t>62701-2000</t>
  </si>
  <si>
    <t>62701-3000</t>
  </si>
  <si>
    <t>62801-0000</t>
  </si>
  <si>
    <t>62802-0000</t>
  </si>
  <si>
    <t>62805-0000</t>
  </si>
  <si>
    <t>62901-0000</t>
  </si>
  <si>
    <t>62901-0100</t>
  </si>
  <si>
    <t>62901-0200</t>
  </si>
  <si>
    <t>62901-0300</t>
  </si>
  <si>
    <t>62901-0400</t>
  </si>
  <si>
    <t>62901-0500</t>
  </si>
  <si>
    <t>62901-0600</t>
  </si>
  <si>
    <t>62901-0700</t>
  </si>
  <si>
    <t>62901-0800</t>
  </si>
  <si>
    <t>62901-0900</t>
  </si>
  <si>
    <t>62901-1000</t>
  </si>
  <si>
    <t>62901-1050</t>
  </si>
  <si>
    <t>62901-1100</t>
  </si>
  <si>
    <t>62901-1200</t>
  </si>
  <si>
    <t>62901-1300</t>
  </si>
  <si>
    <t>62901-1400</t>
  </si>
  <si>
    <t>62901-1500</t>
  </si>
  <si>
    <t>62901-1600</t>
  </si>
  <si>
    <t>62901-1700</t>
  </si>
  <si>
    <t>62902-0000</t>
  </si>
  <si>
    <t>62902-0100</t>
  </si>
  <si>
    <t>62902-0200</t>
  </si>
  <si>
    <t>62902-0300</t>
  </si>
  <si>
    <t>62902-0400</t>
  </si>
  <si>
    <t>62902-0500</t>
  </si>
  <si>
    <t>62902-0600</t>
  </si>
  <si>
    <t>62902-0700</t>
  </si>
  <si>
    <t>62902-0800</t>
  </si>
  <si>
    <t>62902-0900</t>
  </si>
  <si>
    <t>62902-1000</t>
  </si>
  <si>
    <t>62902-1050</t>
  </si>
  <si>
    <t>62902-1100</t>
  </si>
  <si>
    <t>62902-1200</t>
  </si>
  <si>
    <t>62902-1300</t>
  </si>
  <si>
    <t>62902-1400</t>
  </si>
  <si>
    <t>62902-1500</t>
  </si>
  <si>
    <t>62902-1600</t>
  </si>
  <si>
    <t>62902-1700</t>
  </si>
  <si>
    <t>62903-0000</t>
  </si>
  <si>
    <t>20707-0000</t>
  </si>
  <si>
    <t>62910-1000</t>
  </si>
  <si>
    <t>63201-0000</t>
  </si>
  <si>
    <t>64501-0000</t>
  </si>
  <si>
    <t>63202-0000</t>
  </si>
  <si>
    <t>64502-0000</t>
  </si>
  <si>
    <t>63203-0000</t>
  </si>
  <si>
    <t>64504-0000</t>
  </si>
  <si>
    <t>63210-0000</t>
  </si>
  <si>
    <t>64503-1000</t>
  </si>
  <si>
    <t>63301-0000</t>
  </si>
  <si>
    <t>63301-1000</t>
  </si>
  <si>
    <t>63302-0000</t>
  </si>
  <si>
    <t>63302-1000</t>
  </si>
  <si>
    <t>63303-0100</t>
  </si>
  <si>
    <t>63303-0300</t>
  </si>
  <si>
    <t>63303-0400</t>
  </si>
  <si>
    <t>63303-0900</t>
  </si>
  <si>
    <t>63303-1100</t>
  </si>
  <si>
    <t>63303-1200</t>
  </si>
  <si>
    <t>63303-1300</t>
  </si>
  <si>
    <t>63303-1500</t>
  </si>
  <si>
    <t>63303-1600</t>
  </si>
  <si>
    <t>63304-0100</t>
  </si>
  <si>
    <t>63304-0300</t>
  </si>
  <si>
    <t>63304-0400</t>
  </si>
  <si>
    <t>63304-0900</t>
  </si>
  <si>
    <t>63304-1100</t>
  </si>
  <si>
    <t>63304-1200</t>
  </si>
  <si>
    <t>63304-1300</t>
  </si>
  <si>
    <t>63304-1500</t>
  </si>
  <si>
    <t>63304-1600</t>
  </si>
  <si>
    <t>63305-0100</t>
  </si>
  <si>
    <t>63305-0200</t>
  </si>
  <si>
    <t>63305-0300</t>
  </si>
  <si>
    <t>63305-0400</t>
  </si>
  <si>
    <t>63305-0500</t>
  </si>
  <si>
    <t>63305-0600</t>
  </si>
  <si>
    <t>63305-0700</t>
  </si>
  <si>
    <t>63305-0800</t>
  </si>
  <si>
    <t>63305-0900</t>
  </si>
  <si>
    <t>63305-1000</t>
  </si>
  <si>
    <t>63305-1100</t>
  </si>
  <si>
    <t>63305-1200</t>
  </si>
  <si>
    <t>63305-1300</t>
  </si>
  <si>
    <t>63305-1400</t>
  </si>
  <si>
    <t>63305-1500</t>
  </si>
  <si>
    <t>63305-1600</t>
  </si>
  <si>
    <t>63305-1650</t>
  </si>
  <si>
    <t>63305-1700</t>
  </si>
  <si>
    <t>63305-1800</t>
  </si>
  <si>
    <t>63305-1900</t>
  </si>
  <si>
    <t>63305-2000</t>
  </si>
  <si>
    <t>63306-0100</t>
  </si>
  <si>
    <t>63306-0200</t>
  </si>
  <si>
    <t>63306-0300</t>
  </si>
  <si>
    <t>63306-0400</t>
  </si>
  <si>
    <t>63306-0450</t>
  </si>
  <si>
    <t>63306-0500</t>
  </si>
  <si>
    <t>63306-0600</t>
  </si>
  <si>
    <t>63306-0700</t>
  </si>
  <si>
    <t>63306-0800</t>
  </si>
  <si>
    <t>63306-0900</t>
  </si>
  <si>
    <t>63306-1000</t>
  </si>
  <si>
    <t>63306-1100</t>
  </si>
  <si>
    <t>63306-1200</t>
  </si>
  <si>
    <t>63306-1300</t>
  </si>
  <si>
    <t>63306-1400</t>
  </si>
  <si>
    <t>63306-1500</t>
  </si>
  <si>
    <t>63306-1600</t>
  </si>
  <si>
    <t>63306-1700</t>
  </si>
  <si>
    <t>63306-1800</t>
  </si>
  <si>
    <t>63306-1900</t>
  </si>
  <si>
    <t>63306-2000</t>
  </si>
  <si>
    <t>63306-2100</t>
  </si>
  <si>
    <t>63307-0000</t>
  </si>
  <si>
    <t>63308-0000</t>
  </si>
  <si>
    <t>63308-1000</t>
  </si>
  <si>
    <t>63308-2000</t>
  </si>
  <si>
    <t>63308-3000</t>
  </si>
  <si>
    <t>63308-3400</t>
  </si>
  <si>
    <t>63308-4000</t>
  </si>
  <si>
    <t>63308-5000</t>
  </si>
  <si>
    <t>63309-0000</t>
  </si>
  <si>
    <t>63309-0100</t>
  </si>
  <si>
    <t>63309-0200</t>
  </si>
  <si>
    <t>63309-0300</t>
  </si>
  <si>
    <t>63309-0400</t>
  </si>
  <si>
    <t>63309-0500</t>
  </si>
  <si>
    <t>63309-0600</t>
  </si>
  <si>
    <t>63309-0900</t>
  </si>
  <si>
    <t>63309-1000</t>
  </si>
  <si>
    <t>63309-1100</t>
  </si>
  <si>
    <t>63309-1200</t>
  </si>
  <si>
    <t>63309-1300</t>
  </si>
  <si>
    <t>63310-0000</t>
  </si>
  <si>
    <t>63311-0000</t>
  </si>
  <si>
    <t>63312-0000</t>
  </si>
  <si>
    <t>63313-0000</t>
  </si>
  <si>
    <t>63313-1000</t>
  </si>
  <si>
    <t>63314-0000</t>
  </si>
  <si>
    <t>63314-1000</t>
  </si>
  <si>
    <t>63315-1000</t>
  </si>
  <si>
    <t>63315-0000</t>
  </si>
  <si>
    <t>63316-1000</t>
  </si>
  <si>
    <t>63316-2000</t>
  </si>
  <si>
    <t>63316-3000</t>
  </si>
  <si>
    <t>63317-1000</t>
  </si>
  <si>
    <t>63318-0000</t>
  </si>
  <si>
    <t>63318-1000</t>
  </si>
  <si>
    <t>63319-0000</t>
  </si>
  <si>
    <t>63320-0000</t>
  </si>
  <si>
    <t>63325-0000</t>
  </si>
  <si>
    <t>63325-1000</t>
  </si>
  <si>
    <t>63326-0000</t>
  </si>
  <si>
    <t>63326-1000</t>
  </si>
  <si>
    <t>63327-1000</t>
  </si>
  <si>
    <t>63328-0000</t>
  </si>
  <si>
    <t>63330-0000</t>
  </si>
  <si>
    <t>63331-0000</t>
  </si>
  <si>
    <t>TRAFFIC SPIKES</t>
  </si>
  <si>
    <t>LNFT</t>
  </si>
  <si>
    <t>63401-0000</t>
  </si>
  <si>
    <t>63401-0100</t>
  </si>
  <si>
    <t>63401-0200</t>
  </si>
  <si>
    <t>63401-0300</t>
  </si>
  <si>
    <t>63401-0400</t>
  </si>
  <si>
    <t>63401-0450</t>
  </si>
  <si>
    <t>63401-0500</t>
  </si>
  <si>
    <t>63401-0600</t>
  </si>
  <si>
    <t>63401-0700</t>
  </si>
  <si>
    <t>63401-0800</t>
  </si>
  <si>
    <t>63401-0850</t>
  </si>
  <si>
    <t>63401-1500</t>
  </si>
  <si>
    <t>63401-1600</t>
  </si>
  <si>
    <t>63401-1650</t>
  </si>
  <si>
    <t>63401-1900</t>
  </si>
  <si>
    <t>63401-2000</t>
  </si>
  <si>
    <t>63401-2300</t>
  </si>
  <si>
    <t>63401-2400</t>
  </si>
  <si>
    <t>63401-2500</t>
  </si>
  <si>
    <t>63402-0000</t>
  </si>
  <si>
    <t>63402-0100</t>
  </si>
  <si>
    <t>63402-0200</t>
  </si>
  <si>
    <t>63402-0300</t>
  </si>
  <si>
    <t>63402-0400</t>
  </si>
  <si>
    <t>63402-0500</t>
  </si>
  <si>
    <t>63402-0600</t>
  </si>
  <si>
    <t>63402-0700</t>
  </si>
  <si>
    <t>63402-0800</t>
  </si>
  <si>
    <t>63402-1500</t>
  </si>
  <si>
    <t>63402-1600</t>
  </si>
  <si>
    <t>63402-1900</t>
  </si>
  <si>
    <t>63402-2000</t>
  </si>
  <si>
    <t>63402-2300</t>
  </si>
  <si>
    <t>63402-2400</t>
  </si>
  <si>
    <t>63403-0100</t>
  </si>
  <si>
    <t>63403-0200</t>
  </si>
  <si>
    <t>63403-0300</t>
  </si>
  <si>
    <t>63403-0400</t>
  </si>
  <si>
    <t>63403-0800</t>
  </si>
  <si>
    <t>63403-1000</t>
  </si>
  <si>
    <t>63403-1200</t>
  </si>
  <si>
    <t>63403-1300</t>
  </si>
  <si>
    <t>63404-0100</t>
  </si>
  <si>
    <t>63404-0200</t>
  </si>
  <si>
    <t>63404-0300</t>
  </si>
  <si>
    <t>63404-0400</t>
  </si>
  <si>
    <t>63404-0800</t>
  </si>
  <si>
    <t>63404-1000</t>
  </si>
  <si>
    <t>63404-1200</t>
  </si>
  <si>
    <t>63405-0050</t>
  </si>
  <si>
    <t>63405-0100</t>
  </si>
  <si>
    <t>63405-0150</t>
  </si>
  <si>
    <t>63405-0200</t>
  </si>
  <si>
    <t>63405-0250</t>
  </si>
  <si>
    <t>63405-0300</t>
  </si>
  <si>
    <t>63405-0350</t>
  </si>
  <si>
    <t>63405-0400</t>
  </si>
  <si>
    <t>63405-0450</t>
  </si>
  <si>
    <t>63405-0500</t>
  </si>
  <si>
    <t>63405-0550</t>
  </si>
  <si>
    <t>63405-0600</t>
  </si>
  <si>
    <t>63405-0650</t>
  </si>
  <si>
    <t>63405-0700</t>
  </si>
  <si>
    <t>63405-0750</t>
  </si>
  <si>
    <t>63405-0800</t>
  </si>
  <si>
    <t>63405-0850</t>
  </si>
  <si>
    <t>63405-0855</t>
  </si>
  <si>
    <t>63405-0900</t>
  </si>
  <si>
    <t>63405-0950</t>
  </si>
  <si>
    <t>63405-1000</t>
  </si>
  <si>
    <t>63405-1050</t>
  </si>
  <si>
    <t>63405-1100</t>
  </si>
  <si>
    <t>63405-1150</t>
  </si>
  <si>
    <t>63405-1200</t>
  </si>
  <si>
    <t>63405-1250</t>
  </si>
  <si>
    <t>63405-1300</t>
  </si>
  <si>
    <t>63405-1350</t>
  </si>
  <si>
    <t>63405-1400</t>
  </si>
  <si>
    <t>63405-1450</t>
  </si>
  <si>
    <t>63405-1500</t>
  </si>
  <si>
    <t>63405-1550</t>
  </si>
  <si>
    <t>63405-1600</t>
  </si>
  <si>
    <t>63405-1650</t>
  </si>
  <si>
    <t>63405-2890</t>
  </si>
  <si>
    <t>63405-2900</t>
  </si>
  <si>
    <t>63405-2950</t>
  </si>
  <si>
    <t>63405-3000</t>
  </si>
  <si>
    <t>63405-3050</t>
  </si>
  <si>
    <t>63405-3100</t>
  </si>
  <si>
    <t>63405-3150</t>
  </si>
  <si>
    <t>63405-3200</t>
  </si>
  <si>
    <t>63405-3250</t>
  </si>
  <si>
    <t>63405-3700</t>
  </si>
  <si>
    <t>63405-3750</t>
  </si>
  <si>
    <t>63405-3800</t>
  </si>
  <si>
    <t>63405-3850</t>
  </si>
  <si>
    <t>63405-3900</t>
  </si>
  <si>
    <t>63405-3950</t>
  </si>
  <si>
    <t>63405-4000</t>
  </si>
  <si>
    <t>63405-4050</t>
  </si>
  <si>
    <t>63405-4500</t>
  </si>
  <si>
    <t>63405-4550</t>
  </si>
  <si>
    <t>63405-4600</t>
  </si>
  <si>
    <t>63405-4650</t>
  </si>
  <si>
    <t>63405-4700</t>
  </si>
  <si>
    <t>63405-4750</t>
  </si>
  <si>
    <t>63405-4800</t>
  </si>
  <si>
    <t>63405-4850</t>
  </si>
  <si>
    <t>63406-0000</t>
  </si>
  <si>
    <t>63406-0100</t>
  </si>
  <si>
    <t>63406-0200</t>
  </si>
  <si>
    <t>63406-0300</t>
  </si>
  <si>
    <t>63406-0400</t>
  </si>
  <si>
    <t>63406-0500</t>
  </si>
  <si>
    <t>63407-0000</t>
  </si>
  <si>
    <t>63407-0200</t>
  </si>
  <si>
    <t>63407-0300</t>
  </si>
  <si>
    <t>63411-0000</t>
  </si>
  <si>
    <t>63411-1500</t>
  </si>
  <si>
    <t>63411-1600</t>
  </si>
  <si>
    <t>63411-1650</t>
  </si>
  <si>
    <t>63412-0700</t>
  </si>
  <si>
    <t>63412-0800</t>
  </si>
  <si>
    <t>63413-0050</t>
  </si>
  <si>
    <t>63415-0000</t>
  </si>
  <si>
    <t>63501-0000</t>
  </si>
  <si>
    <t>63501-1000</t>
  </si>
  <si>
    <t>63501-2000</t>
  </si>
  <si>
    <t>63501-3000</t>
  </si>
  <si>
    <t>63501-3500</t>
  </si>
  <si>
    <t>63501-4000</t>
  </si>
  <si>
    <t>63502-0100</t>
  </si>
  <si>
    <t>63502-0200</t>
  </si>
  <si>
    <t>63502-0300</t>
  </si>
  <si>
    <t>63502-0400</t>
  </si>
  <si>
    <t>63502-0500</t>
  </si>
  <si>
    <t>63502-0600</t>
  </si>
  <si>
    <t>63502-0700</t>
  </si>
  <si>
    <t>63502-0800</t>
  </si>
  <si>
    <t>63502-0900</t>
  </si>
  <si>
    <t>63502-1000</t>
  </si>
  <si>
    <t>63502-1050</t>
  </si>
  <si>
    <t>63502-1100</t>
  </si>
  <si>
    <t>63502-1200</t>
  </si>
  <si>
    <t>63502-1250</t>
  </si>
  <si>
    <t>63502-1300</t>
  </si>
  <si>
    <t>63502-1400</t>
  </si>
  <si>
    <t>63502-1500</t>
  </si>
  <si>
    <t>63502-1600</t>
  </si>
  <si>
    <t>63502-1700</t>
  </si>
  <si>
    <t>63502-1800</t>
  </si>
  <si>
    <t>63502-1900</t>
  </si>
  <si>
    <t>63502-2000</t>
  </si>
  <si>
    <t>63502-2050</t>
  </si>
  <si>
    <t>63502-2100</t>
  </si>
  <si>
    <t>63502-2600</t>
  </si>
  <si>
    <t>63502-2700</t>
  </si>
  <si>
    <t>63502-2800</t>
  </si>
  <si>
    <t>63502-2900</t>
  </si>
  <si>
    <t>63502-3000</t>
  </si>
  <si>
    <t>63502-3100</t>
  </si>
  <si>
    <t>63502-3200</t>
  </si>
  <si>
    <t>63502-3300</t>
  </si>
  <si>
    <t>63502-3400</t>
  </si>
  <si>
    <t>63502-3500</t>
  </si>
  <si>
    <t>63502-3700</t>
  </si>
  <si>
    <t>63502-3800</t>
  </si>
  <si>
    <t>63502-3900</t>
  </si>
  <si>
    <t>63503-0100</t>
  </si>
  <si>
    <t>63503-0200</t>
  </si>
  <si>
    <t>63503-0300</t>
  </si>
  <si>
    <t>63503-0380</t>
  </si>
  <si>
    <t>63503-0400</t>
  </si>
  <si>
    <t>63503-0450</t>
  </si>
  <si>
    <t>63503-0500</t>
  </si>
  <si>
    <t>63503-0550</t>
  </si>
  <si>
    <t>63503-0700</t>
  </si>
  <si>
    <t>63503-0800</t>
  </si>
  <si>
    <t>63503-0900</t>
  </si>
  <si>
    <t>63503-1000</t>
  </si>
  <si>
    <t>63504-1000</t>
  </si>
  <si>
    <t>63504-2000</t>
  </si>
  <si>
    <t>63504-3000</t>
  </si>
  <si>
    <t>63505-1000</t>
  </si>
  <si>
    <t>63505-1500</t>
  </si>
  <si>
    <t>63506-0400</t>
  </si>
  <si>
    <t>63506-0500</t>
  </si>
  <si>
    <t>63506-0600</t>
  </si>
  <si>
    <t>63506-0700</t>
  </si>
  <si>
    <t>63506-0800</t>
  </si>
  <si>
    <t>63507-0100</t>
  </si>
  <si>
    <t>63507-0200</t>
  </si>
  <si>
    <t>63507-0300</t>
  </si>
  <si>
    <t>63507-0400</t>
  </si>
  <si>
    <t>63507-0500</t>
  </si>
  <si>
    <t>63507-0600</t>
  </si>
  <si>
    <t>63507-0700</t>
  </si>
  <si>
    <t>63507-0800</t>
  </si>
  <si>
    <t>63508-1000</t>
  </si>
  <si>
    <t>63509-1000</t>
  </si>
  <si>
    <t>63510-0100</t>
  </si>
  <si>
    <t>63511-0100</t>
  </si>
  <si>
    <t>63601-1000</t>
  </si>
  <si>
    <t>63601-2000</t>
  </si>
  <si>
    <t>63601-3000</t>
  </si>
  <si>
    <t>63601-3100</t>
  </si>
  <si>
    <t>63601-3200</t>
  </si>
  <si>
    <t>63601-4000</t>
  </si>
  <si>
    <t>63601-5000</t>
  </si>
  <si>
    <t>63601-6000</t>
  </si>
  <si>
    <t>63601-7000</t>
  </si>
  <si>
    <t>63601-8000</t>
  </si>
  <si>
    <t>63602-1000</t>
  </si>
  <si>
    <t>63602-2000</t>
  </si>
  <si>
    <t>63602-3000</t>
  </si>
  <si>
    <t>63602-4000</t>
  </si>
  <si>
    <t>63602-5000</t>
  </si>
  <si>
    <t>63602-6000</t>
  </si>
  <si>
    <t>63602-6020</t>
  </si>
  <si>
    <t>63602-6100</t>
  </si>
  <si>
    <t>63602-7000</t>
  </si>
  <si>
    <t>63602-8000</t>
  </si>
  <si>
    <t>63603-0100</t>
  </si>
  <si>
    <t>63603-0200</t>
  </si>
  <si>
    <t>63610-0000</t>
  </si>
  <si>
    <t>63610-0100</t>
  </si>
  <si>
    <t>63610-0200</t>
  </si>
  <si>
    <t>63610-0300</t>
  </si>
  <si>
    <t>63610-0400</t>
  </si>
  <si>
    <t>63610-0500</t>
  </si>
  <si>
    <t>63610-0600</t>
  </si>
  <si>
    <t>63610-0700</t>
  </si>
  <si>
    <t>63610-0800</t>
  </si>
  <si>
    <t>63610-0900</t>
  </si>
  <si>
    <t>63610-1000</t>
  </si>
  <si>
    <t>63610-1100</t>
  </si>
  <si>
    <t>63610-1200</t>
  </si>
  <si>
    <t>63610-1300</t>
  </si>
  <si>
    <t>63610-1400</t>
  </si>
  <si>
    <t>63610-1500</t>
  </si>
  <si>
    <t>63610-1600</t>
  </si>
  <si>
    <t>63610-1700</t>
  </si>
  <si>
    <t>63610-1800</t>
  </si>
  <si>
    <t>63610-1900</t>
  </si>
  <si>
    <t>63610-2000</t>
  </si>
  <si>
    <t>63610-2100</t>
  </si>
  <si>
    <t>63610-2200</t>
  </si>
  <si>
    <t>63610-2300</t>
  </si>
  <si>
    <t>63610-2400</t>
  </si>
  <si>
    <t>63610-2500</t>
  </si>
  <si>
    <t>63610-2600</t>
  </si>
  <si>
    <t>63610-2700</t>
  </si>
  <si>
    <t>63610-2800</t>
  </si>
  <si>
    <t>63610-2900</t>
  </si>
  <si>
    <t>63610-3000</t>
  </si>
  <si>
    <t>63610-3010</t>
  </si>
  <si>
    <t>63610-3100</t>
  </si>
  <si>
    <t>63610-3200</t>
  </si>
  <si>
    <t>63610-3300</t>
  </si>
  <si>
    <t>63610-3400</t>
  </si>
  <si>
    <t>63610-3410</t>
  </si>
  <si>
    <t>63610-3500</t>
  </si>
  <si>
    <t>63610-3600</t>
  </si>
  <si>
    <t>63610-3700</t>
  </si>
  <si>
    <t>63610-3800</t>
  </si>
  <si>
    <t>63610-3900</t>
  </si>
  <si>
    <t>63610-4000</t>
  </si>
  <si>
    <t>63610-4100</t>
  </si>
  <si>
    <t>63610-4200</t>
  </si>
  <si>
    <t>63610-4300</t>
  </si>
  <si>
    <t>63610-4310</t>
  </si>
  <si>
    <t>63611-0000</t>
  </si>
  <si>
    <t>63611-0100</t>
  </si>
  <si>
    <t>63611-0200</t>
  </si>
  <si>
    <t>63611-0300</t>
  </si>
  <si>
    <t>63611-0400</t>
  </si>
  <si>
    <t>63611-0500</t>
  </si>
  <si>
    <t>63611-0600</t>
  </si>
  <si>
    <t>63611-0700</t>
  </si>
  <si>
    <t>63611-0800</t>
  </si>
  <si>
    <t>63611-0900</t>
  </si>
  <si>
    <t>63611-1000</t>
  </si>
  <si>
    <t>63611-1100</t>
  </si>
  <si>
    <t>63611-1120</t>
  </si>
  <si>
    <t>63611-1200</t>
  </si>
  <si>
    <t>63611-1300</t>
  </si>
  <si>
    <t>63611-1400</t>
  </si>
  <si>
    <t>63611-1500</t>
  </si>
  <si>
    <t>63611-1600</t>
  </si>
  <si>
    <t>63612-0000</t>
  </si>
  <si>
    <t>63612-0100</t>
  </si>
  <si>
    <t>63612-0200</t>
  </si>
  <si>
    <t>63612-0300</t>
  </si>
  <si>
    <t>63612-0400</t>
  </si>
  <si>
    <t>63612-0500</t>
  </si>
  <si>
    <t>63612-0600</t>
  </si>
  <si>
    <t>63612-0700</t>
  </si>
  <si>
    <t>63612-0800</t>
  </si>
  <si>
    <t>63612-0900</t>
  </si>
  <si>
    <t>63612-1000</t>
  </si>
  <si>
    <t>63612-1100</t>
  </si>
  <si>
    <t>63612-1200</t>
  </si>
  <si>
    <t>63613-0000</t>
  </si>
  <si>
    <t>63614-0000</t>
  </si>
  <si>
    <t>63615-0000</t>
  </si>
  <si>
    <t>63616-0000</t>
  </si>
  <si>
    <t>63620-0000</t>
  </si>
  <si>
    <t>63620-0400</t>
  </si>
  <si>
    <t>63620-0500</t>
  </si>
  <si>
    <t>63620-0600</t>
  </si>
  <si>
    <t>63620-0700</t>
  </si>
  <si>
    <t>63620-0800</t>
  </si>
  <si>
    <t>63621-1000</t>
  </si>
  <si>
    <t>63621-2000</t>
  </si>
  <si>
    <t>63621-3000</t>
  </si>
  <si>
    <t>63621-4000</t>
  </si>
  <si>
    <t>63621-5000</t>
  </si>
  <si>
    <t>63622-0000</t>
  </si>
  <si>
    <t>63623-1000</t>
  </si>
  <si>
    <t>63623-2000</t>
  </si>
  <si>
    <t>63624-0050</t>
  </si>
  <si>
    <t>63640-0100</t>
  </si>
  <si>
    <t>63640-0200</t>
  </si>
  <si>
    <t>63640-0300</t>
  </si>
  <si>
    <t>63640-0400</t>
  </si>
  <si>
    <t>63640-0500</t>
  </si>
  <si>
    <t>63640-0600</t>
  </si>
  <si>
    <t>63640-0700</t>
  </si>
  <si>
    <t>63641-0100</t>
  </si>
  <si>
    <t>63641-0200</t>
  </si>
  <si>
    <t>63641-0300</t>
  </si>
  <si>
    <t>63641-0400</t>
  </si>
  <si>
    <t>63641-0500</t>
  </si>
  <si>
    <t>63641-0600</t>
  </si>
  <si>
    <t>63641-0900</t>
  </si>
  <si>
    <t>63641-1000</t>
  </si>
  <si>
    <t>63642-0100</t>
  </si>
  <si>
    <t>63701-0000</t>
  </si>
  <si>
    <t>63702-0000</t>
  </si>
  <si>
    <t>63704-0000</t>
  </si>
  <si>
    <t>63705-0000</t>
  </si>
  <si>
    <t>63706-0000</t>
  </si>
  <si>
    <t>63707-0000</t>
  </si>
  <si>
    <t>63703-0000</t>
  </si>
  <si>
    <t>63708-0000</t>
  </si>
  <si>
    <t>63709-0000</t>
  </si>
  <si>
    <t>63710-0000</t>
  </si>
  <si>
    <t>63711-0000</t>
  </si>
  <si>
    <t>63712-0000</t>
  </si>
  <si>
    <t>63713-0000</t>
  </si>
  <si>
    <t>63714-0000</t>
  </si>
  <si>
    <t>63715-0000</t>
  </si>
  <si>
    <t>64601-1000</t>
  </si>
  <si>
    <t>64602-1000</t>
  </si>
  <si>
    <t>64602-2000</t>
  </si>
  <si>
    <t>64603-0000</t>
  </si>
  <si>
    <t>64603-0100</t>
  </si>
  <si>
    <t>64603-0200</t>
  </si>
  <si>
    <t>64603-0300</t>
  </si>
  <si>
    <t>64603-0500</t>
  </si>
  <si>
    <t>64603-0600</t>
  </si>
  <si>
    <t>64603-0700</t>
  </si>
  <si>
    <t>64603-0800</t>
  </si>
  <si>
    <t>64603-0900</t>
  </si>
  <si>
    <t>64603-1000</t>
  </si>
  <si>
    <t>64603-1100</t>
  </si>
  <si>
    <t>64603-1200</t>
  </si>
  <si>
    <t>64603-1400</t>
  </si>
  <si>
    <t>64603-1500</t>
  </si>
  <si>
    <t>64603-1600</t>
  </si>
  <si>
    <t>64603-1700</t>
  </si>
  <si>
    <t>64603-1800</t>
  </si>
  <si>
    <t>64603-1900</t>
  </si>
  <si>
    <t>64603-2100</t>
  </si>
  <si>
    <t>64604-1000</t>
  </si>
  <si>
    <t>64604-3000</t>
  </si>
  <si>
    <t>64604-4000</t>
  </si>
  <si>
    <t>64605-0000</t>
  </si>
  <si>
    <t>64605-1000</t>
  </si>
  <si>
    <t>64605-2000</t>
  </si>
  <si>
    <t>64605-3000</t>
  </si>
  <si>
    <t>64605-3100</t>
  </si>
  <si>
    <t>64605-3200</t>
  </si>
  <si>
    <t>64620-0000</t>
  </si>
  <si>
    <t>64620-0100</t>
  </si>
  <si>
    <t>64620-0200</t>
  </si>
  <si>
    <t>64620-0300</t>
  </si>
  <si>
    <t>64620-0400</t>
  </si>
  <si>
    <t>64620-0500</t>
  </si>
  <si>
    <t>64620-0600</t>
  </si>
  <si>
    <t>64620-0700</t>
  </si>
  <si>
    <t>64620-0800</t>
  </si>
  <si>
    <t>64620-0900</t>
  </si>
  <si>
    <t>64620-1000</t>
  </si>
  <si>
    <t>64620-1100</t>
  </si>
  <si>
    <t>64630-0000</t>
  </si>
  <si>
    <t>64631-0000</t>
  </si>
  <si>
    <t>64632-0000</t>
  </si>
  <si>
    <t>64633-0000</t>
  </si>
  <si>
    <t>64701-1000</t>
  </si>
  <si>
    <t>64701-2000</t>
  </si>
  <si>
    <t>64702-1000</t>
  </si>
  <si>
    <t>64702-2000</t>
  </si>
  <si>
    <t>64702-3000</t>
  </si>
  <si>
    <t>64702-3100</t>
  </si>
  <si>
    <t>64702-3200</t>
  </si>
  <si>
    <t>64702-3500</t>
  </si>
  <si>
    <t>64702-3600</t>
  </si>
  <si>
    <t>64702-3700</t>
  </si>
  <si>
    <t>64703-1000</t>
  </si>
  <si>
    <t>64703-2000</t>
  </si>
  <si>
    <t>64703-3000</t>
  </si>
  <si>
    <t>64703-3010</t>
  </si>
  <si>
    <t>64703-3020</t>
  </si>
  <si>
    <t>64703-4000</t>
  </si>
  <si>
    <t>64703-5000</t>
  </si>
  <si>
    <t>64703-6000</t>
  </si>
  <si>
    <t>64703-7000</t>
  </si>
  <si>
    <t>64703-8000</t>
  </si>
  <si>
    <t>64703-9000</t>
  </si>
  <si>
    <t>64703-9050</t>
  </si>
  <si>
    <t>64704-1000</t>
  </si>
  <si>
    <t>64704-1500</t>
  </si>
  <si>
    <t>64704-1600</t>
  </si>
  <si>
    <t>64704-1700</t>
  </si>
  <si>
    <t>64704-2000</t>
  </si>
  <si>
    <t>64706-1000</t>
  </si>
  <si>
    <t>64706-2000</t>
  </si>
  <si>
    <t>64801-1000</t>
  </si>
  <si>
    <t>64803-0100</t>
  </si>
  <si>
    <t>64805-0000</t>
  </si>
  <si>
    <t>64810-1000</t>
  </si>
  <si>
    <t>64811-1000</t>
  </si>
  <si>
    <t>64820-0100</t>
  </si>
  <si>
    <t>64901-1000</t>
  </si>
  <si>
    <t>64905-0000</t>
  </si>
  <si>
    <t>65001-1000</t>
  </si>
  <si>
    <t>65201-3000</t>
  </si>
  <si>
    <t>65202-3000</t>
  </si>
  <si>
    <t>65210-1000</t>
  </si>
  <si>
    <t>65210-2000</t>
  </si>
  <si>
    <t>65211-3000</t>
  </si>
  <si>
    <t>65212-1000</t>
  </si>
  <si>
    <t>65215-3000</t>
  </si>
  <si>
    <t>65216-1000</t>
  </si>
  <si>
    <t>65220-1000</t>
  </si>
  <si>
    <t>66601-0000</t>
  </si>
  <si>
    <t>66602-0000</t>
  </si>
  <si>
    <t>66603-0000</t>
  </si>
  <si>
    <t>66604-0000</t>
  </si>
  <si>
    <t>66605-0000</t>
  </si>
  <si>
    <t>66606-0000</t>
  </si>
  <si>
    <t>66607-0000</t>
  </si>
  <si>
    <t>66608-0000</t>
  </si>
  <si>
    <t>66609-0000</t>
  </si>
  <si>
    <t>66610-0000</t>
  </si>
  <si>
    <t>66611-0000</t>
  </si>
  <si>
    <t>66612-0000</t>
  </si>
  <si>
    <t>66620-0000</t>
  </si>
  <si>
    <t>66621-0000</t>
  </si>
  <si>
    <t>66622-0000</t>
  </si>
  <si>
    <t>66701-0000</t>
  </si>
  <si>
    <t>66702-0000</t>
  </si>
  <si>
    <t>66703-0000</t>
  </si>
  <si>
    <t>66704-0000</t>
  </si>
  <si>
    <t>66705-0000</t>
  </si>
  <si>
    <t>66706-0000</t>
  </si>
  <si>
    <t>66707-0000</t>
  </si>
  <si>
    <t>66708-0000</t>
  </si>
  <si>
    <t>66709-0000</t>
  </si>
  <si>
    <t>66710-0000</t>
  </si>
  <si>
    <t>66711-0000</t>
  </si>
  <si>
    <t>66712-0000</t>
  </si>
  <si>
    <t>66801-0000</t>
  </si>
  <si>
    <t>66802-0000</t>
  </si>
  <si>
    <t>66901-0000</t>
  </si>
  <si>
    <t>67001-0000</t>
  </si>
  <si>
    <t>67002-0000</t>
  </si>
  <si>
    <t>99901-0000</t>
  </si>
  <si>
    <t>99903-0000</t>
  </si>
  <si>
    <t>99904-0000</t>
  </si>
  <si>
    <t>99905-0000</t>
  </si>
  <si>
    <t>99906-0000</t>
  </si>
  <si>
    <t>99920-0000</t>
  </si>
  <si>
    <t>99950-0000</t>
  </si>
  <si>
    <t>99951-0000</t>
  </si>
  <si>
    <t>99952-0000</t>
  </si>
  <si>
    <t>99953-0000</t>
  </si>
  <si>
    <t>99954-0000</t>
  </si>
  <si>
    <t>99955-0000</t>
  </si>
  <si>
    <t>99956-0000</t>
  </si>
  <si>
    <t>Pay Item</t>
  </si>
  <si>
    <t>Item Description - MET</t>
  </si>
  <si>
    <t>Unit_m</t>
  </si>
  <si>
    <t>Item Description-USC</t>
  </si>
  <si>
    <t>UNIT_E</t>
  </si>
  <si>
    <t>Bid_Dec</t>
  </si>
  <si>
    <t>Pay_Dec</t>
  </si>
  <si>
    <t>Pay Item Type</t>
  </si>
  <si>
    <t>Material Incentive (eDeliv)</t>
  </si>
  <si>
    <t>Force    Unit Price (eDeliv)</t>
  </si>
  <si>
    <t>Force Quantity (eDeliv)</t>
  </si>
  <si>
    <t>FP-YR</t>
  </si>
  <si>
    <t>Date Added / Modified</t>
  </si>
  <si>
    <t>Division</t>
  </si>
  <si>
    <t>Comments</t>
  </si>
  <si>
    <t>HTML</t>
  </si>
  <si>
    <t>Updated</t>
  </si>
  <si>
    <t>151 - MOBILIZATION</t>
  </si>
  <si>
    <t>Mobilization</t>
  </si>
  <si>
    <t>LPSM</t>
  </si>
  <si>
    <t>MOBILIZATION</t>
  </si>
  <si>
    <t>N</t>
  </si>
  <si>
    <t>No</t>
  </si>
  <si>
    <t>Yes</t>
  </si>
  <si>
    <t>152 - CONSTRUCTION SURVEY AND STAKING</t>
  </si>
  <si>
    <t>Construction survey and staking</t>
  </si>
  <si>
    <t>CONSTRUCTION SURVEY AND STAKING</t>
  </si>
  <si>
    <t>Centerline, staking</t>
  </si>
  <si>
    <t>km</t>
  </si>
  <si>
    <t>CENTERLINE, STAKING</t>
  </si>
  <si>
    <t>MILE</t>
  </si>
  <si>
    <t>Centerline, verification and staking</t>
  </si>
  <si>
    <t>CENTERLINE, VERIFICATION AND STAKING</t>
  </si>
  <si>
    <t>Centerline, establishment</t>
  </si>
  <si>
    <t>CENTERLINE, ESTABLISHMENT</t>
  </si>
  <si>
    <t>Survey and staking, miscellaneous</t>
  </si>
  <si>
    <t>SURVEY AND STAKING, MISCELLANEOUS</t>
  </si>
  <si>
    <t>Survey and staking, bridge</t>
  </si>
  <si>
    <t>SURVEY AND STAKING, BRIDGE</t>
  </si>
  <si>
    <t>Survey and staking, retaining wall</t>
  </si>
  <si>
    <t>SURVEY AND STAKING, RETAINING WALL</t>
  </si>
  <si>
    <t>Survey and staking, reinforced soil slope</t>
  </si>
  <si>
    <t>SURVEY AND STAKING, REINFORCED SOIL SLOPE</t>
  </si>
  <si>
    <t>Survey and staking, parking area</t>
  </si>
  <si>
    <t>SURVEY AND STAKING, PARKING AREA</t>
  </si>
  <si>
    <t>Survey and staking, approach road</t>
  </si>
  <si>
    <t>Each</t>
  </si>
  <si>
    <t>SURVEY AND STAKING, APPROACH ROAD</t>
  </si>
  <si>
    <t>EACH</t>
  </si>
  <si>
    <t>Survey and staking, drainage structure</t>
  </si>
  <si>
    <t>SURVEY AND STAKING, DRAINAGE STRUCTURE</t>
  </si>
  <si>
    <t>Survey and staking, permanent monument and marker</t>
  </si>
  <si>
    <t>SURVEY AND STAKING, PERMANENT MONUMENT AND MARKER</t>
  </si>
  <si>
    <t>Survey and staking, relocate control point</t>
  </si>
  <si>
    <t>SURVEY AND STAKING, RELOCATE CONTROL POINT</t>
  </si>
  <si>
    <t>Survey and staking, box culvert</t>
  </si>
  <si>
    <t>SURVEY AND STAKING, BOX CULVERT</t>
  </si>
  <si>
    <t>Survey and staking, roadway cross-sections</t>
  </si>
  <si>
    <t>SURVEY AND STAKING, ROADWAY CROSS-SECTIONS</t>
  </si>
  <si>
    <t>Survey and staking, intersection</t>
  </si>
  <si>
    <t>SURVEY AND STAKING, INTERSECTION</t>
  </si>
  <si>
    <t>Survey and staking, template control</t>
  </si>
  <si>
    <t>SURVEY AND STAKING, TEMPLATE CONTROL</t>
  </si>
  <si>
    <t>Hour</t>
  </si>
  <si>
    <t>HOUR</t>
  </si>
  <si>
    <t>Slope, reference, and clearing and grubbing control</t>
  </si>
  <si>
    <t>SLOPE, REFERENCE, AND CLEARING AND GRUBBING CONTROL</t>
  </si>
  <si>
    <t>Survey control, grade finishing</t>
  </si>
  <si>
    <t>SURVEY CONTROL, GRADE FINISHING</t>
  </si>
  <si>
    <t>153 - CONTRACTOR QUALITY CONTROL</t>
  </si>
  <si>
    <t>Contractor quality control</t>
  </si>
  <si>
    <t>CONTRACTOR QUALITY CONTROL</t>
  </si>
  <si>
    <t>Contractor quality control and assurance</t>
  </si>
  <si>
    <t>CONTRACTOR QUALITY CONTROL AND ASSURANCE</t>
  </si>
  <si>
    <t>154 - CONTRACTOR SAMPLING AND TESTING</t>
  </si>
  <si>
    <t>Contractor testing</t>
  </si>
  <si>
    <t>CONTRACTOR TESTING</t>
  </si>
  <si>
    <t>155 - SCHEDULES FOR CONSTRUCTION CONTRACTS</t>
  </si>
  <si>
    <t>Construction schedule</t>
  </si>
  <si>
    <t>CONSTRUCTION SCHEDULE</t>
  </si>
  <si>
    <t>156 - PUBLIC TRAFFIC - No Pay Items</t>
  </si>
  <si>
    <t>157 - SOIL EROSION AND SEDIMENT CONTROL</t>
  </si>
  <si>
    <t>Soil erosion control</t>
  </si>
  <si>
    <t>SOIL EROSION CONTROL</t>
  </si>
  <si>
    <t>Soil erosion control, temporary stormwater diversion channel</t>
  </si>
  <si>
    <t>SOIL EROSION CONTROL, TEMPORARY STORMWATER DIVERSION CHANNEL</t>
  </si>
  <si>
    <t>Soil erosion control, stormwater turbidity monitoring</t>
  </si>
  <si>
    <t>SOIL EROSION CONTROL, STORMWATER TURBIDITY MONITORING</t>
  </si>
  <si>
    <t>Soil erosion control, supervisor</t>
  </si>
  <si>
    <t>SOIL EROSION CONTROL, SUPERVISOR</t>
  </si>
  <si>
    <t>Soil erosion control, filter bag</t>
  </si>
  <si>
    <t>SOIL EROSION CONTROL, FILTER BAG</t>
  </si>
  <si>
    <t>Soil erosion control, temporary stormwater diversion berm</t>
  </si>
  <si>
    <t>SOIL EROSION CONTROL, TEMPORARY STORMWATER DIVERSION BERM</t>
  </si>
  <si>
    <t>Soil erosion control, temporary stormwater diversion</t>
  </si>
  <si>
    <t>SOIL EROSION CONTROL, TEMPORARY STORMWATER DIVERSION</t>
  </si>
  <si>
    <t>Soil erosion control, soil stabilization</t>
  </si>
  <si>
    <t>ha</t>
  </si>
  <si>
    <t>SOIL EROSION CONTROL, SOIL STABILIZATION</t>
  </si>
  <si>
    <t>ACRE</t>
  </si>
  <si>
    <t>Soil erosion control, temporary soil tackifier</t>
  </si>
  <si>
    <t>SOIL EROSION CONTROL, TEMPORARY SOIL TACKIFIER</t>
  </si>
  <si>
    <t>Soil erosion control, temporary turf establishment</t>
  </si>
  <si>
    <t>SOIL EROSION CONTROL, TEMPORARY TURF ESTABLISHMENT</t>
  </si>
  <si>
    <t>Soil erosion control, mulching, hydraulic method</t>
  </si>
  <si>
    <t>SOIL EROSION CONTROL, MULCHING, HYDRAULIC METHOD</t>
  </si>
  <si>
    <t>Soil erosion control, wood strand</t>
  </si>
  <si>
    <t>SOIL EROSION CONTROL, WOOD STRAND</t>
  </si>
  <si>
    <t>Soil erosion control, plastic lining</t>
  </si>
  <si>
    <t>m2</t>
  </si>
  <si>
    <t>SOIL EROSION CONTROL, PLASTIC LINING</t>
  </si>
  <si>
    <t>SQYD</t>
  </si>
  <si>
    <t>Soil erosion control, brush blanket</t>
  </si>
  <si>
    <t>SOIL EROSION CONTROL, BRUSH BLANKET</t>
  </si>
  <si>
    <t>Soil erosion control, rock mulch</t>
  </si>
  <si>
    <t>SOIL EROSION CONTROL, ROCK MULCH</t>
  </si>
  <si>
    <t>Soil erosion control, silt fence</t>
  </si>
  <si>
    <t>m</t>
  </si>
  <si>
    <t>SOIL EROSION CONTROL, SILT FENCE</t>
  </si>
  <si>
    <t>Soil erosion control, slope drains</t>
  </si>
  <si>
    <t>SOIL EROSION CONTROL, SLOPE DRAINS</t>
  </si>
  <si>
    <t>Soil erosion control, earth berms</t>
  </si>
  <si>
    <t>SOIL EROSION CONTROL, EARTH BERMS</t>
  </si>
  <si>
    <t>Soil erosion control, temporary culvert pipe</t>
  </si>
  <si>
    <t>SOIL EROSION CONTROL, TEMPORARY CULVERT PIPE</t>
  </si>
  <si>
    <t>Soil erosion control, temporary 600mm culvert pipe</t>
  </si>
  <si>
    <t>SOIL EROSION CONTROL, TEMPORARY 24-INCH CULVERT PIPE</t>
  </si>
  <si>
    <t>Soil erosion control, temporary 750mm culvert pipe</t>
  </si>
  <si>
    <t>SOIL EROSION CONTROL, TEMPORARY 30-INCH CULVERT PIPE</t>
  </si>
  <si>
    <t>Soil erosion control, temporary 900mm culvert pipe</t>
  </si>
  <si>
    <t>SOIL EROSION CONTROL, TEMPORARY 36-INCH CULVERT PIPE</t>
  </si>
  <si>
    <t>Soil erosion control, temporary 1050mm culvert pipe</t>
  </si>
  <si>
    <t>SOIL EROSION CONTROL, TEMPORARY 42-INCH CULVERT PIPE</t>
  </si>
  <si>
    <t>Soil erosion control, temporary 1200mm culvert pipe</t>
  </si>
  <si>
    <t>SOIL EROSION CONTROL, TEMPORARY 48-INCH CULVERT PIPE</t>
  </si>
  <si>
    <t>Soil erosion control, temporary 1500mm culvert pipe</t>
  </si>
  <si>
    <t>SOIL EROSION CONTROL, TEMPORARY 60-INCH CULVERT PIPE</t>
  </si>
  <si>
    <t>Soil erosion control, temporary 1800mm culvert pipe</t>
  </si>
  <si>
    <t>SOIL EROSION CONTROL, TEMPORARY 72-INCH CULVERT PIPE</t>
  </si>
  <si>
    <t>Soil erosion control, fiber roll</t>
  </si>
  <si>
    <t>SOIL EROSION CONTROL, FIBER ROLL</t>
  </si>
  <si>
    <t>Soil erosion control, compost sock</t>
  </si>
  <si>
    <t>SOIL EROSION CONTROL, COMPOST SOCK</t>
  </si>
  <si>
    <t>Soil erosion control, absorbent boom</t>
  </si>
  <si>
    <t>SOIL EROSION CONTROL, ABSORBENT BOOM</t>
  </si>
  <si>
    <t>Soil erosion control, filter berm</t>
  </si>
  <si>
    <t>SOIL EROSION CONTROL, FILTER BERM</t>
  </si>
  <si>
    <t>Soil erosion control, floating turbidity curtain</t>
  </si>
  <si>
    <t>SOIL EROSION CONTROL, FLOATING TURBIDITY CURTAIN</t>
  </si>
  <si>
    <t>Soil erosion control, silt barrier</t>
  </si>
  <si>
    <t>SOIL EROSION CONTROL, SILT BARRIER</t>
  </si>
  <si>
    <t>Soil erosion control, check dam</t>
  </si>
  <si>
    <t>SOIL EROSION CONTROL, CHECK DAM</t>
  </si>
  <si>
    <t>Soil erosion control, sandbag</t>
  </si>
  <si>
    <t>SOIL EROSION CONTROL, SANDBAG</t>
  </si>
  <si>
    <t>Soil erosion control, sediment trap</t>
  </si>
  <si>
    <t>SOIL EROSION CONTROL, SEDIMENT TRAP</t>
  </si>
  <si>
    <t>Soil erosion control, inlet sediment trap</t>
  </si>
  <si>
    <t>SOIL EROSION CONTROL, INLET SEDIMENT TRAP</t>
  </si>
  <si>
    <t>Soil erosion control, riser pipe assembly</t>
  </si>
  <si>
    <t>SOIL EROSION CONTROL, RISER PIPE ASSEMBLY</t>
  </si>
  <si>
    <t>Soil erosion control, silt control gate</t>
  </si>
  <si>
    <t>SOIL EROSION CONTROL, SILT CONTROL GATE</t>
  </si>
  <si>
    <t>Soil erosion control, inlet protection</t>
  </si>
  <si>
    <t>SOIL EROSION CONTROL, INLET PROTECTION</t>
  </si>
  <si>
    <t>Soil erosion control, inlet protection type A</t>
  </si>
  <si>
    <t>SOIL EROSION CONTROL, INLET PROTECTION TYPE A</t>
  </si>
  <si>
    <t>Soil erosion control, inlet protection type B</t>
  </si>
  <si>
    <t>SOIL EROSION CONTROL, INLET PROTECTION TYPE B</t>
  </si>
  <si>
    <t>Soil erosion control, inlet protection type C</t>
  </si>
  <si>
    <t>SOIL EROSION CONTROL, INLET PROTECTION TYPE C</t>
  </si>
  <si>
    <t>Soil erosion control, inlet protection type D</t>
  </si>
  <si>
    <t>SOIL EROSION CONTROL, INLET PROTECTION TYPE D</t>
  </si>
  <si>
    <t>Soil erosion control, inlet protection type E</t>
  </si>
  <si>
    <t>SOIL EROSION CONTROL, INLET PROTECTION TYPE E</t>
  </si>
  <si>
    <t>Soil erosion control, stabilized construction exit</t>
  </si>
  <si>
    <t>SOIL EROSION CONTROL, STABILIZED CONSTRUCTION EXIT</t>
  </si>
  <si>
    <t>Soil erosion control, on-site concrete washout structure</t>
  </si>
  <si>
    <t>SOIL EROSION CONTROL, ON-SITE CONCRETE WASHOUT STRUCTURE</t>
  </si>
  <si>
    <t>Stormwater pollution prevention plan</t>
  </si>
  <si>
    <t>STORMWATER POLLUTION PREVENTION PLAN</t>
  </si>
  <si>
    <t>158 - WATERING FOR DUST CONTROL</t>
  </si>
  <si>
    <t>Watering for dust control</t>
  </si>
  <si>
    <t>m3</t>
  </si>
  <si>
    <t>WATERING FOR DUST CONTROL</t>
  </si>
  <si>
    <t>MGAL</t>
  </si>
  <si>
    <t>201 - CLEARING AND GRUBBING</t>
  </si>
  <si>
    <t>Clearing and grubbing</t>
  </si>
  <si>
    <t>CLEARING AND GRUBBING</t>
  </si>
  <si>
    <t>Clearing</t>
  </si>
  <si>
    <t>CLEARING</t>
  </si>
  <si>
    <t>202 - ADDITIONAL CLEARING AND GRUBBING</t>
  </si>
  <si>
    <t>Selective clearing</t>
  </si>
  <si>
    <t>SELECTIVE CLEARING</t>
  </si>
  <si>
    <t>Selective clearing and grubbing</t>
  </si>
  <si>
    <t>SELECTIVE CLEARING AND GRUBBING</t>
  </si>
  <si>
    <t>Special clearing and grubbing</t>
  </si>
  <si>
    <t>SPECIAL CLEARING AND GRUBBING</t>
  </si>
  <si>
    <t>Special clearing</t>
  </si>
  <si>
    <t>SPECIAL CLEARING</t>
  </si>
  <si>
    <t>Roadside cleanup</t>
  </si>
  <si>
    <t>ROADSIDE CLEANUP</t>
  </si>
  <si>
    <t>Tree pruning</t>
  </si>
  <si>
    <t>TREE PRUNING</t>
  </si>
  <si>
    <t>Tree root pruning</t>
  </si>
  <si>
    <t>TREE ROOT PRUNING</t>
  </si>
  <si>
    <t>Removal, individual tree</t>
  </si>
  <si>
    <t>REMOVAL, INDIVIDUAL TREE</t>
  </si>
  <si>
    <t>Removal, individual stump</t>
  </si>
  <si>
    <t>REMOVAL, INDIVIDUAL STUMP</t>
  </si>
  <si>
    <t>203 - REMOVAL OF STRUCTURES AND OBSTRUCTIONS</t>
  </si>
  <si>
    <t>Removal of bench</t>
  </si>
  <si>
    <t>REMOVAL OF BENCH</t>
  </si>
  <si>
    <t>Removal of bollard</t>
  </si>
  <si>
    <t>REMOVAL OF BOLLARD</t>
  </si>
  <si>
    <t>Removal of boulder</t>
  </si>
  <si>
    <t>REMOVAL OF BOULDER</t>
  </si>
  <si>
    <t>Removal of box culvert</t>
  </si>
  <si>
    <t>REMOVAL OF BOX CULVERT</t>
  </si>
  <si>
    <t>Removal of bridge</t>
  </si>
  <si>
    <t>REMOVAL OF BRIDGE</t>
  </si>
  <si>
    <t>Removal of catch basin</t>
  </si>
  <si>
    <t>REMOVAL OF CATCH BASIN</t>
  </si>
  <si>
    <t>Removal of cattle guard</t>
  </si>
  <si>
    <t>REMOVAL OF CATTLE GUARD</t>
  </si>
  <si>
    <t>Removal of delineator</t>
  </si>
  <si>
    <t>REMOVAL OF DELINEATOR</t>
  </si>
  <si>
    <t>Removal of drinking fountain</t>
  </si>
  <si>
    <t>REMOVAL OF DRINKING FOUNTAIN</t>
  </si>
  <si>
    <t>Removal of fire hydrant</t>
  </si>
  <si>
    <t>REMOVAL OF FIRE HYDRANT</t>
  </si>
  <si>
    <t>Removal of frame and grate</t>
  </si>
  <si>
    <t>REMOVAL OF FRAME AND GRATE</t>
  </si>
  <si>
    <t>Removal of gate</t>
  </si>
  <si>
    <t>REMOVAL OF GATE</t>
  </si>
  <si>
    <t>Removal of headwall</t>
  </si>
  <si>
    <t>REMOVAL OF HEADWALL</t>
  </si>
  <si>
    <t>Removal of inlet grate</t>
  </si>
  <si>
    <t>REMOVAL OF INLET GRATE</t>
  </si>
  <si>
    <t>Removal of inlet</t>
  </si>
  <si>
    <t>REMOVAL OF INLET</t>
  </si>
  <si>
    <t>Removal of light pole</t>
  </si>
  <si>
    <t>REMOVAL OF LIGHT POLE</t>
  </si>
  <si>
    <t>Removal of mailbox</t>
  </si>
  <si>
    <t>REMOVAL OF MAILBOX</t>
  </si>
  <si>
    <t>Removal of manhole</t>
  </si>
  <si>
    <t>REMOVAL OF MANHOLE</t>
  </si>
  <si>
    <t>Removal of monument</t>
  </si>
  <si>
    <t>REMOVAL OF MONUMENT</t>
  </si>
  <si>
    <t>Removal of pipe culvert</t>
  </si>
  <si>
    <t>REMOVAL OF PIPE CULVERT</t>
  </si>
  <si>
    <t>Removal of pipe end section</t>
  </si>
  <si>
    <t>REMOVAL OF PIPE END SECTION</t>
  </si>
  <si>
    <t>Removal of restroom facility</t>
  </si>
  <si>
    <t>REMOVAL OF RESTROOM FACILITY</t>
  </si>
  <si>
    <t>Removal of sign and stone foundation</t>
  </si>
  <si>
    <t>REMOVAL OF SIGN AND STONE FOUNDATION</t>
  </si>
  <si>
    <t>Removal of sign/marker</t>
  </si>
  <si>
    <t>REMOVAL OF SIGN/MARKER</t>
  </si>
  <si>
    <t>Removal of signs</t>
  </si>
  <si>
    <t>REMOVAL OF SIGN</t>
  </si>
  <si>
    <t>Removal of structural plate pipe</t>
  </si>
  <si>
    <t>REMOVAL OF STRUCTURAL PLATE PIPE</t>
  </si>
  <si>
    <t>Removal of structure</t>
  </si>
  <si>
    <t>REMOVAL OF STRUCTURE</t>
  </si>
  <si>
    <t>Removal of structures and obstructions</t>
  </si>
  <si>
    <t>REMOVAL OF STRUCTURES AND OBSTRUCTIONS</t>
  </si>
  <si>
    <t>Removal of telephone booth</t>
  </si>
  <si>
    <t>REMOVAL OF TELEPHONE BOOTH</t>
  </si>
  <si>
    <t>Removal of trash receptacle</t>
  </si>
  <si>
    <t>REMOVAL OF TRASH RECEPTACLE</t>
  </si>
  <si>
    <t>Removal of utility pole</t>
  </si>
  <si>
    <t>REMOVAL OF UTILITY POLE</t>
  </si>
  <si>
    <t>Removal of valve</t>
  </si>
  <si>
    <t>REMOVAL OF VALVE</t>
  </si>
  <si>
    <t>Removal of vault</t>
  </si>
  <si>
    <t>REMOVAL OF VAULT</t>
  </si>
  <si>
    <t>Removal of wheelstop</t>
  </si>
  <si>
    <t>REMOVAL OF WHEELSTOP</t>
  </si>
  <si>
    <t>Removal of speed bump</t>
  </si>
  <si>
    <t>REMOVAL OF SPEED BUMP</t>
  </si>
  <si>
    <t>Removal of speed hump</t>
  </si>
  <si>
    <t>REMOVAL OF SPEED HUMP</t>
  </si>
  <si>
    <t>Removal of satellite dish</t>
  </si>
  <si>
    <t>REMOVAL OF SATELLITE DISH</t>
  </si>
  <si>
    <t>Removal of raised pavement marker</t>
  </si>
  <si>
    <t>REMOVAL OF RAISED PAVEMENT MARKER</t>
  </si>
  <si>
    <t>Removal of terminal system</t>
  </si>
  <si>
    <t>REMOVAL OF TERMINAL SYSTEM</t>
  </si>
  <si>
    <t>Removal of electrical junction box</t>
  </si>
  <si>
    <t>REMOVAL OF ELECTRICAL JUNCTION BOX</t>
  </si>
  <si>
    <t>Removal of pavement markings, symbols and words</t>
  </si>
  <si>
    <t>REMOVAL OF PAVEMENT MARKINGS, SYMBOLS AND WORDS</t>
  </si>
  <si>
    <t>Removal of bridge railing</t>
  </si>
  <si>
    <t>REMOVAL OF BRIDGE RAILING</t>
  </si>
  <si>
    <t>Removal of curb</t>
  </si>
  <si>
    <t>REMOVAL OF CURB</t>
  </si>
  <si>
    <t>Removal of curb and gutter, concrete</t>
  </si>
  <si>
    <t>REMOVAL OF CURB AND GUTTER, CONCRETE</t>
  </si>
  <si>
    <t>Removal of curb, asphalt</t>
  </si>
  <si>
    <t>REMOVAL OF CURB, ASPHALT</t>
  </si>
  <si>
    <t>Removal of curb, concrete</t>
  </si>
  <si>
    <t>REMOVAL OF CURB, CONCRETE</t>
  </si>
  <si>
    <t>Removal of curb, stone</t>
  </si>
  <si>
    <t>REMOVAL OF CURB, STONE</t>
  </si>
  <si>
    <t>Removal of curb, log</t>
  </si>
  <si>
    <t>REMOVAL OF CURB, LOG</t>
  </si>
  <si>
    <t>Removal of fence</t>
  </si>
  <si>
    <t>REMOVAL OF FENCE</t>
  </si>
  <si>
    <t>Removal of fence, barbed wire</t>
  </si>
  <si>
    <t>REMOVAL OF FENCE, BARBED WIRE</t>
  </si>
  <si>
    <t>Removal of fence, chain link</t>
  </si>
  <si>
    <t>REMOVAL OF FENCE, CHAIN LINK</t>
  </si>
  <si>
    <t>Removal of fence, rail</t>
  </si>
  <si>
    <t>REMOVAL OF FENCE, RAIL</t>
  </si>
  <si>
    <t>Removal of fence, woven wire</t>
  </si>
  <si>
    <t>REMOVAL OF FENCE, WOVEN WIRE</t>
  </si>
  <si>
    <t>Removal of guardrail</t>
  </si>
  <si>
    <t>REMOVAL OF GUARDRAIL</t>
  </si>
  <si>
    <t>Removal of guardrail, timber</t>
  </si>
  <si>
    <t>REMOVAL OF GUARDRAIL, TIMBER</t>
  </si>
  <si>
    <t>Removal of concrete barrier</t>
  </si>
  <si>
    <t>REMOVAL OF CONCRETE BARRIER</t>
  </si>
  <si>
    <t>Removal of masonry guardwall</t>
  </si>
  <si>
    <t>REMOVAL OF MASONRY GUARDWALL</t>
  </si>
  <si>
    <t>Removal of paved waterway</t>
  </si>
  <si>
    <t>REMOVAL OF PAVED WATERWAY</t>
  </si>
  <si>
    <t>Removal of paved waterway, asphalt</t>
  </si>
  <si>
    <t>REMOVAL OF PAVED WATERWAY, ASPHALT</t>
  </si>
  <si>
    <t>Removal of paved waterway, brick</t>
  </si>
  <si>
    <t>REMOVAL OF PAVED WATERWAY, BRICK</t>
  </si>
  <si>
    <t>Removal of paved waterway, concrete</t>
  </si>
  <si>
    <t>REMOVAL OF PAVED WATERWAY, CONCRETE</t>
  </si>
  <si>
    <t>Removal of paved waterway, stone</t>
  </si>
  <si>
    <t>REMOVAL OF PAVED WATERWAY, STONE</t>
  </si>
  <si>
    <t>Removal of sewerline</t>
  </si>
  <si>
    <t>REMOVAL OF SEWERLINE</t>
  </si>
  <si>
    <t>Removal of gas line</t>
  </si>
  <si>
    <t>REMOVAL OF GAS LINE</t>
  </si>
  <si>
    <t>Removal of waterline</t>
  </si>
  <si>
    <t>REMOVAL OF WATERLINE</t>
  </si>
  <si>
    <t>Removal of cable line</t>
  </si>
  <si>
    <t>REMOVAL OF CABLE LINE</t>
  </si>
  <si>
    <t>Removal of wheelstops</t>
  </si>
  <si>
    <t>REMOVAL OF WHEELSTOPS</t>
  </si>
  <si>
    <t>Removal of handrail</t>
  </si>
  <si>
    <t>REMOVAL OF HANDRAIL</t>
  </si>
  <si>
    <t>Removal of pavement markings</t>
  </si>
  <si>
    <t>REMOVAL OF PAVEMENT MARKINGS</t>
  </si>
  <si>
    <t>Removal of rumble strips</t>
  </si>
  <si>
    <t>REMOVAL OF RUMBLE STRIPS</t>
  </si>
  <si>
    <t>Removal of approach slab</t>
  </si>
  <si>
    <t>REMOVAL OF APPROACH SLAB</t>
  </si>
  <si>
    <t>Removal of bridge deck</t>
  </si>
  <si>
    <t>REMOVAL OF BRIDGE DECK</t>
  </si>
  <si>
    <t>Removal of concrete</t>
  </si>
  <si>
    <t>REMOVAL OF CONCRETE</t>
  </si>
  <si>
    <t>Removal of granite cobbles</t>
  </si>
  <si>
    <t>REMOVAL OF GRANITE COBBLES</t>
  </si>
  <si>
    <t>Removal of gutter, brick</t>
  </si>
  <si>
    <t>REMOVAL OF GUTTER, BRICK</t>
  </si>
  <si>
    <t>Removal of gutter, concrete</t>
  </si>
  <si>
    <t>REMOVAL OF GUTTER, CONCRETE</t>
  </si>
  <si>
    <t>Removal of gutter, stone</t>
  </si>
  <si>
    <t>REMOVAL OF GUTTER, STONE</t>
  </si>
  <si>
    <t>Removal of median, brick</t>
  </si>
  <si>
    <t>REMOVAL OF MEDIAN, BRICK</t>
  </si>
  <si>
    <t>Removal of median, concrete</t>
  </si>
  <si>
    <t>REMOVAL OF MEDIAN, CONCRETE</t>
  </si>
  <si>
    <t>Removal of median, stone</t>
  </si>
  <si>
    <t>REMOVAL OF MEDIAN, STONE</t>
  </si>
  <si>
    <t>Removal of pavement, asphalt</t>
  </si>
  <si>
    <t>REMOVAL OF PAVEMENT, ASPHALT</t>
  </si>
  <si>
    <t>Removal of pavement, asphalt, 25mm depth</t>
  </si>
  <si>
    <t>REMOVAL OF PAVEMENT, ASPHALT, 1-INCH DEPTH</t>
  </si>
  <si>
    <t>Removal of pavement, asphalt, 50mm depth</t>
  </si>
  <si>
    <t>REMOVAL OF PAVEMENT, ASPHALT, 2-INCH DEPTH</t>
  </si>
  <si>
    <t>Removal of pavement, asphalt, 75mm depth</t>
  </si>
  <si>
    <t>REMOVAL OF PAVEMENT, ASPHALT, 3-INCH DEPTH</t>
  </si>
  <si>
    <t>Removal of pavement, asphalt, 100mm depth</t>
  </si>
  <si>
    <t>REMOVAL OF PAVEMENT, ASPHALT, 4-INCH DEPTH</t>
  </si>
  <si>
    <t>Removal of pavement, asphalt, 125mm depth</t>
  </si>
  <si>
    <t>REMOVAL OF PAVEMENT, ASPHALT, 5-INCH DEPTH</t>
  </si>
  <si>
    <t>Removal of pavement, asphalt, 150mm depth</t>
  </si>
  <si>
    <t>REMOVAL OF PAVEMENT, ASPHALT, 6-INCH DEPTH</t>
  </si>
  <si>
    <t>Removal of pavement, concrete</t>
  </si>
  <si>
    <t>REMOVAL OF PAVEMENT, CONCRETE</t>
  </si>
  <si>
    <t>Removal of pavement, concrete, 100mm depth</t>
  </si>
  <si>
    <t>REMOVAL OF PAVEMENT, CONCRETE, 4-INCH DEPTH</t>
  </si>
  <si>
    <t>Removal of pavement, concrete, 125mm depth</t>
  </si>
  <si>
    <t>REMOVAL OF PAVEMENT, CONCRETE, 5-INCH DEPTH</t>
  </si>
  <si>
    <t>Removal of pavement, concrete, 150mm depth</t>
  </si>
  <si>
    <t>REMOVAL OF PAVEMENT, CONCRETE, 6-INCH DEPTH</t>
  </si>
  <si>
    <t>Removal of pavement, concrete, 200mm depth</t>
  </si>
  <si>
    <t>REMOVAL OF PAVEMENT, CONCRETE, 8-INCH DEPTH</t>
  </si>
  <si>
    <t>Removal of pavement, concrete, 225mm depth</t>
  </si>
  <si>
    <t>REMOVAL OF PAVEMENT, CONCRETE, 9-INCH DEPTH</t>
  </si>
  <si>
    <t>Removal of sidewalk, asphalt</t>
  </si>
  <si>
    <t>REMOVAL OF SIDEWALK, ASPHALT</t>
  </si>
  <si>
    <t>Removal of sidewalk, brick</t>
  </si>
  <si>
    <t>REMOVAL OF SIDEWALK, BRICK</t>
  </si>
  <si>
    <t>Removal of sidewalk, concrete</t>
  </si>
  <si>
    <t>REMOVAL OF SIDEWALK, CONCRETE</t>
  </si>
  <si>
    <t>Removal of sidewalk, stone</t>
  </si>
  <si>
    <t>REMOVAL OF SIDEWALK, STONE</t>
  </si>
  <si>
    <t>Removal of stone masonry</t>
  </si>
  <si>
    <t>REMOVAL OF STONE MASONRY</t>
  </si>
  <si>
    <t>Removal of wall</t>
  </si>
  <si>
    <t>REMOVAL OF WALL</t>
  </si>
  <si>
    <t>Removal of bridge superstructure</t>
  </si>
  <si>
    <t>REMOVAL OF BRIDGE SUPERSTRUCTURE</t>
  </si>
  <si>
    <t>Removal of building</t>
  </si>
  <si>
    <t>REMOVAL OF BUILDING</t>
  </si>
  <si>
    <t>Removal of utility conduits</t>
  </si>
  <si>
    <t>REMOVAL OF UTILITY CONDUITS</t>
  </si>
  <si>
    <t>Removal of siphon system</t>
  </si>
  <si>
    <t>REMOVAL OF SIPHON SYSTEM</t>
  </si>
  <si>
    <t>Removal of stream debris</t>
  </si>
  <si>
    <t>REMOVAL OF STREAM DEBRIS</t>
  </si>
  <si>
    <t>CUYD</t>
  </si>
  <si>
    <t>Plug, existing pipe</t>
  </si>
  <si>
    <t>PLUG, EXISTING PIPE</t>
  </si>
  <si>
    <t>Sawcutting pavement</t>
  </si>
  <si>
    <t>SAWCUTTING PAVEMENT</t>
  </si>
  <si>
    <t>204 - EXCAVATION AND EMBANKMENT</t>
  </si>
  <si>
    <t>Roadway excavation</t>
  </si>
  <si>
    <t>ROADWAY EXCAVATION</t>
  </si>
  <si>
    <t>Subexcavation</t>
  </si>
  <si>
    <t>SUBEXCAVATION</t>
  </si>
  <si>
    <t>Unclassified borrow</t>
  </si>
  <si>
    <t>UNCLASSIFIED BORROW</t>
  </si>
  <si>
    <t>t</t>
  </si>
  <si>
    <t>TON</t>
  </si>
  <si>
    <t>Select borrow</t>
  </si>
  <si>
    <t>SELECT BORROW</t>
  </si>
  <si>
    <t>Embankment construction</t>
  </si>
  <si>
    <t>EMBANKMENT CONSTRUCTION</t>
  </si>
  <si>
    <t>Rock excavation</t>
  </si>
  <si>
    <t>ROCK EXCAVATION</t>
  </si>
  <si>
    <t>Ditch, excavation</t>
  </si>
  <si>
    <t>DITCH, EXCAVATION</t>
  </si>
  <si>
    <t>Ditch, excavation, furrow ditch</t>
  </si>
  <si>
    <t>DITCH, EXCAVATION, FURROW DITCH</t>
  </si>
  <si>
    <t>Shoulder, excavation</t>
  </si>
  <si>
    <t>SHOULDER, EXCAVATION</t>
  </si>
  <si>
    <t>Backfill, select granular</t>
  </si>
  <si>
    <t>BACKFILL, SELECT GRANULAR</t>
  </si>
  <si>
    <t>Backfill, granular</t>
  </si>
  <si>
    <t>BACKFILL, GRANULAR</t>
  </si>
  <si>
    <t>Backfill, permeable</t>
  </si>
  <si>
    <t>BACKFILL, PERMEABLE</t>
  </si>
  <si>
    <t>Backfill, curb</t>
  </si>
  <si>
    <t>BACKFILL, CURB</t>
  </si>
  <si>
    <t>Waste</t>
  </si>
  <si>
    <t>WASTE</t>
  </si>
  <si>
    <t>Berms</t>
  </si>
  <si>
    <t>BERMS</t>
  </si>
  <si>
    <t>Slope grading</t>
  </si>
  <si>
    <t>SLOPE GRADING</t>
  </si>
  <si>
    <t>Borrow, rock</t>
  </si>
  <si>
    <t>BORROW, ROCK</t>
  </si>
  <si>
    <t>Conserve and stockpile topsoil</t>
  </si>
  <si>
    <t>CONSERVE AND STOCKPILE TOPSOIL</t>
  </si>
  <si>
    <t>Boulder</t>
  </si>
  <si>
    <t>BOULDER</t>
  </si>
  <si>
    <t>Remove and reset boulder</t>
  </si>
  <si>
    <t>REMOVE AND RESET BOULDER</t>
  </si>
  <si>
    <t>River cobbles</t>
  </si>
  <si>
    <t>RIVER COBBLES</t>
  </si>
  <si>
    <t>205 - ROCK BLASTING</t>
  </si>
  <si>
    <t>Controlled blast hole</t>
  </si>
  <si>
    <t>CONTROLLED BLAST HOLE</t>
  </si>
  <si>
    <t>Controlled blasting</t>
  </si>
  <si>
    <t>CONTROLLED BLASTING</t>
  </si>
  <si>
    <t>SQFT</t>
  </si>
  <si>
    <t>Controlled vibration monitoring</t>
  </si>
  <si>
    <t>CONTROLLED VIBRATION MONITORING</t>
  </si>
  <si>
    <t>Blasting consultant</t>
  </si>
  <si>
    <t>BLASTING CONSULTANT</t>
  </si>
  <si>
    <t>206 - RESERVED - No Pay Items</t>
  </si>
  <si>
    <t>207 - EARTHWORK GEOSYNTHETICS</t>
  </si>
  <si>
    <t>Separation geotextile, woven</t>
  </si>
  <si>
    <t>SEPARATION GEOTEXTILE, WOVEN</t>
  </si>
  <si>
    <t>Separation geotextile, non-woven</t>
  </si>
  <si>
    <t>SEPARATION GEOTEXTILE, NON-WOVEN</t>
  </si>
  <si>
    <t>Stabilization geotextile</t>
  </si>
  <si>
    <t>Geotextile filter, class 1, woven</t>
  </si>
  <si>
    <t>GEOTEXTILE FILTER, CLASS 1, WOVEN</t>
  </si>
  <si>
    <t>Geotextile filter, class 1, non-woven</t>
  </si>
  <si>
    <t>GEOTEXTILE FILTER, CLASS 1, NON-WOVEN</t>
  </si>
  <si>
    <t>Geotextile filter, class 2, woven</t>
  </si>
  <si>
    <t>GEOTEXTILE FILTER, CLASS 2, WOVEN</t>
  </si>
  <si>
    <t>Geotextile filter, class 2, non-woven</t>
  </si>
  <si>
    <t>GEOTEXTILE FILTER, CLASS 2, NON-WOVEN</t>
  </si>
  <si>
    <t>Geogrid</t>
  </si>
  <si>
    <t>GEOGRID</t>
  </si>
  <si>
    <t>Geogrid, uniaxial</t>
  </si>
  <si>
    <t>GEOGRID, UNIAXIAL</t>
  </si>
  <si>
    <t>Geogrid, stabilization</t>
  </si>
  <si>
    <t>GEOGRID, STABILIZATION</t>
  </si>
  <si>
    <t>Geomembrane</t>
  </si>
  <si>
    <t>GEOMEMBRANE</t>
  </si>
  <si>
    <t>Reinforcement geosynthetic, type 1</t>
  </si>
  <si>
    <t>REINFORCEMENT GEOSYNTHETIC, TYPE 1</t>
  </si>
  <si>
    <t>Reinforcement geosynthetic, type 2</t>
  </si>
  <si>
    <t>REINFORCEMENT GEOSYNTHETIC, TYPE 2</t>
  </si>
  <si>
    <t>Reinforcement geosynthetic, type 3</t>
  </si>
  <si>
    <t>REINFORCEMENT GEOSYNTHETIC, TYPE 3</t>
  </si>
  <si>
    <t>Reinforcement geosynthetic, type 4</t>
  </si>
  <si>
    <t>REINFORCEMENT GEOSYNTHETIC, TYPE 4</t>
  </si>
  <si>
    <t>Reinforcement geosynthetic, type 5</t>
  </si>
  <si>
    <t>REINFORCEMENT GEOSYNTHETIC, TYPE 5</t>
  </si>
  <si>
    <t>Reinforcement geosynthetic, type 6</t>
  </si>
  <si>
    <t>REINFORCEMENT GEOSYNTHETIC, TYPE 6</t>
  </si>
  <si>
    <t>Insulation board, polystyrene foam</t>
  </si>
  <si>
    <t>INSULATION BOARD, POLYSTYRENE FOAM</t>
  </si>
  <si>
    <t>Geosynthetic clay liner</t>
  </si>
  <si>
    <t>GEOSYNTHETIC CLAY LINER</t>
  </si>
  <si>
    <t>208 - STRUCTURE EXCAVATION AND BACKFILL FOR SELECTED MAJOR STRUCTURES</t>
  </si>
  <si>
    <t>Structure excavation</t>
  </si>
  <si>
    <t>STRUCTURE EXCAVATION</t>
  </si>
  <si>
    <t>Foundation fill</t>
  </si>
  <si>
    <t>FOUNDATION FILL</t>
  </si>
  <si>
    <t>Structural backfill</t>
  </si>
  <si>
    <t>STRUCTURAL BACKFILL</t>
  </si>
  <si>
    <t>Shoring and bracing</t>
  </si>
  <si>
    <t>SHORING AND BRACING</t>
  </si>
  <si>
    <t>Cofferdams</t>
  </si>
  <si>
    <t>COFFERDAMS</t>
  </si>
  <si>
    <t>Dewatering</t>
  </si>
  <si>
    <t>DEWATERING</t>
  </si>
  <si>
    <t>209 - STRUCTURE EXCAVATION AND BACKFILL - No Pay Items</t>
  </si>
  <si>
    <t>210 - RESERVED - No Pay Items</t>
  </si>
  <si>
    <t>211 - ROADWAY OBLITERATION</t>
  </si>
  <si>
    <t>Roadway obliteration, method 1</t>
  </si>
  <si>
    <t>ROADWAY OBLITERATION, METHOD 1</t>
  </si>
  <si>
    <t>Roadway obliteration, method 2</t>
  </si>
  <si>
    <t>ROADWAY OBLITERATION, METHOD 2</t>
  </si>
  <si>
    <t>Roadway obliteration, method 3</t>
  </si>
  <si>
    <t>ROADWAY OBLITERATION, METHOD 3</t>
  </si>
  <si>
    <t>212 - LINEAR AND SITE GRADING</t>
  </si>
  <si>
    <t>Linear grading</t>
  </si>
  <si>
    <t>LINEAR GRADING</t>
  </si>
  <si>
    <t>Site grading</t>
  </si>
  <si>
    <t>SITE GRADING</t>
  </si>
  <si>
    <t>213 - SUBGRADE STABILIZATION</t>
  </si>
  <si>
    <t>Subgrade stabilization</t>
  </si>
  <si>
    <t>SUBGRADE STABILIZATION</t>
  </si>
  <si>
    <t>Lime</t>
  </si>
  <si>
    <t>LIME</t>
  </si>
  <si>
    <t>Hydraulic cement</t>
  </si>
  <si>
    <t>HYDRAULIC CEMENT</t>
  </si>
  <si>
    <t>Fly ash</t>
  </si>
  <si>
    <t>FLY ASH</t>
  </si>
  <si>
    <t>251 - RIPRAP</t>
  </si>
  <si>
    <t>Placed riprap</t>
  </si>
  <si>
    <t>PLACED RIPRAP</t>
  </si>
  <si>
    <t>Placed riprap, class 1</t>
  </si>
  <si>
    <t>PLACED RIPRAP, CLASS 1</t>
  </si>
  <si>
    <t>Placed riprap, class 2</t>
  </si>
  <si>
    <t>PLACED RIPRAP, CLASS 2</t>
  </si>
  <si>
    <t>Placed riprap, class 3</t>
  </si>
  <si>
    <t>PLACED RIPRAP, CLASS 3</t>
  </si>
  <si>
    <t>Placed riprap, class 4</t>
  </si>
  <si>
    <t>PLACED RIPRAP, CLASS 4</t>
  </si>
  <si>
    <t>Placed riprap,class 5</t>
  </si>
  <si>
    <t>PLACED RIPRAP, CLASS 5</t>
  </si>
  <si>
    <t>Placed riprap, class 6</t>
  </si>
  <si>
    <t>PLACED RIPRAP, CLASS 6</t>
  </si>
  <si>
    <t>Placed riprap, class 7</t>
  </si>
  <si>
    <t>PLACED RIPRAP, CLASS 7</t>
  </si>
  <si>
    <t>Placed riprap, class 8</t>
  </si>
  <si>
    <t>PLACED RIPRAP,  CLASS 8</t>
  </si>
  <si>
    <t>Placed riprap,  class 9</t>
  </si>
  <si>
    <t>PLACED RIPRAP, CLASS 9</t>
  </si>
  <si>
    <t>Placed riprap, class 10</t>
  </si>
  <si>
    <t>PLACED RIPRAP, CLASS 10</t>
  </si>
  <si>
    <t>Keyed riprap</t>
  </si>
  <si>
    <t>KEYED RIPRAP</t>
  </si>
  <si>
    <t>Keyed riprap, class 1</t>
  </si>
  <si>
    <t>KEYED RIPRAP, CLASS 1</t>
  </si>
  <si>
    <t>Keyed riprap, class 2</t>
  </si>
  <si>
    <t>KEYED RIPRAP, CLASS 2</t>
  </si>
  <si>
    <t>Keyed riprap, class 3</t>
  </si>
  <si>
    <t>KEYED RIPRAP, CLASS 3</t>
  </si>
  <si>
    <t>Keyed riprap, class 4</t>
  </si>
  <si>
    <t>KEYED RIPRAP, CLASS 4</t>
  </si>
  <si>
    <t>Keyed riprap, class 5</t>
  </si>
  <si>
    <t>KEYED RIPRAP, CLASS 5</t>
  </si>
  <si>
    <t>Keyed riprap, class 6</t>
  </si>
  <si>
    <t>KEYED RIPRAP, CLASS 6</t>
  </si>
  <si>
    <t>Keyed riprap, class 7</t>
  </si>
  <si>
    <t>KEYED RIPRAP, CLASS 7</t>
  </si>
  <si>
    <t>Keyed riprap, class 8</t>
  </si>
  <si>
    <t>KEYED RIPRAP, CLASS 8</t>
  </si>
  <si>
    <t>Keyed riprap,  class 9</t>
  </si>
  <si>
    <t>KEYED RIPRAP, CLASS 9</t>
  </si>
  <si>
    <t>Keyed riprap, class 10</t>
  </si>
  <si>
    <t>KEYED RIPRAP, CLASS 10</t>
  </si>
  <si>
    <t>Grouted riprap</t>
  </si>
  <si>
    <t>GROUTED RIPRAP</t>
  </si>
  <si>
    <t>Grouted riprap, class 1</t>
  </si>
  <si>
    <t>GROUTED RIPRAP, CLASS 1</t>
  </si>
  <si>
    <t>Grouted riprap, class 2</t>
  </si>
  <si>
    <t>GROUTED RIPRAP, CLASS 2</t>
  </si>
  <si>
    <t>Grouted riprap, class 3</t>
  </si>
  <si>
    <t>GROUTED RIPRAP, CLASS 3</t>
  </si>
  <si>
    <t>Grouted riprap, class 4</t>
  </si>
  <si>
    <t>GROUTED RIPRAP, CLASS 4</t>
  </si>
  <si>
    <t>Grouted riprap, class 5</t>
  </si>
  <si>
    <t>GROUTED RIPRAP, CLASS 5</t>
  </si>
  <si>
    <t>Grouted riprap, class 6</t>
  </si>
  <si>
    <t>GROUTED RIPRAP, CLASS 6</t>
  </si>
  <si>
    <t>Grouted riprap, class 7</t>
  </si>
  <si>
    <t>GROUTED RIPRAP, CLASS 7</t>
  </si>
  <si>
    <t>Grouted riprap, class 8</t>
  </si>
  <si>
    <t>GROUTED RIPRAP, CLASS 8</t>
  </si>
  <si>
    <t>Grouted riprap, class 9</t>
  </si>
  <si>
    <t>GROUTED RIPRAP, CLASS 9</t>
  </si>
  <si>
    <t>Grouted riprap, class 10</t>
  </si>
  <si>
    <t>GROUTED RIPRAP, CLASS 10</t>
  </si>
  <si>
    <t>Partially grouted riprap, class 2</t>
  </si>
  <si>
    <t>PARTIALLY GROUTED RIPRAP, CLASS 2</t>
  </si>
  <si>
    <t>Partially grouted riprap, class 3</t>
  </si>
  <si>
    <t>PARTIALLY GROUTED RIPRAP, CLASS 3</t>
  </si>
  <si>
    <t>Partially grouted riprap, class 4</t>
  </si>
  <si>
    <t>PARTIALLY GROUTED RIPRAP, CLASS 4</t>
  </si>
  <si>
    <t>Riprap ditch</t>
  </si>
  <si>
    <t>RIPRAP DITCH</t>
  </si>
  <si>
    <t>Riprap ditch, class 1</t>
  </si>
  <si>
    <t>RIPRAP DITCH,CLASS 1</t>
  </si>
  <si>
    <t>Riprap ditch, class 2</t>
  </si>
  <si>
    <t>RIPRAP DITCH, CLASS 2</t>
  </si>
  <si>
    <t>Riprap ditch, class 3</t>
  </si>
  <si>
    <t>RIPRAP DITCH, CLASS 3</t>
  </si>
  <si>
    <t>Riprap ditch, class 4</t>
  </si>
  <si>
    <t>RIPRAP DITCH, CLASS 4</t>
  </si>
  <si>
    <t>Riprap ditch, class 5</t>
  </si>
  <si>
    <t>RIPRAP DITCH, CLASS 5</t>
  </si>
  <si>
    <t>Riprap ditch, class 6</t>
  </si>
  <si>
    <t>RIPRAP DITCH, CLASS 6</t>
  </si>
  <si>
    <t>Riprap ditch, class 7</t>
  </si>
  <si>
    <t>RIPRAP DITCH, CLASS 7</t>
  </si>
  <si>
    <t>Riprap ditch, class 8</t>
  </si>
  <si>
    <t>RIPRAP DITCH, CLASS 8</t>
  </si>
  <si>
    <t>Riprap ditch, class 9</t>
  </si>
  <si>
    <t>RIPRAP DITCH, CLASS 9</t>
  </si>
  <si>
    <t>Riprap ditch, class 10</t>
  </si>
  <si>
    <t>RIPRAP DITCH, CLASS 10</t>
  </si>
  <si>
    <t>252 - ROCKERY, SPECIAL ROCK EMBANKMENT, AND ROCK BUTTRESS</t>
  </si>
  <si>
    <t>Special rock embankment</t>
  </si>
  <si>
    <t>SPECIAL ROCK EMBANKMENT</t>
  </si>
  <si>
    <t>Special rock embankment, mechanically-placed</t>
  </si>
  <si>
    <t>SPECIAL ROCK EMBANKMENT, MECHANICALLY-PLACED</t>
  </si>
  <si>
    <t>Special rock embankment, hand-placed</t>
  </si>
  <si>
    <t>SPECIAL ROCK EMBANKMENT, HAND-PLACED</t>
  </si>
  <si>
    <t>Rock buttress</t>
  </si>
  <si>
    <t>ROCK BUTTRESS</t>
  </si>
  <si>
    <t>Rock buttress, mechanically-placed</t>
  </si>
  <si>
    <t>ROCK BUTTRESS, MECHANICALLY-PLACED</t>
  </si>
  <si>
    <t>Rock buttress, hand-placed</t>
  </si>
  <si>
    <t>ROCK BUTTRESS, HAND-PLACED</t>
  </si>
  <si>
    <t>Rockery</t>
  </si>
  <si>
    <t>ROCKERY</t>
  </si>
  <si>
    <t>Rockery, in-stream</t>
  </si>
  <si>
    <t>ROCKERY, IN-STREAM</t>
  </si>
  <si>
    <t>Rockery, in-stream, cut side</t>
  </si>
  <si>
    <t>ROCKERY, IN-STREAM,  CUT SIDE</t>
  </si>
  <si>
    <t>Rockery, in-stream, fill side</t>
  </si>
  <si>
    <t>ROCKERY, IN-STREAM, FILL SIDE</t>
  </si>
  <si>
    <t>Rockery, in-stream, reinforced fill</t>
  </si>
  <si>
    <t>ROCKERY, IN-STREAM, REINFORCED FILL</t>
  </si>
  <si>
    <t>253 - GABIONS AND REVET MATTRESSES</t>
  </si>
  <si>
    <t>Gabions</t>
  </si>
  <si>
    <t>GABIONS</t>
  </si>
  <si>
    <t>Gabions, galvanized or aluminized coated</t>
  </si>
  <si>
    <t>GABIONS, GALVANIZED OR ALUMINIZED COATED</t>
  </si>
  <si>
    <t>Gabions, polyvinyl chloride coated</t>
  </si>
  <si>
    <t>GABIONS, POLYVINYL CHLORIDE COATED</t>
  </si>
  <si>
    <t>Revet mattress, galvanized or aluminized coated</t>
  </si>
  <si>
    <t>REVET MATTRESS, GALVANIZED OR ALUMINIZED COATED</t>
  </si>
  <si>
    <t>Revet mattress, polyvinyl chloride coated</t>
  </si>
  <si>
    <t>REVET MATTRESS, POLYVINYL CHLORIDE COATED</t>
  </si>
  <si>
    <t>Articulated concrete block</t>
  </si>
  <si>
    <t>ARTICULATED CONCRETE BLOCK</t>
  </si>
  <si>
    <t>254 - SOLDIER PILE RETAINING WALLS</t>
  </si>
  <si>
    <t>Soldier pile retaining wall</t>
  </si>
  <si>
    <t>SOLDIER PILE RETAINING WALL</t>
  </si>
  <si>
    <t xml:space="preserve">Lagging, timber </t>
  </si>
  <si>
    <t xml:space="preserve">LAGGING, TIMBER </t>
  </si>
  <si>
    <t xml:space="preserve">Lagging, concrete </t>
  </si>
  <si>
    <t>LAGGING, CONCRETE</t>
  </si>
  <si>
    <t>Fascia</t>
  </si>
  <si>
    <t>FASCIA</t>
  </si>
  <si>
    <t>Structural steel soldier pile</t>
  </si>
  <si>
    <t>STRUCTURAL STEEL SOLDIER PILE</t>
  </si>
  <si>
    <t>255 - MECHANICALLY-STABILIZED EARTH WALLS</t>
  </si>
  <si>
    <t>Mechanically stabilized earth wall</t>
  </si>
  <si>
    <t>MECHANICALLY STABILIZED EARTH WALL</t>
  </si>
  <si>
    <t>Mechanically stabilized earth wall, welded wire face</t>
  </si>
  <si>
    <t>MECHANICALLY STABILIZED EARTH WALL, WELDED WIRE FACE</t>
  </si>
  <si>
    <t>Mechanically stabilized earth wall, gabion face</t>
  </si>
  <si>
    <t>MECHANICALLY STABILIZED EARTH WALL, GABION FACE</t>
  </si>
  <si>
    <t>Mechanically stabilized earth wall, SRWU</t>
  </si>
  <si>
    <t>MECHANICALLY STABILIZED EARTH WALL, SRWU</t>
  </si>
  <si>
    <t>Mechanically stabilized earth wall, precast concrete panel faced</t>
  </si>
  <si>
    <t>MECHANICALLY STABILIZED EARTH WALL, PRECAST CONCRETE PANEL FACED</t>
  </si>
  <si>
    <t>Shored mechanically stabilized earth wall</t>
  </si>
  <si>
    <t>SHORED MECHANICALLY STABILIZED EARTH WALL</t>
  </si>
  <si>
    <t>Select granular backfill</t>
  </si>
  <si>
    <t>SELECT GRANULAR BACKFILL</t>
  </si>
  <si>
    <t>256 - PERMANENT GROUND ANCHORS</t>
  </si>
  <si>
    <t>Ground anchor</t>
  </si>
  <si>
    <t>GROUND ANCHOR</t>
  </si>
  <si>
    <t>Performance test</t>
  </si>
  <si>
    <t>PERFORMANCE TEST</t>
  </si>
  <si>
    <t>Anchor pad</t>
  </si>
  <si>
    <t>ANCHOR PAD</t>
  </si>
  <si>
    <t>257 - CONTRACTOR-DESIGNED RETAINING STRUCTURES</t>
  </si>
  <si>
    <t>Contractor provided retaining structure design</t>
  </si>
  <si>
    <t>CONTRACTOR PROVIDED RETAINING STRUCTURE DESIGN</t>
  </si>
  <si>
    <t>258 - REINFORCED CONCRETE RETAINING WALLS</t>
  </si>
  <si>
    <t>Reinforced concrete retaining wall</t>
  </si>
  <si>
    <t>REINFORCED CONCRETE RETAINING WALL</t>
  </si>
  <si>
    <t>Reinforced concrete retaining wall, 1.5m</t>
  </si>
  <si>
    <t>REINFORCED CONCRETE RETAINING WALL, 4 FEET</t>
  </si>
  <si>
    <t>Reinforced concrete retaining wall, 2.0m</t>
  </si>
  <si>
    <t>REINFORCED CONCRETE RETAINING WALL, 6 FEET</t>
  </si>
  <si>
    <t>Reinforced concrete retaining wall, 2.5m</t>
  </si>
  <si>
    <t>REINFORCED CONCRETE RETAINING WALL, 8 FEET</t>
  </si>
  <si>
    <t>Reinforced concrete retaining wall, 3.0m</t>
  </si>
  <si>
    <t>REINFORCED CONCRETE RETAINING WALL, 10 FEET</t>
  </si>
  <si>
    <t>Reinforced concrete retaining wall, 3.5m</t>
  </si>
  <si>
    <t>REINFORCED CONCRETE RETAINING WALL, 12 FEET</t>
  </si>
  <si>
    <t>Reinforced concrete retaining wall, 4.0m</t>
  </si>
  <si>
    <t>REINFORCED CONCRETE RETAINING WALL, 14 FEET</t>
  </si>
  <si>
    <t>Reinforced concrete retaining wall, 4.5m</t>
  </si>
  <si>
    <t>REINFORCED CONCRETE RETAINING WALL, 15 FEET</t>
  </si>
  <si>
    <t>Reinforced concrete retaining wall, 5.0m</t>
  </si>
  <si>
    <t>REINFORCED CONCRETE RETAINING WALL, 16 FEET</t>
  </si>
  <si>
    <t>Reinforced concrete retaining wall, 5.5m</t>
  </si>
  <si>
    <t>REINFORCED CONCRETE RETAINING WALL, 18 FEET</t>
  </si>
  <si>
    <t>Reinforced concrete retaining wall, 6.0m</t>
  </si>
  <si>
    <t>REINFORCED CONCRETE RETAINING WALL, 20 FEET</t>
  </si>
  <si>
    <t>Reinforced concrete retaining wall, 7.5m</t>
  </si>
  <si>
    <t>REINFORCED CONCRETE RETAINING WALL, 25 FEET</t>
  </si>
  <si>
    <t>259 - SOIL NAIL RETAINING WALLS</t>
  </si>
  <si>
    <t>Soil nail</t>
  </si>
  <si>
    <t>SOIL NAIL</t>
  </si>
  <si>
    <t>Soil nail retaining wall</t>
  </si>
  <si>
    <t>SOIL NAIL RETAINING WALL</t>
  </si>
  <si>
    <t>Verification test nail</t>
  </si>
  <si>
    <t>VERIFICATION TEST NAIL</t>
  </si>
  <si>
    <t>260 - ROCK BOLTS AND DOWELS</t>
  </si>
  <si>
    <t>Rock bolt</t>
  </si>
  <si>
    <t>ROCK BOLT</t>
  </si>
  <si>
    <t>Rock dowel</t>
  </si>
  <si>
    <t>ROCK DOWEL</t>
  </si>
  <si>
    <t>Shear pin</t>
  </si>
  <si>
    <t>SHEAR PIN</t>
  </si>
  <si>
    <t>261 - REINFORCED SOIL SLOPES</t>
  </si>
  <si>
    <t>Reinforced soil slope</t>
  </si>
  <si>
    <t>REINFORCED SOIL SLOPE</t>
  </si>
  <si>
    <t>Reinforced soil slope, welded wire face</t>
  </si>
  <si>
    <t>REINFORCED SOIL SLOPE, WELDED WIRE FACE</t>
  </si>
  <si>
    <t>Reinforced shoulder stabilization</t>
  </si>
  <si>
    <t>REINFORCED SHOULDER STABILIZATION</t>
  </si>
  <si>
    <t>RSS backfill</t>
  </si>
  <si>
    <t>RSS BACKFILL</t>
  </si>
  <si>
    <t>262 - SLOPE SCALING</t>
  </si>
  <si>
    <t>Slope scaling</t>
  </si>
  <si>
    <t>SLOPE SCALING</t>
  </si>
  <si>
    <t>263 - DRAPED ROCKFALL PROTECTION</t>
  </si>
  <si>
    <t>Draped rockfall protection, wire mesh</t>
  </si>
  <si>
    <t>DRAPED ROCKFALL PROTECTION, WIRE MESH</t>
  </si>
  <si>
    <t>Draped rockfall protection, cable net</t>
  </si>
  <si>
    <t>DRAPED ROCKFALL PROTECTION, CABLE NET</t>
  </si>
  <si>
    <t>Rockfall protection, pin</t>
  </si>
  <si>
    <t>ROCKFALL PROTECTION, PIN</t>
  </si>
  <si>
    <t>Repair draped rockfall protection, wire mesh</t>
  </si>
  <si>
    <t>REPAIR DRAPED ROCKFALL PROTECTION, WIRE MESH</t>
  </si>
  <si>
    <t>Repair draped rockfall protection, cable net</t>
  </si>
  <si>
    <t>REPAIR DRAPED ROCKFALL PROTECTION, CABLE NET</t>
  </si>
  <si>
    <t>264 - MIDSLOPE ROCKFALL ATTENUATOR</t>
  </si>
  <si>
    <t>Midslope rockfall attenuator</t>
  </si>
  <si>
    <t>MIDSLOPE ROCKFALL ATTENUATOR</t>
  </si>
  <si>
    <t>Repair midslope rockfall attenuator</t>
  </si>
  <si>
    <t>REPAIR MIDSLOPE ROCKFALL ATTENUATOR</t>
  </si>
  <si>
    <t>265 - ROADSIDE ROCKFALL PROTECTION</t>
  </si>
  <si>
    <t>Roadside rockfall protection, fence</t>
  </si>
  <si>
    <t>ROADSIDE ROCKFALL PROTECTION, FENCE</t>
  </si>
  <si>
    <t>Roadside rockfall protection, gabion barrier</t>
  </si>
  <si>
    <t>ROADSIDE ROCKFALL PROTECTION, GABION BARRIER</t>
  </si>
  <si>
    <t>266 - ANCHORED WIRE MESH SYSTEM</t>
  </si>
  <si>
    <t>Anchored wired mesh system</t>
  </si>
  <si>
    <t>ANCHORED WIRED MESH SYSTEM</t>
  </si>
  <si>
    <t>Additional Anchor Nail</t>
  </si>
  <si>
    <t>ADDITIONAL ANCHOR NAIL</t>
  </si>
  <si>
    <t>267 - DRAIN HOLES IN ROCK</t>
  </si>
  <si>
    <t>Drain holes in rock, unlined</t>
  </si>
  <si>
    <t>DRAIN HOLES IN ROCK, UNLINED</t>
  </si>
  <si>
    <t>Drain holes in rock, lined</t>
  </si>
  <si>
    <t>DRAIN HOLES IN ROCK, LINED</t>
  </si>
  <si>
    <t>268 - HORIZONTAL DRAINS</t>
  </si>
  <si>
    <t>Horizontal drain pipe</t>
  </si>
  <si>
    <t>HORIZONTAL DRAIN PIPE</t>
  </si>
  <si>
    <t>Collector system</t>
  </si>
  <si>
    <t>COLLECTOR SYSTEM</t>
  </si>
  <si>
    <t>Horizontal drain jetting</t>
  </si>
  <si>
    <t>HORIZONTAL DRAIN JETTING</t>
  </si>
  <si>
    <t>Horizontal drain casing and collar</t>
  </si>
  <si>
    <t>HORIZONTAL DRAIN CASING AND COLLAR</t>
  </si>
  <si>
    <t>Drainage weep hole</t>
  </si>
  <si>
    <t>DRAINAGE WEEP HOLE</t>
  </si>
  <si>
    <t>Construct and remove temporary access and drill pads</t>
  </si>
  <si>
    <t>CONSTRUCT AND REMOVE TEMPORARY ACCESS AND DRILL PADS</t>
  </si>
  <si>
    <t>269 - TEMPORARY ROCKFALL PROTECTION - Not in FP24</t>
  </si>
  <si>
    <t>Temporary roadway rockfall protection</t>
  </si>
  <si>
    <t>TEMPORARY ROADWAY ROCKFALL PROTECTION</t>
  </si>
  <si>
    <t>270 - COMPACTION GROUTING - Not in FP24</t>
  </si>
  <si>
    <t>Grout</t>
  </si>
  <si>
    <t>GROUT</t>
  </si>
  <si>
    <t>Grout, cement</t>
  </si>
  <si>
    <t>GROUT, CEMENT</t>
  </si>
  <si>
    <t>Grout pipe</t>
  </si>
  <si>
    <t>GROUT PIPE</t>
  </si>
  <si>
    <t>Drilled hole</t>
  </si>
  <si>
    <t>DRILLED HOLE</t>
  </si>
  <si>
    <t>Grout, polyurethane</t>
  </si>
  <si>
    <t>l</t>
  </si>
  <si>
    <t>GROUT, POLYURETHANE</t>
  </si>
  <si>
    <t>GAL</t>
  </si>
  <si>
    <t>271 - GEOTECHNICAL EXPLORATION - Not in FP24</t>
  </si>
  <si>
    <t>Inclinometer casing</t>
  </si>
  <si>
    <t>INCLINOMETER CASING</t>
  </si>
  <si>
    <t>Geotechnical instrumentation, piezometer</t>
  </si>
  <si>
    <t>GEOTECHNICAL INSTRUMENTATION, PIEZOMETER</t>
  </si>
  <si>
    <t>Geotechnical instrumentation, crack monitor</t>
  </si>
  <si>
    <t>GEOTECHNICAL INSTRUMENTATION, CRACK MONITOR</t>
  </si>
  <si>
    <t>272 - GEOSYNTHETIC REINFORCED (GRS) RETAINING WALL - Not in FP24</t>
  </si>
  <si>
    <t>Geosynthetic reinforced soil (GRS) retaining wall</t>
  </si>
  <si>
    <t>GEOSYNTHETIC REINFORCED SOIL (GRS) RETAINING WALL</t>
  </si>
  <si>
    <t>273 - POLYURETHANE RESIN INJECTION (PUR) - Not in FP24</t>
  </si>
  <si>
    <t>Polyurethane resin injection</t>
  </si>
  <si>
    <t>kg</t>
  </si>
  <si>
    <t>POLYURETHANE RESIN INJECTION</t>
  </si>
  <si>
    <t>LB</t>
  </si>
  <si>
    <t>Polyurethane resin monitoring and clean-up</t>
  </si>
  <si>
    <t>POLYURETHANE RESIN MONITORING AND CLEAN-UP</t>
  </si>
  <si>
    <t>274 - VIBRO COLUMNS - Not in FP24</t>
  </si>
  <si>
    <t>Vibro columns, concrete</t>
  </si>
  <si>
    <t>VIBRO COLUMNS, CONCRETE</t>
  </si>
  <si>
    <t>Vibro column load test</t>
  </si>
  <si>
    <t>VIBRO COLUMN LOAD TEST</t>
  </si>
  <si>
    <t>Vibro column predrilling</t>
  </si>
  <si>
    <t>VIBRO COLUMN PREDRILLING</t>
  </si>
  <si>
    <t>275 - GEOFOAM - Not in FP24</t>
  </si>
  <si>
    <t>Geofoam, lightweight fill material</t>
  </si>
  <si>
    <t>GEOFOAM, LIGHTWEIGHT FILL MATERIAL</t>
  </si>
  <si>
    <t>276 - GEOTECHNICAL GROUND IMPROVEMENTS - Not in FP24</t>
  </si>
  <si>
    <t>Geotechnical ground improvement</t>
  </si>
  <si>
    <t>GEOTECHNICAL GROUND IMPROVEMENT</t>
  </si>
  <si>
    <t>280 - OTHER RETAINING WALLS - Not in FP24</t>
  </si>
  <si>
    <t>Bin wall</t>
  </si>
  <si>
    <t>BIN WALL</t>
  </si>
  <si>
    <t>Precast concrete block retaining wall</t>
  </si>
  <si>
    <t>PRECAST CONCRETE BLOCK RETAINING WALL</t>
  </si>
  <si>
    <t>301 - UNTREATED AGGREGATE COURSES</t>
  </si>
  <si>
    <t>Aggregate base</t>
  </si>
  <si>
    <t>AGGREGATE BASE</t>
  </si>
  <si>
    <t>NM</t>
  </si>
  <si>
    <t>Aggregate base grading C</t>
  </si>
  <si>
    <t>AGGREGATE BASE GRADING C</t>
  </si>
  <si>
    <t>Aggregate base grading D</t>
  </si>
  <si>
    <t>AGGREGATE BASE GRADING D</t>
  </si>
  <si>
    <t>Aggregate base grading E</t>
  </si>
  <si>
    <t>AGGREGATE BASE GRADING E</t>
  </si>
  <si>
    <t>Aggregate base grading C or D</t>
  </si>
  <si>
    <t>AGGREGATE BASE GRADING C OR D</t>
  </si>
  <si>
    <t>Aggregate base grading C, 100mm depth</t>
  </si>
  <si>
    <t>AGGREGATE BASE GRADING C, 4-INCH DEPTH</t>
  </si>
  <si>
    <t>Aggregate base grading C, 150mm depth</t>
  </si>
  <si>
    <t>AGGREGATE BASE GRADING C, 6-INCH DEPTH</t>
  </si>
  <si>
    <t>Aggregate base grading C, 200mm depth</t>
  </si>
  <si>
    <t>AGGREGATE BASE GRADING C, 8-INCH DEPTH</t>
  </si>
  <si>
    <t>Aggregate base grading C, 250mm depth</t>
  </si>
  <si>
    <t>AGGREGATE BASE GRADING C, 10-INCH DEPTH</t>
  </si>
  <si>
    <t>Aggregate base grading C, 300mm depth</t>
  </si>
  <si>
    <t>AGGREGATE BASE GRADING C, 12-INCH DEPTH</t>
  </si>
  <si>
    <t>Aggregate base grading D, 100mm depth</t>
  </si>
  <si>
    <t>AGGREGATE BASE GRADING D, 4-INCH DEPTH</t>
  </si>
  <si>
    <t>Aggregate base grading D, 150mm depth</t>
  </si>
  <si>
    <t>AGGREGATE BASE GRADING D, 6-INCH DEPTH</t>
  </si>
  <si>
    <t>Aggregate base grading D, 200mm depth</t>
  </si>
  <si>
    <t>AGGREGATE BASE GRADING D, 8-INCH DEPTH</t>
  </si>
  <si>
    <t>Aggregate base grading D, 250mm depth</t>
  </si>
  <si>
    <t>AGGREGATE BASE GRADING D, 10-INCH DEPTH</t>
  </si>
  <si>
    <t>Aggregate base grading D, 300mm depth</t>
  </si>
  <si>
    <t>AGGREGATE BASE GRADING D, 12-INCH DEPTH</t>
  </si>
  <si>
    <t>Aggregate base grading E, 100mm depth</t>
  </si>
  <si>
    <t>AGGREGATE BASE GRADING E, 4-INCH DEPTH</t>
  </si>
  <si>
    <t>Aggregate base grading E, 150mm depth</t>
  </si>
  <si>
    <t>AGGREGATE BASE GRADING E, 6-INCH DEPTH</t>
  </si>
  <si>
    <t>Aggregate base grading E, 200mm depth</t>
  </si>
  <si>
    <t>AGGREGATE BASE GRADING E, 8-INCH DEPTH</t>
  </si>
  <si>
    <t>Aggregate base grading E, 250mm depth</t>
  </si>
  <si>
    <t>AGGREGATE BASE GRADING E, 10-INCH DEPTH</t>
  </si>
  <si>
    <t>Aggregate base grading E, 300mm depth</t>
  </si>
  <si>
    <t>AGGREGATE BASE GRADING E, 12-INCH DEPTH</t>
  </si>
  <si>
    <t>Aggregate base grading C or D, 50mm depth</t>
  </si>
  <si>
    <t>AGGREGATE BASE GRADING C OR D, 2-INCH DEPTH</t>
  </si>
  <si>
    <t>Aggregate base grading C or D, 75mm depth</t>
  </si>
  <si>
    <t>AGGREGATE BASE GRADING C OR D, 3-INCH DEPTH</t>
  </si>
  <si>
    <t>Aggregate base grading C or D, 100mm depth</t>
  </si>
  <si>
    <t>AGGREGATE BASE GRADING C OR D, 4-INCH DEPTH</t>
  </si>
  <si>
    <t>Aggregate base grading C or D, 125mm depth</t>
  </si>
  <si>
    <t>AGGREGATE BASE GRADING C OR D, 5-INCH DEPTH</t>
  </si>
  <si>
    <t>Aggregate base grading C or D, 150mm depth</t>
  </si>
  <si>
    <t>AGGREGATE BASE GRADING C OR D, 6-INCH DEPTH</t>
  </si>
  <si>
    <t>Aggregate base grading C or D, 200mm depth</t>
  </si>
  <si>
    <t>AGGREGATE BASE GRADING C OR D, 8-INCH DEPTH</t>
  </si>
  <si>
    <t>Aggregate base grading C or D, 225mm depth</t>
  </si>
  <si>
    <t>AGGREGATE BASE GRADING C OR D, 9-INCH DEPTH</t>
  </si>
  <si>
    <t>Aggregate base grading C or D, 250mm depth</t>
  </si>
  <si>
    <t>AGGREGATE BASE GRADING C OR D, 10-INCH DEPTH</t>
  </si>
  <si>
    <t>Aggregate base grading C or D, 300mm depth</t>
  </si>
  <si>
    <t>AGGREGATE BASE GRADING C OR D, 12-INCH DEPTH</t>
  </si>
  <si>
    <t>Aggregate base grading C or D, 400mm depth</t>
  </si>
  <si>
    <t>AGGREGATE BASE GRADING C OR D, 16-INCH DEPTH</t>
  </si>
  <si>
    <t>Subbase</t>
  </si>
  <si>
    <t>SUBBASE</t>
  </si>
  <si>
    <t>Subbase grading A</t>
  </si>
  <si>
    <t>SUBBASE GRADING A</t>
  </si>
  <si>
    <t>Subbase grading B</t>
  </si>
  <si>
    <t>SUBBASE GRADING B</t>
  </si>
  <si>
    <t>Subbase grading A, 100mm depth</t>
  </si>
  <si>
    <t>SUBBASE GRADING A, 4-INCH DEPTH</t>
  </si>
  <si>
    <t>Subbase grading A, 150mm depth</t>
  </si>
  <si>
    <t>SUBBASE GRADING A, 6-INCH DEPTH</t>
  </si>
  <si>
    <t>Subbase grading A, 200mm depth</t>
  </si>
  <si>
    <t>SUBBASE GRADING A, 8-INCH DEPTH</t>
  </si>
  <si>
    <t>Subbase grading A, 250mm depth</t>
  </si>
  <si>
    <t>SUBBASE GRADING A, 10-INCH DEPTH</t>
  </si>
  <si>
    <t>Subbase grading A, 300mm depth</t>
  </si>
  <si>
    <t>SUBBASE GRADING A, 12-INCH DEPTH</t>
  </si>
  <si>
    <t>Subbase grading B, 100mm depth</t>
  </si>
  <si>
    <t>SUBBASE GRADING B, 4-INCH DEPTH</t>
  </si>
  <si>
    <t>Subbase grading B, 150mm depth</t>
  </si>
  <si>
    <t>SUBBASE GRADING B, 6-INCH DEPTH</t>
  </si>
  <si>
    <t>Subbase grading B, 200mm depth</t>
  </si>
  <si>
    <t>SUBBASE GRADING B, 8-INCH DEPTH</t>
  </si>
  <si>
    <t>Subbase grading B, 250mm depth</t>
  </si>
  <si>
    <t>SUBBASE GRADING B, 10-INCH DEPTH</t>
  </si>
  <si>
    <t>Subbase grading B, 300mm depth</t>
  </si>
  <si>
    <t>SUBBASE GRADING B, 12-INCH DEPTH</t>
  </si>
  <si>
    <t>Aggregate surface course</t>
  </si>
  <si>
    <t>AGGREGATE SURFACE COURSE</t>
  </si>
  <si>
    <t>Aggregate surface course grading F</t>
  </si>
  <si>
    <t>AGGREGATE SURFACE COURSE GRADING F</t>
  </si>
  <si>
    <t>Aggregate surface course grading G</t>
  </si>
  <si>
    <t>AGGREGATE SURFACE COURSE GRADING G</t>
  </si>
  <si>
    <t>Aggregate surface course grading H</t>
  </si>
  <si>
    <t>AGGREGATE SURFACE COURSE GRADING H</t>
  </si>
  <si>
    <t>Aggregate surface course grading F, 100mm depth</t>
  </si>
  <si>
    <t>AGGREGATE SURFACE COURSE GRADING F, 4-INCH DEPTH</t>
  </si>
  <si>
    <t>Aggregate surface course grading F, 150mm depth</t>
  </si>
  <si>
    <t>AGGREGATE SURFACE COURSE GRADING F, 6-INCH DEPTH</t>
  </si>
  <si>
    <t>Aggregate surface course grading F, 200mm depth</t>
  </si>
  <si>
    <t>AGGREGATE SURFACE COURSE GRADING F, 8-INCH DEPTH</t>
  </si>
  <si>
    <t>Aggregate surface course grading F, 250mm depth</t>
  </si>
  <si>
    <t>AGGREGATE SURFACE COURSE GRADING F, 10-INCH DEPTH</t>
  </si>
  <si>
    <t>Aggregate surface course grading F, 300mm depth</t>
  </si>
  <si>
    <t>AGGREGATE SURFACE COURSE GRADING F, 12-INCH DEPTH</t>
  </si>
  <si>
    <t>Aggregate surface course grading G, 100mm depth</t>
  </si>
  <si>
    <t>AGGREGATE SURFACE COURSE GRADING G, 4-INCH DEPTH</t>
  </si>
  <si>
    <t>Aggregate surface course grading G, 150mm depth</t>
  </si>
  <si>
    <t>AGGREGATE SURFACE COURSE GRADING G, 6-INCH DEPTH</t>
  </si>
  <si>
    <t>Aggregate surface course grading G, 200mm depth</t>
  </si>
  <si>
    <t>AGGREGATE SURFACE COURSE GRADING G, 8-INCH DEPTH</t>
  </si>
  <si>
    <t>Aggregate surface course grading G, 250mm depth</t>
  </si>
  <si>
    <t>AGGREGATE SURFACE COURSE GRADING G, 10-INCH DEPTH</t>
  </si>
  <si>
    <t>Aggregate surface course grading G, 300mm depth</t>
  </si>
  <si>
    <t>AGGREGATE SURFACE COURSE GRADING G, 12-INCH DEPTH</t>
  </si>
  <si>
    <t>Aggregate surface course grading H, 100mm depth</t>
  </si>
  <si>
    <t>AGGREGATE SURFACE COURSE GRADING H, 4-INCH DEPTH</t>
  </si>
  <si>
    <t>Aggregate surface course grading H, 150mm depth</t>
  </si>
  <si>
    <t>AGGREGATE SURFACE COURSE GRADING H, 6-INCH DEPTH</t>
  </si>
  <si>
    <t>Aggregate surface course grading H, 200mm depth</t>
  </si>
  <si>
    <t>AGGREGATE SURFACE COURSE GRADING H, 8-INCH DEPTH</t>
  </si>
  <si>
    <t>Aggregate surface course grading H, 250mm depth</t>
  </si>
  <si>
    <t>AGGREGATE SURFACE COURSE GRADING H, 10-INCH DEPTH</t>
  </si>
  <si>
    <t>Aggregate surface course grading H, 300mm depth</t>
  </si>
  <si>
    <t>AGGREGATE SURFACE COURSE GRADING H, 12-INCH DEPTH</t>
  </si>
  <si>
    <t>302 - CRUSHED AGGREGATE</t>
  </si>
  <si>
    <t>Roadway aggregate, method 1</t>
  </si>
  <si>
    <t>ROADWAY AGGREGATE, METHOD 1</t>
  </si>
  <si>
    <t>Roadway aggregate, method 2</t>
  </si>
  <si>
    <t>ROADWAY AGGREGATE, METHOD 2</t>
  </si>
  <si>
    <t>Roadway aggregate, method 2, surface course</t>
  </si>
  <si>
    <t>ROADWAY AGGREGATE, METHOD 2, SURFACE COURSE</t>
  </si>
  <si>
    <t>Roadway aggregate, method 2, surface course, 100mm depth</t>
  </si>
  <si>
    <t>ROADWAY AGGREGATE, METHOD 2, SURFACE COURSE, 4-INCH DEPTH</t>
  </si>
  <si>
    <t>Roadway aggregate, method 2, surface course, 150mm depth</t>
  </si>
  <si>
    <t>ROADWAY AGGREGATE, METHOD 2, SURFACE COURSE, 6-INCH DEPTH</t>
  </si>
  <si>
    <t>Roadway aggregate, crushed shells</t>
  </si>
  <si>
    <t>ROADWAY AGGREGATE, CRUSHED SHELLS</t>
  </si>
  <si>
    <t>Roadway aggregate, shoulder finishing</t>
  </si>
  <si>
    <t>ROADWAY AGGREGATE, SHOULDER FINISHING</t>
  </si>
  <si>
    <t>Bedding and backfill aggregate</t>
  </si>
  <si>
    <t>BEDDING AND BACKFILL AGGREGATE</t>
  </si>
  <si>
    <t>303 - ROAD RECONDITIONING</t>
  </si>
  <si>
    <t>Ditch reconditioning</t>
  </si>
  <si>
    <t>DITCH RECONDITIONING</t>
  </si>
  <si>
    <t>Shoulder reconditioning</t>
  </si>
  <si>
    <t>SHOULDER RECONDITIONING</t>
  </si>
  <si>
    <t>Shoulder and ditch reconditioning</t>
  </si>
  <si>
    <t>SHOULDER AND DITCH RECONDITIONING</t>
  </si>
  <si>
    <t>Roadbed reconditioning</t>
  </si>
  <si>
    <t>ROADBED RECONDITIONING</t>
  </si>
  <si>
    <t>Aggregate surface reconditioning</t>
  </si>
  <si>
    <t>AGGREGATE SURFACE RECONDITIONING</t>
  </si>
  <si>
    <t>Roadway reconditioning</t>
  </si>
  <si>
    <t>ROADWAY RECONDITIONING</t>
  </si>
  <si>
    <t>304 - FULL DEPTH RECLAMATION</t>
  </si>
  <si>
    <t>Full depth reclamation, method 1</t>
  </si>
  <si>
    <t>FULL DEPTH RECLAMATION, METHOD 1</t>
  </si>
  <si>
    <t>Full depth reclamation, method 1, 150mm depth</t>
  </si>
  <si>
    <t>FULL DEPTH RECLAMATION, METHOD 1, 6-INCH DEPTH</t>
  </si>
  <si>
    <t>Full depth reclamation, method 1, 200mm depth</t>
  </si>
  <si>
    <t>FULL DEPTH RECLAMATION, METHOD 1, 8-INCH DEPTH</t>
  </si>
  <si>
    <t>Full depth reclamation, method 1, 250mm depth</t>
  </si>
  <si>
    <t>FULL DEPTH RECLAMATION, METHOD 1, 10-INCH DEPTH</t>
  </si>
  <si>
    <t>Full depth reclamation, method 1, 3000mm depth</t>
  </si>
  <si>
    <t>FULL DEPTH RECLAMATION, METHOD 1, 12-INCH DEPTH</t>
  </si>
  <si>
    <t>Full depth reclamation, method 2</t>
  </si>
  <si>
    <t>FULL DEPTH RECLAMATION, METHOD 2</t>
  </si>
  <si>
    <t>Full depth reclamation, method 2, 100mm depth</t>
  </si>
  <si>
    <t>FULL DEPTH RECLAMATION, METHOD 2, 4-INCH DEPTH</t>
  </si>
  <si>
    <t>Full depth reclamation, method 2, 150mm depth</t>
  </si>
  <si>
    <t>FULL DEPTH RECLAMATION, METHOD 2, 6-INCH DEPTH</t>
  </si>
  <si>
    <t>Full depth reclamation, method 2, 200mm depth</t>
  </si>
  <si>
    <t>FULL DEPTH RECLAMATION, METHOD 2, 8-INCH DEPTH</t>
  </si>
  <si>
    <t>Full depth reclamation, method 2, 225mm depth</t>
  </si>
  <si>
    <t>FULL DEPTH RECLAMATION, METHOD 2, 9-INCH DEPTH</t>
  </si>
  <si>
    <t>Full depth reclamation, method 2, 250mm depth</t>
  </si>
  <si>
    <t>FULL DEPTH RECLAMATION, METHOD 2, 10-INCH DEPTH</t>
  </si>
  <si>
    <t>Full depth reclamation, method 2, 3000mm depth</t>
  </si>
  <si>
    <t>FULL DEPTH RECLAMATION, METHOD 2, 12-INCH DEPTH</t>
  </si>
  <si>
    <t>Full depth reclamation, method 2, 75mm depth</t>
  </si>
  <si>
    <t>FULL DEPTH RECLAMATION, METHOD 2, 3-INCH DEPTH</t>
  </si>
  <si>
    <t>Full depth reclamation, method 2, 125mm depth</t>
  </si>
  <si>
    <t>FULL DEPTH RECLAMATION, METHOD 2, 5-INCH DEPTH</t>
  </si>
  <si>
    <t>CFL</t>
  </si>
  <si>
    <t>305 - FULL DEPTH RECLAMATION WITH CEMENT</t>
  </si>
  <si>
    <t>Full depth reclamation with cement</t>
  </si>
  <si>
    <t>FULL DEPTH RECLAMATION WITH CEMENT</t>
  </si>
  <si>
    <t>Full depth reclamation with cement, 100mm depth</t>
  </si>
  <si>
    <t>FULL DEPTH RECLAMATION WITH CEMENT, 4-INCH DEPTH</t>
  </si>
  <si>
    <t>Full depth reclamation with cement, 150mm depth</t>
  </si>
  <si>
    <t>FULL DEPTH RECLAMATION WITH CEMENT, 6-INCH DEPTH</t>
  </si>
  <si>
    <t>Full depth reclamation with cement, 200mm depth</t>
  </si>
  <si>
    <t>FULL DEPTH RECLAMATION WITH CEMENT, 8-INCH DEPTH</t>
  </si>
  <si>
    <t>Full depth reclamation with cement, 250mm depth</t>
  </si>
  <si>
    <t>FULL DEPTH RECLAMATION WITH CEMENT, 10-INCH DEPTH</t>
  </si>
  <si>
    <t>Full depth reclamation with cement, 225mm depth</t>
  </si>
  <si>
    <t>FULL DEPTH RECLAMATION WITH CEMENT, 9-INCH DEPTH</t>
  </si>
  <si>
    <t>Cementitious material</t>
  </si>
  <si>
    <t>CEMENTITIOUS MATERIAL</t>
  </si>
  <si>
    <t>306 - FULL DEPTH RECLAMATION WITH ASPHALT</t>
  </si>
  <si>
    <t>Full depth reclamation with emulsified asphalt</t>
  </si>
  <si>
    <t>FULL DEPTH RECLAMATION WITH EMULSIFIED ASPHALT</t>
  </si>
  <si>
    <t>Full depth reclamation with emulsified asphalt, 100mm depth</t>
  </si>
  <si>
    <t>FULL DEPTH RECLAMATION WITH EMULSIFIED ASPHALT, 4-INCH DEPTH</t>
  </si>
  <si>
    <t>Full depth reclamation with emulsified asphalt, 150mm depth</t>
  </si>
  <si>
    <t>FULL DEPTH RECLAMATION WITH EMULSIFIED ASPHALT, 6-INCH DEPTH</t>
  </si>
  <si>
    <t>Full depth reclamation with emulsified asphalt, 200mm depth</t>
  </si>
  <si>
    <t>FULL DEPTH RECLAMATION WITH EMULSIFIED ASPHALT, 8-INCH DEPTH</t>
  </si>
  <si>
    <t>Full depth reclamation with emulsified asphalt, 250mm depth</t>
  </si>
  <si>
    <t>FULL DEPTH RECLAMATION WITH EMULSIFIED ASPHALT, 10-INCH DEPTH</t>
  </si>
  <si>
    <t>Full depth reclamation with foamed asphalt</t>
  </si>
  <si>
    <t>FULL DEPTH RECLAMATION WITH FOAMED ASPHALT</t>
  </si>
  <si>
    <t>Full depth reclamation with foamed asphalt, 100mm depth</t>
  </si>
  <si>
    <t>FULL DEPTH RECLAMATION WITH FOAMED ASPHALT, 4-INCH DEPTH</t>
  </si>
  <si>
    <t>Full depth reclamation with foamed asphalt, 150mm depth</t>
  </si>
  <si>
    <t>FULL DEPTH RECLAMATION WITH FOAMED ASPHALT, 6-INCH DEPTH</t>
  </si>
  <si>
    <t>Full depth reclamation with foamed asphalt, 200mm depth</t>
  </si>
  <si>
    <t>FULL DEPTH RECLAMATION WITH FOAMED ASPHALT, 8-INCH DEPTH</t>
  </si>
  <si>
    <t>Full depth reclamation with foamed asphalt, 250mm depth</t>
  </si>
  <si>
    <t>FULL DEPTH RECLAMATION WITH FOAMED ASPHALT, 10-INCH DEPTH</t>
  </si>
  <si>
    <t>Cement</t>
  </si>
  <si>
    <t>CEMENT</t>
  </si>
  <si>
    <t>Asphalt binder</t>
  </si>
  <si>
    <t>ASPHALT BINDER</t>
  </si>
  <si>
    <t>Emulsified asphalt</t>
  </si>
  <si>
    <t>EMULSIFIED ASPHALT</t>
  </si>
  <si>
    <t>307 - RESERVED - CEMENT TREATED AGGREGATE COURSE  - Not in FP24</t>
  </si>
  <si>
    <t>Cementitious treated aggregate course</t>
  </si>
  <si>
    <t>CEMENTITIOUS TREATED AGGREGATE COURSE</t>
  </si>
  <si>
    <t>308 - EMULSIFIED ASPHALT-TREATED BASE COURSE</t>
  </si>
  <si>
    <t>Emulsified asphalt-treated aggregate base</t>
  </si>
  <si>
    <t>EMULSIFIED ASPHALT-TREATED AGGREGATE BASE</t>
  </si>
  <si>
    <t>Emulsified asphalt-treated aggregate base, grading C</t>
  </si>
  <si>
    <t>EMULSIFIED ASPHALT-TREATED AGGREGATE BASE, GRADING C</t>
  </si>
  <si>
    <t>Emulsified asphalt-treated aggregate base, grading D</t>
  </si>
  <si>
    <t>EMULSIFIED ASPHALT-TREATED AGGREGATE BASE, GRADING D</t>
  </si>
  <si>
    <t>Emulsified asphalt-treated aggregate base, grading E</t>
  </si>
  <si>
    <t>EMULSIFIED ASPHALT-TREATED AGGREGATE BASE, GRADING E</t>
  </si>
  <si>
    <t>Emulsified asphalt-treated aggregate base, grading C or D</t>
  </si>
  <si>
    <t>EMULSIFIED ASPHALT-TREATED AGGREGATE BASE, GRADING C OR D</t>
  </si>
  <si>
    <t>Emulsified asphalt treated aggregate base, grading C</t>
  </si>
  <si>
    <t>309 - COLD CENTRAL PLANT RECYCLED ASPHALT BASE COURSE</t>
  </si>
  <si>
    <t>Cold recycled asphalt base course</t>
  </si>
  <si>
    <t>COLD RECYCLED ASPHALT BASE COURSE</t>
  </si>
  <si>
    <t>Cold recycled asphalt base course, 50mm depth</t>
  </si>
  <si>
    <t>COLD RECYCLED ASPHALT BASE COURSE, 2-INCH DEPTH</t>
  </si>
  <si>
    <t>Cold recycled asphalt base course, 75mm depth</t>
  </si>
  <si>
    <t>COLD RECYCLED ASPHALT BASE COURSE, 3-INCH DEPTH</t>
  </si>
  <si>
    <t>Cold recycled asphalt base course, 100mm depth</t>
  </si>
  <si>
    <t>COLD RECYCLED ASPHALT BASE COURSE, 4-INCH DEPTH</t>
  </si>
  <si>
    <t>Cold recycled asphalt base course, 125mm depth</t>
  </si>
  <si>
    <t>COLD RECYCLED ASPHALT BASE COURSE, 5-INCH DEPTH</t>
  </si>
  <si>
    <t>Cold recycled asphalt base course, 150mm depth</t>
  </si>
  <si>
    <t>COLD RECYCLED ASPHALT BASE COURSE, 6-INCH DEPTH</t>
  </si>
  <si>
    <t>Cold recycled asphalt base course, 175mm depth</t>
  </si>
  <si>
    <t>COLD RECYCLED ASPHALT BASE COURSE, 7-INCH DEPTH</t>
  </si>
  <si>
    <t>Cold recycled asphalt base course, 200mm depth</t>
  </si>
  <si>
    <t>COLD RECYCLED ASPHALT BASE COURSE, 8-INCH DEPTH</t>
  </si>
  <si>
    <t>Cold recycled asphalt base course, 250mm depth</t>
  </si>
  <si>
    <t>COLD RECYCLED ASPHALT BASE COURSE, 10-INCH DEPTH</t>
  </si>
  <si>
    <t>310 - COLD IN-PLACE RECYCLED ASPHALT BASE COURSE</t>
  </si>
  <si>
    <t>Cold in-place recycled asphalt base course, type A</t>
  </si>
  <si>
    <t>COLD IN-PLACE RECYCLED ASPHALT BASE COURSE, TYPE A</t>
  </si>
  <si>
    <t>Cold in-place recycled asphalt base course, type B</t>
  </si>
  <si>
    <t>COLD IN-PLACE RECYCLED ASPHALT BASE COURSE, TYPE B</t>
  </si>
  <si>
    <t>Blotter</t>
  </si>
  <si>
    <t>BLOTTER</t>
  </si>
  <si>
    <t>311 - STABILIZED AGGREGATE SURFACE COURSE</t>
  </si>
  <si>
    <t>Stabilized aggregate surface course</t>
  </si>
  <si>
    <t>STABILIZED AGGREGATE SURFACE COURSE</t>
  </si>
  <si>
    <t>Stabilized aggregate surface course, in-place aggregate</t>
  </si>
  <si>
    <t>STABILIZED AGGREGATE SURFACE COURSE, IN-PLACE AGGREGATE</t>
  </si>
  <si>
    <t>Stabilized aggregate surface course, calcium chloride</t>
  </si>
  <si>
    <t>STABILIZED AGGREGATE SURFACE COURSE, CALCIUM CHLORIDE</t>
  </si>
  <si>
    <t>Stabilized aggregate surface course, calcium chloride, in-place aggregate</t>
  </si>
  <si>
    <t>STABILIZED AGGREGATE SURFACE COURSE, CALCIUM CHLORIDE, IN-PLACE AGGREGATE</t>
  </si>
  <si>
    <t>Calcium chloride</t>
  </si>
  <si>
    <t>CALCIUM CHLORIDE</t>
  </si>
  <si>
    <t>312 - DUST PALLIATIVE</t>
  </si>
  <si>
    <t>Dust palliative application</t>
  </si>
  <si>
    <t>DUST PALLIATIVE APPLICATION</t>
  </si>
  <si>
    <t>Lignosulfonate</t>
  </si>
  <si>
    <t>LIGNOSULFONATE</t>
  </si>
  <si>
    <t>Magnesium chloride</t>
  </si>
  <si>
    <t>MAGNESIUM CHLORIDE</t>
  </si>
  <si>
    <t>313 - AGGREGATE-TOPSOIL COURSE</t>
  </si>
  <si>
    <t>Aggregate-topsoil course</t>
  </si>
  <si>
    <t>AGGREGATE-TOPSOIL COURSE</t>
  </si>
  <si>
    <t>Aggregate-topsoil course, 25mm depth</t>
  </si>
  <si>
    <t>AGGREGATE-TOPSOIL COURSE, 1-INCH DEPTH</t>
  </si>
  <si>
    <t>Aggregate-topsoil course, 40mm depth</t>
  </si>
  <si>
    <t>AGGREGATE-TOPSOIL COURSE, 1 1/2-INCH DEPTH</t>
  </si>
  <si>
    <t>Aggregate-topsoil course, 50mm depth</t>
  </si>
  <si>
    <t>AGGREGATE-TOPSOIL COURSE, 2-INCH DEPTH</t>
  </si>
  <si>
    <t>Aggregate-topsoil course, 65mm depth</t>
  </si>
  <si>
    <t>AGGREGATE-TOPSOIL COURSE, 2 1/2-INCH DEPTH</t>
  </si>
  <si>
    <t>Aggregate-topsoil course, 75mm depth</t>
  </si>
  <si>
    <t>AGGREGATE-TOPSOIL COURSE, 3-INCH DEPTH</t>
  </si>
  <si>
    <t>Aggregate-topsoil course, 90mm depth</t>
  </si>
  <si>
    <t>AGGREGATE-TOPSOIL COURSE, 3 1/2-INCH DEPTH</t>
  </si>
  <si>
    <t>Aggregate-topsoil course, 100mm depth</t>
  </si>
  <si>
    <t>AGGREGATE-TOPSOIL COURSE, 4-INCH DEPTH</t>
  </si>
  <si>
    <t>Aggregate-topsoil course, 115mm depth</t>
  </si>
  <si>
    <t>AGGREGATE-TOPSOIL COURSE, 4 1/2-INCH DEPTH</t>
  </si>
  <si>
    <t>Aggregate-topsoil course, 125mm depth</t>
  </si>
  <si>
    <t>AGGREGATE-TOPSOIL COURSE, 5-INCH DEPTH</t>
  </si>
  <si>
    <t>Aggregate-topsoil course, 150mm depth</t>
  </si>
  <si>
    <t>AGGREGATE-TOPSOIL COURSE, 6-INCH DEPTH</t>
  </si>
  <si>
    <t>314 - STOCKPILED AGGREGATES</t>
  </si>
  <si>
    <t>Stockpiled aggregate</t>
  </si>
  <si>
    <t>STOCKPILED AGGREGATE</t>
  </si>
  <si>
    <t>Bentonite</t>
  </si>
  <si>
    <t>BENTONITE</t>
  </si>
  <si>
    <t>315 - RECYCLED AGGREGATE</t>
  </si>
  <si>
    <t>Recycled aggregate base</t>
  </si>
  <si>
    <t>RECYCLED AGGREGATE BASE</t>
  </si>
  <si>
    <t>Recycled aggregate base, Method 1, 150mm depth</t>
  </si>
  <si>
    <t>RECYCLED AGGREGATE BASE, METHOD 1, 6-INCH DEPTH</t>
  </si>
  <si>
    <t>Recycled aggregate base, Method 1, 200mm depth</t>
  </si>
  <si>
    <t>RECYCLED AGGREGATE BASE, METHOD 1, 8-INCH DEPTH</t>
  </si>
  <si>
    <t>Recycled aggregate base, Method 1, 250mm depth</t>
  </si>
  <si>
    <t>RECYCLED AGGREGATE BASE, METHOD 1, 10-INCH DEPTH</t>
  </si>
  <si>
    <t>Recycled aggregate base, Method 1, 300mm depth</t>
  </si>
  <si>
    <t>RECYCLED AGGREGATE BASE, METHOD 1, 12-INCH DEPTH</t>
  </si>
  <si>
    <t>Recycled aggregate base, Method 2, 150mm depth</t>
  </si>
  <si>
    <t>RECYCLED AGGREGATE BASE, METHOD 2, 6-INCH DEPTH</t>
  </si>
  <si>
    <t>Recycled aggregate base, Method 2, 200mm depth</t>
  </si>
  <si>
    <t>RECYCLED AGGREGATE BASE, METHOD 2, 8-INCH DEPTH</t>
  </si>
  <si>
    <t>Recycled aggregate base, Method 2, 250mm depth</t>
  </si>
  <si>
    <t>RECYCLED AGGREGATE BASE, METHOD 2, 10-INCH DEPTH</t>
  </si>
  <si>
    <t>Recycled aggregate base, Method 2, 300mm depth</t>
  </si>
  <si>
    <t>RECYCLED AGGREGATE BASE, METHOD 2, 12-INCH DEPTH</t>
  </si>
  <si>
    <t>Recycled aggregate base, Method 1</t>
  </si>
  <si>
    <t>RECYCLED AGGREGATE BASE, METHOD 1</t>
  </si>
  <si>
    <t>Recycled aggregate base, Method 2</t>
  </si>
  <si>
    <t>RECYCLED AGGREGATE BASE, METHOD 2</t>
  </si>
  <si>
    <t>401 - ASPHALT CONCRETE PAVEMENT BY GYRATORY MIX DESIGN METHOD</t>
  </si>
  <si>
    <t>Asphalt concrete pavement, gyratory mix, 4.75mm nominal maximum size aggregate, &lt;0.3 million ESAL</t>
  </si>
  <si>
    <t>ASPHALT CONCRETE PAVEMENT, GYRATORY MIX, NO. 4 SIEVE NOMINAL MAXIMUM SIZE AGGREGATE, &lt;0.3 MILLION ESAL</t>
  </si>
  <si>
    <t>NR</t>
  </si>
  <si>
    <t>Asphalt concrete pavement, gyratory mix, 9.5mm nominal maximum size aggregate, &lt;0.3 million ESAL</t>
  </si>
  <si>
    <t>ASPHALT CONCRETE PAVEMENT, GYRATORY MIX, 3/8-INCH NOMINAL MAXIMUM SIZE AGGREGATE, &lt;0.3 MILLION ESAL</t>
  </si>
  <si>
    <t>Asphalt concrete pavement, gyratory mix, 9.5mm nominal maximum size aggregate, 0.3 to &lt;3 million ESAL</t>
  </si>
  <si>
    <t>ASPHALT CONCRETE PAVEMENT, GYRATORY MIX, 3/8-INCH NOMINAL MAXIMUM SIZE AGGREGATE, 0.3 TO &lt;3 MILLION ESAL</t>
  </si>
  <si>
    <t>Asphalt concrete pavement, gyratory mix, 9.5mm nominal maximum size aggregate, 3 to &lt;30 million ESAL</t>
  </si>
  <si>
    <t>ASPHALT CONCRETE PAVEMENT, GYRATORY MIX, 3/8-INCH NOMINAL MAXIMUM SIZE AGGREGATE, 3 TO &lt;30 MILLION ESAL</t>
  </si>
  <si>
    <t>Asphalt concrete pavement, gyratory mix, 12.5mm nominal maximum size aggregate, &lt;0.3 million ESAL</t>
  </si>
  <si>
    <t>ASPHALT CONCRETE PAVEMENT, GYRATORY MIX, 1/2-INCH NOMINAL MAXIMUM SIZE AGGREGATE, &lt;0.3 MILLION ESAL</t>
  </si>
  <si>
    <t>Asphalt concrete pavement, gyratory mix, 12.5mm nominal maximum size aggregate, 0.3 to &lt;3 million ESAL</t>
  </si>
  <si>
    <t>ASPHALT CONCRETE PAVEMENT, GYRATORY MIX, 1/2-INCH NOMINAL MAXIMUM SIZE AGGREGATE, 0.3 TO &lt;3 MILLION ESAL</t>
  </si>
  <si>
    <t>Asphalt concrete pavement, gyratory mix, 12.5mm nominal maximum size aggregate, 3 to &lt;30 million ESAL</t>
  </si>
  <si>
    <t>ASPHALT CONCRETE PAVEMENT, GYRATORY MIX, 1/2-INCH NOMINAL MAXIMUM SIZE AGGREGATE, 3 TO &lt;30 MILLION ESAL</t>
  </si>
  <si>
    <t>Asphalt concrete pavement, gyratory mix, 19mm nominal maximum size aggregate, &lt;0.3 million ESAL</t>
  </si>
  <si>
    <t>ASPHALT CONCRETE PAVEMENT, GYRATORY MIX, 3/4-INCH NOMINAL MAXIMUM SIZE AGGREGATE, &lt;0.3 MILLION ESAL</t>
  </si>
  <si>
    <t>Asphalt concrete pavement, gyratory mix, 19mm nominal maximum size aggregate, 0.3 to &lt;3 million ESAL</t>
  </si>
  <si>
    <t>ASPHALT CONCRETE PAVEMENT, GYRATORY MIX, 3/4-INCH NOMINAL MAXIMUM SIZE AGGREGATE, 0.3 TO &lt;3 MILLION ESAL</t>
  </si>
  <si>
    <t>Asphalt concrete pavement, gyratory mix, 19mm nominal maximum size aggregate, 3 to &lt;30 million ESAL</t>
  </si>
  <si>
    <t>ASPHALT CONCRETE PAVEMENT, GYRATORY MIX, 3/4-INCH NOMINAL MAXIMUM SIZE AGGREGATE, 3 TO &lt;30 MILLION ESAL</t>
  </si>
  <si>
    <t>Asphalt concrete pavement, gyratory mix, 25mm nominal maximum size aggregate, &lt;0.3 million ESAL</t>
  </si>
  <si>
    <t>ASPHALT CONCRETE PAVEMENT, GYRATORY MIX, 1-INCH NOMINAL MAXIMUM SIZE AGGREGATE, &lt;0.3 MILLION ESAL</t>
  </si>
  <si>
    <t>Asphalt concrete pavement, gyratory mix, 25mm nominal maximum size aggregate, 0.3 to &lt;3 million ESAL</t>
  </si>
  <si>
    <t>ASPHALT CONCRETE PAVEMENT, GYRATORY MIX, 1-INCH NOMINAL MAXIMUM SIZE AGGREGATE, 0.3 TO &lt;3 MILLION ESAL</t>
  </si>
  <si>
    <t>Asphalt concrete pavement, gyratory mix, 25mm nominal maximum size aggregate, 3 to &lt;30 million ESAL</t>
  </si>
  <si>
    <t>ASPHALT CONCRETE PAVEMENT, GYRATORY MIX, 1-INCH NOMINAL MAXIMUM SIZE AGGREGATE, 3 TO &lt;30 MILLION ESAL</t>
  </si>
  <si>
    <t>Asphalt concrete pavement, gyratory mix, 12.5mm or 19mm nominal maximum size aggregate, &lt;0.3 million ESAL</t>
  </si>
  <si>
    <t>ASPHALT CONCRETE PAVEMENT, GYRATORY MIX, 1/2-INCH OR 3/4-INCH NOMINAL MAXIMUM SIZE AGGREGATE, &lt;0.3 MILLION ESAL</t>
  </si>
  <si>
    <t>Asphalt concrete pavement, gyratory mix, 12.5mm or 19mm nominal maximum size aggregate, 0.3 to &lt;3 million ESAL</t>
  </si>
  <si>
    <t>ASPHALT CONCRETE PAVEMENT, GYRATORY MIX, 1/2-INCH OR 3/4-INCH NOMINAL MAXIMUM SIZE AGGREGATE, 0.3 TO &lt;3 MILLION ESAL</t>
  </si>
  <si>
    <t>Asphalt concrete pavement, gyratory mix, 12.5mm or 19mm nominal maximum size aggregate, 3 to &lt;30 million ESAL</t>
  </si>
  <si>
    <t>ASPHALT CONCRETE PAVEMENT, GYRATORY MIX, 1/2-INCH OR 3/4-INCH NOMINAL MAXIMUM SIZE AGGREGATE, 3 TO &lt;30 MILLION ESAL</t>
  </si>
  <si>
    <t>Asphalt concrete pavement, gyratory mix, 9.5mm nominal maximum size aggregate, wedge and leveling course</t>
  </si>
  <si>
    <t>ASPHALT CONCRETE PAVEMENT, GYRATORY MIX, 3/8-INCH NOMINAL MAXIMUM SIZE AGGREGATE, WEDGE AND LEVELING COURSE</t>
  </si>
  <si>
    <t>Asphalt concrete pavement, gyratory mix, 12.5mm nominal maximum size aggregate, wedge and leveling course</t>
  </si>
  <si>
    <t>ASPHALT CONCRETE PAVEMENT, GYRATORY MIX, 1/2-INCH NOMINAL MAXIMUM SIZE AGGREGATE, WEDGE AND LEVELING COURSE</t>
  </si>
  <si>
    <t>Asphalt concrete pavement, gyratory mix, 19mm nominal maximum size aggregate, wedge and leveling course</t>
  </si>
  <si>
    <t>ASPHALT CONCRETE PAVEMENT, GYRATORY MIX, 3/4-INCH NOMINAL MAXIMUM SIZE AGGREGATE, WEDGE AND LEVELING COURSE</t>
  </si>
  <si>
    <t>Asphalt concrete pavement, gyratory mix, 25mm nominal maximum size aggregate, wedge and leveling course</t>
  </si>
  <si>
    <t>ASPHALT CONCRETE PAVEMENT, GYRATORY MIX, 1-INCH NOMINAL MAXIMUM SIZE AGGREGATE, WEDGE AND LEVELING COURSE</t>
  </si>
  <si>
    <t>Asphalt concrete pavement, gyratory mix, 12.5mm or 19mm nominal maximum size aggregate, wedge and leveling course</t>
  </si>
  <si>
    <t>ASPHALT CONCRETE PAVEMENT, GYRATORY MIX, 1/2-INCH OR 3/4-INCH NOMINAL MAXIMUM SIZE AGGREGATE, WEDGE AND LEVELING COURSE</t>
  </si>
  <si>
    <t>Antistrip additive, type 1</t>
  </si>
  <si>
    <t>ANTISTRIP ADDITIVE, TYPE 1</t>
  </si>
  <si>
    <t>Antistrip additive, type 2</t>
  </si>
  <si>
    <t>ANTISTRIP ADDITIVE, TYPE 2</t>
  </si>
  <si>
    <t>Antistrip additive, type 3</t>
  </si>
  <si>
    <t>ANTISTRIP ADDITIVE, TYPE 3</t>
  </si>
  <si>
    <t>Mineral filler</t>
  </si>
  <si>
    <t>MINERAL FILLER</t>
  </si>
  <si>
    <t>Incentive, roughness</t>
  </si>
  <si>
    <t>INCENTIVE, ROUGHNESS</t>
  </si>
  <si>
    <t>DI</t>
  </si>
  <si>
    <t>402 - ASPHALT CONCRETE PAVEMENT BY HVEEM OR MARSHALL MIX DESIGN METHOD</t>
  </si>
  <si>
    <t>Asphalt concrete pavement, marshall mix, class A</t>
  </si>
  <si>
    <t>ASPHALT CONCRETE PAVEMENT, MARSHALL MIX, CLASS A</t>
  </si>
  <si>
    <t>Asphalt concrete pavement, marshall mix, class B</t>
  </si>
  <si>
    <t>ASPHALT CONCRETE PAVEMENT, MARSHALL MIX, CLASS B</t>
  </si>
  <si>
    <t>Asphalt concrete pavement, marshall mix, class C</t>
  </si>
  <si>
    <t>ASPHALT CONCRETE PAVEMENT, MARSHALL MIX, CLASS C</t>
  </si>
  <si>
    <t>Asphalt concrete pavement, hveem mix, class A</t>
  </si>
  <si>
    <t>ASPHALT CONCRETE PAVEMENT, HVEEM MIX, CLASS A</t>
  </si>
  <si>
    <t>Asphalt concrete pavement, hveem mix, class B</t>
  </si>
  <si>
    <t>ASPHALT CONCRETE PAVEMENT, HVEEM MIX, CLASS B</t>
  </si>
  <si>
    <t>Asphalt concrete pavement, hveem mix, class C</t>
  </si>
  <si>
    <t>ASPHALT CONCRETE PAVEMENT, HVEEM MIX, CLASS C</t>
  </si>
  <si>
    <t>Asphalt concrete pavement, marshall mix, wedge and leveling course</t>
  </si>
  <si>
    <t>ASPHALT CONCRETE PAVEMENT, MARSHALL MIX, WEDGE AND LEVELING COURSE</t>
  </si>
  <si>
    <t>Asphalt concrete pavement, hveem mix, wedge and leveling course</t>
  </si>
  <si>
    <t>ASPHALT CONCRETE PAVEMENT, HVEEM MIX, WEDGE AND LEVELING COURSE</t>
  </si>
  <si>
    <t>403 - ASPHALT CONCRETE</t>
  </si>
  <si>
    <t>Asphalt concrete pavement</t>
  </si>
  <si>
    <t>ASPHALT CONCRETE PAVEMENT</t>
  </si>
  <si>
    <t>Asphalt concrete pavement, type 1</t>
  </si>
  <si>
    <t>ASPHALT CONCRETE PAVEMENT, TYPE 1</t>
  </si>
  <si>
    <t>Asphalt concrete pavement, type 2</t>
  </si>
  <si>
    <t>ASPHALT CONCRETE PAVEMENT, TYPE 2</t>
  </si>
  <si>
    <t>Asphalt concrete pavement, type 1, wedge and leveling course</t>
  </si>
  <si>
    <t>ASPHALT CONCRETE PAVEMENT, TYPE 1, WEDGE AND LEVELING COURSE</t>
  </si>
  <si>
    <t>Asphalt concrete pavement, type 2, wedge and leveling course</t>
  </si>
  <si>
    <t>ASPHALT CONCRETE PAVEMENT, TYPE 2, WEDGE AND LEVELING COURSE</t>
  </si>
  <si>
    <t>404 - THIN LIFT ASPHALT CONCRETE PAVEMENT</t>
  </si>
  <si>
    <t>Thin lift asphalt concrete pavement</t>
  </si>
  <si>
    <t>THIN LIFT ASPHALT CONCRETE PAVEMENT</t>
  </si>
  <si>
    <t>Thin lift asphalt concrete pavement, Type 1</t>
  </si>
  <si>
    <t>THIN LIFT ASPHALT CONCRETE PAVEMENT, TYPE 1</t>
  </si>
  <si>
    <t>Thin lift asphalt concrete pavement, Type 2</t>
  </si>
  <si>
    <t>THIN LIFT ASPHALT CONCRETE PAVEMENT, TYPE 2</t>
  </si>
  <si>
    <t>EFL</t>
  </si>
  <si>
    <t>405 - OPEN-GRADED ASPHALT FRICTION COURSE</t>
  </si>
  <si>
    <t>Open-graded asphalt friction course, grading A or B</t>
  </si>
  <si>
    <t>OPEN-GRADED ASPHALT FRICTION COURSE, GRADING A OR B</t>
  </si>
  <si>
    <t>406 - FOG SEAL</t>
  </si>
  <si>
    <t>Fog seal</t>
  </si>
  <si>
    <t>FOG SEAL</t>
  </si>
  <si>
    <t>407 - CHIP SEAL</t>
  </si>
  <si>
    <t>Chip seal, type 1A</t>
  </si>
  <si>
    <t>CHIP SEAL, TYPE 1A</t>
  </si>
  <si>
    <t>Chip seal, type 1B</t>
  </si>
  <si>
    <t>CHIP SEAL, TYPE 1B</t>
  </si>
  <si>
    <t>Chip seal, type 1C</t>
  </si>
  <si>
    <t>CHIP SEAL, TYPE 1C</t>
  </si>
  <si>
    <t>Chip seal, type 1D</t>
  </si>
  <si>
    <t>CHIP SEAL, TYPE 1D</t>
  </si>
  <si>
    <t>Chip seal, type 2A, grading A</t>
  </si>
  <si>
    <t>CHIP SEAL, TYPE 2A, GRADING A</t>
  </si>
  <si>
    <t>Chip seal, type 2A, grading C</t>
  </si>
  <si>
    <t>CHIP SEAL, TYPE 2A, GRADING C</t>
  </si>
  <si>
    <t>Chip seal, type 2B, grading B</t>
  </si>
  <si>
    <t>CHIP SEAL, TYPE 2B, GRADING B</t>
  </si>
  <si>
    <t>Chip seal, type 2B, grading C</t>
  </si>
  <si>
    <t>CHIP SEAL, TYPE 2B, GRADING C</t>
  </si>
  <si>
    <t>Chip seal, type 2C, grading C</t>
  </si>
  <si>
    <t>CHIP SEAL, TYPE 2C, GRADING C</t>
  </si>
  <si>
    <t>Chip seal, type 2C, grading D</t>
  </si>
  <si>
    <t>CHIP SEAL, TYPE 2C, GRADING D</t>
  </si>
  <si>
    <t>Chip seal, type 2A</t>
  </si>
  <si>
    <t>CHIP SEAL, TYPE 2A</t>
  </si>
  <si>
    <t>Chip seal, type 2B</t>
  </si>
  <si>
    <t>CHIP SEAL, TYPE 2B</t>
  </si>
  <si>
    <t>Chip seal, type 2C</t>
  </si>
  <si>
    <t>CHIP SEAL, TYPE 2C</t>
  </si>
  <si>
    <t>408 - ULTRATHIN BONDED WEARING COURSE</t>
  </si>
  <si>
    <t>Ultrathin bonded wearing course</t>
  </si>
  <si>
    <t>ULTRATHIN BONDED WEARING COURSE</t>
  </si>
  <si>
    <t>Polymer modified emulsion membrane</t>
  </si>
  <si>
    <t>POLYMER MODIFIED EMULSION MEMBRANE</t>
  </si>
  <si>
    <t>409 - MICRO SURFACING</t>
  </si>
  <si>
    <t>Micro surfacing, type 1</t>
  </si>
  <si>
    <t>MICRO SURFACING, TYPE 1</t>
  </si>
  <si>
    <t>Micro surfacing, type 2</t>
  </si>
  <si>
    <t>MICRO SURFACING, TYPE 2</t>
  </si>
  <si>
    <t>Micro surfacing, type 3</t>
  </si>
  <si>
    <t>MICRO SURFACING, TYPE 3</t>
  </si>
  <si>
    <t>410 - SLURRY SEAL</t>
  </si>
  <si>
    <t>Slurry seal, type 1</t>
  </si>
  <si>
    <t>SLURRY SEAL, TYPE 1</t>
  </si>
  <si>
    <t>Slurry seal, type 2</t>
  </si>
  <si>
    <t>SLURRY SEAL, TYPE 2</t>
  </si>
  <si>
    <t>Slurry seal, type 3</t>
  </si>
  <si>
    <t>SLURRY SEAL, TYPE 3</t>
  </si>
  <si>
    <t>411 - ASPHALT PRIME COAT</t>
  </si>
  <si>
    <t>Prime coat</t>
  </si>
  <si>
    <t>PRIME COAT</t>
  </si>
  <si>
    <t>Prime coat, method 1</t>
  </si>
  <si>
    <t>PRIME COAT, METHOD 1</t>
  </si>
  <si>
    <t>Prime coat, method 2</t>
  </si>
  <si>
    <t>PRIME COAT, METHOD 2</t>
  </si>
  <si>
    <t>Crushed aggregate</t>
  </si>
  <si>
    <t>CRUSHED AGGREGATE</t>
  </si>
  <si>
    <t>412 - ASPHALT TACK COAT</t>
  </si>
  <si>
    <t>Tack coat</t>
  </si>
  <si>
    <t>TACK COAT</t>
  </si>
  <si>
    <t>413 - ASPHALT PAVEMENT MILLING</t>
  </si>
  <si>
    <t>Asphalt pavement milling</t>
  </si>
  <si>
    <t>ASPHALT PAVEMENT MILLING</t>
  </si>
  <si>
    <t>Asphalt pavement milling, 20mm depth</t>
  </si>
  <si>
    <t>ASPHALT PAVEMENT MILLING, 3/4-INCH DEPTH</t>
  </si>
  <si>
    <t>Asphalt pavement milling, 25mm depth</t>
  </si>
  <si>
    <t>ASPHALT PAVEMENT MILLING, 1-INCH DEPTH</t>
  </si>
  <si>
    <t>Asphalt pavement milling, 40mm depth</t>
  </si>
  <si>
    <t>ASPHALT PAVEMENT MILLING, 1 1/2-INCH DEPTH</t>
  </si>
  <si>
    <t>Asphalt pavement milling, 50mm depth</t>
  </si>
  <si>
    <t>ASPHALT PAVEMENT MILLING, 2-INCH DEPTH</t>
  </si>
  <si>
    <t>Asphalt pavement milling, 65mm depth</t>
  </si>
  <si>
    <t>ASPHALT PAVEMENT MILLING, 2 1/2-INCH DEPTH</t>
  </si>
  <si>
    <t>Asphalt pavement milling, 75mm depth</t>
  </si>
  <si>
    <t>ASPHALT PAVEMENT MILLING, 3-INCH DEPTH</t>
  </si>
  <si>
    <t>Asphalt pavement milling, 90mm depth</t>
  </si>
  <si>
    <t>ASPHALT PAVEMENT MILLING, 3 1/2-INCH DEPTH</t>
  </si>
  <si>
    <t>Asphalt pavement milling, 100mm depth</t>
  </si>
  <si>
    <t>ASPHALT PAVEMENT MILLING, 4-INCH DEPTH</t>
  </si>
  <si>
    <t>Asphalt pavement milling, 115mm depth</t>
  </si>
  <si>
    <t>ASPHALT PAVEMENT MILLING, 4 1/2-INCH DEPTH</t>
  </si>
  <si>
    <t>Asphalt pavement milling, 125mm depth</t>
  </si>
  <si>
    <t>ASPHALT PAVEMENT MILLING, 5-INCH DEPTH</t>
  </si>
  <si>
    <t>Asphalt pavement milling, 150mm depth</t>
  </si>
  <si>
    <t>ASPHALT PAVEMENT MILLING, 6-INCH DEPTH</t>
  </si>
  <si>
    <t>Asphalt pavement milling, 200mm depth</t>
  </si>
  <si>
    <t>ASPHALT PAVEMENT MILLING, 8-INCH DEPTH</t>
  </si>
  <si>
    <t>Asphalt pavement micro milling</t>
  </si>
  <si>
    <t>ASPHALT PAVEMENT MICRO MILLING</t>
  </si>
  <si>
    <t>414 - ASPHALT PAVEMENT CRACK AND JOINT SEALING AND FILLING</t>
  </si>
  <si>
    <t>Cracks, routing, cleaning and sealing</t>
  </si>
  <si>
    <t>CRACKS, ROUTING, CLEANING AND SEALING</t>
  </si>
  <si>
    <t>Cracks, cleaning and sealing</t>
  </si>
  <si>
    <t>CRACKS, CLEANING AND SEALING</t>
  </si>
  <si>
    <t>Cracks, cleaning and filling</t>
  </si>
  <si>
    <t>CRACKS, CLEANING AND FILLING</t>
  </si>
  <si>
    <t>415 - PAVING GEOTEXTILES</t>
  </si>
  <si>
    <t>Paving geotextile</t>
  </si>
  <si>
    <t>PAVING GEOTEXTILE</t>
  </si>
  <si>
    <t>416 - RESERVED - No Pay Items</t>
  </si>
  <si>
    <t>417 - RESERVED - EMULSIFIED ASPHALT PAVEMENT - Not in FP-24</t>
  </si>
  <si>
    <t>Emulsified asphalt pavement</t>
  </si>
  <si>
    <t>EMULSIFIED ASPHALT PAVEMENT</t>
  </si>
  <si>
    <t>Open-graded emulsified asphalt pavement</t>
  </si>
  <si>
    <t>OPEN-GRADED EMULSIFIED ASPHALT PAVEMENT</t>
  </si>
  <si>
    <t>Choker aggregate</t>
  </si>
  <si>
    <t>CHOKER AGGREGATE</t>
  </si>
  <si>
    <t>418 - ASPHALT CONCRETE PAVEMENT PATCHING</t>
  </si>
  <si>
    <t>Asphalt concrete pavement patch, type 1</t>
  </si>
  <si>
    <t>ASPHALT CONCRETE PAVEMENT PATCH, TYPE 1</t>
  </si>
  <si>
    <t>Asphalt concrete pavement patch, type 2</t>
  </si>
  <si>
    <t>ASPHALT CONCRETE PAVEMENT PATCH, TYPE 2</t>
  </si>
  <si>
    <t>Asphalt concrete pavement patch, type 3</t>
  </si>
  <si>
    <t>ASPHALT CONCRETE PAVEMENT PATCH, TYPE 3</t>
  </si>
  <si>
    <t>420 - PAVEMENT PRESERVATION TREATMENT - Not in FP24</t>
  </si>
  <si>
    <t>Pavement preservation treatment</t>
  </si>
  <si>
    <t>PAVEMENT PRESERVATION TREATMENT</t>
  </si>
  <si>
    <t>421 - SCRUB SEAL - Not in FP24</t>
  </si>
  <si>
    <t>Scrub Seal</t>
  </si>
  <si>
    <t>SCRUB SEAL</t>
  </si>
  <si>
    <t>Polymer modified rejuvenating asphaltic emulsion</t>
  </si>
  <si>
    <t>POLYMER MODIFIED REJUVENATING ASPHALTIC EMULSION</t>
  </si>
  <si>
    <t>428 - HYDROBLASTING - Not in FP24</t>
  </si>
  <si>
    <t>Hydroblasting</t>
  </si>
  <si>
    <t>HYDROBLASTING</t>
  </si>
  <si>
    <t>430 - HIGH FRICTION SURFACE TREATMENT - Not in FP24</t>
  </si>
  <si>
    <t>High friction surface treatment</t>
  </si>
  <si>
    <t>HIGH FRICTION SURFACE TREATMENT</t>
  </si>
  <si>
    <t>501 - MINOR CONCRETE PAVEMENT</t>
  </si>
  <si>
    <t>Minor concrete pavement, Reinforced, 150mm depth</t>
  </si>
  <si>
    <t>MINOR CONCRETE PAVEMENT, REINFORCED, 6-INCH DEPTH</t>
  </si>
  <si>
    <t>Minor concrete pavement, reinforced, 175mm depth</t>
  </si>
  <si>
    <t>MINOR CONCRETE PAVEMENT, REINFORCED, 7-INCH DEPTH</t>
  </si>
  <si>
    <t>Minor concrete pavement, reinforced, 200mm depth</t>
  </si>
  <si>
    <t>MINOR CONCRETE PAVEMENT, REINFORCED, 8-INCH DEPTH</t>
  </si>
  <si>
    <t>Minor concrete pavement, reinforced, 225mm depth</t>
  </si>
  <si>
    <t>MINOR CONCRETE PAVEMENT, REINFORCED, 9-INCH DEPTH</t>
  </si>
  <si>
    <t>Minor concrete pavement, reinforced, 250mm depth</t>
  </si>
  <si>
    <t>MINOR CONCRETE PAVEMENT, REINFORCED, 10-INCH DEPTH</t>
  </si>
  <si>
    <t>Minor concrete pavement, reinforced, 275mm depth</t>
  </si>
  <si>
    <t>MINOR CONCRETE PAVEMENT, REINFORCED, 11-INCH DEPTH</t>
  </si>
  <si>
    <t>Minor concrete pavement, reinforced, 300mm depth</t>
  </si>
  <si>
    <t>MINOR CONCRETE PAVEMENT, REINFORCED, 12-INCH DEPTH</t>
  </si>
  <si>
    <t>Minor concrete pavement, plain, 125mm depth</t>
  </si>
  <si>
    <t>MINOR CONCRETE PAVEMENT, PLAIN, 5-INCH DEPTH</t>
  </si>
  <si>
    <t>Minor concrete pavement, plain, 150mm depth</t>
  </si>
  <si>
    <t>MINOR CONCRETE PAVEMENT, PLAIN, 6-INCH DEPTH</t>
  </si>
  <si>
    <t>Minor concrete pavement, plain, 175mm depth</t>
  </si>
  <si>
    <t>MINOR CONCRETE PAVEMENT, PLAIN, 7-INCH DEPTH</t>
  </si>
  <si>
    <t>Minor concrete pavement, plain, 200mm depth</t>
  </si>
  <si>
    <t>MINOR CONCRETE PAVEMENT, PLAIN, 8-INCH DEPTH</t>
  </si>
  <si>
    <t>Minor concrete pavement, plain, 225mm depth</t>
  </si>
  <si>
    <t>MINOR CONCRETE PAVEMENT, PLAIN, 9-INCH DEPTH</t>
  </si>
  <si>
    <t>Minor concrete pavement, plain, 250mm depth</t>
  </si>
  <si>
    <t>MINOR CONCRETE PAVEMENT, PLAIN, 10-INCH DEPTH</t>
  </si>
  <si>
    <t>Minor concrete pavement, plain, 275mm depth</t>
  </si>
  <si>
    <t>MINOR CONCRETE PAVEMENT, PLAIN, 11-INCH DEPTH</t>
  </si>
  <si>
    <t>Minor concrete pavement, plain, 300mm depth</t>
  </si>
  <si>
    <t>MINOR CONCRETE PAVEMENT, PLAIN, 12-INCH DEPTH</t>
  </si>
  <si>
    <t>502 - CONCRETE PAVEMENT RESTORATION</t>
  </si>
  <si>
    <t>Concrete pavement restoration pavement patch</t>
  </si>
  <si>
    <t>CONCRETE PAVEMENT RESTORATION PAVEMENT PATCH</t>
  </si>
  <si>
    <t>Sealing joints and cracks</t>
  </si>
  <si>
    <t>SEALING JOINTS AND CRACKS</t>
  </si>
  <si>
    <t>CUFT</t>
  </si>
  <si>
    <t>Undersealing and slab stabilization</t>
  </si>
  <si>
    <t>UNDERSEALING AND SLAB STABILIZATION</t>
  </si>
  <si>
    <t>Surface diamond grinding</t>
  </si>
  <si>
    <t>SURFACE DIAMOND GRINDING</t>
  </si>
  <si>
    <t>Concrete pavement restoration, breaking and seating pavement</t>
  </si>
  <si>
    <t>CONCRETE PAVEMENT RESTORATION, BREAKING AND SEATING PAVEMENT</t>
  </si>
  <si>
    <t>Concrete pavement restoration, cracking and seating pavement</t>
  </si>
  <si>
    <t>CONCRETE PAVEMENT RESTORATION, CRACKING AND SEATING PAVEMENT</t>
  </si>
  <si>
    <t>Concrete pavement restoration, rubblizing and compacting pavement</t>
  </si>
  <si>
    <t>CONCRETE PAVEMENT RESTORATION, RUBBLIZING AND COMPACTING PAVEMENT</t>
  </si>
  <si>
    <t>Concrete pavement restoration, cleaning</t>
  </si>
  <si>
    <t>CONCRETE PAVEMENT RESTORATION, CLEANING</t>
  </si>
  <si>
    <t>Pavement jacking</t>
  </si>
  <si>
    <t>PAVEMENT JACKING</t>
  </si>
  <si>
    <t>503 - CONCRETE PAVEMENT WARRANTY - No Pay Items</t>
  </si>
  <si>
    <t>551 - DRIVEN PILES</t>
  </si>
  <si>
    <t>Concrete filled steel pipe pile, in place</t>
  </si>
  <si>
    <t>CONCRETE FILLED STEEL PIPE PILE, IN PLACE</t>
  </si>
  <si>
    <t>Precast prestressed concrete pile, in place</t>
  </si>
  <si>
    <t>PRECAST PRESTRESSED CONCRETE PILE, IN PLACE</t>
  </si>
  <si>
    <t>Precast prestressed concrete pile, 255mm x 255mm, in place</t>
  </si>
  <si>
    <t>PRECAST PRESTRESSED CONCRETE PILE, 10-INCH X 10-INCH, IN PLACE</t>
  </si>
  <si>
    <t>Precast prestressed concrete pile, 305mm x 305mm, in place</t>
  </si>
  <si>
    <t>PRECAST PRESTRESSED CONCRETE PILE, 12-INCH X 12-INCH, IN PLACE</t>
  </si>
  <si>
    <t>Precast prestressed concrete pile, 355mm x 355mm, in place</t>
  </si>
  <si>
    <t>PRECAST PRESTRESSED CONCRETE PILE, 14-INCH X 14-INCH, IN PLACE</t>
  </si>
  <si>
    <t>Precast prestressed concrete pile, 405mm x 405mm, in place</t>
  </si>
  <si>
    <t>PRECAST PRESTRESSED CONCRETE PILE, 16-INCH X 16-INCH, IN PLACE</t>
  </si>
  <si>
    <t>Precast prestressed concrete pile, 460mm x 460mm, in place</t>
  </si>
  <si>
    <t>PRECAST PRESTRESSED CONCRETE PILE, 18-INCH X 18-INCH, IN PLACE</t>
  </si>
  <si>
    <t>Precast prestressed concrete pile, 510mm x 510mm, in place</t>
  </si>
  <si>
    <t>PRECAST PRESTRESSED CONCRETE PILE, 20-INCH X 20-INCH, IN PLACE</t>
  </si>
  <si>
    <t>Precast prestressed concrete pile, 610mm x 610mm, in place</t>
  </si>
  <si>
    <t>PRECAST PRESTRESSED CONCRETE PILE, 24-INCH X 24-INCH, IN PLACE</t>
  </si>
  <si>
    <t>Steel H-pile, in place</t>
  </si>
  <si>
    <t>STEEL H-PILE, IN PLACE</t>
  </si>
  <si>
    <t>Steel H-pile, 250 x 62, in place</t>
  </si>
  <si>
    <t>STEEL H-PILE, 10 X 42, IN PLACE</t>
  </si>
  <si>
    <t>Steel H-pile, 250 x 85, in place</t>
  </si>
  <si>
    <t>STEEL H-PILE, 10 X 57, IN PLACE</t>
  </si>
  <si>
    <t>Steel H-pile, 310 x 79, in place</t>
  </si>
  <si>
    <t>STEEL H-PILE, 12 X 53, IN PLACE</t>
  </si>
  <si>
    <t>Steel H-pile, 310 x 94, in place</t>
  </si>
  <si>
    <t>STEEL H-PILE, 12 X 63, IN PLACE</t>
  </si>
  <si>
    <t>Steel H-pile, 310 x 110, in place</t>
  </si>
  <si>
    <t>STEEL H-PILE, 12 X 74, IN PLACE</t>
  </si>
  <si>
    <t>Steel H-pile, 310 x 125, in place</t>
  </si>
  <si>
    <t>STEEL H-PILE, 12 X 84, IN PLACE</t>
  </si>
  <si>
    <t>Steel H-pile, 360 x 108, in place</t>
  </si>
  <si>
    <t>STEEL H-PILE, 14 X 73, IN PLACE</t>
  </si>
  <si>
    <t>Steel H-pile, 360 x 132, in place</t>
  </si>
  <si>
    <t>STEEL H-PILE, 14 X 89, IN PLACE</t>
  </si>
  <si>
    <t>Steel H-pile, 360 x 152, in place</t>
  </si>
  <si>
    <t>STEEL H-PILE, 14 X 102, IN PLACE</t>
  </si>
  <si>
    <t>Steel H-pile, 360 x 174, in place</t>
  </si>
  <si>
    <t>STEEL H-PILE, 14 X 117, IN PLACE</t>
  </si>
  <si>
    <t>Steel pipe pile, in place</t>
  </si>
  <si>
    <t>STEEL PIPE PILE, IN PLACE</t>
  </si>
  <si>
    <t>Treated timber pile, in place</t>
  </si>
  <si>
    <t>TREATED TIMBER PILE, IN PLACE</t>
  </si>
  <si>
    <t>Untreated timber pile, in place</t>
  </si>
  <si>
    <t>UNTREATED TIMBER PILE, IN PLACE</t>
  </si>
  <si>
    <t>Sheet pile, in place</t>
  </si>
  <si>
    <t>SHEET PILE, IN PLACE</t>
  </si>
  <si>
    <t>Dynamic pile load test</t>
  </si>
  <si>
    <t>DYNAMIC PILE LOAD TEST</t>
  </si>
  <si>
    <t>Static pile load test</t>
  </si>
  <si>
    <t>STATIC PILE LOAD TEST</t>
  </si>
  <si>
    <t>Preboring</t>
  </si>
  <si>
    <t>PREBORING</t>
  </si>
  <si>
    <t>Preboring, blast hole</t>
  </si>
  <si>
    <t>PREBORING, BLAST HOLE</t>
  </si>
  <si>
    <t>Splice</t>
  </si>
  <si>
    <t>SPLICE</t>
  </si>
  <si>
    <t>Test pile</t>
  </si>
  <si>
    <t>TEST PILE</t>
  </si>
  <si>
    <t>Pile stress monitoring</t>
  </si>
  <si>
    <t>PILE STRESS MONITORING</t>
  </si>
  <si>
    <t>552 - STRUCTURAL CONCRETE</t>
  </si>
  <si>
    <t>Structural concrete, class A</t>
  </si>
  <si>
    <t>STRUCTURAL CONCRETE, CLASS A</t>
  </si>
  <si>
    <t>Structural concrete, class A (AE)</t>
  </si>
  <si>
    <t>STRUCTURAL CONCRETE, CLASS A (AE)</t>
  </si>
  <si>
    <t>Structural concrete, class C</t>
  </si>
  <si>
    <t>STRUCTURAL CONCRETE, CLASS C</t>
  </si>
  <si>
    <t>Structural concrete, class C (AE)</t>
  </si>
  <si>
    <t>STRUCTURAL CONCRETE, CLASS C (AE)</t>
  </si>
  <si>
    <t>Structural concrete, class D (AE)</t>
  </si>
  <si>
    <t>STRUCTURAL CONCRETE, CLASS D (AE)</t>
  </si>
  <si>
    <t>Structural concrete, class S (seal)</t>
  </si>
  <si>
    <t>STRUCTURAL CONCRETE, CLASS S (SEAL)</t>
  </si>
  <si>
    <t>Structural concrete, class StateDOT</t>
  </si>
  <si>
    <t>STRUCTURAL CONCRETE, CLASS STATEDOT</t>
  </si>
  <si>
    <t>Structural concrete, class D (AE), for approach slabs</t>
  </si>
  <si>
    <t>STRUCTURAL CONCRETE, CLASS D (AE), FOR APPROACH SLABS</t>
  </si>
  <si>
    <t>Concrete color finish</t>
  </si>
  <si>
    <t>CONCRETE COLOR FINISH</t>
  </si>
  <si>
    <t>Concrete color agent</t>
  </si>
  <si>
    <t>CONCRETE COLOR AGENT</t>
  </si>
  <si>
    <t>Expansion joints</t>
  </si>
  <si>
    <t>EXPANSION JOINTS</t>
  </si>
  <si>
    <t>Expansion joint repair</t>
  </si>
  <si>
    <t>EXPANSION JOINT REPAIR</t>
  </si>
  <si>
    <t>553 - PRESTRESSED CONCRETE</t>
  </si>
  <si>
    <t>Precast, prestressed concrete AASHTO girder, non-standard</t>
  </si>
  <si>
    <t>PRECAST, PRESTRESSED CONCRETE AASHTO GIRDER, NON-STANDARD</t>
  </si>
  <si>
    <t>Precast, prestressed concrete girder</t>
  </si>
  <si>
    <t>PRECAST, PRESTRESSED CONCRETE GIRDER</t>
  </si>
  <si>
    <t>Precast, prestressed concrete AASHTO girder</t>
  </si>
  <si>
    <t>PRECAST, PRESTRESSED CONCRETE AASHTO GIRDER</t>
  </si>
  <si>
    <t>Precast, prestressed concrete box beam</t>
  </si>
  <si>
    <t>PRECAST, PRESTRESSED CONCRETE BOX BEAM</t>
  </si>
  <si>
    <t>Precast, prestressed concrete slab</t>
  </si>
  <si>
    <t>PRECAST, PRESTRESSED CONCRETE SLAB</t>
  </si>
  <si>
    <t>Precast, prestressed concrete bulb-t girder</t>
  </si>
  <si>
    <t>PRECAST, PRESTRESSED CONCRETE BULB-T GIRDER</t>
  </si>
  <si>
    <t>Precast, prestressed concrete decked bulb-t girder</t>
  </si>
  <si>
    <t>PRECAST, PRESTRESSED CONCRETE DECKED BULB-T GIRDER</t>
  </si>
  <si>
    <t>Precast, prestressed concrete slabs, 900mm non-voided</t>
  </si>
  <si>
    <t>PRECAST, PRESTRESSED CONCRETE SLABS, 36-INCH NON-VOIDED</t>
  </si>
  <si>
    <t>Precast, prestressed concrete slabs, 1200mm non-voided</t>
  </si>
  <si>
    <t>PRECAST, PRESTRESSED CONCRETE SLABS, 48-INCH NON-VOIDED</t>
  </si>
  <si>
    <t>Precast, prestressed concrete slabs, 900mm voided</t>
  </si>
  <si>
    <t>PRECAST, PRESTRESSED CONCRETE SLABS, 36-INCH VOIDED</t>
  </si>
  <si>
    <t>Precast, prestressed concrete slabs, 1200mm voided</t>
  </si>
  <si>
    <t>PRECAST, PRESTRESSED CONCRETE SLABS, 48-INCH VOIDED</t>
  </si>
  <si>
    <t>Precast, prestressed concrete box beam, type B1-36</t>
  </si>
  <si>
    <t>PRECAST, PRESTRESSED CONCRETE BOX BEAM, TYPE B1-36</t>
  </si>
  <si>
    <t>Precast, prestressed concrete box beam, type B2-36</t>
  </si>
  <si>
    <t>PRECAST, PRESTRESSED CONCRETE BOX BEAM, TYPE B2-36</t>
  </si>
  <si>
    <t>Precast, prestressed concrete box beam, type B3-36</t>
  </si>
  <si>
    <t>PRECAST, PRESTRESSED CONCRETE BOX BEAM, TYPE B3-36</t>
  </si>
  <si>
    <t>Precast, prestressed concrete box beam, type B4-36</t>
  </si>
  <si>
    <t>PRECAST, PRESTRESSED CONCRETE BOX BEAM, TYPE B4-36</t>
  </si>
  <si>
    <t>Precast, prestressed concrete box beam, type B1-48</t>
  </si>
  <si>
    <t>PRECAST, PRESTRESSED CONCRETE BOX BEAM, TYPE B1-48</t>
  </si>
  <si>
    <t>Precast, prestressed concrete box beam, type B2-48</t>
  </si>
  <si>
    <t>PRECAST, PRESTRESSED CONCRETE BOX BEAM, TYPE B2-48</t>
  </si>
  <si>
    <t>Precast, prestressed concrete box beam, type B3-48</t>
  </si>
  <si>
    <t>PRECAST, PRESTRESSED CONCRETE BOX BEAM, TYPE B3-48</t>
  </si>
  <si>
    <t>Precast, prestressed concrete box beam, type B4-48</t>
  </si>
  <si>
    <t>PRECAST, PRESTRESSED CONCRETE BOX BEAM, TYPE B4-48</t>
  </si>
  <si>
    <t>Precast, prestressed concrete bulb-t girders, 1050mm</t>
  </si>
  <si>
    <t>PRECAST, PRESTRESSED CONCRETE BULB-T GIRDERS, 42-INCH</t>
  </si>
  <si>
    <t>Precast, prestressed concrete bulb-t girders, 1250mm</t>
  </si>
  <si>
    <t>PRECAST, PRESTRESSED CONCRETE BULB-T GIRDERS, 50-INCH</t>
  </si>
  <si>
    <t>Precast, prestressed concrete bulb-t girders, 1350mm</t>
  </si>
  <si>
    <t>PRECAST, PRESTRESSED CONCRETE BULB-T GIRDERS, 54-INCH</t>
  </si>
  <si>
    <t>Precast, prestressed concrete bulb-t girders, 1450mm</t>
  </si>
  <si>
    <t>PRECAST, PRESTRESSED CONCRETE BULB-T GIRDERS, 58-INCH</t>
  </si>
  <si>
    <t>Precast, prestressed concrete bulb-t girders, 1575mm</t>
  </si>
  <si>
    <t>PRECAST, PRESTRESSED CONCRETE BULB-T GIRDERS, 63-INCH</t>
  </si>
  <si>
    <t>Precast, prestressed concrete bulb-t girders, 1800mm</t>
  </si>
  <si>
    <t>PRECAST, PRESTRESSED CONCRETE BULB-T GIRDERS, 72-INCH</t>
  </si>
  <si>
    <t>Precast, prestressed concrete bulb-t girders, 1850mm</t>
  </si>
  <si>
    <t>PRECAST, PRESTRESSED CONCRETE BULB-T GIRDERS, 74-INCH</t>
  </si>
  <si>
    <t>Precast, prestressed concrete decked bulb-t girders, 875mm</t>
  </si>
  <si>
    <t>PRECAST, PRESTRESSED CONCRETE DECKED BULB-T GIRDERS, 35-INCH</t>
  </si>
  <si>
    <t>Precast, prestressed concrete decked bulb-t girders, 900mm</t>
  </si>
  <si>
    <t>PRECAST, PRESTRESSED CONCRETE DECKED BULB-T GIRDERS, 36-INCH</t>
  </si>
  <si>
    <t>Precast, prestressed concrete decked bulb-t girders, 1025mm</t>
  </si>
  <si>
    <t>PRECAST, PRESTRESSED CONCRETE DECKED BULB-T GIRDERS, 41-INCH</t>
  </si>
  <si>
    <t>Precast, prestressed concrete decked bulb-t girders, 1125mm</t>
  </si>
  <si>
    <t>PRECAST, PRESTRESSED CONCRETE DECKED BULB-T GIRDERS, 45-INCH</t>
  </si>
  <si>
    <t>Precast, prestressed concrete decked bulb-t girders, 1275mm</t>
  </si>
  <si>
    <t>PRECAST, PRESTRESSED CONCRETE DECKED BULB-T GIRDERS, 51-INCH</t>
  </si>
  <si>
    <t>Precast, prestressed concrete decked bulb-t girders, 1325mm</t>
  </si>
  <si>
    <t>PRECAST, PRESTRESSED CONCRETE DECKED BULB-T GIRDERS, 53-INCH</t>
  </si>
  <si>
    <t>Precast, prestressed concrete decked bulb-t girders, 1350mm</t>
  </si>
  <si>
    <t>PRECAST, PRESTRESSED CONCRETE DECKED BULB-T GIRDERS, 54-INCH</t>
  </si>
  <si>
    <t>Precast, prestressed concrete decked bulb-t girders, 1375mm</t>
  </si>
  <si>
    <t>PRECAST, PRESTRESSED CONCRETE DECKED BULB-T GIRDERS, 55-INCH</t>
  </si>
  <si>
    <t>Precast, prestressed concrete decked bulb-t girders, 1500mm</t>
  </si>
  <si>
    <t>PRECAST, PRESTRESSED CONCRETE DECKED BULB-T GIRDERS, 60-INCH</t>
  </si>
  <si>
    <t>Precast, prestressed concrete decked bulb-t girders, 1625mm</t>
  </si>
  <si>
    <t>PRECAST, PRESTRESSED CONCRETE DECKED BULB-T GIRDERS, 65-INCH</t>
  </si>
  <si>
    <t>Prestressing system</t>
  </si>
  <si>
    <t>PRESTRESSING SYSTEM</t>
  </si>
  <si>
    <t>Post-tensioning tendon repair</t>
  </si>
  <si>
    <t>POST-TENSIONING TENDON REPAIR</t>
  </si>
  <si>
    <t>Post-tensioning anchorage repair</t>
  </si>
  <si>
    <t>POST-TENSIONING ANCHORAGE REPAIR</t>
  </si>
  <si>
    <t>554 - REINFORCING STEEL</t>
  </si>
  <si>
    <t>Reinforcing steel</t>
  </si>
  <si>
    <t>REINFORCING STEEL</t>
  </si>
  <si>
    <t>Reinforcing steel, epoxy-coated</t>
  </si>
  <si>
    <t>REINFORCING STEEL, EPOXY-COATED</t>
  </si>
  <si>
    <t>Reinforcing steel, galvanized</t>
  </si>
  <si>
    <t>REINFORCING STEEL, GALVANIZED</t>
  </si>
  <si>
    <t>Reinforcing steel, stainless steel</t>
  </si>
  <si>
    <t>REINFORCING STEEL, STAINLESS STEEL</t>
  </si>
  <si>
    <t>Reinforcing steel, uncoated, specialty high-strength, corrosion-resistant</t>
  </si>
  <si>
    <t>REINFORCING STEEL, UNCOATED, SPECIALTY HIGH-STRENGTH, CORROSION-RESISTANT</t>
  </si>
  <si>
    <t>555 - STEEL STRUCTURES</t>
  </si>
  <si>
    <t>Structural steel</t>
  </si>
  <si>
    <t>STRUCTURAL STEEL</t>
  </si>
  <si>
    <t>Structural steel, salvaged, modified, and erected</t>
  </si>
  <si>
    <t>STRUCTURAL STEEL, SALVAGED, MODIFIED, AND ERECTED</t>
  </si>
  <si>
    <t>Structural steel, evaluate gusset plate</t>
  </si>
  <si>
    <t>STRUCTURAL STEEL, EVALUATE GUSSET PLATE</t>
  </si>
  <si>
    <t>Structural steel, repair gusset plate</t>
  </si>
  <si>
    <t>STRUCTURAL STEEL, REPAIR GUSSET PLATE</t>
  </si>
  <si>
    <t>Structural steel, provided, fabricated, and erected</t>
  </si>
  <si>
    <t>STRUCTURAL STEEL, PROVIDED, FABRICATED, AND ERECTED</t>
  </si>
  <si>
    <t>Prefabricated steel bridge</t>
  </si>
  <si>
    <t>PREFABRICATED STEEL BRIDGE</t>
  </si>
  <si>
    <t>Miscellaneous steel</t>
  </si>
  <si>
    <t>MISCELLANEOUS STEEL</t>
  </si>
  <si>
    <t>Miscellaneous steel, scupper extension</t>
  </si>
  <si>
    <t>MISCELLANEOUS STEEL, SCUPPER EXTENSION</t>
  </si>
  <si>
    <t>556 - BRIDGE RAILING</t>
  </si>
  <si>
    <t>Bridge railing, aluminum</t>
  </si>
  <si>
    <t>BRIDGE RAILING, ALUMINUM</t>
  </si>
  <si>
    <t>Bridge railing, aluminum, one rail</t>
  </si>
  <si>
    <t>BRIDGE RAILING, ALUMINUM, ONE RAIL</t>
  </si>
  <si>
    <t>Bridge railing, aluminum, two rail</t>
  </si>
  <si>
    <t>BRIDGE RAILING, ALUMINUM, TWO RAIL</t>
  </si>
  <si>
    <t>Bridge railing, aluminum, three rail</t>
  </si>
  <si>
    <t>BRIDGE RAILING, ALUMINUM, THREE RAIL</t>
  </si>
  <si>
    <t>Bridge railing, concrete</t>
  </si>
  <si>
    <t>BRIDGE RAILING, CONCRETE</t>
  </si>
  <si>
    <t>Bridge railing, concrete, beam rail</t>
  </si>
  <si>
    <t>BRIDGE RAILING, CONCRETE, BEAM RAIL</t>
  </si>
  <si>
    <t>Bridge railing, concrete, Natchez Trace Rail</t>
  </si>
  <si>
    <t>BRIDGE RAILING, CONCRETE, NATCHEZ TRACE RAIL</t>
  </si>
  <si>
    <t>Bridge railing, concrete, New Jersey safety shape</t>
  </si>
  <si>
    <t>BRIDGE RAILING, CONCRETE, NEW JERSEY SAFETY SHAPE</t>
  </si>
  <si>
    <t>Bridge railing, steel</t>
  </si>
  <si>
    <t>BRIDGE RAILING, STEEL</t>
  </si>
  <si>
    <t>Bridge railing, steel, one rail</t>
  </si>
  <si>
    <t>BRIDGE RAILING, STEEL, ONE RAIL</t>
  </si>
  <si>
    <t>Bridge railing, steel, two rail</t>
  </si>
  <si>
    <t>BRIDGE RAILING, STEEL, TWO RAIL</t>
  </si>
  <si>
    <t>Bridge railing, steel, three rail</t>
  </si>
  <si>
    <t>BRIDGE RAILING, STEEL, THREE RAIL</t>
  </si>
  <si>
    <t>Bridge railing, timber</t>
  </si>
  <si>
    <t>BRIDGE RAILING, TIMBER</t>
  </si>
  <si>
    <t>Bridge railing, timber, steel-backed</t>
  </si>
  <si>
    <t>BRIDGE RAILING, TIMBER, STEEL-BACKED</t>
  </si>
  <si>
    <t>Remove and reset bridge railing</t>
  </si>
  <si>
    <t>REMOVE AND RESET BRIDGE RAILING</t>
  </si>
  <si>
    <t>557 - TIMBER STRUCTURES</t>
  </si>
  <si>
    <t>Structural timber and lumber, untreated</t>
  </si>
  <si>
    <t>STRUCTURAL TIMBER AND LUMBER, UNTREATED</t>
  </si>
  <si>
    <t>MFBM</t>
  </si>
  <si>
    <t>Structural timber and lumber, treated</t>
  </si>
  <si>
    <t>STRUCTURAL TIMBER AND LUMBER, TREATED</t>
  </si>
  <si>
    <t>Structural timber and lumber, composite</t>
  </si>
  <si>
    <t>STRUCTURAL TIMBER AND LUMBER, COMPOSITE</t>
  </si>
  <si>
    <t>Structural timber and lumber, treated, pedestrian bridge</t>
  </si>
  <si>
    <t>STRUCTURAL TIMBER AND LUMBER, TREATED, PEDESTRIAN BRIDGE</t>
  </si>
  <si>
    <t>Structural timber and lumber, treated, boardwalk</t>
  </si>
  <si>
    <t>STRUCTURAL TIMBER AND LUMBER, TREATED, BOARDWALK</t>
  </si>
  <si>
    <t>Structural timber and lumber, treated, decking</t>
  </si>
  <si>
    <t>STRUCTURAL TIMBER AND LUMBER, TREATED, DECKING</t>
  </si>
  <si>
    <t>Hardware, prefabricated aluminum ramp</t>
  </si>
  <si>
    <t>HARDWARE, PREFABRICATED ALUMINUM RAMP</t>
  </si>
  <si>
    <t>Repair structural timber and lumber</t>
  </si>
  <si>
    <t>REPAIR STRUCTURAL TIMBER AND LUMBER</t>
  </si>
  <si>
    <t>558 - DAMPPROOFING</t>
  </si>
  <si>
    <t>Dampproofing</t>
  </si>
  <si>
    <t>DAMPPROOFING</t>
  </si>
  <si>
    <t>559 - WATERPROOFING AND SEALING</t>
  </si>
  <si>
    <t>Membrane waterproofing</t>
  </si>
  <si>
    <t>MEMBRANE WATERPROOFING</t>
  </si>
  <si>
    <t>Membrane waterproofing, spray-applied</t>
  </si>
  <si>
    <t>MEMBRANE WATERPROOFING, SPRAY-APPLIED</t>
  </si>
  <si>
    <t>Membrane waterproofing, preformed</t>
  </si>
  <si>
    <t>MEMBRANE WATERPROOFING, PREFORMED</t>
  </si>
  <si>
    <t>Seal concrete surface</t>
  </si>
  <si>
    <t xml:space="preserve">SEAL CONCRETE SURFACE </t>
  </si>
  <si>
    <t>560 - REMOVAL OF CONCRETE BY HYDRODEMOLITION</t>
  </si>
  <si>
    <t>Removal of concrete by hydrodemolition</t>
  </si>
  <si>
    <t>REMOVAL OF CONCRETE BY HYDRODEMOLITION</t>
  </si>
  <si>
    <t>561 - CONCRETE CRACK REPAIR BY EPOXY INJECTION</t>
  </si>
  <si>
    <t>Concrete crack repair by epoxy injection</t>
  </si>
  <si>
    <t>CONCRETE CRACK REPAIR BY EPOXY INJECTION</t>
  </si>
  <si>
    <t>562 - TEMPORARY WORKS</t>
  </si>
  <si>
    <t>Bridge erection system</t>
  </si>
  <si>
    <t>BRIDGE ERECTION SYSTEM</t>
  </si>
  <si>
    <t>Temporary support structure</t>
  </si>
  <si>
    <t>TEMPORARY SUPPORT STRUCTURE</t>
  </si>
  <si>
    <t>Debris shield</t>
  </si>
  <si>
    <t>DEBRIS SHIELD</t>
  </si>
  <si>
    <t>563 - COATING</t>
  </si>
  <si>
    <t>Coating, concrete structure</t>
  </si>
  <si>
    <t>COATING, CONCRETE STRUCTURE</t>
  </si>
  <si>
    <t>Coating, steel structure</t>
  </si>
  <si>
    <t>COATING, STEEL STRUCTURE</t>
  </si>
  <si>
    <t>Coating, timber structure</t>
  </si>
  <si>
    <t>COATING, TIMBER STRUCTURE</t>
  </si>
  <si>
    <t>Coating, pipe</t>
  </si>
  <si>
    <t>COATING, PIPE</t>
  </si>
  <si>
    <t>Weathering agent, desert application</t>
  </si>
  <si>
    <t>WEATHERING AGENT, DESERT APPLICATION</t>
  </si>
  <si>
    <t>Weathering agent, wall application</t>
  </si>
  <si>
    <t>WEATHERING AGENT, WALL APPLICATION</t>
  </si>
  <si>
    <t>Weathering agent, rock application</t>
  </si>
  <si>
    <t>WEATHERING AGENT, ROCK APPLICATION</t>
  </si>
  <si>
    <t>Weathering agent, boulder application</t>
  </si>
  <si>
    <t>WEATHERING AGENT, BOULDER APPLICATION</t>
  </si>
  <si>
    <t>Containment system and worker protection plan</t>
  </si>
  <si>
    <t>CONTAINMENT SYSTEM AND WORKER PROTECTION PLAN</t>
  </si>
  <si>
    <t>564 - BEARING DEVICES</t>
  </si>
  <si>
    <t>Bearing device</t>
  </si>
  <si>
    <t>BEARING DEVICE</t>
  </si>
  <si>
    <t>Bearing device, elastomeric</t>
  </si>
  <si>
    <t>BEARING DEVICE, ELASTOMERIC</t>
  </si>
  <si>
    <t>Bearing device, pot</t>
  </si>
  <si>
    <t>BEARING DEVICE, POT</t>
  </si>
  <si>
    <t>Bearing device, sliding plate</t>
  </si>
  <si>
    <t>BEARING DEVICE, SLIDING PLATE</t>
  </si>
  <si>
    <t>Bearing device, disc</t>
  </si>
  <si>
    <t>BEARING DEVICE, DISC</t>
  </si>
  <si>
    <t/>
  </si>
  <si>
    <t>Bearing device, seismic isolation</t>
  </si>
  <si>
    <t>BEARING DEVICE, SEISMIC ISOLATION</t>
  </si>
  <si>
    <t>565 - DRILLED SHAFTS</t>
  </si>
  <si>
    <t>Drilled shaft</t>
  </si>
  <si>
    <t>DRILLED SHAFT</t>
  </si>
  <si>
    <t>Drilled shaft, 450mm diameter</t>
  </si>
  <si>
    <t>DRILLED SHAFT, 18-INCH DIAMETER</t>
  </si>
  <si>
    <t>Drilled shaft, 600mm diameter</t>
  </si>
  <si>
    <t>DRILLED SHAFT, 24-INCH DIAMETER</t>
  </si>
  <si>
    <t>Drilled shaft, 750mm diameter</t>
  </si>
  <si>
    <t>DRILLED SHAFT, 30-INCH DIAMETER</t>
  </si>
  <si>
    <t>Drilled shaft, 750mm diameter, H-pile core</t>
  </si>
  <si>
    <t>DRILLED SHAFT, 30-INCH DIAMETER, H-PILE CORE</t>
  </si>
  <si>
    <t>Drilled shaft, 900mm diameter</t>
  </si>
  <si>
    <t>DRILLED SHAFT, 36-INCH DIAMETER</t>
  </si>
  <si>
    <t>Drilled shaft, 1050mm diameter</t>
  </si>
  <si>
    <t>DRILLED SHAFT, 42-INCH DIAMETER</t>
  </si>
  <si>
    <t>Drilled shaft, 1200mm diameter</t>
  </si>
  <si>
    <t>DRILLED SHAFT, 48-INCH DIAMETER</t>
  </si>
  <si>
    <t>Drilled shaft, 1350mm diameter</t>
  </si>
  <si>
    <t>DRILLED SHAFT, 54-INCH DIAMETER</t>
  </si>
  <si>
    <t>Drilled shaft, 1500mm diameter</t>
  </si>
  <si>
    <t>DRILLED SHAFT, 60-INCH DIAMETER</t>
  </si>
  <si>
    <t>Drilled shaft, 1800mm diameter</t>
  </si>
  <si>
    <t>DRILLED SHAFT, 72-INCH DIAMETER</t>
  </si>
  <si>
    <t>Drilled shaft, 1950mm diameter</t>
  </si>
  <si>
    <t>DRILLED SHAFT, 78-INCH DIAMETER</t>
  </si>
  <si>
    <t>Drilled shaft, 2100mm diameter</t>
  </si>
  <si>
    <t>DRILLED SHAFT, 84-INCH DIAMETER</t>
  </si>
  <si>
    <t>Drilled shaft, 2400mm diameter</t>
  </si>
  <si>
    <t>DRILLED SHAFT, 96-INCH DIAMETER</t>
  </si>
  <si>
    <t>Drilled shaft, 3000mm diameter</t>
  </si>
  <si>
    <t>DRILLED SHAFT, 120-INCH DIAMETER</t>
  </si>
  <si>
    <t>Trial drilled shaft</t>
  </si>
  <si>
    <t>TRIAL DRILLED SHAFT</t>
  </si>
  <si>
    <t>Trial drilled shaft, 450mm diameter</t>
  </si>
  <si>
    <t>TRIAL DRILLED SHAFT, 18-INCH DIAMETER</t>
  </si>
  <si>
    <t>Trial drilled shaft, 600mm diameter</t>
  </si>
  <si>
    <t>TRIAL DRILLED SHAFT, 24-INCH DIAMETER</t>
  </si>
  <si>
    <t>Trial drilled shaft, 750mm diameter</t>
  </si>
  <si>
    <t>TRIAL DRILLED SHAFT, 30-INCH DIAMETER</t>
  </si>
  <si>
    <t>Trial drilled shaft, 900mm diameter</t>
  </si>
  <si>
    <t>TRIAL DRILLED SHAFT, 36-INCH DIAMETER</t>
  </si>
  <si>
    <t>Trial drilled shaft, 1050mm diameter</t>
  </si>
  <si>
    <t>TRIAL DRILLED SHAFT, 42-INCH DIAMETER</t>
  </si>
  <si>
    <t>Trial drilled shaft, 1200mm diameter</t>
  </si>
  <si>
    <t>TRIAL DRILLED SHAFT, 48-INCH DIAMETER</t>
  </si>
  <si>
    <t>Trial drilled shaft, 1350mm diameter</t>
  </si>
  <si>
    <t>TRIAL DRILLED SHAFT, 54-INCH DIAMETER</t>
  </si>
  <si>
    <t>Trial drilled shaft, 1500mm diameter</t>
  </si>
  <si>
    <t>TRIAL DRILLED SHAFT, 60-INCH DIAMETER</t>
  </si>
  <si>
    <t>Trial drilled shaft, 1800mm diameter</t>
  </si>
  <si>
    <t>TRIAL DRILLED SHAFT, 72-INCH DIAMETER</t>
  </si>
  <si>
    <t>Trial drilled shaft, 2100mm diameter</t>
  </si>
  <si>
    <t>TRIAL DRILLED SHAFT, 84-INCH DIAMETER</t>
  </si>
  <si>
    <t>Secant pile</t>
  </si>
  <si>
    <t>SECANT PILE</t>
  </si>
  <si>
    <t>Secant pile, 900mm diameter</t>
  </si>
  <si>
    <t>SECANT PILE, 36-INCH DIAMETER</t>
  </si>
  <si>
    <t>Secant pile, 1050mm diameter</t>
  </si>
  <si>
    <t>SECANT PILE, 42-INCH DIAMETER</t>
  </si>
  <si>
    <t>Secant pile, 1200mm diameter</t>
  </si>
  <si>
    <t>SECANT PILE, 48-INCH DIAMETER</t>
  </si>
  <si>
    <t>Crosshole sonic logging</t>
  </si>
  <si>
    <t>CROSSHOLE SONIC LOGGING</t>
  </si>
  <si>
    <t>Coring/pressure grouting</t>
  </si>
  <si>
    <t>CORING/PRESSURE GROUTING</t>
  </si>
  <si>
    <t>Temporary casing</t>
  </si>
  <si>
    <t>TEMPORARY CASING</t>
  </si>
  <si>
    <t>Remove drilled shaft obstruction</t>
  </si>
  <si>
    <t>REMOVE DRILLED SHAFT OBSTRUCTION</t>
  </si>
  <si>
    <t>566 - SHOTCRETE</t>
  </si>
  <si>
    <t>Shotcrete</t>
  </si>
  <si>
    <t>SHOTCRETE</t>
  </si>
  <si>
    <t>Shotcrete, grading A</t>
  </si>
  <si>
    <t>SHOTCRETE, GRADING A</t>
  </si>
  <si>
    <t>Shotcrete, grading B</t>
  </si>
  <si>
    <t>SHOTCRETE, GRADING B</t>
  </si>
  <si>
    <t>Shotcrete, 50mm depth</t>
  </si>
  <si>
    <t>SHOTCRETE, 2-INCH DEPTH</t>
  </si>
  <si>
    <t>Shotcrete, grading A, 50mm depth</t>
  </si>
  <si>
    <t>SHOTCRETE, GRADING A, 2-INCH DEPTH</t>
  </si>
  <si>
    <t>Shotcrete, grading B, 50mm depth</t>
  </si>
  <si>
    <t>SHOTCRETE, GRADING B, 2-INCH DEPTH</t>
  </si>
  <si>
    <t>Shotcrete, 100mm depth</t>
  </si>
  <si>
    <t>SHOTCRETE, 4-INCH DEPTH</t>
  </si>
  <si>
    <t>Shotcrete, grading A, 100mm depth</t>
  </si>
  <si>
    <t>SHOTCRETE, GRADING A, 4-INCH DEPTH</t>
  </si>
  <si>
    <t>Shotcrete, grading B, 100mm depth</t>
  </si>
  <si>
    <t>SHOTCRETE, GRADING B, 4-INCH DEPTH</t>
  </si>
  <si>
    <t>Shotcrete, 150mm depth</t>
  </si>
  <si>
    <t>SHOTCRETE, 6-INCH DEPTH</t>
  </si>
  <si>
    <t>Shotcrete, grading A, 150mm depth</t>
  </si>
  <si>
    <t>SHOTCRETE, GRADING A, 6-INCH DEPTH</t>
  </si>
  <si>
    <t>Shotcrete, grading B, 150mm depth</t>
  </si>
  <si>
    <t>SHOTCRETE, GRADING B, 6-INCH DEPTH</t>
  </si>
  <si>
    <t>Reinforced shotcrete</t>
  </si>
  <si>
    <t>REINFORCED SHOTCRETE</t>
  </si>
  <si>
    <t>Reinforced shotcrete, grading A</t>
  </si>
  <si>
    <t>REINFORCED SHOTCRETE, GRADING A</t>
  </si>
  <si>
    <t>Reinforced shotcrete, grading B</t>
  </si>
  <si>
    <t>REINFORCED SHOTCRETE, GRADING B</t>
  </si>
  <si>
    <t>Reinforced shotcrete, 50mm depth</t>
  </si>
  <si>
    <t>REINFORCED SHOTCRETE, 2-INCH DEPTH</t>
  </si>
  <si>
    <t>Reinforced shotcrete, grading A, 50mm depth</t>
  </si>
  <si>
    <t>REINFORCED SHOTCRETE, GRADING A, 2-INCH DEPTH</t>
  </si>
  <si>
    <t>Reinforced shotcrete, grading B, 50mm depth</t>
  </si>
  <si>
    <t>REINFORCED SHOTCRETE, GRADING B, 2-INCH DEPTH</t>
  </si>
  <si>
    <t>Reinforced shotcrete, 100mm depth</t>
  </si>
  <si>
    <t>REINFORCED SHOTCRETE, 4-INCH DEPTH</t>
  </si>
  <si>
    <t>Reinforced shotcrete, grading A, 100mm depth</t>
  </si>
  <si>
    <t>REINFORCED SHOTCRETE, GRADING A, 4-INCH DEPTH</t>
  </si>
  <si>
    <t>Reinforced shotcrete, grading B, 100mm depth</t>
  </si>
  <si>
    <t>REINFORCED SHOTCRETE, GRADING B, 4-INCH DEPTH</t>
  </si>
  <si>
    <t>Reinforced shotcrete, 150mm depth</t>
  </si>
  <si>
    <t>REINFORCED SHOTCRETE, 6-INCH DEPTH</t>
  </si>
  <si>
    <t>Reinforced shotcrete, grading A, 150mm depth</t>
  </si>
  <si>
    <t>REINFORCED SHOTCRETE, GRADING A, 6-INCH DEPTH</t>
  </si>
  <si>
    <t>Reinforced shotcrete, grading B, 150mm depth</t>
  </si>
  <si>
    <t>REINFORCED SHOTCRETE, GRADING B, 6-INCH DEPTH</t>
  </si>
  <si>
    <t>Reinforced shotcrete, 200mm depth</t>
  </si>
  <si>
    <t>REINFORCED SHOTCRETE, 8-INCH DEPTH</t>
  </si>
  <si>
    <t>Reinforced shotcrete, grading A, 200mm depth</t>
  </si>
  <si>
    <t>REINFORCED SHOTCRETE, GRADING A, 8-INCH DEPTH</t>
  </si>
  <si>
    <t>Reinforced shotcrete, grading B, 200mm depth</t>
  </si>
  <si>
    <t>REINFORCED SHOTCRETE, GRADING B, 8-INCH DEPTH</t>
  </si>
  <si>
    <t>Reinforced shotcrete, 250mm depth</t>
  </si>
  <si>
    <t>REINFORCED SHOTCRETE, 10-INCH DEPTH</t>
  </si>
  <si>
    <t>Reinforced shotcrete, grading A, 250mm depth</t>
  </si>
  <si>
    <t>REINFORCED SHOTCRETE, GRADING A, 10-INCH DEPTH</t>
  </si>
  <si>
    <t>Reinforced shotcrete, grading B, 250mm depth</t>
  </si>
  <si>
    <t>REINFORCED SHOTCRETE, GRADING B, 10-INCH DEPTH</t>
  </si>
  <si>
    <t>Reinforced shotcrete, 300mm depth</t>
  </si>
  <si>
    <t>REINFORCED SHOTCRETE, 12-INCH DEPTH</t>
  </si>
  <si>
    <t>Reinforced shotcrete, grading A, 300mm depth</t>
  </si>
  <si>
    <t>REINFORCED SHOTCRETE, GRADING A, 12-INCH DEPTH</t>
  </si>
  <si>
    <t>Reinforced shotcrete, grading B, 300mm depth</t>
  </si>
  <si>
    <t>REINFORCED SHOTCRETE, GRADING B, 12-INCH DEPTH</t>
  </si>
  <si>
    <t>567 - MICROPILES</t>
  </si>
  <si>
    <t>Micropile</t>
  </si>
  <si>
    <t>MICROPILE</t>
  </si>
  <si>
    <t>Micropile, additional length</t>
  </si>
  <si>
    <t>MICROPILE, ADDITIONAL LENGTH</t>
  </si>
  <si>
    <t>Micropile load verification test</t>
  </si>
  <si>
    <t>MICROPILE LOAD VERIFICATION TEST</t>
  </si>
  <si>
    <t>Micropile proof load test</t>
  </si>
  <si>
    <t>MICROPILE PROOF LOAD TEST</t>
  </si>
  <si>
    <t>568 - SERVICE LIFE DESIGN CONCRETE</t>
  </si>
  <si>
    <t>Service life design concrete</t>
  </si>
  <si>
    <t>SERVICE LIFE DESIGN CONCRETE</t>
  </si>
  <si>
    <t>569 - CONCRETE OVERLAYS FOR BRIDGE DECKS</t>
  </si>
  <si>
    <t>Concrete overlay</t>
  </si>
  <si>
    <t>CONCRETE OVERLAY</t>
  </si>
  <si>
    <t>Concrete overlay, class LMC</t>
  </si>
  <si>
    <t>CONCRETE OVERLAY, CLASS LMC</t>
  </si>
  <si>
    <t>Concrete overlay, class HPC(O)</t>
  </si>
  <si>
    <t>CONCRETE OVERLAY, CLASS HPC(O)</t>
  </si>
  <si>
    <t>570 - POLYESTER POLYMER CONCRETE OVERLAYS FOR BRIDGE DECKS</t>
  </si>
  <si>
    <t>Polyester polymer concrete overlay</t>
  </si>
  <si>
    <t>POLYESTER POLYMER CONCRETE OVERLAY</t>
  </si>
  <si>
    <t>57002-0000</t>
  </si>
  <si>
    <t>571 - ULTRA-HIGH PERFORMANCE CONCRETE</t>
  </si>
  <si>
    <t>Ultra-high performance concrete</t>
  </si>
  <si>
    <t>ULTRA-HIGH PERFORMANCE CONCRETE</t>
  </si>
  <si>
    <t>572 - CONCRETE REPAIR</t>
  </si>
  <si>
    <t>Repair concrete</t>
  </si>
  <si>
    <t>REPAIR CONCRETE</t>
  </si>
  <si>
    <t>Clean and reseal joints</t>
  </si>
  <si>
    <t>CLEAN AND RESEAL JOINTS</t>
  </si>
  <si>
    <t>Clean concrete surface</t>
  </si>
  <si>
    <t>CLEAN CONCRETE SURFACE</t>
  </si>
  <si>
    <t>573 - HELICAL PILES</t>
  </si>
  <si>
    <t>Helical pile</t>
  </si>
  <si>
    <t>HELICAL PILE</t>
  </si>
  <si>
    <t>574 - GEOSYNTHETIC REINFORCED SOIL-INTEGRATED BRIDGE SYSTEM</t>
  </si>
  <si>
    <t>GRS-IBS, geosynthetic reinforcement</t>
  </si>
  <si>
    <t>GRS-IBS, GEOSYNTHETIC REINFORCEMENT</t>
  </si>
  <si>
    <t>GRS-IBS, open-graded backfill</t>
  </si>
  <si>
    <t>GRS-IBS, OPEN-GRADED BACKFILL</t>
  </si>
  <si>
    <t>GRS-IBS, concrete masonry unit</t>
  </si>
  <si>
    <t>GRS-IBS, CONCRETE MASONRY UNIT</t>
  </si>
  <si>
    <t>GRS-IBS, segmental retaining wall unit (SRWU)</t>
  </si>
  <si>
    <t>GRS-IBS, SEGMENTAL RETAINING WALL UNIT (SRWU)</t>
  </si>
  <si>
    <t>Geosynthetic reinforced soil-integrated bridge system</t>
  </si>
  <si>
    <t>GEOSYNTHETIC REINFORCED SOIL-INTEGRATED BRIDGE SYSTEM</t>
  </si>
  <si>
    <t>575 - TEMPORARY BRIDGES</t>
  </si>
  <si>
    <t>Temporary bridge</t>
  </si>
  <si>
    <t>TEMPORARY BRIDGE</t>
  </si>
  <si>
    <t>Temporary bridge rental</t>
  </si>
  <si>
    <t>mo</t>
  </si>
  <si>
    <t>TEMPORARY BRIDGE RENTAL</t>
  </si>
  <si>
    <t>MO</t>
  </si>
  <si>
    <t>576 - RESERVED - Not in FP24</t>
  </si>
  <si>
    <t>Pile encapsulation</t>
  </si>
  <si>
    <t>PILE ENCAPSULATION</t>
  </si>
  <si>
    <t>Pile encapsulation with cathodic protection</t>
  </si>
  <si>
    <t>PILE ENCAPSULATION WITH CATHODIC PROTECTION</t>
  </si>
  <si>
    <t>577 - FIBER-REINFORCED POLYMER STRUCTURES</t>
  </si>
  <si>
    <t>Polymer structure, pedestrian bridge</t>
  </si>
  <si>
    <t>POLYMER STRUCTURE, PEDESTRIAN BRIDGE</t>
  </si>
  <si>
    <t>Fiber-reinforced polymer (FRP), deck panel</t>
  </si>
  <si>
    <t>FIBER-REINFORCED POLYMER (FRP), DECK PANEL</t>
  </si>
  <si>
    <t>578 - PRECAST CONCRETE ELEMENTS</t>
  </si>
  <si>
    <t>Precast structural concrete</t>
  </si>
  <si>
    <t>PRECAST STRUCTURAL CONCRETE</t>
  </si>
  <si>
    <t>Precast structural concrete, class A, abutment</t>
  </si>
  <si>
    <t>PRECAST STRUCTURAL CONCRETE, CLASS A, ABUTMENT</t>
  </si>
  <si>
    <t>Precast structural concrete, class A, deck</t>
  </si>
  <si>
    <t>PRECAST STRUCTURAL CONCRETE, CLASS A, DECK</t>
  </si>
  <si>
    <t>Precast structural concrete, class A, pier</t>
  </si>
  <si>
    <t>PRECAST STRUCTURAL CONCRETE, CLASS A, PIER</t>
  </si>
  <si>
    <t>Precast structural concrete, class A(AE), abutment</t>
  </si>
  <si>
    <t>PRECAST STRUCTURAL CONCRETE, CLASS A(AE), ABUTMENT</t>
  </si>
  <si>
    <t>Precast structural concrete, class A(AE), deck</t>
  </si>
  <si>
    <t>PRECAST STRUCTURAL CONCRETE, CLASS A(AE), DECK</t>
  </si>
  <si>
    <t>Precast structural concrete, class A(AE), pier</t>
  </si>
  <si>
    <t>PRECAST STRUCTURAL CONCRETE, CLASS A(AE), PIER</t>
  </si>
  <si>
    <t>Precast structural concrete, class C, abutment</t>
  </si>
  <si>
    <t>PRECAST STRUCTURAL CONCRETE, CLASS C, ABUTMENT</t>
  </si>
  <si>
    <t>Precast structural concrete, class C, deck</t>
  </si>
  <si>
    <t>PRECAST STRUCTURAL CONCRETE, CLASS C, DECK</t>
  </si>
  <si>
    <t>Precast structural concrete, class C, pier</t>
  </si>
  <si>
    <t>PRECAST STRUCTURAL CONCRETE, CLASS C, PIER</t>
  </si>
  <si>
    <t>Precast structural concrete, class C (AE), abutment</t>
  </si>
  <si>
    <t>PRECAST STRUCTURAL CONCRETE, CLASS C (AE), ABUTMENT</t>
  </si>
  <si>
    <t>Precast structural concrete, class C (AE), deck</t>
  </si>
  <si>
    <t>PRECAST STRUCTURAL CONCRETE, CLASS C (AE), DECK</t>
  </si>
  <si>
    <t>Precast structural concrete, class C (AE), pier</t>
  </si>
  <si>
    <t>PRECAST STRUCTURAL CONCRETE, CLASS C (AE), PIER</t>
  </si>
  <si>
    <t>Precast structural concrete, class D (AE), abutment</t>
  </si>
  <si>
    <t>PRECAST STRUCTURAL CONCRETE, CLASS D (AE), ABUTMENT</t>
  </si>
  <si>
    <t>Precast structural concrete, class D (AE), deck</t>
  </si>
  <si>
    <t>PRECAST STRUCTURAL CONCRETE, CLASS D (AE), DECK</t>
  </si>
  <si>
    <t>Precast structural concrete, class D (AE), pier</t>
  </si>
  <si>
    <t>PRECAST STRUCTURAL CONCRETE, CLASS D (AE), PIER</t>
  </si>
  <si>
    <t>Precast structural concrete, class A(AE), wall panels</t>
  </si>
  <si>
    <t>PRECAST STRUCTURAL CONCRETE, CLASS A (AE), WALL PANELS</t>
  </si>
  <si>
    <t>Precast segmental concrete</t>
  </si>
  <si>
    <t>PRECAST SEGMENTAL CONCRETE</t>
  </si>
  <si>
    <t>579 - MINOR BRIDGE WORK - Not in FP24</t>
  </si>
  <si>
    <t>Minor bridge work</t>
  </si>
  <si>
    <t>MINOR BRIDGE WORK</t>
  </si>
  <si>
    <t>580 - ALTERNATE BRIDGE - Not in FP24</t>
  </si>
  <si>
    <t>Alternate bridge</t>
  </si>
  <si>
    <t>ALTERNATE BRIDGE</t>
  </si>
  <si>
    <t>581 - STRUCTURAL CABLE SYSTEM - Not in FP24</t>
  </si>
  <si>
    <t>Cables and anchor components, main cable system</t>
  </si>
  <si>
    <t>CABLES AND ANCHOR COMPONENTS, MAIN CABLE SYSTEM</t>
  </si>
  <si>
    <t>Cables and anchor components, wind cable system</t>
  </si>
  <si>
    <t>CABLES AND ANCHOR COMPONENTS, WIND CABLE SYSTEM</t>
  </si>
  <si>
    <t>Cables and anchor components, steel corrosion protection</t>
  </si>
  <si>
    <t>CABLES AND ANCHOR COMPONENTS, STEEL CORROSION PROTECTION</t>
  </si>
  <si>
    <t>583 - CARBON FIBER REINFORCEED POLYMER - Not in FP24</t>
  </si>
  <si>
    <t>Carbon fiber reinforced polymer</t>
  </si>
  <si>
    <t>CARBON FIBER REINFORCED POLYMER</t>
  </si>
  <si>
    <t>Carbon fiber reinforced polymer test</t>
  </si>
  <si>
    <t>CARBON FIBER REINFORCED POLYMER TEST</t>
  </si>
  <si>
    <t>Fiber reinforced polymer (FRP), strengthening system</t>
  </si>
  <si>
    <t>FIBER REINFORCED POLYMER (FRP), STRENGTHENING SYSTEM</t>
  </si>
  <si>
    <t>584 - GLASS FIBER-REINFORCED POLYMER (GFRP) - Not in FP24</t>
  </si>
  <si>
    <t>Glass fiber-reinforced polymer (GFRP) reinforcing bars</t>
  </si>
  <si>
    <t>GLASS FIBER REINFORCED POLYMER (GFRP) REINFORCING BARS</t>
  </si>
  <si>
    <t>Fiberglass reinforced plastic, grating</t>
  </si>
  <si>
    <t>FIBERGLASS REINFORCED PLASTIC, GRATING</t>
  </si>
  <si>
    <t>587 - POST-TENSIONING SYSTEM - Not in FP24</t>
  </si>
  <si>
    <t>Post-tensioning system</t>
  </si>
  <si>
    <t>POST-TENSIONING SYSTEM</t>
  </si>
  <si>
    <t>601 - MINOR CONCRETE</t>
  </si>
  <si>
    <t>Concrete</t>
  </si>
  <si>
    <t>CONCRETE</t>
  </si>
  <si>
    <t>Concrete, headwall</t>
  </si>
  <si>
    <t>CONCRETE, HEADWALL</t>
  </si>
  <si>
    <t>Concrete, headwall for 150mm pipe culvert</t>
  </si>
  <si>
    <t>CONCRETE, HEADWALL FOR 6-INCH PIPE CULVERT</t>
  </si>
  <si>
    <t>Concrete, headwall for 200mm pipe culvert</t>
  </si>
  <si>
    <t>CONCRETE, HEADWALL FOR 8-INCH PIPE CULVERT</t>
  </si>
  <si>
    <t>Concrete, headwall for 300mm pipe culvert</t>
  </si>
  <si>
    <t>CONCRETE, HEADWALL FOR 12-INCH PIPE CULVERT</t>
  </si>
  <si>
    <t>Concrete, headwall for 375mm pipe culvert</t>
  </si>
  <si>
    <t>CONCRETE, HEADWALL FOR 15-INCH PIPE CULVERT</t>
  </si>
  <si>
    <t>Concrete, headwall for 450mm pipe culvert</t>
  </si>
  <si>
    <t>CONCRETE, HEADWALL FOR 18-INCH PIPE CULVERT</t>
  </si>
  <si>
    <t>Concrete, headwall for 525mm pipe culvert</t>
  </si>
  <si>
    <t>CONCRETE, HEADWALL FOR 21-INCH PIPE CULVERT</t>
  </si>
  <si>
    <t>Concrete, headwall for 600mm pipe culvert</t>
  </si>
  <si>
    <t>CONCRETE, HEADWALL FOR 24-INCH PIPE CULVERT</t>
  </si>
  <si>
    <t>Concrete, headwall for 750mm pipe culvert</t>
  </si>
  <si>
    <t>CONCRETE, HEADWALL FOR 30-INCH PIPE CULVERT</t>
  </si>
  <si>
    <t>Concrete, headwall for 900mm pipe culvert</t>
  </si>
  <si>
    <t>CONCRETE, HEADWALL FOR 36-INCH PIPE CULVERT</t>
  </si>
  <si>
    <t>Concrete, headwall for 1050mm pipe culvert</t>
  </si>
  <si>
    <t>CONCRETE, HEADWALL FOR 42-INCH PIPE CULVERT</t>
  </si>
  <si>
    <t>Concrete, headwall for 1200mm pipe culvert</t>
  </si>
  <si>
    <t>CONCRETE, HEADWALL FOR 48-INCH PIPE CULVERT</t>
  </si>
  <si>
    <t>Concrete, headwall for 1350mm pipe culvert</t>
  </si>
  <si>
    <t>CONCRETE, HEADWALL FOR 54-INCH PIPE CULVERT</t>
  </si>
  <si>
    <t>Concrete, headwall for 1500mm pipe culvert</t>
  </si>
  <si>
    <t>CONCRETE, HEADWALL FOR 60-INCH PIPE CULVERT</t>
  </si>
  <si>
    <t>Concrete, headwall for 1650mm pipe culvert</t>
  </si>
  <si>
    <t>CONCRETE, HEADWALL FOR 66-INCH PIPE CULVERT</t>
  </si>
  <si>
    <t>Concrete, headwall for 1800mm pipe culvert</t>
  </si>
  <si>
    <t>CONCRETE, HEADWALL FOR 72-INCH PIPE CULVERT</t>
  </si>
  <si>
    <t>Concrete, headwall for 1950mm pipe culvert</t>
  </si>
  <si>
    <t>CONCRETE, HEADWALL FOR 78-INCH PIPE CULVERT</t>
  </si>
  <si>
    <t>Concrete, headwall for 2100mm pipe culvert</t>
  </si>
  <si>
    <t>CONCRETE, HEADWALL FOR 84-INCH PIPE CULVERT</t>
  </si>
  <si>
    <t>Concrete, headwall for 2250mm pipe culvert</t>
  </si>
  <si>
    <t>CONCRETE, HEADWALL FOR 90-INCH PIPE CULVERT</t>
  </si>
  <si>
    <t>Concrete, headwall for 2400mm pipe culvert</t>
  </si>
  <si>
    <t>CONCRETE, HEADWALL FOR 96-INCH PIPE CULVERT</t>
  </si>
  <si>
    <t>Concrete, headwall for 2550mm pipe culvert</t>
  </si>
  <si>
    <t>CONCRETE, HEADWALL FOR 102-INCH PIPE CULVERT</t>
  </si>
  <si>
    <t>Concrete, headwall for 3000mm pipe culvert</t>
  </si>
  <si>
    <t>CONCRETE, HEADWALL FOR 120-INCH PIPE CULVERT</t>
  </si>
  <si>
    <t>Concrete, headwall for 3600mm pipe culvert</t>
  </si>
  <si>
    <t>CONCRETE, HEADWALL FOR 144-INCH PIPE CULVERT</t>
  </si>
  <si>
    <t>Concrete, headwall for double 150mm pipe culvert</t>
  </si>
  <si>
    <t>CONCRETE, HEADWALL FOR DOUBLE 6-INCH PIPE CULVERT</t>
  </si>
  <si>
    <t>Concrete, headwall for double 200mm pipe culvert</t>
  </si>
  <si>
    <t>CONCRETE, HEADWALL FOR DOUBLE 8-INCH PIPE CULVERT</t>
  </si>
  <si>
    <t>Concrete, headwall for double 300mm pipe culvert</t>
  </si>
  <si>
    <t>CONCRETE, HEADWALL FOR DOUBLE 12-INCH PIPE CULVERT</t>
  </si>
  <si>
    <t>Concrete, headwall for double 375mm pipe culvert</t>
  </si>
  <si>
    <t>CONCRETE, HEADWALL FOR DOUBLE 15-INCH PIPE CULVERT</t>
  </si>
  <si>
    <t>Concrete, headwall for double 450mm pipe culvert</t>
  </si>
  <si>
    <t>CONCRETE, HEADWALL FOR DOUBLE 18-INCH PIPE CULVERT</t>
  </si>
  <si>
    <t>Concrete, headwall for double 525mm pipe culvert</t>
  </si>
  <si>
    <t>CONCRETE, HEADWALL FOR DOUBLE 21-INCH PIPE CULVERT</t>
  </si>
  <si>
    <t>Concrete, headwall for double 600mm pipe culvert</t>
  </si>
  <si>
    <t>CONCRETE, HEADWALL FOR DOUBLE 24-INCH PIPE CULVERT</t>
  </si>
  <si>
    <t>Concrete, headwall for double 750mm pipe culvert</t>
  </si>
  <si>
    <t>CONCRETE, HEADWALL FOR DOUBLE 30-INCH PIPE CULVERT</t>
  </si>
  <si>
    <t>Concrete, headwall for double 900mm pipe culvert</t>
  </si>
  <si>
    <t>CONCRETE, HEADWALL FOR DOUBLE 36-INCH PIPE CULVERT</t>
  </si>
  <si>
    <t>Concrete, headwall for double 1050mm pipe culvert</t>
  </si>
  <si>
    <t>CONCRETE, HEADWALL FOR DOUBLE 42-INCH PIPE CULVERT</t>
  </si>
  <si>
    <t>Concrete, headwall for double 1200mm pipe culvert</t>
  </si>
  <si>
    <t>CONCRETE, HEADWALL FOR DOUBLE 48-INCH PIPE CULVERT</t>
  </si>
  <si>
    <t>Concrete, headwall for double 1350mm pipe culvert</t>
  </si>
  <si>
    <t>CONCRETE, HEADWALL FOR DOUBLE 54-INCH PIPE CULVERT</t>
  </si>
  <si>
    <t>Concrete, headwall for double 1500mm pipe culvert</t>
  </si>
  <si>
    <t>CONCRETE, HEADWALL FOR DOUBLE 60-INCH PIPE CULVERT</t>
  </si>
  <si>
    <t>Concrete, headwall for double 1650mm pipe culvert</t>
  </si>
  <si>
    <t>CONCRETE, HEADWALL FOR DOUBLE 66-INCH PIPE CULVERT</t>
  </si>
  <si>
    <t>Concrete, headwall for double 1800mm pipe culvert</t>
  </si>
  <si>
    <t>CONCRETE, HEADWALL FOR DOUBLE 72-INCH PIPE CULVERT</t>
  </si>
  <si>
    <t>Concrete, headwall for double 1950mm pipe culvert</t>
  </si>
  <si>
    <t>CONCRETE, HEADWALL FOR DOUBLE 78-INCH PIPE CULVERT</t>
  </si>
  <si>
    <t>Concrete, headwall for double 2100mm pipe culvert</t>
  </si>
  <si>
    <t>CONCRETE, HEADWALL FOR DOUBLE 84-INCH PIPE CULVERT</t>
  </si>
  <si>
    <t>Concrete, headwall for double 2250mm pipe culvert</t>
  </si>
  <si>
    <t>CONCRETE, HEADWALL FOR DOUBLE 90-INCH PIPE CULVERT</t>
  </si>
  <si>
    <t>Concrete, headwall for double 2400mm pipe culvert</t>
  </si>
  <si>
    <t>CONCRETE, HEADWALL FOR DOUBLE 96-INCH PIPE CULVERT</t>
  </si>
  <si>
    <t>Concrete, headwall for double 2550mm pipe culvert</t>
  </si>
  <si>
    <t>CONCRETE, HEADWALL FOR DOUBLE 102-INCH PIPE CULVERT</t>
  </si>
  <si>
    <t>Concrete, headwall for double 3000mm pipe culvert</t>
  </si>
  <si>
    <t>CONCRETE, HEADWALL FOR DOUBLE 120-INCH PIPE CULVERT</t>
  </si>
  <si>
    <t>Concrete, headwall for double 3600mm pipe culvert</t>
  </si>
  <si>
    <t>CONCRETE, HEADWALL FOR DOUBLE 144-INCH PIPE CULVERT</t>
  </si>
  <si>
    <t>Concrete, headwall for triple 600mm pipe culvert</t>
  </si>
  <si>
    <t>CONCRETE, HEADWALL FOR TRIPLE 24-INCH PIPE CULVERT</t>
  </si>
  <si>
    <t>Concrete, headwall for triple 750mm pipe culvert</t>
  </si>
  <si>
    <t>CONCRETE, HEADWALL FOR TRIPLE 30-INCH PIPE CULVERT</t>
  </si>
  <si>
    <t>Concrete, headwall for triple 900mm pipe culvert</t>
  </si>
  <si>
    <t>CONCRETE, HEADWALL FOR TRIPLE 36-INCH PIPE CULVERT</t>
  </si>
  <si>
    <t>Concrete, headwall for 150mm equivalent diameter pipe culvert</t>
  </si>
  <si>
    <t>CONCRETE, HEADWALL FOR 6-INCH EQUIVALENT DIAMETER PIPE CULVERT</t>
  </si>
  <si>
    <t>Concrete, headwall for 200mm equivalent diameter pipe culvert</t>
  </si>
  <si>
    <t>CONCRETE, HEADWALL FOR 8-INCH EQUIVALENT DIAMETER PIPE CULVERT</t>
  </si>
  <si>
    <t>Concrete, headwall for 300mm equivalent diameter pipe culvert</t>
  </si>
  <si>
    <t>CONCRETE, HEADWALL FOR 12-INCH EQUIVALENT DIAMETER PIPE CULVERT</t>
  </si>
  <si>
    <t>Concrete, headwall for 375mm equivalent diameter pipe culvert</t>
  </si>
  <si>
    <t>CONCRETE, HEADWALL FOR 15-INCH EQUIVALENT DIAMETER PIPE CULVERT</t>
  </si>
  <si>
    <t>Concrete, headwall for 450mm equivalent diameter pipe culvert</t>
  </si>
  <si>
    <t>CONCRETE, HEADWALL FOR 18-INCH EQUIVALENT DIAMETER PIPE CULVERT</t>
  </si>
  <si>
    <t>Concrete, headwall for 525mm equivalent diameter pipe culvert</t>
  </si>
  <si>
    <t>CONCRETE, HEADWALL FOR 21-INCH EQUIVALENT DIAMETER PIPE CULVERT</t>
  </si>
  <si>
    <t>Concrete, headwall for 600mm equivalent diameter pipe culvert</t>
  </si>
  <si>
    <t>CONCRETE, HEADWALL FOR 24-INCH EQUIVALENT DIAMETER PIPE CULVERT</t>
  </si>
  <si>
    <t>Concrete, headwall for 750mm equivalent diameter pipe culvert</t>
  </si>
  <si>
    <t>CONCRETE, HEADWALL FOR 30-INCH EQUIVALENT DIAMETER PIPE CULVERT</t>
  </si>
  <si>
    <t>Concrete, headwall for 900mm equivalent diameter pipe culvert</t>
  </si>
  <si>
    <t>CONCRETE, HEADWALL FOR 36-INCH EQUIVALENT DIAMETER PIPE CULVERT</t>
  </si>
  <si>
    <t>Concrete, headwall for 1050mm equivalent diameter pipe culvert</t>
  </si>
  <si>
    <t>CONCRETE, HEADWALL FOR 42-INCH EQUIVALENT DIAMETER PIPE CULVERT</t>
  </si>
  <si>
    <t>Concrete, headwall for 1200mm equivalent diameter pipe culvert</t>
  </si>
  <si>
    <t>CONCRETE, HEADWALL FOR 48-INCH EQUIVALENT DIAMETER PIPE CULVERT</t>
  </si>
  <si>
    <t>Concrete, headwall for 1350mm equivalent diameter pipe culvert</t>
  </si>
  <si>
    <t>CONCRETE, HEADWALL FOR 54-INCH EQUIVALENT DIAMETER PIPE CULVERT</t>
  </si>
  <si>
    <t>Concrete, headwall for 1500mm equivalent diameter pipe culvert</t>
  </si>
  <si>
    <t>CONCRETE, HEADWALL FOR 60-INCH EQUIVALENT DIAMETER PIPE CULVERT</t>
  </si>
  <si>
    <t>Concrete, headwall for 1650mm equivalent diameter pipe culvert</t>
  </si>
  <si>
    <t>CONCRETE, HEADWALL FOR 66-INCH EQUIVALENT DIAMETER PIPE CULVERT</t>
  </si>
  <si>
    <t>Concrete, headwall for 1800mm equivalent diameter pipe culvert</t>
  </si>
  <si>
    <t>CONCRETE, HEADWALL FOR 72-INCH EQUIVALENT DIAMETER PIPE CULVERT</t>
  </si>
  <si>
    <t>Concrete, headwall for 1950mm equivalent diameter pipe culvert</t>
  </si>
  <si>
    <t>CONCRETE, HEADWALL FOR 78-INCH EQUIVALENT DIAMETER PIPE CULVERT</t>
  </si>
  <si>
    <t>Concrete, headwall for 2100mm equivalent diameter pipe culvert</t>
  </si>
  <si>
    <t>CONCRETE, HEADWALL FOR 84-INCH EQUIVALENT DIAMETER PIPE CULVERT</t>
  </si>
  <si>
    <t>Concrete, headwall for 2250mm equivalent diameter pipe culvert</t>
  </si>
  <si>
    <t>CONCRETE, HEADWALL FOR 90-INCH EQUIVALENT DIAMETER PIPE CULVERT</t>
  </si>
  <si>
    <t>Concrete, headwall for 2400mm equivalent diameter pipe culvert</t>
  </si>
  <si>
    <t>CONCRETE, HEADWALL FOR 96-INCH EQUIVALENT DIAMETER PIPE CULVERT</t>
  </si>
  <si>
    <t>Concrete, headwall for 2550mm equivalent diameter pipe culvert</t>
  </si>
  <si>
    <t>CONCRETE, HEADWALL FOR 102-INCH EQUIVALENT DIAMETER PIPE CULVERT</t>
  </si>
  <si>
    <t>Concrete, headwall for 2850mm equivalent diameter pipe culvert</t>
  </si>
  <si>
    <t>CONCRETE, HEADWALL FOR 114-INCH EQUIVALENT DIAMETER PIPE CULVERT</t>
  </si>
  <si>
    <t>Concrete, headwall for 3000mm equivalent diameter pipe culvert</t>
  </si>
  <si>
    <t>CONCRETE, HEADWALL FOR 120-INCH EQUIVALENT DIAMETER PIPE CULVERT</t>
  </si>
  <si>
    <t>Concrete, headwall for 3600mm equivalent diameter pipe culvert</t>
  </si>
  <si>
    <t>CONCRETE, HEADWALL FOR 144-INCH EQUIVALENT DIAMETER PIPE CULVERT</t>
  </si>
  <si>
    <t>Concrete, sloped and flared box inlet/outlet for 600mm pipe culvert</t>
  </si>
  <si>
    <t>CONCRETE, SLOPED AND FLARED BOX INLET/OUTLET FOR 24-INCH PIPE CULVERT</t>
  </si>
  <si>
    <t>Concrete, sloped and flared box inlet/outlet for 750mm pipe culvert</t>
  </si>
  <si>
    <t>CONCRETE, SLOPED AND FLARED BOX INLET/OUTLET FOR 30-INCH PIPE CULVERT</t>
  </si>
  <si>
    <t>Concrete, sloped and flared box inlet/outlet for 900mm pipe culvert</t>
  </si>
  <si>
    <t>CONCRETE, SLOPED AND FLARED BOX INLET/OUTLET FOR 36-INCH PIPE CULVERT</t>
  </si>
  <si>
    <t>Concrete, foundation, light pole</t>
  </si>
  <si>
    <t>CONCRETE, FOUNDATION, LIGHT POLE</t>
  </si>
  <si>
    <t>Concrete, plank</t>
  </si>
  <si>
    <t>CONCRETE, PLANK</t>
  </si>
  <si>
    <t>602 - CULVERTS AND DRAINS</t>
  </si>
  <si>
    <t>100mm pipe culvert</t>
  </si>
  <si>
    <t>4-INCH PIPE CULVERT</t>
  </si>
  <si>
    <t>150mm pipe culvert</t>
  </si>
  <si>
    <t>6-INCH PIPE CULVERT</t>
  </si>
  <si>
    <t>200mm pipe culvert</t>
  </si>
  <si>
    <t>8-INCH PIPE CULVERT</t>
  </si>
  <si>
    <t>250mm pipe culvert</t>
  </si>
  <si>
    <t>10-INCH PIPE CULVERT</t>
  </si>
  <si>
    <t>300mm pipe culvert</t>
  </si>
  <si>
    <t>12-INCH PIPE CULVERT</t>
  </si>
  <si>
    <t>375mm pipe culvert</t>
  </si>
  <si>
    <t>15-INCH PIPE CULVERT</t>
  </si>
  <si>
    <t>400mm pipe culvert</t>
  </si>
  <si>
    <t>16-INCH PIPE CULVERT</t>
  </si>
  <si>
    <t>450mm pipe culvert</t>
  </si>
  <si>
    <t>18-INCH PIPE CULVERT</t>
  </si>
  <si>
    <t>525mm pipe culvert</t>
  </si>
  <si>
    <t>21-INCH PIPE CULVERT</t>
  </si>
  <si>
    <t>600mm pipe culvert</t>
  </si>
  <si>
    <t>24-INCH PIPE CULVERT</t>
  </si>
  <si>
    <t>750mm pipe culvert</t>
  </si>
  <si>
    <t>30-INCH PIPE CULVERT</t>
  </si>
  <si>
    <t>900mm pipe culvert</t>
  </si>
  <si>
    <t>36-INCH PIPE CULVERT</t>
  </si>
  <si>
    <t>1050mm pipe culvert</t>
  </si>
  <si>
    <t>42-INCH PIPE CULVERT</t>
  </si>
  <si>
    <t>1200mm pipe culvert</t>
  </si>
  <si>
    <t>48-INCH PIPE CULVERT</t>
  </si>
  <si>
    <t>1350mm pipe culvert</t>
  </si>
  <si>
    <t>54-INCH PIPE CULVERT</t>
  </si>
  <si>
    <t>1500mm pipe culvert</t>
  </si>
  <si>
    <t>60-INCH PIPE CULVERT</t>
  </si>
  <si>
    <t>1650mm pipe culvert</t>
  </si>
  <si>
    <t>66-INCH PIPE CULVERT</t>
  </si>
  <si>
    <t>1800mm pipe culvert</t>
  </si>
  <si>
    <t>72-INCH PIPE CULVERT</t>
  </si>
  <si>
    <t>1950mm pipe culvert</t>
  </si>
  <si>
    <t>78-INCH PIPE CULVERT</t>
  </si>
  <si>
    <t>2100mm pipe culvert</t>
  </si>
  <si>
    <t>84-INCH PIPE CULVERT</t>
  </si>
  <si>
    <t>2250mm pipe culvert</t>
  </si>
  <si>
    <t>90-INCH PIPE CULVERT</t>
  </si>
  <si>
    <t>2400mm pipe culvert</t>
  </si>
  <si>
    <t>96-INCH PIPE CULVERT</t>
  </si>
  <si>
    <t>2550mm pipe culvert</t>
  </si>
  <si>
    <t>102-INCH PIPE CULVERT</t>
  </si>
  <si>
    <t>2700mm pipe culvert</t>
  </si>
  <si>
    <t>108-INCH PIPE CULVERT</t>
  </si>
  <si>
    <t>2850mm pipe culvert</t>
  </si>
  <si>
    <t>114-INCH PIPE CULVERT</t>
  </si>
  <si>
    <t>3000mm pipe culvert</t>
  </si>
  <si>
    <t>120-INCH PIPE CULVERT</t>
  </si>
  <si>
    <t>3300mm pipe culvert</t>
  </si>
  <si>
    <t>132-INCH PIPE CULVERT</t>
  </si>
  <si>
    <t>3600mm pipe culvert</t>
  </si>
  <si>
    <t>144-INCH PIPE CULVERT</t>
  </si>
  <si>
    <t>375mm equivalent diameter arch or elliptical pipe culvert</t>
  </si>
  <si>
    <t>15-INCH EQUIVALENT DIAMETER ARCH OR ELLIPTICAL PIPE CULVERT</t>
  </si>
  <si>
    <t>450mm equivalent diameter arch or elliptical pipe culvert</t>
  </si>
  <si>
    <t>18-INCH EQUIVALENT DIAMETER ARCH OR ELLIPTICAL PIPE CULVERT</t>
  </si>
  <si>
    <t>525mm equivalent diameter arch or elliptical pipe culvert</t>
  </si>
  <si>
    <t>21-INCH EQUIVALENT DIAMETER ARCH OR ELLIPTICAL PIPE CULVERT</t>
  </si>
  <si>
    <t>600mm equivalent diameter arch or elliptical pipe culvert</t>
  </si>
  <si>
    <t>24-INCH EQUIVALENT DIAMETER ARCH OR ELLIPTICAL PIPE CULVERT</t>
  </si>
  <si>
    <t>750mm equivalent diameter arch or elliptical pipe culvert</t>
  </si>
  <si>
    <t>30-INCH EQUIVALENT DIAMETER ARCH OR ELLIPTICAL PIPE CULVERT</t>
  </si>
  <si>
    <t>900mm equivalent diameter arch or elliptical pipe culvert</t>
  </si>
  <si>
    <t>36-INCH EQUIVALENT DIAMETER ARCH OR ELLIPTICAL PIPE CULVERT</t>
  </si>
  <si>
    <t>1050mm equivalent diameter arch or elliptical pipe culvert</t>
  </si>
  <si>
    <t>42-INCH EQUIVALENT DIAMETER ARCH OR ELLIPTICAL PIPE CULVERT</t>
  </si>
  <si>
    <t>1200mm equivalent diameter arch or elliptical pipe culvert</t>
  </si>
  <si>
    <t>48-INCH EQUIVALENT DIAMETER ARCH OR ELLIPTICAL PIPE CULVERT</t>
  </si>
  <si>
    <t>1350mm equivalent diameter arch or elliptical pipe culvert</t>
  </si>
  <si>
    <t>54-INCH EQUIVALENT DIAMETER ARCH OR ELLIPTICAL PIPE CULVERT</t>
  </si>
  <si>
    <t>1500mm equivalent diameter arch or elliptical pipe culvert</t>
  </si>
  <si>
    <t>60-INCH EQUIVALENT DIAMETER ARCH OR ELLIPTICAL PIPE CULVERT</t>
  </si>
  <si>
    <t>1650mm equivalent diameter arch or elliptical pipe culvert</t>
  </si>
  <si>
    <t>66-INCH EQUIVALENT DIAMETER ARCH OR ELLIPTICAL PIPE CULVERT</t>
  </si>
  <si>
    <t>1800mm equivalent diameter arch or elliptical pipe culvert</t>
  </si>
  <si>
    <t>72-INCH EQUIVALENT DIAMETER ARCH OR ELLIPTICAL PIPE CULVERT</t>
  </si>
  <si>
    <t>1950mm equivalent diameter arch or elliptical pipe culvert</t>
  </si>
  <si>
    <t>78-INCH EQUIVALENT DIAMETER ARCH OR ELLIPTICAL PIPE CULVERT</t>
  </si>
  <si>
    <t>2100mm equivalent diameter arch or elliptical pipe culvert</t>
  </si>
  <si>
    <t>84-INCH EQUIVALENT DIAMETER ARCH OR ELLIPTICAL PIPE CULVERT</t>
  </si>
  <si>
    <t>2250mm equivalent diameter arch or elliptical pipe culvert</t>
  </si>
  <si>
    <t>90-INCH EQUIVALENT DIAMETER ARCH OR ELLIPTICAL PIPE CULVERT</t>
  </si>
  <si>
    <t>2400mm equivalent diameter arch or elliptical pipe culvert</t>
  </si>
  <si>
    <t>96-INCH EQUIVALENT DIAMETER ARCH OR ELLIPTICAL PIPE CULVERT</t>
  </si>
  <si>
    <t>2550mm equivalent diameter arch or elliptical pipe culvert</t>
  </si>
  <si>
    <t>102-INCH EQUIVALENT DIAMETER ARCH OR ELLIPTICAL PIPE CULVERT</t>
  </si>
  <si>
    <t>2700mm equivalent diameter arch or elliptical pipe culvert</t>
  </si>
  <si>
    <t>108-INCH EQUIVALENT DIAMETER ARCH OR ELLIPTICAL PIPE CULVERT</t>
  </si>
  <si>
    <t>2850mm equivalent diameter arch or elliptical pipe culvert</t>
  </si>
  <si>
    <t>114-INCH EQUIVALENT DIAMETER ARCH OR ELLIPTICAL PIPE CULVERT</t>
  </si>
  <si>
    <t>3000mm equivalent diameter arch or elliptical pipe culvert</t>
  </si>
  <si>
    <t>120-INCH EQUIVALENT DIAMETER ARCH OR ELLIPTICAL PIPE CULVERT</t>
  </si>
  <si>
    <t>3300mm equivalent diameter arch or elliptical pipe culvert</t>
  </si>
  <si>
    <t>132-INCH EQUIVALENT DIAMETER ARCH OR ELLIPTICAL PIPE CULVERT</t>
  </si>
  <si>
    <t>3600mm equivalent diameter arch or elliptical pipe culvert</t>
  </si>
  <si>
    <t>144-INCH EQUIVALENT DIAMETER ARCH OR ELLIPTICAL PIPE CULVERT</t>
  </si>
  <si>
    <t>100mm slotted drain pipe</t>
  </si>
  <si>
    <t>4-INCH SLOTTED DRAIN PIPE</t>
  </si>
  <si>
    <t>150mm slotted drain pipe</t>
  </si>
  <si>
    <t>6-INCH SLOTTED DRAIN PIPE</t>
  </si>
  <si>
    <t>200mm slotted drain pipe</t>
  </si>
  <si>
    <t>8-INCH SLOTTED DRAIN PIPE</t>
  </si>
  <si>
    <t>300mm slotted drain pipe</t>
  </si>
  <si>
    <t>12-INCH SLOTTED DRAIN PIPE</t>
  </si>
  <si>
    <t>375mm slotted drain pipe</t>
  </si>
  <si>
    <t>15-INCH SLOTTED DRAIN PIPE</t>
  </si>
  <si>
    <t>450mm slotted drain pipe</t>
  </si>
  <si>
    <t>18-INCH SLOTTED DRAIN PIPE</t>
  </si>
  <si>
    <t>525mm slotted drain pipe</t>
  </si>
  <si>
    <t>21-INCH SLOTTED DRAIN PIPE</t>
  </si>
  <si>
    <t>600mm slotted drain pipe</t>
  </si>
  <si>
    <t>24-INCH SLOTTED DRAIN PIPE</t>
  </si>
  <si>
    <t>750mm slotted drain pipe</t>
  </si>
  <si>
    <t>30-INCH SLOTTED DRAIN PIPE</t>
  </si>
  <si>
    <t>900mm slotted drain pipe</t>
  </si>
  <si>
    <t>36-INCH SLOTTED DRAIN PIPE</t>
  </si>
  <si>
    <t>Flume downdrain, 450mm</t>
  </si>
  <si>
    <t>FLUME DOWNDRAIN 18-INCH</t>
  </si>
  <si>
    <t>Flume downdrain, 600mm</t>
  </si>
  <si>
    <t>FLUME DOWNDRAIN 24-INCH</t>
  </si>
  <si>
    <t>End section for 100mm pipe culvert</t>
  </si>
  <si>
    <t>END SECTION FOR 4-INCH PIPE CULVERT</t>
  </si>
  <si>
    <t>End section for 150mm pipe culvert</t>
  </si>
  <si>
    <t>END SECTION FOR 6-INCH PIPE CULVERT</t>
  </si>
  <si>
    <t>End section for 200mm pipe culvert</t>
  </si>
  <si>
    <t>END SECTION FOR 8-INCH PIPE CULVERT</t>
  </si>
  <si>
    <t>End section for 300mm pipe culvert</t>
  </si>
  <si>
    <t>END SECTION FOR 12-INCH PIPE CULVERT</t>
  </si>
  <si>
    <t>End section for 375mm pipe culvert</t>
  </si>
  <si>
    <t>END SECTION FOR 15-INCH PIPE CULVERT</t>
  </si>
  <si>
    <t>End section for 450mm pipe culvert</t>
  </si>
  <si>
    <t>END SECTION FOR 18-INCH PIPE CULVERT</t>
  </si>
  <si>
    <t>End section for 525mm pipe culvert</t>
  </si>
  <si>
    <t>END SECTION FOR 21-INCH PIPE CULVERT</t>
  </si>
  <si>
    <t>End section for 600mm pipe culvert</t>
  </si>
  <si>
    <t>END SECTION FOR 24-INCH PIPE CULVERT</t>
  </si>
  <si>
    <t>End section for 750mm pipe culvert</t>
  </si>
  <si>
    <t>END SECTION FOR 30-INCH PIPE CULVERT</t>
  </si>
  <si>
    <t>End section for 900mm pipe culvert</t>
  </si>
  <si>
    <t>END SECTION FOR 36-INCH PIPE CULVERT</t>
  </si>
  <si>
    <t>End section for 1050mm pipe culvert</t>
  </si>
  <si>
    <t>END SECTION FOR 42-INCH PIPE CULVERT</t>
  </si>
  <si>
    <t>End section for 1200mm pipe culvert</t>
  </si>
  <si>
    <t>END SECTION FOR 48-INCH PIPE CULVERT</t>
  </si>
  <si>
    <t>End section for 1350mm pipe culvert</t>
  </si>
  <si>
    <t>END SECTION FOR 54-INCH PIPE CULVERT</t>
  </si>
  <si>
    <t>End section for 1500mm pipe culvert</t>
  </si>
  <si>
    <t>END SECTION FOR 60-INCH PIPE CULVERT</t>
  </si>
  <si>
    <t>End section for 1650mm pipe culvert</t>
  </si>
  <si>
    <t>END SECTION FOR 66-INCH PIPE CULVERT</t>
  </si>
  <si>
    <t>End section for 1800mm pipe culvert</t>
  </si>
  <si>
    <t>END SECTION FOR 72-INCH PIPE CULVERT</t>
  </si>
  <si>
    <t>End section for 100mm equivalent diameter arch or elliptical pipe culvert</t>
  </si>
  <si>
    <t>END SECTION FOR 4-INCH EQUIVALENT DIAMETER ARCH OR ELLIPTICAL PIPE CULVERT</t>
  </si>
  <si>
    <t>End section for 150mm equivalent diameter arch or elliptical pipe culvert</t>
  </si>
  <si>
    <t>END SECTION FOR 6-INCH EQUIVALENT DIAMETER ARCH OR ELLIPTICAL PIPE CULVERT</t>
  </si>
  <si>
    <t>End section for 200mm equivalent diameter arch or elliptical pipe culvert</t>
  </si>
  <si>
    <t>END SECTION FOR 8-INCH EQUIVALENT DIAMETER ARCH OR ELLIPTICAL PIPE CULVERT</t>
  </si>
  <si>
    <t>End section for 300mm equivalent diameter arch or elliptical pipe culvert</t>
  </si>
  <si>
    <t>END SECTION FOR 12-INCH EQUIVALENT DIAMETER ARCH OR ELLIPTICAL PIPE CULVERT</t>
  </si>
  <si>
    <t>End section for 375mm equivalent diameter arch or elliptical pipe culvert</t>
  </si>
  <si>
    <t>END SECTION FOR 15-INCH EQUIVALENT DIAMETER ARCH OR ELLIPTICAL PIPE CULVERT</t>
  </si>
  <si>
    <t>End section for 450mm equivalent diameter arch or elliptical pipe culvert</t>
  </si>
  <si>
    <t>END SECTION FOR 18-INCH EQUIVALENT DIAMETER ARCH OR ELLIPTICAL PIPE CULVERT</t>
  </si>
  <si>
    <t>End section for 525mm equivalent diameter arch or elliptical pipe culvert</t>
  </si>
  <si>
    <t>END SECTION FOR 21-INCH EQUIVALENT DIAMETER ARCH OR ELLIPTICAL PIPE CULVERT</t>
  </si>
  <si>
    <t>End section for 600mm equivalent diameter arch or elliptical pipe culvert</t>
  </si>
  <si>
    <t>END SECTION FOR 24-INCH EQUIVALENT DIAMETER ARCH OR ELLIPTICAL PIPE CULVERT</t>
  </si>
  <si>
    <t>End section for 750mm equivalent diameter arch or elliptical pipe culvert</t>
  </si>
  <si>
    <t>END SECTION FOR 30-INCH EQUIVALENT DIAMETER ARCH OR ELLIPTICAL PIPE CULVERT</t>
  </si>
  <si>
    <t>End section for 900mm equivalent diameter arch or elliptical pipe culvert</t>
  </si>
  <si>
    <t>END SECTION FOR 36-INCH EQUIVALENT DIAMETER ARCH OR ELLIPTICAL PIPE CULVERT</t>
  </si>
  <si>
    <t>End section for 1050mm equivalent diameter arch or elliptical pipe culvert</t>
  </si>
  <si>
    <t>END SECTION FOR 42-INCH EQUIVALENT DIAMETER ARCH OR ELLIPTICAL PIPE CULVERT</t>
  </si>
  <si>
    <t>End section for 1200mm equivalent diameter arch or elliptical pipe culvert</t>
  </si>
  <si>
    <t>END SECTION FOR 48-INCH EQUIVALENT DIAMETER ARCH OR ELLIPTICAL PIPE CULVERT</t>
  </si>
  <si>
    <t>End section for 1350mm equivalent diameter arch or elliptical pipe culvert</t>
  </si>
  <si>
    <t>END SECTION FOR 54-INCH EQUIVALENT DIAMETER ARCH OR ELLIPTICAL PIPE CULVERT</t>
  </si>
  <si>
    <t>End section for 1500mm equivalent diameter arch or elliptical pipe culvert</t>
  </si>
  <si>
    <t>END SECTION FOR 60-INCH EQUIVALENT DIAMETER ARCH OR ELLIPTICAL PIPE CULVERT</t>
  </si>
  <si>
    <t>End section for 1650mm equivalent diameter arch or elliptical pipe culvert</t>
  </si>
  <si>
    <t>END SECTION FOR 66-INCH EQUIVALENT DIAMETER ARCH OR ELLIPTICAL PIPE CULVERT</t>
  </si>
  <si>
    <t>End section for 1800mm equivalent diameter arch or elliptical pipe culvert</t>
  </si>
  <si>
    <t>END SECTION FOR 72-INCH EQUIVALENT DIAMETER ARCH OR ELLIPTICAL PIPE CULVERT</t>
  </si>
  <si>
    <t>Elbow</t>
  </si>
  <si>
    <t>ELBOW</t>
  </si>
  <si>
    <t>Elbow, 100mm</t>
  </si>
  <si>
    <t>ELBOW, 4-INCH</t>
  </si>
  <si>
    <t>Elbow, 150mm</t>
  </si>
  <si>
    <t>ELBOW, 6-INCH</t>
  </si>
  <si>
    <t>Elbow, 200mm</t>
  </si>
  <si>
    <t>ELBOW, 8-INCH</t>
  </si>
  <si>
    <t>Elbow, 300mm</t>
  </si>
  <si>
    <t>ELBOW, 12-INCH</t>
  </si>
  <si>
    <t>Elbow, 375mm</t>
  </si>
  <si>
    <t>ELBOW, 15-INCH</t>
  </si>
  <si>
    <t>Elbow, 450mm</t>
  </si>
  <si>
    <t>ELBOW, 18-INCH</t>
  </si>
  <si>
    <t>Elbow, 525mm</t>
  </si>
  <si>
    <t>ELBOW, 21-INCH</t>
  </si>
  <si>
    <t>Elbow, 600mm</t>
  </si>
  <si>
    <t>ELBOW, 24-INCH</t>
  </si>
  <si>
    <t>Elbow, 750mm</t>
  </si>
  <si>
    <t>ELBOW, 30-INCH</t>
  </si>
  <si>
    <t>Elbow, 900mm</t>
  </si>
  <si>
    <t>ELBOW, 36-INCH</t>
  </si>
  <si>
    <t>Elbow, 1050mm</t>
  </si>
  <si>
    <t>ELBOW, 42-INCH</t>
  </si>
  <si>
    <t>Elbow, 1200mm</t>
  </si>
  <si>
    <t>ELBOW, 48-INCH</t>
  </si>
  <si>
    <t>Elbow, 1350mm</t>
  </si>
  <si>
    <t>ELBOW, 54-INCH</t>
  </si>
  <si>
    <t>Elbow, 1500mm</t>
  </si>
  <si>
    <t>ELBOW, 60-INCH</t>
  </si>
  <si>
    <t>Elbow, 1650mm</t>
  </si>
  <si>
    <t>ELBOW, 66-INCH</t>
  </si>
  <si>
    <t>Elbow, 1800mm</t>
  </si>
  <si>
    <t>ELBOW, 72-INCH</t>
  </si>
  <si>
    <t>Branch connection, 100mm</t>
  </si>
  <si>
    <t>BRANCH CONNECTION, 4-INCH</t>
  </si>
  <si>
    <t>Branch connection, 150mm</t>
  </si>
  <si>
    <t>BRANCH CONNECTION, 6-INCH</t>
  </si>
  <si>
    <t>Branch connection, 200mm</t>
  </si>
  <si>
    <t>BRANCH CONNECTION, 8-INCH</t>
  </si>
  <si>
    <t>Branch connection, 300mm</t>
  </si>
  <si>
    <t>BRANCH CONNECTION, 12-INCH</t>
  </si>
  <si>
    <t>Branch connection, 375mm</t>
  </si>
  <si>
    <t>BRANCH CONNECTION, 15-INCH</t>
  </si>
  <si>
    <t>Branch connection, 450mm</t>
  </si>
  <si>
    <t>BRANCH CONNECTION, 18-INCH</t>
  </si>
  <si>
    <t>Branch connection, 525mm</t>
  </si>
  <si>
    <t>BRANCH CONNECTION, 21-INCH</t>
  </si>
  <si>
    <t>Branch connection, 600mm</t>
  </si>
  <si>
    <t>BRANCH CONNECTION, 24-INCH</t>
  </si>
  <si>
    <t>Branch connection, 750mm</t>
  </si>
  <si>
    <t>BRANCH CONNECTION, 30-INCH</t>
  </si>
  <si>
    <t>Branch connection, 900mm</t>
  </si>
  <si>
    <t>BRANCH CONNECTION, 36-INCH</t>
  </si>
  <si>
    <t>Branch connection, 1050mm</t>
  </si>
  <si>
    <t>BRANCH CONNECTION, 42-INCH</t>
  </si>
  <si>
    <t>Branch connection, 1200mm</t>
  </si>
  <si>
    <t>BRANCH CONNECTION, 48-INCH</t>
  </si>
  <si>
    <t>Branch connection, 1350mm</t>
  </si>
  <si>
    <t>BRANCH CONNECTION, 54-INCH</t>
  </si>
  <si>
    <t>Branch connection, 1500mm</t>
  </si>
  <si>
    <t>BRANCH CONNECTION, 60-INCH</t>
  </si>
  <si>
    <t>Branch connection, 1650mm</t>
  </si>
  <si>
    <t>BRANCH CONNECTION, 66-INCH</t>
  </si>
  <si>
    <t>Branch connection, 1800mm</t>
  </si>
  <si>
    <t>BRANCH CONNECTION, 72-INCH</t>
  </si>
  <si>
    <t>Large precast concrete arch culvert</t>
  </si>
  <si>
    <t>LARGE PRECAST CONCRETE ARCH CULVERT</t>
  </si>
  <si>
    <t>Precast reinforced concrete box culvert</t>
  </si>
  <si>
    <t>PRECAST REINFORCED CONCRETE BOX CULVERT</t>
  </si>
  <si>
    <t>900mm span, 900mm rise precast reinforced concrete box culvert</t>
  </si>
  <si>
    <t>3 FEET SPAN, 3 FEET RISE PRECAST REINFORCED CONCRETE BOX CULVERT</t>
  </si>
  <si>
    <t>900mm span, 1200mm rise precast reinforced concrete box culvert</t>
  </si>
  <si>
    <t>3 FEET SPAN, 4 FEET RISE PRECAST REINFORCED CONCRETE BOX CULVERT</t>
  </si>
  <si>
    <t>900mm span, 1500mm rise precast reinforced concrete box culvert</t>
  </si>
  <si>
    <t>3 FEET SPAN, 5 FEET RISE PRECAST REINFORCED CONCRETE BOX CULVERT</t>
  </si>
  <si>
    <t>900mm span, 1800mm rise precast reinforced concrete box culvert</t>
  </si>
  <si>
    <t>3 FEET SPAN, 6 FEET RISE PRECAST REINFORCED CONCRETE BOX CULVERT</t>
  </si>
  <si>
    <t>1200mm span, 600mm rise precast reinforced concrete box culvert</t>
  </si>
  <si>
    <t>4 FEET SPAN, 2 FEET RISE PRECAST REINFORCED CONCRETE BOX CULVERT</t>
  </si>
  <si>
    <t>1200mm span, 900mm rise precast reinforced concrete box culvert</t>
  </si>
  <si>
    <t>4 FEET SPAN, 3 FEET RISE PRECAST REINFORCED CONCRETE BOX CULVERT</t>
  </si>
  <si>
    <t>1200mm span, 1200mm rise precast reinforced concrete box culvert</t>
  </si>
  <si>
    <t>4 FEET SPAN, 4 FEET RISE PRECAST REINFORCED CONCRETE BOX CULVERT</t>
  </si>
  <si>
    <t>1200mm span, 1500mm rise precast reinforced concrete box culvert</t>
  </si>
  <si>
    <t>4 FEET SPAN, 5 FEET RISE PRECAST REINFORCED CONCRETE BOX CULVERT</t>
  </si>
  <si>
    <t>1200mm span, 1800mm rise precast reinforced concrete box culvert</t>
  </si>
  <si>
    <t>4 FEET SPAN, 6 FEET RISE PRECAST REINFORCED CONCRETE BOX CULVERT</t>
  </si>
  <si>
    <t>1200mm span, 2100mm rise precast reinforced concrete box culvert</t>
  </si>
  <si>
    <t>4 FEET SPAN, 7 FEET RISE PRECAST REINFORCED CONCRETE BOX CULVERT</t>
  </si>
  <si>
    <t>1500mm span, 600mm rise precast reinforced concrete box culvert</t>
  </si>
  <si>
    <t>5 FEET SPAN, 2 FEET RISE PRECAST REINFORCED CONCRETE BOX CULVERT</t>
  </si>
  <si>
    <t>1500mm span, 900mm rise precast reinforced concrete box culvert</t>
  </si>
  <si>
    <t>5 FEET SPAN, 3 FEET RISE PRECAST REINFORCED CONCRETE BOX CULVERT</t>
  </si>
  <si>
    <t>1500mm span, 1200mm rise precast reinforced concrete box culvert</t>
  </si>
  <si>
    <t>5 FEET SPAN, 4 FEET RISE PRECAST REINFORCED CONCRETE BOX CULVERT</t>
  </si>
  <si>
    <t>1500mm span, 1500mm rise precast reinforced concrete box culvert</t>
  </si>
  <si>
    <t>5 FEET SPAN, 5 FEET RISE PRECAST REINFORCED CONCRETE BOX CULVERT</t>
  </si>
  <si>
    <t>1500mm span, 1800mm rise precast reinforced concrete box culvert</t>
  </si>
  <si>
    <t>5 FEET SPAN, 6 FEET RISE PRECAST REINFORCED CONCRETE BOX CULVERT</t>
  </si>
  <si>
    <t>1500mm span, 2100mm rise precast reinforced concrete box culvert</t>
  </si>
  <si>
    <t>5 FEET SPAN, 7 FEET RISE PRECAST REINFORCED CONCRETE BOX CULVERT</t>
  </si>
  <si>
    <t>1500mm span, 2400mm rise precast reinforced concrete box culvert</t>
  </si>
  <si>
    <t>5 FEET SPAN, 8 FEET RISE PRECAST REINFORCED CONCRETE BOX CULVERT</t>
  </si>
  <si>
    <t>1500mm span, 2700mm rise precast reinforced concrete box culvert</t>
  </si>
  <si>
    <t>5 FEET SPAN, 9 FEET RISE PRECAST REINFORCED CONCRETE BOX CULVERT</t>
  </si>
  <si>
    <t>1500mm span, 3000mm rise precast reinforced concrete box culvert</t>
  </si>
  <si>
    <t>5 FEET SPAN, 10 FEET RISE PRECAST REINFORCED CONCRETE BOX CULVERT</t>
  </si>
  <si>
    <t>1500mm span, 3300mm rise precast reinforced concrete box culvert</t>
  </si>
  <si>
    <t>5 FEET SPAN, 11 FEET RISE PRECAST REINFORCED CONCRETE BOX CULVERT</t>
  </si>
  <si>
    <t>1500mm span, 3600mm rise precast reinforced concrete box culvert</t>
  </si>
  <si>
    <t>5 FEET SPAN, 12 FEET RISE PRECAST REINFORCED CONCRETE BOX CULVERT</t>
  </si>
  <si>
    <t>1500mm span, 4200mm rise precast reinforced concrete box culvert</t>
  </si>
  <si>
    <t>5 FEET SPAN, 14 FEET RISE PRECAST REINFORCED CONCRETE BOX CULVERT</t>
  </si>
  <si>
    <t>1500mm span, 4800mm rise precast reinforced concrete box culvert</t>
  </si>
  <si>
    <t>5 FEET SPAN, 16 FEET RISE PRECAST REINFORCED CONCRETE BOX CULVERT</t>
  </si>
  <si>
    <t>1800mm span, 900mm rise precast reinforced concrete box culvert</t>
  </si>
  <si>
    <t>6 FEET SPAN, 3 FEET RISE PRECAST REINFORCED CONCRETE BOX CULVERT</t>
  </si>
  <si>
    <t>1800mm span, 1200mm rise precast reinforced concrete box culvert</t>
  </si>
  <si>
    <t>6 FEET SPAN, 4 FEET RISE PRECAST REINFORCED CONCRETE BOX CULVERT</t>
  </si>
  <si>
    <t>1800mm span, 1500mm rise precast reinforced concrete box culvert</t>
  </si>
  <si>
    <t>6 FEET SPAN, 5 FEET RISE PRECAST REINFORCED CONCRETE BOX CULVERT</t>
  </si>
  <si>
    <t>1800mm span, 1800mm rise precast reinforced concrete box culvert</t>
  </si>
  <si>
    <t>6 FEET SPAN, 6 FEET RISE PRECAST REINFORCED CONCRETE BOX CULVERT</t>
  </si>
  <si>
    <t>1800mm span, 2100mm rise precast reinforced concrete box culvert</t>
  </si>
  <si>
    <t>6 FEET SPAN, 7 FEET RISE PRECAST REINFORCED CONCRETE BOX CULVERT</t>
  </si>
  <si>
    <t>1800mm span, 2400mm rise precast reinforced concrete box culvert</t>
  </si>
  <si>
    <t>6 FEET SPAN, 8 FEET RISE PRECAST REINFORCED CONCRETE BOX CULVERT</t>
  </si>
  <si>
    <t>1800mm span, 2700mm rise precast reinforced concrete box culvert</t>
  </si>
  <si>
    <t>6 FEET SPAN, 9 FEET RISE PRECAST REINFORCED CONCRETE BOX CULVERT</t>
  </si>
  <si>
    <t>1800mm span, 3000mm rise precast reinforced concrete box culvert</t>
  </si>
  <si>
    <t>6 FEET SPAN, 10 FEET RISE PRECAST REINFORCED CONCRETE BOX CULVERT</t>
  </si>
  <si>
    <t>1800mm span, 3300mm rise precast reinforced concrete box culvert</t>
  </si>
  <si>
    <t>6 FEET SPAN, 11 FEET RISE PRECAST REINFORCED CONCRETE BOX CULVERT</t>
  </si>
  <si>
    <t>1800mm span, 3600mm rise precast reinforced concrete box culvert</t>
  </si>
  <si>
    <t>6 FEET SPAN, 12 FEET RISE PRECAST REINFORCED CONCRETE BOX CULVERT</t>
  </si>
  <si>
    <t>1800mm span, 4200mm rise precast reinforced concrete box culvert</t>
  </si>
  <si>
    <t>6 FEET SPAN, 14 FEET RISE PRECAST REINFORCED CONCRETE BOX CULVERT</t>
  </si>
  <si>
    <t>1800mm span, 4800mm rise precast reinforced concrete box culvert</t>
  </si>
  <si>
    <t>6 FEET SPAN, 16 FEET RISE PRECAST REINFORCED CONCRETE BOX CULVERT</t>
  </si>
  <si>
    <t>2100mm span, 1200mm rise precast reinforced concrete box culvert</t>
  </si>
  <si>
    <t>7 FEET SPAN, 4 FEET RISE PRECAST REINFORCED CONCRETE BOX CULVERT</t>
  </si>
  <si>
    <t>2100mm span, 2100mm rise precast reinforced concrete box culvert</t>
  </si>
  <si>
    <t>7 FEET SPAN, 7 FEET RISE PRECAST REINFORCED CONCRETE BOX CULVERT</t>
  </si>
  <si>
    <t>2400mm span, 900mm rise precast reinforced concrete box culvert</t>
  </si>
  <si>
    <t>8 FEET SPAN, 3 FEET RISE PRECAST REINFORCED CONCRETE BOX CULVERT</t>
  </si>
  <si>
    <t>2400mm span, 1200mm rise precast reinforced concrete box culvert</t>
  </si>
  <si>
    <t>8 FEET SPAN, 4 FEET RISE PRECAST REINFORCED CONCRETE BOX CULVERT</t>
  </si>
  <si>
    <t>2400mm span, 1500mm rise precast reinforced concrete box culvert</t>
  </si>
  <si>
    <t>8 FEET SPAN, 5 FEET RISE PRECAST REINFORCED CONCRETE BOX CULVERT</t>
  </si>
  <si>
    <t>2400mm span, 1800mm rise precast reinforced concrete box culvert</t>
  </si>
  <si>
    <t>8 FEET SPAN, 6 FEET RISE PRECAST REINFORCED CONCRETE BOX CULVERT</t>
  </si>
  <si>
    <t>2400mm span, 2100mm rise precast reinforced concrete box culvert</t>
  </si>
  <si>
    <t>8 FEET SPAN, 7 FEET RISE PRECAST REINFORCED CONCRETE BOX CULVERT</t>
  </si>
  <si>
    <t>2400mm span, 2400mm rise precast reinforced concrete box culvert</t>
  </si>
  <si>
    <t>8 FEET SPAN, 8 FEET RISE PRECAST REINFORCED CONCRETE BOX CULVERT</t>
  </si>
  <si>
    <t>2400mm span, 2700mm rise precast reinforced concrete box culvert</t>
  </si>
  <si>
    <t>8 FEET SPAN, 9 FEET RISE PRECAST REINFORCED CONCRETE BOX CULVERT</t>
  </si>
  <si>
    <t>2400mm span, 3000mm rise precast reinforced concrete box culvert</t>
  </si>
  <si>
    <t>8 FEET SPAN, 10 FEET RISE PRECAST REINFORCED CONCRETE BOX CULVERT</t>
  </si>
  <si>
    <t>2400mm span, 3300mm rise precast reinforced concrete box culvert</t>
  </si>
  <si>
    <t>8 FEET SPAN, 11 FEET RISE PRECAST REINFORCED CONCRETE BOX CULVERT</t>
  </si>
  <si>
    <t>2400mm span, 3600mm rise precast reinforced concrete box culvert</t>
  </si>
  <si>
    <t>8 FEET SPAN, 12 FEET RISE PRECAST REINFORCED CONCRETE BOX CULVERT</t>
  </si>
  <si>
    <t>2400mm span, 4200mm rise precast reinforced concrete box culvert</t>
  </si>
  <si>
    <t>8 FEET SPAN, 14 FEET RISE PRECAST REINFORCED CONCRETE BOX CULVERT</t>
  </si>
  <si>
    <t>2700mm span, 900mm rise precast reinforced concrete box culvert</t>
  </si>
  <si>
    <t>9 FEET SPAN, 3 FEET RISE PRECAST REINFORCED CONCRETE BOX CULVERT</t>
  </si>
  <si>
    <t>2700mm span, 1200mm rise precast reinforced concrete box culvert</t>
  </si>
  <si>
    <t>9 FEET SPAN, 4 FEET RISE PRECAST REINFORCED CONCRETE BOX CULVERT</t>
  </si>
  <si>
    <t>2700mm span, 1500mm rise precast reinforced concrete box culvert</t>
  </si>
  <si>
    <t>9 FEET SPAN, 5 FEET RISE PRECAST REINFORCED CONCRETE BOX CULVERT</t>
  </si>
  <si>
    <t>2700mm span, 1800mm rise precast reinforced concrete box culvert</t>
  </si>
  <si>
    <t>9 FEET SPAN, 6 FEET RISE PRECAST REINFORCED CONCRETE BOX CULVERT</t>
  </si>
  <si>
    <t>2700mm span, 2100mm rise precast reinforced concrete box culvert</t>
  </si>
  <si>
    <t>9 FEET SPAN, 7 FEET RISE PRECAST REINFORCED CONCRETE BOX CULVERT</t>
  </si>
  <si>
    <t>2700mm span, 2400mm rise precast reinforced concrete box culvert</t>
  </si>
  <si>
    <t>9 FEET SPAN, 8 FEET RISE PRECAST REINFORCED CONCRETE BOX CULVERT</t>
  </si>
  <si>
    <t>2700mm span, 2700mm rise precast reinforced concrete box culvert</t>
  </si>
  <si>
    <t>9 FEET SPAN, 9 FEET RISE PRECAST REINFORCED CONCRETE BOX CULVERT</t>
  </si>
  <si>
    <t>2700mm span, 3000mm rise precast reinforced concrete box culvert</t>
  </si>
  <si>
    <t>9 FEET SPAN, 10 FEET RISE PRECAST REINFORCED CONCRETE BOX CULVERT</t>
  </si>
  <si>
    <t>2700mm span, 3300mm rise precast reinforced concrete box culvert</t>
  </si>
  <si>
    <t>9 FEET SPAN, 11 FEET RISE PRECAST REINFORCED CONCRETE BOX CULVERT</t>
  </si>
  <si>
    <t>2700mm span, 3600mm rise precast reinforced concrete box culvert</t>
  </si>
  <si>
    <t>9 FEET SPAN, 12 FEET RISE PRECAST REINFORCED CONCRETE BOX CULVERT</t>
  </si>
  <si>
    <t>2700mm span, 4200mm rise precast reinforced concrete box culvert</t>
  </si>
  <si>
    <t>9 FEET SPAN, 14 FEET RISE PRECAST REINFORCED CONCRETE BOX CULVERT</t>
  </si>
  <si>
    <t>2700mm span, 4800mm rise precast reinforced concrete box culvert</t>
  </si>
  <si>
    <t>9 FEET SPAN, 16 FEET RISE PRECAST REINFORCED CONCRETE BOX CULVERT</t>
  </si>
  <si>
    <t>3000mm span, 900mm rise precast reinforced concrete box culvert</t>
  </si>
  <si>
    <t>10 FEET SPAN, 3 FEET RISE PRECAST REINFORCED CONCRETE BOX CULVERT</t>
  </si>
  <si>
    <t>3000mm span, 1200mm rise precast reinforced concrete box culvert</t>
  </si>
  <si>
    <t>10 FEET SPAN, 4 FEET RISE PRECAST REINFORCED CONCRETE BOX CULVERT</t>
  </si>
  <si>
    <t>3000mm span, 1500mm rise precast reinforced concrete box culvert</t>
  </si>
  <si>
    <t>10 FEET SPAN, 5 FEET RISE PRECAST REINFORCED CONCRETE BOX CULVERT</t>
  </si>
  <si>
    <t>3000mm span, 1800mm rise precast reinforced concrete box culvert</t>
  </si>
  <si>
    <t>10 FEET SPAN, 6 FEET RISE PRECAST REINFORCED CONCRETE BOX CULVERT</t>
  </si>
  <si>
    <t>3000mm span, 2100mm rise precast reinforced concrete box culvert</t>
  </si>
  <si>
    <t>10 FEET SPAN, 7 FEET RISE PRECAST REINFORCED CONCRETE BOX CULVERT</t>
  </si>
  <si>
    <t>3000mm span, 2400mm rise precast reinforced concrete box culvert</t>
  </si>
  <si>
    <t>10 FEET SPAN, 8 FEET RISE PRECAST REINFORCED CONCRETE BOX CULVERT</t>
  </si>
  <si>
    <t>3000mm span, 2700mm rise precast reinforced concrete box culvert</t>
  </si>
  <si>
    <t>10 FEET SPAN, 9 FEET RISE PRECAST REINFORCED CONCRETE BOX CULVERT</t>
  </si>
  <si>
    <t>3000mm span, 3000mm rise precast reinforced concrete box culvert</t>
  </si>
  <si>
    <t>10 FEET SPAN, 10 FEET RISE PRECAST REINFORCED CONCRETE BOX CULVERT</t>
  </si>
  <si>
    <t>3000mm span, 3300mm rise precast reinforced concrete box culvert</t>
  </si>
  <si>
    <t>10 FEET SPAN, 11 FEET RISE PRECAST REINFORCED CONCRETE BOX CULVERT</t>
  </si>
  <si>
    <t>3000mm span, 3600mm rise precast reinforced concrete box culvert</t>
  </si>
  <si>
    <t>10 FEET SPAN, 12 FEET RISE PRECAST REINFORCED CONCRETE BOX CULVERT</t>
  </si>
  <si>
    <t>3000mm span, 4200mm rise precast reinforced concrete box culvert</t>
  </si>
  <si>
    <t>10 FEET SPAN, 14 FEET RISE PRECAST REINFORCED CONCRETE BOX CULVERT</t>
  </si>
  <si>
    <t>3000mm span, 4800mm rise precast reinforced concrete box culvert</t>
  </si>
  <si>
    <t>10 FEET SPAN, 16 FEET RISE PRECAST REINFORCED CONCRETE BOX CULVERT</t>
  </si>
  <si>
    <t>3300mm span, 1200mm rise precast reinforced concrete box culvert</t>
  </si>
  <si>
    <t>11 FEET SPAN, 4  FEET RISE PRECAST REINFORCED CONCRETE BOX CULVERT</t>
  </si>
  <si>
    <t>3300mm span, 1500mm rise precast reinforced concrete box culvert</t>
  </si>
  <si>
    <t>11 FEET SPAN, 5 FEET RISE PRECAST REINFORCED CONCRETE BOX CULVERT</t>
  </si>
  <si>
    <t>3300mm span, 1800mm rise precast reinforced concrete box culvert</t>
  </si>
  <si>
    <t>11 FEET SPAN, 6 FEET RISE PRECAST REINFORCED CONCRETE BOX CULVERT</t>
  </si>
  <si>
    <t>3300mm span, 2100mm rise precast reinforced concrete box culvert</t>
  </si>
  <si>
    <t>11 FEET SPAN, 7 FEET RISE PRECAST REINFORCED CONCRETE BOX CULVERT</t>
  </si>
  <si>
    <t>3300mm span, 2400mm rise precast reinforced concrete box culvert</t>
  </si>
  <si>
    <t>11 FEET SPAN, 8 FEET RISE PRECAST REINFORCED CONCRETE BOX CULVERT</t>
  </si>
  <si>
    <t>3300mm span, 2700mm rise precast reinforced concrete box culvert</t>
  </si>
  <si>
    <t>11 FEET SPAN, 9 FEET RISE PRECAST REINFORCED CONCRETE BOX CULVERT</t>
  </si>
  <si>
    <t>3300mm span, 3000mm rise precast reinforced concrete box culvert</t>
  </si>
  <si>
    <t>11 FEET SPAN, 10 FEET RISE PRECAST REINFORCED CONCRETE BOX CULVERT</t>
  </si>
  <si>
    <t>3300mm span, 3300mm rise precast reinforced concrete box culvert</t>
  </si>
  <si>
    <t>11 FEET SPAN, 11 FEET RISE PRECAST REINFORCED CONCRETE BOX CULVERT</t>
  </si>
  <si>
    <t>3300mm span, 3600mm rise precast reinforced concrete box culvert</t>
  </si>
  <si>
    <t>11 FEET SPAN, 12 FEET RISE PRECAST REINFORCED CONCRETE BOX CULVERT</t>
  </si>
  <si>
    <t>3300mm span, 4200mm rise precast reinforced concrete box culvert</t>
  </si>
  <si>
    <t>11 FEET SPAN, 14 FEET RISE PRECAST REINFORCED CONCRETE BOX CULVERT</t>
  </si>
  <si>
    <t>3300mm span, 4800mm rise precast reinforced concrete box culvert</t>
  </si>
  <si>
    <t>11 FEET SPAN, 16 FEET RISE PRECAST REINFORCED CONCRETE BOX CULVERT</t>
  </si>
  <si>
    <t>3600mm span, 900mm rise precast reinforced concrete box culvert</t>
  </si>
  <si>
    <t>12 FEET SPAN, 3 FEET RISE, PRECAST REINFORCED CONCRETE BOX CULVERT</t>
  </si>
  <si>
    <t>3600mm span, 1200mm rise precast reinforced concrete box culvert</t>
  </si>
  <si>
    <t>12 FEET SPAN, 4 FEET RISE, PRECAST REINFORCED CONCRETE BOX CULVERT</t>
  </si>
  <si>
    <t>3600mm span, 1500mm rise precast reinforced concrete box culvert</t>
  </si>
  <si>
    <t>12 FEET SPAN, 5 FEET RISE, PRECAST REINFORCED CONCRETE BOX CULVERT</t>
  </si>
  <si>
    <t>3600mm span, 1800mm rise precast reinforced concrete box culvert</t>
  </si>
  <si>
    <t>12 FEET SPAN, 6 FEET RISE, PRECAST REINFORCED CONCRETE BOX CULVERT</t>
  </si>
  <si>
    <t>3600mm span, 2100mm rise precast reinforced concrete box culvert</t>
  </si>
  <si>
    <t>12 FEET SPAN, 7 FEET RISE PRECAST REINFORCED CONCRETE BOX CULVERT</t>
  </si>
  <si>
    <t>3600mm span, 2400mm rise precast reinforced concrete box culvert</t>
  </si>
  <si>
    <t>12 FEET SPAN, 8 FEET RISE PRECAST REINFORCED CONCRETE BOX CULVERT</t>
  </si>
  <si>
    <t>3600mm span, 2700mm rise precast reinforced concrete box culvert</t>
  </si>
  <si>
    <t>12 FEET SPAN, 9 FEET RISE PRECAST REINFORCED CONCRETE BOX CULVERT</t>
  </si>
  <si>
    <t>3600mm span, 3000mm rise precast reinforced concrete box culvert</t>
  </si>
  <si>
    <t>12 FEET SPAN, 10 FEET RISE PRECAST REINFORCED CONCRETE BOX CULVERT</t>
  </si>
  <si>
    <t>3600mm span, 3300mm rise precast reinforced concrete box culvert</t>
  </si>
  <si>
    <t>12 FEET SPAN, 11 FEET RISE PRECAST REINFORCED CONCRETE BOX CULVERT</t>
  </si>
  <si>
    <t>3600mm span, 3600mm rise precast reinforced concrete box culvert</t>
  </si>
  <si>
    <t>12 FEET SPAN, 12 FEET RISE PRECAST REINFORCED CONCRETE BOX CULVERT</t>
  </si>
  <si>
    <t>3600mm span, 4200mm rise precast reinforced concrete box culvert</t>
  </si>
  <si>
    <t>12 FEET SPAN, 14 FEET RISE PRECAST REINFORCED CONCRETE BOX CULVERT</t>
  </si>
  <si>
    <t>4200mm span, 1800mm rise precast reinforced concrete box culvert</t>
  </si>
  <si>
    <t>14 FEET SPAN, 6 FEET RISE PRECAST REINFORCED CONCRETE BOX CULVERT</t>
  </si>
  <si>
    <t>4200mm span, 2100mm rise precast reinforced concrete box culvert</t>
  </si>
  <si>
    <t>14 FEET SPAN, 7 FEET RISE PRECAST REINFORCED CONCRETE BOX CULVERT</t>
  </si>
  <si>
    <t>4200mm span, 2400mm rise precast reinforced concrete box culvert</t>
  </si>
  <si>
    <t>14 FEET SPAN, 8 FEET RISE PRECAST REINFORCED CONCRETE BOX CULVERT</t>
  </si>
  <si>
    <t>4200mm span, 2700mm rise precast reinforced concrete box culvert</t>
  </si>
  <si>
    <t>14 FEET SPAN, 9 FEET RISE PRECAST REINFORCED CONCRETE BOX CULVERT</t>
  </si>
  <si>
    <t>4200mm span, 3000mm rise precast reinforced concrete box culvert</t>
  </si>
  <si>
    <t>14 FEET SPAN, 10 FEET RISE PRECAST REINFORCED CONCRETE BOX CULVERT</t>
  </si>
  <si>
    <t>4200mm span, 3300mm rise precast reinforced concrete box culvert</t>
  </si>
  <si>
    <t>14 FEET SPAN, 11 FEET RISE PRECAST REINFORCED CONCRETE BOX CULVERT</t>
  </si>
  <si>
    <t>4200mm span, 3600mm rise precast reinforced concrete box culvert</t>
  </si>
  <si>
    <t>14 FEET SPAN, 12 FEET RISE PRECAST REINFORCED CONCRETE BOX CULVERT</t>
  </si>
  <si>
    <t>4200mm span, 4200mm rise precast reinforced concrete box culvert</t>
  </si>
  <si>
    <t>14 FEET SPAN, 14 FEET RISE PRECAST REINFORCED CONCRETE BOX CULVERT</t>
  </si>
  <si>
    <t>4200mm span, 4800mm rise precast reinforced concrete box culvert</t>
  </si>
  <si>
    <t>14 FEET SPAN, 16 FEET RISE PRECAST REINFORCED CONCRETE BOX CULVERT</t>
  </si>
  <si>
    <t>4500mm span, 2400mm rise precast reinforced concrete box culvert</t>
  </si>
  <si>
    <t>15 FEET SPAN, 8 FEET RISE PRECAST REINFORCED CONCRETE BOX CULVERT</t>
  </si>
  <si>
    <t>4800mm span, 2400mm rise precast reinforced concrete box culvert</t>
  </si>
  <si>
    <t>16 FEET SPAN, 8 FEET RISE PRECAST REINFORCED CONCRETE BOX CULVERT</t>
  </si>
  <si>
    <t>5100mm span, 2400mm rise precast reinforced concrete box culvert</t>
  </si>
  <si>
    <t>17 FEET SPAN, 8 FEET RISE PRECAST REINFORCED CONCRETE BOX CULVERT</t>
  </si>
  <si>
    <t>7200mm span, 2400mm rise precast reinforced concrete box culvert</t>
  </si>
  <si>
    <t>24 FEET SPAN, 8 FEET RISE PRECAST REINFORCED CONCRETE BOX CULVERT</t>
  </si>
  <si>
    <t>900mm span, 900mm rise reinforced concrete box culvert, single barrel</t>
  </si>
  <si>
    <t>3 FEET SPAN, 3 FEET RISE REINFORCED CONCRETE BOX CULVERT, SINGLE BARREL</t>
  </si>
  <si>
    <t>900mm span, 1200mm rise reinforced concrete box culvert, single barrel</t>
  </si>
  <si>
    <t>3 FEET SPAN, 4 FEET RISE REINFORCED CONCRETE BOX CULVERT, SINGLE BARREL</t>
  </si>
  <si>
    <t>900mm span, 1500mm rise reinforced concrete box culvert, single barrel</t>
  </si>
  <si>
    <t>3 FEET SPAN, 5 FEET RISE REINFORCED CONCRETE BOX CULVERT, SINGLE BARREL</t>
  </si>
  <si>
    <t>900mm span, 1800mm rise reinforced concrete box culvert, single barrel</t>
  </si>
  <si>
    <t>3 FEET SPAN, 6 FEET RISE REINFORCED CONCRETE BOX CULVERT, SINGLE BARREL</t>
  </si>
  <si>
    <t>1200mm span, 900mm rise reinforced concrete box culvert, single barrel</t>
  </si>
  <si>
    <t>4 FEET SPAN, 3 FEET RISE REINFORCED CONCRETE BOX CULVERT, SINGLE BARREL</t>
  </si>
  <si>
    <t>1200mm span, 1200mm rise reinforced concrete box culvert, single barrel</t>
  </si>
  <si>
    <t>4 FEET SPAN, 4 FEET RISE REINFORCED CONCRETE BOX CULVERT, SINGLE BARREL</t>
  </si>
  <si>
    <t>1200mm span, 1500mm rise reinforced concrete box culvert, single barrel</t>
  </si>
  <si>
    <t>4 FEET SPAN, 5 FEET RISE REINFORCED CONCRETE BOX CULVERT, SINGLE BARREL</t>
  </si>
  <si>
    <t>1200mm span, 1800mm rise reinforced concrete box culvert, single barrel</t>
  </si>
  <si>
    <t>4 FEET SPAN, 6 FEET RISE REINFORCED CONCRETE BOX CULVERT, SINGLE BARREL</t>
  </si>
  <si>
    <t>1200mm span, 2100mm rise reinforced concrete box culvert, single barrel</t>
  </si>
  <si>
    <t>4 FEET SPAN, 7 FEET RISE REINFORCED CONCRETE BOX CULVERT, SINGLE BARREL</t>
  </si>
  <si>
    <t>1500mm span, 900mm rise reinforced concrete box culvert, single barrel</t>
  </si>
  <si>
    <t>5 FEET SPAN, 3 FEET RISE REINFORCED CONCRETE BOX CULVERT, SINGLE BARREL</t>
  </si>
  <si>
    <t>1500mm span, 1200mm rise reinforced concrete box culvert, single barrel</t>
  </si>
  <si>
    <t>5 FEET SPAN, 4 FEET RISE REINFORCED CONCRETE BOX CULVERT, SINGLE BARREL</t>
  </si>
  <si>
    <t>1500mm span, 1500mm rise reinforced concrete box culvert, single barrel</t>
  </si>
  <si>
    <t>5 FEET SPAN, 5 FEET RISE REINFORCED CONCRETE BOX CULVERT, SINGLE BARREL</t>
  </si>
  <si>
    <t>1500mm span, 1800mm rise reinforced concrete box culvert, single barrel</t>
  </si>
  <si>
    <t>5 FEET SPAN, 6 FEET RISE REINFORCED CONCRETE BOX CULVERT, SINGLE BARREL</t>
  </si>
  <si>
    <t>1500mm span, 2100mm rise reinforced concrete box culvert, single barrel</t>
  </si>
  <si>
    <t>5 FEET SPAN, 7 FEET RISE REINFORCED CONCRETE BOX CULVERT, SINGLE BARREL</t>
  </si>
  <si>
    <t>1500mm span, 2400mm rise reinforced concrete box culvert, single barrel</t>
  </si>
  <si>
    <t>5 FEET SPAN, 8 FEET RISE REINFORCED CONCRETE BOX CULVERT, SINGLE BARREL</t>
  </si>
  <si>
    <t>1500mm span, 2700mm rise reinforced concrete box culvert, single barrel</t>
  </si>
  <si>
    <t>5 FEET SPAN, 9 FEET RISE REINFORCED CONCRETE BOX CULVERT, SINGLE BARREL</t>
  </si>
  <si>
    <t>1500mm span, 3000mm rise reinforced concrete box culvert, single barrel</t>
  </si>
  <si>
    <t>5 FEET SPAN, 10 FEET RISE REINFORCED CONCRETE BOX CULVERT, SINGLE BARREL</t>
  </si>
  <si>
    <t>1500mm span, 3300mm rise reinforced concrete box culvert, single barrel</t>
  </si>
  <si>
    <t>5 FEET SPAN, 11 FEET RISE REINFORCED CONCRETE BOX CULVERT, SINGLE BARREL</t>
  </si>
  <si>
    <t>1500mm span, 3600mm rise reinforced concrete box culvert, single barrel</t>
  </si>
  <si>
    <t>5 FEET SPAN, 12 FEET RISE REINFORCED CONCRETE BOX CULVERT, SINGLE BARREL</t>
  </si>
  <si>
    <t>1500mm span, 4200mm rise reinforced concrete box culvert, single barrel</t>
  </si>
  <si>
    <t>5 FEET SPAN, 14 FEET RISE REINFORCED CONCRETE BOX CULVERT, SINGLE BARREL</t>
  </si>
  <si>
    <t>1500mm span, 4800mm rise reinforced concrete box culvert, single barrel</t>
  </si>
  <si>
    <t>5 FEET SPAN, 16 FEET RISE REINFORCED CONCRETE BOX CULVERT, SINGLE BARREL</t>
  </si>
  <si>
    <t>1800mm span, 900mm rise reinforced concrete box culvert, single barrel</t>
  </si>
  <si>
    <t>6 FEET SPAN, 3 FEET RISE REINFORCED CONCRETE BOX CULVERT, SINGLE BARREL</t>
  </si>
  <si>
    <t>1800mm span, 1200mm rise reinforced concrete box culvert, single barrel</t>
  </si>
  <si>
    <t>6 FEET SPAN, 4 FEET RISE REINFORCED CONCRETE BOX CULVERT, SINGLE BARREL</t>
  </si>
  <si>
    <t>1800mm span, 1500mm rise reinforced concrete box culvert, single barrel</t>
  </si>
  <si>
    <t>6 FEET SPAN, 5 FEET RISE REINFORCED CONCRETE BOX CULVERT, SINGLE BARREL</t>
  </si>
  <si>
    <t>1800mm span, 1800mm rise reinforced concrete box culvert, single barrel</t>
  </si>
  <si>
    <t>6 FEET SPAN, 6 FEET RISE REINFORCED CONCRETE BOX CULVERT, SINGLE BARREL</t>
  </si>
  <si>
    <t>1800mm span, 2100mm rise reinforced concrete box culvert, single barrel</t>
  </si>
  <si>
    <t>6 FEET SPAN, 7 FEET RISE REINFORCED CONCRETE BOX CULVERT, SINGLE BARREL</t>
  </si>
  <si>
    <t>1800mm span, 2400mm rise reinforced concrete box culvert, single barrel</t>
  </si>
  <si>
    <t>6 FEET SPAN, 8 FEET RISE REINFORCED CONCRETE BOX CULVERT, SINGLE BARREL</t>
  </si>
  <si>
    <t>1800mm span, 2700mm rise reinforced concrete box culvert, single barrel</t>
  </si>
  <si>
    <t>6 FEET SPAN, 9 FEET RISE REINFORCED CONCRETE BOX CULVERT, SINGLE BARREL</t>
  </si>
  <si>
    <t>1800mm span, 3000mm rise reinforced concrete box culvert, single barrel</t>
  </si>
  <si>
    <t>6 FEET SPAN, 10 FEET RISE REINFORCED CONCRETE BOX CULVERT, SINGLE BARREL</t>
  </si>
  <si>
    <t>1800mm span, 3300mm rise reinforced concrete box culvert, single barrel</t>
  </si>
  <si>
    <t>6 FEET SPAN, 11 FEET RISE REINFORCED CONCRETE BOX CULVERT, SINGLE BARREL</t>
  </si>
  <si>
    <t>1800mm span, 3600mm rise reinforced concrete box culvert, single barrel</t>
  </si>
  <si>
    <t>6 FEET SPAN, 12 FEET RISE REINFORCED CONCRETE BOX CULVERT, SINGLE BARREL</t>
  </si>
  <si>
    <t>1800mm span, 4200mm rise reinforced concrete box culvert, single barrel</t>
  </si>
  <si>
    <t>6 FEET SPAN, 14 FEET RISE REINFORCED CONCRETE BOX CULVERT, SINGLE BARREL</t>
  </si>
  <si>
    <t>1800mm span, 4800mm rise reinforced concrete box culvert, single barrel</t>
  </si>
  <si>
    <t>6 FEET SPAN, 16 FEET RISE REINFORCED CONCRETE BOX CULVERT, SINGLE BARREL</t>
  </si>
  <si>
    <t>2400mm span, 900mm rise reinforced concrete box culvert, single barrel</t>
  </si>
  <si>
    <t>8 FEET SPAN, 3 FEET RISE REINFORCED CONCRETE BOX CULVERT, SINGLE BARREL</t>
  </si>
  <si>
    <t>2400mm span, 1200mm rise reinforced concrete box culvert, single barrel</t>
  </si>
  <si>
    <t>8 FEET SPAN, 4 FEET RISE REINFORCED CONCRETE BOX CULVERT, SINGLE BARREL</t>
  </si>
  <si>
    <t>2400mm span, 1500mm rise reinforced concrete box culvert, single barrel</t>
  </si>
  <si>
    <t>8 FEET SPAN, 5 FEET RISE REINFORCED CONCRETE BOX CULVERT, SINGLE BARREL</t>
  </si>
  <si>
    <t>2400mm span, 1800mm rise reinforced concrete box culvert, single barrel</t>
  </si>
  <si>
    <t>8 FEET SPAN, 6 FEET RISE REINFORCED CONCRETE BOX CULVERT, SINGLE BARREL</t>
  </si>
  <si>
    <t>2400mm span, 2100mm rise reinforced concrete box culvert, single barrel</t>
  </si>
  <si>
    <t>8 FEET SPAN, 7 FEET RISE REINFORCED CONCRETE BOX CULVERT, SINGLE BARREL</t>
  </si>
  <si>
    <t>2400mm span, 2400mm rise reinforced concrete box culvert, single barrel</t>
  </si>
  <si>
    <t>8 FEET SPAN, 8 FEET RISE REINFORCED CONCRETE BOX CULVERT, SINGLE BARREL</t>
  </si>
  <si>
    <t>2400mm span, 2700mm rise reinforced concrete box culvert, single barrel</t>
  </si>
  <si>
    <t>8 FEET SPAN, 9 FEET RISE REINFORCED CONCRETE BOX CULVERT, SINGLE BARREL</t>
  </si>
  <si>
    <t>2400mm span, 3000mm rise reinforced concrete box culvert, single barrel</t>
  </si>
  <si>
    <t>8 FEET SPAN, 10 FEET RISE REINFORCED CONCRETE BOX CULVERT, SINGLE BARREL</t>
  </si>
  <si>
    <t>2400mm span, 3300mm rise reinforced concrete box culvert, single barrel</t>
  </si>
  <si>
    <t>8 FEET SPAN, 11 FEET RISE REINFORCED CONCRETE BOX CULVERT, SINGLE BARREL</t>
  </si>
  <si>
    <t>2400mm span, 3600mm rise reinforced concrete box culvert, single barrel</t>
  </si>
  <si>
    <t>8 FEET SPAN, 12 FEET RISE REINFORCED CONCRETE BOX CULVERT, SINGLE BARREL</t>
  </si>
  <si>
    <t>2400mm span, 4200mm rise reinforced concrete box culvert, single barrel</t>
  </si>
  <si>
    <t>8 FEET SPAN, 14 FEET RISE REINFORCED CONCRETE BOX CULVERT, SINGLE BARREL</t>
  </si>
  <si>
    <t>2700mm span, 900mm rise reinforced concrete box culvert, single barrel</t>
  </si>
  <si>
    <t>9 FEET SPAN, 3 FEET RISE REINFORCED CONCRETE BOX CULVERT, SINGLE BARREL</t>
  </si>
  <si>
    <t>2700mm span, 1200mm rise reinforced concrete box culvert, single barrel</t>
  </si>
  <si>
    <t>9 FEET SPAN, 4 FEET RISE REINFORCED CONCRETE BOX CULVERT, SINGLE BARREL</t>
  </si>
  <si>
    <t>2700mm span, 1500mm rise reinforced concrete box culvert, single barrel</t>
  </si>
  <si>
    <t>9 FEET SPAN, 5 FEET RISE REINFORCED CONCRETE BOX CULVERT, SINGLE BARREL</t>
  </si>
  <si>
    <t>2700mm span, 1800mm rise reinforced concrete box culvert, single barrel</t>
  </si>
  <si>
    <t>9 FEET SPAN, 6 FEET RISE REINFORCED CONCRETE BOX CULVERT, SINGLE BARREL</t>
  </si>
  <si>
    <t>2700mm span, 2100mm rise reinforced concrete box culvert, single barrel</t>
  </si>
  <si>
    <t>9 FEET SPAN, 7 FEET RISE REINFORCED CONCRETE BOX CULVERT, SINGLE BARREL</t>
  </si>
  <si>
    <t>2700mm span, 2400mm rise reinforced concrete box culvert, single barrel</t>
  </si>
  <si>
    <t>9 FEET SPAN, 8 FEET RISE REINFORCED CONCRETE BOX CULVERT, SINGLE BARREL</t>
  </si>
  <si>
    <t>2700mm span, 2700mm rise reinforced concrete box culvert, single barrel</t>
  </si>
  <si>
    <t>9 FEET SPAN, 9 FEET RISE REINFORCED CONCRETE BOX CULVERT, SINGLE BARREL</t>
  </si>
  <si>
    <t>2700mm span, 3000mm rise reinforced concrete box culvert, single barrel</t>
  </si>
  <si>
    <t>9 FEET SPAN, 10 FEET RISE REINFORCED CONCRETE BOX CULVERT, SINGLE BARREL</t>
  </si>
  <si>
    <t>2700mm span, 3300mm rise reinforced concrete box culvert, single barrel</t>
  </si>
  <si>
    <t>9 FEET SPAN, 11 FEET RISE REINFORCED CONCRETE BOX CULVERT, SINGLE BARREL</t>
  </si>
  <si>
    <t>2700mm span, 3600mm rise reinforced concrete box culvert, single barrel</t>
  </si>
  <si>
    <t>9 FEET SPAN, 12 FEET RISE REINFORCED CONCRETE BOX CULVERT, SINGLE BARREL</t>
  </si>
  <si>
    <t>2700mm span, 4200mm rise reinforced concrete box culvert, single barrel</t>
  </si>
  <si>
    <t>9 FEET SPAN, 14 FEET RISE REINFORCED CONCRETE BOX CULVERT, SINGLE BARREL</t>
  </si>
  <si>
    <t>2700mm span, 4800mm rise reinforced concrete box culvert, single barrel</t>
  </si>
  <si>
    <t>9 FEET SPAN, 16 FEET RISE REINFORCED CONCRETE BOX CULVERT, SINGLE BARREL</t>
  </si>
  <si>
    <t>3000mm span, 900mm rise reinforced concrete box culvert, single barrel</t>
  </si>
  <si>
    <t>10 FEET SPAN, 3 FEET RISE REINFORCED CONCRETE BOX CULVERT, SINGLE BARREL</t>
  </si>
  <si>
    <t>3000mm span, 1200mm rise reinforced concrete box culvert, single barrel</t>
  </si>
  <si>
    <t>10 FEET SPAN, 4 FEET RISE REINFORCED CONCRETE BOX CULVERT, SINGLE BARREL</t>
  </si>
  <si>
    <t>3000mm span, 1500mm rise reinforced concrete box culvert, single barrel</t>
  </si>
  <si>
    <t>10 FEET SPAN, 5 FEET RISE REINFORCED CONCRETE BOX CULVERT, SINGLE BARREL</t>
  </si>
  <si>
    <t>3000mm span, 1800mm rise reinforced concrete box culvert, single barrel</t>
  </si>
  <si>
    <t>10 FEET SPAN, 6 FEET RISE REINFORCED CONCRETE BOX CULVERT, SINGLE BARREL</t>
  </si>
  <si>
    <t>3000mm span, 2100mm rise reinforced concrete box culvert, single barrel</t>
  </si>
  <si>
    <t>10 FEET SPAN, 7 FEET RISE REINFORCED CONCRETE BOX CULVERT, SINGLE BARREL</t>
  </si>
  <si>
    <t>3000mm span, 2400mm rise reinforced concrete box culvert, single barrel</t>
  </si>
  <si>
    <t>10 FEET SPAN, 8 FEET RISE REINFORCED CONCRETE BOX CULVERT, SINGLE BARREL</t>
  </si>
  <si>
    <t>3000mm span, 2700mm rise reinforced concrete box culvert, single barrel</t>
  </si>
  <si>
    <t>10 FEET SPAN, 9 FEET RISE REINFORCED CONCRETE BOX CULVERT, SINGLE BARREL</t>
  </si>
  <si>
    <t>3000mm span, 3000mm rise reinforced concrete box culvert, single barrel</t>
  </si>
  <si>
    <t>10 FEET SPAN, 10 FEET RISE REINFORCED CONCRETE BOX CULVERT, SINGLE BARREL</t>
  </si>
  <si>
    <t>3000mm span, 3300mm rise reinforced concrete box culvert, single barrel</t>
  </si>
  <si>
    <t>10 FEET SPAN, 11 FEET RISE REINFORCED CONCRETE BOX CULVERT, SINGLE BARREL</t>
  </si>
  <si>
    <t>3000mm span, 3600mm rise reinforced concrete box culvert, single barrel</t>
  </si>
  <si>
    <t>10 FEET SPAN, 12 FEET RISE REINFORCED CONCRETE BOX CULVERT, SINGLE BARREL</t>
  </si>
  <si>
    <t>3000mm span, 4200mm rise reinforced concrete box culvert, single barrel</t>
  </si>
  <si>
    <t>10 FEET SPAN, 14 FEET RISE REINFORCED CONCRETE BOX CULVERT, SINGLE BARREL</t>
  </si>
  <si>
    <t>3000mm span, 4800mm rise reinforced concrete box culvert, single barrel</t>
  </si>
  <si>
    <t>10 FEET SPAN, 16 FEET RISE REINFORCED CONCRETE BOX CULVERT, SINGLE BARREL</t>
  </si>
  <si>
    <t>3300mm span, 1500mm rise reinforced concrete box culvert, single barrel</t>
  </si>
  <si>
    <t>11 FEET SPAN, 5 FEET RISE REINFORCED CONCRETE BOX CULVERT, SINGLE BARREL</t>
  </si>
  <si>
    <t>3300mm span, 1800mm rise reinforced concrete box culvert, single barrel</t>
  </si>
  <si>
    <t>11 FEET SPAN, 6 FEET RISE REINFORCED CONCRETE BOX CULVERT, SINGLE BARREL</t>
  </si>
  <si>
    <t>3300mm span, 2100mm rise reinforced concrete box culvert, single barrel</t>
  </si>
  <si>
    <t>11 FEET SPAN, 7 FEET RISE REINFORCED CONCRETE BOX CULVERT, SINGLE BARREL</t>
  </si>
  <si>
    <t>3300mm span, 2400mm rise reinforced concrete box culvert, single barrel</t>
  </si>
  <si>
    <t>11 FEET SPAN, 8 FEET RISE REINFORCED CONCRETE BOX CULVERT, SINGLE BARREL</t>
  </si>
  <si>
    <t>3300mm span, 2700mm rise reinforced concrete box culvert, single barrel</t>
  </si>
  <si>
    <t>11 FEET SPAN, 9 FEET RISE REINFORCED CONCRETE BOX CULVERT, SINGLE BARREL</t>
  </si>
  <si>
    <t>3300mm span, 3000mm rise reinforced concrete box culvert, single barrel</t>
  </si>
  <si>
    <t>11 FEET SPAN, 10 FEET RISE REINFORCED CONCRETE BOX CULVERT, SINGLE BARREL</t>
  </si>
  <si>
    <t>3300mm span, 3300mm rise reinforced concrete box culvert, single barrel</t>
  </si>
  <si>
    <t>11 FEET SPAN, 11 FEET RISE REINFORCED CONCRETE BOX CULVERT, SINGLE BARREL</t>
  </si>
  <si>
    <t>3300mm span, 3600mm rise reinforced concrete box culvert, single barrel</t>
  </si>
  <si>
    <t>11 FEET SPAN, 12 FEET RISE REINFORCED CONCRETE BOX CULVERT, SINGLE BARREL</t>
  </si>
  <si>
    <t>3300mm span, 4200mm rise reinforced concrete box culvert, single barrel</t>
  </si>
  <si>
    <t>11 FEET SPAN, 14 FEET RISE REINFORCED CONCRETE BOX CULVERT, SINGLE BARREL</t>
  </si>
  <si>
    <t>3300mm span, 4800mm rise reinforced concrete box culvert, single barrel</t>
  </si>
  <si>
    <t>11 FEET SPAN, 16 FEET RISE REINFORCED CONCRETE BOX CULVERT, SINGLE BARREL</t>
  </si>
  <si>
    <t>3600mm span, 1200mm rise reinforced concrete box culvert, single barrel</t>
  </si>
  <si>
    <t>12 FEET SPAN, 4 FEET RISE REINFORCED CONCRETE BOX CULVERT, SINGLE BARREL</t>
  </si>
  <si>
    <t>3600mm span, 1800mm rise reinforced concrete box culvert, single barrel</t>
  </si>
  <si>
    <t>12 FEET SPAN, 6 FEET RISE REINFORCED CONCRETE BOX CULVERT, SINGLE BARREL</t>
  </si>
  <si>
    <t>3600mm span, 2100mm rise reinforced concrete box culvert, single barrel</t>
  </si>
  <si>
    <t>12 FEET SPAN, 7 FEET RISE REINFORCED CONCRETE BOX CULVERT, SINGLE BARREL</t>
  </si>
  <si>
    <t>3600mm span, 2400mm rise reinforced concrete box culvert, single barrel</t>
  </si>
  <si>
    <t>12 FEET SPAN, 8 FEET RISE REINFORCED CONCRETE BOX CULVERT, SINGLE BARREL</t>
  </si>
  <si>
    <t>3600mm span, 2700mm rise reinforced concrete box culvert, single barrel</t>
  </si>
  <si>
    <t>12 FEET SPAN, 9 FEET RISE REINFORCED CONCRETE BOX CULVERT, SINGLE BARREL</t>
  </si>
  <si>
    <t>3600mm span, 3000mm rise reinforced concrete box culvert, single barrel</t>
  </si>
  <si>
    <t>12 FEET SPAN, 10 FEET RISE REINFORCED CONCRETE BOX CULVERT, SINGLE BARREL</t>
  </si>
  <si>
    <t>3600mm span, 3300mm rise reinforced concrete box culvert, single barrel</t>
  </si>
  <si>
    <t>12 FEET SPAN, 11 FEET RISE REINFORCED CONCRETE BOX CULVERT, SINGLE BARREL</t>
  </si>
  <si>
    <t>3600mm span, 3600mm rise reinforced concrete box culvert, single barrel</t>
  </si>
  <si>
    <t>12 FEET SPAN, 12 FEET RISE REINFORCED CONCRETE BOX CULVERT, SINGLE BARREL</t>
  </si>
  <si>
    <t>3600mm span, 4200mm rise reinforced concrete box culvert, single barrel</t>
  </si>
  <si>
    <t>12 FEET SPAN, 14 FEET RISE REINFORCED CONCRETE BOX CULVERT, SINGLE BARREL</t>
  </si>
  <si>
    <t>4200mm span, 1800mm rise reinforced concrete box culvert, single barrel</t>
  </si>
  <si>
    <t>14 FEET SPAN, 6 FEET RISE REINFORCED CONCRETE BOX CULVERT, SINGLE BARREL</t>
  </si>
  <si>
    <t>4200mm span, 2100mm rise reinforced concrete box culvert, single barrel</t>
  </si>
  <si>
    <t>14 FEET SPAN, 7 FEET RISE REINFORCED CONCRETE BOX CULVERT, SINGLE BARREL</t>
  </si>
  <si>
    <t>4200mm span, 2400mm rise reinforced concrete box culvert, single barrel</t>
  </si>
  <si>
    <t>14 FEET SPAN, 8 FEET RISE REINFORCED CONCRETE BOX CULVERT, SINGLE BARREL</t>
  </si>
  <si>
    <t>4200mm span, 2700mm rise reinforced concrete box culvert, single barrel</t>
  </si>
  <si>
    <t>14 FEET SPAN, 9 FEET RISE REINFORCED CONCRETE BOX CULVERT, SINGLE BARREL</t>
  </si>
  <si>
    <t>4200mm span, 3000mm rise reinforced concrete box culvert, single barrel</t>
  </si>
  <si>
    <t>14 FEET SPAN, 10 FEET RISE REINFORCED CONCRETE BOX CULVERT, SINGLE BARREL</t>
  </si>
  <si>
    <t>4200mm span, 3300mm rise reinforced concrete box culvert, single barrel</t>
  </si>
  <si>
    <t>14 FEET SPAN, 11 FEET RISE REINFORCED CONCRETE BOX CULVERT, SINGLE BARREL</t>
  </si>
  <si>
    <t>4200mm span, 3600mm rise reinforced concrete box culvert, single barrel</t>
  </si>
  <si>
    <t>14 FEET SPAN, 12 FEET RISE REINFORCED CONCRETE BOX CULVERT, SINGLE BARREL</t>
  </si>
  <si>
    <t>4200mm span, 4200mm rise reinforced concrete box culvert, single barrel</t>
  </si>
  <si>
    <t>14 FEET SPAN, 14 FEET RISE REINFORCED CONCRETE BOX CULVERT, SINGLE BARREL</t>
  </si>
  <si>
    <t>4200mm span, 4800mm rise reinforced concrete box culvert, single barrel</t>
  </si>
  <si>
    <t>14 FEET SPAN, 16 FEET RISE REINFORCED CONCRETE BOX CULVERT, SINGLE BARREL</t>
  </si>
  <si>
    <t>4800mm span, 3000mm rise reinforced concrete box culvert, single barrel</t>
  </si>
  <si>
    <t>16 FEET SPAN, 10 FEET RISE REINFORCED CONCRETE BOX CULVERT, SINGLE BARREL</t>
  </si>
  <si>
    <t>7200mm span, 2400mm rise reinforced concrete box culvert, single barrel</t>
  </si>
  <si>
    <t>24 FEET SPAN, 8 FEET RISE REINFORCED CONCRETE BOX CULVERT, SINGLE BARREL</t>
  </si>
  <si>
    <t>900mm span, 900mm rise reinforced concrete box culvert, double barrel</t>
  </si>
  <si>
    <t>3 FEET SPAN, 3 FEET RISE REINFORCED CONCRETE BOX CULVERT, DOUBLE BARREL</t>
  </si>
  <si>
    <t>900mm span, 1200mm rise reinforced concrete box culvert, double barrel</t>
  </si>
  <si>
    <t>3 FEET SPAN, 4 FEET RISE REINFORCED CONCRETE BOX CULVERT, DOUBLE BARREL</t>
  </si>
  <si>
    <t>900mm span, 1500mm rise reinforced concrete box culvert, double barrel</t>
  </si>
  <si>
    <t>3 FEET SPAN, 5 FEET RISE REINFORCED CONCRETE BOX CULVERT, DOUBLE BARREL</t>
  </si>
  <si>
    <t>900mm span, 1800mm rise reinforced concrete box culvert, double barrel</t>
  </si>
  <si>
    <t>3 FEET SPAN, 6 FEET RISE REINFORCED CONCRETE BOX CULVERT, DOUBLE BARREL</t>
  </si>
  <si>
    <t>1200mm span, 900mm rise reinforced concrete box culvert, double barrel</t>
  </si>
  <si>
    <t>4 FEET SPAN, 3 FEET RISE REINFORCED CONCRETE BOX CULVERT, DOUBLE BARREL</t>
  </si>
  <si>
    <t>1200mm span, 1200mm rise reinforced concrete box culvert, double barrel</t>
  </si>
  <si>
    <t>4 FEET SPAN, 4 FEET RISE REINFORCED CONCRETE BOX CULVERT, DOUBLE BARREL</t>
  </si>
  <si>
    <t>1200mm span, 1500mm rise reinforced concrete box culvert, double barrel</t>
  </si>
  <si>
    <t>4 FEET SPAN, 5 FEET RISE REINFORCED CONCRETE BOX CULVERT, DOUBLE BARREL</t>
  </si>
  <si>
    <t>1200mm span, 1800mm rise reinforced concrete box culvert, double barrel</t>
  </si>
  <si>
    <t>4 FEET SPAN, 6 FEET RISE REINFORCED CONCRETE BOX CULVERT, DOUBLE BARREL</t>
  </si>
  <si>
    <t>1200mm span, 2100mm rise reinforced concrete box culvert, double barrel</t>
  </si>
  <si>
    <t>4 FEET SPAN, 7 FEET RISE REINFORCED CONCRETE BOX CULVERT, DOUBLE BARREL</t>
  </si>
  <si>
    <t>1500mm span, 900mm rise reinforced concrete box culvert, double barrel</t>
  </si>
  <si>
    <t>5 FEET SPAN, 3 FEET RISE REINFORCED CONCRETE BOX CULVERT, DOUBLE BARREL</t>
  </si>
  <si>
    <t>1500mm span, 1200mm rise reinforced concrete box culvert, double barrel</t>
  </si>
  <si>
    <t>5 FEET SPAN, 4 FEET RISE REINFORCED CONCRETE BOX CULVERT, DOUBLE BARREL</t>
  </si>
  <si>
    <t>1500mm span, 1500mm rise reinforced concrete box culvert, double barrel</t>
  </si>
  <si>
    <t>5 FEET SPAN, 5 FEET RISE REINFORCED CONCRETE BOX CULVERT, DOUBLE BARREL</t>
  </si>
  <si>
    <t>1500mm span, 1800mm rise reinforced concrete box culvert, double barrel</t>
  </si>
  <si>
    <t>5 FEET SPAN, 6 FEET RISE REINFORCED CONCRETE BOX CULVERT, DOUBLE BARREL</t>
  </si>
  <si>
    <t>1500mm span, 2100mm rise reinforced concrete box culvert, double barrel</t>
  </si>
  <si>
    <t>5 FEET SPAN, 7 FEET RISE REINFORCED CONCRETE BOX CULVERT, DOUBLE BARREL</t>
  </si>
  <si>
    <t>1500mm span, 2400mm rise reinforced concrete box culvert, double barrel</t>
  </si>
  <si>
    <t>5 FEET SPAN, 8 FEET RISE REINFORCED CONCRETE BOX CULVERT, DOUBLE BARREL</t>
  </si>
  <si>
    <t>1500mm span, 2700mm rise reinforced concrete box culvert, double barrel</t>
  </si>
  <si>
    <t>5 FEET SPAN, 9 FEET RISE REINFORCED CONCRETE BOX CULVERT, DOUBLE BARREL</t>
  </si>
  <si>
    <t>1500mm span, 3000mm rise reinforced concrete box culvert, double barrel</t>
  </si>
  <si>
    <t>5 FEET SPAN, 10 FEET RISE REINFORCED CONCRETE BOX CULVERT, DOUBLE BARREL</t>
  </si>
  <si>
    <t>1500mm span, 3300mm rise reinforced concrete box culvert, double barrel</t>
  </si>
  <si>
    <t>5 FEET SPAN, 11 FEET RISE REINFORCED CONCRETE BOX CULVERT, DOUBLE BARREL</t>
  </si>
  <si>
    <t>1500mm span, 3600mm rise reinforced concrete box culvert, double barrel</t>
  </si>
  <si>
    <t>5 FEET SPAN, 12 FEET RISE REINFORCED CONCRETE BOX CULVERT, DOUBLE BARREL</t>
  </si>
  <si>
    <t>1500mm span, 4200mm rise reinforced concrete box culvert, double barrel</t>
  </si>
  <si>
    <t>5 FEET SPAN, 14 FEET RISE REINFORCED CONCRETE BOX CULVERT, DOUBLE BARREL</t>
  </si>
  <si>
    <t>1500mm span, 4800mm rise reinforced concrete box culvert, double barrel</t>
  </si>
  <si>
    <t>5 FEET SPAN, 16 FEET RISE REINFORCED CONCRETE BOX CULVERT, DOUBLE BARREL</t>
  </si>
  <si>
    <t>1800mm span, 900mm rise reinforced concrete box culvert, double barrel</t>
  </si>
  <si>
    <t>6 FEET SPAN, 3 FEET RISE REINFORCED CONCRETE BOX CULVERT, DOUBLE BARREL</t>
  </si>
  <si>
    <t>1800mm span, 1200mm rise reinforced concrete box culvert, double barrel</t>
  </si>
  <si>
    <t>6 FEET SPAN, 4 FEET RISE REINFORCED CONCRETE BOX CULVERT, DOUBLE BARREL</t>
  </si>
  <si>
    <t>1800mm span, 1500mm rise reinforced concrete box culvert, double barrel</t>
  </si>
  <si>
    <t>6 FEET SPAN, 5 FEET RISE REINFORCED CONCRETE BOX CULVERT, DOUBLE BARREL</t>
  </si>
  <si>
    <t>1800mm span, 1800mm rise reinforced concrete box culvert, double barrel</t>
  </si>
  <si>
    <t>6 FEET SPAN, 6 FEET RISE REINFORCED CONCRETE BOX CULVERT, DOUBLE BARREL</t>
  </si>
  <si>
    <t>1800mm span, 2100mm rise reinforced concrete box culvert, double barrel</t>
  </si>
  <si>
    <t>6 FEET SPAN, 7 FEET RISE REINFORCED CONCRETE BOX CULVERT, DOUBLE BARREL</t>
  </si>
  <si>
    <t>1800mm span, 2400mm rise reinforced concrete box culvert, double barrel</t>
  </si>
  <si>
    <t>6 FEET SPAN, 8 FEET RISE REINFORCED CONCRETE BOX CULVERT, DOUBLE BARREL</t>
  </si>
  <si>
    <t>1800mm span, 2700mm rise reinforced concrete box culvert, double barrel</t>
  </si>
  <si>
    <t>6 FEET SPAN, 9 FEET RISE REINFORCED CONCRETE BOX CULVERT, DOUBLE BARREL</t>
  </si>
  <si>
    <t>1800mm span, 3000mm rise reinforced concrete box culvert, double barrel</t>
  </si>
  <si>
    <t>6 FEET SPAN, 10 FEET RISE REINFORCED CONCRETE BOX CULVERT, DOUBLE BARREL</t>
  </si>
  <si>
    <t>1800mm span, 3300mm rise reinforced concrete box culvert, double barrel</t>
  </si>
  <si>
    <t>6 FEET SPAN, 11 FEET RISE REINFORCED CONCRETE BOX CULVERT, DOUBLE BARREL</t>
  </si>
  <si>
    <t>1800mm span, 3600mm rise reinforced concrete box culvert, double barrel</t>
  </si>
  <si>
    <t>6 FEET SPAN, 12 FEET RISE REINFORCED CONCRETE BOX CULVERT, DOUBLE BARREL</t>
  </si>
  <si>
    <t>1800mm span, 4200mm rise reinforced concrete box culvert, double barrel</t>
  </si>
  <si>
    <t>6 FEET SPAN, 14 FEET RISE REINFORCED CONCRETE BOX CULVERT, DOUBLE BARREL</t>
  </si>
  <si>
    <t>1800mm span, 4800mm rise reinforced concrete box culvert, double barrel</t>
  </si>
  <si>
    <t>6 FEET SPAN, 16 FEET RISE REINFORCED CONCRETE BOX CULVERT, DOUBLE BARREL</t>
  </si>
  <si>
    <t>2400mm span, 900mm rise reinforced concrete box culvert, double barrel</t>
  </si>
  <si>
    <t>8 FEET SPAN, 3 FEET RISE REINFORCED CONCRETE BOX CULVERT, DOUBLE BARREL</t>
  </si>
  <si>
    <t>2400mm span, 1200mm rise reinforced concrete box culvert, double barrel</t>
  </si>
  <si>
    <t>8 FEET SPAN, 4 FEET RISE REINFORCED CONCRETE BOX CULVERT, DOUBLE BARREL</t>
  </si>
  <si>
    <t>2400mm span, 1500mm rise reinforced concrete box culvert, double barrel</t>
  </si>
  <si>
    <t>8 FEET SPAN, 5 FEET RISE REINFORCED CONCRETE BOX CULVERT, DOUBLE BARREL</t>
  </si>
  <si>
    <t>2400mm span, 1800mm rise reinforced concrete box culvert, double barrel</t>
  </si>
  <si>
    <t>8 FEET SPAN, 6 FEET RISE REINFORCED CONCRETE BOX CULVERT, DOUBLE BARREL</t>
  </si>
  <si>
    <t>2400mm span, 2100mm rise reinforced concrete box culvert, double barrel</t>
  </si>
  <si>
    <t>8 FEET SPAN, 7 FEET RISE REINFORCED CONCRETE BOX CULVERT, DOUBLE BARREL</t>
  </si>
  <si>
    <t>2400mm span, 2400mm rise reinforced concrete box culvert, double barrel</t>
  </si>
  <si>
    <t>8 FEET SPAN, 8 FEET RISE REINFORCED CONCRETE BOX CULVERT, DOUBLE BARREL</t>
  </si>
  <si>
    <t>2400mm span, 2700mm rise reinforced concrete box culvert, double barrel</t>
  </si>
  <si>
    <t>8 FEET SPAN, 9 FEET RISE REINFORCED CONCRETE BOX CULVERT, DOUBLE BARREL</t>
  </si>
  <si>
    <t>2400mm span, 3000mm rise reinforced concrete box culvert, double barrel</t>
  </si>
  <si>
    <t>8 FEET SPAN, 10 FEET RISE REINFORCED CONCRETE BOX CULVERT, DOUBLE BARREL</t>
  </si>
  <si>
    <t>2400mm span, 3300mm rise reinforced concrete box culvert, double barrel</t>
  </si>
  <si>
    <t>8 FEET SPAN, 11 FEET RISE REINFORCED CONCRETE BOX CULVERT, DOUBLE BARREL</t>
  </si>
  <si>
    <t>2400mm span, 3600mm rise reinforced concrete box culvert, double barrel</t>
  </si>
  <si>
    <t>8 FEET SPAN, 12 FEET RISE REINFORCED CONCRETE BOX CULVERT, DOUBLE BARREL</t>
  </si>
  <si>
    <t>2400mm span, 4200mm rise reinforced concrete box culvert, double barrel</t>
  </si>
  <si>
    <t>8 FEET SPAN, 14 FEET RISE REINFORCED CONCRETE BOX CULVERT, DOUBLE BARREL</t>
  </si>
  <si>
    <t>2700mm span, 900mm rise reinforced concrete box culvert, double barrel</t>
  </si>
  <si>
    <t>9 FEET SPAN, 3 FEET RISE REINFORCED CONCRETE BOX CULVERT, DOUBLE BARREL</t>
  </si>
  <si>
    <t>2700mm span, 1200mm rise reinforced concrete box culvert, double barrel</t>
  </si>
  <si>
    <t>9 FEET SPAN, 4 FEET RISE REINFORCED CONCRETE BOX CULVERT, DOUBLE BARREL</t>
  </si>
  <si>
    <t>2700mm span, 1500mm rise reinforced concrete box culvert, double barrel</t>
  </si>
  <si>
    <t>9 FEET SPAN, 5 FEET RISE REINFORCED CONCRETE BOX CULVERT, DOUBLE BARREL</t>
  </si>
  <si>
    <t>2700mm span, 1800mm rise reinforced concrete box culvert, double barrel</t>
  </si>
  <si>
    <t>9 FEET SPAN, 6 FEET RISE REINFORCED CONCRETE BOX CULVERT, DOUBLE BARREL</t>
  </si>
  <si>
    <t>2700mm span, 2100mm rise reinforced concrete box culvert, double barrel</t>
  </si>
  <si>
    <t>9 FEET SPAN, 7 FEET RISE REINFORCED CONCRETE BOX CULVERT, DOUBLE BARREL</t>
  </si>
  <si>
    <t>2700mm span, 2400mm rise reinforced concrete box culvert, double barrel</t>
  </si>
  <si>
    <t>9 FEET SPAN, 8 FEET RISE REINFORCED CONCRETE BOX CULVERT, DOUBLE BARREL</t>
  </si>
  <si>
    <t>2700mm span, 2700mm rise reinforced concrete box culvert, double barrel</t>
  </si>
  <si>
    <t>9 FEET SPAN, 9 FEET RISE REINFORCED CONCRETE BOX CULVERT, DOUBLE BARREL</t>
  </si>
  <si>
    <t>2700mm span, 3000mm rise reinforced concrete box culvert, double barrel</t>
  </si>
  <si>
    <t>9 FEET SPAN, 10 FEET RISE REINFORCED CONCRETE BOX CULVERT, DOUBLE BARREL</t>
  </si>
  <si>
    <t>2700mm span, 3300mm rise reinforced concrete box culvert, double barrel</t>
  </si>
  <si>
    <t>9 FEET SPAN, 11 FEET RISE REINFORCED CONCRETE BOX CULVERT, DOUBLE BARREL</t>
  </si>
  <si>
    <t>2700mm span, 3600mm rise reinforced concrete box culvert, double barrel</t>
  </si>
  <si>
    <t>9 FEET SPAN, 12 FEET RISE REINFORCED CONCRETE BOX CULVERT, DOUBLE BARREL</t>
  </si>
  <si>
    <t>2700mm span, 4200mm rise reinforced concrete box culvert, double barrel</t>
  </si>
  <si>
    <t>9 FEET SPAN, 14 FEET RISE REINFORCED CONCRETE BOX CULVERT, DOUBLE BARREL</t>
  </si>
  <si>
    <t>2700mm span, 4800mm rise reinforced concrete box culvert, double barrel</t>
  </si>
  <si>
    <t>9 FEET SPAN, 16 FEET RISE REINFORCED CONCRETE BOX CULVERT, DOUBLE BARREL</t>
  </si>
  <si>
    <t>3000mm span, 900mm rise reinforced concrete box culvert, double barrel</t>
  </si>
  <si>
    <t>10 FEET SPAN, 3 FEET RISE REINFORCED CONCRETE BOX CULVERT, DOUBLE BARREL</t>
  </si>
  <si>
    <t>3000mm span, 1200mm rise reinforced concrete box culvert, double barrel</t>
  </si>
  <si>
    <t>10 FEET SPAN, 4 FEET RISE REINFORCED CONCRETE BOX CULVERT, DOUBLE BARREL</t>
  </si>
  <si>
    <t>3000mm span, 1500mm rise reinforced concrete box culvert, double barrel</t>
  </si>
  <si>
    <t>10 FEET SPAN, 5 FEET RISE REINFORCED CONCRETE BOX CULVERT, DOUBLE BARREL</t>
  </si>
  <si>
    <t>3000mm span, 1800mm rise reinforced concrete box culvert, double barrel</t>
  </si>
  <si>
    <t>10 FEET SPAN, 6 FEET RISE REINFORCED CONCRETE BOX CULVERT, DOUBLE BARREL</t>
  </si>
  <si>
    <t>3000mm span, 2100mm rise reinforced concrete box culvert, double barrel</t>
  </si>
  <si>
    <t>10 FEET SPAN, 7 FEET RISE REINFORCED CONCRETE BOX CULVERT, DOUBLE BARREL</t>
  </si>
  <si>
    <t>3000mm span, 2400mm rise reinforced concrete box culvert, double barrel</t>
  </si>
  <si>
    <t>10 FEET SPAN, 8 FEET RISE REINFORCED CONCRETE BOX CULVERT, DOUBLE BARREL</t>
  </si>
  <si>
    <t>3000mm span, 2700mm rise reinforced concrete box culvert, double barrel</t>
  </si>
  <si>
    <t>10 FEET SPAN, 9 FEET RISE REINFORCED CONCRETE BOX CULVERT, DOUBLE BARREL</t>
  </si>
  <si>
    <t>3000mm span, 3000mm rise reinforced concrete box culvert, double barrel</t>
  </si>
  <si>
    <t>10 FEET SPAN, 10 FEET RISE REINFORCED CONCRETE BOX CULVERT, DOUBLE BARREL</t>
  </si>
  <si>
    <t>3000mm span, 3300mm rise reinforced concrete box culvert, double barrel</t>
  </si>
  <si>
    <t>10 FEET SPAN, 11 FEET RISE REINFORCED CONCRETE BOX CULVERT, DOUBLE BARREL</t>
  </si>
  <si>
    <t>3000mm span, 3600mm rise reinforced concrete box culvert, double barrel</t>
  </si>
  <si>
    <t>10 FEET SPAN, 12 FEET RISE REINFORCED CONCRETE BOX CULVERT, DOUBLE BARREL</t>
  </si>
  <si>
    <t>3000mm span, 4200mm rise reinforced concrete box culvert, double barrel</t>
  </si>
  <si>
    <t>10 FEET SPAN, 14 FEET RISE REINFORCED CONCRETE BOX CULVERT, DOUBLE BARREL</t>
  </si>
  <si>
    <t>3000mm span, 4800mm rise reinforced concrete box culvert, double barrel</t>
  </si>
  <si>
    <t>10 FEET SPAN, 16 FEET RISE REINFORCED CONCRETE BOX CULVERT, DOUBLE BARREL</t>
  </si>
  <si>
    <t>3300mm span, 1500mm rise reinforced concrete box culvert, double barrel</t>
  </si>
  <si>
    <t>11 FEET SPAN, 5 FEET RISE REINFORCED CONCRETE BOX CULVERT, DOUBLE BARREL</t>
  </si>
  <si>
    <t>3300mm span, 1800mm rise reinforced concrete box culvert, double barrel</t>
  </si>
  <si>
    <t>11 FEET SPAN, 6 FEET RISE REINFORCED CONCRETE BOX CULVERT, DOUBLE BARREL</t>
  </si>
  <si>
    <t>3300mm span, 2100mm rise reinforced concrete box culvert, double barrel</t>
  </si>
  <si>
    <t>11 FEET SPAN, 7 FEET RISE REINFORCED CONCRETE BOX CULVERT, DOUBLE BARREL</t>
  </si>
  <si>
    <t>3300mm span, 2400mm rise reinforced concrete box culvert, double barrel</t>
  </si>
  <si>
    <t>11 FEET SPAN, 8 FEET RISE REINFORCED CONCRETE BOX CULVERT, DOUBLE BARREL</t>
  </si>
  <si>
    <t>3300mm span, 2700mm rise reinforced concrete box culvert, double barrel</t>
  </si>
  <si>
    <t>11 FEET SPAN, 9 FEET RISE REINFORCED CONCRETE BOX CULVERT, DOUBLE BARREL</t>
  </si>
  <si>
    <t>3300mm span, 3000mm rise reinforced concrete box culvert, double barrel</t>
  </si>
  <si>
    <t>11 FEET SPAN, 10 FEET RISE REINFORCED CONCRETE BOX CULVERT, DOUBLE BARREL</t>
  </si>
  <si>
    <t>3300mm span, 3300mm rise reinforced concrete box culvert, double barrel</t>
  </si>
  <si>
    <t>11 FEET SPAN, 11 FEET RISE REINFORCED CONCRETE BOX CULVERT, DOUBLE BARREL</t>
  </si>
  <si>
    <t>3300mm span, 3600mm rise reinforced concrete box culvert, double barrel</t>
  </si>
  <si>
    <t>11 FEET SPAN, 12 FEET RISE REINFORCED CONCRETE BOX CULVERT, DOUBLE BARREL</t>
  </si>
  <si>
    <t>3300mm span, 4200mm rise reinforced concrete box culvert, double barrel</t>
  </si>
  <si>
    <t>11 FEET SPAN, 14 FEET RISE REINFORCED CONCRETE BOX CULVERT, DOUBLE BARREL</t>
  </si>
  <si>
    <t>3300mm span, 4800mm rise reinforced concrete box culvert, double barrel</t>
  </si>
  <si>
    <t>11 FEET SPAN, 16 FEET RISE REINFORCED CONCRETE BOX CULVERT, DOUBLE BARREL</t>
  </si>
  <si>
    <t>3600mm span, 2100mm rise reinforced concrete box culvert, double barrel</t>
  </si>
  <si>
    <t>12 FEET SPAN, 7 FEET RISE REINFORCED CONCRETE BOX CULVERT, DOUBLE BARREL</t>
  </si>
  <si>
    <t>3600mm span, 2400mm rise reinforced concrete box culvert, double barrel</t>
  </si>
  <si>
    <t>12 FEET SPAN, 8 FEET RISE REINFORCED CONCRETE BOX CULVERT, DOUBLE BARREL</t>
  </si>
  <si>
    <t>3600mm span, 2700mm rise reinforced concrete box culvert, double barrel</t>
  </si>
  <si>
    <t>12 FEET SPAN, 9 FEET RISE REINFORCED CONCRETE BOX CULVERT, DOUBLE BARREL</t>
  </si>
  <si>
    <t>3600mm span, 3000mm rise reinforced concrete box culvert, double barrel</t>
  </si>
  <si>
    <t>12 FEET SPAN, 10 FEET RISE REINFORCED CONCRETE BOX CULVERT, DOUBLE BARREL</t>
  </si>
  <si>
    <t>3600mm span, 3300mm rise reinforced concrete box culvert, double barrel</t>
  </si>
  <si>
    <t>12 FEET SPAN, 11 FEET RISE REINFORCED CONCRETE BOX CULVERT, DOUBLE BARREL</t>
  </si>
  <si>
    <t>3600mm span, 3600mm rise reinforced concrete box culvert, double barrel</t>
  </si>
  <si>
    <t>12 FEET SPAN, 12 FEET RISE REINFORCED CONCRETE BOX CULVERT, DOUBLE BARREL</t>
  </si>
  <si>
    <t>3600mm span, 4200mm rise reinforced concrete box culvert, double barrel</t>
  </si>
  <si>
    <t>12 FEET SPAN, 14 FEET RISE REINFORCED CONCRETE BOX CULVERT, DOUBLE BARREL</t>
  </si>
  <si>
    <t>4200mm span, 1800mm rise reinforced concrete box culvert, double barrel</t>
  </si>
  <si>
    <t>14 FEET SPAN, 6 FEET RISE REINFORCED CONCRETE BOX CULVERT, DOUBLE BARREL</t>
  </si>
  <si>
    <t>4200mm span, 2100mm rise reinforced concrete box culvert, double barrel</t>
  </si>
  <si>
    <t>14 FEET SPAN, 7 FEET RISE REINFORCED CONCRETE BOX CULVERT, DOUBLE BARREL</t>
  </si>
  <si>
    <t>4200mm span, 2400mm rise reinforced concrete box culvert, double barrel</t>
  </si>
  <si>
    <t>14 FEET SPAN, 8 FEET RISE REINFORCED CONCRETE BOX CULVERT, DOUBLE BARREL</t>
  </si>
  <si>
    <t>4200mm span, 2700mm rise reinforced concrete box culvert, double barrel</t>
  </si>
  <si>
    <t>14 FEET SPAN, 9 FEET RISE REINFORCED CONCRETE BOX CULVERT, DOUBLE BARREL</t>
  </si>
  <si>
    <t>4200mm span, 3000mm rise reinforced concrete box culvert, double barrel</t>
  </si>
  <si>
    <t>14 FEET SPAN, 10 FEET RISE REINFORCED CONCRETE BOX CULVERT, DOUBLE BARREL</t>
  </si>
  <si>
    <t>4200mm span, 3300mm rise reinforced concrete box culvert, double barrel</t>
  </si>
  <si>
    <t>14 FEET SPAN, 11 FEET RISE REINFORCED CONCRETE BOX CULVERT, DOUBLE BARREL</t>
  </si>
  <si>
    <t>4200mm span, 3600mm rise reinforced concrete box culvert, double barrel</t>
  </si>
  <si>
    <t>14 FEET SPAN, 12 FEET RISE REINFORCED CONCRETE BOX CULVERT, DOUBLE BARREL</t>
  </si>
  <si>
    <t>4200mm span, 4200mm rise reinforced concrete box culvert, double barrel</t>
  </si>
  <si>
    <t>14 FEET SPAN, 14 FEET RISE REINFORCED CONCRETE BOX CULVERT, DOUBLE BARREL</t>
  </si>
  <si>
    <t>4200mm span, 4800mm rise reinforced concrete box culvert, double barrel</t>
  </si>
  <si>
    <t>14 FEET SPAN, 16 FEET RISE REINFORCED CONCRETE BOX CULVERT, DOUBLE BARREL</t>
  </si>
  <si>
    <t>7200mm span, 2400mm rise reinforced concrete box culvert, double barrel</t>
  </si>
  <si>
    <t>24 FEET SPAN, 8 FEET RISE REINFORCED CONCRETE BOX CULVERT, DOUBLE BARREL</t>
  </si>
  <si>
    <t>900mm span, 900mm rise reinforced concrete box culvert, triple barrel</t>
  </si>
  <si>
    <t>3 FEET SPAN, 3 FEET RISE REINFORCED CONCRETE BOX CULVERT, TRIPLE BARREL</t>
  </si>
  <si>
    <t>900mm span, 1200mm rise reinforced concrete box culvert, triple barrel</t>
  </si>
  <si>
    <t>3 FEET SPAN, 4 FEET RISE REINFORCED CONCRETE BOX CULVERT, TRIPLE BARREL</t>
  </si>
  <si>
    <t>900mm span, 1500mm rise reinforced concrete box culvert, triple barrel</t>
  </si>
  <si>
    <t>3 FEET SPAN, 5 FEET RISE REINFORCED CONCRETE BOX CULVERT, TRIPLE BARREL</t>
  </si>
  <si>
    <t>900mm span, 1800mm rise reinforced concrete box culvert, triple barrel</t>
  </si>
  <si>
    <t>3 FEET SPAN, 6 FEET RISE REINFORCED CONCRETE BOX CULVERT, TRIPLE BARREL</t>
  </si>
  <si>
    <t>1200mm span, 900mm rise reinforced concrete box culvert, triple barrel</t>
  </si>
  <si>
    <t>4 FEET SPAN, 3 FEET RISE REINFORCED CONCRETE BOX CULVERT, TRIPLE BARREL</t>
  </si>
  <si>
    <t>1200mm span, 1200mm rise reinforced concrete box culvert, triple barrel</t>
  </si>
  <si>
    <t>4 FEET SPAN, 4 FEET RISE REINFORCED CONCRETE BOX CULVERT, TRIPLE BARREL</t>
  </si>
  <si>
    <t>1200mm span, 1500mm rise reinforced concrete box culvert, triple barrel</t>
  </si>
  <si>
    <t>4 FEET SPAN, 5 FEET RISE REINFORCED CONCRETE BOX CULVERT, TRIPLE BARREL</t>
  </si>
  <si>
    <t>1200mm span, 1800mm rise reinforced concrete box culvert, triple barrel</t>
  </si>
  <si>
    <t>4 FEET SPAN, 6 FEET RISE REINFORCED CONCRETE BOX CULVERT, TRIPLE BARREL</t>
  </si>
  <si>
    <t>1200mm span, 2100mm rise reinforced concrete box culvert, triple barrel</t>
  </si>
  <si>
    <t>4 FEET SPAN, 7 FEET RISE REINFORCED CONCRETE BOX CULVERT, TRIPLE BARREL</t>
  </si>
  <si>
    <t>1500mm span, 900mm rise reinforced concrete box culvert, triple barrel</t>
  </si>
  <si>
    <t>5 FEET SPAN, 3 FEET RISE REINFORCED CONCRETE BOX CULVERT, TRIPLE BARREL</t>
  </si>
  <si>
    <t>1500mm span, 1200mm rise reinforced concrete box culvert, triple barrel</t>
  </si>
  <si>
    <t>5 FEET SPAN, 4 FEET RISE REINFORCED CONCRETE BOX CULVERT, TRIPLE BARREL</t>
  </si>
  <si>
    <t>1500mm span, 1500mm rise reinforced concrete box culvert, triple barrel</t>
  </si>
  <si>
    <t>5 FEET SPAN, 5 FEET RISE REINFORCED CONCRETE BOX CULVERT, TRIPLE BARREL</t>
  </si>
  <si>
    <t>1500mm span, 1800mm rise reinforced concrete box culvert, triple barrel</t>
  </si>
  <si>
    <t>5 FEET SPAN, 6 FEET RISE REINFORCED CONCRETE BOX CULVERT, TRIPLE BARREL</t>
  </si>
  <si>
    <t>1500mm span, 2100mm rise reinforced concrete box culvert, triple barrel</t>
  </si>
  <si>
    <t>5 FEET SPAN, 7 FEET RISE REINFORCED CONCRETE BOX CULVERT, TRIPLE BARREL</t>
  </si>
  <si>
    <t>1500mm span, 2400mm rise reinforced concrete box culvert, triple barrel</t>
  </si>
  <si>
    <t>5 FEET SPAN, 8 FEET RISE REINFORCED CONCRETE BOX CULVERT, TRIPLE BARREL</t>
  </si>
  <si>
    <t>1500mm span, 2700mm rise reinforced concrete box culvert, triple barrel</t>
  </si>
  <si>
    <t>5 FEET SPAN, 9 FEET RISE REINFORCED CONCRETE BOX CULVERT, TRIPLE BARREL</t>
  </si>
  <si>
    <t>1500mm span, 3000mm rise reinforced concrete box culvert, triple barrel</t>
  </si>
  <si>
    <t>5 FEET SPAN, 10 FEET RISE REINFORCED CONCRETE BOX CULVERT, TRIPLE BARREL</t>
  </si>
  <si>
    <t>1500mm span, 3300mm rise reinforced concrete box culvert, triple barrel</t>
  </si>
  <si>
    <t>5 FEET SPAN, 11 FEET RISE REINFORCED CONCRETE BOX CULVERT, TRIPLE BARREL</t>
  </si>
  <si>
    <t>1500mm span, 3600mm rise reinforced concrete box culvert, triple barrel</t>
  </si>
  <si>
    <t>5 FEET SPAN, 12 FEET RISE REINFORCED CONCRETE BOX CULVERT, TRIPLE BARREL</t>
  </si>
  <si>
    <t>1500mm span, 4200mm rise reinforced concrete box culvert, triple barrel</t>
  </si>
  <si>
    <t>5 FEET SPAN, 14 FEET RISE REINFORCED CONCRETE BOX CULVERT, TRIPLE BARREL</t>
  </si>
  <si>
    <t>1500mm span, 4800mm rise reinforced concrete box culvert, triple barrel</t>
  </si>
  <si>
    <t>5 FEET SPAN, 16 FEET RISE REINFORCED CONCRETE BOX CULVERT, TRIPLE BARREL</t>
  </si>
  <si>
    <t>1800mm span, 900mm rise reinforced concrete box culvert, triple barrel</t>
  </si>
  <si>
    <t>6 FEET SPAN, 3 FEET RISE REINFORCED CONCRETE BOX CULVERT, TRIPLE BARREL</t>
  </si>
  <si>
    <t>1800mm span, 1200mm rise reinforced concrete box culvert, triple barrel</t>
  </si>
  <si>
    <t>6 FEET SPAN, 4 FEET RISE REINFORCED CONCRETE BOX CULVERT, TRIPLE BARREL</t>
  </si>
  <si>
    <t>1800mm span, 1500mm rise reinforced concrete box culvert, triple barrel</t>
  </si>
  <si>
    <t>6 FEET SPAN, 5 FEET RISE REINFORCED CONCRETE BOX CULVERT, TRIPLE BARREL</t>
  </si>
  <si>
    <t>1800mm span, 1800mm rise reinforced concrete box culvert, triple barrel</t>
  </si>
  <si>
    <t>6 FEET SPAN, 6 FEET RISE REINFORCED CONCRETE BOX CULVERT, TRIPLE BARREL</t>
  </si>
  <si>
    <t>1800mm span, 2100mm rise reinforced concrete box culvert, triple barrel</t>
  </si>
  <si>
    <t>6 FEET SPAN, 7 FEET RISE REINFORCED CONCRETE BOX CULVERT, TRIPLE BARREL</t>
  </si>
  <si>
    <t>1800mm span, 2400mm rise reinforced concrete box culvert, triple barrel</t>
  </si>
  <si>
    <t>6 FEET SPAN, 8 FEET RISE REINFORCED CONCRETE BOX CULVERT, TRIPLE BARREL</t>
  </si>
  <si>
    <t>1800mm span, 2700mm rise reinforced concrete box culvert, triple barrel</t>
  </si>
  <si>
    <t>6 FEET SPAN, 9 FEET RISE REINFORCED CONCRETE BOX CULVERT, TRIPLE BARREL</t>
  </si>
  <si>
    <t>1800mm span, 3000mm rise reinforced concrete box culvert, triple barrel</t>
  </si>
  <si>
    <t>6 FEET SPAN, 10 FEET RISE REINFORCED CONCRETE BOX CULVERT, TRIPLE BARREL</t>
  </si>
  <si>
    <t>1800mm span, 3300mm rise reinforced concrete box culvert, triple barrel</t>
  </si>
  <si>
    <t>6 FEET SPAN, 11 FEET RISE REINFORCED CONCRETE BOX CULVERT, TRIPLE BARREL</t>
  </si>
  <si>
    <t>1800mm span, 3600mm rise reinforced concrete box culvert, triple barrel</t>
  </si>
  <si>
    <t>6 FEET SPAN, 12 FEET RISE REINFORCED CONCRETE BOX CULVERT, TRIPLE BARREL</t>
  </si>
  <si>
    <t>1800mm span, 4200mm rise reinforced concrete box culvert, triple barrel</t>
  </si>
  <si>
    <t>6 FEET SPAN, 14 FEET RISE REINFORCED CONCRETE BOX CULVERT, TRIPLE BARREL</t>
  </si>
  <si>
    <t>1800mm span, 4800mm rise reinforced concrete box culvert, triple barrel</t>
  </si>
  <si>
    <t>6 FEET SPAN, 16 FEET RISE REINFORCED CONCRETE BOX CULVERT, TRIPLE BARREL</t>
  </si>
  <si>
    <t>2400mm span, 900mm rise reinforced concrete box culvert, triple barrel</t>
  </si>
  <si>
    <t>8 FEET SPAN, 3 FEET RISE REINFORCED CONCRETE BOX CULVERT, TRIPLE BARREL</t>
  </si>
  <si>
    <t>2400mm span, 1200mm rise reinforced concrete box culvert, triple barrel</t>
  </si>
  <si>
    <t>8 FEET SPAN, 4 FEET RISE REINFORCED CONCRETE BOX CULVERT, TRIPLE BARREL</t>
  </si>
  <si>
    <t>2400mm span, 1500mm rise reinforced concrete box culvert, triple barrel</t>
  </si>
  <si>
    <t>8 FEET SPAN, 5 FEET RISE REINFORCED CONCRETE BOX CULVERT, TRIPLE BARREL</t>
  </si>
  <si>
    <t>2400mm span, 1800mm rise reinforced concrete box culvert, triple barrel</t>
  </si>
  <si>
    <t>8 FEET SPAN, 6 FEET RISE REINFORCED CONCRETE BOX CULVERT, TRIPLE BARREL</t>
  </si>
  <si>
    <t>2400mm span, 2100mm rise reinforced concrete box culvert, triple barrel</t>
  </si>
  <si>
    <t>8 FEET SPAN, 7 FEET RISE REINFORCED CONCRETE BOX CULVERT, TRIPLE BARREL</t>
  </si>
  <si>
    <t>2400mm span, 2400mm rise reinforced concrete box culvert, triple barrel</t>
  </si>
  <si>
    <t>8 FEET SPAN, 8 FEET RISE REINFORCED CONCRETE BOX CULVERT, TRIPLE BARREL</t>
  </si>
  <si>
    <t>2400mm span, 2700mm rise reinforced concrete box culvert, triple barrel</t>
  </si>
  <si>
    <t>8 FEET SPAN, 9 FEET RISE REINFORCED CONCRETE BOX CULVERT, TRIPLE BARREL</t>
  </si>
  <si>
    <t>2400mm span, 3000mm rise reinforced concrete box culvert, triple barrel</t>
  </si>
  <si>
    <t>8 FEET SPAN, 10 FEET RISE REINFORCED CONCRETE BOX CULVERT, TRIPLE BARREL</t>
  </si>
  <si>
    <t>2400mm span, 3300mm rise reinforced concrete box culvert, triple barrel</t>
  </si>
  <si>
    <t>8 FEET SPAN, 11 FEET RISE REINFORCED CONCRETE BOX CULVERT, TRIPLE BARREL</t>
  </si>
  <si>
    <t>2400mm span, 3600mm rise reinforced concrete box culvert, triple barrel</t>
  </si>
  <si>
    <t>8 FEET SPAN, 12 FEET RISE REINFORCED CONCRETE BOX CULVERT, TRIPLE BARREL</t>
  </si>
  <si>
    <t>2400mm span, 4200mm rise reinforced concrete box culvert, triple barrel</t>
  </si>
  <si>
    <t>8 FEET SPAN, 14 FEET RISE REINFORCED CONCRETE BOX CULVERT, TRIPLE BARREL</t>
  </si>
  <si>
    <t>2700mm span, 900mm rise reinforced concrete box culvert, triple barrel</t>
  </si>
  <si>
    <t>9 FEET SPAN, 3 FEET RISE REINFORCED CONCRETE BOX CULVERT, TRIPLE BARREL</t>
  </si>
  <si>
    <t>2700mm span, 1200mm rise reinforced concrete box culvert, triple barrel</t>
  </si>
  <si>
    <t>9 FEET SPAN, 4 FEET RISE REINFORCED CONCRETE BOX CULVERT, TRIPLE BARREL</t>
  </si>
  <si>
    <t>2700mm span, 1500mm rise reinforced concrete box culvert, triple barrel</t>
  </si>
  <si>
    <t>9 FEET SPAN, 5 FEET RISE REINFORCED CONCRETE BOX CULVERT, TRIPLE BARREL</t>
  </si>
  <si>
    <t>2700mm span, 1800mm rise reinforced concrete box culvert, triple barrel</t>
  </si>
  <si>
    <t>9 FEET SPAN, 6 FEET RISE REINFORCED CONCRETE BOX CULVERT, TRIPLE BARREL</t>
  </si>
  <si>
    <t>2700mm span, 2100mm rise reinforced concrete box culvert, triple barrel</t>
  </si>
  <si>
    <t>9 FEET SPAN, 7 FEET RISE REINFORCED CONCRETE BOX CULVERT, TRIPLE BARREL</t>
  </si>
  <si>
    <t>2700mm span, 2400mm rise reinforced concrete box culvert, triple barrel</t>
  </si>
  <si>
    <t>9 FEET SPAN, 8 FEET RISE REINFORCED CONCRETE BOX CULVERT, TRIPLE BARREL</t>
  </si>
  <si>
    <t>2700mm span, 2700mm rise reinforced concrete box culvert, triple barrel</t>
  </si>
  <si>
    <t>9 FEET SPAN, 9 FEET RISE REINFORCED CONCRETE BOX CULVERT, TRIPLE BARREL</t>
  </si>
  <si>
    <t>2700mm span, 3000mm rise reinforced concrete box culvert, triple barrel</t>
  </si>
  <si>
    <t>9 FEET SPAN, 10 FEET RISE REINFORCED CONCRETE BOX CULVERT, TRIPLE BARREL</t>
  </si>
  <si>
    <t>2700mm span, 3300mm rise reinforced concrete box culvert, triple barrel</t>
  </si>
  <si>
    <t>9 FEET SPAN, 11 FEET RISE REINFORCED CONCRETE BOX CULVERT, TRIPLE BARREL</t>
  </si>
  <si>
    <t>2700mm span, 3600mm rise reinforced concrete box culvert, triple barrel</t>
  </si>
  <si>
    <t>9 FEET SPAN, 12 FEET RISE REINFORCED CONCRETE BOX CULVERT, TRIPLE BARREL</t>
  </si>
  <si>
    <t>2700mm span, 4200mm rise reinforced concrete box culvert, triple barrel</t>
  </si>
  <si>
    <t>9 FEET SPAN, 14 FEET RISE REINFORCED CONCRETE BOX CULVERT, TRIPLE BARREL</t>
  </si>
  <si>
    <t>2700mm span, 4800mm rise reinforced concrete box culvert, triple barrel</t>
  </si>
  <si>
    <t>9 FEET SPAN, 16 FEET RISE REINFORCED CONCRETE BOX CULVERT, TRIPLE BARREL</t>
  </si>
  <si>
    <t>3000mm span, 900mm rise reinforced concrete box culvert, triple barrel</t>
  </si>
  <si>
    <t>10 FEET SPAN, 3 FEET RISE REINFORCED CONCRETE BOX CULVERT, TRIPLE BARREL</t>
  </si>
  <si>
    <t>3000mm span, 1200mm rise reinforced concrete box culvert, triple barrel</t>
  </si>
  <si>
    <t>10 FEET SPAN, 4 FEET RISE REINFORCED CONCRETE BOX CULVERT, TRIPLE BARREL</t>
  </si>
  <si>
    <t>3000mm span, 1500mm rise reinforced concrete box culvert, triple barrel</t>
  </si>
  <si>
    <t>10 FEET SPAN, 5 FEET RISE REINFORCED CONCRETE BOX CULVERT, TRIPLE BARREL</t>
  </si>
  <si>
    <t>3000mm span, 1800mm rise reinforced concrete box culvert, triple barrel</t>
  </si>
  <si>
    <t>10 FEET SPAN, 6 FEET RISE REINFORCED CONCRETE BOX CULVERT, TRIPLE BARREL</t>
  </si>
  <si>
    <t>3000mm span, 2100mm rise reinforced concrete box culvert, triple barrel</t>
  </si>
  <si>
    <t>10 FEET SPAN, 7 FEET RISE REINFORCED CONCRETE BOX CULVERT, TRIPLE BARREL</t>
  </si>
  <si>
    <t>3000mm span, 2400mm rise reinforced concrete box culvert, triple barrel</t>
  </si>
  <si>
    <t>10 FEET SPAN, 8 FEET RISE REINFORCED CONCRETE BOX CULVERT, TRIPLE BARREL</t>
  </si>
  <si>
    <t>3000mm span, 2700mm rise reinforced concrete box culvert, triple barrel</t>
  </si>
  <si>
    <t>10 FEET SPAN, 9 FEET RISE REINFORCED CONCRETE BOX CULVERT, TRIPLE BARREL</t>
  </si>
  <si>
    <t>3000mm span, 3000mm rise reinforced concrete box culvert, triple barrel</t>
  </si>
  <si>
    <t>10 FEET SPAN, 10 FEET RISE REINFORCED CONCRETE BOX CULVERT, TRIPLE BARREL</t>
  </si>
  <si>
    <t>3000mm span, 3300mm rise reinforced concrete box culvert, triple barrel</t>
  </si>
  <si>
    <t>10 FEET SPAN, 11 FEET RISE REINFORCED CONCRETE BOX CULVERT, TRIPLE BARREL</t>
  </si>
  <si>
    <t>3000mm span, 3600mm rise reinforced concrete box culvert, triple barrel</t>
  </si>
  <si>
    <t>10 FEET SPAN, 12 FEET RISE REINFORCED CONCRETE BOX CULVERT, TRIPLE BARREL</t>
  </si>
  <si>
    <t>3000mm span, 4200mm rise reinforced concrete box culvert, triple barrel</t>
  </si>
  <si>
    <t>10 FEET SPAN, 14 FEET RISE REINFORCED CONCRETE BOX CULVERT, TRIPLE BARREL</t>
  </si>
  <si>
    <t>3000mm span, 4800mm rise reinforced concrete box culvert, triple barrel</t>
  </si>
  <si>
    <t>10 FEET SPAN, 16 FEET RISE REINFORCED CONCRETE BOX CULVERT, TRIPLE BARREL</t>
  </si>
  <si>
    <t>3300mm span, 1500mm rise reinforced concrete box culvert, triple barrel</t>
  </si>
  <si>
    <t>11 FEET SPAN, 5 FEET RISE REINFORCED CONCRETE BOX CULVERT, TRIPLE BARREL</t>
  </si>
  <si>
    <t>3300mm span, 1800mm rise reinforced concrete box culvert, triple barrel</t>
  </si>
  <si>
    <t>11 FEET SPAN, 6 FEET RISE REINFORCED CONCRETE BOX CULVERT, TRIPLE BARREL</t>
  </si>
  <si>
    <t>3300mm span, 2100mm rise reinforced concrete box culvert, triple barrel</t>
  </si>
  <si>
    <t>11 FEET SPAN, 7 FEET RISE REINFORCED CONCRETE BOX CULVERT, TRIPLE BARREL</t>
  </si>
  <si>
    <t>3300mm span, 2400mm rise reinforced concrete box culvert, triple barrel</t>
  </si>
  <si>
    <t>11 FEET SPAN, 8 FEET RISE REINFORCED CONCRETE BOX CULVERT, TRIPLE BARREL</t>
  </si>
  <si>
    <t>3300mm span, 2700mm rise reinforced concrete box culvert, triple barrel</t>
  </si>
  <si>
    <t>11 FEET SPAN, 9 FEET RISE REINFORCED CONCRETE BOX CULVERT, TRIPLE BARREL</t>
  </si>
  <si>
    <t>3300mm span, 3000mm rise reinforced concrete box culvert, triple barrel</t>
  </si>
  <si>
    <t>11 FEET SPAN, 10 FEET RISE REINFORCED CONCRETE BOX CULVERT, TRIPLE BARREL</t>
  </si>
  <si>
    <t>3300mm span, 3300mm rise reinforced concrete box culvert, triple barrel</t>
  </si>
  <si>
    <t>11 FEET SPAN, 11 FEET RISE REINFORCED CONCRETE BOX CULVERT, TRIPLE BARREL</t>
  </si>
  <si>
    <t>3300mm span, 3600mm rise reinforced concrete box culvert, triple barrel</t>
  </si>
  <si>
    <t>11 FEET SPAN, 12 FEET RISE REINFORCED CONCRETE BOX CULVERT, TRIPLE BARREL</t>
  </si>
  <si>
    <t>3300mm span, 4200mm rise reinforced concrete box culvert, triple barrel</t>
  </si>
  <si>
    <t>11 FEET SPAN, 14 FEET RISE REINFORCED CONCRETE BOX CULVERT, TRIPLE BARREL</t>
  </si>
  <si>
    <t>3300mm span, 4800mm rise reinforced concrete box culvert, triple barrel</t>
  </si>
  <si>
    <t>11 FEET SPAN, 16 FEET RISE REINFORCED CONCRETE BOX CULVERT, TRIPLE BARREL</t>
  </si>
  <si>
    <t>3600mm span, 2100mm rise reinforced concrete box culvert, triple barrel</t>
  </si>
  <si>
    <t>12 FEET SPAN, 7 FEET RISE REINFORCED CONCRETE BOX CULVERT, TRIPLE BARREL</t>
  </si>
  <si>
    <t>3600mm span, 2400mm rise reinforced concrete box culvert, triple barrel</t>
  </si>
  <si>
    <t>12 FEET SPAN, 8 FEET RISE REINFORCED CONCRETE BOX CULVERT, TRIPLE BARREL</t>
  </si>
  <si>
    <t>3600mm span, 2700mm rise reinforced concrete box culvert, triple barrel</t>
  </si>
  <si>
    <t>12 FEET SPAN, 9 FEET RISE REINFORCED CONCRETE BOX CULVERT, TRIPLE BARREL</t>
  </si>
  <si>
    <t>3600mm span, 3000mm rise reinforced concrete box culvert, triple barrel</t>
  </si>
  <si>
    <t>12 FEET SPAN, 10 FEET RISE REINFORCED CONCRETE BOX CULVERT, TRIPLE BARREL</t>
  </si>
  <si>
    <t>3600mm span, 3300mm rise reinforced concrete box culvert, triple barrel</t>
  </si>
  <si>
    <t>12 FEET SPAN, 11 FEET RISE REINFORCED CONCRETE BOX CULVERT, TRIPLE BARREL</t>
  </si>
  <si>
    <t>3600mm span, 3600mm rise reinforced concrete box culvert, triple barrel</t>
  </si>
  <si>
    <t>12 FEET SPAN, 12 FEET RISE REINFORCED CONCRETE BOX CULVERT, TRIPLE BARREL</t>
  </si>
  <si>
    <t>3600mm span, 4200mm rise reinforced concrete box culvert, triple barrel</t>
  </si>
  <si>
    <t>12 FEET SPAN, 14 FEET RISE REINFORCED CONCRETE BOX CULVERT, TRIPLE BARREL</t>
  </si>
  <si>
    <t>4200mm span, 1800mm rise reinforced concrete box culvert, triple barrel</t>
  </si>
  <si>
    <t>14 FEET SPAN, 6 FEET RISE REINFORCED CONCRETE BOX CULVERT, TRIPLE BARREL</t>
  </si>
  <si>
    <t>4200mm span, 2100mm rise reinforced concrete box culvert, triple barrel</t>
  </si>
  <si>
    <t>14 FEET SPAN, 7 FEET RISE REINFORCED CONCRETE BOX CULVERT, TRIPLE BARREL</t>
  </si>
  <si>
    <t>4200mm span, 2400mm rise reinforced concrete box culvert, triple barrel</t>
  </si>
  <si>
    <t>14 FEET SPAN, 8 FEET RISE REINFORCED CONCRETE BOX CULVERT, TRIPLE BARREL</t>
  </si>
  <si>
    <t>4200mm span, 2700mm rise reinforced concrete box culvert, triple barrel</t>
  </si>
  <si>
    <t>14 FEET SPAN, 9 FEET RISE REINFORCED CONCRETE BOX CULVERT, TRIPLE BARREL</t>
  </si>
  <si>
    <t>4200mm span, 3000mm rise reinforced concrete box culvert, triple barrel</t>
  </si>
  <si>
    <t>14 FEET SPAN, 10 FEET RISE REINFORCED CONCRETE BOX CULVERT, TRIPLE BARREL</t>
  </si>
  <si>
    <t>4200mm span, 3300mm rise reinforced concrete box culvert, triple barrel</t>
  </si>
  <si>
    <t>14 FEET SPAN, 11 FEET RISE REINFORCED CONCRETE BOX CULVERT, TRIPLE BARREL</t>
  </si>
  <si>
    <t>4200mm span, 3600mm rise reinforced concrete box culvert, triple barrel</t>
  </si>
  <si>
    <t>14 FEET SPAN, 12 FEET RISE REINFORCED CONCRETE BOX CULVERT, TRIPLE BARREL</t>
  </si>
  <si>
    <t>4200mm span, 4200mm rise reinforced concrete box culvert, triple barrel</t>
  </si>
  <si>
    <t>14 FEET SPAN, 14 FEET RISE REINFORCED CONCRETE BOX CULVERT, TRIPLE BARREL</t>
  </si>
  <si>
    <t>4200mm span, 4800mm rise reinforced concrete box culvert, triple barrel</t>
  </si>
  <si>
    <t>14 FEET SPAN, 16 FEET RISE REINFORCED CONCRETE BOX CULVERT, TRIPLE BARREL</t>
  </si>
  <si>
    <t>7200mm span, 2400mm rise reinforced concrete box culvert, triple barrel</t>
  </si>
  <si>
    <t>24 FEET SPAN, 8 FEET RISE REINFORCED CONCRETE BOX CULVERT, TRIPLE BARREL</t>
  </si>
  <si>
    <t>2100mm span, 1500mm rise reinforced concrete box culvert, quintuple barrel</t>
  </si>
  <si>
    <t>7 FEET SPAN, 5 FEET RISE REINFORCED CONCRETE BOX CULVERT, QUINTUPLE BARREL</t>
  </si>
  <si>
    <t>2100mm span, 1800mm rise reinforced concrete box culvert, quintuple barrel</t>
  </si>
  <si>
    <t>7 FEET SPAN, 6 FEET RISE REINFORCED CONCRETE BOX CULVERT, QUINTUPLE BARREL</t>
  </si>
  <si>
    <t>End section for reinforced concrete box culvert</t>
  </si>
  <si>
    <t>END SECTION FOR REINFORCED CONCRETE BOX CULVERT</t>
  </si>
  <si>
    <t>Reinforced concrete box culvert</t>
  </si>
  <si>
    <t>REINFORCED CONCRETE BOX CULVERT</t>
  </si>
  <si>
    <t>Debris rack</t>
  </si>
  <si>
    <t>DEBRIS RACK</t>
  </si>
  <si>
    <t>Dissipator, pipe</t>
  </si>
  <si>
    <t>DISSIPATOR, PIPE</t>
  </si>
  <si>
    <t>Metal headwall for 1650mm equivalent diameter arch or elliptical pipe culvert</t>
  </si>
  <si>
    <t>METAL HEADWALL FOR 66-INCH EQUIVALENT DIAMETER ARCH OR ELLIPTICAL PIPE CULVERT</t>
  </si>
  <si>
    <t>Metal headwall for 1800mm equivalent diameter arch or elliptical pipe culvert</t>
  </si>
  <si>
    <t>METAL HEADWALL FOR 72-INCH EQUIVALENT DIAMETER ARCH OR ELLIPTICAL PIPE CULVERT</t>
  </si>
  <si>
    <t>Metal headwall for 2250mm equivalent diameter arch or elliptical pipe culvert</t>
  </si>
  <si>
    <t>METAL HEADWALL FOR 90-INCH EQUIVALENT DIAMETER ARCH OR ELLIPTICAL PIPE CULVERT</t>
  </si>
  <si>
    <t>603 - STRUCTURAL PLATE STRUCTURES</t>
  </si>
  <si>
    <t>1500mm structural plate pipe</t>
  </si>
  <si>
    <t>60-INCH STRUCTURAL PLATE PIPE</t>
  </si>
  <si>
    <t>1655mm structural plate pipe</t>
  </si>
  <si>
    <t>66-INCH STRUCTURAL PLATE PIPE</t>
  </si>
  <si>
    <t>1810mm structural plate pipe</t>
  </si>
  <si>
    <t>72-INCH STRUCTURAL PLATE PIPE</t>
  </si>
  <si>
    <t>1965mm structural plate pipe</t>
  </si>
  <si>
    <t>78-INCH STRUCTURAL PLATE PIPE</t>
  </si>
  <si>
    <t>2120mm structural plate pipe</t>
  </si>
  <si>
    <t>84-INCH STRUCTURAL PLATE PIPE</t>
  </si>
  <si>
    <t>2275mm structural plate pipe</t>
  </si>
  <si>
    <t>90-INCH STRUCTURAL PLATE PIPE</t>
  </si>
  <si>
    <t>2430mm structural plate pipe</t>
  </si>
  <si>
    <t>96-INCH STRUCTURAL PLATE PIPE</t>
  </si>
  <si>
    <t>2585mm structural plate pipe</t>
  </si>
  <si>
    <t>102-INCH STRUCTURAL PLATE PIPE</t>
  </si>
  <si>
    <t>2740mm structural plate pipe</t>
  </si>
  <si>
    <t>108-INCH STRUCTURAL PLATE PIPE</t>
  </si>
  <si>
    <t>2895mm structural plate pipe</t>
  </si>
  <si>
    <t>114-INCH STRUCTURAL PLATE PIPE</t>
  </si>
  <si>
    <t>3050mm structural plate pipe</t>
  </si>
  <si>
    <t>120-INCH STRUCTURAL PLATE PIPE</t>
  </si>
  <si>
    <t>3205mm structural plate pipe</t>
  </si>
  <si>
    <t>126-INCH STRUCTURAL PLATE PIPE</t>
  </si>
  <si>
    <t>3360mm structural plate pipe</t>
  </si>
  <si>
    <t>132-INCH STRUCTURAL PLATE PIPE</t>
  </si>
  <si>
    <t>3515mm structural plate pipe</t>
  </si>
  <si>
    <t>138-INCH STRUCTURAL PLATE PIPE</t>
  </si>
  <si>
    <t>3670mm structural plate pipe</t>
  </si>
  <si>
    <t>144-INCH STRUCTURAL PLATE PIPE</t>
  </si>
  <si>
    <t>3825mm structural plate pipe</t>
  </si>
  <si>
    <t>150-INCH STRUCTURAL PLATE PIPE</t>
  </si>
  <si>
    <t>3980mm structural plate pipe</t>
  </si>
  <si>
    <t>156-INCH STRUCTURAL PLATE PIPE</t>
  </si>
  <si>
    <t>4135mm structural plate pipe</t>
  </si>
  <si>
    <t>162-INCH STRUCTURAL PLATE PIPE</t>
  </si>
  <si>
    <t>4290mm structural plate pipe</t>
  </si>
  <si>
    <t>168-INCH STRUCTURAL PLATE PIPE</t>
  </si>
  <si>
    <t>4445mm structural plate pipe</t>
  </si>
  <si>
    <t>174-INCH STRUCTURAL PLATE PIPE</t>
  </si>
  <si>
    <t>180-INCH STRUCTURAL PLATE PIPE</t>
  </si>
  <si>
    <t>5530mm structural plate pipe</t>
  </si>
  <si>
    <t>216-INCH STRUCTURAL PLATE PIPE</t>
  </si>
  <si>
    <t>6150mm structural plate pipe</t>
  </si>
  <si>
    <t>240-INCH STRUCTURAL PLATE PIPE</t>
  </si>
  <si>
    <t>7315mm structural plate pipe</t>
  </si>
  <si>
    <t>288-INCH STRUCTURAL PLATE PIPE</t>
  </si>
  <si>
    <t>Structural plate pipe arch</t>
  </si>
  <si>
    <t>STRUCTURAL PLATE PIPE ARCH</t>
  </si>
  <si>
    <t>Structural plate underpass</t>
  </si>
  <si>
    <t>STRUCTURAL PLATE UNDERPASS</t>
  </si>
  <si>
    <t>Structural plate arch</t>
  </si>
  <si>
    <t>STRUCTURAL PLATE ARCH</t>
  </si>
  <si>
    <t>Structural plate box</t>
  </si>
  <si>
    <t>STRUCTURAL PLATE BOX</t>
  </si>
  <si>
    <t>Structural plate headwall</t>
  </si>
  <si>
    <t>STRUCTURAL PLATE HEADWALL</t>
  </si>
  <si>
    <t>604 - MANHOLES, INLETS, AND CATCH BASINS</t>
  </si>
  <si>
    <t>Manhole</t>
  </si>
  <si>
    <t>MANHOLE</t>
  </si>
  <si>
    <t>Manhole, flh</t>
  </si>
  <si>
    <t>MANHOLE, FLH</t>
  </si>
  <si>
    <t>Inlet</t>
  </si>
  <si>
    <t>INLET</t>
  </si>
  <si>
    <t>Inlet, flh type 4A</t>
  </si>
  <si>
    <t>INLET, FLH TYPE 4A</t>
  </si>
  <si>
    <t>Inlet, flh type 4B</t>
  </si>
  <si>
    <t>INLET, FLH TYPE 4B</t>
  </si>
  <si>
    <t>Inlet, flh type 4C</t>
  </si>
  <si>
    <t>INLET, FLH TYPE 4C</t>
  </si>
  <si>
    <t>Inlet, flh type 4D</t>
  </si>
  <si>
    <t>INLET, FLH TYPE 4D</t>
  </si>
  <si>
    <t>Inlet, flh type 5A</t>
  </si>
  <si>
    <t>INLET, FLH TYPE 5A</t>
  </si>
  <si>
    <t>Inlet, flh type 5A modified</t>
  </si>
  <si>
    <t>INLET, FLH TYPE 5A MODIFIED</t>
  </si>
  <si>
    <t>Inlet, flh type 5B</t>
  </si>
  <si>
    <t>INLET, FLH TYPE 5B</t>
  </si>
  <si>
    <t>Inlet, flh type 6A</t>
  </si>
  <si>
    <t>INLET, FLH TYPE 6A</t>
  </si>
  <si>
    <t>Inlet, flh type 6A modified</t>
  </si>
  <si>
    <t>INLET, FLH TYPE 6A MODIFIED</t>
  </si>
  <si>
    <t>Inlet, flh type 6B</t>
  </si>
  <si>
    <t>INLET, FLH TYPE 6B</t>
  </si>
  <si>
    <t>Inlet, flh type 7A</t>
  </si>
  <si>
    <t>INLET, FLH TYPE 7A</t>
  </si>
  <si>
    <t>Inlet, flh type 7B</t>
  </si>
  <si>
    <t>INLET, FLH TYPE 7B</t>
  </si>
  <si>
    <t>Catch basin</t>
  </si>
  <si>
    <t>CATCH BASIN</t>
  </si>
  <si>
    <t>Catch basin, flh type 1</t>
  </si>
  <si>
    <t>CATCH BASIN, FLH TYPE 1</t>
  </si>
  <si>
    <t>Catch basin, flh type 2</t>
  </si>
  <si>
    <t>CATCH BASIN, FLH TYPE 2</t>
  </si>
  <si>
    <t>Manhole adjustment</t>
  </si>
  <si>
    <t>MANHOLE ADJUSTMENT</t>
  </si>
  <si>
    <t>Inlet adjustment</t>
  </si>
  <si>
    <t>INLET ADJUSTMENT</t>
  </si>
  <si>
    <t>Capping inlets and manholes</t>
  </si>
  <si>
    <t>CAPPING INLETS AND MANHOLES</t>
  </si>
  <si>
    <t>Junction box</t>
  </si>
  <si>
    <t>JUNCTION BOX</t>
  </si>
  <si>
    <t>Inlet top</t>
  </si>
  <si>
    <t>INLET TOP</t>
  </si>
  <si>
    <t>Inlet top, metal frame and grate</t>
  </si>
  <si>
    <t>INLET TOP, METAL FRAME AND GRATE</t>
  </si>
  <si>
    <t>Inlet top, metal frame and grate, flh type A</t>
  </si>
  <si>
    <t>INLET TOP, METAL FRAME AND GRATE, FLH TYPE A</t>
  </si>
  <si>
    <t>Inlet top, metal frame and grate, flh type B</t>
  </si>
  <si>
    <t>INLET TOP, METAL FRAME AND GRATE, FLH TYPE B</t>
  </si>
  <si>
    <t>Inlet top, metal frame and grate, FLH type 5</t>
  </si>
  <si>
    <t>INLET TOP, METAL FRAME AND GRATE, FLH TYPE 5</t>
  </si>
  <si>
    <t>Inlet top, metal frame and grate, FLH type 6A</t>
  </si>
  <si>
    <t>INLET TOP, METAL FRAME AND GRATE, FLH TYPE 6A</t>
  </si>
  <si>
    <t>Inlet top, metal frame and grate, FLH type 6B</t>
  </si>
  <si>
    <t>INLET TOP, METAL FRAME AND GRATE , FLH TYPE 6B</t>
  </si>
  <si>
    <t>Inlet top, metal frame and grate, FLH type 7</t>
  </si>
  <si>
    <t>INLET TOP, METAL FRAME AND GRATE, FLH TYPE 7</t>
  </si>
  <si>
    <t>Inlet top, concrete</t>
  </si>
  <si>
    <t>INLET TOP, CONCRETE</t>
  </si>
  <si>
    <t>Inlet top, granite</t>
  </si>
  <si>
    <t>INLET TOP, GRANITE</t>
  </si>
  <si>
    <t>Inlet top, metal grate, FLH type 6A</t>
  </si>
  <si>
    <t>INLET TOP, METAL GRATE, FLH TYPE 6A</t>
  </si>
  <si>
    <t>Inlet top, metal grate, FLH type 6B</t>
  </si>
  <si>
    <t>INLET TOP, METAL GRATE, FLH TYPE 6B</t>
  </si>
  <si>
    <t>Spring box</t>
  </si>
  <si>
    <t>SPRING BOX</t>
  </si>
  <si>
    <t>Inlet modification</t>
  </si>
  <si>
    <t>INLET MODIFICATION</t>
  </si>
  <si>
    <t>Remove and reset metal frame and grate</t>
  </si>
  <si>
    <t>REMOVE AND RESET METAL FRAME AND GRATE</t>
  </si>
  <si>
    <t>Remove and reset manhole frame and cover</t>
  </si>
  <si>
    <t>REMOVE AND RESET MANHOLE FRAME AND COVER</t>
  </si>
  <si>
    <t>Remove and reset inlet</t>
  </si>
  <si>
    <t>REMOVE AND RESET INLET</t>
  </si>
  <si>
    <t>Trench drain</t>
  </si>
  <si>
    <t>TRENCH DRAIN</t>
  </si>
  <si>
    <t>Cleanout</t>
  </si>
  <si>
    <t>CLEANOUT</t>
  </si>
  <si>
    <t>Storm water detention vault</t>
  </si>
  <si>
    <t>STORM WATER DETENTION VAULT</t>
  </si>
  <si>
    <t>Level spreader</t>
  </si>
  <si>
    <t>LEVEL SPREADER</t>
  </si>
  <si>
    <t>Outlet structure</t>
  </si>
  <si>
    <t>OUTLET STRUCTURE</t>
  </si>
  <si>
    <t>Oil/grit separator</t>
  </si>
  <si>
    <t>OIL/GRIT SEPARATOR</t>
  </si>
  <si>
    <t>Inlet trash screen</t>
  </si>
  <si>
    <t>INLET TRASH SCREEN</t>
  </si>
  <si>
    <t>605 - UNDERDRAINS, SHEET DRAINS, AND PAVEMENT EDGE DRAINS</t>
  </si>
  <si>
    <t>Standard underdrain system</t>
  </si>
  <si>
    <t>STANDARD UNDERDRAIN SYSTEM</t>
  </si>
  <si>
    <t>Geocomposite underdrain system</t>
  </si>
  <si>
    <t>GEOCOMPOSITE UNDERDRAIN SYSTEM</t>
  </si>
  <si>
    <t>Geocomposite pavement edge drain system</t>
  </si>
  <si>
    <t>GEOCOMPOSITE PAVEMENT EDGE DRAIN SYSTEM</t>
  </si>
  <si>
    <t>Geocomposite sheet drain system</t>
  </si>
  <si>
    <t>GEOCOMPOSITE SHEET DRAIN SYSTEM</t>
  </si>
  <si>
    <t>Geocomposite capillary break system</t>
  </si>
  <si>
    <t>GEOCOMPOSITE CAPILLARY BREAK SYSTEM</t>
  </si>
  <si>
    <t>Standard or geocomposite underdrain system</t>
  </si>
  <si>
    <t>STANDARD OR GEOCOMPOSITE UNDERDRAIN SYSTEM</t>
  </si>
  <si>
    <t>75mm collector pipe</t>
  </si>
  <si>
    <t>3-INCH COLLECTOR PIPE</t>
  </si>
  <si>
    <t>75mm outlet pipe</t>
  </si>
  <si>
    <t>3-INCH OUTLET PIPE</t>
  </si>
  <si>
    <t>100mm collector pipe</t>
  </si>
  <si>
    <t>4-INCH COLLECTOR PIPE</t>
  </si>
  <si>
    <t>100mm outlet pipe</t>
  </si>
  <si>
    <t>4-INCH OUTLET PIPE</t>
  </si>
  <si>
    <t>125mm collector pipe</t>
  </si>
  <si>
    <t>5-INCH COLLECTOR PIPE</t>
  </si>
  <si>
    <t>125mm outlet pipe</t>
  </si>
  <si>
    <t>5-INCH OUTLET PIPE</t>
  </si>
  <si>
    <t>150mm collector pipe</t>
  </si>
  <si>
    <t>6-INCH COLLECTOR PIPE</t>
  </si>
  <si>
    <t>150mm outlet pipe</t>
  </si>
  <si>
    <t>6-INCH OUTLET PIPE</t>
  </si>
  <si>
    <t>200mm collector pipe</t>
  </si>
  <si>
    <t>8-INCH COLLECTOR PIPE</t>
  </si>
  <si>
    <t>200mm outlet pipe</t>
  </si>
  <si>
    <t>8-INCH OUTLET PIPE</t>
  </si>
  <si>
    <t>250mm collector pipe</t>
  </si>
  <si>
    <t>10-INCH COLLECTOR PIPE</t>
  </si>
  <si>
    <t>250mm outlet pipe</t>
  </si>
  <si>
    <t>10-INCH OUTLET PIPE</t>
  </si>
  <si>
    <t>300mm collector pipe</t>
  </si>
  <si>
    <t>12-INCH COLLECTOR PIPE</t>
  </si>
  <si>
    <t>300mm outlet pipe</t>
  </si>
  <si>
    <t>12-INCH OUTLET PIPE</t>
  </si>
  <si>
    <t>450mm outlet pipe</t>
  </si>
  <si>
    <t>18-INCH OUTLET PIPE</t>
  </si>
  <si>
    <t>Underdrain valve</t>
  </si>
  <si>
    <t>UNDERDRAIN VALVE</t>
  </si>
  <si>
    <t>Underdrain cleanout</t>
  </si>
  <si>
    <t>UNDERDRAIN CLEANOUT</t>
  </si>
  <si>
    <t>Underdrain cleanout, 75mm</t>
  </si>
  <si>
    <t>UNDERDRAIN CLEANOUT, 3-INCH</t>
  </si>
  <si>
    <t>Underdrain cleanout, 100mm</t>
  </si>
  <si>
    <t>UNDERDRAIN CLEANOUT, 4-INCH</t>
  </si>
  <si>
    <t>Underdrain cleanout, 125mm</t>
  </si>
  <si>
    <t>UNDERDRAIN CLEANOUT, 5-INCH</t>
  </si>
  <si>
    <t>Underdrain cleanout, 150mm</t>
  </si>
  <si>
    <t>UNDERDRAIN CLEANOUT, 6-INCH</t>
  </si>
  <si>
    <t>Underdrain cleanout, 200mm</t>
  </si>
  <si>
    <t>UNDERDRAIN CLEANOUT, 8-INCH</t>
  </si>
  <si>
    <t>Underdrain cleanout, 250mm</t>
  </si>
  <si>
    <t>UNDERDRAIN CLEANOUT, 10-INCH</t>
  </si>
  <si>
    <t>Underdrain cleanout, 300mm</t>
  </si>
  <si>
    <t>UNDERDRAIN CLEANOUT, 12-INCH</t>
  </si>
  <si>
    <t>Underdrain backfill</t>
  </si>
  <si>
    <t>UNDERDRAIN BACKFILL</t>
  </si>
  <si>
    <t>Sand</t>
  </si>
  <si>
    <t>SAND</t>
  </si>
  <si>
    <t>Subdrainage blanket</t>
  </si>
  <si>
    <t>SUBDRAINAGE BLANKET</t>
  </si>
  <si>
    <t>Drainage chase</t>
  </si>
  <si>
    <t>DRAINAGE CHASE</t>
  </si>
  <si>
    <t>606 - CORRUGATED METAL SPILLWAYS</t>
  </si>
  <si>
    <t>Spillway assembly</t>
  </si>
  <si>
    <t>SPILLWAY ASSEMBLY</t>
  </si>
  <si>
    <t>Pipe anchor assembly, 150mm</t>
  </si>
  <si>
    <t>PIPE ANCHOR ASSEMBLY, 6-INCH</t>
  </si>
  <si>
    <t>Pipe anchor assembly, 200mm</t>
  </si>
  <si>
    <t>PIPE ANCHOR ASSEMBLY, 8-INCH</t>
  </si>
  <si>
    <t>Pipe anchor assembly, 300mm</t>
  </si>
  <si>
    <t>PIPE ANCHOR ASSEMBLY, 12-INCH</t>
  </si>
  <si>
    <t>Pipe anchor assembly, 375mm</t>
  </si>
  <si>
    <t>PIPE ANCHOR ASSEMBLY, 15-INCH</t>
  </si>
  <si>
    <t>Pipe anchor assembly, 450mm</t>
  </si>
  <si>
    <t>PIPE ANCHOR ASSEMBLY, 18-INCH</t>
  </si>
  <si>
    <t>Pipe anchor assembly, 525mm</t>
  </si>
  <si>
    <t>PIPE ANCHOR ASSEMBLY, 21-INCH</t>
  </si>
  <si>
    <t>Pipe anchor assembly, 600mm</t>
  </si>
  <si>
    <t>PIPE ANCHOR ASSEMBLY, 24-INCH</t>
  </si>
  <si>
    <t>Pipe anchor assembly, 750mm</t>
  </si>
  <si>
    <t>PIPE ANCHOR ASSEMBLY, 30-INCH</t>
  </si>
  <si>
    <t>Pipe anchor assembly, 900mm</t>
  </si>
  <si>
    <t>PIPE ANCHOR ASSEMBLY, 36-INCH</t>
  </si>
  <si>
    <t>Pipe anchor assembly, 1050mm</t>
  </si>
  <si>
    <t>PIPE ANCHOR ASSEMBLY, 42-INCH</t>
  </si>
  <si>
    <t>Pipe anchor assembly, 1200mm</t>
  </si>
  <si>
    <t>PIPE ANCHOR ASSEMBLY, 48-INCH</t>
  </si>
  <si>
    <t>Pipe anchor assembly, 1350mm</t>
  </si>
  <si>
    <t>PIPE ANCHOR ASSEMBLY, 54-INCH</t>
  </si>
  <si>
    <t>Pipe anchor assembly, 1500mm</t>
  </si>
  <si>
    <t>PIPE ANCHOR ASSEMBLY, 60-INCH</t>
  </si>
  <si>
    <t>Pipe anchor assembly, 1800mm</t>
  </si>
  <si>
    <t>PIPE ANCHOR ASSEMBLY, 72-INCH</t>
  </si>
  <si>
    <t>Pipe anchor assembly, 2100mm</t>
  </si>
  <si>
    <t>PIPE ANCHOR ASSEMBLY, 84-INCH</t>
  </si>
  <si>
    <t>607 - CLEANING, RELAYING, AND REPAIRING EXISTING DRAINAGE STRUCTURES</t>
  </si>
  <si>
    <t>Removing, cleaning, and stockpiling culvert</t>
  </si>
  <si>
    <t>REMOVING, CLEANING, AND STOCKPILING CULVERT</t>
  </si>
  <si>
    <t>Removing, cleaning, and relaying culvert</t>
  </si>
  <si>
    <t>REMOVING, CLEANING, AND RELAYING CULVERT</t>
  </si>
  <si>
    <t>Cleaning culverts in place</t>
  </si>
  <si>
    <t>CLEANING CULVERTS IN PLACE</t>
  </si>
  <si>
    <t>Cleaning culvert in place</t>
  </si>
  <si>
    <t>CLEANING CULVERT IN PLACE</t>
  </si>
  <si>
    <t>Repairing drainage structure</t>
  </si>
  <si>
    <t>REPAIRING DRAINAGE STRUCTURE</t>
  </si>
  <si>
    <t>Cleaning drainage structure</t>
  </si>
  <si>
    <t>CLEANING DRAINAGE STRUCTURE</t>
  </si>
  <si>
    <t>Lining 375mm pipe culvert</t>
  </si>
  <si>
    <t>LINING 15-INCH PIPE CULVERT</t>
  </si>
  <si>
    <t>Lining 450mm pipe culvert</t>
  </si>
  <si>
    <t>LINING 18-INCH PIPE CULVERT</t>
  </si>
  <si>
    <t>Lining 525mm pipe culvert</t>
  </si>
  <si>
    <t>LINING 21-INCH PIPE CULVERT</t>
  </si>
  <si>
    <t>Lining 600mm pipe culvert</t>
  </si>
  <si>
    <t>LINING 24-INCH PIPE CULVERT</t>
  </si>
  <si>
    <t>Lining 750mm pipe culvert</t>
  </si>
  <si>
    <t>LINING 30-INCH PIPE CULVERT</t>
  </si>
  <si>
    <t>Lining 900mm pipe culvert</t>
  </si>
  <si>
    <t>LINING 36-INCH PIPE CULVERT</t>
  </si>
  <si>
    <t>Lining 1050mm pipe culvert</t>
  </si>
  <si>
    <t>LINING 42-INCH PIPE CULVERT</t>
  </si>
  <si>
    <t>Lining 1200mm pipe culvert</t>
  </si>
  <si>
    <t>LINING 48-INCH PIPE CULVERT</t>
  </si>
  <si>
    <t>Lining 1350mm pipe culvert</t>
  </si>
  <si>
    <t>LINING 54-INCH PIPE CULVERT</t>
  </si>
  <si>
    <t>Lining 1500mm pipe culvert</t>
  </si>
  <si>
    <t>LINING 60-INCH PIPE CULVERT</t>
  </si>
  <si>
    <t>Lining 1650mm pipe culvert</t>
  </si>
  <si>
    <t>LINING 66-INCH PIPE CULVERT</t>
  </si>
  <si>
    <t>Lining 1800mm pipe culvert</t>
  </si>
  <si>
    <t>LINING 72-INCH PIPE CULVERT</t>
  </si>
  <si>
    <t>Concrete pipe joint repair</t>
  </si>
  <si>
    <t>CONCRETE PIPE JOINT REPAIR</t>
  </si>
  <si>
    <t>Cleaning drainage structures in place</t>
  </si>
  <si>
    <t>CLEANING DRAINAGE STRUCTURES IN PLACE</t>
  </si>
  <si>
    <t>608 - PAVED WATERWAYS</t>
  </si>
  <si>
    <t>Paved waterway, type 1</t>
  </si>
  <si>
    <t>PAVED WATERWAY, TYPE 1</t>
  </si>
  <si>
    <t>Paved waterway, type 2</t>
  </si>
  <si>
    <t>PAVED WATERWAY, TYPE 2</t>
  </si>
  <si>
    <t>Paved waterway, type 3</t>
  </si>
  <si>
    <t>PAVED WATERWAY, TYPE 3</t>
  </si>
  <si>
    <t>Paved waterway, type 4</t>
  </si>
  <si>
    <t>PAVED WATERWAY, TYPE 4</t>
  </si>
  <si>
    <t>Paved waterway, type 5</t>
  </si>
  <si>
    <t>PAVED WATERWAY, TYPE 5</t>
  </si>
  <si>
    <t>Drainage chute</t>
  </si>
  <si>
    <t>DRAINAGE CHUTES</t>
  </si>
  <si>
    <t>DRAINAGE CHUTE</t>
  </si>
  <si>
    <t>Recondition paved waterway, type 1</t>
  </si>
  <si>
    <t>RECONDITION PAVED WATERWAY, TYPE 1</t>
  </si>
  <si>
    <t>Recondition paved waterway, type 2</t>
  </si>
  <si>
    <t>RECONDITION PAVED WATERWAY, TYPE 2</t>
  </si>
  <si>
    <t>Recondition paved waterway, type 3</t>
  </si>
  <si>
    <t>RECONDITION PAVED WATERWAY, TYPE 3</t>
  </si>
  <si>
    <t>Recondition paved waterway, type 4</t>
  </si>
  <si>
    <t>RECONDITION PAVED WATERWAY, TYPE 4</t>
  </si>
  <si>
    <t>Recondition paved waterway, type 5</t>
  </si>
  <si>
    <t>RECONDITION PAVED WATERWAY, TYPE 5</t>
  </si>
  <si>
    <t>609 - CURB AND GUTTER</t>
  </si>
  <si>
    <t>Curb, concrete</t>
  </si>
  <si>
    <t>CURB, CONCRETE</t>
  </si>
  <si>
    <t>Curb, concrete, 75mm depth</t>
  </si>
  <si>
    <t>CURB, CONCRETE, 3-INCH DEPTH</t>
  </si>
  <si>
    <t>Curb, concrete, 100mm depth</t>
  </si>
  <si>
    <t>CURB, CONCRETE, 4-INCH DEPTH</t>
  </si>
  <si>
    <t>Curb, concrete, 125mm depth</t>
  </si>
  <si>
    <t>CURB, CONCRETE, 5-INCH DEPTH</t>
  </si>
  <si>
    <t>Curb, concrete, 150mm depth</t>
  </si>
  <si>
    <t>CURB, CONCRETE, 6-INCH DEPTH</t>
  </si>
  <si>
    <t>Curb, concrete, 175mm depth</t>
  </si>
  <si>
    <t>CURB, CONCRETE, 7-INCH DEPTH</t>
  </si>
  <si>
    <t>Curb, concrete, 200mm depth</t>
  </si>
  <si>
    <t>CURB, CONCRETE, 8-INCH DEPTH</t>
  </si>
  <si>
    <t>Curb, concrete, 225mm depth</t>
  </si>
  <si>
    <t>CURB, CONCRETE, 9-INCH DEPTH</t>
  </si>
  <si>
    <t>Curb, concrete, 250mm depth</t>
  </si>
  <si>
    <t>CURB, CONCRETE, 10-INCH DEPTH</t>
  </si>
  <si>
    <t>Curb, concrete, 275mm depth</t>
  </si>
  <si>
    <t>CURB, CONCRETE, 11-INCH DEPTH</t>
  </si>
  <si>
    <t>Curb, concrete, 300mm depth</t>
  </si>
  <si>
    <t>CURB, CONCRETE, 12-INCH DEPTH</t>
  </si>
  <si>
    <t>Curb, concrete, 325mm depth</t>
  </si>
  <si>
    <t>CURB, CONCRETE, 13-INCH DEPTH</t>
  </si>
  <si>
    <t>Curb, concrete, 350mm depth</t>
  </si>
  <si>
    <t>CURB, CONCRETE, 14-INCH DEPTH</t>
  </si>
  <si>
    <t>Curb, concrete, 375mm depth</t>
  </si>
  <si>
    <t>CURB, CONCRETE, 15-INCH DEPTH</t>
  </si>
  <si>
    <t>Curb, concrete, 400mm depth</t>
  </si>
  <si>
    <t>CURB, CONCRETE, 16-INCH DEPTH</t>
  </si>
  <si>
    <t>Curb, concrete, 425mm depth</t>
  </si>
  <si>
    <t>CURB, CONCRETE, 17-INCH DEPTH</t>
  </si>
  <si>
    <t>Curb, concrete, 450mm depth</t>
  </si>
  <si>
    <t>CURB, CONCRETE, 18-INCH DEPTH</t>
  </si>
  <si>
    <t>Curb, concrete, 475mm depth</t>
  </si>
  <si>
    <t>CURB, CONCRETE, 19-INCH DEPTH</t>
  </si>
  <si>
    <t>Curb, concrete, 500mm depth</t>
  </si>
  <si>
    <t>CURB, CONCRETE, 20-INCH DEPTH</t>
  </si>
  <si>
    <t>Curb, asphalt, 75mm depth</t>
  </si>
  <si>
    <t>CURB, ASPHALT, 3-INCH DEPTH</t>
  </si>
  <si>
    <t>Curb, asphalt, 100mm depth</t>
  </si>
  <si>
    <t>CURB, ASPHALT, 4-INCH DEPTH</t>
  </si>
  <si>
    <t>Curb, asphalt, 125mm depth</t>
  </si>
  <si>
    <t>CURB, ASPHALT, 5-INCH DEPTH</t>
  </si>
  <si>
    <t>Curb, asphalt, 150mm depth</t>
  </si>
  <si>
    <t>CURB, ASPHALT, 6-INCH DEPTH</t>
  </si>
  <si>
    <t>Curb, asphalt, 175mm depth</t>
  </si>
  <si>
    <t>CURB, ASPHALT, 7-INCH DEPTH</t>
  </si>
  <si>
    <t>Curb, asphalt, 200mm depth</t>
  </si>
  <si>
    <t>CURB, ASPHALT, 8-INCH DEPTH</t>
  </si>
  <si>
    <t>Curb, asphalt, 250mm depth</t>
  </si>
  <si>
    <t>CURB, ASPHALT, 10-INCH DEPTH</t>
  </si>
  <si>
    <t>Curb, stone, type 1, 75mm depth</t>
  </si>
  <si>
    <t>CURB, STONE, TYPE 1, 3-INCH DEPTH</t>
  </si>
  <si>
    <t>Curb, stone, type 1, 100mm depth</t>
  </si>
  <si>
    <t>CURB, STONE, TYPE 1, 4-INCH DEPTH</t>
  </si>
  <si>
    <t>Curb, stone, type 1, 125mm depth</t>
  </si>
  <si>
    <t>CURB, STONE, TYPE 1, 5-INCH DEPTH</t>
  </si>
  <si>
    <t>Curb, stone, type 1, 150mm depth</t>
  </si>
  <si>
    <t>CURB, STONE, TYPE 1, 6-INCH DEPTH</t>
  </si>
  <si>
    <t>Curb, stone, type 1, 175mm depth</t>
  </si>
  <si>
    <t>CURB, STONE, TYPE 1, 7-INCH DEPTH</t>
  </si>
  <si>
    <t>Curb, stone, type 1, 200mm depth</t>
  </si>
  <si>
    <t>CURB, STONE, TYPE 1, 8-INCH DEPTH</t>
  </si>
  <si>
    <t>Curb, stone, type 1, 225mm depth</t>
  </si>
  <si>
    <t>CURB, STONE, TYPE 1, 9-INCH DEPTH</t>
  </si>
  <si>
    <t>Curb, stone, type 1, 250mm depth</t>
  </si>
  <si>
    <t>CURB, STONE, TYPE 1, 10-INCH DEPTH</t>
  </si>
  <si>
    <t>Curb, stone, type 1, 275mm depth</t>
  </si>
  <si>
    <t>CURB, STONE, TYPE 1, 11-INCH DEPTH</t>
  </si>
  <si>
    <t>Curb, stone, type 1, 300mm depth</t>
  </si>
  <si>
    <t>CURB, STONE, TYPE 1, 12-INCH DEPTH</t>
  </si>
  <si>
    <t>Curb, stone, type 1, 325mm depth</t>
  </si>
  <si>
    <t>CURB, STONE, TYPE 1, 13-INCH DEPTH</t>
  </si>
  <si>
    <t>Curb, stone, type 1, 350mm depth</t>
  </si>
  <si>
    <t>CURB, STONE, TYPE 1, 14-INCH DEPTH</t>
  </si>
  <si>
    <t>Curb, stone, type 1, 375mm depth</t>
  </si>
  <si>
    <t>CURB, STONE, TYPE 1, 15-INCH DEPTH</t>
  </si>
  <si>
    <t>Curb, stone, type 1, 400mm depth</t>
  </si>
  <si>
    <t>CURB, STONE, TYPE 1, 16-INCH DEPTH</t>
  </si>
  <si>
    <t>Curb, stone, type 1, 425mm depth</t>
  </si>
  <si>
    <t>CURB, STONE, TYPE 1, 17-INCH DEPTH</t>
  </si>
  <si>
    <t>Curb, stone, type 1, 450mm depth</t>
  </si>
  <si>
    <t>CURB, STONE, TYPE 1, 18-INCH DEPTH</t>
  </si>
  <si>
    <t>Curb, stone, type 1, 475mm depth</t>
  </si>
  <si>
    <t>CURB, STONE, TYPE 1, 19-INCH DEPTH</t>
  </si>
  <si>
    <t>Curb, stone, type 1, 500mm depth</t>
  </si>
  <si>
    <t>CURB, STONE, TYPE 1, 20-INCH DEPTH</t>
  </si>
  <si>
    <t>Curb, stone, type 1, 600mm depth</t>
  </si>
  <si>
    <t>CURB, STONE, TYPE 1, 24-INCH DEPTH</t>
  </si>
  <si>
    <t>Curb, stone, type 2, 75mm depth</t>
  </si>
  <si>
    <t>CURB, STONE, TYPE 2, 3-INCH DEPTH</t>
  </si>
  <si>
    <t>Curb, stone, type 2, 100mm depth</t>
  </si>
  <si>
    <t>CURB, STONE, TYPE 2, 4-INCH DEPTH</t>
  </si>
  <si>
    <t>Curb, stone, type 2, 125mm depth</t>
  </si>
  <si>
    <t>CURB, STONE, TYPE 2, 5-INCH DEPTH</t>
  </si>
  <si>
    <t>Curb, stone, type 2, 150mm depth</t>
  </si>
  <si>
    <t>CURB, STONE, TYPE 2, 6-INCH DEPTH</t>
  </si>
  <si>
    <t>Curb, stone, type 2, 175mm depth</t>
  </si>
  <si>
    <t>CURB, STONE, TYPE 2, 7-INCH DEPTH</t>
  </si>
  <si>
    <t>Curb, stone, type 2, 200mm depth</t>
  </si>
  <si>
    <t>CURB, STONE, TYPE 2, 8-INCH DEPTH</t>
  </si>
  <si>
    <t>Curb, stone, type 2, 225mm depth</t>
  </si>
  <si>
    <t>CURB, STONE, TYPE 2, 9-INCH DEPTH</t>
  </si>
  <si>
    <t>Curb, stone, type 2, 250mm depth</t>
  </si>
  <si>
    <t>CURB, STONE, TYPE 2, 10-INCH DEPTH</t>
  </si>
  <si>
    <t>Curb, stone, type 2, 275mm depth</t>
  </si>
  <si>
    <t>CURB, STONE, TYPE 2, 11-INCH DEPTH</t>
  </si>
  <si>
    <t>Curb, stone, type 2, 300mm depth</t>
  </si>
  <si>
    <t>CURB, STONE, TYPE 2, 12-INCH DEPTH</t>
  </si>
  <si>
    <t>Curb, stone, type 2, 325mm depth</t>
  </si>
  <si>
    <t>CURB, STONE, TYPE 2, 13-INCH DEPTH</t>
  </si>
  <si>
    <t>Curb, stone, type 2, 350mm depth</t>
  </si>
  <si>
    <t>CURB, STONE, TYPE 2, 14-INCH DEPTH</t>
  </si>
  <si>
    <t>Curb, stone, type 2, 375mm depth</t>
  </si>
  <si>
    <t>CURB, STONE, TYPE 2, 15-INCH DEPTH</t>
  </si>
  <si>
    <t>Curb, stone, type 2, 400mm depth</t>
  </si>
  <si>
    <t>CURB, STONE, TYPE 2, 16-INCH DEPTH</t>
  </si>
  <si>
    <t>Curb, stone, type 2, 425mm depth</t>
  </si>
  <si>
    <t>CURB, STONE, TYPE 2, 17-INCH DEPTH</t>
  </si>
  <si>
    <t>Curb, stone, type 2, 450mm depth</t>
  </si>
  <si>
    <t>CURB, STONE, TYPE 2, 18-INCH DEPTH</t>
  </si>
  <si>
    <t>Curb, stone, type 2, 475mm depth</t>
  </si>
  <si>
    <t>CURB, STONE, TYPE 2, 19-INCH DEPTH</t>
  </si>
  <si>
    <t>Curb, stone, type 2, 500mm depth</t>
  </si>
  <si>
    <t>CURB, STONE, TYPE 2, 20-INCH DEPTH</t>
  </si>
  <si>
    <t>Curb, stone, type 2, 600mm depth</t>
  </si>
  <si>
    <t>CURB, STONE, TYPE 2, 24-INCH DEPTH</t>
  </si>
  <si>
    <t>Curb, log</t>
  </si>
  <si>
    <t>CURB, LOG</t>
  </si>
  <si>
    <t>Curb, timber</t>
  </si>
  <si>
    <t>CURB, TIMBER</t>
  </si>
  <si>
    <t>Curb, plastic</t>
  </si>
  <si>
    <t>CURB, PLASTIC</t>
  </si>
  <si>
    <t>Curb and gutter, concrete, 175mm depth</t>
  </si>
  <si>
    <t>CURB AND GUTTER, CONCRETE, 7-INCH DEPTH</t>
  </si>
  <si>
    <t>Curb and gutter, concrete, 200mm depth</t>
  </si>
  <si>
    <t>CURB AND GUTTER, CONCRETE, 8-INCH DEPTH</t>
  </si>
  <si>
    <t>Curb and gutter, concrete, 225mm depth</t>
  </si>
  <si>
    <t>CURB AND GUTTER, CONCRETE, 9-INCH DEPTH</t>
  </si>
  <si>
    <t>Curb and gutter, concrete, 250mm depth</t>
  </si>
  <si>
    <t>CURB AND GUTTER, CONCRETE, 10-INCH DEPTH</t>
  </si>
  <si>
    <t>Curb and gutter, concrete, 275mm depth</t>
  </si>
  <si>
    <t>CURB AND GUTTER, CONCRETE, 11-INCH DEPTH</t>
  </si>
  <si>
    <t>Curb and gutter, concrete, 300mm depth</t>
  </si>
  <si>
    <t>CURB AND GUTTER, CONCRETE, 12-INCH DEPTH</t>
  </si>
  <si>
    <t>Curb and gutter, concrete, 325mm depth</t>
  </si>
  <si>
    <t>CURB AND GUTTER, CONCRETE, 13-INCH DEPTH</t>
  </si>
  <si>
    <t>Curb and gutter, concrete, 350mm depth</t>
  </si>
  <si>
    <t>CURB AND GUTTER, CONCRETE, 14-INCH DEPTH</t>
  </si>
  <si>
    <t>Curb and gutter, concrete, 375mm depth</t>
  </si>
  <si>
    <t>CURB AND GUTTER, CONCRETE, 15-INCH DEPTH</t>
  </si>
  <si>
    <t>Curb and gutter, concrete, 400mm depth</t>
  </si>
  <si>
    <t>CURB AND GUTTER, CONCRETE, 16-INCH DEPTH</t>
  </si>
  <si>
    <t>Curb and gutter, concrete, 425mm depth</t>
  </si>
  <si>
    <t>CURB AND GUTTER, CONCRETE, 17-INCH DEPTH</t>
  </si>
  <si>
    <t>Curb and gutter, concrete, 450mm depth</t>
  </si>
  <si>
    <t>CURB AND GUTTER, CONCRETE, 18-INCH DEPTH</t>
  </si>
  <si>
    <t>Curb and gutter, concrete, 475mm depth</t>
  </si>
  <si>
    <t>CURB AND GUTTER, CONCRETE, 19-INCH DEPTH</t>
  </si>
  <si>
    <t>Curb and gutter, concrete, 500mm depth</t>
  </si>
  <si>
    <t>CURB AND GUTTER, CONCRETE, 20-INCH DEPTH</t>
  </si>
  <si>
    <t>Curb and gutter, exposed aggregate, 300mm depth</t>
  </si>
  <si>
    <t>CURB AND GUTTER, EXPOSED AGGREGATE, 12-INCH DEPTH</t>
  </si>
  <si>
    <t>Gutter, concrete</t>
  </si>
  <si>
    <t>GUTTER, CONCRETE</t>
  </si>
  <si>
    <t>Gutter, brick</t>
  </si>
  <si>
    <t>GUTTER, BRICK</t>
  </si>
  <si>
    <t>Gutter, asphalt</t>
  </si>
  <si>
    <t>GUTTER, ASPHALT</t>
  </si>
  <si>
    <t>Reset curb</t>
  </si>
  <si>
    <t>RESET CURB</t>
  </si>
  <si>
    <t>Recondition curb</t>
  </si>
  <si>
    <t>RECONDITION CURB</t>
  </si>
  <si>
    <t>Recondition gutter</t>
  </si>
  <si>
    <t>RECONDITION GUTTER</t>
  </si>
  <si>
    <t>Wheelstop, concrete</t>
  </si>
  <si>
    <t>WHEELSTOP, CONCRETE</t>
  </si>
  <si>
    <t>Wheelstop, timber</t>
  </si>
  <si>
    <t>WHEELSTOP, TIMBER</t>
  </si>
  <si>
    <t>Wheelstop, recycled plastic</t>
  </si>
  <si>
    <t>WHEELSTOP, RECYCLED PLASTIC</t>
  </si>
  <si>
    <t>Wheelstop, rubber</t>
  </si>
  <si>
    <t>WHEELSTOP, RUBBER</t>
  </si>
  <si>
    <t>Reset wheelstop</t>
  </si>
  <si>
    <t>RESET WHEELSTOP</t>
  </si>
  <si>
    <t>Bedding material</t>
  </si>
  <si>
    <t>BEDDING MATERIAL</t>
  </si>
  <si>
    <t>610 - SIDEWALKS, PADS, AND MEDIANS</t>
  </si>
  <si>
    <t>Sidewalk, concrete</t>
  </si>
  <si>
    <t>SIDEWALK, CONCRETE</t>
  </si>
  <si>
    <t>Sidewalk, colored concrete</t>
  </si>
  <si>
    <t>SIDEWALK, COLORED CONCRETE</t>
  </si>
  <si>
    <t>Sidewalk, fiber reinforced colored concrete</t>
  </si>
  <si>
    <t>SIDEWALK, FIBER REINFORCED COLORED CONCRETE</t>
  </si>
  <si>
    <t>Sidewalk, precast concrete pavers</t>
  </si>
  <si>
    <t>SIDEWALK, PRECAST CONCRETE PAVERS</t>
  </si>
  <si>
    <t>Sidewalk, exposed aggregate concrete</t>
  </si>
  <si>
    <t>SIDEWALK, EXPOSED AGGREGATE CONCRETE</t>
  </si>
  <si>
    <t>Sidewalk, exposed aggregate colored concrete</t>
  </si>
  <si>
    <t>SIDEWALK, EXPOSED AGGREGATE COLORED CONCRETE</t>
  </si>
  <si>
    <t>Sidewalk, decomposed granite</t>
  </si>
  <si>
    <t>SIDEWALK, DECOMPOSED GRANITE</t>
  </si>
  <si>
    <t>Sidewalk, aggregate</t>
  </si>
  <si>
    <t>SIDEWALK, AGGREGATE</t>
  </si>
  <si>
    <t>Sidewalk, stone</t>
  </si>
  <si>
    <t>SIDEWALK, STONE</t>
  </si>
  <si>
    <t>Sidewalk, brick</t>
  </si>
  <si>
    <t>SIDEWALK, BRICK</t>
  </si>
  <si>
    <t>Sidewalk, asphalt</t>
  </si>
  <si>
    <t>SIDEWALK, ASPHALT</t>
  </si>
  <si>
    <t>Sidewalk, porous asphalt</t>
  </si>
  <si>
    <t>SIDEWALK, POROUS ASPHALT</t>
  </si>
  <si>
    <t>Pad, concrete</t>
  </si>
  <si>
    <t>PAD, CONCRETE</t>
  </si>
  <si>
    <t>Pad, asphalt concrete</t>
  </si>
  <si>
    <t>PAD, ASPHALT CONCRETE</t>
  </si>
  <si>
    <t>Pad, stone</t>
  </si>
  <si>
    <t>PAD, STONE</t>
  </si>
  <si>
    <t>Pad, brick</t>
  </si>
  <si>
    <t>PAD, BRICK</t>
  </si>
  <si>
    <t>Pad, grass paving</t>
  </si>
  <si>
    <t>PAD, GRASS PAVING</t>
  </si>
  <si>
    <t>Median, concrete</t>
  </si>
  <si>
    <t>MEDIAN, CONCRETE</t>
  </si>
  <si>
    <t>Median, exposed aggregate concrete</t>
  </si>
  <si>
    <t>MEDIAN, EXPOSED AGGREGATE CONCRETE</t>
  </si>
  <si>
    <t>Median, asphalt</t>
  </si>
  <si>
    <t>MEDIAN, ASPHALT</t>
  </si>
  <si>
    <t>Median, grass paving</t>
  </si>
  <si>
    <t>MEDIAN, GRASS PAVING</t>
  </si>
  <si>
    <t>Median, stone</t>
  </si>
  <si>
    <t>MEDIAN, STONE</t>
  </si>
  <si>
    <t>Median, brick</t>
  </si>
  <si>
    <t>MEDIAN, BRICK</t>
  </si>
  <si>
    <t>Accessibility ramp, concrete</t>
  </si>
  <si>
    <t>ACCESSIBILITY RAMP, CONCRETE</t>
  </si>
  <si>
    <t>Accessibility ramp, exposed aggregate concrete</t>
  </si>
  <si>
    <t>ACCESSIBILITY RAMP, EXPOSED AGGREGATE CONCRETE</t>
  </si>
  <si>
    <t>Accessibility ramp, asphalt</t>
  </si>
  <si>
    <t>ACCESSIBILITY RAMP, ASPHALT</t>
  </si>
  <si>
    <t>Accessibility ramp, stone</t>
  </si>
  <si>
    <t>ACCESSIBILITY RAMP, STONE</t>
  </si>
  <si>
    <t>Accessibility ramp, brick</t>
  </si>
  <si>
    <t>ACCESSIBILITY RAMP, BRICK</t>
  </si>
  <si>
    <t>Accessibility ramp, timber</t>
  </si>
  <si>
    <t>ACCESSIBILITY RAMP, TIMBER</t>
  </si>
  <si>
    <t>Paving, Brick</t>
  </si>
  <si>
    <t>PAVING, BRICK</t>
  </si>
  <si>
    <t>Paving, cobblestone</t>
  </si>
  <si>
    <t>PAVING, COBBLESTONE</t>
  </si>
  <si>
    <t>Feature strip, granite</t>
  </si>
  <si>
    <t>FEATURE STRIP, GRANITE</t>
  </si>
  <si>
    <t>Feature strip, stone masonry</t>
  </si>
  <si>
    <t>FEATURE STRIP, STONE MASONRY</t>
  </si>
  <si>
    <t>Reset cobblestone pavers</t>
  </si>
  <si>
    <t>RESET COBBLESTONE PAVERS</t>
  </si>
  <si>
    <t>Reset brick sidewalk</t>
  </si>
  <si>
    <t>RESET BRICK SIDEWALK</t>
  </si>
  <si>
    <t>Detectable warning panels</t>
  </si>
  <si>
    <t>DETECTABLE WARNING PANELS</t>
  </si>
  <si>
    <t>611 - WATER SYSTEMS</t>
  </si>
  <si>
    <t>Water system</t>
  </si>
  <si>
    <t>WATER SYSTEM</t>
  </si>
  <si>
    <t>13mm waterline</t>
  </si>
  <si>
    <t>1/2-INCH WATERLINE</t>
  </si>
  <si>
    <t>13mm waterline, copper</t>
  </si>
  <si>
    <t>1/2-INCH WATERLINE, COPPER</t>
  </si>
  <si>
    <t>13mm waterline, galvanized steel</t>
  </si>
  <si>
    <t>1/2-INCH WATERLINE, GALVANIZED STEEL</t>
  </si>
  <si>
    <t>13mm waterline, polyvinyl chloride (PVC)</t>
  </si>
  <si>
    <t>1/2-INCH WATERLINE, POLYVINYL CHLORIDE (PVC)</t>
  </si>
  <si>
    <t>20mm waterline</t>
  </si>
  <si>
    <t>3/4-INCH WATERLINE</t>
  </si>
  <si>
    <t>20mm waterline, copper</t>
  </si>
  <si>
    <t>3/4-INCH WATERLINE, COPPER</t>
  </si>
  <si>
    <t>20mm waterline, galvanized steel</t>
  </si>
  <si>
    <t>3/4-INCH WATERLINE, GALVANIZED STEEL</t>
  </si>
  <si>
    <t>20mm waterline, polyvinyl chloride (PVC)</t>
  </si>
  <si>
    <t>3/4-INCH WATERLINE, POLYVINYL CHLORIDE (PVC)</t>
  </si>
  <si>
    <t>25mm waterline</t>
  </si>
  <si>
    <t>1-INCH WATERLINE</t>
  </si>
  <si>
    <t>25mm waterline, copper</t>
  </si>
  <si>
    <t>1-INCH WATERLINE, COPPER</t>
  </si>
  <si>
    <t>25mm waterline, galvanized steel</t>
  </si>
  <si>
    <t>1-INCH WATERLINE, GALVANIZED STEEL</t>
  </si>
  <si>
    <t>25mm waterline, polyvinyl chloride (PVC)</t>
  </si>
  <si>
    <t>1-INCH WATERLINE, POLYVINYL CHLORIDE (PVC)</t>
  </si>
  <si>
    <t>32mm waterline</t>
  </si>
  <si>
    <t>1 1/4-INCH WATERLINE</t>
  </si>
  <si>
    <t>32mm waterline, copper</t>
  </si>
  <si>
    <t>1 1/4-INCH WATERLINE, COPPER</t>
  </si>
  <si>
    <t>32mm waterline, galvanized steel</t>
  </si>
  <si>
    <t>1 1/4-INCH WATERLINE, GALVANIZED STEEL</t>
  </si>
  <si>
    <t>32mm waterline, polyvinyl chloride (PVC)</t>
  </si>
  <si>
    <t>1 1/4-INCH WATERLINE, POLYVINYL CHLORIDE (PVC)</t>
  </si>
  <si>
    <t>40mm waterline</t>
  </si>
  <si>
    <t>1 1/2-INCH WATERLINE</t>
  </si>
  <si>
    <t>40mm waterline, copper</t>
  </si>
  <si>
    <t>1 1/2-INCH WATERLINE, COPPER</t>
  </si>
  <si>
    <t>40mm waterline, galvanized steel</t>
  </si>
  <si>
    <t>1 1/2-INCH WATERLINE, GALVANIZED STEEL</t>
  </si>
  <si>
    <t>40mm waterline, polyvinyl chloride (PVC)</t>
  </si>
  <si>
    <t>1 1/2-INCH WATERLINE, POLYVINYL CHLORIDE (PVC)</t>
  </si>
  <si>
    <t>50mm waterline</t>
  </si>
  <si>
    <t>2-INCH WATERLINE</t>
  </si>
  <si>
    <t>50mm waterline, copper</t>
  </si>
  <si>
    <t>2-INCH WATERLINE, COPPER</t>
  </si>
  <si>
    <t>50mm waterline, galvanized steel</t>
  </si>
  <si>
    <t>2-INCH WATERLINE, GALVANIZED STEEL</t>
  </si>
  <si>
    <t>50mm waterline, polyvinyl chloride (PVC)</t>
  </si>
  <si>
    <t>2-INCH WATERLINE, POLYVINYL CHLORIDE (PVC)</t>
  </si>
  <si>
    <t>50mm waterline, ductile iron</t>
  </si>
  <si>
    <t>2-INCH WATERLINE, DUCTILE IRON</t>
  </si>
  <si>
    <t>65mm waterline</t>
  </si>
  <si>
    <t>2 1/2-INCH WATERLINE</t>
  </si>
  <si>
    <t>65mm waterline, copper</t>
  </si>
  <si>
    <t>2 1/2-INCH WATERLINE, COPPER</t>
  </si>
  <si>
    <t>65mm waterline, galvanized steel</t>
  </si>
  <si>
    <t>2 1/2-INCH WATERLINE, GALVANIZED STEEL</t>
  </si>
  <si>
    <t>65mm waterline, polyvinyl chloride (PVC)</t>
  </si>
  <si>
    <t>2 1/2-INCH WATERLINE, POLYVINYL CHLORIDE (PVC)</t>
  </si>
  <si>
    <t>75mm waterline</t>
  </si>
  <si>
    <t>3-INCH WATERLINE</t>
  </si>
  <si>
    <t>75mm waterline, copper</t>
  </si>
  <si>
    <t>3-INCH WATERLINE, COPPER</t>
  </si>
  <si>
    <t>75mm waterline, galvanized steel</t>
  </si>
  <si>
    <t>3-INCH WATERLINE, GALVANIZED STEEL</t>
  </si>
  <si>
    <t>75mm waterline, polyvinyl chloride (PVC)</t>
  </si>
  <si>
    <t>3-INCH WATERLINE, POLYVINYL CHLORIDE (PVC)</t>
  </si>
  <si>
    <t>75mm waterline, ductile iron</t>
  </si>
  <si>
    <t>3-INCH WATERLINE, DUCTILE IRON</t>
  </si>
  <si>
    <t>100mm waterline</t>
  </si>
  <si>
    <t>4-INCH WATERLINE</t>
  </si>
  <si>
    <t>100mm waterline, copper</t>
  </si>
  <si>
    <t>4-INCH WATERLINE, COPPER</t>
  </si>
  <si>
    <t>100mm waterline, galvanized steel</t>
  </si>
  <si>
    <t>4-INCH WATERLINE, GALVANIZED STEEL</t>
  </si>
  <si>
    <t>100mm waterline, polyvinyl chloride (PVC)</t>
  </si>
  <si>
    <t>4-INCH WATERLINE, POLYVINYL CHLORIDE (PVC)</t>
  </si>
  <si>
    <t>100mm waterline, ductile iron</t>
  </si>
  <si>
    <t>4-INCH WATERLINE, DUCTILE IRON</t>
  </si>
  <si>
    <t>150mm waterline</t>
  </si>
  <si>
    <t>6-INCH WATERLINE</t>
  </si>
  <si>
    <t>150mm waterline, copper</t>
  </si>
  <si>
    <t>6-INCH WATERLINE, COPPER</t>
  </si>
  <si>
    <t>150mm waterline, galvanized steel</t>
  </si>
  <si>
    <t>6-INCH WATERLINE, GALVANIZED STEEL</t>
  </si>
  <si>
    <t>150mm waterline, polyvinyl chloride (PVC)</t>
  </si>
  <si>
    <t>6-INCH WATERLINE, POLYVINYL CHLORIDE (PVC)</t>
  </si>
  <si>
    <t>150mm waterline, ductile iron</t>
  </si>
  <si>
    <t>6-INCH WATERLINE, DUCTILE IRON</t>
  </si>
  <si>
    <t>200mm waterline</t>
  </si>
  <si>
    <t>8-INCH WATERLINE</t>
  </si>
  <si>
    <t>200mm waterline, copper</t>
  </si>
  <si>
    <t>8-INCH WATERLINE, COPPER</t>
  </si>
  <si>
    <t>200mm waterline, galvanized steel</t>
  </si>
  <si>
    <t>8-INCH WATERLINE, GALVANIZED STEEL</t>
  </si>
  <si>
    <t>200mm waterline, polyvinyl chloride (PVC)</t>
  </si>
  <si>
    <t>8-INCH WATERLINE, POLYVINYL CHLORIDE (PVC)</t>
  </si>
  <si>
    <t>200mm waterline, ductile iron</t>
  </si>
  <si>
    <t>8-INCH WATERLINE, DUCTILE IRON</t>
  </si>
  <si>
    <t>250mm waterline</t>
  </si>
  <si>
    <t>10-INCH WATERLINE</t>
  </si>
  <si>
    <t>250mm waterline, copper</t>
  </si>
  <si>
    <t>10-INCH WATERLINE, COPPER</t>
  </si>
  <si>
    <t>250mm waterline, galvanized steel</t>
  </si>
  <si>
    <t>10-INCH WATERLINE, GALVANIZED STEEL</t>
  </si>
  <si>
    <t>250mm waterline, polyvinyl chloride (PVC)</t>
  </si>
  <si>
    <t>10-INCH WATERLINE, POLYVINYL CHLORIDE (PVC)</t>
  </si>
  <si>
    <t>250mm waterline, ductile iron</t>
  </si>
  <si>
    <t>10-INCH WATERLINE, DUCTILE IRON</t>
  </si>
  <si>
    <t>300mm waterline</t>
  </si>
  <si>
    <t>12-INCH WATERLINE</t>
  </si>
  <si>
    <t>300mm waterline, copper</t>
  </si>
  <si>
    <t>12-INCH WATERLINE, COPPER</t>
  </si>
  <si>
    <t>300mm waterline, galvanized steel</t>
  </si>
  <si>
    <t>12-INCH WATERLINE, GALVANIZED STEEL</t>
  </si>
  <si>
    <t>300mm waterline, polyvinyl chloride (PVC)</t>
  </si>
  <si>
    <t>12-INCH WATERLINE, POLYVINYL CHLORIDE (PVC)</t>
  </si>
  <si>
    <t>300mm waterline, ductile iron</t>
  </si>
  <si>
    <t>12-INCH WATERLINE, DUCTILE IRON</t>
  </si>
  <si>
    <t>350mm waterline</t>
  </si>
  <si>
    <t>14-INCH WATERLINE</t>
  </si>
  <si>
    <t>350mm waterline, copper</t>
  </si>
  <si>
    <t>14-INCH WATERLINE, COPPER</t>
  </si>
  <si>
    <t>350mm waterline, galvanized steel</t>
  </si>
  <si>
    <t>14-INCH WATERLINE, GALVANIZED STEEL</t>
  </si>
  <si>
    <t>350mm waterline, polyvinyl chloride (PVC)</t>
  </si>
  <si>
    <t>14-INCH WATERLINE, POLYVINYL CHLORIDE (PVC)</t>
  </si>
  <si>
    <t>350mm waterline, ductile iron</t>
  </si>
  <si>
    <t>14-INCH WATERLINE, DUCTILE IRON</t>
  </si>
  <si>
    <t>400mm waterline</t>
  </si>
  <si>
    <t>16-INCH WATERLINE</t>
  </si>
  <si>
    <t>400mm waterline, copper</t>
  </si>
  <si>
    <t>16-INCH WATERLINE, COPPER</t>
  </si>
  <si>
    <t>400mm waterline, galvanized steel</t>
  </si>
  <si>
    <t>16-INCH WATERLINE, GALVANIZED STEEL</t>
  </si>
  <si>
    <t>400mm waterline, polyvinyl chloride (PVC)</t>
  </si>
  <si>
    <t>16-INCH WATERLINE, POLYVINYL CHLORIDE (PVC)</t>
  </si>
  <si>
    <t>400mm waterline, ductile iron</t>
  </si>
  <si>
    <t>16-INCH WATERLINE, DUCTILE IRON</t>
  </si>
  <si>
    <t>500mm waterline</t>
  </si>
  <si>
    <t>20-INCH WATERLINE</t>
  </si>
  <si>
    <t>500mm waterline, copper</t>
  </si>
  <si>
    <t>20-INCH WATERLINE, COPPER</t>
  </si>
  <si>
    <t>500mm waterline, galvanized steel</t>
  </si>
  <si>
    <t>20-INCH WATERLINE, GALVANIZED STEEL</t>
  </si>
  <si>
    <t>500mm waterline, polyvinyl chloride (PVC)</t>
  </si>
  <si>
    <t>20-INCH WATERLINE, POLYVINYL CHLORIDE (PVC)</t>
  </si>
  <si>
    <t>500mm waterline, ductile iron</t>
  </si>
  <si>
    <t>20-INCH WATERLINE, DUCTILE IRON</t>
  </si>
  <si>
    <t>600mm waterline</t>
  </si>
  <si>
    <t>24-INCH WATERLINE</t>
  </si>
  <si>
    <t>600mm waterline, copper</t>
  </si>
  <si>
    <t>24-INCH WATERLINE, COPPER</t>
  </si>
  <si>
    <t>600mm waterline, galvanized steel</t>
  </si>
  <si>
    <t>24-INCH WATERLINE, GALVANIZED STEEL</t>
  </si>
  <si>
    <t>600mm waterline, polyvinyl chloride (PVC)</t>
  </si>
  <si>
    <t>24-INCH WATERLINE, POLYVINYL CHLORIDE (PVC)</t>
  </si>
  <si>
    <t>600mm waterline, ductile iron</t>
  </si>
  <si>
    <t>24-INCH WATERLINE, DUCTILE IRON</t>
  </si>
  <si>
    <t>750mm waterline</t>
  </si>
  <si>
    <t>30-INCH WATERLINE</t>
  </si>
  <si>
    <t>750mm waterline, copper</t>
  </si>
  <si>
    <t>30-INCH WATERLINE, COPPER</t>
  </si>
  <si>
    <t>750mm waterline, galvanized steel</t>
  </si>
  <si>
    <t>30-INCH WATERLINE, GALVANIZED STEEL</t>
  </si>
  <si>
    <t>750mm waterline, polyvinyl chloride (PVC)</t>
  </si>
  <si>
    <t>30-INCH WATERLINE, POLYVINYL CHLORIDE (PVC)</t>
  </si>
  <si>
    <t>750mm waterline, ductile iron</t>
  </si>
  <si>
    <t>30-INCH WATERLINE, DUCTILE IRON</t>
  </si>
  <si>
    <t>900mm waterline</t>
  </si>
  <si>
    <t>36-INCH WATERLINE</t>
  </si>
  <si>
    <t>900mm waterline, copper</t>
  </si>
  <si>
    <t>36-INCH WATERLINE, COPPER</t>
  </si>
  <si>
    <t>900mm waterline, galvanized steel</t>
  </si>
  <si>
    <t>36-INCH WATERLINE, GALVANIZED STEEL</t>
  </si>
  <si>
    <t>900mm waterline, polyvinyl chloride (PVC)</t>
  </si>
  <si>
    <t>36-INCH WATERLINE, POLYVINYL CHLORIDE (PVC)</t>
  </si>
  <si>
    <t>900mm waterline, ductile iron</t>
  </si>
  <si>
    <t>36-INCH WATERLINE, DUCTILE IRON</t>
  </si>
  <si>
    <t>1050mm waterline</t>
  </si>
  <si>
    <t>42-INCH WATERLINE</t>
  </si>
  <si>
    <t>1050mm waterline, copper</t>
  </si>
  <si>
    <t>42-INCH WATERLINE, COPPER</t>
  </si>
  <si>
    <t>1050mm waterline, galvanized steel</t>
  </si>
  <si>
    <t>42-INCH WATERLINE, GALVANIZED STEEL</t>
  </si>
  <si>
    <t>1050mm waterline, polyvinyl chloride (PVC)</t>
  </si>
  <si>
    <t>42-INCH WATERLINE, POLYVINYL CHLORIDE (PVC)</t>
  </si>
  <si>
    <t>1050mm waterline, ductile iron</t>
  </si>
  <si>
    <t>42-INCH WATERLINE, DUCTILE IRON</t>
  </si>
  <si>
    <t>100mm encasement pipe, galvanized steel</t>
  </si>
  <si>
    <t>4-INCH ENCASEMENT PIPE, GALVANIZED STEEL</t>
  </si>
  <si>
    <t>100mm encasement pipe, polyvinyl chloride (PVC)</t>
  </si>
  <si>
    <t>4-INCH ENCASEMENT PIPE, POLYVINYL CHLORIDE (PVC)</t>
  </si>
  <si>
    <t>125mm encasement pipe, galvanized steel</t>
  </si>
  <si>
    <t>5-INCH ENCASEMENT PIPE, GALVANIZED STEEL</t>
  </si>
  <si>
    <t>125mm encasement pipe, polyvinyl chloride (PVC)</t>
  </si>
  <si>
    <t>5-INCH ENCASEMENT PIPE, POLYVINYL CHLORIDE (PVC)</t>
  </si>
  <si>
    <t>150mm encasement pipe, galvanized steel</t>
  </si>
  <si>
    <t>6-INCH ENCASEMENT PIPE, GALVANIZED STEEL</t>
  </si>
  <si>
    <t>150mm encasement pipe, polyvinyl chloride (PVC)</t>
  </si>
  <si>
    <t>6-INCH ENCASEMENT PIPE, POLYVINYL CHLORIDE (PVC)</t>
  </si>
  <si>
    <t>200mm encasement pipe, galvanized steel</t>
  </si>
  <si>
    <t>8-INCH ENCASEMENT PIPE, GALVANIZED STEEL</t>
  </si>
  <si>
    <t>200mm encasement pipe, polyvinyl chloride (PVC)</t>
  </si>
  <si>
    <t>8-INCH ENCASEMENT PIPE, POLYVINYL CHLORIDE (PVC)</t>
  </si>
  <si>
    <t>250mm encasement pipe, galvanized steel</t>
  </si>
  <si>
    <t>10-INCH ENCASEMENT PIPE, GALVANIZED STEEL</t>
  </si>
  <si>
    <t>250mm encasement pipe, polyvinyl chloride (PVC)</t>
  </si>
  <si>
    <t>10-INCH ENCASEMENT PIPE, POLYVINYL CHLORIDE (PVC)</t>
  </si>
  <si>
    <t>300mm encasement pipe, galvanized steel</t>
  </si>
  <si>
    <t>12-INCH ENCASEMENT PIPE, GALVANIZED STEEL</t>
  </si>
  <si>
    <t>300mm encasement pipe, polyvinyl chloride (PVC)</t>
  </si>
  <si>
    <t>12-INCH ENCASEMENT PIPE, POLYVINYL CHLORIDE (PVC)</t>
  </si>
  <si>
    <t>350mm encasement pipe, galvanized steel</t>
  </si>
  <si>
    <t>14-INCH ENCASEMENT PIPE, GALVANIZED STEEL</t>
  </si>
  <si>
    <t>350mm encasement pipe, polyvinyl chloride (PVC)</t>
  </si>
  <si>
    <t>14-INCH ENCASEMENT PIPE, POLYVINYL CHLORIDE (PVC)</t>
  </si>
  <si>
    <t>400mm encasement pipe, galvanized steel</t>
  </si>
  <si>
    <t>16-INCH ENCASEMENT PIPE, GALVANIZED STEEL</t>
  </si>
  <si>
    <t>400mm encasement pipe, steel</t>
  </si>
  <si>
    <t>16-INCH ENCASEMENT PIPE, STEEL</t>
  </si>
  <si>
    <t>500mm encasement pipe, steel</t>
  </si>
  <si>
    <t>20-INCH ENCASEMENT PIPE, STEEL</t>
  </si>
  <si>
    <t>600mm encasement pipe, galvanized steel</t>
  </si>
  <si>
    <t>24-INCH ENCASEMENT PIPE, GALVANIZED STEEL</t>
  </si>
  <si>
    <t>600mm encasement pipe, polyvinyl chloride (PVC)</t>
  </si>
  <si>
    <t>24-INCH ENCASEMENT PIPE, POLYVINYL CHLORIDE (PVC)</t>
  </si>
  <si>
    <t>1050mm encasement pipe, galvanized steel</t>
  </si>
  <si>
    <t>42-INCH ENCASEMENT PIPE, GALVANIZED STEEL</t>
  </si>
  <si>
    <t>Valve, butterfly</t>
  </si>
  <si>
    <t>VALVE, BUTTERFLY</t>
  </si>
  <si>
    <t>Valve, air release</t>
  </si>
  <si>
    <t>VALVE, AIR RELEASE</t>
  </si>
  <si>
    <t>Valve, blow-off</t>
  </si>
  <si>
    <t>VALVE, BLOW-OFF</t>
  </si>
  <si>
    <t>Valve, gate</t>
  </si>
  <si>
    <t>VALVE, GATE</t>
  </si>
  <si>
    <t>Valve, gate, 40mm</t>
  </si>
  <si>
    <t>VALVE, GATE, 1 1/2-INCH</t>
  </si>
  <si>
    <t>Valve, gate, 50mm</t>
  </si>
  <si>
    <t>VALVE, GATE, 2-INCH</t>
  </si>
  <si>
    <t>Valve, gate, 100mm</t>
  </si>
  <si>
    <t>VALVE, GATE, 4-INCH</t>
  </si>
  <si>
    <t>Valve, gate, 150mm</t>
  </si>
  <si>
    <t>VALVE, GATE, 6-INCH</t>
  </si>
  <si>
    <t>Valve, gate, 200mm</t>
  </si>
  <si>
    <t>VALVE, GATE, 8-INCH</t>
  </si>
  <si>
    <t>Valve, gate, 250mm</t>
  </si>
  <si>
    <t>VALVE, GATE, 10-INCH</t>
  </si>
  <si>
    <t>Valve, gate, 300mm</t>
  </si>
  <si>
    <t>VALVE, GATE, 12-INCH</t>
  </si>
  <si>
    <t>Valve, gate, 600mm</t>
  </si>
  <si>
    <t>VALVE, GATE, 24-INCH</t>
  </si>
  <si>
    <t>Valve, backflow prevention</t>
  </si>
  <si>
    <t>VALVE, BACKFLOW PREVENTION</t>
  </si>
  <si>
    <t>Valve, plug</t>
  </si>
  <si>
    <t>VALVE, PLUG</t>
  </si>
  <si>
    <t>Valve, check</t>
  </si>
  <si>
    <t>VALVE, CHECK</t>
  </si>
  <si>
    <t>Valve box</t>
  </si>
  <si>
    <t>VALVE BOX</t>
  </si>
  <si>
    <t>Fire hydrant</t>
  </si>
  <si>
    <t>FIRE HYDRANT</t>
  </si>
  <si>
    <t>Fire hydrant, dry</t>
  </si>
  <si>
    <t>FIRE HYDRANT, DRY</t>
  </si>
  <si>
    <t>Water meter</t>
  </si>
  <si>
    <t>WATER METER</t>
  </si>
  <si>
    <t>Adjust water valve</t>
  </si>
  <si>
    <t>ADJUST WATER VALVE</t>
  </si>
  <si>
    <t>Adjust fire hydrant</t>
  </si>
  <si>
    <t>ADJUST FIRE HYDRANT</t>
  </si>
  <si>
    <t>Adjust water meter</t>
  </si>
  <si>
    <t>ADJUST WATER METER</t>
  </si>
  <si>
    <t>Adjust valve box</t>
  </si>
  <si>
    <t>ADJUST VALVE BOX</t>
  </si>
  <si>
    <t>Relocate manhole</t>
  </si>
  <si>
    <t>RELOCATE MANHOLE</t>
  </si>
  <si>
    <t>Relocate water valve</t>
  </si>
  <si>
    <t>RELOCATE WATER VALVE</t>
  </si>
  <si>
    <t>Relocate water fountain</t>
  </si>
  <si>
    <t>RELOCATE WATER FOUNTAIN</t>
  </si>
  <si>
    <t>Relocate fire hydrant</t>
  </si>
  <si>
    <t>RELOCATE FIRE HYDRANT</t>
  </si>
  <si>
    <t>Relocate water meter</t>
  </si>
  <si>
    <t>RELOCATE WATER METER</t>
  </si>
  <si>
    <t>Cathodic protection system</t>
  </si>
  <si>
    <t>CATHODIC PROTECTION SYSTEM</t>
  </si>
  <si>
    <t>Irrigation system</t>
  </si>
  <si>
    <t>IRRIGATION SYSTEM</t>
  </si>
  <si>
    <t>Siphon system</t>
  </si>
  <si>
    <t>SIPHON SYSTEM</t>
  </si>
  <si>
    <t>Yard hydrant</t>
  </si>
  <si>
    <t>YARD HYDRANT</t>
  </si>
  <si>
    <t>Water fountain</t>
  </si>
  <si>
    <t>WATER FOUNTAIN</t>
  </si>
  <si>
    <t>Water system, utility company compensation</t>
  </si>
  <si>
    <t>CTSM</t>
  </si>
  <si>
    <t>WATER SYSTEM, UTILITY COMPANY COMPENSATION</t>
  </si>
  <si>
    <t>Water system accessory</t>
  </si>
  <si>
    <t>WATER SYSTEM ACCESSORY</t>
  </si>
  <si>
    <t>Water system accessory, branch</t>
  </si>
  <si>
    <t>WATER SYSTEM ACCESSORY, BRANCH</t>
  </si>
  <si>
    <t>Water system accessory, bend</t>
  </si>
  <si>
    <t>WATER SYSTEM ACCESSORY, BEND</t>
  </si>
  <si>
    <t>Water system accessory, tie-in</t>
  </si>
  <si>
    <t>WATER SYSTEM ACCESSORY, TIE-IN</t>
  </si>
  <si>
    <t>Water system accessory, blow-off assembly</t>
  </si>
  <si>
    <t>WATER SYSTEM ACCESSORY, BLOW-OFF ASSEMBLY</t>
  </si>
  <si>
    <t>Water system accessory, curb stop</t>
  </si>
  <si>
    <t>WATER SYSTEM ACCESSORY, CURB STOP</t>
  </si>
  <si>
    <t>Water system accessory, concrete thrust collar</t>
  </si>
  <si>
    <t>WATER SYSTEM ACCESSORY, CONCRETE THRUST COLLAR</t>
  </si>
  <si>
    <t>Water system accessory, coupling</t>
  </si>
  <si>
    <t>WATER SYSTEM ACCESSORY, COUPLING</t>
  </si>
  <si>
    <t>Water system accessory, reducer</t>
  </si>
  <si>
    <t>WATER SYSTEM ACCESSORY, REDUCER</t>
  </si>
  <si>
    <t>Irrigation, control structure</t>
  </si>
  <si>
    <t>IRRIGATION,  CONTROL STRUCTURE</t>
  </si>
  <si>
    <t>Irrigation, slide gate</t>
  </si>
  <si>
    <t>IRRIGATION, SLIDE GATE</t>
  </si>
  <si>
    <t>Irrigation, screw gate</t>
  </si>
  <si>
    <t>IRRIGATION, SCREW GATE</t>
  </si>
  <si>
    <t>Irrigation, flash board riser</t>
  </si>
  <si>
    <t>IRRIGATION, FLASH BOARD RISER</t>
  </si>
  <si>
    <t>612 - SANITARY SEWER SYSTEMS</t>
  </si>
  <si>
    <t>Sewer system</t>
  </si>
  <si>
    <t>SEWER SYSTEM</t>
  </si>
  <si>
    <t>100mm sewer line</t>
  </si>
  <si>
    <t>4-INCH SEWER LINE</t>
  </si>
  <si>
    <t>100mm sewer line, plastic</t>
  </si>
  <si>
    <t>4-INCH SEWER LINE, PLASTIC</t>
  </si>
  <si>
    <t>100mm sewer line, ductile iron</t>
  </si>
  <si>
    <t>4-INCH SEWER LINE, DUCTILE IRON</t>
  </si>
  <si>
    <t>100mm sewer line, cast iron</t>
  </si>
  <si>
    <t>4-INCH SEWER LINE, CAST IRON</t>
  </si>
  <si>
    <t>150mm sewer line</t>
  </si>
  <si>
    <t>6-INCH SEWER LINE</t>
  </si>
  <si>
    <t>150mm sewer line, plastic</t>
  </si>
  <si>
    <t>6-INCH SEWER LINE, PLASTIC</t>
  </si>
  <si>
    <t>150mm sewer line, ductile iron</t>
  </si>
  <si>
    <t>6-INCH SEWER LINE, DUCTILE IRON</t>
  </si>
  <si>
    <t>150mm sewer line, cast iron</t>
  </si>
  <si>
    <t>6-INCH SEWER LINE, CAST IRON</t>
  </si>
  <si>
    <t>200mm sewer line</t>
  </si>
  <si>
    <t>8-INCH SEWER LINE</t>
  </si>
  <si>
    <t>200mm sewer line, plastic</t>
  </si>
  <si>
    <t>8-INCH SEWER LINE, PLASTIC</t>
  </si>
  <si>
    <t>200mm sewer line, ductile iron</t>
  </si>
  <si>
    <t>8-INCH SEWER LINE, DUCTILE IRON</t>
  </si>
  <si>
    <t>200mm sewer line, cast iron</t>
  </si>
  <si>
    <t>8-INCH SEWER LINE, CAST IRON</t>
  </si>
  <si>
    <t>250mm sewer line</t>
  </si>
  <si>
    <t>10-INCH SEWER LINE, PLASTIC</t>
  </si>
  <si>
    <t>250mm sewer line, plastic</t>
  </si>
  <si>
    <t>300mm sewer line</t>
  </si>
  <si>
    <t>12-INCH SEWER LINE, DUCTILE IRON</t>
  </si>
  <si>
    <t>300mm sewer line, ductile iron</t>
  </si>
  <si>
    <t>12-INCH SEWER LINE</t>
  </si>
  <si>
    <t>525mm sewer line, plastic</t>
  </si>
  <si>
    <t>21-INCH SEWER LINE, PLASTIC</t>
  </si>
  <si>
    <t>Sanitary sewer, manhole</t>
  </si>
  <si>
    <t>SANITARY SEWER, MANHOLE</t>
  </si>
  <si>
    <t>Sanitary sewer, interior drop</t>
  </si>
  <si>
    <t>SANITARY SEWER, INTERIOR DROP</t>
  </si>
  <si>
    <t>300mm sewer encasement pipe, galvanized steel</t>
  </si>
  <si>
    <t>12-INCH SEWER ENCASEMENT PIPE, GALVANIZED STEEL</t>
  </si>
  <si>
    <t>Relocate sanitary service</t>
  </si>
  <si>
    <t>RELOCATE SANITARY SERVICE</t>
  </si>
  <si>
    <t>Vent scrubber</t>
  </si>
  <si>
    <t>VENT SCRUBBER</t>
  </si>
  <si>
    <t>Sanitary sewer system, utility company compensation</t>
  </si>
  <si>
    <t>SANITARY SEWER SYSTEM, UTILITY COMPANY COMPENSATION</t>
  </si>
  <si>
    <t>613 - SIMULATED STONE MASONRY SURFACE</t>
  </si>
  <si>
    <t>Simulated stone masonry surface treatment</t>
  </si>
  <si>
    <t>SIMULATED STONE MASONRY SURFACE TREATMENT</t>
  </si>
  <si>
    <t>Simulated stone masonry test wall</t>
  </si>
  <si>
    <t>SIMULATED STONE MASONRY TEST WALL</t>
  </si>
  <si>
    <t>Simulated stone masonry surface staining</t>
  </si>
  <si>
    <t>SIMULATED STONE MASONRY SURFACE STAINING</t>
  </si>
  <si>
    <t>614 - FLOWABLE BACKFILL</t>
  </si>
  <si>
    <t>Flowable backfill</t>
  </si>
  <si>
    <t>FLOWABLE BACKFILL</t>
  </si>
  <si>
    <t>615 - RESERVED - No Pay Items</t>
  </si>
  <si>
    <t>616 - SLOPE PAVING</t>
  </si>
  <si>
    <t>Slope paving, concrete</t>
  </si>
  <si>
    <t>SLOPE PAVING, CONCRETE</t>
  </si>
  <si>
    <t>Slope paving, stone</t>
  </si>
  <si>
    <t>SLOPE PAVING, STONE</t>
  </si>
  <si>
    <t>Slope paving, brick</t>
  </si>
  <si>
    <t>SLOPE PAVING, BRICK</t>
  </si>
  <si>
    <t>Slope paving, masonry block</t>
  </si>
  <si>
    <t>SLOPE PAVING, MASONRY BLOCK</t>
  </si>
  <si>
    <t>Slope paving, rubble</t>
  </si>
  <si>
    <t>SLOPE PAVING, RUBBLE</t>
  </si>
  <si>
    <t>617 - GUARDRAIL</t>
  </si>
  <si>
    <t>Guardrail system G1, type 1, class A, steel posts</t>
  </si>
  <si>
    <t>GUARDRAIL SYSTEM G1, TYPE 1, CLASS A, STEEL POSTS</t>
  </si>
  <si>
    <t>Guardrail system G2, type 1, class A, steel posts</t>
  </si>
  <si>
    <t>GUARDRAIL SYSTEM G2, TYPE 1, CLASS A, STEEL POSTS</t>
  </si>
  <si>
    <t>Guardrail system G2, type 2, class A, steel posts</t>
  </si>
  <si>
    <t>GUARDRAIL SYSTEM G2, TYPE 2, CLASS A, STEEL POSTS</t>
  </si>
  <si>
    <t>Guardrail system G2, type 2, class B, steel posts</t>
  </si>
  <si>
    <t>GUARDRAIL SYSTEM G2, TYPE 2, CLASS B, STEEL POSTS</t>
  </si>
  <si>
    <t>Guardrail system G2, type 3, class A, steel posts</t>
  </si>
  <si>
    <t>GUARDRAIL SYSTEM G2, TYPE 3, CLASS A, STEEL POSTS</t>
  </si>
  <si>
    <t>Guardrail system G2, type 3, class B, steel posts</t>
  </si>
  <si>
    <t>GUARDRAIL SYSTEM G2, TYPE 3, CLASS B, STEEL POSTS</t>
  </si>
  <si>
    <t>Guardrail system G2, type 4, class B, steel posts</t>
  </si>
  <si>
    <t>GUARDRAIL SYSTEM G2, TYPE 4, CLASS B, STEEL POSTS</t>
  </si>
  <si>
    <t>Guardrail system G3</t>
  </si>
  <si>
    <t>GUARDRAIL SYSTEM G3</t>
  </si>
  <si>
    <t>Guardrail system G4, type 2, class A,  steel posts</t>
  </si>
  <si>
    <t>GUARDRAIL SYSTEM G4, TYPE 2, CLASS A, STEEL POSTS</t>
  </si>
  <si>
    <t>Guardrail system G4, type 2, class A, wood posts</t>
  </si>
  <si>
    <t>GUARDRAIL SYSTEM G4, TYPE 2, CLASS A, WOOD POSTS</t>
  </si>
  <si>
    <t>Guardrail system G4, type 2, class A, steel or wood posts</t>
  </si>
  <si>
    <t>GUARDRAIL SYSTEM G4, TYPE 2, CLASS A, STEEL OR WOOD POSTS</t>
  </si>
  <si>
    <t>Guardrail system G4, type 2, class B, steel posts</t>
  </si>
  <si>
    <t>GUARDRAIL SYSTEM G4, TYPE 2, CLASS B, STEEL POSTS</t>
  </si>
  <si>
    <t>Guardrail system G4, type 2, class B, wood posts</t>
  </si>
  <si>
    <t>GUARDRAIL SYSTEM G4, TYPE 2, CLASS B, WOOD POSTS</t>
  </si>
  <si>
    <t>Guardrail system G4, type 2, class B, steel or wood posts</t>
  </si>
  <si>
    <t>GUARDRAIL SYSTEM G4, TYPE 2, CLASS B, STEEL OR WOOD POSTS</t>
  </si>
  <si>
    <t>Guardrail system G4, type 3, class A, steel posts</t>
  </si>
  <si>
    <t>GUARDRAIL SYSTEM G4, TYPE 3, CLASS A, STEEL POSTS</t>
  </si>
  <si>
    <t>Guardrail system G4, type 3, class A, wood posts</t>
  </si>
  <si>
    <t>GUARDRAIL SYSTEM G4, TYPE 3, CLASS A, WOOD POSTS</t>
  </si>
  <si>
    <t>Guardrail system G4, type 3, class A, steel or wood posts</t>
  </si>
  <si>
    <t>GUARDRAIL SYSTEM G4, TYPE 3, CLASS A, STEEL OR WOOD POSTS</t>
  </si>
  <si>
    <t>Guardrail system G4, type 3, class B, steel posts</t>
  </si>
  <si>
    <t>GUARDRAIL SYSTEM G4, TYPE 3, CLASS B, STEEL POSTS</t>
  </si>
  <si>
    <t>Guardrail system G4, type 3, class B, wood posts</t>
  </si>
  <si>
    <t>GUARDRAIL SYSTEM G4, TYPE 3, CLASS B, WOOD POSTS</t>
  </si>
  <si>
    <t>Guardrail system G4, type 3, class B, steel or wood posts</t>
  </si>
  <si>
    <t>GUARDRAIL SYSTEM G4, TYPE 3, CLASS B, STEEL OR WOOD POSTS</t>
  </si>
  <si>
    <t>Guardrail system G4, type 4, class B, steel posts</t>
  </si>
  <si>
    <t>GUARDRAIL SYSTEM G4, TYPE 4, CLASS B, STEEL POSTS</t>
  </si>
  <si>
    <t>Guardrail system G4, type 4, class B, wood posts</t>
  </si>
  <si>
    <t>GUARDRAIL SYSTEM G4, TYPE 4, CLASS B, WOOD POSTS</t>
  </si>
  <si>
    <t>Guardrail system G4, type 4, class B, steel or wood posts</t>
  </si>
  <si>
    <t>GUARDRAIL SYSTEM G4, TYPE 4, CLASS B, STEEL OR WOOD POSTS</t>
  </si>
  <si>
    <t>Guardrail system G9, type 2, class A, steel posts</t>
  </si>
  <si>
    <t>GUARDRAIL SYSTEM G9, TYPE 2, CLASS A, STEEL POSTS</t>
  </si>
  <si>
    <t>Guardrail system G9, type 2, class A, wood posts</t>
  </si>
  <si>
    <t>GUARDRAIL SYSTEM G9, TYPE 2, CLASS A, WOOD POSTS</t>
  </si>
  <si>
    <t>Guardrail system G9, type 2, class A, steel or wood posts</t>
  </si>
  <si>
    <t>GUARDRAIL SYSTEM G9, TYPE 2, CLASS A, STEEL OR WOOD POSTS</t>
  </si>
  <si>
    <t>Guardrail system G9, type 2, class B, steel posts</t>
  </si>
  <si>
    <t>GUARDRAIL SYSTEM G9, TYPE 2, CLASS B, STEEL POSTS</t>
  </si>
  <si>
    <t>Guardrail system G9, type 2, class B, wood posts</t>
  </si>
  <si>
    <t>GUARDRAIL SYSTEM G9, TYPE 2, CLASS B, WOOD POSTS</t>
  </si>
  <si>
    <t>Guardrail system G9, type 2, class B, steel or wood posts</t>
  </si>
  <si>
    <t>GUARDRAIL SYSTEM G9, TYPE 2, CLASS B,STEEL OR WOOD POSTS</t>
  </si>
  <si>
    <t>Guardrail system G9, type 3, class A, steel posts</t>
  </si>
  <si>
    <t>GUARDRAIL SYSTEM G9, TYPE 3, CLASS A, STEEL POSTS</t>
  </si>
  <si>
    <t>Guardrail system G9, type 3, class A, wood posts</t>
  </si>
  <si>
    <t>GUARDRAIL SYSTEM G9, TYPE 3, CLASS A, WOOD POSTS</t>
  </si>
  <si>
    <t>Guardrail system G9, type 3, class A, steel or wood posts</t>
  </si>
  <si>
    <t>GUARDRAIL SYSTEM G9, TYPE 3, CLASS A, STEEL OR WOOD POSTS</t>
  </si>
  <si>
    <t>Guardrail system G9, type 3, class B, steel posts</t>
  </si>
  <si>
    <t>GUARDRAIL SYSTEM G9, TYPE 3, CLASS B, STEEL POSTS</t>
  </si>
  <si>
    <t>Guardrail system G9, type 3, class B, wood posts</t>
  </si>
  <si>
    <t>GUARDRAIL SYSTEM G9, TYPE 3, CLASS B, WOOD POSTS</t>
  </si>
  <si>
    <t>Guardrail system G9, type 3, class B, steel or wood posts</t>
  </si>
  <si>
    <t>GUARDRAIL SYSTEM G9, TYPE 3, CLASS B, STEEL OR WOOD POSTS</t>
  </si>
  <si>
    <t>Guardrail system G9, type 4, class B, steel posts</t>
  </si>
  <si>
    <t>GUARDRAIL SYSTEM G9, TYPE 4, CLASS B, STEEL POSTS</t>
  </si>
  <si>
    <t>Guardrail system G9, type 4, class B, wood posts</t>
  </si>
  <si>
    <t>GUARDRAIL SYSTEM G9, TYPE 4, CLASS B, WOOD POSTS</t>
  </si>
  <si>
    <t>Guardrail system G9, type 4, class B, steel or wood posts</t>
  </si>
  <si>
    <t>GUARDRAIL SYSTEM G9, TYPE 4, CLASS B, STEEL OR WOOD POSTS</t>
  </si>
  <si>
    <t>Guardrail system MB4, type 2, class A, steel posts</t>
  </si>
  <si>
    <t>GUARDRAIL SYSTEM MB4, TYPE 2, CLASS A, STEEL POSTS</t>
  </si>
  <si>
    <t>Guardrail system MB4, type 2, class A, wood posts</t>
  </si>
  <si>
    <t>GUARDRAIL SYSTEM MB4, TYPE 2, CLASS A, WOOD POSTS</t>
  </si>
  <si>
    <t>Guardrail system MB4, type 2, class A, steel or wood posts</t>
  </si>
  <si>
    <t>GUARDRAIL SYSTEM MB4, TYPE 2, CLASS A, STEEL OR WOOD POSTS</t>
  </si>
  <si>
    <t>Guardrail system MB4, type 2, class B, steel posts</t>
  </si>
  <si>
    <t>GUARDRAIL SYSTEM MB4, TYPE 2, CLASS B, STEEL POSTS</t>
  </si>
  <si>
    <t>Guardrail system MB4, type 2, class B, wood posts</t>
  </si>
  <si>
    <t>GUARDRAIL SYSTEM MB4, TYPE 2, CLASS B, WOOD POSTS</t>
  </si>
  <si>
    <t>Guardrail system MB4, type 2, class B, steel or wood posts</t>
  </si>
  <si>
    <t>GUARDRAIL SYSTEM MB4, TYPE 2, CLASS B, STEEL OR WOOD POSTS</t>
  </si>
  <si>
    <t>Guardrail system MB4, type 3, class A, steel posts</t>
  </si>
  <si>
    <t>GUARDRAIL SYSTEM MB4, TYPE 3, CLASS A, STEEL POSTS</t>
  </si>
  <si>
    <t>Guardrail system MB4, type 3, class A, wood posts</t>
  </si>
  <si>
    <t>GUARDRAIL SYSTEM MB4, TYPE 3, CLASS A, WOOD POSTS</t>
  </si>
  <si>
    <t>Guardrail system MB4, type 3, class A, steel or wood posts</t>
  </si>
  <si>
    <t>GUARDRAIL SYSTEM MB4, TYPE 3, CLASS A, STEEL OR WOOD POSTS</t>
  </si>
  <si>
    <t>Guardrail system MB4, type 3, class B, steel posts</t>
  </si>
  <si>
    <t>GUARDRAIL SYSTEM MB4, TYPE 3, CLASS B, STEEL POSTS</t>
  </si>
  <si>
    <t>Guardrail system MB4, type 3, class B, wood posts</t>
  </si>
  <si>
    <t>GUARDRAIL SYSTEM MB4, TYPE 3, CLASS B, WOOD POSTS</t>
  </si>
  <si>
    <t>Guardrail system MB4, type 3, class B, steel or wood posts</t>
  </si>
  <si>
    <t>GUARDRAIL SYSTEM MB4, TYPE 3, CLASS B, STEEL OR WOOD POSTS</t>
  </si>
  <si>
    <t>Guardrail system MB4, type 4, class B, steel posts</t>
  </si>
  <si>
    <t>GUARDRAIL SYSTEM MB4, TYPE 4, CLASS B, STEEL POSTS</t>
  </si>
  <si>
    <t>Guardrail system MB4, type 4, class B, wood posts</t>
  </si>
  <si>
    <t>GUARDRAIL SYSTEM MB4, TYPE 4, CLASS B, WOOD POSTS</t>
  </si>
  <si>
    <t>Guardrail system MB4, type 4, class B, steel or wood posts</t>
  </si>
  <si>
    <t>GUARDRAIL SYSTEM MB4, TYPE 4, CLASS B, STEEL OR WOOD POSTS</t>
  </si>
  <si>
    <t>Guardrail system SBTA</t>
  </si>
  <si>
    <t>GUARDRAIL SYSTEM SBTA</t>
  </si>
  <si>
    <t>Guardrail system SBTA, Merritt Parkway Guiderail</t>
  </si>
  <si>
    <t>GUARDRAIL SYSTEM SBTA, MERRITT PARKWAY GUIDERAIL</t>
  </si>
  <si>
    <t>Guardrail system SBTB</t>
  </si>
  <si>
    <t>GUARDRAIL SYSTEM SBTB</t>
  </si>
  <si>
    <t>Guardrail system SBTB, Merritt Parkway Guiderail</t>
  </si>
  <si>
    <t>GUARDRAIL SYSTEM SBTB, MERRITT PARKWAY GUIDERAIL</t>
  </si>
  <si>
    <t>Guardrail system SBTB, Median</t>
  </si>
  <si>
    <t>GUARDRAIL SYSTEM SBTB, MEDIAN</t>
  </si>
  <si>
    <t>Guardrail system SBTA, Median</t>
  </si>
  <si>
    <t>GUARDRAIL SYSTEM SBTA, MEDIAN</t>
  </si>
  <si>
    <t>Guardrail system CRG, type 2, class A</t>
  </si>
  <si>
    <t>GUARDRAIL SYSTEM CRG, TYPE 2, CLASS A</t>
  </si>
  <si>
    <t>Guardrail system CRG, type 2, class B</t>
  </si>
  <si>
    <t>GUARDRAIL SYSTEM CRG, TYPE 2, CLASS B</t>
  </si>
  <si>
    <t>Guardrail system CRG, type 3, class A</t>
  </si>
  <si>
    <t>GUARDRAIL SYSTEM CRG, TYPE 3, CLASS A</t>
  </si>
  <si>
    <t>Guardrail system CRG, type 3, class B</t>
  </si>
  <si>
    <t>GUARDRAIL SYSTEM CRG, TYPE 3, CLASS B</t>
  </si>
  <si>
    <t>Guardrail system CRG, type 4, class B</t>
  </si>
  <si>
    <t>GUARDRAIL SYSTEM CRG, TYPE 4, CLASS B</t>
  </si>
  <si>
    <t>Guardrail system SBL</t>
  </si>
  <si>
    <t>GUARDRAIL SYSTEM SBL</t>
  </si>
  <si>
    <t>Guardrail system SBL, removable rail</t>
  </si>
  <si>
    <t>GUARDRAIL SYSTEM SBL, REMOVABLE RAIL</t>
  </si>
  <si>
    <t>Guardrail system MGS, type 2, class A, steel posts</t>
  </si>
  <si>
    <t>GUARDRAIL SYSTEM MGS, TYPE 2, CLASS A, STEEL POSTS</t>
  </si>
  <si>
    <t>Guardrail system MGS, type 2, class A, wood posts</t>
  </si>
  <si>
    <t>GUARDRAIL SYSTEM MGS, TYPE 2, CLASS A, WOOD POSTS</t>
  </si>
  <si>
    <t>Guardrail system MGS, type 2, class A, steel or wood posts</t>
  </si>
  <si>
    <t>GUARDRAIL SYSTEM MGS, TYPE 2, CLASS A, STEEL OR WOOD POSTS</t>
  </si>
  <si>
    <t>Guardrail system MGS, type 2, class B, steel posts</t>
  </si>
  <si>
    <t>GUARDRAIL SYSTEM MGS, TYPE 2, CLASS B, STEEL POSTS</t>
  </si>
  <si>
    <t>Guardrail system MGS, type 2, class B, wood posts</t>
  </si>
  <si>
    <t>GUARDRAIL SYSTEM MGS, TYPE 2, CLASS B, WOOD POSTS</t>
  </si>
  <si>
    <t>Guardrail system MGS, type 2, class B, steel or wood posts</t>
  </si>
  <si>
    <t>GUARDRAIL SYSTEM MGS, TYPE 2, CLASS B, STEEL OR WOOD POSTS</t>
  </si>
  <si>
    <t>Guardrail system MGS, type 3, class A, steel posts</t>
  </si>
  <si>
    <t>GUARDRAIL SYSTEM MGS, TYPE 3, CLASS A, STEEL POSTS</t>
  </si>
  <si>
    <t>Guardrail system MGS, type 3, class A, wood posts</t>
  </si>
  <si>
    <t>GUARDRAIL SYSTEM MGS, TYPE 3, CLASS A, WOOD POSTS</t>
  </si>
  <si>
    <t>Guardrail system MGS, type 3, class A, steel or wood posts</t>
  </si>
  <si>
    <t>GUARDRAIL SYSTEM MGS, TYPE 3, CLASS A, STEEL OR WOOD POSTS</t>
  </si>
  <si>
    <t>Guardrail system MGS, type 3, class B, steel posts</t>
  </si>
  <si>
    <t>GUARDRAIL SYSTEM MGS, TYPE 3, CLASS B, STEEL POSTS</t>
  </si>
  <si>
    <t>Guardrail system MGS, type 3, class B, wood posts</t>
  </si>
  <si>
    <t>GUARDRAIL SYSTEM MGS, TYPE 3, CLASS B, WOOD POSTS</t>
  </si>
  <si>
    <t>Guardrail system MGS, type 3, class B, steel or wood posts</t>
  </si>
  <si>
    <t>GUARDRAIL SYSTEM MGS, TYPE 3, CLASS B, STEEL OR WOOD POSTS</t>
  </si>
  <si>
    <t>Guardrail system MGS, type 4, class B, steel posts</t>
  </si>
  <si>
    <t>GUARDRAIL SYSTEM MGS, TYPE 4, CLASS B, STEEL POSTS</t>
  </si>
  <si>
    <t>Guardrail system MGS, type 4, class B, wood posts</t>
  </si>
  <si>
    <t>GUARDRAIL SYSTEM MGS, TYPE 4, CLASS B, WOOD POSTS</t>
  </si>
  <si>
    <t>Guardrail system MGS, type 4, class B, steel or wood posts</t>
  </si>
  <si>
    <t>GUARDRAIL SYSTEM MGS, TYPE 4, CLASS B, STEEL OR WOOD POSTS</t>
  </si>
  <si>
    <t>Terminal system</t>
  </si>
  <si>
    <t>TERMINAL SYSTEM</t>
  </si>
  <si>
    <t>Terminal system, type SBT-BAT</t>
  </si>
  <si>
    <t>TERMINAL SYSTEM, TYPE SBT-BAT</t>
  </si>
  <si>
    <t>Terminal system, type G4-BAT</t>
  </si>
  <si>
    <t>TERMINAL SYSTEM, TYPE G4-BAT</t>
  </si>
  <si>
    <t>Terminal system, type G4-CRT</t>
  </si>
  <si>
    <t>TERMINAL SYSTEM, TYPE G4-CRT</t>
  </si>
  <si>
    <t>Terminal system, type SBT-FAT</t>
  </si>
  <si>
    <t>TERMINAL SYSTEM, TYPE SBT-FAT</t>
  </si>
  <si>
    <t>Terminal system, type flared</t>
  </si>
  <si>
    <t>TERMINAL SYSTEM, TYPE FLARED</t>
  </si>
  <si>
    <t>Terminal system, type tangent</t>
  </si>
  <si>
    <t>TERMINAL SYSTEM, TYPE TANGENT</t>
  </si>
  <si>
    <t>Terminal system, type BAT-Merritt Parkway Guiderail</t>
  </si>
  <si>
    <t>TERMINAL SYSTEM, TYPE BAT-MERRITT PARKWAY GUIDERAIL</t>
  </si>
  <si>
    <t>Terminal system, type FAT-Merritt Parkway Guiderail</t>
  </si>
  <si>
    <t>TERMINAL SYSTEM, TYPE FAT-MERRITT PARKWAY GUIDERAIL</t>
  </si>
  <si>
    <t>Terminal system, type G3</t>
  </si>
  <si>
    <t>TERMINAL SYSTEM, TYPE G3</t>
  </si>
  <si>
    <t>Terminal system, type SBT tangent</t>
  </si>
  <si>
    <t>TERMINAL SYSTEM, TYPE SBT TANGENT</t>
  </si>
  <si>
    <t>Terminal system, type MGS tangent</t>
  </si>
  <si>
    <t>TERMINAL SYSTEM, TYPE MGS TANGENT</t>
  </si>
  <si>
    <t>Terminal system, type MGS flared</t>
  </si>
  <si>
    <t>TERMINAL SYSTEM, TYPE MGS FLARED</t>
  </si>
  <si>
    <t>Terminal system, type MGS-BAT</t>
  </si>
  <si>
    <t>TERMINAL SYSTEM, TYPE MGS-BAT</t>
  </si>
  <si>
    <t>Terminal system, type MGS-LST</t>
  </si>
  <si>
    <t>TERMINAL SYSTEM, TYPE MGS-LST</t>
  </si>
  <si>
    <t>Terminal end</t>
  </si>
  <si>
    <t>TERMINAL END</t>
  </si>
  <si>
    <t>Terminal end, type flared end section</t>
  </si>
  <si>
    <t>TERMINAL END, TYPE FLARED END SECTION</t>
  </si>
  <si>
    <t>Terminal end, type round end section</t>
  </si>
  <si>
    <t>TERMINAL END, TYPE ROUND END SECTION</t>
  </si>
  <si>
    <t>Replacement post, steel</t>
  </si>
  <si>
    <t>REPLACEMENT POST, STEEL</t>
  </si>
  <si>
    <t>Replacement post, wood</t>
  </si>
  <si>
    <t>REPLACEMENT POST, WOOD</t>
  </si>
  <si>
    <t>Replacement blockout</t>
  </si>
  <si>
    <t>REPLACEMENT BLOCKOUT</t>
  </si>
  <si>
    <t>Replacement guardrail W-beam rail element, type 2, class A</t>
  </si>
  <si>
    <t>REPLACEMENT GUARDRAIL W-BEAM RAIL ELEMENT, TYPE 2, CLASS A</t>
  </si>
  <si>
    <t>Replacement guardrail W-beam rail element, type 2, class B</t>
  </si>
  <si>
    <t>REPLACEMENT GUARDRAIL W-BEAM RAIL ELEMENT, TYPE 2, CLASS B</t>
  </si>
  <si>
    <t>Replacement guardrail W-beam rail element, type 3, class A</t>
  </si>
  <si>
    <t>REPLACEMENT GUARDRAIL W-BEAM RAIL ELEMENT, TYPE 3, CLASS A</t>
  </si>
  <si>
    <t>Replacement guardrail W-beam rail element, type 3, class B</t>
  </si>
  <si>
    <t>REPLACEMENT GUARDRAIL W-BEAM RAIL ELEMENT, TYPE 3, CLASS B</t>
  </si>
  <si>
    <t>Replacement guardrail W-beam rail element, type 4, class B</t>
  </si>
  <si>
    <t>REPLACEMENT GUARDRAIL W-BEAM RAIL ELEMENT, TYPE 4, CLASS B</t>
  </si>
  <si>
    <t>Replacement guardrail thrie-beam rail element, type 2, class A</t>
  </si>
  <si>
    <t>REPLACEMENT GUARDRAIL THRIE-BEAM RAIL ELEMENT, TYPE 2, CLASS A</t>
  </si>
  <si>
    <t>Replacement guardrail thrie-beam rail element, type 2, class B</t>
  </si>
  <si>
    <t>REPLACEMENT GUARDRAIL THRIE-BEAM RAIL ELEMENT, TYPE 2, CLASS B</t>
  </si>
  <si>
    <t>Replacement guardrail thrie-beam rail element, type 3, class A</t>
  </si>
  <si>
    <t>REPLACEMENT GUARDRAIL THRIE-BEAM RAIL ELEMENT, TYPE 3, CLASS A</t>
  </si>
  <si>
    <t>Replacement guardrail thrie-beam rail element, type 3, class B</t>
  </si>
  <si>
    <t>REPLACEMENT GUARDRAIL THRIE-BEAM RAIL ELEMENT, TYPE 3, CLASS B</t>
  </si>
  <si>
    <t>Replacement guardrail thrie-beam rail element, type 4, class B</t>
  </si>
  <si>
    <t>REPLACEMENT GUARDRAIL THRIE-BEAM RAIL ELEMENT, TYPE 4, CLASS B</t>
  </si>
  <si>
    <t>Replacement guardrail MB4 rail element, type 4, class B</t>
  </si>
  <si>
    <t>REPLACEMENT GUARDRAIL MB4 RAIL ELEMENT, TYPE 4, CLASS B</t>
  </si>
  <si>
    <t>Structure transition railing</t>
  </si>
  <si>
    <t>STRUCTURE TRANSITION RAILING</t>
  </si>
  <si>
    <t>Structure transition railing, G4 system</t>
  </si>
  <si>
    <t>STRUCTURE TRANSITION RAILING, G4 SYSTEM</t>
  </si>
  <si>
    <t>Structure transition railing, SBT system</t>
  </si>
  <si>
    <t>STRUCTURE TRANSITION RAILING, SBT SYSTEM</t>
  </si>
  <si>
    <t>61707-3000</t>
  </si>
  <si>
    <t>Structure transition railing, SBT system, median</t>
  </si>
  <si>
    <t>STRUCTURE TRANSITION RAILING, SBT SYSTEM, MEDIAN</t>
  </si>
  <si>
    <t>Structure transition railing, MGS system</t>
  </si>
  <si>
    <t>STRUCTURE TRANSITION RAILING, MGS SYSTEM</t>
  </si>
  <si>
    <t>Remove and reset guardrail</t>
  </si>
  <si>
    <t>REMOVE AND RESET GUARDRAIL</t>
  </si>
  <si>
    <t>Remove and reset post</t>
  </si>
  <si>
    <t>REMOVE AND RESET POST</t>
  </si>
  <si>
    <t>Remove and reset rail section</t>
  </si>
  <si>
    <t>REMOVE AND RESET RAIL SECTION</t>
  </si>
  <si>
    <t>Remove and reset crash cushion</t>
  </si>
  <si>
    <t>REMOVE AND RESET CRASH CUSHION</t>
  </si>
  <si>
    <t>Remove and reset terminal system</t>
  </si>
  <si>
    <t>REMOVE AND RESET TERMINAL SYSTEM</t>
  </si>
  <si>
    <t>Raise guardrail</t>
  </si>
  <si>
    <t>RAISE GUARDRAIL</t>
  </si>
  <si>
    <t>Crash cushion</t>
  </si>
  <si>
    <t>CRASH CUSHION</t>
  </si>
  <si>
    <t>618 - CONCRETE BARRIERS</t>
  </si>
  <si>
    <t>Concrete barrier</t>
  </si>
  <si>
    <t>CONCRETE BARRIER</t>
  </si>
  <si>
    <t>Concrete guardwall</t>
  </si>
  <si>
    <t>CONCRETE GUARDWALL</t>
  </si>
  <si>
    <t>Precast concrete guardwall, type 1</t>
  </si>
  <si>
    <t>PRECAST CONCRETE GUARDWALL, TYPE 1</t>
  </si>
  <si>
    <t>Precast concrete guardwall, type 2</t>
  </si>
  <si>
    <t>PRECAST CONCRETE GUARDWALL, TYPE 2</t>
  </si>
  <si>
    <t>Precast concrete guardwall, type 3</t>
  </si>
  <si>
    <t>PRECAST CONCRETE GUARDWALL, TYPE 3</t>
  </si>
  <si>
    <t>Precast concrete guardwall, type 4</t>
  </si>
  <si>
    <t>PRECAST CONCRETE GUARDWALL, TYPE 4</t>
  </si>
  <si>
    <t>Remove and reset barrier</t>
  </si>
  <si>
    <t>REMOVE AND RESET BARRIER</t>
  </si>
  <si>
    <t>Concrete parapet</t>
  </si>
  <si>
    <t>CONCRETE PARAPET</t>
  </si>
  <si>
    <t>619 - FENCES, GATES, CATTLE GUARDS AND BOLLARD</t>
  </si>
  <si>
    <t>Fence</t>
  </si>
  <si>
    <t>FENCE</t>
  </si>
  <si>
    <t>Fence, woven wire</t>
  </si>
  <si>
    <t>FENCE, WOVEN WIRE</t>
  </si>
  <si>
    <t>Fence, woven wire, 1200mm height</t>
  </si>
  <si>
    <t>FENCE, WOVEN WIRE, 48-INCH HEIGHT</t>
  </si>
  <si>
    <t>Fence, woven wire, 1350mm height</t>
  </si>
  <si>
    <t>FENCE, WOVEN WIRE, 54-INCH HEIGHT</t>
  </si>
  <si>
    <t>Fence, woven wire, 1800mm height</t>
  </si>
  <si>
    <t>FENCE, WOVEN WIRE, 72-INCH HEIGHT</t>
  </si>
  <si>
    <t>Fence, woven wire, 2400mm height</t>
  </si>
  <si>
    <t>FENCE, WOVEN WIRE, 96-INCH HEIGHT</t>
  </si>
  <si>
    <t>Fence, smooth wire</t>
  </si>
  <si>
    <t>FENCE, SMOOTH WIRE</t>
  </si>
  <si>
    <t>Fence, smooth wire, 4 strand</t>
  </si>
  <si>
    <t>FENCE, SMOOTH WIRE, 4 STRAND</t>
  </si>
  <si>
    <t>Fence, barbed wire</t>
  </si>
  <si>
    <t>FENCE, BARBED WIRE</t>
  </si>
  <si>
    <t>Fence, barbed wire, 2 strand</t>
  </si>
  <si>
    <t>FENCE, BARBED WIRE, 2 STRAND</t>
  </si>
  <si>
    <t>Fence, barbed wire, 3 strand</t>
  </si>
  <si>
    <t>FENCE, BARBED WIRE, 3 STRAND</t>
  </si>
  <si>
    <t>Fence, barbed wire, 4 strand</t>
  </si>
  <si>
    <t>FENCE, BARBED WIRE, 4 STRAND</t>
  </si>
  <si>
    <t>Fence, barbed wire, 5 strand</t>
  </si>
  <si>
    <t>FENCE, BARBED WIRE, 5 STRAND</t>
  </si>
  <si>
    <t>Fence, barbed wire, 5 strand, laydown</t>
  </si>
  <si>
    <t>FENCE, BARBED WIRE, 5 STRAND, LAYDOWN</t>
  </si>
  <si>
    <t>Fence, barbed wire, 6 strand</t>
  </si>
  <si>
    <t>FENCE, BARBED WIRE, 6 STRAND</t>
  </si>
  <si>
    <t>Fence, chain link</t>
  </si>
  <si>
    <t>FENCE, CHAIN LINK</t>
  </si>
  <si>
    <t>Fence, chain link, 900mm height</t>
  </si>
  <si>
    <t>FENCE, CHAIN LINK, 36-INCH HEIGHT</t>
  </si>
  <si>
    <t>Fence, chain link, 1050mm height</t>
  </si>
  <si>
    <t>FENCE, CHAIN LINK, 42-INCH HEIGHT</t>
  </si>
  <si>
    <t>Fence, chain link, 1200mm height</t>
  </si>
  <si>
    <t>FENCE, CHAIN LINK, 48-INCH HEIGHT</t>
  </si>
  <si>
    <t>Fence, chain link, 1350mm height</t>
  </si>
  <si>
    <t>FENCE, CHAIN LINK, 54-INCH HEIGHT</t>
  </si>
  <si>
    <t>Fence, chain link, 1500mm height</t>
  </si>
  <si>
    <t>FENCE, CHAIN LINK, 60-INCH HEIGHT</t>
  </si>
  <si>
    <t>Fence, chain link, 1650mm height</t>
  </si>
  <si>
    <t>FENCE, CHAIN LINK, 66-INCH HEIGHT</t>
  </si>
  <si>
    <t>Fence, chain link, 1800mm height</t>
  </si>
  <si>
    <t>FENCE, CHAIN LINK, 72-INCH HEIGHT</t>
  </si>
  <si>
    <t>Fence, chain link, 2400mm height</t>
  </si>
  <si>
    <t>FENCE, CHAIN LINK, 96-INCH HEIGHT</t>
  </si>
  <si>
    <t>Fence, chain link, 3000mm height</t>
  </si>
  <si>
    <t>FENCE, CHAIN LINK, 120-INCH HEIGHT</t>
  </si>
  <si>
    <t>Fence, rail</t>
  </si>
  <si>
    <t>FENCE, RAIL</t>
  </si>
  <si>
    <t>Fence, rail, 4 rail</t>
  </si>
  <si>
    <t>FENCE, RAIL, 4 RAIL</t>
  </si>
  <si>
    <t>Fence, split rail</t>
  </si>
  <si>
    <t>FENCE, SPLIT RAIL</t>
  </si>
  <si>
    <t>Fence, split rail, 2 rail</t>
  </si>
  <si>
    <t>FENCE, SPLIT RAIL, 2 RAIL</t>
  </si>
  <si>
    <t>Fence, split rail, 3 rail</t>
  </si>
  <si>
    <t>FENCE, SPLIT RAIL, 3 RAIL</t>
  </si>
  <si>
    <t>Fence, split rail, 4 rail</t>
  </si>
  <si>
    <t>FENCE, SPLIT RAIL, 4 RAIL</t>
  </si>
  <si>
    <t>Fence, split rail, 5 rail</t>
  </si>
  <si>
    <t>FENCE, SPLIT RAIL, 5 RAIL</t>
  </si>
  <si>
    <t>Fence, split rail, 6 rail</t>
  </si>
  <si>
    <t>FENCE, SPLIT RAIL, 6 RAIL</t>
  </si>
  <si>
    <t>Fence, split rail, 7 rail</t>
  </si>
  <si>
    <t>FENCE, SPLIT RAIL, 7 RAIL</t>
  </si>
  <si>
    <t>Fence, wood stockade</t>
  </si>
  <si>
    <t>FENCE, WOOD STOCKADE</t>
  </si>
  <si>
    <t>Fence, wood stockade, 1800mm height</t>
  </si>
  <si>
    <t>FENCE, WOOD STOCKADE, 72-INCH HEIGHT</t>
  </si>
  <si>
    <t>Fence, wood stockade, 2400mm height</t>
  </si>
  <si>
    <t>FENCE, WOOD STOCKADE, 96-INCH HEIGHT</t>
  </si>
  <si>
    <t>Fence, tortoise barrier</t>
  </si>
  <si>
    <t>FENCE, TORTOISE BARRIER</t>
  </si>
  <si>
    <t>Fence, combination wire</t>
  </si>
  <si>
    <t>FENCE, COMBINATION WIRE</t>
  </si>
  <si>
    <t>Gate</t>
  </si>
  <si>
    <t>GATE</t>
  </si>
  <si>
    <t>Gate, wood</t>
  </si>
  <si>
    <t>GATE, WOOD</t>
  </si>
  <si>
    <t>Gate, wood, 900mm width</t>
  </si>
  <si>
    <t>GATE, WOOD, 3 FEET WIDTH</t>
  </si>
  <si>
    <t>Gate, wood, 3000mm width</t>
  </si>
  <si>
    <t>GATE, WOOD, 10 FEET WIDTH</t>
  </si>
  <si>
    <t>Gate, wood, 4200mm width</t>
  </si>
  <si>
    <t>GATE, WOOD, 12 FEET WIDTH</t>
  </si>
  <si>
    <t>Gate, wood, 4800mm width</t>
  </si>
  <si>
    <t>GATE, WOOD, 16 FEET WIDTH</t>
  </si>
  <si>
    <t>Gate, wood, 6000mm width</t>
  </si>
  <si>
    <t>GATE, WOOD, 20 FEET WIDTH</t>
  </si>
  <si>
    <t>Gate, wood, 6600mm width</t>
  </si>
  <si>
    <t>GATE, WOOD, 22 FEET WIDTH</t>
  </si>
  <si>
    <t>Gate, wood, 8400mm width</t>
  </si>
  <si>
    <t>GATE, WOOD, 28 FEET WIDTH</t>
  </si>
  <si>
    <t>Gate, metal</t>
  </si>
  <si>
    <t>GATE, METAL</t>
  </si>
  <si>
    <t>Gate, metal, 900mm width</t>
  </si>
  <si>
    <t>GATE, METAL, 3 FEET WIDTH</t>
  </si>
  <si>
    <t>Gate, metal, 3000mm width</t>
  </si>
  <si>
    <t>GATE, METAL, 10 FEET WIDTH</t>
  </si>
  <si>
    <t>Gate, metal, 3600mm width</t>
  </si>
  <si>
    <t>GATE, METAL, 12 FEET WIDTH</t>
  </si>
  <si>
    <t>Gate, metal, 4200mm width</t>
  </si>
  <si>
    <t>GATE, METAL, 14 FEET WIDTH</t>
  </si>
  <si>
    <t>Gate, metal, 4800mm width</t>
  </si>
  <si>
    <t>GATE, METAL, 16 FEET WIDTH</t>
  </si>
  <si>
    <t>Gate, metal, 5400mm width</t>
  </si>
  <si>
    <t>GATE, METAL, 18 FEET WIDTH</t>
  </si>
  <si>
    <t>Gate, metal, 6000mm width</t>
  </si>
  <si>
    <t>GATE, METAL, 20 FEET WIDTH</t>
  </si>
  <si>
    <t>Gate, metal, 6600mm width</t>
  </si>
  <si>
    <t>GATE, METAL, 22 FEET WIDTH</t>
  </si>
  <si>
    <t>Gate, metal, 7200mm width</t>
  </si>
  <si>
    <t>GATE, METAL, 24 FEET WIDTH</t>
  </si>
  <si>
    <t>Gate, metal, 7800mm width</t>
  </si>
  <si>
    <t>GATE, METAL, 26 FEET WIDTH</t>
  </si>
  <si>
    <t>Gate, metal, 8400mm width</t>
  </si>
  <si>
    <t>GATE, METAL, 28 FEET WIDTH</t>
  </si>
  <si>
    <t>Gate, metal, 9000mm width</t>
  </si>
  <si>
    <t>GATE, METAL, 30 FEET WIDTH</t>
  </si>
  <si>
    <t>Gate, metal, 9600mm width</t>
  </si>
  <si>
    <t>GATE, METAL, 32 FEET WIDTH</t>
  </si>
  <si>
    <t>Gate, metal, 10200mm width</t>
  </si>
  <si>
    <t>GATE, METAL, 34 FEET WIDTH</t>
  </si>
  <si>
    <t>Gate, barbed wire</t>
  </si>
  <si>
    <t>GATE, BARBED WIRE</t>
  </si>
  <si>
    <t>Gate, barbed wire, 3-strand</t>
  </si>
  <si>
    <t>GATE, BARBED WIRE, 3-STRAND</t>
  </si>
  <si>
    <t>Gate, barbed wire, 4-strand</t>
  </si>
  <si>
    <t>GATE, BARBED WIRE, 4-STRAND</t>
  </si>
  <si>
    <t>Gate, barbed wire, 5-strand</t>
  </si>
  <si>
    <t>GATE, BARBED WIRE, 5-STRAND</t>
  </si>
  <si>
    <t>Gate, chain link</t>
  </si>
  <si>
    <t>GATE, CHAIN LINK</t>
  </si>
  <si>
    <t>Gate, chain link, 900mm width</t>
  </si>
  <si>
    <t>GATE, CHAIN LINK, 3 FEET WIDTH</t>
  </si>
  <si>
    <t>Gate, chain link, 1200mm width</t>
  </si>
  <si>
    <t>GATE, CHAIN LINK, 4 FEET WIDTH</t>
  </si>
  <si>
    <t>Gate, chain link, 1800mm width</t>
  </si>
  <si>
    <t>GATE, CHAIN LINK, 6 FEET WIDTH</t>
  </si>
  <si>
    <t>Gate, chain link, 2400mm width</t>
  </si>
  <si>
    <t>GATE, CHAIN LINK, 8 FEET WIDTH</t>
  </si>
  <si>
    <t>Gate, chain link, 3000mm width</t>
  </si>
  <si>
    <t>GATE, CHAIN LINK, 10 FEET WIDTH</t>
  </si>
  <si>
    <t>Gate, chain link, 3600mm width</t>
  </si>
  <si>
    <t>GATE, CHAIN LINK, 12 FEET WIDTH</t>
  </si>
  <si>
    <t>Gate, chain link, 4200mm width</t>
  </si>
  <si>
    <t>GATE, CHAIN LINK, 14 FEET WIDTH</t>
  </si>
  <si>
    <t>Gate, chain link, 4800mm width</t>
  </si>
  <si>
    <t>GATE, CHAIN LINK, 16 FEET WIDTH</t>
  </si>
  <si>
    <t>Gate, chain link, 5400mm width</t>
  </si>
  <si>
    <t>GATE, CHAIN LINK, 18 FEET WIDTH</t>
  </si>
  <si>
    <t>Gate, chain link, 6000mm width</t>
  </si>
  <si>
    <t>GATE, CHAIN LINK, 20 FEET WIDTH</t>
  </si>
  <si>
    <t>Gate, chain link, 6600mm width</t>
  </si>
  <si>
    <t>GATE, CHAIN LINK, 22 FEET WIDTH</t>
  </si>
  <si>
    <t>Gate, chain link, 7200mm width</t>
  </si>
  <si>
    <t>GATE, CHAIN LINK, 24 FEET WIDTH</t>
  </si>
  <si>
    <t>Gate, chain link, 7800mm width</t>
  </si>
  <si>
    <t>GATE, CHAIN LINK, 26 FEET WIDTH</t>
  </si>
  <si>
    <t>Gate, chain link, 8400mm width</t>
  </si>
  <si>
    <t>GATE, CHAIN LINK, 28 FEET WIDTH</t>
  </si>
  <si>
    <t>Gate, chain link, 9000mm width</t>
  </si>
  <si>
    <t>GATE, CHAIN LINK, 30 FEET WIDTH</t>
  </si>
  <si>
    <t>Gate, woven wire</t>
  </si>
  <si>
    <t>GATE, WOVEN WIRE</t>
  </si>
  <si>
    <t>Gate, woven wire, 900mm width</t>
  </si>
  <si>
    <t>GATE, WOVEN WIRE, 3 FEET WIDTH</t>
  </si>
  <si>
    <t>Gate, woven wire, 1200mm width</t>
  </si>
  <si>
    <t>GATE, WOVEN WIRE, 4 FEET WIDTH</t>
  </si>
  <si>
    <t>Gate, woven wire, 1800mm width</t>
  </si>
  <si>
    <t>GATE, WOVEN WIRE, 6 FEET WIDTH</t>
  </si>
  <si>
    <t>Gate, woven wire, 2400mm width</t>
  </si>
  <si>
    <t>GATE, WOVEN WIRE, 8 FEET WIDTH</t>
  </si>
  <si>
    <t>Gate, woven wire, 3000mm width</t>
  </si>
  <si>
    <t>GATE, WOVEN WIRE, 10 FEET WIDTH</t>
  </si>
  <si>
    <t>Gate, woven wire, 3600mm width</t>
  </si>
  <si>
    <t>GATE, WOVEN WIRE, 12 FEET WIDTH</t>
  </si>
  <si>
    <t>Gate, woven wire, 4200mm width</t>
  </si>
  <si>
    <t>GATE, WOVEN WIRE, 14 FEET WIDTH</t>
  </si>
  <si>
    <t>Gate, woven wire, 4800mm width</t>
  </si>
  <si>
    <t>GATE, WOVEN WIRE, 16 FEET WIDTH</t>
  </si>
  <si>
    <t>Gate, woven wire, 5400mm width</t>
  </si>
  <si>
    <t>GATE, WOVEN WIRE, 18 FEET WIDTH</t>
  </si>
  <si>
    <t>Gate, combination wire</t>
  </si>
  <si>
    <t>GATE, COMBINATION WIRE</t>
  </si>
  <si>
    <t>Cattle guard</t>
  </si>
  <si>
    <t>CATTLE GUARD</t>
  </si>
  <si>
    <t>Cattle guard, 3600mm</t>
  </si>
  <si>
    <t>CATTLE GUARD, 12 FEET</t>
  </si>
  <si>
    <t>Cattle guard, 4200mm</t>
  </si>
  <si>
    <t>CATTLE GUARD, 14 FEET</t>
  </si>
  <si>
    <t>Cattle guard, 4800mm</t>
  </si>
  <si>
    <t>CATTLE GUARD, 16 FEET</t>
  </si>
  <si>
    <t>Cattle guard, 5400mm</t>
  </si>
  <si>
    <t>CATTLE GUARD, 18 FEET</t>
  </si>
  <si>
    <t>Cattle guard, 6000mm</t>
  </si>
  <si>
    <t>CATTLE GUARD, 20 FEET</t>
  </si>
  <si>
    <t>Cattle guard, 6600mm</t>
  </si>
  <si>
    <t>CATTLE GUARD, 22 FEET</t>
  </si>
  <si>
    <t>Cattle guard, 7200mm</t>
  </si>
  <si>
    <t>CATTLE GUARD, 24 FEET</t>
  </si>
  <si>
    <t>Cattle guard, 7800mm</t>
  </si>
  <si>
    <t>CATTLE GUARD, 26 FEET</t>
  </si>
  <si>
    <t>Cattle guard, 8400mm</t>
  </si>
  <si>
    <t>CATTLE GUARD, 28 FEET</t>
  </si>
  <si>
    <t>Cattle guard, 9000mm</t>
  </si>
  <si>
    <t>CATTLE GUARD, 30 FEET</t>
  </si>
  <si>
    <t>Cattle guard, 9600mm</t>
  </si>
  <si>
    <t>CATTLE GUARD, 32 FEET</t>
  </si>
  <si>
    <t>Cattle guard, 10800mm</t>
  </si>
  <si>
    <t>CATTLE GUARD, 36 FEET</t>
  </si>
  <si>
    <t>Cattle guard, 12000mm</t>
  </si>
  <si>
    <t>CATTLE GUARD, 40 FEET</t>
  </si>
  <si>
    <t>Bollard</t>
  </si>
  <si>
    <t>BOLLARD</t>
  </si>
  <si>
    <t>Tree planking</t>
  </si>
  <si>
    <t>TREE PLANKING</t>
  </si>
  <si>
    <t>Stile</t>
  </si>
  <si>
    <t>STILE</t>
  </si>
  <si>
    <t>Fence post</t>
  </si>
  <si>
    <t>FENCE POST</t>
  </si>
  <si>
    <t>Fence post, concrete</t>
  </si>
  <si>
    <t>FENCE POST, CONCRETE</t>
  </si>
  <si>
    <t>Remove and reset bollard</t>
  </si>
  <si>
    <t>REMOVE AND RESET BOLLARD</t>
  </si>
  <si>
    <t>Remove and reset gate</t>
  </si>
  <si>
    <t>REMOVE AND RESET GATE</t>
  </si>
  <si>
    <t>Remove and reset cattle guard</t>
  </si>
  <si>
    <t>REMOVE AND RESET CATTLE GUARD</t>
  </si>
  <si>
    <t>Remove and reset stile</t>
  </si>
  <si>
    <t>REMOVE AND RESET STILE</t>
  </si>
  <si>
    <t>Remove and reset fence</t>
  </si>
  <si>
    <t>REMOVE AND RESET FENCE</t>
  </si>
  <si>
    <t>620 - STONE MASONRY</t>
  </si>
  <si>
    <t>Stone masonry</t>
  </si>
  <si>
    <t>STONE MASONRY</t>
  </si>
  <si>
    <t>Class A masonry, fine pointed finish</t>
  </si>
  <si>
    <t>CLASS A MASONRY, FINE POINTED FINISH</t>
  </si>
  <si>
    <t>Class A masonry, medium pointed finish</t>
  </si>
  <si>
    <t>CLASS A MASONRY, MEDIUM POINTED FINISH</t>
  </si>
  <si>
    <t>Class A masonry, course pointed finish</t>
  </si>
  <si>
    <t>CLASS A MASONRY, COURSE POINTED FINISH</t>
  </si>
  <si>
    <t>Class A masonry, split face finish</t>
  </si>
  <si>
    <t>CLASS A MASONRY, SPLIT FACE FINISH</t>
  </si>
  <si>
    <t>Class A masonry, rock face finish</t>
  </si>
  <si>
    <t>CLASS A MASONRY, ROCK FACE FINISH</t>
  </si>
  <si>
    <t>Class B masonry, fine pointed finish</t>
  </si>
  <si>
    <t>CLASS B MASONRY, FINE POINTED FINISH</t>
  </si>
  <si>
    <t>Class B masonry, medium pointed finish</t>
  </si>
  <si>
    <t>CLASS B MASONRY, MEDIUM POINTED FINISH</t>
  </si>
  <si>
    <t>Class B masonry, course pointed finish</t>
  </si>
  <si>
    <t>CLASS B MASONRY, COURSE POINTED FINISH</t>
  </si>
  <si>
    <t>Class B masonry, split face finish</t>
  </si>
  <si>
    <t>CLASS B MASONRY, SPLIT FACE FINISH</t>
  </si>
  <si>
    <t>Class B masonry, rock face finish</t>
  </si>
  <si>
    <t>CLASS B MASONRY, ROCK FACE FINISH</t>
  </si>
  <si>
    <t>Rubble masonry, fine pointed finish</t>
  </si>
  <si>
    <t>RUBBLE MASONRY, FINE POINTED FINISH</t>
  </si>
  <si>
    <t>Rubble masonry, medium pointed finish</t>
  </si>
  <si>
    <t>RUBBLE MASONRY, MEDIUM POINTED FINISH</t>
  </si>
  <si>
    <t>Rubble masonry, course pointed finish</t>
  </si>
  <si>
    <t>RUBBLE MASONRY, COURSE POINTED FINISH</t>
  </si>
  <si>
    <t>Rubble masonry, split face finish</t>
  </si>
  <si>
    <t>RUBBLE MASONRY, SPLIT FACE FINISH</t>
  </si>
  <si>
    <t>Rubble masonry, rock face finish</t>
  </si>
  <si>
    <t>RUBBLE MASONRY, ROCK FACE FINISH</t>
  </si>
  <si>
    <t>Dimensioned masonry, fine pointed finish</t>
  </si>
  <si>
    <t>DIMENSIONED MASONRY, FINE POINTED FINISH</t>
  </si>
  <si>
    <t>Dimensioned masonry, medium pointed finish</t>
  </si>
  <si>
    <t>DIMENSIONED MASONRY, MEDIUM POINTED FINISH</t>
  </si>
  <si>
    <t>Dimensioned masonry, course pointed finish</t>
  </si>
  <si>
    <t>DIMENSIONED MASONRY, COURSE POINTED FINISH</t>
  </si>
  <si>
    <t>Dimensioned masonry, split face finish</t>
  </si>
  <si>
    <t>DIMENSIONED MASONRY, SPLIT FACE FINISH</t>
  </si>
  <si>
    <t>Dimensioned masonry, rock face finish</t>
  </si>
  <si>
    <t>DIMENSIONED MASONRY, ROCK FACE FINISH</t>
  </si>
  <si>
    <t>Concrete masonry units</t>
  </si>
  <si>
    <t>CONCRETE MASONRY UNITS</t>
  </si>
  <si>
    <t>Stone masonry guardwall</t>
  </si>
  <si>
    <t>STONE MASONRY GUARDWALL</t>
  </si>
  <si>
    <t>Stone masonry anchor slab guardwall</t>
  </si>
  <si>
    <t>STONE MASONRY ANCHOR SLAB GUARDWALL</t>
  </si>
  <si>
    <t>Stone masonry guardwall type 1</t>
  </si>
  <si>
    <t>STONE MASONRY GUARDWALL TYPE 1</t>
  </si>
  <si>
    <t>Stone masonry guardwall type 2</t>
  </si>
  <si>
    <t>STONE MASONRY GUARDWALL TYPE 2</t>
  </si>
  <si>
    <t>Stone masonry guardwall type 3</t>
  </si>
  <si>
    <t>STONE MASONRY GUARDWALL TYPE 3</t>
  </si>
  <si>
    <t>Stone masonry guardwall type 4</t>
  </si>
  <si>
    <t>STONE MASONRY GUARDWALL TYPE 4</t>
  </si>
  <si>
    <t>Stone masonry parapet</t>
  </si>
  <si>
    <t>STONE MASONRY PARAPET</t>
  </si>
  <si>
    <t>Stone masonry headwall for 300mm pipe culvert</t>
  </si>
  <si>
    <t>STONE MASONRY HEADWALL FOR 12-INCH PIPE CULVERT</t>
  </si>
  <si>
    <t>Stone masonry headwall for 375mm pipe culvert</t>
  </si>
  <si>
    <t>STONE MASONRY HEADWALL FOR 15-INCH PIPE CULVERT</t>
  </si>
  <si>
    <t>Stone masonry headwall for 450mm pipe culvert</t>
  </si>
  <si>
    <t>STONE MASONRY HEADWALL FOR 18-INCH PIPE CULVERT</t>
  </si>
  <si>
    <t>Stone masonry headwall for 525mm pipe culvert</t>
  </si>
  <si>
    <t>STONE MASONRY HEADWALL FOR 21-INCH PIPE CULVERT</t>
  </si>
  <si>
    <t>Stone masonry headwall for 600mm pipe culvert</t>
  </si>
  <si>
    <t>STONE MASONRY HEADWALL FOR 24-INCH PIPE CULVERT</t>
  </si>
  <si>
    <t>Stone masonry headwall for 750mm pipe culvert</t>
  </si>
  <si>
    <t>STONE MASONRY HEADWALL FOR 30-INCH PIPE CULVERT</t>
  </si>
  <si>
    <t>Stone masonry headwall for 900mm pipe culvert</t>
  </si>
  <si>
    <t>STONE MASONRY HEADWALL FOR 36-INCH PIPE CULVERT</t>
  </si>
  <si>
    <t>Stone masonry headwall for 1050mm pipe culvert</t>
  </si>
  <si>
    <t>STONE MASONRY HEADWALL FOR 42-INCH PIPE CULVERT</t>
  </si>
  <si>
    <t>Stone masonry headwall for 1200mm pipe culvert</t>
  </si>
  <si>
    <t>STONE MASONRY HEADWALL FOR 48-INCH PIPE CULVERT</t>
  </si>
  <si>
    <t>Stone masonry headwall for 1350mm pipe culvert</t>
  </si>
  <si>
    <t>STONE MASONRY HEADWALL FOR 54-INCH PIPE CULVERT</t>
  </si>
  <si>
    <t>Stone masonry headwall for 1500mm pipe culvert</t>
  </si>
  <si>
    <t>STONE MASONRY HEADWALL FOR 60-INCH PIPE CULVERT</t>
  </si>
  <si>
    <t>Stone masonry headwall for 1650mm pipe culvert</t>
  </si>
  <si>
    <t>STONE MASONRY HEADWALL FOR 66-INCH PIPE CULVERT</t>
  </si>
  <si>
    <t>Stone masonry headwall for 1800mm pipe culvert</t>
  </si>
  <si>
    <t>STONE MASONRY HEADWALL FOR 72-INCH PIPE CULVERT</t>
  </si>
  <si>
    <t>Stone masonry headwall for double 300mm pipe culvert</t>
  </si>
  <si>
    <t>STONE MASONRY HEADWALL FOR DOUBLE 12-INCH PIPE CULVERT</t>
  </si>
  <si>
    <t>Stone masonry headwall for double 375mm pipe culvert</t>
  </si>
  <si>
    <t>STONE MASONRY HEADWALL FOR DOUBLE 15-INCH PIPE CULVERT</t>
  </si>
  <si>
    <t>Stone masonry headwall for double 450mm pipe culvert</t>
  </si>
  <si>
    <t>STONE MASONRY HEADWALL FOR DOUBLE 18-INCH PIPE CULVERT</t>
  </si>
  <si>
    <t>Stone masonry headwall for double 525mm pipe culvert</t>
  </si>
  <si>
    <t>STONE MASONRY HEADWALL FOR DOUBLE 21-INCH PIPE CULVERT</t>
  </si>
  <si>
    <t>Stone masonry headwall for double 600mm pipe culvert</t>
  </si>
  <si>
    <t>STONE MASONRY HEADWALL FOR DOUBLE 24-INCH PIPE CULVERT</t>
  </si>
  <si>
    <t>Stone masonry headwall for double 750mm pipe culvert</t>
  </si>
  <si>
    <t>STONE MASONRY HEADWALL FOR DOUBLE 30-INCH PIPE CULVERT</t>
  </si>
  <si>
    <t>Stone masonry headwall for double 900mm pipe culvert</t>
  </si>
  <si>
    <t>STONE MASONRY HEADWALL FOR DOUBLE 36-INCH PIPE CULVERT</t>
  </si>
  <si>
    <t>Stone masonry headwall for double 1050mm pipe culvert</t>
  </si>
  <si>
    <t>STONE MASONRY HEADWALL FOR DOUBLE 42-INCH PIPE CULVERT</t>
  </si>
  <si>
    <t>Stone masonry headwall for double 1200mm pipe culvert</t>
  </si>
  <si>
    <t>STONE MASONRY HEADWALL FOR DOUBLE 48-INCH PIPE CULVERT</t>
  </si>
  <si>
    <t>Stone masonry headwall for double 1350mm pipe culvert</t>
  </si>
  <si>
    <t>STONE MASONRY HEADWALL FOR DOUBLE 54-INCH PIPE CULVERT</t>
  </si>
  <si>
    <t>Stone masonry headwall for double 1500mm pipe culvert</t>
  </si>
  <si>
    <t>STONE MASONRY HEADWALL FOR DOUBLE 60-INCH PIPE CULVERT</t>
  </si>
  <si>
    <t>Stone masonry headwall for double 1650mm pipe culvert</t>
  </si>
  <si>
    <t>STONE MASONRY HEADWALL FOR DOUBLE 66-INCH PIPE CULVERT</t>
  </si>
  <si>
    <t>Stone masonry headwall for double 1800mm pipe culvert</t>
  </si>
  <si>
    <t>STONE MASONRY HEADWALL FOR DOUBLE 72-INCH PIPE CULVERT</t>
  </si>
  <si>
    <t>Stone masonry headwall for triple 600mm pipe culvert</t>
  </si>
  <si>
    <t>STONE MASONRY HEADWALL FOR TRIPLE 24-INCH PIPE CULVERT</t>
  </si>
  <si>
    <t>Stone masonry headwall for triple 750mm pipe culvert</t>
  </si>
  <si>
    <t>STONE MASONRY HEADWALL FOR TRIPLE 30-INCH PIPE CULVERT</t>
  </si>
  <si>
    <t>Stone masonry headwall for triple 900mm pipe culvert</t>
  </si>
  <si>
    <t>STONE MASONRY HEADWALL FOR TRIPLE 36-INCH PIPE CULVERT</t>
  </si>
  <si>
    <t>Stone masonry headwall for triple 1050mm pipe culvert</t>
  </si>
  <si>
    <t>STONE MASONRY HEADWALL FOR TRIPLE 42-INCH PIPE CULVERT</t>
  </si>
  <si>
    <t>Stone masonry headwall for triple 1200mm pipe culvert</t>
  </si>
  <si>
    <t>STONE MASONRY HEADWALL FOR TRIPLE 48-INCH PIPE CULVERT</t>
  </si>
  <si>
    <t>Stone masonry headwall for 1350mm equivalent diameter arch or elliptical pipe culvert</t>
  </si>
  <si>
    <t>STONE MASONRY HEADWALL FOR 54-INCH EQUIVALENT DIAMETER ARCH OR ELLIPTICAL PIPE CULVERT</t>
  </si>
  <si>
    <t>Stone masonry headwall for 1800mm equivalent diameter arch or elliptical pipe culvert</t>
  </si>
  <si>
    <t>STONE MASONRY HEADWALL FOR 72-INCH EQUIVALENT DIAMETER ARCH OR ELLIPTICAL PIPE CULVERT</t>
  </si>
  <si>
    <t>Stone masonry headwall for 2550mm equivalent diameter arch or elliptical pipe culvert</t>
  </si>
  <si>
    <t>STONE MASONRY HEADWALL FOR 102-INCH EQUIVALENT DIAMETER ARCH OR ELLIPTICAL PIPE CULVERT</t>
  </si>
  <si>
    <t>Stone masonry pillar</t>
  </si>
  <si>
    <t>STONE MASONRY PILLAR</t>
  </si>
  <si>
    <t>Stone masonry cap</t>
  </si>
  <si>
    <t>STONE MASONRY CAP</t>
  </si>
  <si>
    <t>Stone masonry wall</t>
  </si>
  <si>
    <t>STONE MASONRY WALL</t>
  </si>
  <si>
    <t>Stone masonry sign base</t>
  </si>
  <si>
    <t>STONE MASONRY SIGN BASE</t>
  </si>
  <si>
    <t>Stone masonry headwall for box culvert</t>
  </si>
  <si>
    <t>STONE MASONRY HEADWALL FOR BOX CULVERT</t>
  </si>
  <si>
    <t>Stone masonry apron</t>
  </si>
  <si>
    <t>STONE MASONRY APRON</t>
  </si>
  <si>
    <t>Sample wall</t>
  </si>
  <si>
    <t>SAMPLE WALL</t>
  </si>
  <si>
    <t>Masonry, brick, wall</t>
  </si>
  <si>
    <t>MASONRY, BRICK, WALL</t>
  </si>
  <si>
    <t>Dry stacked stone masonry headwall for 375mm pipe culvert</t>
  </si>
  <si>
    <t>DRY STACKED STONE MASONRY HEADWALL FOR 15-INCH PIPE CULVERT</t>
  </si>
  <si>
    <t>Dry stacked stone masonry headwall for 450mm pipe culvert</t>
  </si>
  <si>
    <t>DRY STACKED STONE MASONRY HEADWALL FOR 18-INCH PIPE CULVERT</t>
  </si>
  <si>
    <t>Dry stacked stone masonry headwall for 600mm pipe culvert</t>
  </si>
  <si>
    <t>DRY STACKED STONE MASONRY HEADWALL FOR 24-INCH PIPE CULVERT</t>
  </si>
  <si>
    <t>Dry stacked stone masonry headwall for 750mm pipe culvert</t>
  </si>
  <si>
    <t>DRY STACKED STONE MASONRY HEADWALL FOR 30-INCH PIPE CULVERT</t>
  </si>
  <si>
    <t>Dry stacked stone masonry headwall for 900mm pipe culvert</t>
  </si>
  <si>
    <t>DRY STACKED STONE MASONRY HEADWALL FOR 36-INCH PIPE CULVERT</t>
  </si>
  <si>
    <t>Dry stacked stone masonry headwall for 1050mm pipe culvert</t>
  </si>
  <si>
    <t>DRY STACKED STONE MASONRY HEADWALL FOR 42-INCH PIPE CULVERT</t>
  </si>
  <si>
    <t>Dry stacked stone masonry headwall for 1200mm pipe culvert</t>
  </si>
  <si>
    <t>DRY STACKED STONE MASONRY HEADWALL FOR 48-INCH PIPE CULVERT</t>
  </si>
  <si>
    <t>Dry stacked stone masonry headwall for box culvert</t>
  </si>
  <si>
    <t>DRY STACKED STONE MASONRY HEADWALL FOR BOX CULVERT</t>
  </si>
  <si>
    <t>Dry stacked stone masonry headwall for 900mm equivalent diameter arch or elliptical pipe culvert</t>
  </si>
  <si>
    <t>DRY STACKED STONE MASONRY HEADWALL FOR 36-INCH EQUIVALENT DIAMETER ARCH OR ELLIPTICAL PIPE CULVERT</t>
  </si>
  <si>
    <t>Dry stacked stone masonry headwall for 1200mm equivalent diameter arch or elliptical pipe culvert</t>
  </si>
  <si>
    <t>DRY STACKED STONE MASONRY HEADWALL FOR 48-INCH EQUIVALENT DIAMETER ARCH OR ELLIPTICAL PIPE CULVERT</t>
  </si>
  <si>
    <t>Remove and reset stone masonry</t>
  </si>
  <si>
    <t>REMOVE AND RESET STONE MASONRY</t>
  </si>
  <si>
    <t>Remove and reset stone masonry guardwall</t>
  </si>
  <si>
    <t>REMOVE AND RESET STONE MASONRY GUARDWALL</t>
  </si>
  <si>
    <t>Remove and reset dry laid wall</t>
  </si>
  <si>
    <t>REMOVE AND RESET DRY LAID WALL</t>
  </si>
  <si>
    <t>Remove and reset stone masonry headwall</t>
  </si>
  <si>
    <t>REMOVE AND RESET STONE MASONRY HEADWALL</t>
  </si>
  <si>
    <t>Repoint stone masonry</t>
  </si>
  <si>
    <t>REPOINT STONE MASONRY</t>
  </si>
  <si>
    <t>Clean stone masonry surfaces</t>
  </si>
  <si>
    <t>CLEAN STONE MASONRY SURFACES</t>
  </si>
  <si>
    <t>Joint sealant</t>
  </si>
  <si>
    <t>JOINT SEALANT</t>
  </si>
  <si>
    <t>Rock for masonry structures</t>
  </si>
  <si>
    <t>ROCK FOR MASONRY STRUCTURES</t>
  </si>
  <si>
    <t>621 - MONUMENTS AND MARKERS</t>
  </si>
  <si>
    <t>Monument</t>
  </si>
  <si>
    <t>MONUMENT</t>
  </si>
  <si>
    <t>Marker</t>
  </si>
  <si>
    <t>MARKER</t>
  </si>
  <si>
    <t>622 - RENTAL EQUIPMENT</t>
  </si>
  <si>
    <t>Equipment</t>
  </si>
  <si>
    <t>EQUIPMENT</t>
  </si>
  <si>
    <t>Dump truck</t>
  </si>
  <si>
    <t>DUMP TRUCK</t>
  </si>
  <si>
    <t>Dump truck, 5 cubic meter minimum capacity</t>
  </si>
  <si>
    <t>DUMP TRUCK, 5 CUBIC YARD MINIMUM CAPACITY</t>
  </si>
  <si>
    <t>Dump truck, 6 cubic meter minimum capacity</t>
  </si>
  <si>
    <t>DUMP TRUCK, 6 CUBIC YARD MINIMUM CAPACITY</t>
  </si>
  <si>
    <t>Dump truck, 7 cubic meter minimum capacity</t>
  </si>
  <si>
    <t>DUMP TRUCK, 7 CUBIC YARD MINIMUM CAPACITY</t>
  </si>
  <si>
    <t>Dump truck, 8 cubic meter minimum capacity</t>
  </si>
  <si>
    <t>DUMP TRUCK, 8 CUBIC YARD MINIMUM CAPACITY</t>
  </si>
  <si>
    <t>Dump truck, 10 cubic meter minimum capacity</t>
  </si>
  <si>
    <t>DUMP TRUCK, 10 CUBIC YARD MINIMUM CAPACITY</t>
  </si>
  <si>
    <t>Dump truck, 12 cubic meter minimum capacity</t>
  </si>
  <si>
    <t>DUMP TRUCK, 12 CUBIC YARD MINIMUM CAPACITY</t>
  </si>
  <si>
    <t>Dump truck, 17 cubic meter minimum capacity</t>
  </si>
  <si>
    <t>DUMP TRUCK, 17 CUBIC YARD MINIMUM CAPACITY</t>
  </si>
  <si>
    <t>Backhoe loader</t>
  </si>
  <si>
    <t>BACKHOE LOADER</t>
  </si>
  <si>
    <t>Backhoe loader, 60 liter minimum rated capacity bucket, 300mm width</t>
  </si>
  <si>
    <t>BACKHOE LOADER, 2 CUBIC FOOT MINIMUM RATED CAPACITY BUCKET, 12-INCH WIDTH</t>
  </si>
  <si>
    <t>Backhoe loader, 120 liter minimum rated capacity bucket, 450mm width</t>
  </si>
  <si>
    <t>BACKHOE LOADER, 4 CUBIC FOOT MINIMUM RATED CAPACITY BUCKET, 18-INCH WIDTH</t>
  </si>
  <si>
    <t>Backhoe loader, 120 liter minimum rated capacity bucket, 4-wheel drive</t>
  </si>
  <si>
    <t>BACKHOE LOADER, 4 CUBIC FOOT MINIMUM RATED CAPACITY BUCKET, 4-WHEEL DRIVE</t>
  </si>
  <si>
    <t>Backhoe loader, 180 liter minimum rated capacity bucket, 600mm width</t>
  </si>
  <si>
    <t>BACKHOE LOADER, 6 CUBIC FOOT MINIMUM RATED CAPACITY BUCKET, 24-INCH WIDTH</t>
  </si>
  <si>
    <t>Backhoe loader, 240 liter minimum rated capacity bucket, 750mm width</t>
  </si>
  <si>
    <t>BACKHOE LOADER, 8 CUBIC FOOT MINIMUM RATED CAPACITY BUCKET, 30-INCH WIDTH</t>
  </si>
  <si>
    <t>Backhoe loader, 300 liter minimum rated capacity bucket, 900mm width</t>
  </si>
  <si>
    <t>BACKHOE LOADER, 10 CUBIC FOOT MINIMUM RATED CAPACITY BUCKET, 36-INCH WIDTH</t>
  </si>
  <si>
    <t>Backhoe loader, 1 cubic meter minimum capacity frontend bucket, 0.3 cubic meter minimum capacity backhoe bucket, 65 kW minimum flywheel</t>
  </si>
  <si>
    <t>BACKHOE LOADER, 1 CUBIC YARD MINIMUM CAPACITY FRONTEND BUCKET, 10 CUBIC FOOT MINIMUM CAPACITY BACKHOE BUCKET, 90 HP MINIMUM FLYWHEEL</t>
  </si>
  <si>
    <t>Wheel loader</t>
  </si>
  <si>
    <t>WHEEL LOADER</t>
  </si>
  <si>
    <t>Wheel loader, 0.4 cubic meter minimum rated capacity</t>
  </si>
  <si>
    <t>WHEEL LOADER, 0.4 CUBIC YARD MINIMUM RATED CAPACITY</t>
  </si>
  <si>
    <t>Wheel loader, 0.7 cubic meter minimum rated capacity</t>
  </si>
  <si>
    <t>WHEEL LOADER, 0.7 CUBIC YARD MINIMUM RATED CAPACITY</t>
  </si>
  <si>
    <t>Wheel loader, 1 cubic meter minimum rated capacity</t>
  </si>
  <si>
    <t>WHEEL LOADER, 1 CUBIC YARD MINIMUM RATED CAPACITY</t>
  </si>
  <si>
    <t>Wheel loader, 2 cubic meter minimum rated capacity</t>
  </si>
  <si>
    <t>WHEEL LOADER, 2 CUBIC YARD MINIMUM RATED CAPACITY</t>
  </si>
  <si>
    <t>Wheel loader, 3 cubic meter minimum rated capacity</t>
  </si>
  <si>
    <t>WHEEL LOADER, 3 CUBIC YARD MINIMUM RATED CAPACITY</t>
  </si>
  <si>
    <t>Wheel loader, 4 cubic meter minimum rated capacity</t>
  </si>
  <si>
    <t>WHEEL LOADER, 4 CUBIC YARD MINIMUM RATED CAPACITY</t>
  </si>
  <si>
    <t>Wheel loader, 5 cubic meter minimum rated capacity</t>
  </si>
  <si>
    <t>WHEEL LOADER, 5 CUBIC YARD MINIMUM RATED CAPACITY</t>
  </si>
  <si>
    <t>Wheel loader, 6 cubic meter minimum rated capacity</t>
  </si>
  <si>
    <t>WHEEL LOADER, 6 CUBIC YARD MINIMUM RATED CAPACITY</t>
  </si>
  <si>
    <t>Bulldozer</t>
  </si>
  <si>
    <t>BULLDOZER</t>
  </si>
  <si>
    <t>Bulldozer, 50kW minimum flywheel power</t>
  </si>
  <si>
    <t>BULLDOZER, 70HP MINIMUM FLYWHEEL POWER</t>
  </si>
  <si>
    <t>Bulldozer, 60kW minimum flywheel power</t>
  </si>
  <si>
    <t>BULLDOZER, 80HP MINIMUM FLYWHEEL POWER</t>
  </si>
  <si>
    <t>Bulldozer, 90kW minimum flywheel power</t>
  </si>
  <si>
    <t>BULLDOZER, 120HP MINIMUM FLYWHEEL POWER</t>
  </si>
  <si>
    <t>Bulldozer, 120kW minimum flywheel power</t>
  </si>
  <si>
    <t>BULLDOZER, 160HP MINIMUM FLYWHEEL POWER</t>
  </si>
  <si>
    <t>Bulldozer, 150kW minimum flywheel power</t>
  </si>
  <si>
    <t>BULLDOZER, 200HP MINIMUM FLYWHEEL POWER</t>
  </si>
  <si>
    <t>Bulldozer, 200kW minimum flywheel power</t>
  </si>
  <si>
    <t>BULLDOZER, 250HP MINIMUM FLYWHEEL POWER</t>
  </si>
  <si>
    <t>Bulldozer, 250kW minimum flywheel power</t>
  </si>
  <si>
    <t>BULLDOZER, 350HP MINIMUM FLYWHEEL POWER</t>
  </si>
  <si>
    <t>Bulldozer, 300kW minimum flywheel power</t>
  </si>
  <si>
    <t>BULLDOZER, 400HP MINIMUM FLYWHEEL POWER</t>
  </si>
  <si>
    <t>Bulldozer, power angle and power tilt blade, 45kW minimum</t>
  </si>
  <si>
    <t>BULLDOZER, POWER ANGLE AND POWER TILT BLADE, 60HP MINIMUM</t>
  </si>
  <si>
    <t>Bulldozer, universal blade, 80kW minimum</t>
  </si>
  <si>
    <t>BULLDOZER, UNIVERSAL BLADE, 100HP MINIMUM</t>
  </si>
  <si>
    <t>Bulldozer, universal blade, 125kW minimum</t>
  </si>
  <si>
    <t>BULLDOZER, UNIVERSAL BLADE, 170HP MINIMUM</t>
  </si>
  <si>
    <t>Bulldozer, straight blade, 125kW</t>
  </si>
  <si>
    <t>BULLDOZER, STRAIGHT BLADE, 170HP</t>
  </si>
  <si>
    <t>Bulldozer, 150kW minimum</t>
  </si>
  <si>
    <t>BULLDOZER, 200HP MINIMUM</t>
  </si>
  <si>
    <t>Bulldozer, universal blade, 150kW minimum</t>
  </si>
  <si>
    <t>BULLDOZER, UNIVERSAL BLADE, 200HP MINIMUM</t>
  </si>
  <si>
    <t>Bulldozer, universal blade, 210kW minimum, with winch and cable</t>
  </si>
  <si>
    <t>BULLDOZER, UNIVERSAL BLADE, 250HP MINIMUM, WITH WINCH AND CABLE</t>
  </si>
  <si>
    <t>Bulldozer, ripper, 225kW minimum</t>
  </si>
  <si>
    <t>BULLDOZER, RIPPER, 300HP MINIMUM</t>
  </si>
  <si>
    <t>Bulldozer, universal blade, 225kW minimum</t>
  </si>
  <si>
    <t>BULLDOZER, UNIVERSAL BLADE, 300HP MINIMUM</t>
  </si>
  <si>
    <t>Bulldozer, universal blade and ripper, 225kW minimum</t>
  </si>
  <si>
    <t>BULLDOZER, UNIVERSAL BLADE AND RIPPER, 300HP MINIMUM</t>
  </si>
  <si>
    <t>Roller</t>
  </si>
  <si>
    <t>ROLLER</t>
  </si>
  <si>
    <t>Compactor</t>
  </si>
  <si>
    <t>COMPACTOR</t>
  </si>
  <si>
    <t>Tractor, with 1500mm bar mower</t>
  </si>
  <si>
    <t>TRACTOR, WITH 60-INCH BAR MOWER</t>
  </si>
  <si>
    <t>Tractor, with 1800mm bar mower</t>
  </si>
  <si>
    <t>TRACTOR, WITH 72-INCH BAR MOWER</t>
  </si>
  <si>
    <t>Tractor, with 1800mm diameter rotary mower, 12HP</t>
  </si>
  <si>
    <t>TRACTOR, WITH 72-INCH DIAMETER ROTARY MOWER, 12HP</t>
  </si>
  <si>
    <t>Brush mower, with 1800mm diameter rotary mower, 50HP</t>
  </si>
  <si>
    <t>BRUSH MOWER, WITH 72-INCH DIAMETER ROTARY MOWER, 50HP</t>
  </si>
  <si>
    <t>Power broom</t>
  </si>
  <si>
    <t>POWER BROOM</t>
  </si>
  <si>
    <t>Vacuum sweeper</t>
  </si>
  <si>
    <t>VACUUM SWEEPER</t>
  </si>
  <si>
    <t>Vacuum truck</t>
  </si>
  <si>
    <t>VACUUM TRUCK</t>
  </si>
  <si>
    <t>Crane</t>
  </si>
  <si>
    <t>CRANE</t>
  </si>
  <si>
    <t>Crane, truck mounted, 40 metric ton minimum capacity, 33 meter minimum boom with clam bucket</t>
  </si>
  <si>
    <t>CRANE, TRUCK MOUNTED, 40 TON MINIMUM CAPACITY, 100 FOOT MINIMUM BOOM WITH CLAM BUCKET</t>
  </si>
  <si>
    <t>Crane, truck mounted, 45 metric ton minimum capacity, 27 meter minimum boom, with dragline bucket</t>
  </si>
  <si>
    <t>CRANE, TRUCK MOUNTED, 45 TON MINIMUM CAPACITY, 90 FOOT MINIMUM BOOM, WITH DRAGLINE BUCKET</t>
  </si>
  <si>
    <t>Crane, truck mounted, 45 metric ton minimum capacity, 30 meter minimum boom, with dragline bucket</t>
  </si>
  <si>
    <t>CRANE, TRUCK MOUNTED, 45 TON MINIMUM CAPACITY, 100 FOOT MINIMUM BOOM, WITH DRAGLINE BUCKET</t>
  </si>
  <si>
    <t>Crane, truck mounted or self-propelled, 90 metric tons minimum capacity, 55m min. boom, with dragline bucket, wrecking ball, 6m dozer track</t>
  </si>
  <si>
    <t>CRANE, TRUCK MOUNTED OR SELF-PROPELLED, 90 TONS MINIMUM CAPACITY, 180 FOOT MIN. BOOM, WITH DRAGLINE BUCKET, WRECKING BALL, 20 FOOT DOZER TRACK</t>
  </si>
  <si>
    <t>Crane, truck mounted, 65 metric ton minimum capacity, 55m minimum boom, with dragline bucket and 6m dozer track drag</t>
  </si>
  <si>
    <t>CRANE, TRUCK MOUNTED, 65 TON MINIMUM CAPACITY, 180 FOOT MINIMUM BOOM, WITH DRAGLINE BUCKET AND 20 FOOT DOZER TRACK DRAG</t>
  </si>
  <si>
    <t>Crane, truck mounted, 90 metric ton minimum capacity, 55m minimum boom, with dragline bucket and 3m dozer track drag</t>
  </si>
  <si>
    <t>CRANE, TRUCK MOUNTED, 90 TON MINIMUM CAPACITY, 180 FOOT MINIMUM BOOM, WITH DRAGLINE BUCKET AND 10 FOOT DOZER TRACK DRAG</t>
  </si>
  <si>
    <t>Motor grader</t>
  </si>
  <si>
    <t>MOTOR GRADER</t>
  </si>
  <si>
    <t>Motor grader, 2.4 meter minimum blade</t>
  </si>
  <si>
    <t>MOTOR GRADER, 8 FOOT MINIMUM BLADE</t>
  </si>
  <si>
    <t>Motor grader, 3.6 meter minimum blade</t>
  </si>
  <si>
    <t>MOTOR GRADER, 12 FOOT MINIMUM BLADE</t>
  </si>
  <si>
    <t>Motor grader, 4.2 meter minimum blade</t>
  </si>
  <si>
    <t>MOTOR GRADER, 14 FOOT MINIMUM BLADE</t>
  </si>
  <si>
    <t>Hydraulic excavator</t>
  </si>
  <si>
    <t>HYDRAULIC EXCAVATOR</t>
  </si>
  <si>
    <t>Hydraulic excavator, rubber tired</t>
  </si>
  <si>
    <t>HYDRAULIC EXCAVATOR, RUBBER TIRED</t>
  </si>
  <si>
    <t>Hydraulic excavator, 0.6 cubic meter minimum capacity with thumb attachment</t>
  </si>
  <si>
    <t>HYDRAULIC EXCAVATOR, 3/4 CUBIC YARD MINIMUM CAPACITY WITH THUMB ATTACHMENT</t>
  </si>
  <si>
    <t>Hydraulic excavator, 0.8 cubic meter minimum capacity with thumb attachment</t>
  </si>
  <si>
    <t>HYDRAULIC EXCAVATOR, 1.0 CUBIC YARD MINIMUM CAPACITY WITH THUMB ATTACHMENT</t>
  </si>
  <si>
    <t>Hydraulic excavator, 1.1 cubic meter minimum capacity with thumb attachment</t>
  </si>
  <si>
    <t>HYDRAULIC EXCAVATOR, 1.5 CUBIC YARD MINIMUM CAPACITY WITH THUMB ATTACHMENT</t>
  </si>
  <si>
    <t>Hydraulic excavator, 1.5 cubic meter minimum capacity with thumb attachment</t>
  </si>
  <si>
    <t>HYDRAULIC EXCAVATOR, 2.0 CUBIC YARD MINIMUM CAPACITY WITH THUMB ATTACHMENT</t>
  </si>
  <si>
    <t>Hydraulic excavator, 2.2 cubic meter minimum capacity with thumb attachment</t>
  </si>
  <si>
    <t>HYDRAULIC EXCAVATOR, 3.0 CUBIC YARD MINIMUM CAPACITY WITH THUMB ATTACHMENT</t>
  </si>
  <si>
    <t>Track loader</t>
  </si>
  <si>
    <t>TRACK LOADER</t>
  </si>
  <si>
    <t>Four wheel all terrain vehicle</t>
  </si>
  <si>
    <t>FOUR WHEEL ALL TERRAIN VEHICLE</t>
  </si>
  <si>
    <t>Manlift</t>
  </si>
  <si>
    <t>MANLIFT</t>
  </si>
  <si>
    <t>Chipper</t>
  </si>
  <si>
    <t>CHIPPER</t>
  </si>
  <si>
    <t>Stump cutter</t>
  </si>
  <si>
    <t>STUMP CUTTER</t>
  </si>
  <si>
    <t>Chain saw</t>
  </si>
  <si>
    <t>CHAIN SAW</t>
  </si>
  <si>
    <t>Pickup truck</t>
  </si>
  <si>
    <t>PICKUP TRUCK</t>
  </si>
  <si>
    <t>Water truck</t>
  </si>
  <si>
    <t>WATER TRUCK</t>
  </si>
  <si>
    <t>Snow plow</t>
  </si>
  <si>
    <t>SNOW PLOW</t>
  </si>
  <si>
    <t>Scraper, 15 cubic meter minimum capacity</t>
  </si>
  <si>
    <t>SCRAPER, 15 CUBIC YARD MINIMUM CAPACITY</t>
  </si>
  <si>
    <t>Air equipment, bushhammer, including bits and fittings</t>
  </si>
  <si>
    <t>AIR EQUIPMENT, BUSHHAMMER, INCLUDING BITS AND FITTINGS</t>
  </si>
  <si>
    <t>Air equipment, paving breaker, 20 kg minimum</t>
  </si>
  <si>
    <t>AIR EQUIPMENT, PAVING BREAKER, 50 POUND MINIMUM</t>
  </si>
  <si>
    <t>Power tool, saw, chain, gasoline powered, 600 mm bar length</t>
  </si>
  <si>
    <t>POWER TOOL, SAW, CHAIN, GASOLINE POWERED, 2 FOOT BAR LENGTH</t>
  </si>
  <si>
    <t>Cutting torch, oxygen-acetylene, portable, including hose and tips</t>
  </si>
  <si>
    <t>CUTTING TORCH, OXYGEN-ACETYLENE, PORTABLE, INCLUDING HOSE AND TIPS</t>
  </si>
  <si>
    <t>Pump, water, trash, 150mm</t>
  </si>
  <si>
    <t>PUMP, WATER, TRASH, 6-INCH</t>
  </si>
  <si>
    <t>623 - GENERAL LABOR</t>
  </si>
  <si>
    <t>General labor</t>
  </si>
  <si>
    <t>GENERAL LABOR</t>
  </si>
  <si>
    <t>Special labor</t>
  </si>
  <si>
    <t>SPECIAL LABOR</t>
  </si>
  <si>
    <t>Special labor, hired technical services</t>
  </si>
  <si>
    <t>SPECIAL LABOR, HIRED TECHNICAL SERVICES</t>
  </si>
  <si>
    <t>Special labor, hired technical services, biological services</t>
  </si>
  <si>
    <t>SPECIAL LABOR, HIRED TECHNICAL SERVICES, BIOLOGICAL SERVICES</t>
  </si>
  <si>
    <t>Special labor, hired technical services, archeological services</t>
  </si>
  <si>
    <t>SPECIAL LABOR, HIRED TECHNICAL SERVICES, ARCHEOLOGICAL SERVICES</t>
  </si>
  <si>
    <t>Special labor, hired survey services</t>
  </si>
  <si>
    <t>SPECIAL LABOR, HIRED SURVEY SERVICES</t>
  </si>
  <si>
    <t>day</t>
  </si>
  <si>
    <t>DAY</t>
  </si>
  <si>
    <t>624 - TOPSOIL</t>
  </si>
  <si>
    <t>Providing and placing topsoil, 50mm depth</t>
  </si>
  <si>
    <t>PROVIDING AND PLACING TOPSOIL, 2-INCH DEPTH</t>
  </si>
  <si>
    <t>Providing and placing topsoil, 75mm depth</t>
  </si>
  <si>
    <t>PROVIDING AND PLACING TOPSOIL, 3-INCH DEPTH</t>
  </si>
  <si>
    <t>Providing and placing topsoil, 100mm depth</t>
  </si>
  <si>
    <t>PROVIDING AND PLACING TOPSOIL, 4-INCH DEPTH</t>
  </si>
  <si>
    <t>Providing and placing topsoil, 150mm depth</t>
  </si>
  <si>
    <t>PROVIDING AND PLACING TOPSOIL, 6-INCH DEPTH</t>
  </si>
  <si>
    <t>Providing and placing topsoil, 200mm depth</t>
  </si>
  <si>
    <t>PROVIDING AND PLACING TOPSOIL, 8-INCH DEPTH</t>
  </si>
  <si>
    <t>Providing and placing topsoil, 250mm depth</t>
  </si>
  <si>
    <t>PROVIDING AND PLACING TOPSOIL, 10-INCH DEPTH</t>
  </si>
  <si>
    <t>Providing and placing topsoil, 300mm depth</t>
  </si>
  <si>
    <t>PROVIDING AND PLACING TOPSOIL, 12-INCH DEPTH</t>
  </si>
  <si>
    <t>Providing and placing topsoil</t>
  </si>
  <si>
    <t>PROVIDING AND PLACING TOPSOIL</t>
  </si>
  <si>
    <t>Placing conserved topsoil</t>
  </si>
  <si>
    <t>PLACING CONSERVED TOPSOIL</t>
  </si>
  <si>
    <t>Placing conserved topsoil, 50mm depth</t>
  </si>
  <si>
    <t>PLACING CONSERVED TOPSOIL, 2-INCH DEPTH</t>
  </si>
  <si>
    <t>Placing conserved topsoil, 75mm depth</t>
  </si>
  <si>
    <t>PLACING CONSERVED TOPSOIL, 3-INCH DEPTH</t>
  </si>
  <si>
    <t>Placing conserved topsoil, 100mm depth</t>
  </si>
  <si>
    <t>PLACING CONSERVED TOPSOIL, 4-INCH DEPTH</t>
  </si>
  <si>
    <t>Placing conserved topsoil, 125mm depth</t>
  </si>
  <si>
    <t>PLACING CONSERVED TOPSOIL, 5-INCH DEPTH</t>
  </si>
  <si>
    <t>Placing conserved topsoil, 150mm depth</t>
  </si>
  <si>
    <t>PLACING CONSERVED TOPSOIL, 6-INCH DEPTH</t>
  </si>
  <si>
    <t>Placing conserved topsoil, 200mm depth</t>
  </si>
  <si>
    <t>PLACING CONSERVED TOPSOIL, 8-INCH DEPTH</t>
  </si>
  <si>
    <t>Placing conserved topsoil, 250mm depth</t>
  </si>
  <si>
    <t>PLACING CONSERVED TOPSOIL, 10-INCH DEPTH</t>
  </si>
  <si>
    <t>Placing conserved topsoil, 300mm depth</t>
  </si>
  <si>
    <t>PLACING CONSERVED TOPSOIL, 12-INCH DEPTH</t>
  </si>
  <si>
    <t>Placing conserved topsoil, 600mm depth</t>
  </si>
  <si>
    <t>PLACING CONSERVED TOPSOIL, 24-INCH DEPTH</t>
  </si>
  <si>
    <t>Placing manufactured topsoil</t>
  </si>
  <si>
    <t>PLACING MANUFACTURED TOPSOIL</t>
  </si>
  <si>
    <t>Placing Government-furnished topsoil</t>
  </si>
  <si>
    <t>PLACING GOVERNMENT-FURNISHED TOPSOIL</t>
  </si>
  <si>
    <t>Conserve and place forest duff</t>
  </si>
  <si>
    <t>CONSERVE AND PLACE FOREST DUFF</t>
  </si>
  <si>
    <t>625 - TURF ESTABLISHMENT</t>
  </si>
  <si>
    <t>Turf establishment</t>
  </si>
  <si>
    <t>TURF ESTABLISHMENT</t>
  </si>
  <si>
    <t>Seeding, dry method</t>
  </si>
  <si>
    <t>SEEDING, DRY METHOD</t>
  </si>
  <si>
    <t>Seeding, hydraulic method</t>
  </si>
  <si>
    <t>SEEDING, HYDRAULIC METHOD</t>
  </si>
  <si>
    <t>Mulching, dry method</t>
  </si>
  <si>
    <t>MULCHING, DRY METHOD</t>
  </si>
  <si>
    <t>Mulching, hydraulic method</t>
  </si>
  <si>
    <t>MULCHING, HYDRAULIC METHOD</t>
  </si>
  <si>
    <t>Mulching, hydraulic method, bonded fiber matrix</t>
  </si>
  <si>
    <t>MULCHING, HYDRAULIC METHOD, BONDED FIBER MATRIX</t>
  </si>
  <si>
    <t>Mulching, hand method</t>
  </si>
  <si>
    <t>MULCHING, HAND METHOD</t>
  </si>
  <si>
    <t>Fertilizer</t>
  </si>
  <si>
    <t>FERTILIZER</t>
  </si>
  <si>
    <t>Water</t>
  </si>
  <si>
    <t>WATER</t>
  </si>
  <si>
    <t>Herbicide</t>
  </si>
  <si>
    <t>L</t>
  </si>
  <si>
    <t>HERBICIDE</t>
  </si>
  <si>
    <t>Seeding supplements, seed</t>
  </si>
  <si>
    <t>SEEDING SUPPLEMENTS, SEED</t>
  </si>
  <si>
    <t>Biotic soil amendment, hydraulic method</t>
  </si>
  <si>
    <t>BIOTIC SOIL AMENDMENT, HYDRAULIC METHOD</t>
  </si>
  <si>
    <t>626 - PLANTS, TREES, SHRUBS, VINES, AND GROUND COVERS</t>
  </si>
  <si>
    <t>Plantings</t>
  </si>
  <si>
    <t>PLANTINGS</t>
  </si>
  <si>
    <t>Plantings, balled and burlapped</t>
  </si>
  <si>
    <t>PLANTINGS, BALLED AND BURLAPPED</t>
  </si>
  <si>
    <t>Plantings, container grown</t>
  </si>
  <si>
    <t>PLANTINGS, CONTAINER GROWN</t>
  </si>
  <si>
    <t>Plantings, seedlings, bare root</t>
  </si>
  <si>
    <t>PLANTINGS, SEEDLINGS, BARE ROOT</t>
  </si>
  <si>
    <t>Plantings, seedlings, balled and burlapped</t>
  </si>
  <si>
    <t>PLANTINGS, SEEDLINGS, BALLED AND BURLAPPED</t>
  </si>
  <si>
    <t>Plantings, seedlings, container grown</t>
  </si>
  <si>
    <t>PLANTINGS, SEEDLINGS, CONTAINER GROWN</t>
  </si>
  <si>
    <t>Plantings, trees, balled and burlapped</t>
  </si>
  <si>
    <t>PLANTINGS, TREES, BALLED AND BURLAPPED</t>
  </si>
  <si>
    <t>Plantings, wetland plant, container grown</t>
  </si>
  <si>
    <t>PLANTINGS, WETLAND PLANT, CONTAINER GROWN</t>
  </si>
  <si>
    <t>Cuttings, alder</t>
  </si>
  <si>
    <t>CUTTINGS, ALDER</t>
  </si>
  <si>
    <t>Cuttings, cottonwood pole</t>
  </si>
  <si>
    <t>CUTTINGS, COTTONWOOD POLE</t>
  </si>
  <si>
    <t>Cuttings, red osier dogwood</t>
  </si>
  <si>
    <t>CUTTINGS, RED OSIER DOGWOOD</t>
  </si>
  <si>
    <t>Cuttings, willow staking</t>
  </si>
  <si>
    <t>CUTTINGS, WILLOW STAKING</t>
  </si>
  <si>
    <t>Cuttings, willow pole</t>
  </si>
  <si>
    <t>CUTTINGS, WILLOW POLE</t>
  </si>
  <si>
    <t>Bundles, alder</t>
  </si>
  <si>
    <t>BUNDLES, ALDER</t>
  </si>
  <si>
    <t>Bundles, willow</t>
  </si>
  <si>
    <t>BUNDLES, WILLOW</t>
  </si>
  <si>
    <t>Tree grate</t>
  </si>
  <si>
    <t>TREE GRATE</t>
  </si>
  <si>
    <t>Tree well</t>
  </si>
  <si>
    <t>TREE WELL</t>
  </si>
  <si>
    <t>Root barrier</t>
  </si>
  <si>
    <t>ROOT BARRIER</t>
  </si>
  <si>
    <t>Landscape edging, metal</t>
  </si>
  <si>
    <t>LANDSCAPE EDGING, METAL</t>
  </si>
  <si>
    <t>Remove and replant tree and shrub</t>
  </si>
  <si>
    <t>REMOVE AND REPLANT TREE AND SHRUB</t>
  </si>
  <si>
    <t>627 - SOD</t>
  </si>
  <si>
    <t>Sod</t>
  </si>
  <si>
    <t>SOD</t>
  </si>
  <si>
    <t>Sod, solid</t>
  </si>
  <si>
    <t>SOD, SOLID</t>
  </si>
  <si>
    <t>Sod, strip</t>
  </si>
  <si>
    <t>SOD, STRIP</t>
  </si>
  <si>
    <t>Sod, spot</t>
  </si>
  <si>
    <t>SOD, SPOT</t>
  </si>
  <si>
    <t>628 - TEMPORARY STREAM DIVERSIONS</t>
  </si>
  <si>
    <t>Temporary stream diversion</t>
  </si>
  <si>
    <t>TEMPORARY STREAM DIVERSION</t>
  </si>
  <si>
    <t>Temporary stream turbidity monitoring</t>
  </si>
  <si>
    <t xml:space="preserve">TEMPORARY STREAM TURBIDITY MONITORING </t>
  </si>
  <si>
    <t>Floating turbidity curtain</t>
  </si>
  <si>
    <t>FLOATING TURBIDITY CURTAIN</t>
  </si>
  <si>
    <t>629 - ROLLED EROSION CONTROL PRODUCTS AND CELLUAR CONFINEMENT SYSTEMS</t>
  </si>
  <si>
    <t>Rolled erosion control product</t>
  </si>
  <si>
    <t>ROLLED EROSION CONTROL PRODUCT</t>
  </si>
  <si>
    <t>Rolled erosion control product, type 1.A</t>
  </si>
  <si>
    <t>ROLLED EROSION CONTROL PRODUCT, TYPE 1.A</t>
  </si>
  <si>
    <t>Rolled erosion control product, type 1.B</t>
  </si>
  <si>
    <t>ROLLED EROSION CONTROL PRODUCT, TYPE 1.B</t>
  </si>
  <si>
    <t>Rolled erosion control product, type 1.C</t>
  </si>
  <si>
    <t>ROLLED EROSION CONTROL PRODUCT, TYPE 1.C</t>
  </si>
  <si>
    <t>Rolled erosion control product, type 1.D</t>
  </si>
  <si>
    <t>ROLLED EROSION CONTROL PRODUCT, TYPE 1.D</t>
  </si>
  <si>
    <t>Rolled erosion control product, type 2.A</t>
  </si>
  <si>
    <t>ROLLED EROSION CONTROL PRODUCT, TYPE 2.A</t>
  </si>
  <si>
    <t>Rolled erosion control product, type 2.B</t>
  </si>
  <si>
    <t>ROLLED EROSION CONTROL PRODUCT, TYPE 2.B</t>
  </si>
  <si>
    <t>Rolled erosion control product, type 2.C</t>
  </si>
  <si>
    <t>ROLLED EROSION CONTROL PRODUCT, TYPE 2.C</t>
  </si>
  <si>
    <t>Rolled erosion control product, type 2.D</t>
  </si>
  <si>
    <t>ROLLED EROSION CONTROL PRODUCT, TYPE 2.D</t>
  </si>
  <si>
    <t>Rolled erosion control product, type 3.A</t>
  </si>
  <si>
    <t>ROLLED EROSION CONTROL PRODUCT, TYPE 3.A</t>
  </si>
  <si>
    <t>Rolled erosion control product, type 3.B</t>
  </si>
  <si>
    <t>ROLLED EROSION CONTROL PRODUCT, TYPE 3.B</t>
  </si>
  <si>
    <t>Rolled erosion control product, type 4.A</t>
  </si>
  <si>
    <t>ROLLED EROSION CONTROL PRODUCT, TYPE 4.A</t>
  </si>
  <si>
    <t>Rolled erosion control product, type 4.B</t>
  </si>
  <si>
    <t>ROLLED EROSION CONTROL PRODUCT, TYPE 4.B</t>
  </si>
  <si>
    <t>Rolled erosion control product, type 5.A</t>
  </si>
  <si>
    <t>ROLLED EROSION CONTROL PRODUCT, TYPE 5.A</t>
  </si>
  <si>
    <t>Rolled erosion control product, type 5.B</t>
  </si>
  <si>
    <t>ROLLED EROSION CONTROL PRODUCT, TYPE 5.B</t>
  </si>
  <si>
    <t>Rolled erosion control product, type 5.C</t>
  </si>
  <si>
    <t>ROLLED EROSION CONTROL PRODUCT, TYPE 5.C</t>
  </si>
  <si>
    <t>Rolled erosion control product, type 5.D</t>
  </si>
  <si>
    <t>ROLLED EROSION CONTROL PRODUCT, TYPE 5.D</t>
  </si>
  <si>
    <t>Rolled erosion control product, type 5.E</t>
  </si>
  <si>
    <t>ROLLED EROSION CONTROL PRODUCT, TYPE 5.E</t>
  </si>
  <si>
    <t>Rolled erosion control product, type 5.F</t>
  </si>
  <si>
    <t>ROLLED EROSION CONTROL PRODUCT, TYPE 5.F</t>
  </si>
  <si>
    <t>Fixed Duplicate #</t>
  </si>
  <si>
    <t>Cellular confinement system</t>
  </si>
  <si>
    <t>CELLULAR CONFINEMENT SYSTEM</t>
  </si>
  <si>
    <t>Cellular confinement system backfill, granular</t>
  </si>
  <si>
    <t>CELLULAR CONFINEMENT SYSTEM BACKFILL, GRANULAR</t>
  </si>
  <si>
    <t>630 - RESERVED - No Pay Items</t>
  </si>
  <si>
    <t>631 - RESERVED - No Pay Items</t>
  </si>
  <si>
    <t>632 - LOCATING UTILITIES</t>
  </si>
  <si>
    <t>Locate utilities</t>
  </si>
  <si>
    <t>LOCATE UTILITIES</t>
  </si>
  <si>
    <t>Utility company compensation</t>
  </si>
  <si>
    <t>UTILITY COMPANY COMPENSATION</t>
  </si>
  <si>
    <t>633 - PERMANENT TRAFFIC CONTROL</t>
  </si>
  <si>
    <t>Sign system</t>
  </si>
  <si>
    <t>SIGN SYSTEM</t>
  </si>
  <si>
    <t>Sign system, Government-furnished sign</t>
  </si>
  <si>
    <t>SIGN SYSTEM, GOVERNMENT-FURNISHED SIGN</t>
  </si>
  <si>
    <t>Sign, steel panel, type 3 sheeting</t>
  </si>
  <si>
    <t>SIGN, STEEL PANEL, TYPE 3 SHEETING</t>
  </si>
  <si>
    <t>Sign, steel panel, type 8 sheeting</t>
  </si>
  <si>
    <t>SIGN, STEEL PANEL, TYPE 8 SHEETING</t>
  </si>
  <si>
    <t>Sign, steel panel, type 9 sheeting</t>
  </si>
  <si>
    <t>SIGN, STEEL PANEL, TYPE 9 SHEETING</t>
  </si>
  <si>
    <t>Sign, aluminum panel, type 3 sheeting</t>
  </si>
  <si>
    <t>SIGN, ALUMINUM PANEL, TYPE 3 SHEETING</t>
  </si>
  <si>
    <t>Sign, aluminum panel, type 8 sheeting</t>
  </si>
  <si>
    <t>SIGN, ALUMINUM PANEL, TYPE 8 SHEETING</t>
  </si>
  <si>
    <t>Sign, aluminum panel, type 9 sheeting</t>
  </si>
  <si>
    <t>SIGN, ALUMINUM PANEL, TYPE 9 SHEETING</t>
  </si>
  <si>
    <t>Sign, plastic panel, type 3 sheeting</t>
  </si>
  <si>
    <t>SIGN, PLASTIC PANEL, TYPE 3 SHEETING</t>
  </si>
  <si>
    <t>Sign, plastic panel, type 8 sheeting</t>
  </si>
  <si>
    <t>SIGN, PLASTIC PANEL, TYPE 8 SHEETING</t>
  </si>
  <si>
    <t>Sign, plastic panel, type 9 sheeting</t>
  </si>
  <si>
    <t>SIGN, PLASTIC PANEL, TYPE 9 SHEETING</t>
  </si>
  <si>
    <t>Signs, steel panels, type 3 sheeting</t>
  </si>
  <si>
    <t>SIGNS, STEEL PANELS, TYPE 3 SHEETING</t>
  </si>
  <si>
    <t>Signs, steel panels, type 8 sheeting</t>
  </si>
  <si>
    <t>SIGNS, STEEL PANELS, TYPE 8 SHEETING</t>
  </si>
  <si>
    <t>Signs, steel panels, type 9 sheeting</t>
  </si>
  <si>
    <t>SIGNS, STEEL PANELS, TYPE 9 SHEETING</t>
  </si>
  <si>
    <t>Signs, aluminum panels, type 3 sheeting</t>
  </si>
  <si>
    <t>SIGNS, ALUMINUM PANELS, TYPE 3 SHEETING</t>
  </si>
  <si>
    <t>Signs, aluminum panels, type 8 sheeting</t>
  </si>
  <si>
    <t>SIGNS, ALUMINUM PANELS, TYPE 8 SHEETING</t>
  </si>
  <si>
    <t>Signs, aluminum panels, type 9 sheeting</t>
  </si>
  <si>
    <t>SIGNS, ALUMINUM PANELS, TYPE 9 SHEETING</t>
  </si>
  <si>
    <t>Signs, plastic panels, type 3 sheeting</t>
  </si>
  <si>
    <t>SIGNS, PLASTIC PANELS, TYPE 3 SHEETING</t>
  </si>
  <si>
    <t>Signs, plastic panels, type 8 sheeting</t>
  </si>
  <si>
    <t>SIGNS, PLASTIC PANELS, TYPE 8 SHEETING</t>
  </si>
  <si>
    <t>Signs, plastic panels, type 9 sheeting</t>
  </si>
  <si>
    <t>SIGNS, PLASTIC PANELS, TYPE 9 SHEETING</t>
  </si>
  <si>
    <t>Posts, steel, U-channel</t>
  </si>
  <si>
    <t>POSTS, STEEL, U-CHANNEL</t>
  </si>
  <si>
    <t>Posts, steel, 50mm diameter</t>
  </si>
  <si>
    <t>POSTS, STEEL, 2-INCH DIAMETER</t>
  </si>
  <si>
    <t>Posts, steel, 100mm diameter</t>
  </si>
  <si>
    <t>POSTS, STEEL, 4-INCH DIAMETER</t>
  </si>
  <si>
    <t>Posts, steel, 50mm x 50mm</t>
  </si>
  <si>
    <t>POSTS, STEEL, 2-INCH X 2-INCH</t>
  </si>
  <si>
    <t>Posts, steel, 75mm x 100mm</t>
  </si>
  <si>
    <t>POSTS, STEEL, 3-INCH X 4-INCH</t>
  </si>
  <si>
    <t>Posts, steel, 100mm x 150mm</t>
  </si>
  <si>
    <t>POSTS, STEEL, 4-INCH X 6-INCH</t>
  </si>
  <si>
    <t>Posts, steel, pipe</t>
  </si>
  <si>
    <t>POSTS, STEEL, PIPE</t>
  </si>
  <si>
    <t>Posts, steel, w150 x 14</t>
  </si>
  <si>
    <t>POSTS, STEEL, W6 X 9</t>
  </si>
  <si>
    <t>Posts, steel, w150 x 18</t>
  </si>
  <si>
    <t>POSTS, STEEL, W6 X 12</t>
  </si>
  <si>
    <t>Posts, steel, w150 x 22</t>
  </si>
  <si>
    <t>POSTS, STEEL, W6 X 15</t>
  </si>
  <si>
    <t>Posts, steel, w200 x 27</t>
  </si>
  <si>
    <t>POSTS, STEEL, W8 X 18</t>
  </si>
  <si>
    <t>Posts, steel, w200 x 31</t>
  </si>
  <si>
    <t>POSTS, STEEL, W8 X 21</t>
  </si>
  <si>
    <t>Posts, steel, w250 x 33</t>
  </si>
  <si>
    <t>POSTS, STEEL, W10 X 22</t>
  </si>
  <si>
    <t>Posts, steel, w250 x 39</t>
  </si>
  <si>
    <t>POSTS, STEEL, W10 X 26</t>
  </si>
  <si>
    <t>Posts, steel, w310 x 24</t>
  </si>
  <si>
    <t>POSTS, STEEL, W12 X 16</t>
  </si>
  <si>
    <t>Posts, steel, w310 x 28</t>
  </si>
  <si>
    <t>POSTS, STEEL, W12 X 19</t>
  </si>
  <si>
    <t>Posts, wood, 50mm x 50mm</t>
  </si>
  <si>
    <t>POSTS, WOOD, 2-INCH X 2-INCH</t>
  </si>
  <si>
    <t>Posts, wood, 100mm x 100mm</t>
  </si>
  <si>
    <t>POSTS, WOOD, 4-INCH X 4-INCH</t>
  </si>
  <si>
    <t>Posts, wood, 100mm x 150mm</t>
  </si>
  <si>
    <t>POSTS, WOOD, 4-INCH X 6-INCH</t>
  </si>
  <si>
    <t>Posts, wood, 150mm x 150mm</t>
  </si>
  <si>
    <t>POSTS, WOOD, 6-INCH X 6-INCH</t>
  </si>
  <si>
    <t>Posts, wood, 200mm x 150mm</t>
  </si>
  <si>
    <t>POSTS, WOOD, 8-INCH X 6-INCH</t>
  </si>
  <si>
    <t>Post, steel, U-channel</t>
  </si>
  <si>
    <t>POST, STEEL, U-CHANNEL</t>
  </si>
  <si>
    <t>Post, steel, 50mm diameter</t>
  </si>
  <si>
    <t>POST, STEEL, 2-INCH DIAMETER</t>
  </si>
  <si>
    <t>Post, steel, 100mm diameter</t>
  </si>
  <si>
    <t>POST, STEEL, 4-INCH DIAMETER</t>
  </si>
  <si>
    <t>Post, steel, 50mm x 50mm</t>
  </si>
  <si>
    <t>POST, STEEL, 2-INCH X 2-INCH</t>
  </si>
  <si>
    <t>Post, steel, 75mm x 75mm</t>
  </si>
  <si>
    <t>POST, STEEL, 3-INCH X 3-INCH</t>
  </si>
  <si>
    <t>Post, steel, 75mm x 100mm</t>
  </si>
  <si>
    <t>POST, STEEL, 3-INCH X 4-INCH</t>
  </si>
  <si>
    <t>Post, steel, 100mm x 150mm</t>
  </si>
  <si>
    <t>POST, STEEL, 4-INCH X 6-INCH</t>
  </si>
  <si>
    <t>Post, steel, pipe</t>
  </si>
  <si>
    <t>POST, STEEL, PIPE</t>
  </si>
  <si>
    <t>Post, steel, w150 x 14</t>
  </si>
  <si>
    <t>POST, STEEL, W6 X 9</t>
  </si>
  <si>
    <t>Post, steel, w150 x 18</t>
  </si>
  <si>
    <t>POST, STEEL, W6 X 12</t>
  </si>
  <si>
    <t>Post, steel, w150 x 22</t>
  </si>
  <si>
    <t>POST, STEEL, W6 X 15</t>
  </si>
  <si>
    <t>Post, steel, w200 x 27</t>
  </si>
  <si>
    <t>POST, STEEL, W8 X 18</t>
  </si>
  <si>
    <t>Post, steel, w200 x 31</t>
  </si>
  <si>
    <t>POST, STEEL, W8 X 21</t>
  </si>
  <si>
    <t>Post, steel, w250 x 33</t>
  </si>
  <si>
    <t>POST, STEEL, W10 X 22</t>
  </si>
  <si>
    <t>Post, steel, w250 x 39</t>
  </si>
  <si>
    <t>POST, STEEL, W10 X 26</t>
  </si>
  <si>
    <t>Post, steel, w310 x 24</t>
  </si>
  <si>
    <t>POST, STEEL, W12 X 16</t>
  </si>
  <si>
    <t>Post, steel, w310 x 28</t>
  </si>
  <si>
    <t>POST, STEEL, W12 X 19</t>
  </si>
  <si>
    <t>Post, wood, 100mm x 100mm</t>
  </si>
  <si>
    <t>POST, WOOD, 4-INCH X 4-INCH</t>
  </si>
  <si>
    <t>Post, wood, 100mm x 150mm</t>
  </si>
  <si>
    <t>POST, WOOD, 4-INCH X 6-INCH</t>
  </si>
  <si>
    <t>Post, wood, 150mm x 150mm</t>
  </si>
  <si>
    <t>POST, WOOD, 6-INCH X 6-INCH</t>
  </si>
  <si>
    <t>Post, wood, 200mm x 150mm</t>
  </si>
  <si>
    <t>POST, WOOD, 8-INCH X 6-INCH</t>
  </si>
  <si>
    <t>Post, wood, 200mm diameter</t>
  </si>
  <si>
    <t>POST, WOOD, 8-INCH DIAMETER</t>
  </si>
  <si>
    <t>Sign structure, overhead</t>
  </si>
  <si>
    <t>SIGN STRUCTURE, OVERHEAD</t>
  </si>
  <si>
    <t>Object marker</t>
  </si>
  <si>
    <t>OBJECT MARKER</t>
  </si>
  <si>
    <t>Object marker, type 1</t>
  </si>
  <si>
    <t>OBJECT MARKER, TYPE 1</t>
  </si>
  <si>
    <t>Object marker, type 2</t>
  </si>
  <si>
    <t>OBJECT MARKER, TYPE 2</t>
  </si>
  <si>
    <t>Object marker, type 3</t>
  </si>
  <si>
    <t>OBJECT MARKER, TYPE 3</t>
  </si>
  <si>
    <t>Object marker, type 4</t>
  </si>
  <si>
    <t>OBJECT MARKER, TYPE 4</t>
  </si>
  <si>
    <t>Object marker, type CALTRANS type L</t>
  </si>
  <si>
    <t>OBJECT MARKER, TYPE CALTRANS TYPE L</t>
  </si>
  <si>
    <t>Object marker, type CALTRANS type P</t>
  </si>
  <si>
    <t>OBJECT MARKER, TYPE CALTRANS TYPE P</t>
  </si>
  <si>
    <t>Delineator</t>
  </si>
  <si>
    <t>DELINEATOR</t>
  </si>
  <si>
    <t>Delineator, type 1</t>
  </si>
  <si>
    <t>DELINEATOR, TYPE 1</t>
  </si>
  <si>
    <t>Delineator, type 2</t>
  </si>
  <si>
    <t>DELINEATOR, TYPE 2</t>
  </si>
  <si>
    <t>Delineator, type 3</t>
  </si>
  <si>
    <t>DELINEATOR, TYPE 3</t>
  </si>
  <si>
    <t>Delineator, type 4</t>
  </si>
  <si>
    <t>DELINEATOR, TYPE 4</t>
  </si>
  <si>
    <t>Delineator, type 5</t>
  </si>
  <si>
    <t>DELINEATOR, TYPE 5</t>
  </si>
  <si>
    <t>Delineator, type 6</t>
  </si>
  <si>
    <t>DELINEATOR, TYPE 6</t>
  </si>
  <si>
    <t>Delineator, type flexible</t>
  </si>
  <si>
    <t>DELINEATOR, TYPE FLEXIBLE</t>
  </si>
  <si>
    <t>Delineator, type snow pole</t>
  </si>
  <si>
    <t>DELINEATOR, TYPE SNOW POLE</t>
  </si>
  <si>
    <t>Delineator, type snow pole, 2400mm</t>
  </si>
  <si>
    <t>DELINEATOR, TYPE SNOW POLE, 8 FEET</t>
  </si>
  <si>
    <t>Delineator, type snow pole, 3000mm</t>
  </si>
  <si>
    <t>DELINEATOR, TYPE SNOW POLE, 10 FEET</t>
  </si>
  <si>
    <t>Delineator, type snow pole, 3600mm</t>
  </si>
  <si>
    <t>DELINEATOR, TYPE SNOW POLE, 12 FEET</t>
  </si>
  <si>
    <t>Channelizing device</t>
  </si>
  <si>
    <t>CHANNELIZING DEVICE</t>
  </si>
  <si>
    <t>Speed hump</t>
  </si>
  <si>
    <t>SPEED HUMP</t>
  </si>
  <si>
    <t>Rumble strip</t>
  </si>
  <si>
    <t>RUMBLE STRIP</t>
  </si>
  <si>
    <t>Rumble strip, transverse</t>
  </si>
  <si>
    <t>RUMBLE STRIP, TRANSVERSE</t>
  </si>
  <si>
    <t>Remove and reset sign system</t>
  </si>
  <si>
    <t>REMOVE AND RESET SIGN SYSTEM</t>
  </si>
  <si>
    <t>Remove and reset delineator</t>
  </si>
  <si>
    <t>REMOVE AND RESET DELINEATOR</t>
  </si>
  <si>
    <t>Remove and reset object marker</t>
  </si>
  <si>
    <t>REMOVE AND RESET OBJECT MARKER</t>
  </si>
  <si>
    <t>Snow pole holder</t>
  </si>
  <si>
    <t>SNOW POLE HOLDER</t>
  </si>
  <si>
    <t>Post sleeve</t>
  </si>
  <si>
    <t>POST SLEEVE</t>
  </si>
  <si>
    <t>Speed cushion</t>
  </si>
  <si>
    <t>SPEED CUSHION</t>
  </si>
  <si>
    <t>Mumble strip</t>
  </si>
  <si>
    <t>MUMBLE STRIP</t>
  </si>
  <si>
    <t>Mumble strip, transverse</t>
  </si>
  <si>
    <t>M2</t>
  </si>
  <si>
    <t>MUMBLE STRIP, TRANSVERSE</t>
  </si>
  <si>
    <t>Speed bump</t>
  </si>
  <si>
    <t>SPEED BUMP</t>
  </si>
  <si>
    <t>Road closure gate</t>
  </si>
  <si>
    <t>ROAD CLOSURE GATE</t>
  </si>
  <si>
    <t>Traffic spikes</t>
  </si>
  <si>
    <t>634 - PERMANENT PAVEMENT MARKINGS</t>
  </si>
  <si>
    <t>Pavement markings</t>
  </si>
  <si>
    <t>PAVEMENT MARKINGS</t>
  </si>
  <si>
    <t>Pavement markings, type A, solid</t>
  </si>
  <si>
    <t>PAVEMENT MARKINGS, TYPE A, SOLID</t>
  </si>
  <si>
    <t>Pavement markings, type A, broken</t>
  </si>
  <si>
    <t>PAVEMENT MARKINGS, TYPE A, BROKEN</t>
  </si>
  <si>
    <t>Pavement markings, type B, solid</t>
  </si>
  <si>
    <t>PAVEMENT MARKINGS, TYPE B, SOLID</t>
  </si>
  <si>
    <t>Pavement markings, type B, broken</t>
  </si>
  <si>
    <t>PAVEMENT MARKINGS, TYPE B, BROKEN</t>
  </si>
  <si>
    <t>Pavement markings, type B, dotted</t>
  </si>
  <si>
    <t>PAVEMENT MARKINGS, TYPE B, DOTTED</t>
  </si>
  <si>
    <t>Pavement markings, type C, solid</t>
  </si>
  <si>
    <t>PAVEMENT MARKINGS, TYPE C, SOLID</t>
  </si>
  <si>
    <t>Pavement markings, type C, broken</t>
  </si>
  <si>
    <t>PAVEMENT MARKINGS, TYPE C, BROKEN</t>
  </si>
  <si>
    <t>Pavement markings, type D, solid</t>
  </si>
  <si>
    <t>PAVEMENT MARKINGS, TYPE D, SOLID</t>
  </si>
  <si>
    <t>Pavement markings, type D, broken</t>
  </si>
  <si>
    <t>PAVEMENT MARKINGS, TYPE D, BROKEN</t>
  </si>
  <si>
    <t>Pavement markings, type D, dotted</t>
  </si>
  <si>
    <t>PAVEMENT MARKINGS, TYPE D, DOTTED</t>
  </si>
  <si>
    <t>Pavement markings, type H, solid</t>
  </si>
  <si>
    <t>PAVEMENT MARKINGS, TYPE H, SOLID</t>
  </si>
  <si>
    <t>Pavement markings, type H, broken</t>
  </si>
  <si>
    <t>PAVEMENT MARKINGS, TYPE H, BROKEN</t>
  </si>
  <si>
    <t>Pavement markings, type H, dotted</t>
  </si>
  <si>
    <t>PAVEMENT MARKINGS, TYPE H, DOTTED</t>
  </si>
  <si>
    <t>Pavement markings, type J, solid</t>
  </si>
  <si>
    <t>PAVEMENT MARKINGS, TYPE J, SOLID</t>
  </si>
  <si>
    <t>Pavement markings, type J, broken</t>
  </si>
  <si>
    <t>PAVEMENT MARKINGS, TYPE J, BROKEN</t>
  </si>
  <si>
    <t>Pavement markings, type L, solid</t>
  </si>
  <si>
    <t>PAVEMENT MARKINGS, TYPE L, SOLID</t>
  </si>
  <si>
    <t>Pavement markings, type L, broken</t>
  </si>
  <si>
    <t>PAVEMENT MARKINGS, TYPE L, BROKEN</t>
  </si>
  <si>
    <t>Pavement markings, type L, dotted</t>
  </si>
  <si>
    <t>PAVEMENT MARKINGS, TYPE L, DOTTED</t>
  </si>
  <si>
    <t>Pavement markings, type A</t>
  </si>
  <si>
    <t>PAVEMENT MARKINGS, TYPE A</t>
  </si>
  <si>
    <t>Pavement markings, type B</t>
  </si>
  <si>
    <t>PAVEMENT MARKINGS, TYPE B</t>
  </si>
  <si>
    <t>Pavement markings, type C</t>
  </si>
  <si>
    <t>PAVEMENT MARKINGS, TYPE C</t>
  </si>
  <si>
    <t>Pavement markings, type D</t>
  </si>
  <si>
    <t>PAVEMENT MARKINGS, TYPE D</t>
  </si>
  <si>
    <t>Pavement markings, type H</t>
  </si>
  <si>
    <t>PAVEMENT MARKINGS, TYPE H</t>
  </si>
  <si>
    <t>Pavement markings, type J</t>
  </si>
  <si>
    <t>PAVEMENT MARKINGS, TYPE J</t>
  </si>
  <si>
    <t>Pavement markings, type L</t>
  </si>
  <si>
    <t>PAVEMENT MARKINGS, TYPE L</t>
  </si>
  <si>
    <t>Pavement markings, type bike lane surface</t>
  </si>
  <si>
    <t>PAVEMENT MARKINGS, TYPE BIKE LANE SURFACE</t>
  </si>
  <si>
    <t>Pavement markings, symbols</t>
  </si>
  <si>
    <t>PAVEMENT MARKINGS, SYMBOLS</t>
  </si>
  <si>
    <t>Pavement markings, type A, turn arrow</t>
  </si>
  <si>
    <t>PAVEMENT MARKINGS, TYPE A, TURN ARROW</t>
  </si>
  <si>
    <t>Pavement markings, type A, straight arrow</t>
  </si>
  <si>
    <t>PAVEMENT MARKINGS, TYPE A, STRAIGHT ARROW</t>
  </si>
  <si>
    <t>Pavement markings, type A, straight/turn arrow combination</t>
  </si>
  <si>
    <t>PAVEMENT MARKINGS, TYPE A, STRAIGHT/TURN ARROW COMBINATION</t>
  </si>
  <si>
    <t>Pavement markings, type A, "ONLY" word message</t>
  </si>
  <si>
    <t>PAVEMENT MARKINGS, TYPE A, "ONLY" WORD MESSAGE</t>
  </si>
  <si>
    <t>Pavement markings, type A, "STOP" word message</t>
  </si>
  <si>
    <t>PAVEMENT MARKINGS, TYPE A, "STOP" WORD MESSAGE</t>
  </si>
  <si>
    <t>Pavement markings, type A, "SCHOOL" word message</t>
  </si>
  <si>
    <t>PAVEMENT MARKINGS, TYPE A, "SCHOOL" WORD MESSAGE</t>
  </si>
  <si>
    <t>Pavement markings, type A, railroad symbol</t>
  </si>
  <si>
    <t>PAVEMENT MARKINGS, TYPE A, RAILROAD SYMBOL</t>
  </si>
  <si>
    <t>Pavement markings, type A, accessibility symbol</t>
  </si>
  <si>
    <t>PAVEMENT MARKINGS, TYPE A, ACCESSIBILITY SYMBOL</t>
  </si>
  <si>
    <t>Pavement markings, type B, turn arrow</t>
  </si>
  <si>
    <t>PAVEMENT MARKINGS, TYPE B, TURN ARROW</t>
  </si>
  <si>
    <t>Pavement markings, type B, straight arrow</t>
  </si>
  <si>
    <t>PAVEMENT MARKINGS, TYPE B, STRAIGHT ARROW</t>
  </si>
  <si>
    <t>Pavement markings, type B, straight/turn arrow combination</t>
  </si>
  <si>
    <t>PAVEMENT MARKINGS, TYPE B, STRAIGHT/TURN ARROW COMBINATION</t>
  </si>
  <si>
    <t>Pavement markings, type B, "ONLY" word message</t>
  </si>
  <si>
    <t>PAVEMENT MARKINGS, TYPE B, "ONLY" WORD MESSAGE</t>
  </si>
  <si>
    <t>Pavement markings, type B, "STOP" word message</t>
  </si>
  <si>
    <t>PAVEMENT MARKINGS, TYPE B, "STOP" WORD MESSAGE</t>
  </si>
  <si>
    <t>Pavement markings, type B, "SCHOOL" word message</t>
  </si>
  <si>
    <t>PAVEMENT MARKINGS, TYPE B, "SCHOOL" WORD MESSAGE</t>
  </si>
  <si>
    <t>Pavement markings, type B, railroad symbol</t>
  </si>
  <si>
    <t>PAVEMENT MARKINGS, TYPE B, RAILROAD SYMBOL</t>
  </si>
  <si>
    <t>Pavement markings, type B, accessibility symbol</t>
  </si>
  <si>
    <t>PAVEMENT MARKINGS, TYPE B, ACCESSIBILITY SYMBOL</t>
  </si>
  <si>
    <t>Pavement markings, type B, speed hump markings</t>
  </si>
  <si>
    <t>PAVEMENT MARKINGS, TYPE B, SPEED HUMP MARKINGS</t>
  </si>
  <si>
    <t>Pavement markings, type C, turn arrow</t>
  </si>
  <si>
    <t>PAVEMENT MARKINGS, TYPE C, TURN ARROW</t>
  </si>
  <si>
    <t>Pavement markings, type C, straight arrow</t>
  </si>
  <si>
    <t>PAVEMENT MARKINGS, TYPE C, STRAIGHT ARROW</t>
  </si>
  <si>
    <t>Pavement markings, type C, straight/turn arrow combination</t>
  </si>
  <si>
    <t>PAVEMENT MARKINGS, TYPE C, STRAIGHT/TURN ARROW COMBINATION</t>
  </si>
  <si>
    <t>Pavement markings, type C, "ONLY" word message</t>
  </si>
  <si>
    <t>PAVEMENT MARKINGS, TYPE C, "ONLY" WORD MESSAGE</t>
  </si>
  <si>
    <t>Pavement markings, type C, "STOP" word message</t>
  </si>
  <si>
    <t>PAVEMENT MARKINGS, TYPE C, "STOP" WORD MESSAGE</t>
  </si>
  <si>
    <t>Pavement markings, type C, "SCHOOL" word message</t>
  </si>
  <si>
    <t>PAVEMENT MARKINGS, TYPE C, "SCHOOL" WORD MESSAGE</t>
  </si>
  <si>
    <t>Pavement markings, type C, railroad symbol</t>
  </si>
  <si>
    <t>PAVEMENT MARKINGS, TYPE C, RAILROAD SYMBOL</t>
  </si>
  <si>
    <t>Pavement markings, type C, accessibility symbol</t>
  </si>
  <si>
    <t>PAVEMENT MARKINGS, TYPE C, ACCESSIBILITY SYMBOL</t>
  </si>
  <si>
    <t>Pavement markings, type D, turn arrow</t>
  </si>
  <si>
    <t>PAVEMENT MARKINGS, TYPE D, TURN ARROW</t>
  </si>
  <si>
    <t>Pavement markings, type D, straight arrow</t>
  </si>
  <si>
    <t>PAVEMENT MARKINGS, TYPE D, STRAIGHT ARROW</t>
  </si>
  <si>
    <t>Pavement markings, type D, straight/turn arrow combination</t>
  </si>
  <si>
    <t>PAVEMENT MARKINGS, TYPE D, STRAIGHT/TURN ARROW COMBINATION</t>
  </si>
  <si>
    <t>Pavement markings, type D, "ONLY" word message</t>
  </si>
  <si>
    <t>PAVEMENT MARKINGS, TYPE D, "ONLY" WORD MESSAGE</t>
  </si>
  <si>
    <t>Pavement markings, type D, "STOP" word message</t>
  </si>
  <si>
    <t>PAVEMENT MARKINGS, TYPE D, "STOP" WORD MESSAGE</t>
  </si>
  <si>
    <t>Pavement markings, type D, "SCHOOL" word message</t>
  </si>
  <si>
    <t>PAVEMENT MARKINGS, TYPE D, "SCHOOL" WORD MESSAGE</t>
  </si>
  <si>
    <t>Pavement markings, type D, railroad symbol</t>
  </si>
  <si>
    <t>PAVEMENT MARKINGS, TYPE D, RAILROAD SYMBOL</t>
  </si>
  <si>
    <t>Pavement markings, type D, accessibility symbol</t>
  </si>
  <si>
    <t>PAVEMENT MARKINGS, TYPE D, ACCESSIBILITY SYMBOL</t>
  </si>
  <si>
    <t>Pavement markings, type H, turn arrow</t>
  </si>
  <si>
    <t>PAVEMENT MARKINGS, TYPE H, TURN ARROW</t>
  </si>
  <si>
    <t>Pavement markings, type H, straight arrow</t>
  </si>
  <si>
    <t>PAVEMENT MARKINGS, TYPE H, STRAIGHT ARROW</t>
  </si>
  <si>
    <t>Pavement markings, type H, straight/turn arrow combination</t>
  </si>
  <si>
    <t>PAVEMENT MARKINGS, TYPE H, STRAIGHT/TURN ARROW COMBINATION</t>
  </si>
  <si>
    <t>Pavement markings, type H, "ONLY" word message</t>
  </si>
  <si>
    <t>PAVEMENT MARKINGS, TYPE H, "ONLY" WORD MESSAGE</t>
  </si>
  <si>
    <t>Pavement markings, type H, "STOP" word message</t>
  </si>
  <si>
    <t>PAVEMENT MARKINGS, TYPE H, "STOP" WORD MESSAGE</t>
  </si>
  <si>
    <t>Pavement markings, type H, "SCHOOL" word message</t>
  </si>
  <si>
    <t>PAVEMENT MARKINGS, TYPE H, "SCHOOL" WORD MESSAGE</t>
  </si>
  <si>
    <t>Pavement markings, type H, railroad symbol</t>
  </si>
  <si>
    <t>PAVEMENT MARKINGS, TYPE H, RAILROAD SYMBOL</t>
  </si>
  <si>
    <t>Pavement markings, type H, accessibility symbol</t>
  </si>
  <si>
    <t>PAVEMENT MARKINGS, TYPE H, ACCESSIBILITY SYMBOL</t>
  </si>
  <si>
    <t>Pavement markings, type J, turn arrow</t>
  </si>
  <si>
    <t>PAVEMENT MARKINGS, TYPE J, TURN ARROW</t>
  </si>
  <si>
    <t>Pavement markings, type J, straight arrow</t>
  </si>
  <si>
    <t>PAVEMENT MARKINGS, TYPE J, STRAIGHT ARROW</t>
  </si>
  <si>
    <t>Pavement markings, type J, straight/turn arrow combination</t>
  </si>
  <si>
    <t>PAVEMENT MARKINGS, TYPE J, STRAIGHT/TURN ARROW COMBINATION</t>
  </si>
  <si>
    <t>Pavement markings, type J, "ONLY" word message</t>
  </si>
  <si>
    <t>PAVEMENT MARKINGS, TYPE J, "ONLY" WORD MESSAGE</t>
  </si>
  <si>
    <t>Pavement markings, type J, "STOP" word message</t>
  </si>
  <si>
    <t>PAVEMENT MARKINGS, TYPE J, "STOP" WORD MESSAGE</t>
  </si>
  <si>
    <t>Pavement markings, type J, "SCHOOL" word message</t>
  </si>
  <si>
    <t>PAVEMENT MARKINGS, TYPE J, "SCHOOL" WORD MESSAGE</t>
  </si>
  <si>
    <t>Pavement markings, type J, railroad symbol</t>
  </si>
  <si>
    <t>PAVEMENT MARKINGS, TYPE J, RAILROAD SYMBOL</t>
  </si>
  <si>
    <t>Pavement markings, type J, accessibility symbol</t>
  </si>
  <si>
    <t>PAVEMENT MARKINGS, TYPE J, ACCESSIBILITY SYMBOL</t>
  </si>
  <si>
    <t>Pavement markings, type L, turn arrow</t>
  </si>
  <si>
    <t>PAVEMENT MARKINGS, TYPE L, TURN ARROW</t>
  </si>
  <si>
    <t>Pavement markings, type L, straight arrow</t>
  </si>
  <si>
    <t>PAVEMENT MARKINGS, TYPE L, STRAIGHT ARROW</t>
  </si>
  <si>
    <t>Pavement markings, type L, straight/turn arrow combination</t>
  </si>
  <si>
    <t>PAVEMENT MARKINGS, TYPE L, STRAIGHT/TURN ARROW COMBINATION</t>
  </si>
  <si>
    <t>Pavement markings, type L, "ONLY" word message</t>
  </si>
  <si>
    <t>PAVEMENT MARKINGS, TYPE L, "ONLY" WORD MESSAGE</t>
  </si>
  <si>
    <t>Pavement markings, type L, "STOP" word message</t>
  </si>
  <si>
    <t>PAVEMENT MARKINGS, TYPE L, "STOP" WORD MESSAGE</t>
  </si>
  <si>
    <t>Pavement markings, type L, "SCHOOL" word message</t>
  </si>
  <si>
    <t>PAVEMENT MARKINGS, TYPE L, "SCHOOL" WORD MESSAGE</t>
  </si>
  <si>
    <t>Pavement markings, type L, railroad symbol</t>
  </si>
  <si>
    <t>PAVEMENT MARKINGS, TYPE L, RAILROAD SYMBOL</t>
  </si>
  <si>
    <t>Pavement markings, type L, accessibility symbol</t>
  </si>
  <si>
    <t>PAVEMENT MARKINGS, TYPE L, ACCESSIBILITY SYMBOL</t>
  </si>
  <si>
    <t>Raised pavement marker</t>
  </si>
  <si>
    <t>RAISED PAVEMENT MARKER</t>
  </si>
  <si>
    <t>Raised pavement marker, non-reflective</t>
  </si>
  <si>
    <t>RAISED PAVEMENT MARKER, NON-REFLECTIVE</t>
  </si>
  <si>
    <t>Raised pavement marker, non-plowable, bi-directional reflective</t>
  </si>
  <si>
    <t>RAISED PAVEMENT MARKER, NON-PLOWABLE, BI-DIRECTIONAL REFLECTIVE</t>
  </si>
  <si>
    <t>Raised pavement marker, non-plowable, mono-directional reflective</t>
  </si>
  <si>
    <t>RAISED PAVEMENT MARKER, NON-PLOWABLE, MONO-DIRECTIONAL REFLECTIVE</t>
  </si>
  <si>
    <t>Raised pavement marker, bi-directional reflective</t>
  </si>
  <si>
    <t>RAISED PAVEMENT MARKER, PLOWABLE, BI-DIRECTIONAL REFLECTIVE</t>
  </si>
  <si>
    <t>Raised pavement marker, plowable, mono-directional reflective</t>
  </si>
  <si>
    <t>RAISED PAVEMENT MARKER, PLOWABLE, MONO-DIRECTIONAL REFLECTIVE</t>
  </si>
  <si>
    <t>Recessed pavement marker</t>
  </si>
  <si>
    <t>RECESSED PAVEMENT MARKER</t>
  </si>
  <si>
    <t>Recessed pavement marker, bi-directional reflective</t>
  </si>
  <si>
    <t>RECESSED PAVEMENT MARKER, BI-DIRECTIONAL REFLECTIVE</t>
  </si>
  <si>
    <t>Recessed pavement marker, mono-directional reflective</t>
  </si>
  <si>
    <t>RECESSED PAVEMENT MARKER, MONO-DIRECTIONAL REFLECTIVE</t>
  </si>
  <si>
    <t>Recessed pavement markings</t>
  </si>
  <si>
    <t>RECESSED PAVEMENT MARKINGS</t>
  </si>
  <si>
    <t>Recessed pavement markings, type H, solid</t>
  </si>
  <si>
    <t>RECESSED PAVEMENT MARKINGS, TYPE H, SOLID</t>
  </si>
  <si>
    <t>Recessed pavement markings, type H, broken</t>
  </si>
  <si>
    <t>RECESSED PAVEMENT MARKINGS, TYPE H, BROKEN</t>
  </si>
  <si>
    <t>Recessed pavement markings, type H, dotted</t>
  </si>
  <si>
    <t>RECESSED PAVEMENT MARKINGS, TYPE H, DOTTED</t>
  </si>
  <si>
    <t>Recessed pavement markings, type D, solid</t>
  </si>
  <si>
    <t>RECESSED PAVEMENT MARKINGS, TYPE D, SOLID</t>
  </si>
  <si>
    <t>Recessed pavement markings, type D, broken</t>
  </si>
  <si>
    <t>RECESSED PAVEMENT MARKINGS, TYPE D, BROKEN</t>
  </si>
  <si>
    <t>Recessed pavement markings, symbols</t>
  </si>
  <si>
    <t>each</t>
  </si>
  <si>
    <t>RECESSED PAVEMENT MARKINGS, SYMBOLS</t>
  </si>
  <si>
    <t>635 - TEMPORARY TRAFFIC CONTROL</t>
  </si>
  <si>
    <t>Temporary traffic control</t>
  </si>
  <si>
    <t>TEMPORARY TRAFFIC CONTROL</t>
  </si>
  <si>
    <t>Temporary traffic control, traffic control supervisor</t>
  </si>
  <si>
    <t>TEMPORARY TRAFFIC CONTROL, TRAFFIC CONTROL SUPERVISOR</t>
  </si>
  <si>
    <t>Temporary traffic control, traffic signal system</t>
  </si>
  <si>
    <t>TEMPORARY TRAFFIC CONTROL, TRAFFIC SIGNAL SYSTEM</t>
  </si>
  <si>
    <t>Temporary traffic control, transportation management plan</t>
  </si>
  <si>
    <t>TEMPORARY TRAFFIC CONTROL, TRANSPORTATION MANAGEMENT PLAN</t>
  </si>
  <si>
    <t>Temporary traffic control, public information program</t>
  </si>
  <si>
    <t>TEMPORARY TRAFFIC CONTROL, PUBLIC INFORMATION PROGRAM</t>
  </si>
  <si>
    <t>Temporary traffic control, lane rental</t>
  </si>
  <si>
    <t>TEMPORARY TRAFFIC CONTROL, LANE RENTAL</t>
  </si>
  <si>
    <t>Temporary traffic control, arrow board, type A</t>
  </si>
  <si>
    <t>TEMPORARY TRAFFIC CONTROL, ARROW BOARD, TYPE A</t>
  </si>
  <si>
    <t>Temporary traffic control, arrow board, type B</t>
  </si>
  <si>
    <t>TEMPORARY TRAFFIC CONTROL, ARROW BOARD, TYPE B</t>
  </si>
  <si>
    <t>Temporary traffic control, arrow board, type C</t>
  </si>
  <si>
    <t>TEMPORARY TRAFFIC CONTROL, ARROW BOARD, TYPE C</t>
  </si>
  <si>
    <t>Temporary traffic control, barricade type 1</t>
  </si>
  <si>
    <t>TEMPORARY TRAFFIC CONTROL, BARRICADE TYPE 1</t>
  </si>
  <si>
    <t>Temporary traffic control, barricade type 2</t>
  </si>
  <si>
    <t>TEMPORARY TRAFFIC CONTROL, BARRICADE TYPE 2</t>
  </si>
  <si>
    <t>Temporary traffic control, barricade type 3</t>
  </si>
  <si>
    <t>TEMPORARY TRAFFIC CONTROL, BARRICADE TYPE 3</t>
  </si>
  <si>
    <t>Temporary traffic control, cone</t>
  </si>
  <si>
    <t>TEMPORARY TRAFFIC CONTROL, CONE</t>
  </si>
  <si>
    <t>Temporary traffic control, cone, type 450mm</t>
  </si>
  <si>
    <t>TEMPORARY TRAFFIC CONTROL, CONE, TYPE 18-INCH</t>
  </si>
  <si>
    <t>Temporary traffic control, cone, type 700mm</t>
  </si>
  <si>
    <t>TEMPORARY TRAFFIC CONTROL, CONE, TYPE 28-INCH</t>
  </si>
  <si>
    <t>Temporary traffic control, cone, type 900mm</t>
  </si>
  <si>
    <t>TEMPORARY TRAFFIC CONTROL, CONE, TYPE 36-INCH</t>
  </si>
  <si>
    <t>Temporary traffic control, tubular marker</t>
  </si>
  <si>
    <t>TEMPORARY TRAFFIC CONTROL, TUBULAR MARKER</t>
  </si>
  <si>
    <t>Temporary traffic control, tubular marker, type 450mm</t>
  </si>
  <si>
    <t>TEMPORARY TRAFFIC CONTROL, TUBULAR MARKER, TYPE 18-INCH</t>
  </si>
  <si>
    <t>Temporary traffic control, tubular marker, type 700mm</t>
  </si>
  <si>
    <t>TEMPORARY TRAFFIC CONTROL, TUBULAR MARKER, TYPE 28-INCH</t>
  </si>
  <si>
    <t>Temporary traffic control, tubular marker, type 1050mm</t>
  </si>
  <si>
    <t>TEMPORARY TRAFFIC CONTROL, TUBULAR MARKER, TYPE 42-INCH</t>
  </si>
  <si>
    <t>Temporary traffic control, drum</t>
  </si>
  <si>
    <t>TEMPORARY TRAFFIC CONTROL, DRUM</t>
  </si>
  <si>
    <t>Temporary traffic control, vertical panel</t>
  </si>
  <si>
    <t>TEMPORARY TRAFFIC CONTROL, VERTICAL PANEL</t>
  </si>
  <si>
    <t>Temporary traffic control, warning light type A</t>
  </si>
  <si>
    <t>TEMPORARY TRAFFIC CONTROL, WARNING LIGHT TYPE A</t>
  </si>
  <si>
    <t>Temporary traffic control, warning light type B</t>
  </si>
  <si>
    <t>TEMPORARY TRAFFIC CONTROL, WARNING LIGHT TYPE B</t>
  </si>
  <si>
    <t>Temporary traffic control, warning light type C</t>
  </si>
  <si>
    <t>TEMPORARY TRAFFIC CONTROL, WARNING LIGHT TYPE C</t>
  </si>
  <si>
    <t>Temporary traffic control, warning light type D</t>
  </si>
  <si>
    <t>TEMPORARY TRAFFIC CONTROL, WARNING LIGHT TYPE D</t>
  </si>
  <si>
    <t>Temporary traffic control, shadow vehicle</t>
  </si>
  <si>
    <t>TEMPORARY TRAFFIC CONTROL, SHADOW VEHICLE</t>
  </si>
  <si>
    <t>Temporary traffic control, portable changeable message sign</t>
  </si>
  <si>
    <t>TEMPORARY TRAFFIC CONTROL, PORTABLE CHANGEABLE MESSAGE SIGN</t>
  </si>
  <si>
    <t>Temporary traffic control, speed feedback sign</t>
  </si>
  <si>
    <t>TEMPORARY TRAFFIC CONTROL, SPEED FEEDBACK SIGN</t>
  </si>
  <si>
    <t>Temporary traffic control, crash cushion</t>
  </si>
  <si>
    <t>TEMPORARY TRAFFIC CONTROL, CRASH CUSHION</t>
  </si>
  <si>
    <t>Temporary traffic control, moving temporary crash cushion</t>
  </si>
  <si>
    <t>TEMPORARY TRAFFIC CONTROL, MOVING TEMPORARY CRASH CUSHION</t>
  </si>
  <si>
    <t>Temporary traffic control, replacement cartridges for crash cushion</t>
  </si>
  <si>
    <t>TEMPORARY TRAFFIC CONTROL, REPLACEMENT CARTRIDGES FOR CRASH CUSHION</t>
  </si>
  <si>
    <t>Temporary traffic control, replacement barrels for crash cushion</t>
  </si>
  <si>
    <t>TEMPORARY TRAFFIC CONTROL, REPLACEMENT BARRELS FOR CRASH CUSHION</t>
  </si>
  <si>
    <t>Temporary traffic control, pavement markings, symbols, and letters</t>
  </si>
  <si>
    <t>TEMPORARY TRAFFIC CONTROL, PAVEMENT MARKINGS, SYMBOLS, AND LETTERS</t>
  </si>
  <si>
    <t>Temporary traffic control, raised pavement marker</t>
  </si>
  <si>
    <t>TEMPORARY TRAFFIC CONTROL, RAISED PAVEMENT MARKER</t>
  </si>
  <si>
    <t>Temporary traffic control, relocating traffic signal system</t>
  </si>
  <si>
    <t>TEMPORARY TRAFFIC CONTROL, RELOCATING TRAFFIC SIGNAL SYSTEM</t>
  </si>
  <si>
    <t>Temporary traffic control, portable rumble strip</t>
  </si>
  <si>
    <t>TEMPORARY TRAFFIC CONTROL, PORTABLE RUMBLE STRIP</t>
  </si>
  <si>
    <t>Temporary traffic control, opposing traffic lane divider</t>
  </si>
  <si>
    <t>TEMPORARY TRAFFIC CONTROL, OPPOSING TRAFFIC LANE DIVIDER</t>
  </si>
  <si>
    <t>Temporary traffic control, vehicle positioning guide</t>
  </si>
  <si>
    <t>TEMPORARY TRAFFIC CONTROL, VEHICLE POSITIONING GUIDE</t>
  </si>
  <si>
    <t>Temporary traffic control, snow pole</t>
  </si>
  <si>
    <t>TEMPORARY TRAFFIC CONTROL, SNOW POLE</t>
  </si>
  <si>
    <t>Temporary traffic control, towing</t>
  </si>
  <si>
    <t>TEMPORARY TRAFFIC CONTROL, TOWING</t>
  </si>
  <si>
    <t>Temporary traffic control, construction sign</t>
  </si>
  <si>
    <t>TEMPORARY TRAFFIC CONTROL, CONSTRUCTION SIGN</t>
  </si>
  <si>
    <t>Temporary traffic control, crowd control barricade</t>
  </si>
  <si>
    <t>TEMPORARY TRAFFIC CONTROL, CROWD CONTROL BARRICADE</t>
  </si>
  <si>
    <t>Temporary traffic control, portable traffic barrier</t>
  </si>
  <si>
    <t>TEMPORARY TRAFFIC CONTROL, PORTABLE TRAFFIC BARRIER</t>
  </si>
  <si>
    <t>Temporary traffic control, water-filled barrier</t>
  </si>
  <si>
    <t>TEMPORARY TRAFFIC CONTROL, WATER-FILLED BARRIER</t>
  </si>
  <si>
    <t>Temporary traffic control, moving portable traffic barrier</t>
  </si>
  <si>
    <t>TEMPORARY TRAFFIC CONTROL, MOVING PORTABLE TRAFFIC BARRIER</t>
  </si>
  <si>
    <t>Temporary traffic control, moving water-filled barrier</t>
  </si>
  <si>
    <t>TEMPORARY TRAFFIC CONTROL, MOVING WATER-FILLED BARRIER</t>
  </si>
  <si>
    <t>Temporary traffic control, pavement markings</t>
  </si>
  <si>
    <t>TEMPORARY TRAFFIC CONTROL, PAVEMENT MARKINGS</t>
  </si>
  <si>
    <t>Temporary traffic control, pavement marking removal</t>
  </si>
  <si>
    <t>TEMPORARY TRAFFIC CONTROL, PAVEMENT MARKING REMOVAL</t>
  </si>
  <si>
    <t>Temporary traffic control, snow fence</t>
  </si>
  <si>
    <t>TEMPORARY TRAFFIC CONTROL, SNOW FENCE</t>
  </si>
  <si>
    <t>Temporary traffic control, plastic fence</t>
  </si>
  <si>
    <t>TEMPORARY TRAFFIC CONTROL, PLASTIC FENCE</t>
  </si>
  <si>
    <t>Temporary traffic control, pavement markings, symbols and letters</t>
  </si>
  <si>
    <t>TEMPORARY TRAFFIC CONTROL, PAVEMENT MARKINGS, SYMBOLS AND LETTERS</t>
  </si>
  <si>
    <t>Temporary traffic control, steel plates</t>
  </si>
  <si>
    <t>TEMPORARY TRAFFIC CONTROL, STEEL PLATES</t>
  </si>
  <si>
    <t>Temporary traffic control, vehicle positioning guides</t>
  </si>
  <si>
    <t>TEMPORARY TRAFFIC CONTROL, VEHICLE POSITIONING GUIDES</t>
  </si>
  <si>
    <t>Temporary traffic control, police officer</t>
  </si>
  <si>
    <t>TEMPORARY TRAFFIC CONTROL, POLICE OFFICER</t>
  </si>
  <si>
    <t>Temporary traffic control, flagger</t>
  </si>
  <si>
    <t>TEMPORARY TRAFFIC CONTROL, FLAGGER</t>
  </si>
  <si>
    <t>Temporary traffic control, pilot car</t>
  </si>
  <si>
    <t>TEMPORARY TRAFFIC CONTROL, PILOT CAR</t>
  </si>
  <si>
    <t>Temporary traffic control, advance warning arrow panel, type A</t>
  </si>
  <si>
    <t>Day</t>
  </si>
  <si>
    <t>TEMPORARY TRAFFIC CONTROL, ADVANCE WARNING ARROW PANEL, TYPE A</t>
  </si>
  <si>
    <t>Temporary traffic control, advance warning arrow panel, type B</t>
  </si>
  <si>
    <t>TEMPORARY TRAFFIC CONTROL, ADVANCE WARNING ARROW PANEL, TYPE B</t>
  </si>
  <si>
    <t>Temporary traffic control, advance warning arrow panel, type C</t>
  </si>
  <si>
    <t>TEMPORARY TRAFFIC CONTROL, ADVANCE WARNING ARROW PANEL, TYPE C</t>
  </si>
  <si>
    <t>Temporary traffic control, maintenance of traffic, pavement patch</t>
  </si>
  <si>
    <t>TEMPORARY TRAFFIC CONTROL, MAINTENANCE OF TRAFFIC, PAVEMENT PATCH</t>
  </si>
  <si>
    <t>Fxhr</t>
  </si>
  <si>
    <t>FXHR</t>
  </si>
  <si>
    <t>Week</t>
  </si>
  <si>
    <t>WEEK</t>
  </si>
  <si>
    <t>Temporary traffic control, railroad flagger</t>
  </si>
  <si>
    <t>TEMPORARY TRAFFIC CONTROL, RAILROAD FLAGGER</t>
  </si>
  <si>
    <t>636 - TRAFFIC SIGNAL, TRAFFIC COUNTER, LIGHTING, AND ELECTRICAL SYSTEMS</t>
  </si>
  <si>
    <t>System installation, traffic signal</t>
  </si>
  <si>
    <t>SYSTEM INSTALLATION, TRAFFIC SIGNAL</t>
  </si>
  <si>
    <t>System installation, lighting</t>
  </si>
  <si>
    <t>SYSTEM INSTALLATION, LIGHTING</t>
  </si>
  <si>
    <t>System installation, electrical</t>
  </si>
  <si>
    <t>SYSTEM INSTALLATION, ELECTRICAL</t>
  </si>
  <si>
    <t>System installation, telephone</t>
  </si>
  <si>
    <t>SYSTEM INSTALLATION, TELEPHONE</t>
  </si>
  <si>
    <t>System installation, cable television</t>
  </si>
  <si>
    <t>SYSTEM INSTALLATION, CABLE TELEVISION</t>
  </si>
  <si>
    <t>System installation, railroad crossing</t>
  </si>
  <si>
    <t>SYSTEM INSTALLATION, RAILROAD CROSSING</t>
  </si>
  <si>
    <t>System installation, changeable message sign</t>
  </si>
  <si>
    <t>SYSTEM INSTALLATION, CHANGEABLE MESSAGE SIGN</t>
  </si>
  <si>
    <t>System installation, traffic detector system</t>
  </si>
  <si>
    <t>SYSTEM INSTALLATION, TRAFFIC DETECTOR SYSTEM</t>
  </si>
  <si>
    <t>System installation, speed feedback sign</t>
  </si>
  <si>
    <t>SYSTEM INSTALLATION, SPEED FEEDBACK SIGN</t>
  </si>
  <si>
    <t>System installation, rectangular rapid-flashing beacon</t>
  </si>
  <si>
    <t>SYSTEM INSTALLATION, RECTANGULAR RAPID-FLASHING BEACON</t>
  </si>
  <si>
    <t>System installation, traffic detector wire loop</t>
  </si>
  <si>
    <t>SYSTEM INSTALLATION, TRAFFIC DETECTOR WIRE LOOP</t>
  </si>
  <si>
    <t>System installation, scour monitoring system</t>
  </si>
  <si>
    <t>SYSTEM INSTALLATION, SCOUR MONITORING SYSTEM</t>
  </si>
  <si>
    <t>System installation, electrical company compensation</t>
  </si>
  <si>
    <t>SYSTEM INSTALLATION, ELECTRICAL COMPANY COMPENSATION</t>
  </si>
  <si>
    <t>System installation, telephone company compensation</t>
  </si>
  <si>
    <t>SYSTEM INSTALLATION, TELEPHONE COMPANY COMPENSATION</t>
  </si>
  <si>
    <t>Conduit</t>
  </si>
  <si>
    <t>CONDUIT</t>
  </si>
  <si>
    <t>Conduit, 20mm, PVC</t>
  </si>
  <si>
    <t>CONDUIT, 3/4-INCH, PVC</t>
  </si>
  <si>
    <t>Conduit, 20mm, rigid galvanized steel</t>
  </si>
  <si>
    <t>CONDUIT, 3/4-INCH, RIGID GALVANIZED STEEL</t>
  </si>
  <si>
    <t>Conduit, 20mm, fiberglass</t>
  </si>
  <si>
    <t>CONDUIT, 3/4-INCH, FIBERGLASS</t>
  </si>
  <si>
    <t>Conduit, 25mm, PVC</t>
  </si>
  <si>
    <t>CONDUIT, 1-INCH, PVC</t>
  </si>
  <si>
    <t>Conduit, 25mm, rigid galvanized steel</t>
  </si>
  <si>
    <t>CONDUIT, 1-INCH, RIGID GALVANIZED STEEL</t>
  </si>
  <si>
    <t>Conduit, 25mm, fiberglass</t>
  </si>
  <si>
    <t>CONDUIT, 1-INCH, FIBERGLASS</t>
  </si>
  <si>
    <t>Conduit, 32mm, PVC</t>
  </si>
  <si>
    <t>CONDUIT, 1 1/4-INCH, PVC</t>
  </si>
  <si>
    <t>Conduit, 32mm, rigid galvanized steel</t>
  </si>
  <si>
    <t>CONDUIT, 1 1/4-INCH, RIGID GALVANIZED STEEL</t>
  </si>
  <si>
    <t>Conduit, 32mm, fiberglass</t>
  </si>
  <si>
    <t>CONDUIT, 1 1/4-INCH, FIBERGLASS</t>
  </si>
  <si>
    <t>Conduit, 40mm, PVC</t>
  </si>
  <si>
    <t>CONDUIT, 1 1/2-INCH, PVC</t>
  </si>
  <si>
    <t>Conduit, 40mm, rigid galvanized steel</t>
  </si>
  <si>
    <t>CONDUIT, 1 1/2-INCH, RIGID GALVANIZED STEEL</t>
  </si>
  <si>
    <t>Conduit, 40mm, fiberglass</t>
  </si>
  <si>
    <t>CONDUIT, 1 1/2-INCH, FIBERGLASS</t>
  </si>
  <si>
    <t>Conduit, 45mm, PVC</t>
  </si>
  <si>
    <t>CONDUIT, 1 3/4-INCH, PVC</t>
  </si>
  <si>
    <t>Conduit, 45mm, rigid galvanized steel</t>
  </si>
  <si>
    <t>CONDUIT, 1 3/4-INCH, RIGID GALVANIZED STEEL</t>
  </si>
  <si>
    <t>Conduit, 45mm, fiberglass</t>
  </si>
  <si>
    <t>CONDUIT, 1 3/4-INCH, FIBERGLASS</t>
  </si>
  <si>
    <t>Conduit, 50mm, PVC</t>
  </si>
  <si>
    <t>CONDUIT, 2-INCH, PVC</t>
  </si>
  <si>
    <t>Conduit, 50mm, rigid galvanized steel</t>
  </si>
  <si>
    <t>CONDUIT, 2-INCH, RIGID GALVANIZED STEEL</t>
  </si>
  <si>
    <t>Conduit, 50mm, fiberglass</t>
  </si>
  <si>
    <t>CONDUIT, 2-INCH, FIBERGLASS</t>
  </si>
  <si>
    <t>Conduit, 65mm, PVC</t>
  </si>
  <si>
    <t>CONDUIT, 2 1/2-INCH, PVC</t>
  </si>
  <si>
    <t>Conduit, 65mm, rigid galvanized steel</t>
  </si>
  <si>
    <t>CONDUIT, 2 1/2-INCH, RIGID GALVANIZED STEEL</t>
  </si>
  <si>
    <t>Conduit, 65mm, fiberglass</t>
  </si>
  <si>
    <t>CONDUIT, 2 1/2-INCH, FIBERGLASS</t>
  </si>
  <si>
    <t>Conduit, 75mm, PVC</t>
  </si>
  <si>
    <t>CONDUIT, 3-INCH, PVC</t>
  </si>
  <si>
    <t>Conduit, 75mm, rigid galvanized steel</t>
  </si>
  <si>
    <t>CONDUIT, 3-INCH, RIGID GALVANIZED STEEL</t>
  </si>
  <si>
    <t>Conduit, 75mm, fiberglass</t>
  </si>
  <si>
    <t>CONDUIT, 3-INCH, FIBERGLASS</t>
  </si>
  <si>
    <t>Conduit, 90mm, PVC</t>
  </si>
  <si>
    <t>CONDUIT, 3 1/2-INCH, PVC</t>
  </si>
  <si>
    <t>Conduit, 90mm, rigid galvanized steel</t>
  </si>
  <si>
    <t>CONDUIT, 3 1/2-INCH, RIGID GALVANIZED STEEL</t>
  </si>
  <si>
    <t>Conduit, 90mm, fiberglass</t>
  </si>
  <si>
    <t>CONDUIT, 3 1/2-INCH, FIBERGLASS</t>
  </si>
  <si>
    <t>Conduit, 100mm, PVC</t>
  </si>
  <si>
    <t>CONDUIT, 4-INCH, PVC</t>
  </si>
  <si>
    <t>Conduit, 100mm, rigid galvanized steel</t>
  </si>
  <si>
    <t>CONDUIT, 4-INCH, RIGID GALVANIZED STEEL</t>
  </si>
  <si>
    <t>Conduit, 100mm, fiberglass</t>
  </si>
  <si>
    <t>CONDUIT, 4-INCH, FIBERGLASS</t>
  </si>
  <si>
    <t>Conduit, 100mm, HDPE</t>
  </si>
  <si>
    <t>CONDUIT, 4-INCH, HDPE</t>
  </si>
  <si>
    <t>Conduit, 125mm, PVC</t>
  </si>
  <si>
    <t>CONDUIT, 5-INCH, PVC</t>
  </si>
  <si>
    <t>Conduit, 150mm, PVC</t>
  </si>
  <si>
    <t>CONDUIT, 6-INCH, PVC</t>
  </si>
  <si>
    <t>Conduit, 150mm, rigid galvanized steel</t>
  </si>
  <si>
    <t>CONDUIT, 6-INCH, RIGID GALVANIZED STEEL</t>
  </si>
  <si>
    <t>Conduit, 150mm, fiberglass</t>
  </si>
  <si>
    <t>CONDUIT, 6-INCH, FIBERGLASS</t>
  </si>
  <si>
    <t>Conduit, 150mm, HDPE</t>
  </si>
  <si>
    <t>CONDUIT, 6-INCH, HDPE</t>
  </si>
  <si>
    <t>Conduit, 200mm, PVC</t>
  </si>
  <si>
    <t>CONDUIT, 8-INCH, PVC</t>
  </si>
  <si>
    <t>Conduit, 200mm, rigid galvanized steel</t>
  </si>
  <si>
    <t>CONDUIT, 8-INCH, RIGID GALVANIZED STEEL</t>
  </si>
  <si>
    <t>Conduit, 200mm, fiberglass</t>
  </si>
  <si>
    <t>CONDUIT, 8-INCH, FIBERGLASS</t>
  </si>
  <si>
    <t>Conduit, 250mm, PVC</t>
  </si>
  <si>
    <t>CONDUIT, 10-INCH, PVC</t>
  </si>
  <si>
    <t>Conduit, 250mm, rigid galvanized steel</t>
  </si>
  <si>
    <t>CONDUIT, 10-INCH, RIGID GALVANIZED STEEL</t>
  </si>
  <si>
    <t>Conduit, 250mm, fiberglass</t>
  </si>
  <si>
    <t>CONDUIT, 10-INCH, FIBERGLASS</t>
  </si>
  <si>
    <t>Conduit, 300mm, PVC</t>
  </si>
  <si>
    <t>CONDUIT, 12-INCH, PVC</t>
  </si>
  <si>
    <t>Conduit, 300mm, rigid galvanized steel</t>
  </si>
  <si>
    <t>CONDUIT, 12-INCH, RIGID GALVANIZED STEEL</t>
  </si>
  <si>
    <t>Conduit, 300mm, fiberglass</t>
  </si>
  <si>
    <t>CONDUIT, 12-INCH, FIBERGLASS</t>
  </si>
  <si>
    <t>Conduit, 300mm, HDPE</t>
  </si>
  <si>
    <t>CONDUIT, 12-INCH, HDPE</t>
  </si>
  <si>
    <t>Wire, electrical conductors</t>
  </si>
  <si>
    <t>WIRE, ELECTRICAL CONDUCTORS</t>
  </si>
  <si>
    <t>Wire, electrical conductors, 14 awg</t>
  </si>
  <si>
    <t>WIRE, ELECTRICAL CONDUCTORS, 14 AWG</t>
  </si>
  <si>
    <t>Wire, electrical conductors, 12 awg</t>
  </si>
  <si>
    <t>WIRE, ELECTRICAL CONDUCTORS, 12 AWG</t>
  </si>
  <si>
    <t>Wire, electrical conductors, 10 awg</t>
  </si>
  <si>
    <t>WIRE, ELECTRICAL CONDUCTORS, 10 AWG</t>
  </si>
  <si>
    <t>Wire, electrical conductors, 8 awg</t>
  </si>
  <si>
    <t>WIRE, ELECTRICAL CONDUCTORS, 8 AWG</t>
  </si>
  <si>
    <t>Wire, electrical conductors, 6 awg</t>
  </si>
  <si>
    <t>WIRE, ELECTRICAL CONDUCTORS, 6 AWG</t>
  </si>
  <si>
    <t>Wire, electrical conductors, 4 awg</t>
  </si>
  <si>
    <t>WIRE, ELECTRICAL CONDUCTORS, 4 AWG</t>
  </si>
  <si>
    <t>Wire, electrical conductors, 3 awg</t>
  </si>
  <si>
    <t>WIRE, ELECTRICAL CONDUCTORS, 3 AWG</t>
  </si>
  <si>
    <t>Wire, electrical conductors, 2 awg</t>
  </si>
  <si>
    <t>WIRE, ELECTRICAL CONDUCTORS, 2 AWG</t>
  </si>
  <si>
    <t>Wire, electrical conductors, 1 awg</t>
  </si>
  <si>
    <t>WIRE, ELECTRICAL CONDUCTORS, 1 AWG</t>
  </si>
  <si>
    <t>Wire, electrical conductors, 0 awg</t>
  </si>
  <si>
    <t>WIRE, ELECTRICAL CONDUCTORS, 0 AWG</t>
  </si>
  <si>
    <t>Wire, electrical conductors, 00 awg</t>
  </si>
  <si>
    <t>WIRE, ELECTRICAL CONDUCTORS, 00 AWG</t>
  </si>
  <si>
    <t>Wire, electrical conductors, 0000 awg</t>
  </si>
  <si>
    <t xml:space="preserve">WIRE, ELECTRICAL CONDUCTORS, 0000 AWG  </t>
  </si>
  <si>
    <t>Wire, telephone, 3 pair, 19 awg</t>
  </si>
  <si>
    <t>WIRE, TELEPHONE, 3 PAIR, 19 AWG</t>
  </si>
  <si>
    <t>Wire, coaxial cable type 1</t>
  </si>
  <si>
    <t>WIRE, COAXIAL CABLE TYPE 1</t>
  </si>
  <si>
    <t>Wire, coaxial cable type 2</t>
  </si>
  <si>
    <t>WIRE, COAXIAL CABLE TYPE 2</t>
  </si>
  <si>
    <t>Wire, coaxial cable, type 3</t>
  </si>
  <si>
    <t>WIRE, COAXIAL CABLE, TYPE 3</t>
  </si>
  <si>
    <t>Wire, fiber optic cable</t>
  </si>
  <si>
    <t>WIRE, FIBER OPTIC CABLE</t>
  </si>
  <si>
    <t>Luminaire</t>
  </si>
  <si>
    <t>LUMINAIRE</t>
  </si>
  <si>
    <t>Luminaire, type A</t>
  </si>
  <si>
    <t>LUMINAIRE, TYPE A</t>
  </si>
  <si>
    <t>Luminaire, type B</t>
  </si>
  <si>
    <t>LUMINAIRE, TYPE B</t>
  </si>
  <si>
    <t>Luminaire, type C</t>
  </si>
  <si>
    <t>LUMINAIRE, TYPE C</t>
  </si>
  <si>
    <t>Luminaire, type Washington Style</t>
  </si>
  <si>
    <t>LUMINAIRE, TYPE WASHINGTON STYLE</t>
  </si>
  <si>
    <t>Luminaire, type Frederick Law Olmsted Style</t>
  </si>
  <si>
    <t>LUMINAIRE, TYPE FREDERICK LAW OLMSTED STYLE</t>
  </si>
  <si>
    <t>Luminaire, Lamps, type Twin 20 Light Standard</t>
  </si>
  <si>
    <t>LUMINAIRE, LAMPS, TYPE TWIN 20 LIGHT STANDARD</t>
  </si>
  <si>
    <t>Luminaire, Globe, type Twin 20 Light Standard</t>
  </si>
  <si>
    <t>LUMINAIRE, GLOBE, TYPE TWIN 20 LIGHT STANDARD</t>
  </si>
  <si>
    <t>Luminaire, Conversion kit, type Twin 20 Light Standard</t>
  </si>
  <si>
    <t>LUMINAIRE, CONVERSION KIT, TYPE TWIN 20 LIGHT STANDARD</t>
  </si>
  <si>
    <t>Luminaire, Cutoff luminaire, high pressure sodium, 400 watt with lamp</t>
  </si>
  <si>
    <t>LUMINAIRE, CUTOFF LUMINAIRE, HIGH PRESSURE SODIUM, 400 WATT WITH LAMP</t>
  </si>
  <si>
    <t>Luminaire, Cutoff luminaire, high pressure sodium, 250 watt with lamp</t>
  </si>
  <si>
    <t>LUMINAIRE, CUTOFF LUMINAIRE, HIGH PRESSURE SODIUM, 250 WATT WITH LAMP</t>
  </si>
  <si>
    <t>Luminaire, Cutoff luminaire, high pressure sodium, 150 watt with lamp</t>
  </si>
  <si>
    <t>LUMINAIRE, CUTOFF LUMINAIRE, HIGH PRESSURE SODIUM, 150 WATT WITH LAMP</t>
  </si>
  <si>
    <t>Luminaire, Photocontrols, type Twin 20 Light Standard</t>
  </si>
  <si>
    <t>LUMINAIRE, PHOTOCONTROLS, TYPE TWIN 20 LIGHT STANDARD</t>
  </si>
  <si>
    <t>Signal head</t>
  </si>
  <si>
    <t>SIGNAL HEAD</t>
  </si>
  <si>
    <t>Transformer</t>
  </si>
  <si>
    <t>TRANSFORMER</t>
  </si>
  <si>
    <t>Switch</t>
  </si>
  <si>
    <t>SWITCH</t>
  </si>
  <si>
    <t>Electric vehicle charging station</t>
  </si>
  <si>
    <t>ELECTRIC VEHICLE CHARGING STATION</t>
  </si>
  <si>
    <t>Pole</t>
  </si>
  <si>
    <t>POLE</t>
  </si>
  <si>
    <t>Pole, type Twin 20 Light Standard</t>
  </si>
  <si>
    <t>POLE, TYPE TWIN 20 LIGHT STANDARD</t>
  </si>
  <si>
    <t>Pole, type Washington Globe No. 16 Light Standard</t>
  </si>
  <si>
    <t>POLE, TYPE WASHINGTON GLOBE NO. 16 LIGHT STANDARD</t>
  </si>
  <si>
    <t>Pole, type Washington Globe No. 14N Light Standard</t>
  </si>
  <si>
    <t>POLE, TYPE WASHINGTON GLOBE NO. 14N LIGHT STANDARD</t>
  </si>
  <si>
    <t>Pole, type Frederick Law Olmsted Light Standard</t>
  </si>
  <si>
    <t>POLE, TYPE FREDERICK LAW OLMSTED LIGHT STANDARD</t>
  </si>
  <si>
    <t>Pole, type traffic signal</t>
  </si>
  <si>
    <t>POLE, TYPE TRAFFIC SIGNAL</t>
  </si>
  <si>
    <t>Utility box, pullbox</t>
  </si>
  <si>
    <t>UTILITY BOX, PULLBOX</t>
  </si>
  <si>
    <t>Utility box, telephone pullbox</t>
  </si>
  <si>
    <t>UTILITY BOX, TELEPHONE PULLBOX</t>
  </si>
  <si>
    <t>Utility box, junction box</t>
  </si>
  <si>
    <t>UTILITY BOX, JUNCTION BOX</t>
  </si>
  <si>
    <t>Utility box, telephone intercept box</t>
  </si>
  <si>
    <t>UTILITY BOX, TELEPHONE INTERCEPT BOX</t>
  </si>
  <si>
    <t>Utility box, concrete</t>
  </si>
  <si>
    <t>UTILITY BOX, CONCRETE</t>
  </si>
  <si>
    <t>Utility trench</t>
  </si>
  <si>
    <t>UTILITY TRENCH</t>
  </si>
  <si>
    <t>Manhole, electrical</t>
  </si>
  <si>
    <t>MANHOLE, ELECTRICAL</t>
  </si>
  <si>
    <t>Manhole, telephone</t>
  </si>
  <si>
    <t>MANHOLE, TELEPHONE</t>
  </si>
  <si>
    <t>Bollard, solar light</t>
  </si>
  <si>
    <t>BOLLARD, SOLAR LIGHT</t>
  </si>
  <si>
    <t>Relocate luminaires</t>
  </si>
  <si>
    <t>RELOCATE LUMINAIRES</t>
  </si>
  <si>
    <t>Relocate signal system</t>
  </si>
  <si>
    <t>RELOCATE SIGNAL SYSTEM</t>
  </si>
  <si>
    <t>Relocate railroad crossing</t>
  </si>
  <si>
    <t>RELOCATE RAILROAD CROSSING</t>
  </si>
  <si>
    <t>Relocate pole</t>
  </si>
  <si>
    <t>RELOCATE POLE</t>
  </si>
  <si>
    <t>Relocate call box</t>
  </si>
  <si>
    <t>RELOCATE CALL BOX</t>
  </si>
  <si>
    <t>Relocate communication line</t>
  </si>
  <si>
    <t>RELOCATE COMMUNICATION LINE</t>
  </si>
  <si>
    <t>Relocate electrical line</t>
  </si>
  <si>
    <t>RELOCATE ELECTRICAL LINE</t>
  </si>
  <si>
    <t>Relocate luminaire</t>
  </si>
  <si>
    <t>RELOCATE LUMINAIRE</t>
  </si>
  <si>
    <t>Relocate signal head</t>
  </si>
  <si>
    <t>RELOCATE SIGNAL HEAD</t>
  </si>
  <si>
    <t>Relocate electrical cable</t>
  </si>
  <si>
    <t>RELOCATE ELECTRICAL CABLE</t>
  </si>
  <si>
    <t>Relocate CATV pedestal</t>
  </si>
  <si>
    <t>RELOCATE CATV PEDESTAL</t>
  </si>
  <si>
    <t>Relocate CATV line</t>
  </si>
  <si>
    <t>RELOCATE CATV LINE</t>
  </si>
  <si>
    <t>637 - FACILITIES AND SERVICES</t>
  </si>
  <si>
    <t>Field office</t>
  </si>
  <si>
    <t>FIELD OFFICE</t>
  </si>
  <si>
    <t>Mo</t>
  </si>
  <si>
    <t>Vehicle</t>
  </si>
  <si>
    <t>VEHICLE</t>
  </si>
  <si>
    <t>Residential housing</t>
  </si>
  <si>
    <t>RESIDENTIAL HOUSING</t>
  </si>
  <si>
    <t>Cellular phone service</t>
  </si>
  <si>
    <t>CELLULAR PHONE SERVICE</t>
  </si>
  <si>
    <t>Field office equipment</t>
  </si>
  <si>
    <t>FIELD OFFICE EQUIPMENT</t>
  </si>
  <si>
    <t>Field office services</t>
  </si>
  <si>
    <t>FIELD OFFICE SERVICES</t>
  </si>
  <si>
    <t>Storage facility</t>
  </si>
  <si>
    <t>STORAGE FACILITY</t>
  </si>
  <si>
    <t>646 - ROADSIDE DEVELOPMENT - Not in FP24</t>
  </si>
  <si>
    <t>Building, restroom facility</t>
  </si>
  <si>
    <t>BUILDING, RESTROOM FACILITY</t>
  </si>
  <si>
    <t>Building, support building</t>
  </si>
  <si>
    <t>BUILDING, SUPPORT BUILDING</t>
  </si>
  <si>
    <t>Fixture</t>
  </si>
  <si>
    <t>FIXTURE</t>
  </si>
  <si>
    <t>Fixture, trash receptacle</t>
  </si>
  <si>
    <t>FIXTURE, TRASH RECEPTACLE</t>
  </si>
  <si>
    <t>Fixture, mailbox</t>
  </si>
  <si>
    <t>FIXTURE, MAILBOX</t>
  </si>
  <si>
    <t>Fixture, bench</t>
  </si>
  <si>
    <t>FIXTURE, BENCH</t>
  </si>
  <si>
    <t>Fixture, bicycle storage rack</t>
  </si>
  <si>
    <t>FIXTURE, BICYCLE STORAGE RACK</t>
  </si>
  <si>
    <t>Fixture, flag pole</t>
  </si>
  <si>
    <t>FIXTURE, FLAG POLE</t>
  </si>
  <si>
    <t>Fixture, picnic table</t>
  </si>
  <si>
    <t>FIXTURE, PICNIC TABLE</t>
  </si>
  <si>
    <t>Fixture, kiosk</t>
  </si>
  <si>
    <t>FIXTURE, KIOSK</t>
  </si>
  <si>
    <t>Fixture, portable toilet</t>
  </si>
  <si>
    <t>FIXTURE, PORTABLE TOILET</t>
  </si>
  <si>
    <t>Fixture, vault toilet</t>
  </si>
  <si>
    <t>FIXTURE, VAULT TOILET</t>
  </si>
  <si>
    <t>Fixture, picnic pad</t>
  </si>
  <si>
    <t>FIXTURE, PICNIC PAD</t>
  </si>
  <si>
    <t>Fixture, wayside exhibit</t>
  </si>
  <si>
    <t>FIXTURE, WAYSIDE EXHIBIT</t>
  </si>
  <si>
    <t>Fixture, information box</t>
  </si>
  <si>
    <t>FIXTURE, INFORMATION BOX</t>
  </si>
  <si>
    <t>Fixture, shelter</t>
  </si>
  <si>
    <t>FIXTURE, SHELTER</t>
  </si>
  <si>
    <t>Fixture, fire ring</t>
  </si>
  <si>
    <t>FIXTURE, FIRE RING</t>
  </si>
  <si>
    <t>Fixture, monitoring well</t>
  </si>
  <si>
    <t>FIXTURE, MONITORING WELL</t>
  </si>
  <si>
    <t>Fixture, roof drain connection</t>
  </si>
  <si>
    <t>FIXTURE, ROOF DRAIN CONNECTION</t>
  </si>
  <si>
    <t>Fixture, parking meter</t>
  </si>
  <si>
    <t>FIXTURE, PARKING METER</t>
  </si>
  <si>
    <t>Fixture, Stairway</t>
  </si>
  <si>
    <t>FIXTURE, STAIRWAY</t>
  </si>
  <si>
    <t>Fixture, handrail</t>
  </si>
  <si>
    <t>FIXTURE, HANDRAIL</t>
  </si>
  <si>
    <t>Fixture, pedestrian railing</t>
  </si>
  <si>
    <t>FIXTURE, PEDESTRIAN RAILING</t>
  </si>
  <si>
    <t>Fixture, log planter</t>
  </si>
  <si>
    <t>FIXTURE, LOG PLANTER</t>
  </si>
  <si>
    <t>Fixture, boat ramp</t>
  </si>
  <si>
    <t>FIXTURE, BOAT RAMP</t>
  </si>
  <si>
    <t>Fixture, floating dock</t>
  </si>
  <si>
    <t>FIXTURE, FLOATING DOCK</t>
  </si>
  <si>
    <t>Fixture, stream gauging station</t>
  </si>
  <si>
    <t>FIXTURE, STREAM GAUGING STATION</t>
  </si>
  <si>
    <t>Remove and reset</t>
  </si>
  <si>
    <t xml:space="preserve">REMOVE AND RESET </t>
  </si>
  <si>
    <t>Remove and reset litter barrel pad</t>
  </si>
  <si>
    <t>REMOVE AND RESET LITTER BARREL PAD</t>
  </si>
  <si>
    <t>Remove and reset sanitary facility</t>
  </si>
  <si>
    <t>REMOVE AND RESET SANITARY FACILITY</t>
  </si>
  <si>
    <t>Remove and reset bench</t>
  </si>
  <si>
    <t>REMOVE AND RESET BENCH</t>
  </si>
  <si>
    <t>Remove and reset mailbox</t>
  </si>
  <si>
    <t>REMOVE AND RESET MAILBOX</t>
  </si>
  <si>
    <t>Remove and reset flag pole</t>
  </si>
  <si>
    <t>REMOVE AND RESET FLAG POLE</t>
  </si>
  <si>
    <t>Remove and reset trash receptacle</t>
  </si>
  <si>
    <t>REMOVE AND RESET TRASH RECEPTACLE</t>
  </si>
  <si>
    <t>Remove and reset concrete planter</t>
  </si>
  <si>
    <t>REMOVE AND RESET CONCRETE PLANTER</t>
  </si>
  <si>
    <t>Remove and reset vault toilet</t>
  </si>
  <si>
    <t>REMOVE AND RESET VAULT TOILET</t>
  </si>
  <si>
    <t>Remove and reset bus shelter</t>
  </si>
  <si>
    <t>REMOVE AND RESET BUS SHELTER</t>
  </si>
  <si>
    <t>Remove and reset historic marker</t>
  </si>
  <si>
    <t>REMOVE AND RESET HISTORIC MARKER</t>
  </si>
  <si>
    <t>Remove and reset kiosk</t>
  </si>
  <si>
    <t>REMOVE AND RESET KIOSK</t>
  </si>
  <si>
    <t>Roadside development</t>
  </si>
  <si>
    <t>ROADSIDE DEVELOPMENT</t>
  </si>
  <si>
    <t>647 - ENVIRONMENTAL DESIGN - Not in FP24</t>
  </si>
  <si>
    <t>Environmental design, wetlands mitigation</t>
  </si>
  <si>
    <t>ENVIRONMENTAL DESIGN, WETLANDS MITIGATION</t>
  </si>
  <si>
    <t>Environmental design, stormwater management, bioretention cell</t>
  </si>
  <si>
    <t>ENVIRONMENTAL DESIGN, STORMWATER MANAGEMENT, BIORETENTION CELL</t>
  </si>
  <si>
    <t>Environmental design, landscaping log</t>
  </si>
  <si>
    <t>ENVIRONMENTAL DESIGN, LANDSCAPING LOG</t>
  </si>
  <si>
    <t>Environmental design, log barrier</t>
  </si>
  <si>
    <t>ENVIRONMENTAL DESIGN, LOG BARRIER</t>
  </si>
  <si>
    <t>Environmental design, small mammal crossing structure</t>
  </si>
  <si>
    <t>ENVIRONMENTAL DESIGN, SMALL MAMMAL CROSSING STRUCTURE</t>
  </si>
  <si>
    <t>Environmental design, tortoise crossing structure</t>
  </si>
  <si>
    <t>ENVIRONMENTAL DESIGN, TORTOISE CROSSING STRUCTURE</t>
  </si>
  <si>
    <t>Environmental design, tortoise guard</t>
  </si>
  <si>
    <t>ENVIRONMENTAL DESIGN, TORTOISE GUARD</t>
  </si>
  <si>
    <t>Environmental design, stormwater management, dry swale</t>
  </si>
  <si>
    <t>ENVIRONMENTAL DESIGN, STORMWATER MANAGEMENT, DRY SWALE</t>
  </si>
  <si>
    <t>Environmental design, streambed channel reconstruction</t>
  </si>
  <si>
    <t>ENVIRONMENTAL DESIGN, STREAMBED CHANNEL RECONSTRUCTION</t>
  </si>
  <si>
    <t>Environmental design, bank stabilization</t>
  </si>
  <si>
    <t>ENVIRONMENTAL DESIGN, BANK STABILIZATION</t>
  </si>
  <si>
    <t>Environmental design, log deflector</t>
  </si>
  <si>
    <t>ENVIRONMENTAL DESIGN, LOG DEFLECTOR</t>
  </si>
  <si>
    <t>Environmental design, log weir</t>
  </si>
  <si>
    <t>ENVIRONMENTAL DESIGN, LOG WEIR</t>
  </si>
  <si>
    <t>Environmental design, rock weir</t>
  </si>
  <si>
    <t>ENVIRONMENTAL DESIGN, ROCK WEIR</t>
  </si>
  <si>
    <t>Environmental design, wicker weir</t>
  </si>
  <si>
    <t>ENVIRONMENTAL DESIGN, WICKER WEIR</t>
  </si>
  <si>
    <t>Environmental design, root wad</t>
  </si>
  <si>
    <t>ENVIRONMENTAL DESIGN, ROOT WAD</t>
  </si>
  <si>
    <t>Environmental design, fish passage boulder</t>
  </si>
  <si>
    <t>ENVIRONMENTAL DESIGN, FISH PASSAGE BOULDER</t>
  </si>
  <si>
    <t>Environmental design, baffle</t>
  </si>
  <si>
    <t>ENVIRONMENTAL DESIGN, BAFFLE</t>
  </si>
  <si>
    <t>Environmental design, stream ford</t>
  </si>
  <si>
    <t>ENVIRONMENTAL DESIGN, STREAM FORD</t>
  </si>
  <si>
    <t>Environmental design, water bar</t>
  </si>
  <si>
    <t>ENVIRONMENTAL DESIGN, WATER BAR</t>
  </si>
  <si>
    <t>Environmental design, streambed material</t>
  </si>
  <si>
    <t>ENVIRONMENTAL DESIGN, STREAMBED MATERIAL</t>
  </si>
  <si>
    <t>Environmental design, streambed channel realignment</t>
  </si>
  <si>
    <t>ENVIRONMENTAL DESIGN, STREAMBED CHANNEL REALIGNMENT</t>
  </si>
  <si>
    <t>648 - PIPELINE ENERGY UTILITIES - Not in FP24</t>
  </si>
  <si>
    <t>System installation, natural gas</t>
  </si>
  <si>
    <t>SYSTEM INSTALLATION, NATURAL GAS</t>
  </si>
  <si>
    <t>System installation, natural gas utility company compensation</t>
  </si>
  <si>
    <t>SYSTEM INSTALLATION, NATURAL GAS UTILITY COMPANY COMPENSATION</t>
  </si>
  <si>
    <t>Utility protection structure</t>
  </si>
  <si>
    <t>UTILITY PROTECTION STRUCTURE</t>
  </si>
  <si>
    <t>Pipeline, natural gas 50mm</t>
  </si>
  <si>
    <t>PIPELINE, NATURAL GAS 2-INCH</t>
  </si>
  <si>
    <t>Valve, adjust gas</t>
  </si>
  <si>
    <t>VALVE, ADJUST GAS</t>
  </si>
  <si>
    <t>Remove and rest propane tank</t>
  </si>
  <si>
    <t>REMOVE AND RESET PROPANE TANK</t>
  </si>
  <si>
    <t>649 - HAZARDOUS MATERIAL MITIGATION - Not in FP24</t>
  </si>
  <si>
    <t>Hazardous material mitigation</t>
  </si>
  <si>
    <t>HAZARDOUS MATERIAL MITIGATION</t>
  </si>
  <si>
    <t>Asbestos compliance</t>
  </si>
  <si>
    <t>ASBESTOS COMPLIANCE</t>
  </si>
  <si>
    <t>650 - TEMPORARY TRAFFIC DIVERSIONS - Not in FP24</t>
  </si>
  <si>
    <t>Temporary traffic diversion</t>
  </si>
  <si>
    <t>TEMPORARY TRAFFIC DIVERSION</t>
  </si>
  <si>
    <t>652 - RAILROAD WORK - Not in FP24</t>
  </si>
  <si>
    <t>Remove existing rails and ties</t>
  </si>
  <si>
    <t>REMOVE EXISTING RAILS AND TIES</t>
  </si>
  <si>
    <t>Remove existing railroad ballast and sub ballast</t>
  </si>
  <si>
    <t>REMOVE EXISTING RAILROAD BALLAST AND SUB BALLAST</t>
  </si>
  <si>
    <t>Place railroad ballast</t>
  </si>
  <si>
    <t>PLACE RAILROAD BALLAST</t>
  </si>
  <si>
    <t>Place railroad sub ballast</t>
  </si>
  <si>
    <t>PLACE RAILROAD SUB BALLAST</t>
  </si>
  <si>
    <t>Place railroad rails and ties</t>
  </si>
  <si>
    <t>PLACE RAILROAD RAILS AND TIES</t>
  </si>
  <si>
    <t>Place railroad precast concrete railroad crossing panel</t>
  </si>
  <si>
    <t>PLACE RAILROAD PRECAST CONCRETE RAILROAD CROSSING PANEL</t>
  </si>
  <si>
    <t>Reset railroad rails and ties</t>
  </si>
  <si>
    <t>RESET RAILROAD RAILS AND TIES</t>
  </si>
  <si>
    <t>Remove and reset railroad ballast and sub ballast</t>
  </si>
  <si>
    <t>REMOVE AND RESET RAILROAD BALLAST AND SUB BALLAST</t>
  </si>
  <si>
    <t>Place bridge timbers, guardrails, and approach ties</t>
  </si>
  <si>
    <t>PLACE BRIDGE TIMBERS, GUARDRAILS, AND APPROACH TIES</t>
  </si>
  <si>
    <t>666 - CONTRACT MODIFICATION WORK - Not in FP24</t>
  </si>
  <si>
    <t>Contract modification work</t>
  </si>
  <si>
    <t>CONTRACT MODIFICATION WORK</t>
  </si>
  <si>
    <t>Claim settlement</t>
  </si>
  <si>
    <t>CLAIM SETTLEMENT</t>
  </si>
  <si>
    <t>Settlement agreement</t>
  </si>
  <si>
    <t>SETTLEMENT AGREEMENT</t>
  </si>
  <si>
    <t>Contracting officer's decision</t>
  </si>
  <si>
    <t>CONTRACTING OFFICER'S DECISION</t>
  </si>
  <si>
    <t>667 - NEGOTIATED PAY ITEMS - Not in FP24</t>
  </si>
  <si>
    <t>Negotiated pay item</t>
  </si>
  <si>
    <t>NEGOTIATED PAY ITEM</t>
  </si>
  <si>
    <t>668 - DESIGN BUILD - Not in FP24</t>
  </si>
  <si>
    <t>Design-Build</t>
  </si>
  <si>
    <t>DESIGN-BUILD</t>
  </si>
  <si>
    <t>669 - CMGC - Not in FP24</t>
  </si>
  <si>
    <t>CMGC</t>
  </si>
  <si>
    <t>670 - LUMPSUM PROJECT - Not in FP24</t>
  </si>
  <si>
    <t>Project lump sum</t>
  </si>
  <si>
    <t>PROJECT LUMP SUM</t>
  </si>
  <si>
    <t>999 - NON PAY ITEMS - Not in FP24</t>
  </si>
  <si>
    <t>Partnering</t>
  </si>
  <si>
    <t>PARTNERING</t>
  </si>
  <si>
    <t>Fixed Pay Item Type</t>
  </si>
  <si>
    <t>99902-0000</t>
  </si>
  <si>
    <t>Performance Incentives</t>
  </si>
  <si>
    <t>PERFORMANCE INCENTIVES</t>
  </si>
  <si>
    <t>Asphalt Escalation</t>
  </si>
  <si>
    <t>ASPHALT ESCALATION</t>
  </si>
  <si>
    <t>Fuel Escalation</t>
  </si>
  <si>
    <t>FUEL ESCALATION</t>
  </si>
  <si>
    <t>Steel Escalation</t>
  </si>
  <si>
    <t>STEEL ESCALATION</t>
  </si>
  <si>
    <t>Design Contingency</t>
  </si>
  <si>
    <t>DESIGN CONTINGENCY</t>
  </si>
  <si>
    <t>Liquidated damages</t>
  </si>
  <si>
    <t>LIQUIDATED DAMAGES</t>
  </si>
  <si>
    <t>CI</t>
  </si>
  <si>
    <t>Interest</t>
  </si>
  <si>
    <t>INTEREST</t>
  </si>
  <si>
    <t>Lab trailer payment</t>
  </si>
  <si>
    <t>LAB TRAILER PAYMENT</t>
  </si>
  <si>
    <t>Contingencies</t>
  </si>
  <si>
    <t>CONTINGENCIES</t>
  </si>
  <si>
    <t>Project Retainages</t>
  </si>
  <si>
    <t>PROJECT RETAINAGES</t>
  </si>
  <si>
    <t>Funding reclassification</t>
  </si>
  <si>
    <t>FUNDING RECLASSIFICATION</t>
  </si>
  <si>
    <t>15205-0000</t>
  </si>
  <si>
    <t>Slope, reference, and clearing and grubbing stake</t>
  </si>
  <si>
    <t>SLOPE, REFERENCE, AND CLEARING AND GRUBBING STAKE</t>
  </si>
  <si>
    <t>Survey and staking, grade finishing stakes</t>
  </si>
  <si>
    <t>SURVEY AND STAKING, GRADE FINISHING STAKES</t>
  </si>
  <si>
    <t>15302-0000</t>
  </si>
  <si>
    <t>Contractor quality control manager</t>
  </si>
  <si>
    <t>CONTRACTOR QUALITY CONTROL MANAGER</t>
  </si>
  <si>
    <t>15303-0000</t>
  </si>
  <si>
    <t>Soil erosion control, temporary diversion channel</t>
  </si>
  <si>
    <t>SOIL EROSION CONTROL, TEMPORARY DIVERSION CHANNEL</t>
  </si>
  <si>
    <t>Soil erosion control, turbidity monitoring</t>
  </si>
  <si>
    <t>SOIL EROSION CONTROL, TURBIDITY MONITORING</t>
  </si>
  <si>
    <t>Soil erosion control, temporary diversion berm</t>
  </si>
  <si>
    <t>SOIL EROSION CONTROL, TEMPORARY DIVERSION BERM</t>
  </si>
  <si>
    <t>WFL</t>
  </si>
  <si>
    <t>Soil erosion control, temporary stream diversion</t>
  </si>
  <si>
    <t>SOIL EROSION CONTROL, TEMPORARY STREAM DIVERSION</t>
  </si>
  <si>
    <t>15704-1300</t>
  </si>
  <si>
    <t>Soil erosion control, filter rock</t>
  </si>
  <si>
    <t>SOIL EROSION CONTROL, FILTER ROCK</t>
  </si>
  <si>
    <t>15705-0200</t>
  </si>
  <si>
    <t>Soil erosion control, brush barriers</t>
  </si>
  <si>
    <t>SOIL EROSION CONTROL, BRUSH BARRIERS</t>
  </si>
  <si>
    <t>15705-1900</t>
  </si>
  <si>
    <t>Soil erosion control, temporary water crossing</t>
  </si>
  <si>
    <t>SOIL EROSION CONTROL, TEMPORARY WATER CROSSING</t>
  </si>
  <si>
    <t>15705-2200</t>
  </si>
  <si>
    <t>Soil erosion control, diversion fence</t>
  </si>
  <si>
    <t>SOIL EROSION CONTROL, DIVERSION FENCE</t>
  </si>
  <si>
    <t>15706-0100</t>
  </si>
  <si>
    <t>Soil erosion control, straw bale</t>
  </si>
  <si>
    <t>SOIL EROSION CONTROL, STRAW BALE</t>
  </si>
  <si>
    <t>15706-0710</t>
  </si>
  <si>
    <t>Soil erosion control, silt control gate, type 1</t>
  </si>
  <si>
    <t>SOIL EROSION CONTROL, SILT CONTROL GATE, TYPE 1</t>
  </si>
  <si>
    <t>15706-0720</t>
  </si>
  <si>
    <t>Soil erosion control, silt control gate, type 2</t>
  </si>
  <si>
    <t>SOIL EROSION CONTROL, SILT CONTROL GATE, TYPE 2</t>
  </si>
  <si>
    <t>15706-0730</t>
  </si>
  <si>
    <t>Soil erosion control, silt control gate, type 3</t>
  </si>
  <si>
    <t>SOIL EROSION CONTROL, SILT CONTROL GATE, TYPE 3</t>
  </si>
  <si>
    <t>15706-1700</t>
  </si>
  <si>
    <t>Soil erosion control, water bar</t>
  </si>
  <si>
    <t>SOIL EROSION CONTROL, WATER BAR</t>
  </si>
  <si>
    <t>15706-1800</t>
  </si>
  <si>
    <t>Soil erosion control, temporary stone outlet structure</t>
  </si>
  <si>
    <t>SOIL EROSION CONTROL, TEMPORARY STONE OUTLET STRUCTURE</t>
  </si>
  <si>
    <t>15706-1900</t>
  </si>
  <si>
    <t>Soil erosion control, log dam</t>
  </si>
  <si>
    <t>SOIL EROSION CONTROL, LOG DAM</t>
  </si>
  <si>
    <t>15706-2000</t>
  </si>
  <si>
    <t>Soil erosion control, chitosan gel sock</t>
  </si>
  <si>
    <t>SOIL EROSION CONTROL, CHITOSAN GEL SOCK</t>
  </si>
  <si>
    <t>15707-1000</t>
  </si>
  <si>
    <t>slry</t>
  </si>
  <si>
    <t>SLRY</t>
  </si>
  <si>
    <t>15708-1000</t>
  </si>
  <si>
    <t>15709-0100</t>
  </si>
  <si>
    <t>Soil erosion control, polyacrylamide powder</t>
  </si>
  <si>
    <t>SOIL EROSION CONTROL, POLYACRYLAMIDE POWDER</t>
  </si>
  <si>
    <t>15709-0200</t>
  </si>
  <si>
    <t>Soil erosion control, polyacrylamide block</t>
  </si>
  <si>
    <t>SOIL EROSION CONTROL, POLYACRYLAMIDE BLOCK</t>
  </si>
  <si>
    <t>15710-0100</t>
  </si>
  <si>
    <t>Storm water pollution prevention plan</t>
  </si>
  <si>
    <t>STORM WATER POLLUTION PREVENTION PLAN</t>
  </si>
  <si>
    <t>20120-1000</t>
  </si>
  <si>
    <t>ONLY for unique situations; normally part of Clearing &amp; Grubbing</t>
  </si>
  <si>
    <t>20120-2000</t>
  </si>
  <si>
    <t>20221-1000</t>
  </si>
  <si>
    <t>Removal, individual trees</t>
  </si>
  <si>
    <t>REMOVAL, INDIVIDUAL TREES</t>
  </si>
  <si>
    <t>Removal of terminal section</t>
  </si>
  <si>
    <t>REMOVAL OF TERMINAL SECTION</t>
  </si>
  <si>
    <t>Removal of guardrail, concrete barrier</t>
  </si>
  <si>
    <t>REMOVAL OF GUARDRAIL, CONCRETE BARRIER</t>
  </si>
  <si>
    <t>20304-8000</t>
  </si>
  <si>
    <t>Removal of wingwall concrete</t>
  </si>
  <si>
    <t>REMOVAL OF WINGWALL CONCRETE</t>
  </si>
  <si>
    <t>20306-0100</t>
  </si>
  <si>
    <t>20405-3000</t>
  </si>
  <si>
    <t>Subexcavation, 450mm depth</t>
  </si>
  <si>
    <t>SUBEXCAVATION, 18-INCH DEPTH</t>
  </si>
  <si>
    <t>20415-0000</t>
  </si>
  <si>
    <t>Select topping</t>
  </si>
  <si>
    <t>SELECT TOPPING</t>
  </si>
  <si>
    <t>20416-0000</t>
  </si>
  <si>
    <t>20419-0000</t>
  </si>
  <si>
    <t>20419-1000</t>
  </si>
  <si>
    <t>Embankment construction, surcharge</t>
  </si>
  <si>
    <t>EMBANKMENT CONSTRUCTION, SURCHARGE</t>
  </si>
  <si>
    <t>20426-2000</t>
  </si>
  <si>
    <t>Ditch, excavation by hand</t>
  </si>
  <si>
    <t>DITCH, EXCAVATION BY HAND</t>
  </si>
  <si>
    <t>20440-0000</t>
  </si>
  <si>
    <t>Rounding cut slopes</t>
  </si>
  <si>
    <t>ROUNDING CUT SLOPES</t>
  </si>
  <si>
    <t>20442-0000</t>
  </si>
  <si>
    <t>20460-0000</t>
  </si>
  <si>
    <t>Hand excavation</t>
  </si>
  <si>
    <t>HAND EXCAVATION</t>
  </si>
  <si>
    <t>Conserve and place boulder</t>
  </si>
  <si>
    <t>CONSERVE AND PLACE BOULDER</t>
  </si>
  <si>
    <t>20701-0100</t>
  </si>
  <si>
    <t>Separation-stabilization geotextile, class 1, type A</t>
  </si>
  <si>
    <t>SEPARATION-STABILIZATION GEOTEXTILE, CLASS 1, TYPE A</t>
  </si>
  <si>
    <t>20701-0200</t>
  </si>
  <si>
    <t>Separation-stabilization geotextile, class 1, type B</t>
  </si>
  <si>
    <t>SEPARATION-STABILIZATION GEOTEXTILE, CLASS 1, TYPE B</t>
  </si>
  <si>
    <t>20701-0300</t>
  </si>
  <si>
    <t>Separation-stabilization geotextile, class 1, type C</t>
  </si>
  <si>
    <t>SEPARATION-STABILIZATION GEOTEXTILE, CLASS 1, TYPE C</t>
  </si>
  <si>
    <t>20701-0400</t>
  </si>
  <si>
    <t>Separation-stabilization geotextile, class 1, type D</t>
  </si>
  <si>
    <t>SEPARATION-STABILIZATION GEOTEXTILE, CLASS 1, TYPE D</t>
  </si>
  <si>
    <t>20701-0500</t>
  </si>
  <si>
    <t>Separation-stabilization geotextile, class 1, type E</t>
  </si>
  <si>
    <t>SEPARATION-STABILIZATION GEOTEXTILE, CLASS 1, TYPE E</t>
  </si>
  <si>
    <t>20701-0600</t>
  </si>
  <si>
    <t>Separation-stabilization geotextile, class 2, type A</t>
  </si>
  <si>
    <t>SEPARATION-STABILIZATION GEOTEXTILE, CLASS 2, TYPE A</t>
  </si>
  <si>
    <t>20701-0700</t>
  </si>
  <si>
    <t>Separation-stabilization geotextile, class 2, type B</t>
  </si>
  <si>
    <t>SEPARATION-STABILIZATION GEOTEXTILE, CLASS 2, TYPE B</t>
  </si>
  <si>
    <t>20701-0800</t>
  </si>
  <si>
    <t>Separation-stabilization geotextile, class 2, type C</t>
  </si>
  <si>
    <t>SEPARATION-STABILIZATION GEOTEXTILE, CLASS 2, TYPE C</t>
  </si>
  <si>
    <t>20701-0900</t>
  </si>
  <si>
    <t>Separation-stabilization geotextile, class 2, type D</t>
  </si>
  <si>
    <t>SEPARATION-STABILIZATION GEOTEXTILE, CLASS 2, TYPE D</t>
  </si>
  <si>
    <t>Separation-stabilization geotextile, class 2, type E</t>
  </si>
  <si>
    <t>SEPARATION-STABILIZATION GEOTEXTILE, CLASS 2, TYPE E</t>
  </si>
  <si>
    <t>20702-0100</t>
  </si>
  <si>
    <t>Geotextile filter, class 1, type A</t>
  </si>
  <si>
    <t>GEOTEXTILE FILTER, CLASS 1, TYPE A</t>
  </si>
  <si>
    <t>20702-0200</t>
  </si>
  <si>
    <t>Geotextile filter, class 1, type B</t>
  </si>
  <si>
    <t>GEOTEXTILE FILTER, CLASS 1, TYPE B</t>
  </si>
  <si>
    <t>20702-0300</t>
  </si>
  <si>
    <t>Geotextile filter, class 1, type C</t>
  </si>
  <si>
    <t>GEOTEXTILE FILTER, CLASS 1, TYPE C</t>
  </si>
  <si>
    <t>20702-0400</t>
  </si>
  <si>
    <t>Geotextile filter, class 1, type D</t>
  </si>
  <si>
    <t>GEOTEXTILE FILTER, CLASS 1, TYPE D</t>
  </si>
  <si>
    <t>20702-0500</t>
  </si>
  <si>
    <t>Geotextile filter, class 1, type E</t>
  </si>
  <si>
    <t>GEOTEXTILE FILTER, CLASS 1, TYPE E</t>
  </si>
  <si>
    <t>20702-0600</t>
  </si>
  <si>
    <t>Geotextile filter, class 2, type A</t>
  </si>
  <si>
    <t>GEOTEXTILE FILTER, CLASS 2, TYPE A</t>
  </si>
  <si>
    <t>20702-0700</t>
  </si>
  <si>
    <t>Geotextile filter, class 2, type B</t>
  </si>
  <si>
    <t>GEOTEXTILE FILTER, CLASS 2, TYPE B</t>
  </si>
  <si>
    <t>20702-0800</t>
  </si>
  <si>
    <t>Geotextile filter, class 2, type C</t>
  </si>
  <si>
    <t>GEOTEXTILE FILTER, CLASS 2, TYPE C</t>
  </si>
  <si>
    <t>20702-0900</t>
  </si>
  <si>
    <t>Geotextile filter, class 2, type D</t>
  </si>
  <si>
    <t>GEOTEXTILE FILTER, CLASS 2, TYPE D</t>
  </si>
  <si>
    <t>20702-1000</t>
  </si>
  <si>
    <t>Geotextile filter, class 2, type E</t>
  </si>
  <si>
    <t>GEOTEXTILE FILTER, CLASS 2, TYPE E</t>
  </si>
  <si>
    <t>Geocell</t>
  </si>
  <si>
    <t>GEOCELL</t>
  </si>
  <si>
    <t>Placed riprap, method A</t>
  </si>
  <si>
    <t>PLACED RIPRAP, METHOD A</t>
  </si>
  <si>
    <t>Placed riprap, method A, class 1</t>
  </si>
  <si>
    <t>PLACED RIPRAP, METHOD A, CLASS 1</t>
  </si>
  <si>
    <t>Placed riprap, method A, class 2</t>
  </si>
  <si>
    <t>PLACED RIPRAP, METHOD A, CLASS 2</t>
  </si>
  <si>
    <t>Placed riprap, method A, class 3</t>
  </si>
  <si>
    <t>PLACED RIPRAP, METHOD A, CLASS 3</t>
  </si>
  <si>
    <t>Placed riprap, method A, class 4</t>
  </si>
  <si>
    <t>PLACED RIPRAP, METHOD A, CLASS 4</t>
  </si>
  <si>
    <t>Placed riprap, method A, class 5</t>
  </si>
  <si>
    <t>PLACED RIPRAP, METHOD A, CLASS 5</t>
  </si>
  <si>
    <t>Placed riprap, method A, class 6</t>
  </si>
  <si>
    <t>PLACED RIPRAP, METHOD A, CLASS 6</t>
  </si>
  <si>
    <t>Placed riprap, method A, class 7</t>
  </si>
  <si>
    <t>PLACED RIPRAP, METHOD A, CLASS 7</t>
  </si>
  <si>
    <t>Placed riprap, method A, class 8</t>
  </si>
  <si>
    <t>PLACED RIPRAP, METHOD A, CLASS 8</t>
  </si>
  <si>
    <t>Placed riprap, method A, class 9</t>
  </si>
  <si>
    <t>PLACED RIPRAP, METHOD A, CLASS 9</t>
  </si>
  <si>
    <t>Placed riprap, method A, class 10</t>
  </si>
  <si>
    <t>PLACED RIPRAP, METHOD A, CLASS 10</t>
  </si>
  <si>
    <t>Placed riprap, method B</t>
  </si>
  <si>
    <t>PLACED RIPRAP, METHOD B</t>
  </si>
  <si>
    <t>Placed riprap, method B, class 1</t>
  </si>
  <si>
    <t>PLACED RIPRAP, METHOD B, CLASS 1</t>
  </si>
  <si>
    <t>Placed riprap, method B, class 2</t>
  </si>
  <si>
    <t>PLACED RIPRAP, METHOD B, CLASS 2</t>
  </si>
  <si>
    <t>Placed riprap, method B, class 3</t>
  </si>
  <si>
    <t>PLACED RIPRAP, METHOD B, CLASS 3</t>
  </si>
  <si>
    <t>Placed riprap, method B, class 4</t>
  </si>
  <si>
    <t>PLACED RIPRAP, METHOD B, CLASS 4</t>
  </si>
  <si>
    <t>Placed riprap, method B, class 5</t>
  </si>
  <si>
    <t>PLACED RIPRAP, METHOD B, CLASS 5</t>
  </si>
  <si>
    <t>Placed riprap, method B, class 6</t>
  </si>
  <si>
    <t>PLACED RIPRAP, METHOD B, CLASS 6</t>
  </si>
  <si>
    <t>Placed riprap, method B, class 7</t>
  </si>
  <si>
    <t>PLACED RIPRAP, METHOD B, CLASS 7</t>
  </si>
  <si>
    <t>Placed riprap, method B, class 8</t>
  </si>
  <si>
    <t>PLACED RIPRAP, METHOD B, CLASS 8</t>
  </si>
  <si>
    <t>Placed riprap, method B, class 9</t>
  </si>
  <si>
    <t>PLACED RIPRAP, METHOD B, CLASS 9</t>
  </si>
  <si>
    <t>Placed riprap, method B, class 10</t>
  </si>
  <si>
    <t>PLACED RIPRAP, METHOD B, CLASS 10</t>
  </si>
  <si>
    <t>Keyed riprap, method A</t>
  </si>
  <si>
    <t>KEYED RIPRAP, METHOD A</t>
  </si>
  <si>
    <t>Keyed riprap, method A, class 1</t>
  </si>
  <si>
    <t>KEYED RIPRAP, METHOD A, CLASS 1</t>
  </si>
  <si>
    <t>Keyed riprap, method A, class 2</t>
  </si>
  <si>
    <t>KEYED RIPRAP, METHOD A, CLASS 2</t>
  </si>
  <si>
    <t>Keyed riprap, method A, class 3</t>
  </si>
  <si>
    <t>KEYED RIPRAP, METHOD A, CLASS 3</t>
  </si>
  <si>
    <t>Keyed riprap, method A, class 4</t>
  </si>
  <si>
    <t>KEYED RIPRAP, METHOD A, CLASS 4</t>
  </si>
  <si>
    <t>Keyed riprap, method A, class 5</t>
  </si>
  <si>
    <t>KEYED RIPRAP, METHOD A, CLASS 5</t>
  </si>
  <si>
    <t>Keyed riprap, method A, class 6</t>
  </si>
  <si>
    <t>KEYED RIPRAP, METHOD A, CLASS 6</t>
  </si>
  <si>
    <t>Keyed riprap, method A, class 7</t>
  </si>
  <si>
    <t>KEYED RIPRAP, METHOD A, CLASS 7</t>
  </si>
  <si>
    <t>Keyed riprap, method A, class 8</t>
  </si>
  <si>
    <t>KEYED RIPRAP, METHOD A, CLASS 8</t>
  </si>
  <si>
    <t>Keyed riprap, method A, class 9</t>
  </si>
  <si>
    <t>KEYED RIPRAP, METHOD A, CLASS 9</t>
  </si>
  <si>
    <t>Keyed riprap, method A, class 10</t>
  </si>
  <si>
    <t>KEYED RIPRAP, METHOD A, CLASS 10</t>
  </si>
  <si>
    <t>Keyed riprap, method B</t>
  </si>
  <si>
    <t>KEYED RIPRAP, METHOD B</t>
  </si>
  <si>
    <t>Keyed riprap, method B, class 1</t>
  </si>
  <si>
    <t>KEYED RIPRAP, METHOD B, CLASS 1</t>
  </si>
  <si>
    <t>Keyed riprap, method B, class 2</t>
  </si>
  <si>
    <t>KEYED RIPRAP, METHOD B, CLASS 2</t>
  </si>
  <si>
    <t>Keyed riprap, method B, class 3</t>
  </si>
  <si>
    <t>KEYED RIPRAP, METHOD B, CLASS 3</t>
  </si>
  <si>
    <t>Keyed riprap, method B, class 4</t>
  </si>
  <si>
    <t>KEYED RIPRAP, METHOD B, CLASS 4</t>
  </si>
  <si>
    <t>Keyed riprap, method B, class 5</t>
  </si>
  <si>
    <t>KEYED RIPRAP, METHOD B, CLASS 5</t>
  </si>
  <si>
    <t>Keyed riprap, method B, class 6</t>
  </si>
  <si>
    <t>KEYED RIPRAP, METHOD B, CLASS 6</t>
  </si>
  <si>
    <t>Keyed riprap, method B, class 7</t>
  </si>
  <si>
    <t>KEYED RIPRAP, METHOD B, CLASS 7</t>
  </si>
  <si>
    <t>Keyed riprap, method B, class 8</t>
  </si>
  <si>
    <t>KEYED RIPRAP, METHOD B, CLASS 8</t>
  </si>
  <si>
    <t>Keyed riprap, method B, class 9</t>
  </si>
  <si>
    <t>KEYED RIPRAP, METHOD B, CLASS 9</t>
  </si>
  <si>
    <t>Keyed riprap, method B, class 10</t>
  </si>
  <si>
    <t>KEYED RIPRAP, METHOD B, CLASS 10</t>
  </si>
  <si>
    <t>Grouted riprap, method A</t>
  </si>
  <si>
    <t>GROUTED RIPRAP, METHOD A</t>
  </si>
  <si>
    <t>Grouted riprap, method A, class 1</t>
  </si>
  <si>
    <t>GROUTED RIPRAP, METHOD A, CLASS 1</t>
  </si>
  <si>
    <t>Grouted riprap, method A, class 2</t>
  </si>
  <si>
    <t>GROUTED RIPRAP, METHOD A, CLASS 2</t>
  </si>
  <si>
    <t>Grouted riprap, method A, class 3</t>
  </si>
  <si>
    <t>GROUTED RIPRAP, METHOD A, CLASS 3</t>
  </si>
  <si>
    <t>Grouted riprap, method A, class 4</t>
  </si>
  <si>
    <t>GROUTED RIPRAP, METHOD A, CLASS 4</t>
  </si>
  <si>
    <t>Grouted riprap, method A, class 5</t>
  </si>
  <si>
    <t>GROUTED RIPRAP, METHOD A, CLASS 5</t>
  </si>
  <si>
    <t>Grouted riprap, method A, class 6</t>
  </si>
  <si>
    <t>GROUTED RIPRAP, METHOD A, CLASS 6</t>
  </si>
  <si>
    <t>Grouted riprap, method A, class 7</t>
  </si>
  <si>
    <t>GROUTED RIPRAP, METHOD A, CLASS 7</t>
  </si>
  <si>
    <t>Grouted riprap, method A, class 8</t>
  </si>
  <si>
    <t>GROUTED RIPRAP, METHOD A, CLASS 8</t>
  </si>
  <si>
    <t>Grouted riprap, method A, class 9</t>
  </si>
  <si>
    <t>GROUTED RIPRAP, METHOD A, CLASS 9</t>
  </si>
  <si>
    <t>Grouted riprap, method A, class 10</t>
  </si>
  <si>
    <t>GROUTED RIPRAP, METHOD A, CLASS 10</t>
  </si>
  <si>
    <t>Grouted riprap, method B</t>
  </si>
  <si>
    <t>GROUTED RIPRAP, METHOD B</t>
  </si>
  <si>
    <t>Grouted riprap, method B, class 1</t>
  </si>
  <si>
    <t>GROUTED RIPRAP, METHOD B, CLASS 1</t>
  </si>
  <si>
    <t>Grouted riprap, method B, class 2</t>
  </si>
  <si>
    <t>GROUTED RIPRAP, METHOD B, CLASS 2</t>
  </si>
  <si>
    <t>Grouted riprap, method B, class 3</t>
  </si>
  <si>
    <t>GROUTED RIPRAP, METHOD B, CLASS 3</t>
  </si>
  <si>
    <t>Grouted riprap, method B, class 4</t>
  </si>
  <si>
    <t>GROUTED RIPRAP, METHOD B, CLASS 4</t>
  </si>
  <si>
    <t>Grouted riprap, method B, class 5</t>
  </si>
  <si>
    <t>GROUTED RIPRAP, METHOD B, CLASS 5</t>
  </si>
  <si>
    <t>Grouted riprap, method B, class 6</t>
  </si>
  <si>
    <t>GROUTED RIPRAP, METHOD B, CLASS 6</t>
  </si>
  <si>
    <t>Grouted riprap, method B, class 7</t>
  </si>
  <si>
    <t>GROUTED RIPRAP, METHOD B, CLASS 7</t>
  </si>
  <si>
    <t>Grouted riprap, method B, class 8</t>
  </si>
  <si>
    <t>GROUTED RIPRAP, METHOD B, CLASS 8</t>
  </si>
  <si>
    <t>Grouted riprap, method B, class 9</t>
  </si>
  <si>
    <t>GROUTED RIPRAP, METHOD B, CLASS 9</t>
  </si>
  <si>
    <t>Grouted riprap, method B, class 10</t>
  </si>
  <si>
    <t>GROUTED RIPRAP, METHOD B, CLASS 10</t>
  </si>
  <si>
    <t>Partially grouted riprap, method A, class 2</t>
  </si>
  <si>
    <t>PARTIALLY GROUTED RIPRAP, METHOD A, CLASS 2</t>
  </si>
  <si>
    <t>Partially grouted riprap, method A, class 3</t>
  </si>
  <si>
    <t>PARTIALLY GROUTED RIPRAP, METHOD A, CLASS 3</t>
  </si>
  <si>
    <t>Partially grouted riprap, method A, class 4</t>
  </si>
  <si>
    <t>PARTIALLY GROUTED RIPRAP, METHOD A, CLASS 4</t>
  </si>
  <si>
    <t>Partially grouted riprap, method B, class 2</t>
  </si>
  <si>
    <t>PARTIALLY GROUTED RIPRAP, METHOD B, CLASS 2</t>
  </si>
  <si>
    <t>Partially grouted riprap, method B, class 3</t>
  </si>
  <si>
    <t>PARTIALLY GROUTED RIPRAP, METHOD B, CLASS 3</t>
  </si>
  <si>
    <t>Partially grouted riprap, method B, class 4</t>
  </si>
  <si>
    <t>PARTIALLY GROUTED RIPRAP, METHOD B, CLASS 4</t>
  </si>
  <si>
    <t>25115-0000</t>
  </si>
  <si>
    <t>Imbricated riprap</t>
  </si>
  <si>
    <t>IMBRICATED RIPRAP</t>
  </si>
  <si>
    <t>Riprap ditch, method A</t>
  </si>
  <si>
    <t>RIPRAP DITCH, METHOD A</t>
  </si>
  <si>
    <t>Riprap ditch, method A, class 1</t>
  </si>
  <si>
    <t>RIPRAP DITCH, METHOD A, CLASS 1</t>
  </si>
  <si>
    <t>Riprap ditch, method A, class 2</t>
  </si>
  <si>
    <t>RIPRAP DITCH, METHOD A, CLASS 2</t>
  </si>
  <si>
    <t>Riprap ditch, method A, class 3</t>
  </si>
  <si>
    <t>RIPRAP DITCH, METHOD A, CLASS 3</t>
  </si>
  <si>
    <t>Riprap ditch, method A, class 4</t>
  </si>
  <si>
    <t>RIPRAP DITCH, METHOD A, CLASS 4</t>
  </si>
  <si>
    <t>Riprap ditch, method A, class 5</t>
  </si>
  <si>
    <t>RIPRAP DITCH, METHOD A, CLASS 5</t>
  </si>
  <si>
    <t>Riprap ditch, method A, class 6</t>
  </si>
  <si>
    <t>RIPRAP DITCH, METHOD A, CLASS 6</t>
  </si>
  <si>
    <t>Riprap ditch, method A, class 7</t>
  </si>
  <si>
    <t>RIPRAP DITCH, METHOD A, CLASS 7</t>
  </si>
  <si>
    <t>Riprap ditch, method A, class 8</t>
  </si>
  <si>
    <t>RIPRAP DITCH, METHOD A, CLASS 8</t>
  </si>
  <si>
    <t>Riprap ditch, method A, class 9</t>
  </si>
  <si>
    <t>RIPRAP DITCH, METHOD A, CLASS 9</t>
  </si>
  <si>
    <t>Riprap ditch, method A, class 10</t>
  </si>
  <si>
    <t>RIPRAP DITCH, METHOD A, CLASS 10</t>
  </si>
  <si>
    <t>Riprap ditch, method B</t>
  </si>
  <si>
    <t>RIPRAP DITCH, METHOD B</t>
  </si>
  <si>
    <t>Riprap ditch, method B, class 1</t>
  </si>
  <si>
    <t>RIPRAP DITCH, METHOD B, CLASS 1</t>
  </si>
  <si>
    <t>Riprap ditch, method B, class 2</t>
  </si>
  <si>
    <t>RIPRAP DITCH, METHOD B, CLASS 2</t>
  </si>
  <si>
    <t>Riprap ditch, method B, class 3</t>
  </si>
  <si>
    <t>RIPRAP DITCH, METHOD B, CLASS 3</t>
  </si>
  <si>
    <t>Riprap ditch, method B, class 4</t>
  </si>
  <si>
    <t>RIPRAP DITCH, METHOD B, CLASS 4</t>
  </si>
  <si>
    <t>Riprap ditch, method B, class 5</t>
  </si>
  <si>
    <t>RIPRAP DITCH, METHOD B, CLASS 5</t>
  </si>
  <si>
    <t>Riprap ditch, method B, class 6</t>
  </si>
  <si>
    <t>RIPRAP DITCH, METHOD B, CLASS 6</t>
  </si>
  <si>
    <t>Riprap ditch, method B, class 7</t>
  </si>
  <si>
    <t>RIPRAP DITCH, METHOD B, CLASS 7</t>
  </si>
  <si>
    <t>Riprap ditch, method B, class 8</t>
  </si>
  <si>
    <t>RIPRAP DITCH, METHOD B, CLASS 8</t>
  </si>
  <si>
    <t>Riprap ditch, method B, class 9</t>
  </si>
  <si>
    <t>RIPRAP DITCH, METHOD B, CLASS 9</t>
  </si>
  <si>
    <t>Riprap ditch, method B, class 10</t>
  </si>
  <si>
    <t>RIPRAP DITCH, METHOD B, CLASS 10</t>
  </si>
  <si>
    <t>Revetment mat, articulated concrete block</t>
  </si>
  <si>
    <t>REVETMENT MAT, ARTICULATED CONCRETE BLOCK</t>
  </si>
  <si>
    <t>Mechanically stabilized earth wall, modular block face</t>
  </si>
  <si>
    <t>MECHANICALLY STABILIZED EARTH WALL, MODULAR BLOCK FACE</t>
  </si>
  <si>
    <t>25501-3500</t>
  </si>
  <si>
    <t>Mechanically stabilized earth wall, brick face</t>
  </si>
  <si>
    <t>MECHANICALLY STABILIZED EARTH WALL, BRICK FACE</t>
  </si>
  <si>
    <t>Contractor furnished wall design</t>
  </si>
  <si>
    <t>CONTRACTOR FURNISHED WALL DESIGN</t>
  </si>
  <si>
    <t>25701-0100</t>
  </si>
  <si>
    <t>Contractor furnished gabion wall design</t>
  </si>
  <si>
    <t>CONTRACTOR FURNISHED GABION WALL DESIGN</t>
  </si>
  <si>
    <t>25701-0200</t>
  </si>
  <si>
    <t>Contractor furnished mechanically stabilized earth wall design</t>
  </si>
  <si>
    <t>CONTRACTOR FURNISHED MECHANICALLY STABILIZED EARTH WALL DESIGN</t>
  </si>
  <si>
    <t>25701-0300</t>
  </si>
  <si>
    <t>Contractor furnished ground anchor wall design</t>
  </si>
  <si>
    <t>CONTRACTOR FURNISHED GROUND ANCHOR WALL DESIGN</t>
  </si>
  <si>
    <t>25701-0400</t>
  </si>
  <si>
    <t>Contractor furnished reinforced concrete retaining wall design</t>
  </si>
  <si>
    <t>CONTRACTOR FURNISHED REINFORCED CONCRETE RETAINING WALL DESIGN</t>
  </si>
  <si>
    <t>25701-0500</t>
  </si>
  <si>
    <t>Contractor furnished soil nail retaining wall design</t>
  </si>
  <si>
    <t>CONTRACTOR FURNISHED SOIL NAIL RETAINING WALL DESIGN</t>
  </si>
  <si>
    <t>25701-0600</t>
  </si>
  <si>
    <t>Contractor furnished reinforced soil slope design</t>
  </si>
  <si>
    <t>CONTRACTOR FURNISHED REINFORCED SOIL SLOPE DESIGN</t>
  </si>
  <si>
    <t>WFL (verify w/CFL&amp;EFL):  For next FP - DELETE pay item?</t>
  </si>
  <si>
    <t>25701-0700</t>
  </si>
  <si>
    <t>Contractor furnished micropile design</t>
  </si>
  <si>
    <t>CONTRACTOR FURNISHED MICROPILE DESIGN</t>
  </si>
  <si>
    <t>25701-0800</t>
  </si>
  <si>
    <t>Contractor furnished rockery design</t>
  </si>
  <si>
    <t>CONTRACTOR FURNISHED ROCKERY DESIGN</t>
  </si>
  <si>
    <t>25701-0900</t>
  </si>
  <si>
    <t>Contractor furnished bin wall design</t>
  </si>
  <si>
    <t>CONTRACTOR FURNISHED BIN WALL DESIGN</t>
  </si>
  <si>
    <t>Was missing "design"</t>
  </si>
  <si>
    <t>25701-1000</t>
  </si>
  <si>
    <t>Contractor furnished geosynthetic reinforced soil (GRS) retaining wall design</t>
  </si>
  <si>
    <t>CONTRACTOR FURNISHED GEOSYNTHETIC REINFORCED SOIL (GRS) RETAINING WALL DESIGN</t>
  </si>
  <si>
    <t>25802-0000</t>
  </si>
  <si>
    <t>26105-0000</t>
  </si>
  <si>
    <t>Timber lagging</t>
  </si>
  <si>
    <t>TIMBER LAGGING</t>
  </si>
  <si>
    <t>Concrete lagging</t>
  </si>
  <si>
    <t>CONCRETE LAGGING</t>
  </si>
  <si>
    <t>Polyurethane injection</t>
  </si>
  <si>
    <t>POLYURETHANE INJECTION</t>
  </si>
  <si>
    <t>Aggregate surface course, 100mm depth</t>
  </si>
  <si>
    <t>AGGREGATE SURFACE COURSE, 4-INCH DEPTH</t>
  </si>
  <si>
    <t>Aggregate surface course, 150mm depth</t>
  </si>
  <si>
    <t>AGGREGATE SURFACE COURSE, 6-INCH DEPTH</t>
  </si>
  <si>
    <t>Aggregate surface course, 200mm depth</t>
  </si>
  <si>
    <t>AGGREGATE SURFACE COURSE, 8-INCH DEPTH</t>
  </si>
  <si>
    <t>Aggregate surface course, 250mm depth</t>
  </si>
  <si>
    <t>AGGREGATE SURFACE COURSE, 10-INCH DEPTH</t>
  </si>
  <si>
    <t>Aggregate surface course, 300mm depth</t>
  </si>
  <si>
    <t>AGGREGATE SURFACE COURSE, 12-INCH DEPTH</t>
  </si>
  <si>
    <t>This item includes BOTH aggregate material &amp; shoulder finishing work</t>
  </si>
  <si>
    <t>30211-0000</t>
  </si>
  <si>
    <t>Mechanically compacted aggregate column</t>
  </si>
  <si>
    <t>MECHANICALLY COMPACTED AGGREGATE COLUMN</t>
  </si>
  <si>
    <t>Cement treated aggregate course</t>
  </si>
  <si>
    <t>CEMENT TREATED AGGREGATE COURSE</t>
  </si>
  <si>
    <t>Prior to use check to see if 304 items should be used</t>
  </si>
  <si>
    <t>Recycled aggregate base, 150mm depth</t>
  </si>
  <si>
    <t>RECYCLED AGGREGATE BASE, 6-INCH DEPTH</t>
  </si>
  <si>
    <t>Recycled aggregate base, 200mm depth</t>
  </si>
  <si>
    <t>RECYCLED AGGREGATE BASE, 8-INCH DEPTH</t>
  </si>
  <si>
    <t>Recycled aggregate base, 250mm depth</t>
  </si>
  <si>
    <t>RECYCLED AGGREGATE BASE, 10-INCH DEPTH</t>
  </si>
  <si>
    <t>Recycled aggregate base, 300mm depth</t>
  </si>
  <si>
    <t>RECYCLED AGGREGATE BASE, 12-INCH DEPTH</t>
  </si>
  <si>
    <t>Emulsified asphalt treated aggregate base</t>
  </si>
  <si>
    <t>EMULSIFIED ASPHALT TREATED AGGREGATE BASE</t>
  </si>
  <si>
    <t>EMULSIFIED ASPHALT TREATED AGGREGATE BASE, GRADING C</t>
  </si>
  <si>
    <t>Emulsified asphalt treated aggregate base, grading D</t>
  </si>
  <si>
    <t>EMULSIFIED ASPHALT TREATED AGGREGATE BASE, GRADING D</t>
  </si>
  <si>
    <t>Emulsified asphalt treated aggregate base, grading E</t>
  </si>
  <si>
    <t>EMULSIFIED ASPHALT TREATED AGGREGATE BASE, GRADING E</t>
  </si>
  <si>
    <t>Emulsified asphalt treated aggregate base, grading C or D</t>
  </si>
  <si>
    <t>EMULSIFIED ASPHALT TREATED AGGREGATE BASE, GRADING C OR D</t>
  </si>
  <si>
    <t>Stabilized aggregate surface course, imported aggregate</t>
  </si>
  <si>
    <t>STABILIZED AGGREGATE SURFACE COURSE, IMPORTED AGGREGATE</t>
  </si>
  <si>
    <t>Stabilized aggregate surface course, calcium chloride, imported aggregate</t>
  </si>
  <si>
    <t>STABILIZED AGGREGATE SURFACE COURSE, CALCIUM CHLORIDE, IMPORTED AGGREGATE</t>
  </si>
  <si>
    <t>31103-2000</t>
  </si>
  <si>
    <t>31103-4000</t>
  </si>
  <si>
    <t>31210-0000</t>
  </si>
  <si>
    <t>Lignin sulfonate</t>
  </si>
  <si>
    <t>LIGNIN SULFONATE</t>
  </si>
  <si>
    <t>31214-0000</t>
  </si>
  <si>
    <t>Calcium chloride flake</t>
  </si>
  <si>
    <t>CALCIUM CHLORIDE FLAKE</t>
  </si>
  <si>
    <t>EEBACS only</t>
  </si>
  <si>
    <t>41101-3000</t>
  </si>
  <si>
    <t>Prime coat, method 3</t>
  </si>
  <si>
    <t>PRIME COAT, METHOD 3</t>
  </si>
  <si>
    <t>41102-3000</t>
  </si>
  <si>
    <t>41410-0000</t>
  </si>
  <si>
    <t>Joint sealant and crack filler</t>
  </si>
  <si>
    <t>JOINT SEALANT AND CRACK FILLER</t>
  </si>
  <si>
    <t>FLH</t>
  </si>
  <si>
    <t>WFL/FLH Materials</t>
  </si>
  <si>
    <t>Use ONLY if the contractors are selecting treatment type to bid on. (If Gov requiring specific treatment type, use existing specific pay items).</t>
  </si>
  <si>
    <t>42201-0000</t>
  </si>
  <si>
    <t>Seal Coat</t>
  </si>
  <si>
    <t>SEAL COAT</t>
  </si>
  <si>
    <t>42210-0000</t>
  </si>
  <si>
    <t>Ultra-thin bonded wearing course</t>
  </si>
  <si>
    <t>ULTRA-THIN BONDED WEARING COURSE</t>
  </si>
  <si>
    <t>43199-0002</t>
  </si>
  <si>
    <t xml:space="preserve">	Incentive, roughness</t>
  </si>
  <si>
    <t>Minor concrete pavement, reinforced, 150mm depth</t>
  </si>
  <si>
    <t>Concrete pavement restoration, pavement patch</t>
  </si>
  <si>
    <t>CONCRETE PAVEMENT RESTORATION, PAVEMENT PATCH</t>
  </si>
  <si>
    <t>Undersealing hole</t>
  </si>
  <si>
    <t>UNDERSEALING HOLE</t>
  </si>
  <si>
    <t>Cleaning and restoration of concrete surfaces</t>
  </si>
  <si>
    <t>CLEANING AND RESTORATION OF CONCRETE SURFACES</t>
  </si>
  <si>
    <t>STEEL H-PILE, 14X 117, IN PLACE</t>
  </si>
  <si>
    <t>55103-2000</t>
  </si>
  <si>
    <t>Vinyl sheet pile, in place</t>
  </si>
  <si>
    <t>VINYL SHEET PILE, IN PLACE</t>
  </si>
  <si>
    <t>55202-1000</t>
  </si>
  <si>
    <t>Structural concrete, class D (AE), for approach slabs, type 1</t>
  </si>
  <si>
    <t>STRUCTURAL CONCRETE, CLASS D (AE), FOR APPROACH SLABS, TYPE 1</t>
  </si>
  <si>
    <t>55202-2000</t>
  </si>
  <si>
    <t>Structural concrete, class D (AE), for approach slabs, type 2</t>
  </si>
  <si>
    <t>STRUCTURAL CONCRETE, CLASS D (AE), FOR APPROACH SLABS, TYPE 2</t>
  </si>
  <si>
    <t>Structural concrete, class A(AE), for precast wall panels</t>
  </si>
  <si>
    <t>STRUCTURAL CONCRETE, CLASS A (AE), FOR PRECAST WALL PANELS</t>
  </si>
  <si>
    <t>Correct concrete class (was AE)</t>
  </si>
  <si>
    <t>55210-1600</t>
  </si>
  <si>
    <t>Precast structural concrete, class S (seal), abutment</t>
  </si>
  <si>
    <t>PRECAST STRUCTURAL CONCRETE, CLASS S (SEAL), ABUTMENT</t>
  </si>
  <si>
    <t>55210-1700</t>
  </si>
  <si>
    <t>Precast structural concrete, class S (seal), deck</t>
  </si>
  <si>
    <t>PRECAST STRUCTURAL CONCRETE, CLASS S (SEAL), DECK</t>
  </si>
  <si>
    <t>55210-1800</t>
  </si>
  <si>
    <t>Precast structural concrete, class S (seal), pier</t>
  </si>
  <si>
    <t>PRECAST STRUCTURAL CONCRETE, CLASS S (SEAL), PIER</t>
  </si>
  <si>
    <t>55211-0000</t>
  </si>
  <si>
    <t>55221-0000</t>
  </si>
  <si>
    <t>SEAL CONCRETE SURFACE</t>
  </si>
  <si>
    <t>55240-0000</t>
  </si>
  <si>
    <t>Precast, prestressed concrete bulb tee girder</t>
  </si>
  <si>
    <t>PRECAST, PRESTRESSED CONCRETE BULB TEE GIRDER</t>
  </si>
  <si>
    <t>Precast, prestressed concrete decked bulb tee girder</t>
  </si>
  <si>
    <t>PRECAST, PRESTRESSED CONCRETE DECKED BULB TEE GIRDER</t>
  </si>
  <si>
    <t>Precast, prestressed concrete box beam, non-standard</t>
  </si>
  <si>
    <t>PRECAST, PRESTRESSED CONCRETE BOX BEAM, NON-STANDARD</t>
  </si>
  <si>
    <t>Precast, prestressed concrete bulb tee girders, 1050mm</t>
  </si>
  <si>
    <t>PRECAST, PRESTRESSED CONCRETE BULB TEE GIRDERS, 42-INCH</t>
  </si>
  <si>
    <t>Precast, prestressed concrete bulb tee girders, 1250mm</t>
  </si>
  <si>
    <t>PRECAST, PRESTRESSED CONCRETE BULB TEE GIRDERS, 50-INCH</t>
  </si>
  <si>
    <t>Precast, prestressed concrete bulb tee girders, 1350mm</t>
  </si>
  <si>
    <t>PRECAST, PRESTRESSED CONCRETE BULB TEE GIRDERS, 54-INCH</t>
  </si>
  <si>
    <t>Precast, prestressed concrete bulb tee girders, 1450mm</t>
  </si>
  <si>
    <t>PRECAST, PRESTRESSED CONCRETE BULB TEE GIRDERS, 58-INCH</t>
  </si>
  <si>
    <t>Precast, prestressed concrete bulb tee girders, 1575mm</t>
  </si>
  <si>
    <t>PRECAST, PRESTRESSED CONCRETE BULB TEE GIRDERS, 63-INCH</t>
  </si>
  <si>
    <t>Precast, prestressed concrete bulb tee girders, 1800mm</t>
  </si>
  <si>
    <t>PRECAST, PRESTRESSED CONCRETE BULB TEE GIRDERS, 72-INCH</t>
  </si>
  <si>
    <t>Precast, prestressed concrete bulb tee girders, 1850mm</t>
  </si>
  <si>
    <t>PRECAST, PRESTRESSED CONCRETE BULB TEE GIRDERS, 74-INCH</t>
  </si>
  <si>
    <t>Precast, prestressed concrete decked bulb tee girders, 875mm</t>
  </si>
  <si>
    <t>PRECAST, PRESTRESSED CONCRETE DECKED BULB TEE GIRDERS, 35-INCH</t>
  </si>
  <si>
    <t>Precast, prestressed concrete decked bulb tee girders, 900mm</t>
  </si>
  <si>
    <t>PRECAST, PRESTRESSED CONCRETE DECKED BULB TEE GIRDERS, 36-INCH</t>
  </si>
  <si>
    <t>Precast, prestressed concrete decked bulb tee girders, 1025mm</t>
  </si>
  <si>
    <t>PRECAST, PRESTRESSED CONCRETE DECKED BULB TEE GIRDERS, 41-INCH</t>
  </si>
  <si>
    <t>Precast, prestressed concrete decked bulb tee girders, 1125mm</t>
  </si>
  <si>
    <t>PRECAST, PRESTRESSED CONCRETE DECKED BULB TEE GIRDERS, 45-INCH</t>
  </si>
  <si>
    <t>Precast, prestressed concrete decked bulb tee girders, 1275mm</t>
  </si>
  <si>
    <t>PRECAST, PRESTRESSED CONCRETE DECKED BULB TEE GIRDERS, 51-INCH</t>
  </si>
  <si>
    <t>Precast, prestressed concrete decked bulb tee girders, 1325mm</t>
  </si>
  <si>
    <t>PRECAST, PRESTRESSED CONCRETE DECKED BULB TEE GIRDERS, 53-INCH</t>
  </si>
  <si>
    <t>Precast, prestressed concrete decked bulb tee girders, 1350mm</t>
  </si>
  <si>
    <t>PRECAST, PRESTRESSED CONCRETE DECKED BULB TEE GIRDERS, 54-INCH</t>
  </si>
  <si>
    <t>Precast, prestressed concrete decked bulb tee girders, 1375mm</t>
  </si>
  <si>
    <t>PRECAST, PRESTRESSED CONCRETE DECKED BULB TEE GIRDERS, 55-INCH</t>
  </si>
  <si>
    <t>Precast, prestressed concrete decked bulb tee girders, 1500mm</t>
  </si>
  <si>
    <t>PRECAST, PRESTRESSED CONCRETE DECKED BULB TEE GIRDERS, 60-INCH</t>
  </si>
  <si>
    <t>Precast, prestressed concrete decked bulb tee girders, 1625mm</t>
  </si>
  <si>
    <t>PRECAST, PRESTRESSED CONCRETE DECKED BULB TEE GIRDERS, 65-INCH</t>
  </si>
  <si>
    <t>Reinforcing steel, epoxy coated</t>
  </si>
  <si>
    <t>REINFORCING STEEL, EPOXY COATED</t>
  </si>
  <si>
    <t>Reinforcing steel, uncoated, specialty high-strength, corrosion resistant</t>
  </si>
  <si>
    <t>REINFORCING STEEL, UNCOATED, SPECIALTY HIGH-STRENGTH, CORROSION RESISTANT</t>
  </si>
  <si>
    <t>Structural steel, furnished, fabricated, and erected</t>
  </si>
  <si>
    <t>STRUCTURAL STEEL, FURNISHED, FABRICATED, AND ERECTED</t>
  </si>
  <si>
    <t>Pre-fabricated steel bridge</t>
  </si>
  <si>
    <t>PRE-FABRICATED STEEL BRIDGE</t>
  </si>
  <si>
    <t>Membrane waterproofing, type 1</t>
  </si>
  <si>
    <t>MEMBRANE WATERPROOFING, TYPE 1</t>
  </si>
  <si>
    <t>Membrane waterproofing, type 2</t>
  </si>
  <si>
    <t>MEMBRANE WATERPROOFING, TYPE 2</t>
  </si>
  <si>
    <t>Structural concrete injection and crack repair</t>
  </si>
  <si>
    <t>STRUCTURAL CONCRETE INJECTION AND CRACK REPAIR</t>
  </si>
  <si>
    <t>56204-0000</t>
  </si>
  <si>
    <t>Painting, concrete structure</t>
  </si>
  <si>
    <t>PAINTING, CONCRETE STRUCTURE</t>
  </si>
  <si>
    <t>Painting, steel structure</t>
  </si>
  <si>
    <t>PAINTING, STEEL STRUCTURE</t>
  </si>
  <si>
    <t>Painting, timber structure</t>
  </si>
  <si>
    <t>PAINTING, TIMBER STRUCTURE</t>
  </si>
  <si>
    <t>Painting, pipe</t>
  </si>
  <si>
    <t>PAINTING, PIPE</t>
  </si>
  <si>
    <t>Rock stain</t>
  </si>
  <si>
    <t>ROCK STAIN</t>
  </si>
  <si>
    <t>56310-0000</t>
  </si>
  <si>
    <t>Weathering agent</t>
  </si>
  <si>
    <t>WEATHERING AGENT</t>
  </si>
  <si>
    <t>Bearing device, sliding</t>
  </si>
  <si>
    <t>BEARING DEVICE, SLIDING</t>
  </si>
  <si>
    <t>Bearing device, disk</t>
  </si>
  <si>
    <t>BEARING DEVICE, DISK</t>
  </si>
  <si>
    <t>56503-0100</t>
  </si>
  <si>
    <t>Secant pile, 450mm diameter</t>
  </si>
  <si>
    <t>SECANT PILE, 18-INCH DIAMETER</t>
  </si>
  <si>
    <t>56503-0200</t>
  </si>
  <si>
    <t>Secant pile, 600mm diameter</t>
  </si>
  <si>
    <t>SECANT PILE, 24-INCH DIAMETER</t>
  </si>
  <si>
    <t>56503-0300</t>
  </si>
  <si>
    <t>Secant pile, 750mm diameter</t>
  </si>
  <si>
    <t>SECANT PILE, 30-INCH DIAMETER</t>
  </si>
  <si>
    <t>High performance concrete</t>
  </si>
  <si>
    <t>HIGH PERFORMANCE CONCRETE</t>
  </si>
  <si>
    <t>56803-0100</t>
  </si>
  <si>
    <t>High performance concrete, for approach slab, type 1</t>
  </si>
  <si>
    <t>HIGH PERFORMANCE CONCRETE, FOR APPROACH SLAB, TYPE 1</t>
  </si>
  <si>
    <t>56803-0200</t>
  </si>
  <si>
    <t>High performance concrete, for approach slab, type 2</t>
  </si>
  <si>
    <t>HIGH PERFORMANCE CONCRETE, FOR APPROACH SLAB, TYPE 2</t>
  </si>
  <si>
    <t>56804-0100</t>
  </si>
  <si>
    <t>56804-0200</t>
  </si>
  <si>
    <t>CONCRETE OVERLAY, CLASS HPC (O)</t>
  </si>
  <si>
    <t>Changed number, was originally a duplicate number</t>
  </si>
  <si>
    <t>56901-2000</t>
  </si>
  <si>
    <t>Concrete overlay, class very early strength latex modified concrete (VESLMC)</t>
  </si>
  <si>
    <t>CONCRETE OVERLAY, CLASS VERY EARLY STRENGTH LATEX MODIFIED CONCRETE  (VESLMC)</t>
  </si>
  <si>
    <t>Geosynthetic Reinforced Soil - Integrated Bridge System</t>
  </si>
  <si>
    <t>GEOSYNTHETIC REINFORCED SOIL - INTEGRATED BRIDGE SYSTEM</t>
  </si>
  <si>
    <t>Fiber reinforced polymer (FRP), deck panel, 75 mm - 125mm thickness</t>
  </si>
  <si>
    <t>FIBER REINFORCED POLYMER (FRP), DECK PANEL, 3-INCHES - 5-INCHES THICKNESS</t>
  </si>
  <si>
    <t>Helical pile, in place</t>
  </si>
  <si>
    <t>HELICAL PILE, IN PLACE</t>
  </si>
  <si>
    <t>Glass fiber reinforced polymer (GFRP) reinforcing bars</t>
  </si>
  <si>
    <t>Ultra high performance concrete</t>
  </si>
  <si>
    <t>ULTRA HIGH PERFORMANCE CONCRETE</t>
  </si>
  <si>
    <t>60103-4100</t>
  </si>
  <si>
    <t>Concrete, armor unit</t>
  </si>
  <si>
    <t>CONCRETE, ARMOR UNIT</t>
  </si>
  <si>
    <t>60103-4110</t>
  </si>
  <si>
    <t>Concrete, armor unit, 600 mm</t>
  </si>
  <si>
    <t>CONCRETE, ARMOR UNIT, 24-INCH</t>
  </si>
  <si>
    <t>60110-0000</t>
  </si>
  <si>
    <t>Concrete coloring agent</t>
  </si>
  <si>
    <t>CONCRETE COLORING AGENT</t>
  </si>
  <si>
    <t>3/7/2017, 12/14/2020</t>
  </si>
  <si>
    <t>Corrected Metric</t>
  </si>
  <si>
    <t>60220-4850</t>
  </si>
  <si>
    <t>9200mm span, 2400mm rise precast reinforced concrete box culvert</t>
  </si>
  <si>
    <t>30 FEET SPAN, 8 FEET RISE PRECAST REINFORCED CONCRETE BOX CULVERT</t>
  </si>
  <si>
    <t>Structural plate pipe-arch</t>
  </si>
  <si>
    <t>STRUCTURAL PLATE PIPE-ARCH</t>
  </si>
  <si>
    <t>60310-0000</t>
  </si>
  <si>
    <t>Structural plate structures, repair</t>
  </si>
  <si>
    <t>STRUCTURAL PLATE STRUCTURES</t>
  </si>
  <si>
    <t>Springbox</t>
  </si>
  <si>
    <t>SPRINGBOX</t>
  </si>
  <si>
    <t>60416-1000</t>
  </si>
  <si>
    <t>900mm Stilling well</t>
  </si>
  <si>
    <t>36-INCH STILLING WELL</t>
  </si>
  <si>
    <t>Granular backfill</t>
  </si>
  <si>
    <t>GRANULAR BACKFILL</t>
  </si>
  <si>
    <t>60707-0100</t>
  </si>
  <si>
    <t>Lining 300mm pipe culvert</t>
  </si>
  <si>
    <t>LINING 12-INCH PIPE CULVERT</t>
  </si>
  <si>
    <t>Paved ditch, asphalt</t>
  </si>
  <si>
    <t>PAVED DITCH, ASPHALT</t>
  </si>
  <si>
    <t>Bed course material</t>
  </si>
  <si>
    <t>BED COURSE MATERIAL</t>
  </si>
  <si>
    <t>Water system accessory, curb stop, 25mm</t>
  </si>
  <si>
    <t>WATER SYSTEM ACCESSORY, CURB STOP, 1-INCH</t>
  </si>
  <si>
    <t>Manhole, sanitary sewer</t>
  </si>
  <si>
    <t>MANHOLE, SANITARY SEWER</t>
  </si>
  <si>
    <t>Correct US unit from LNFT to EACH (corrected in EEBACS)</t>
  </si>
  <si>
    <t>Lean concrete backfill</t>
  </si>
  <si>
    <t>LEAN CONCRETE BACKFILL</t>
  </si>
  <si>
    <t>Drive pad, concrete</t>
  </si>
  <si>
    <t>DRIVE PAD, CONCRETE</t>
  </si>
  <si>
    <t>Drive pad, asphalt concrete</t>
  </si>
  <si>
    <t>DRIVE PAD, ASPHALT CONCRETE</t>
  </si>
  <si>
    <t>Drive pad, stone</t>
  </si>
  <si>
    <t>DRIVE PAD, STONE</t>
  </si>
  <si>
    <t>Drive pad, brick</t>
  </si>
  <si>
    <t>DRIVE PAD, BRICK</t>
  </si>
  <si>
    <t>Drive pad, grass paving</t>
  </si>
  <si>
    <t>DRIVE PAD, GRASS PAVING</t>
  </si>
  <si>
    <t>61601-2000</t>
  </si>
  <si>
    <t>Slope paving, cellular concrete</t>
  </si>
  <si>
    <t>SLOPE PAVING, CELLULAR CONCRETE</t>
  </si>
  <si>
    <t>Guardrail system G2, type 1, class A steel posts</t>
  </si>
  <si>
    <t>GUARDRAIL SYSTEM G2, TYPE 1, CLASS A STEEL POSTS</t>
  </si>
  <si>
    <t>Guardrail system G2, type 2, class A steel posts</t>
  </si>
  <si>
    <t>GUARDRAIL SYSTEM G2, TYPE 2, CLASS A STEEL POSTS</t>
  </si>
  <si>
    <t>Guardrail system G2, type 2, class B steel posts</t>
  </si>
  <si>
    <t>GUARDRAIL SYSTEM G2, TYPE 2, CLASS B STEEL POSTS</t>
  </si>
  <si>
    <t>Guardrail system G2, type 3, class A steel posts</t>
  </si>
  <si>
    <t>GUARDRAIL SYSTEM G2, TYPE 3, CLASS A STEEL POSTS</t>
  </si>
  <si>
    <t>Guardrail system G2, type 3, class B steel posts</t>
  </si>
  <si>
    <t>GUARDRAIL SYSTEM G2, TYPE 3, CLASS B STEEL POSTS</t>
  </si>
  <si>
    <t>61701-0850</t>
  </si>
  <si>
    <t>Guardrail system G2, type 4, class A steel posts</t>
  </si>
  <si>
    <t>GUARDRAIL SYSTEM G2, TYPE 4, CLASS A STEEL POSTS</t>
  </si>
  <si>
    <t>Safety:  Do NOT use!  For next FP - DELETE pay item?</t>
  </si>
  <si>
    <t>Guardrail system G2, type 4, class B steel posts</t>
  </si>
  <si>
    <t>GUARDRAIL SYSTEM G2, TYPE 4, CLASS B STEEL POSTS</t>
  </si>
  <si>
    <t>Guardrail system G4, type 2, class A steel posts</t>
  </si>
  <si>
    <t>GUARDRAIL SYSTEM G4, TYPE 2, CLASS A STEEL POSTS</t>
  </si>
  <si>
    <t>Guardrail system G4, type 2, class A wood posts</t>
  </si>
  <si>
    <t>GUARDRAIL SYSTEM G4, TYPE 2, CLASS A WOOD POSTS</t>
  </si>
  <si>
    <t>Guardrail system G4, type 2, class A steel or wood posts</t>
  </si>
  <si>
    <t>GUARDRAIL SYSTEM G4, TYPE 2, CLASS A STEEL OR WOOD POSTS</t>
  </si>
  <si>
    <t>Guardrail system G4, type 2, class B steel posts</t>
  </si>
  <si>
    <t>GUARDRAIL SYSTEM G4, TYPE 2, CLASS B STEEL POSTS</t>
  </si>
  <si>
    <t>Guardrail system G4, type 2, class B wood posts</t>
  </si>
  <si>
    <t>GUARDRAIL SYSTEM G4, TYPE 2, CLASS B WOOD POSTS</t>
  </si>
  <si>
    <t>Guardrail system G4, type 2, class B steel or wood posts</t>
  </si>
  <si>
    <t>GUARDRAIL SYSTEM G4, TYPE 2, CLASS B STEEL OR WOOD POSTS</t>
  </si>
  <si>
    <t>Guardrail system G4, type 3, class A steel posts</t>
  </si>
  <si>
    <t>GUARDRAIL SYSTEM G4, TYPE 3, CLASS A STEEL POSTS</t>
  </si>
  <si>
    <t>Guardrail system G4, type 3, class A wood posts</t>
  </si>
  <si>
    <t>GUARDRAIL SYSTEM G4, TYPE 3, CLASS A WOOD POSTS</t>
  </si>
  <si>
    <t>Guardrail system G4, type 3, class A steel or wood posts</t>
  </si>
  <si>
    <t>GUARDRAIL SYSTEM G4, TYPE 3, CLASS A STEEL OR WOOD POSTS</t>
  </si>
  <si>
    <t>Guardrail system G4, type 3, class B steel posts</t>
  </si>
  <si>
    <t>GUARDRAIL SYSTEM G4, TYPE 3, CLASS B STEEL POSTS</t>
  </si>
  <si>
    <t>Guardrail system G4, type 3, class B wood posts</t>
  </si>
  <si>
    <t>GUARDRAIL SYSTEM G4, TYPE 3, CLASS B WOOD POSTS</t>
  </si>
  <si>
    <t>Guardrail system G4, type 3, class B steel or wood posts</t>
  </si>
  <si>
    <t>GUARDRAIL SYSTEM G4, TYPE 3, CLASS B STEEL OR WOOD POSTS</t>
  </si>
  <si>
    <t>61701-1800</t>
  </si>
  <si>
    <t>Guardrail system G4, type 4, class A steel posts</t>
  </si>
  <si>
    <t>GUARDRAIL SYSTEM G4, TYPE 4, CLASS A STEEL POSTS</t>
  </si>
  <si>
    <t>61701-1850</t>
  </si>
  <si>
    <t>Guardrail system G4, type 4, class A wood posts</t>
  </si>
  <si>
    <t>GUARDRAIL SYSTEM G4, TYPE 4, CLASS A WOOD POSTS</t>
  </si>
  <si>
    <t>61701-1900</t>
  </si>
  <si>
    <t>Guardrail system G4, type 4, class A steel or wood posts</t>
  </si>
  <si>
    <t>GUARDRAIL SYSTEM G4, TYPE 4, CLASS A STEEL OR WOOD POSTS</t>
  </si>
  <si>
    <t>Guardrail system G4, type 4, class B steel posts</t>
  </si>
  <si>
    <t>GUARDRAIL SYSTEM G4, TYPE 4, CLASS B STEEL POSTS</t>
  </si>
  <si>
    <t>Guardrail system G4, type 4, class B wood posts</t>
  </si>
  <si>
    <t>GUARDRAIL SYSTEM G4, TYPE 4, CLASS B WOOD POSTS</t>
  </si>
  <si>
    <t>Guardrail system G4, type 4, class B steel or wood posts</t>
  </si>
  <si>
    <t>GUARDRAIL SYSTEM G4, TYPE 4, CLASS B STEEL OR WOOD POSTS</t>
  </si>
  <si>
    <t>Guardrail system G9, type 2, class A steel posts</t>
  </si>
  <si>
    <t>GUARDRAIL SYSTEM G9, TYPE 2, CLASS A STEEL POSTS</t>
  </si>
  <si>
    <t>Guardrail system G9, type 2, class A wood posts</t>
  </si>
  <si>
    <t>GUARDRAIL SYSTEM G9, TYPE 2, CLASS A WOOD POSTS</t>
  </si>
  <si>
    <t>Guardrail system G9, type 2, class A steel or wood posts</t>
  </si>
  <si>
    <t>GUARDRAIL SYSTEM G9, TYPE 2, CLASS A STEEL OR WOOD POSTS</t>
  </si>
  <si>
    <t>Guardrail system G9, type 2, class B steel posts</t>
  </si>
  <si>
    <t>GUARDRAIL SYSTEM G9, TYPE 2, CLASS B STEEL POSTS</t>
  </si>
  <si>
    <t>Guardrail system G9, type 2, class B wood posts</t>
  </si>
  <si>
    <t>GUARDRAIL SYSTEM G9, TYPE 2, CLASS B WOOD POSTS</t>
  </si>
  <si>
    <t>Guardrail system G9, type 2, class B steel or wood posts</t>
  </si>
  <si>
    <t>GUARDRAIL SYSTEM G9, TYPE 2, CLASS B STEEL OR WOOD POSTS</t>
  </si>
  <si>
    <t>Guardrail system G9, type 3, class A steel posts</t>
  </si>
  <si>
    <t>GUARDRAIL SYSTEM G9, TYPE 3, CLASS A STEEL POSTS</t>
  </si>
  <si>
    <t>Guardrail system G9, type 3, class A wood posts</t>
  </si>
  <si>
    <t>GUARDRAIL SYSTEM G9, TYPE 3, CLASS A WOOD POSTS</t>
  </si>
  <si>
    <t>Guardrail system G9, type 3, class A steel or wood posts</t>
  </si>
  <si>
    <t>GUARDRAIL SYSTEM G9, TYPE 3, CLASS A STEEL OR WOOD POSTS</t>
  </si>
  <si>
    <t>Guardrail system G9, type 3, class B steel posts</t>
  </si>
  <si>
    <t>GUARDRAIL SYSTEM G9, TYPE 3, CLASS B STEEL POSTS</t>
  </si>
  <si>
    <t>Guardrail system G9, type 3, class B wood posts</t>
  </si>
  <si>
    <t>GUARDRAIL SYSTEM G9, TYPE 3, CLASS B WOOD POSTS</t>
  </si>
  <si>
    <t>Guardrail system G9, type 3, class B steel or wood posts</t>
  </si>
  <si>
    <t>GUARDRAIL SYSTEM G9, TYPE 3, CLASS B STEEL OR WOOD POSTS</t>
  </si>
  <si>
    <t>61701-2700</t>
  </si>
  <si>
    <t>Guardrail system G9, type 4, class A steel posts</t>
  </si>
  <si>
    <t>GUARDRAIL SYSTEM G9, TYPE 4, CLASS A STEEL POSTS</t>
  </si>
  <si>
    <t>61701-2750</t>
  </si>
  <si>
    <t>Guardrail system G9, type 4, class A wood posts</t>
  </si>
  <si>
    <t>GUARDRAIL SYSTEM G9, TYPE 4, CLASS A WOOD POSTS</t>
  </si>
  <si>
    <t>61701-2800</t>
  </si>
  <si>
    <t>Guardrail system G9, type 4, class A steel or wood posts</t>
  </si>
  <si>
    <t>GUARDRAIL SYSTEM G9, TYPE 4, CLASS A STEEL OR WOOD POSTS</t>
  </si>
  <si>
    <t>Guardrail system G9, type 4, class B steel posts</t>
  </si>
  <si>
    <t>GUARDRAIL SYSTEM G9, TYPE 4, CLASS B STEEL POSTS</t>
  </si>
  <si>
    <t>Guardrail system G9, type 4, class B wood posts</t>
  </si>
  <si>
    <t>GUARDRAIL SYSTEM G9, TYPE 4, CLASS B WOOD POSTS</t>
  </si>
  <si>
    <t>Guardrail system G9, type 4, class B steel or wood posts</t>
  </si>
  <si>
    <t>GUARDRAIL SYSTEM G9, TYPE 4, CLASS B STEEL OR WOOD POSTS</t>
  </si>
  <si>
    <t>Guardrail system MB4, type 2, class A steel posts</t>
  </si>
  <si>
    <t>GUARDRAIL SYSTEM MB4, TYPE 2, CLASS A STEEL POSTS</t>
  </si>
  <si>
    <t>Guardrail system MB4, type 2, class A wood posts</t>
  </si>
  <si>
    <t>GUARDRAIL SYSTEM MB4, TYPE 2, CLASS A WOOD POSTS</t>
  </si>
  <si>
    <t>Guardrail system MB4, type 2, class A steel or wood posts</t>
  </si>
  <si>
    <t>GUARDRAIL SYSTEM MB4, TYPE 2, CLASS A STEEL OR WOOD POSTS</t>
  </si>
  <si>
    <t>Guardrail system MB4, type 2, class B steel posts</t>
  </si>
  <si>
    <t>GUARDRAIL SYSTEM MB4, TYPE 2, CLASS B STEEL POSTS</t>
  </si>
  <si>
    <t>Guardrail system MB4, type 2, class B wood posts</t>
  </si>
  <si>
    <t>GUARDRAIL SYSTEM MB4, TYPE 2, CLASS B WOOD POSTS</t>
  </si>
  <si>
    <t>Guardrail system MB4, type 2, class B steel or wood posts</t>
  </si>
  <si>
    <t>GUARDRAIL SYSTEM MB4, TYPE 2, CLASS B STEEL OR WOOD POSTS</t>
  </si>
  <si>
    <t>Guardrail system MB4, type 3, class A steel posts</t>
  </si>
  <si>
    <t>GUARDRAIL SYSTEM MB4, TYPE 3, CLASS A STEEL POSTS</t>
  </si>
  <si>
    <t>Guardrail system MB4, type 3, class A wood posts</t>
  </si>
  <si>
    <t>GUARDRAIL SYSTEM MB4, TYPE 3, CLASS A WOOD POSTS</t>
  </si>
  <si>
    <t>Guardrail system MB4, type 3, class A steel or wood posts</t>
  </si>
  <si>
    <t>GUARDRAIL SYSTEM MB4, TYPE 3, CLASS A STEEL OR WOOD POSTS</t>
  </si>
  <si>
    <t>Guardrail system MB4, type 3, class B steel posts</t>
  </si>
  <si>
    <t>GUARDRAIL SYSTEM MB4, TYPE 3, CLASS B STEEL POSTS</t>
  </si>
  <si>
    <t>Guardrail system MB4, type 3, class B wood posts</t>
  </si>
  <si>
    <t>GUARDRAIL SYSTEM MB4, TYPE 3, CLASS B WOOD POSTS</t>
  </si>
  <si>
    <t>Guardrail system MB4, type 3, class B steel or wood posts</t>
  </si>
  <si>
    <t>GUARDRAIL SYSTEM MB4, TYPE 3, CLASS B STEEL OR WOOD POSTS</t>
  </si>
  <si>
    <t>61701-3600</t>
  </si>
  <si>
    <t>Guardrail system MB4, type 4, class A steel posts</t>
  </si>
  <si>
    <t>GUARDRAIL SYSTEM MB4, TYPE 4, CLASS A STEEL POSTS</t>
  </si>
  <si>
    <t>61701-3650</t>
  </si>
  <si>
    <t>Guardrail system MB4, type 4, class A wood posts</t>
  </si>
  <si>
    <t>GUARDRAIL SYSTEM MB4, TYPE 4, CLASS A WOOD POSTS</t>
  </si>
  <si>
    <t>61701-3700</t>
  </si>
  <si>
    <t>Guardrail system MB4, type 4, class A steel or wood posts</t>
  </si>
  <si>
    <t>GUARDRAIL SYSTEM MB4, TYPE 4, CLASS A STEEL OR WOOD POSTS</t>
  </si>
  <si>
    <t>Guardrail system MB4, type 4, class B steel posts</t>
  </si>
  <si>
    <t>GUARDRAIL SYSTEM MB4, TYPE 4, CLASS B STEEL POSTS</t>
  </si>
  <si>
    <t>Guardrail system MB4, type 4, class B wood posts</t>
  </si>
  <si>
    <t>GUARDRAIL SYSTEM MB4, TYPE 4, CLASS B WOOD POSTS</t>
  </si>
  <si>
    <t>Guardrail system MB4, type 4, class B steel or wood posts</t>
  </si>
  <si>
    <t>GUARDRAIL SYSTEM MB4, TYPE 4, CLASS B STEEL OR WOOD POSTS</t>
  </si>
  <si>
    <t>61701-4020</t>
  </si>
  <si>
    <t>Guardrail system SBTC</t>
  </si>
  <si>
    <t>GUARDRAIL SYSTEM SBTC</t>
  </si>
  <si>
    <t>Guardrail system MBSBTB</t>
  </si>
  <si>
    <t>GUARDRAIL SYSTEM MBSBTB</t>
  </si>
  <si>
    <t>61701-4300</t>
  </si>
  <si>
    <t>Guardrail system CRG, type 4, class A</t>
  </si>
  <si>
    <t>GUARDRAIL SYSTEM CRG, TYPE 4, CLASS A</t>
  </si>
  <si>
    <t>Guardrail system SBLG</t>
  </si>
  <si>
    <t>GUARDRAIL SYSTEM SBLG</t>
  </si>
  <si>
    <t>Guardrail system SBLG, removable rail</t>
  </si>
  <si>
    <t>GUARDRAIL SYSTEM SBLG, REMOVABLE RAIL</t>
  </si>
  <si>
    <t>Guardrail system MGS, type 2, class A steel posts</t>
  </si>
  <si>
    <t>GUARDRAIL SYSTEM MGS, TYPE 2, CLASS A STEEL POSTS</t>
  </si>
  <si>
    <t>Guardrail system MGS, type 2, class A wood posts</t>
  </si>
  <si>
    <t>GUARDRAIL SYSTEM MGS, TYPE 2, CLASS A WOOD POSTS</t>
  </si>
  <si>
    <t>Guardrail system MGS, type 2, class A steel or wood posts</t>
  </si>
  <si>
    <t>GUARDRAIL SYSTEM MGS, TYPE 2, CLASS A STEEL OR WOOD POSTS</t>
  </si>
  <si>
    <t>Guardrail system MGS, type 2, class B steel posts</t>
  </si>
  <si>
    <t>GUARDRAIL SYSTEM MGS, TYPE 2, CLASS B STEEL POSTS</t>
  </si>
  <si>
    <t>Guardrail system MGS, type 2, class B wood posts</t>
  </si>
  <si>
    <t>GUARDRAIL SYSTEM MGS, TYPE 2, CLASS B WOOD POSTS</t>
  </si>
  <si>
    <t>Guardrail system MGS, type 2, class B steel or wood posts</t>
  </si>
  <si>
    <t>GUARDRAIL SYSTEM MGS, TYPE 2, CLASS B STEEL OR WOOD POSTS</t>
  </si>
  <si>
    <t>Guardrail system MGS, type 3, class A steel posts</t>
  </si>
  <si>
    <t>GUARDRAIL SYSTEM MGS, TYPE 3, CLASS A STEEL POSTS</t>
  </si>
  <si>
    <t>Guardrail system MGS, type 3, class A wood posts</t>
  </si>
  <si>
    <t>GUARDRAIL SYSTEM MGS, TYPE 3, CLASS A WOOD POSTS</t>
  </si>
  <si>
    <t>Guardrail system MGS, type 3, class A steel or wood posts</t>
  </si>
  <si>
    <t>GUARDRAIL SYSTEM MGS, TYPE 3, CLASS A STEEL OR WOOD POSTS</t>
  </si>
  <si>
    <t>Guardrail system MGS, type 3, class B steel posts</t>
  </si>
  <si>
    <t>GUARDRAIL SYSTEM MGS, TYPE 3, CLASS B STEEL POSTS</t>
  </si>
  <si>
    <t>Guardrail system MGS, type 3, class B wood posts</t>
  </si>
  <si>
    <t>GUARDRAIL SYSTEM MGS, TYPE 3, CLASS B WOOD POSTS</t>
  </si>
  <si>
    <t>Guardrail system MGS, type 3, class B steel or wood posts</t>
  </si>
  <si>
    <t>GUARDRAIL SYSTEM MGS, TYPE 3, CLASS B STEEL OR WOOD POSTS</t>
  </si>
  <si>
    <t>Guardrail system MGS, type 4, class B steel posts</t>
  </si>
  <si>
    <t>GUARDRAIL SYSTEM MGS, TYPE 4, CLASS B STEEL POSTS</t>
  </si>
  <si>
    <t>Guardrail system MGS, type 4, class B wood posts</t>
  </si>
  <si>
    <t>GUARDRAIL SYSTEM MGS, TYPE 4, CLASS B WOOD POSTS</t>
  </si>
  <si>
    <t>Guardrail system MGS, type 4, class B steel or wood posts</t>
  </si>
  <si>
    <t>GUARDRAIL SYSTEM MGS, TYPE 4, CLASS B STEEL OR WOOD POSTS</t>
  </si>
  <si>
    <t>Terminal section</t>
  </si>
  <si>
    <t>TERMINAL SECTION</t>
  </si>
  <si>
    <t>Terminal section, type SBT-BAT</t>
  </si>
  <si>
    <t>TERMINAL SECTION, TYPE SBT-BAT</t>
  </si>
  <si>
    <t>Terminal section, type G4-BAT</t>
  </si>
  <si>
    <t>TERMINAL SECTION, TYPE G4-BAT</t>
  </si>
  <si>
    <t>Terminal section, type G4-CRT</t>
  </si>
  <si>
    <t>TERMINAL SECTION, TYPE G4-CRT</t>
  </si>
  <si>
    <t>Terminal section, type SBT-FAT</t>
  </si>
  <si>
    <t>TERMINAL SECTION, TYPE SBT-FAT</t>
  </si>
  <si>
    <t>Terminal section, type flared</t>
  </si>
  <si>
    <t>TERMINAL SECTION, TYPE FLARED</t>
  </si>
  <si>
    <t>61702-0700</t>
  </si>
  <si>
    <t>Terminal section, type flared turned down</t>
  </si>
  <si>
    <t>TERMINAL SECTION, TYPE FLARED TURNED DOWN</t>
  </si>
  <si>
    <t>Terminal section type tangent</t>
  </si>
  <si>
    <t>TERMINAL SECTION TYPE TANGENT</t>
  </si>
  <si>
    <t>Terminal section, type BAT-Merritt Parkway Guiderail</t>
  </si>
  <si>
    <t>TERMINAL SECTION, TYPE BAT-MERRITT PARKWAY GUIDERAIL</t>
  </si>
  <si>
    <t>Terminal section, type FAT-Merritt Parkway Guiderail</t>
  </si>
  <si>
    <t>TERMINAL SECTION, TYPE FAT-MERRITT PARKWAY GUIDERAIL</t>
  </si>
  <si>
    <t>Terminal section, type G3</t>
  </si>
  <si>
    <t>TERMINAL SECTION, TYPE G3</t>
  </si>
  <si>
    <t>61702-1200</t>
  </si>
  <si>
    <t>Terminal section, type LST</t>
  </si>
  <si>
    <t>TERMINAL SECTION, TYPE LST</t>
  </si>
  <si>
    <t>61702-1300</t>
  </si>
  <si>
    <t>Terminal section, type MELT</t>
  </si>
  <si>
    <t>TERMINAL SECTION, TYPE MELT</t>
  </si>
  <si>
    <t>Terminal section, type SBT TANGENT</t>
  </si>
  <si>
    <t>TERMINAL SECTION, TYPE SBT TANGENT</t>
  </si>
  <si>
    <t>Terminal section, type MGS tangent</t>
  </si>
  <si>
    <t>TERMINAL SECTION, TYPE MGS TANGENT</t>
  </si>
  <si>
    <t>Terminal section, type MGS flared</t>
  </si>
  <si>
    <t>TERMINAL SECTION, TYPE MGS FLARED</t>
  </si>
  <si>
    <t>Terminal section, type MGS-BAT</t>
  </si>
  <si>
    <t>TERMINAL SECTION, TYPE MGS-BAT</t>
  </si>
  <si>
    <t>61705-1100</t>
  </si>
  <si>
    <t>Replacement guardrail thrie-beam rail element, type 4, class A</t>
  </si>
  <si>
    <t>REPLACEMENT GUARDRAIL THRIE-BEAM RAIL ELEMENT, TYPE 4, CLASS A</t>
  </si>
  <si>
    <t>Structure transition railing, abutting steel backed timber</t>
  </si>
  <si>
    <t>STRUCTURE TRANSITION RAILING, ABUTTING STEEL BACKED TIMBER</t>
  </si>
  <si>
    <t>Remove and reset, guardrail</t>
  </si>
  <si>
    <t>REMOVE AND RESET, GUARDRAIL</t>
  </si>
  <si>
    <t>Remove and reset, post</t>
  </si>
  <si>
    <t>REMOVE AND RESET, POST</t>
  </si>
  <si>
    <t>Remove and reset, rail section</t>
  </si>
  <si>
    <t>REMOVE AND RESET, RAIL SECTION</t>
  </si>
  <si>
    <t>Remove and reset, impact attenuator</t>
  </si>
  <si>
    <t>REMOVE AND RESET, IMPACT ATTENUATOR</t>
  </si>
  <si>
    <t>Remove and reset, terminal section</t>
  </si>
  <si>
    <t>REMOVE AND RESET, TERMINAL SECTION</t>
  </si>
  <si>
    <t>Raising guardrail</t>
  </si>
  <si>
    <t>RAISING GUARDRAIL</t>
  </si>
  <si>
    <t>Next FP: Consider changing name to "Raise Guardrail"</t>
  </si>
  <si>
    <t>Impact attenuator</t>
  </si>
  <si>
    <t>IMPACT ATTENUATOR</t>
  </si>
  <si>
    <t>Terminal section, type 1</t>
  </si>
  <si>
    <t>TERMINAL SECTION, TYPE 1</t>
  </si>
  <si>
    <t>Reset barrier</t>
  </si>
  <si>
    <t>RESET BARRIER</t>
  </si>
  <si>
    <t>Reset terminal section</t>
  </si>
  <si>
    <t>RESET TERMINAL SECTION</t>
  </si>
  <si>
    <t>Fence, barb-less wire</t>
  </si>
  <si>
    <t>FENCE, BARB-LESS WIRE</t>
  </si>
  <si>
    <t>Fence, barb-less wire, 4 strand</t>
  </si>
  <si>
    <t>FENCE, BARB-LESS WIRE, 4 STRAND</t>
  </si>
  <si>
    <t>Bollard post</t>
  </si>
  <si>
    <t>BOLLARD POST</t>
  </si>
  <si>
    <t>Remove and reset bollard post</t>
  </si>
  <si>
    <t>REMOVE AND RESET BOLLARD POST</t>
  </si>
  <si>
    <t>Backhoe</t>
  </si>
  <si>
    <t>BACKHOE</t>
  </si>
  <si>
    <t>fixed typo</t>
  </si>
  <si>
    <t>Wheel Loader, 0.7 cubic meter minimum rated capacity</t>
  </si>
  <si>
    <t>Hydraulic excavator, rubber tired, 140-150HP, 0.75-0.96 cubic meter bucket</t>
  </si>
  <si>
    <t>HYDRAULIC EXCAVATOR, RUBBER TIRED, 1.0 to 1.25 CUBIC YARD CAPACITY, 140-150HP MINIMUM</t>
  </si>
  <si>
    <t>Hydraulic excavator, 2.2 cubic meter minimum capacity bucket, 125kW minimum flywheel power</t>
  </si>
  <si>
    <t>HYDRAULIC EXCAVATOR, 3.0 CUBIC YARD MINIMUM CAPACITY, 165HP MINIMUM FLYWHEEL POWER</t>
  </si>
  <si>
    <t>Hydraulic excavator, crawler mounted, 0.7m3 minimum capacity with thumb attachment</t>
  </si>
  <si>
    <t>HYDRAULIC EXCAVATOR, CRAWLER MOUNTED, 1.0 CUBIC YARD MINIMUM CAPACITY WITH THUMB ATTACHMENT</t>
  </si>
  <si>
    <t>Hydraulic excavator, crawler mounted, 1.1m3 minimum capacity</t>
  </si>
  <si>
    <t>HYDRAULIC EXCAVATOR, CRAWLER MOUNTED, 1.5 CUBIC YARD MINIMUM CAPACITY</t>
  </si>
  <si>
    <t>Hydraulic excavator, crawler mounted, 1.1m3 minimum, 185kW minimum</t>
  </si>
  <si>
    <t>HYDRAULIC EXCAVATOR, CRAWLER MOUNTED, 1.5 CUBIC YARD MINIMUM CAPACITY, 245HP MINIMUM</t>
  </si>
  <si>
    <t>Hydraulic excavator, 0.7 cubic meter minimum capacity</t>
  </si>
  <si>
    <t>HYDRAULIC EXCAVATOR, 3/4 CUBIC YARD MINIMUM CAPACITY</t>
  </si>
  <si>
    <t>Hydraulic excavator, 1.1 cubic meter minimum capacity</t>
  </si>
  <si>
    <t>HYDRAULIC EXCAVATOR, 1 CUBIC YARD MINIMUM CAPACITY</t>
  </si>
  <si>
    <t>HYDRAULIC EXCAVATOR, 1 CUBIC YARD MINIMUM CAPACITY WITH THUMB ATTACHMENT</t>
  </si>
  <si>
    <t>Loader, track type, 2 cubic meter minimum capacity</t>
  </si>
  <si>
    <t>LOADER, TRACK TYPE, 2 CUBIC YARD MINIMUM CAPACITY</t>
  </si>
  <si>
    <t>62201-3500</t>
  </si>
  <si>
    <t>Loader, wheel, skid steer, 30kW minimum</t>
  </si>
  <si>
    <t>LOADER, WHEEL, SKID STEER, 40HP MINIMUM</t>
  </si>
  <si>
    <t>Stump Cutter</t>
  </si>
  <si>
    <t>Chain Saw</t>
  </si>
  <si>
    <t>Pickup Truck, 1 Ton</t>
  </si>
  <si>
    <t>PICKUP TRUCK, 1 TON</t>
  </si>
  <si>
    <t>62201-4000</t>
  </si>
  <si>
    <t>Truck, highway 0.7 metric tons pickup (without operator)</t>
  </si>
  <si>
    <t>TRUCK, HIGHWAY 3/4 TON PICKUP (WITHOUT OPERATOR)</t>
  </si>
  <si>
    <t>Air equipment, bushhammer, including bits and fittings (without operator)</t>
  </si>
  <si>
    <t>AIR EQUIPMENT, BUSHHAMMER, INCLUDING BITS AND FITTINGS (WITHOUT OPERATOR)</t>
  </si>
  <si>
    <t>Air equipment, paving breaker, 20 kg minimum (without operator)</t>
  </si>
  <si>
    <t>AIR EQUIPMENT, PAVING BREAKER, 50 POUND MINIMUM (WITHOUT OPERATOR)</t>
  </si>
  <si>
    <t>Power tool, saw, chain, gasoline powered, 600 mm bar length (without operator)</t>
  </si>
  <si>
    <t>POWER TOOL, SAW, CHAIN, GASOLINE POWERED, 2 FOOT BAR LENGTH (WITHOUT OPERATOR)</t>
  </si>
  <si>
    <t>Cutting torch, oxygen-acetylene, portable, including hose and tips (without operator)</t>
  </si>
  <si>
    <t>CUTTING TORCH, OXYGEN-ACETYLENE, PORTABLE, INCLUDING HOSE AND TIPS (WITHOUT OPERATOR)</t>
  </si>
  <si>
    <t>62201-4250</t>
  </si>
  <si>
    <t>HYDRAULIC EXCAVATOR, 0.7 CUBIC METER MINIMUM CAPACITY</t>
  </si>
  <si>
    <t>62202-1000</t>
  </si>
  <si>
    <t>Materials transfer vehicle</t>
  </si>
  <si>
    <t>MATERIALS TRANSFER VEHICLE</t>
  </si>
  <si>
    <t>62202-2000</t>
  </si>
  <si>
    <t>Special labor, slope scaling</t>
  </si>
  <si>
    <t>SPECIAL LABOR, SLOPE SCALING</t>
  </si>
  <si>
    <t>62305-1000</t>
  </si>
  <si>
    <t>Special labor, supplemental archaeological survey</t>
  </si>
  <si>
    <t>SPECIAL LABOR, SUPPLEMENTAL ARCHAEOLOGICAL SURVEY</t>
  </si>
  <si>
    <t>Furnishing and placing topsoil, 50mm depth</t>
  </si>
  <si>
    <t>FURNISHING AND PLACING TOPSOIL, 2-INCH DEPTH</t>
  </si>
  <si>
    <t>Furnishing and placing topsoil, 75mm depth</t>
  </si>
  <si>
    <t>FURNISHING AND PLACING TOPSOIL, 3-INCH DEPTH</t>
  </si>
  <si>
    <t>Furnishing and placing topsoil, 100mm depth</t>
  </si>
  <si>
    <t>FURNISHING AND PLACING TOPSOIL, 4-INCH DEPTH</t>
  </si>
  <si>
    <t>Furnishing and placing topsoil, 150mm depth</t>
  </si>
  <si>
    <t>FURNISHING AND PLACING TOPSOIL, 6-INCH DEPTH</t>
  </si>
  <si>
    <t>Furnishing and placing topsoil, 200mm depth</t>
  </si>
  <si>
    <t>FURNISHING AND PLACING TOPSOIL, 8-INCH DEPTH</t>
  </si>
  <si>
    <t>Furnishing and placing topsoil, 250mm depth</t>
  </si>
  <si>
    <t>FURNISHING AND PLACING TOPSOIL, 10-INCH DEPTH</t>
  </si>
  <si>
    <t>Furnishing and placing topsoil, 300mm depth</t>
  </si>
  <si>
    <t>FURNISHING AND PLACING TOPSOIL, 12-INCH DEPTH</t>
  </si>
  <si>
    <t>Furnishing and placing topsoil</t>
  </si>
  <si>
    <t>FURNISHING AND PLACING TOPSOIL</t>
  </si>
  <si>
    <t>Placing Government-furnished topsoil, 125mm depth</t>
  </si>
  <si>
    <t>PLACING GOVERNMENT-FURNISHED TOPSOIL, 5-INCH DEPTH</t>
  </si>
  <si>
    <t>62503-0000</t>
  </si>
  <si>
    <t>62512-1000</t>
  </si>
  <si>
    <t>62517-1000</t>
  </si>
  <si>
    <t>62531-0000</t>
  </si>
  <si>
    <t>Pesticide</t>
  </si>
  <si>
    <t>PESTICIDE</t>
  </si>
  <si>
    <t>62541-5000</t>
  </si>
  <si>
    <t>Seeding supplements, lime</t>
  </si>
  <si>
    <t>SEEDING SUPPLEMENTS, LIME</t>
  </si>
  <si>
    <t>62551-2000</t>
  </si>
  <si>
    <t>62601-0100</t>
  </si>
  <si>
    <t>Acer rubrum, red maple, 35mm - 50mm caliper, balled and burlapped</t>
  </si>
  <si>
    <t>ACER RUBRUM, RED MAPLE, 1 1/2-INCH TO 2-INCH CALIPER, BALLED AND BURLAPPED</t>
  </si>
  <si>
    <t>62601-0150</t>
  </si>
  <si>
    <t>Acer rubrum, red maple, 50mm - 65mm caliper, balled and burlapped</t>
  </si>
  <si>
    <t>ACER RUBRUM, RED MAPLE, 2-INCH TO 2 1/2-INCH CALIPER, BALLED AND BURLAPPED</t>
  </si>
  <si>
    <t>62601-0200</t>
  </si>
  <si>
    <t>Acer rubrum, red maple, 65mm - 80mm caliper, balled and burlapped</t>
  </si>
  <si>
    <t>ACER RUBRUM, RED MAPLE, 2 1/2-INCH TO 3 1/2-INCH CALIPER, BALLED AND BURLAPPED</t>
  </si>
  <si>
    <t>62601-0250</t>
  </si>
  <si>
    <t>Aronia melanocarpa, black chokeberry, 900mm - 1050mm height, balled and burlapped</t>
  </si>
  <si>
    <t>ARONIA MELANOCARPA, BLACK CHOKEBERRY, 36-INCH TO 42-INCH HEIGHT, BALLED AND BURLAPPED</t>
  </si>
  <si>
    <t>62601-0270</t>
  </si>
  <si>
    <t>Amelanchier alnifolia, serviceberry, 1 gallon</t>
  </si>
  <si>
    <t>AMELANCHIER ALNIFOLIA, SERVICEBERRY, 1 GALLON</t>
  </si>
  <si>
    <t>62601-0300</t>
  </si>
  <si>
    <t>Amelanchier canadensis, serviceberry, 450mm - 600mm height, balled and burlapped</t>
  </si>
  <si>
    <t>AMELANCHIER CANADENSIS, SERVICEBERRY, 18-INCH TO 24-INCH HEIGHT, BALLED AND BURLAPPED</t>
  </si>
  <si>
    <t>62601-0350</t>
  </si>
  <si>
    <t>Amelanchier canadensis, serviceberry, 600mm - 750mm height, balled and burlapped</t>
  </si>
  <si>
    <t>AMELANCHIER CANADENSIS, SERVICEBERRY, 24-INCH TO 30-INCH HEIGHT, BALLED AND BURLAPPED</t>
  </si>
  <si>
    <t>62601-0400</t>
  </si>
  <si>
    <t>Amelanchier canadensis, serviceberry, 1050mm - 1200mm height, balled and burlapped</t>
  </si>
  <si>
    <t>AMELANCHIER CANADENSIS, SERVICEBERRY, 42-INCH TO 48-INCH HEIGHT, BALLED AND BURLAPPED</t>
  </si>
  <si>
    <t>62601-0450</t>
  </si>
  <si>
    <t>Amelanchier canadensis, serviceberry, 1200mm - 1500mm height, balled and burlapped</t>
  </si>
  <si>
    <t>AMELANCHIER CANADENSIS, SERVICEBERRY, 48-INCH TO 60-INCH HEIGHT, BALLED AND BURLAPPED</t>
  </si>
  <si>
    <t>62601-0500</t>
  </si>
  <si>
    <t>Amelanchier canadensis, serviceberry, 1800mm - 2400mm height, balled and burlapped</t>
  </si>
  <si>
    <t>AMELANCHIER CANADENSIS, SERVICEBERRY, 6 FEET TO 8 FEET HEIGHT, BALLED AND BURLAPPED</t>
  </si>
  <si>
    <t>62601-0550</t>
  </si>
  <si>
    <t>Acer rubrum 'october glory', october glory red maple, 35mm - 50mm caliper, balled and burlapped</t>
  </si>
  <si>
    <t>ACER RUBRUM 'OCTOBER GLORY', OCTOBER GLORY RED MAPLE, 1 1/2-INCH TO 2-INCH CALIPER, BALLED AND BURLAPPED</t>
  </si>
  <si>
    <t>62601-0600</t>
  </si>
  <si>
    <t>Acer rubrum 'october glory', october glory red maple, 80mm - 100mm caliper, balled and burlapped</t>
  </si>
  <si>
    <t>ACER RUBRUM 'OCTOBER GLORY', OCTOBER GLORY RED MAPLE, 3 1/2-INCH TO 4-INCH CALIPER, BALLED AND BURLAPPED</t>
  </si>
  <si>
    <t>62601-0650</t>
  </si>
  <si>
    <t>Acer saccharum, sugar maple, 20mm - 35mm caliper, balled and burlapped</t>
  </si>
  <si>
    <t>ACER SACCHARUM, SUGAR MAPLE, 1-INCH TO 1 1/2-INCH CALIPER, BALLED AND BURLAPPED</t>
  </si>
  <si>
    <t>62601-0700</t>
  </si>
  <si>
    <t>Acer saccharum, sugar maple, 35mm - 50mm caliper, balled and burlapped</t>
  </si>
  <si>
    <t>ACER SACCHARUM, SUGAR MAPLE, 1 1/2-INCH TO 2-INCH CALIPER, BALLED AND BURLAPPED</t>
  </si>
  <si>
    <t>62601-0750</t>
  </si>
  <si>
    <t>Acer saccharum, sugar maple, 50mm - 65mm caliper, balled and burlapped</t>
  </si>
  <si>
    <t>ACER SACCHARUM, SUGAR MAPLE, 2-INCH TO 2 1/2-INCH CALIPER, BALLED AND BURLAPPED</t>
  </si>
  <si>
    <t>62601-0800</t>
  </si>
  <si>
    <t>Amelanchier aborea, serviceberry, 2400mm - 3000mm height, balled and burlapped</t>
  </si>
  <si>
    <t>AMELANCHIER ABOREA, SERVICEBERRY, 8 FEET TO 10 FEET HEIGHT, BALLED AND BURLAPPED</t>
  </si>
  <si>
    <t>62601-0820</t>
  </si>
  <si>
    <t>Arctostaphylos uva-ursi, Kinnikinnick, 1 gallon</t>
  </si>
  <si>
    <t>ARCTOSTAPHYLOS UVA-URSI, KINNIKINNICK, 1 GALLON</t>
  </si>
  <si>
    <t>62601-0850</t>
  </si>
  <si>
    <t>Aronia arbutifolia, red chokeberry, 750mm - 900mm height, balled and burlapped</t>
  </si>
  <si>
    <t>ARONIA ARBUTIFOLIA, RED CHOKEBERRY, 30-INCH TO 36-INCH HEIGHT, BALLED AND BURLAPPED</t>
  </si>
  <si>
    <t>62601-0900</t>
  </si>
  <si>
    <t>Artemesia tridentata, big sagebush 19 liter, container grown</t>
  </si>
  <si>
    <t>ARTEMESIA TRIDENTATA, BIG SAGEBUSH 5 GALLON, CONTAINER GROWN</t>
  </si>
  <si>
    <t>62601-0950</t>
  </si>
  <si>
    <t>Artriplex canescens, fourwing saltbrush 19 liter, container grown</t>
  </si>
  <si>
    <t>ARTRIPLEX CANESCENS, FOURWING SALTBRUSH 5 GALLON, CONTAINER GROWN</t>
  </si>
  <si>
    <t>Alnus sinuata, sitka alder, 300mm - 450mm height, container grown</t>
  </si>
  <si>
    <t>ALNUS SINUATA, SITKA ALDER, 12- INCH TO 18-INCH HEIGHT, CONTAINER GROWN</t>
  </si>
  <si>
    <t>62601-1050</t>
  </si>
  <si>
    <t>Alnus rhombifolia, white alder, 450mm - 900mm height, container grown</t>
  </si>
  <si>
    <t>ALNUS RHOMBIFOLIA, WHITE ALDER, 18-INCH TO 36-INCH HEIGHT, CONTAINER GROWN</t>
  </si>
  <si>
    <t>62601-1070</t>
  </si>
  <si>
    <t>Alnus rubra, red alder, 450mm - 900mm height, container grown</t>
  </si>
  <si>
    <t>ALNUS RUBRA, RED ALDER, 18-INCH TO 36-INCH HEIGHT, CONTAINER GROWN</t>
  </si>
  <si>
    <t>62601-1100</t>
  </si>
  <si>
    <t>Acer macrophyllum, big leaf maple, 20mm-35mm caliper, balled and burlapped</t>
  </si>
  <si>
    <t>ACER MACROPHYLLUM, BIG LEAF MAPLE, 1-INCH TO 1 1/2-INCH CALIPER, BALLED AND BURLAPPED</t>
  </si>
  <si>
    <t>62601-1200</t>
  </si>
  <si>
    <t>Anaphalis magaritacea, western pearly everlasting, 100mm pots</t>
  </si>
  <si>
    <t>ANAPHALIS MAGARITACEA, WESTERN PEARLY EVERLASTING, 4-INCH POTS</t>
  </si>
  <si>
    <t>62601-1300</t>
  </si>
  <si>
    <t>Abies lasiocarpa, subalpine fir, 450mm to 900mm height, container grown</t>
  </si>
  <si>
    <t>ABIES LASIOCARPA, SUBALPINE FIR, 18-INCH TO 36-INCH HEIGHT, CONTAINER GROWN</t>
  </si>
  <si>
    <t>62601-1400</t>
  </si>
  <si>
    <t>Acer glabrum, rocky mountain maple, 450mm to 900mm height, container grown</t>
  </si>
  <si>
    <t>ACER GLABRUM, ROCKY MOUNTAIN MAPLE, 18-INCH TO 36-INCH HEIGHT, CONTAINER GROWN</t>
  </si>
  <si>
    <t>62601-1425</t>
  </si>
  <si>
    <t>ACER GLABRUM, ROCKY MOUNTAIN MAPLE, 1 1/2-INCH TO 2-INCH CALIPER, BALLED AND BURLAPPED</t>
  </si>
  <si>
    <t>62601-1500</t>
  </si>
  <si>
    <t>Alnus incana ssp. Tenuifolia, thinleaf alder, 450mm to 900mm height, container grown</t>
  </si>
  <si>
    <t>ALNUS INCANA SSP. TENUIFOLIA, THINLEAF ALDER, 18-INCH TO 36-INCH HEIGHT, CONTAINER GROWN</t>
  </si>
  <si>
    <t>62601-1550</t>
  </si>
  <si>
    <t>Alnus incana ssp. Tenuifolia, thinleaf alder, 8 liter, container grown</t>
  </si>
  <si>
    <t>ALNUS INCANA SSP. TENUIFOLIA, THINLEAF ALDER, 2 GALLON, CONTAINER GROWN</t>
  </si>
  <si>
    <t>62601-1600</t>
  </si>
  <si>
    <t>Arctostaphlyos uva-ursi, kinnikinnick, 300mm - 450mm height, container grown</t>
  </si>
  <si>
    <t>ARCTOSTAPHLYOS UVA-URSI, KINNIKINNICK, 12-INCH - 18-INCH HEIGHT, CONTAINER GROWN</t>
  </si>
  <si>
    <t>62601-1650</t>
  </si>
  <si>
    <t>Acer circcinatum, vine maple, 19 liter, container grown</t>
  </si>
  <si>
    <t>ACER CIRCINATUM, VINE MAPLE, 5 GALLON, CONTAINER GROWN</t>
  </si>
  <si>
    <t>62602-0100</t>
  </si>
  <si>
    <t>Betula papyrifera, paper birch, 1500mm - 1800mm clump, balled and burlapped</t>
  </si>
  <si>
    <t>BETULA PAPYRIFERA, PAPER BIRCH, 60-INCH TO 72-INCH CLUMP, BALLED AND BURLAPPED</t>
  </si>
  <si>
    <t>62602-0150</t>
  </si>
  <si>
    <t>Betula papyrifera, paper birch, 2400mm - 3000mm clump, balled and burlapped</t>
  </si>
  <si>
    <t>BETULA PAPYRIFERA, PAPER BIRCH, 8 FEET TO 10 FEET CLUMP, BALLED AND BURLAPPED</t>
  </si>
  <si>
    <t>62602-0200</t>
  </si>
  <si>
    <t>Betula nigra, river birch, 2400mm - 3000mm height, balled and burlapped</t>
  </si>
  <si>
    <t>BETULA NIGRA, RIVER BIRCH, 8 FEET TO 10 FEET HEIGHT, BALLED AND BURLAPPED</t>
  </si>
  <si>
    <t>62602-0250</t>
  </si>
  <si>
    <t>Betula occidentalis, river birch, 4 liter, container grown</t>
  </si>
  <si>
    <t>BETULA OCCIDENTALIS, RIVER BIRCH, 1 GALLON, CONTAINER GROWN</t>
  </si>
  <si>
    <t>62602-0300</t>
  </si>
  <si>
    <t>Betula glandulosa, bog birch, 300mm-450mm height, container grown</t>
  </si>
  <si>
    <t>BETULA GLANDULOSA, BOG BIRCH, 12-INCH TO 18-INCH HEIGHT, CONTAINER GROWN</t>
  </si>
  <si>
    <t>62603-0050</t>
  </si>
  <si>
    <t>Celtis occidentalis, common hackberry, 8 liter, container grown</t>
  </si>
  <si>
    <t>CELTIS OCCIDENTALIS, COMMON HACKBERRY, 2 GALLON, CONTAINER GROWN</t>
  </si>
  <si>
    <t>62603-0100</t>
  </si>
  <si>
    <t>Cercis canadensis, eastern redbud, 20mm - 35mm caliper, balled and burlapped</t>
  </si>
  <si>
    <t>CERCIS CANADENSIS, EASTERN REDBUD, 1-INCH TO 1 1/2-INCH CALIPER, BALLED AND BURLAPPED</t>
  </si>
  <si>
    <t>62603-0150</t>
  </si>
  <si>
    <t>Cercis canadensis, eastern redbud, 35mm - 50mm caliper, balled and burlapped</t>
  </si>
  <si>
    <t>CERCIS CANADENSIS, EASTERN REDBUD, 1 1/2-INCH TO 2-INCH CALIPER, BALLED AND BURLAPPED</t>
  </si>
  <si>
    <t>62603-0200</t>
  </si>
  <si>
    <t>Cercis canadensis, eastern redbud, 50mm - 65mm caliper, balled and burlapped</t>
  </si>
  <si>
    <t>CERCIS CANADENSIS, EASTERN REDBUD, 2-INCH TO 2 1/2-INCH CALIPER, BALLED AND BURLAPPED</t>
  </si>
  <si>
    <t>62603-0250</t>
  </si>
  <si>
    <t>Cercis canadensis, eastern redbud 'multi-stem', 1500mm - 1800mm height, balled and burlapped</t>
  </si>
  <si>
    <t>CERCIS CANADENSIS, EASTERN REDBUD 'MULTI-STEM', 60-INCH TO 72-INCH HEIGHT, BALLED AND BURLAPPED</t>
  </si>
  <si>
    <t>62603-0300</t>
  </si>
  <si>
    <t>Cercis canadensis, eastern redbud 'multi-stem', 1800mm - 2400mm height, balled and burlapped</t>
  </si>
  <si>
    <t>CERCIS CANADENSIS, EASTERN REDBUD 'MULTI-STEM', 6 FEET TO 8 FEET HEIGHT, BALLED AND BURLAPPED</t>
  </si>
  <si>
    <t>62603-0350</t>
  </si>
  <si>
    <t>Cornus sericea, red osier dogwood, 600mm - 750mm height, balled and burlapped</t>
  </si>
  <si>
    <t>CORNUS SERICEA, RED OSIER DOGWOOD, 24-INCH TO 30-INCH HEIGHT, BALLED AND BURLAPPED</t>
  </si>
  <si>
    <t>62603-0400</t>
  </si>
  <si>
    <t>Cornus sericea, red osier dogwood, 1050mm - 1200mm height, balled and burlapped</t>
  </si>
  <si>
    <t>CORNUS SERICEA, RED OSIER DOGWOOD, 42-INCH TO 48-INCH HEIGHT, BALLED AND BURLAPPED</t>
  </si>
  <si>
    <t>62603-0450</t>
  </si>
  <si>
    <t>Cornus kousa, kousa dogwood, 1500mm - 1800mm height, balled and burlapped</t>
  </si>
  <si>
    <t>CORNUS KOUSA, KOUSA DOGWOOD, 60-INCH TO 72-INCH HEIGHT, BALLED AND BURLAPPED</t>
  </si>
  <si>
    <t>62603-0500</t>
  </si>
  <si>
    <t>Cornus kousa, kousa dogwood, 1800mm - 2400mm height, balled and burlapped</t>
  </si>
  <si>
    <t>CORNUS KOUSA, KOUSA DOGWOOD, 6 FEET TO 8 FEET HEIGHT, BALLED AND BURLAPPED</t>
  </si>
  <si>
    <t>62603-0550</t>
  </si>
  <si>
    <t>Cornus florida, white flowering dogwood, 300mm - 450mm height, balled and burlapped</t>
  </si>
  <si>
    <t>CORNUS FLORIDA, WHITE FLOWERING DOGWOOD, 12-INCH TO 18-INCH HEIGHT, BALLED AND BURLAPPED</t>
  </si>
  <si>
    <t>62603-0600</t>
  </si>
  <si>
    <t>Cornus florida, white flowering dogwood, 900mm - 1050mm height, balled and burlapped</t>
  </si>
  <si>
    <t>CORNUS FLORIDA, WHITE FLOWERING DOGWOOD, 36-INCH TO 42-INCH HEIGHT, BALLED AND BURLAPPED</t>
  </si>
  <si>
    <t>62603-0650</t>
  </si>
  <si>
    <t>Cornus florida, white flowering dogwood, 1200mm - 1500mm height, balled and burlapped</t>
  </si>
  <si>
    <t>CORNUS FLORIDA, WHITE FLOWERING DOGWOOD, 48-INCH TO 60-INCH HEIGHT, BALLED AND BURLAPPED</t>
  </si>
  <si>
    <t>62603-0700</t>
  </si>
  <si>
    <t>Cornus florida, white flowering dogwood, 1500mm - 1800mm height, balled and burlapped</t>
  </si>
  <si>
    <t>CORNUS FLORIDA, WHITE FLOWERING DOGWOOD, 60-INCH TO 72-INCH HEIGHT, BALLED AND BURLAPPED</t>
  </si>
  <si>
    <t>62603-0750</t>
  </si>
  <si>
    <t>Cornus florida, white flowering dogwood, 1800mm - 2400mm height, balled and burlapped</t>
  </si>
  <si>
    <t>CORNUS FLORIDA, WHITE FLOWERING DOGWOOD, 6 FEET TO 8 FEET HEIGHT, BALLED AND BURLAPPED</t>
  </si>
  <si>
    <t>62603-0800</t>
  </si>
  <si>
    <t>Cornus florida, white flowering dogwood, 2400mm - 3000mm height, balled and burlapped</t>
  </si>
  <si>
    <t>CORNUS FLORIDA, WHITE FLOWERING DOGWOOD, 8 FEET TO 10 FEET HEIGHT, BALLED AND BURLAPPED</t>
  </si>
  <si>
    <t>62603-0850</t>
  </si>
  <si>
    <t>Cornus amonum, silky dogwood, 750mm - 900mm height, balled and burlapped</t>
  </si>
  <si>
    <t>CORNUS AMONUM, SILKY DOGWOOD, 30-INCH TO 36-INCH HEIGHT, BALLED AND BURLAPPED</t>
  </si>
  <si>
    <t>62603-0900</t>
  </si>
  <si>
    <t>Cornus amonum, silky dogwood, 1050mm - 1200mm height, balled and burlapped</t>
  </si>
  <si>
    <t>CORNUS AMONUM, SILKY DOGWOOD, 42-INCH TO 48-INCH HEIGHT, BALLED AND BURLAPPED</t>
  </si>
  <si>
    <t>62603-0950</t>
  </si>
  <si>
    <t>Cornus racemosa, gray dogwood, 750mm - 900mm height, balled and burlapped</t>
  </si>
  <si>
    <t>CORNUS RACEMOSA, GRAY DOGWOOD, 30-INCH TO 36-INCH HEIGHT, BALLED AND BURLAPPED</t>
  </si>
  <si>
    <t>62603-1000</t>
  </si>
  <si>
    <t>Crataegus crusgalli, cockspur hawthorn, 1500mm - 1800mm height, balled and burlapped</t>
  </si>
  <si>
    <t>CRATAEGUS CRUSGALLI, COCKSPUR HAWTHORN, 60-INCH TO 72-INCH HEIGHT, BALLED AND BURLAPPED</t>
  </si>
  <si>
    <t>62603-1050</t>
  </si>
  <si>
    <t>Cornus 'rutban', aurora dogwood, 1800mm - 2400mm height, balled and burlapped</t>
  </si>
  <si>
    <t>CORNUS 'RUTBAN', AURORA DOGWOOD, 6 FEET TO 8 FEET HEIGHT, BALLED AND BURLAPPED</t>
  </si>
  <si>
    <t>62603-1100</t>
  </si>
  <si>
    <t>Cornus 'rutdan', galaxy dogwood, 1800mm - 2400mm height, balled and burlapped</t>
  </si>
  <si>
    <t>CORNUS 'RUTDAN', GALAXY DOGWOOD, 6 FEET TO 8 FEET HEIGHT, BALLED AND BURLAPPED</t>
  </si>
  <si>
    <t>62603-1150</t>
  </si>
  <si>
    <t>Cornus alba, red twig dogwood, 600mm - 750mm height, container grown</t>
  </si>
  <si>
    <t>CORNUS ALBA, RED TWIG DOGWOOD, 24-INCH TO 30-INCH HEIGHT, CONTAINER GROWN</t>
  </si>
  <si>
    <t>62603-1200</t>
  </si>
  <si>
    <t>Chionanthus Virginicus, fringe tree, 1500mm - 1800mm height, balled and burlapped</t>
  </si>
  <si>
    <t>CHIONANTHUS VIRGINICUS, FRINGE TREE, 60-INCH TO 72-INCH HEIGHT, BALLED AND BURLAPPED</t>
  </si>
  <si>
    <t>62603-1250</t>
  </si>
  <si>
    <t>Chrysothamnus sp., rabbitbrush 19 liter, container grown</t>
  </si>
  <si>
    <t>CHRYSOTHAMNUS SP., RABBITBRUSH 5 GALLON, CONTAINER GROWN</t>
  </si>
  <si>
    <t>62603-1300</t>
  </si>
  <si>
    <t>Ceanothus cuneatus, buckbrush, 200mm height</t>
  </si>
  <si>
    <t>CEANOTHUS CUNEATUS, BUCKBRUSH, 8-INCH HEIGHT</t>
  </si>
  <si>
    <t>62603-1350</t>
  </si>
  <si>
    <t>Ceanothus integerrimus, deerbrush, 200mm height</t>
  </si>
  <si>
    <t>CEANOTHUS INTEGERRIMUS, DEERBRUSH, 8-INCH HEIGHT</t>
  </si>
  <si>
    <t>62603-1400</t>
  </si>
  <si>
    <t>Cercocarpus montanus, mountain mahogany, 20 liter, container grown</t>
  </si>
  <si>
    <t>CERCOCARPUS MONTANUS, MOUNTAIN MAHOGANY, 5 GALLON, CONTAINER GROWN</t>
  </si>
  <si>
    <t>62603-1450</t>
  </si>
  <si>
    <t>Calocedrus decurrens, incense cedar, 1200mm - 1500mm height, balled and burlapped</t>
  </si>
  <si>
    <t>CALOCEDRUS DECURRENS, INCENSE CEDAR, 48-INCH TO 60-INCH HEIGHT, BALLED AND BURLAPPED</t>
  </si>
  <si>
    <t>62603-1500</t>
  </si>
  <si>
    <t>Crataegus columbiana, columbia hawthorn, 8 liter, container grown</t>
  </si>
  <si>
    <t>CRATAEGUS COLUMBIANA, COLUMBIA HAWTHORN, 2 GALLON, CONTAINER GROWN</t>
  </si>
  <si>
    <t>62603-1550</t>
  </si>
  <si>
    <t>Cerocarpus ledifolius, curl-leaf mountain mahogany, 8 liter, container grown</t>
  </si>
  <si>
    <t>CEROCARPUS LEDIFOLIUS, CURL-LEAF MOUNTAIN MAHOGANY, 2 GALLON, CONTAINER GROWN</t>
  </si>
  <si>
    <t>62603-1600</t>
  </si>
  <si>
    <t>Ceanothus prostratus, prostrate ceanothus, 4 liter, container grown</t>
  </si>
  <si>
    <t xml:space="preserve">CEANOTHUS PROSTRATUS, PROSTRATE CEANOTHUS, 1 GALLON, CONTAINER GROWN </t>
  </si>
  <si>
    <t>62603-1700</t>
  </si>
  <si>
    <t>Castenea dentata, american chestnut, 2400mm - 3000mm height, balled and burlapped</t>
  </si>
  <si>
    <t>CASTENEA DENTATA, AMERICAN CHESTNUT,  8 FEET TO 10 FEET HEIGHT, BALLED AND BURLAPPED</t>
  </si>
  <si>
    <t>62603-1800</t>
  </si>
  <si>
    <t>Cladrastis kentuckea, kentucky yellowwood, 2400mm - 3000mm height, balled and burlapped</t>
  </si>
  <si>
    <t>CLADRASTIS KENTUCKEA, KENTUCKY YELLOWWOOD,  8 FEET TO 10 FEET HEIGHT, BALLED AND BURLAPPED</t>
  </si>
  <si>
    <t>62604-0100</t>
  </si>
  <si>
    <t>Diospyros Virginiana, common persimmon, 1800mm - 2400mm height, balled and burlapped</t>
  </si>
  <si>
    <t>DIOSPYROS VIRGINIANA, COMMON PERSIMMON, 6 FEET TO 8 FEET HEIGHT, BALLED AND BURLAPPED</t>
  </si>
  <si>
    <t>62605-0100</t>
  </si>
  <si>
    <t>Evonymus alata compacta, burningbush, 600mm - 750mm height, balled and burlapped</t>
  </si>
  <si>
    <t>EVONYMUS ALATA COMPACTA, BURNINGBUSH, 24-INCH TO 30-INCH HEIGHT, BALLED AND BURLAPPED</t>
  </si>
  <si>
    <t>62605-0200</t>
  </si>
  <si>
    <t>Eriophyllum lanatum, common wooly sunflower, 100mm pots</t>
  </si>
  <si>
    <t>ERIOPHYLLUM LANATUM, COMMON WOOLY SUNFLOWER, 4-INCH POTS</t>
  </si>
  <si>
    <t>62605-0250</t>
  </si>
  <si>
    <t>Ericamerica nauseosa, rubber rabbitbush, 4 liter, container grown</t>
  </si>
  <si>
    <t xml:space="preserve">ERICAMERICA NAUSEOSA, RUBBER RABBITBUSH, 1 GALLON, CONTAINER GROWN </t>
  </si>
  <si>
    <t>62606-0100</t>
  </si>
  <si>
    <t>Fraxinus pennsylvanica, marshall's seedles ash, 35mm - 50mm caliper, balled and burlapped</t>
  </si>
  <si>
    <t>FRAXINUS PENNSYLVANICA, MARSHALL'S SEEDLES ASH, 1 1/2-INCH TO 2-INCH CALIPER, BALLED AND BURLAPPED</t>
  </si>
  <si>
    <t>62606-0150</t>
  </si>
  <si>
    <t>Fagus grandifloria, american beech, 35mm - 50mm caliper, balled and burlapped</t>
  </si>
  <si>
    <t>FAGUS GRANDIFLORIA, AMERICAN BEECH, 1 1/2-INCH TO 2-INCH CALIPER, BALLED AND BURLAPPED</t>
  </si>
  <si>
    <t>62606-0200</t>
  </si>
  <si>
    <t>Forsythia intermedia, border forsythia, 450mm - 600mm height, container grown</t>
  </si>
  <si>
    <t>FORSYTHIA INTERMEDIA, BORDER FORSYTHIA, 18-INCH TO 24-INCH HEIGHT, CONTAINER GROWN</t>
  </si>
  <si>
    <t>62606-0250</t>
  </si>
  <si>
    <t>Forsythia intermedia, border forsythia, 600mm - 750mm height, balled and burlapped</t>
  </si>
  <si>
    <t>FORSYTHIA INTERMEDIA, BORDER FORSYTHIA, 24-INCH TO 30-INCH HEIGHT, BALLED AND BURLAPPED</t>
  </si>
  <si>
    <t>62606-0300</t>
  </si>
  <si>
    <t>Fraxinus pennsylvanica, green ash, 20mm - 35mm caliper, balled and burlapped</t>
  </si>
  <si>
    <t>FRAXINUS PENNSYLVANICA, GREEN ASH, 1-INCH TO 1 1/2-INCH CALIPER, BALLED AND BURLAPPED</t>
  </si>
  <si>
    <t>62606-0350</t>
  </si>
  <si>
    <t>Fraxinus pennsylvanica, green ash, 35mm - 50mm caliper, balled and burlapped</t>
  </si>
  <si>
    <t>FRAXINUS PENNSYLVANICA, GREEN ASH, 1 1/2-INCH TO 2-INCH CALIPER, BALLED AND BURLAPPED</t>
  </si>
  <si>
    <t>62606-0400</t>
  </si>
  <si>
    <t>Fraxinus pennsylvanica, green ash, 50mm - 65mm caliper, balled and burlapped</t>
  </si>
  <si>
    <t>FRAXINUS PENNSYLVANICA, GREEN ASH, 2-INCH TO 2 1/2-INCH CALIPER, BALLED AND BURLAPPED</t>
  </si>
  <si>
    <t>62606-0450</t>
  </si>
  <si>
    <t>Forsythia suspensa, weeping forsythia, 600mm - 750mm height, container grown</t>
  </si>
  <si>
    <t>FORSYTHIA SUSPENSA, WEEPING FORSYTHIA, 24-INCH TO 30-INCH HEIGHT, CONTAINER GROWN</t>
  </si>
  <si>
    <t>62607-0100</t>
  </si>
  <si>
    <t>Ginkgo biloba (male) specimen, 75-90mm caliper, balled and burlapped</t>
  </si>
  <si>
    <t>GINKGO BILOBA (MALE) SPECIMEN, 3-INCH TO 3 1/2-INCH CALIPER, BALLED AND BURLAPPED</t>
  </si>
  <si>
    <t>62608-0100</t>
  </si>
  <si>
    <t>Hamalis virginiana, common witchhazel, 750mm - 900mm height, balled and burlapped</t>
  </si>
  <si>
    <t>HAMALIS VIRGINIANA, COMMON WITCHHAZEL, 30-INCH TO 36-INCH HEIGHT, BALLED AND BURLAPPED</t>
  </si>
  <si>
    <t>62608-0150</t>
  </si>
  <si>
    <t>Hamalis virginiana, common witchhazel, 1050mm - 1200mm height, balled and burlapped</t>
  </si>
  <si>
    <t>HAMALIS VIRGINIANA, COMMON WITCHHAZEL, 42-INCH TO 48-INCH HEIGHT, BALLED AND BURLAPPED</t>
  </si>
  <si>
    <t>62608-0200</t>
  </si>
  <si>
    <t>Holodiscus discolor, oceanspray, 4 liter, container grown</t>
  </si>
  <si>
    <t>HOLODISCUS DISCOLOR, OCEANSPRAY, 1 GALLON, CONTAINER GROWN</t>
  </si>
  <si>
    <t>62608-0250</t>
  </si>
  <si>
    <t>Hydrangea quercifolia, oakleaf hydrangea, 900mm - 1050mm height, balled and burlapped</t>
  </si>
  <si>
    <t>HYDRANGEA QUERCIFOLIA, OAKLEAF HYDRANGEA, 36-INCH - 42-INCH HEIGHT, BALLED AND BURLAPPED</t>
  </si>
  <si>
    <t>62609-0100</t>
  </si>
  <si>
    <t>Ilex verticillata, winterberry, 450mm - 600mm height, balled and burlapped</t>
  </si>
  <si>
    <t>ILEX VERTICILLATA, WINTERBERRY, 18-INCH TO 24-INCH HEIGHT, BALLED AND BURLAPPED</t>
  </si>
  <si>
    <t>62609-0150</t>
  </si>
  <si>
    <t>Ilex verticillata, winterberry, 750mm - 900mm height, balled and burlapped</t>
  </si>
  <si>
    <t>ILEX VERTICILLATA, WINTERBERRY, 30-INCH TO 36-INCH HEIGHT, BALLED AND BURLAPPED</t>
  </si>
  <si>
    <t>62609-0200</t>
  </si>
  <si>
    <t>Ilex opaca, american holly, 450mm - 600mm height, container grown</t>
  </si>
  <si>
    <t>ILEX OPACA, AMERICAN HOLLY, 18-INCH TO 24-INCH HEIGHT, CONTAINER GROWN</t>
  </si>
  <si>
    <t>62609-0250</t>
  </si>
  <si>
    <t>Ilex opaca, american holly, 600mm - 750mm height, container grown</t>
  </si>
  <si>
    <t>ILEX OPACA, AMERICAN HOLLY, 24-INCH TO 30-INCH HEIGHT, CONTAINER GROWN</t>
  </si>
  <si>
    <t>62609-0300</t>
  </si>
  <si>
    <t>Ilex opaca, american holly, 750mm - 900mm height, balled and burlapped</t>
  </si>
  <si>
    <t>ILEX OPACA, AMERICAN HOLLY, 30-INCH TO 36-INCH HEIGHT, BALLED AND BURLAPPED</t>
  </si>
  <si>
    <t>62609-0350</t>
  </si>
  <si>
    <t>Ilex opaca, american holly, 1200mm - 1500mm height, balled and burlapped</t>
  </si>
  <si>
    <t>ILEX OPACA, AMERICAN HOLLY, 48-INCH TO 60-INCH HEIGHT, BALLED AND BURLAPPED</t>
  </si>
  <si>
    <t>62609-0400</t>
  </si>
  <si>
    <t>Ilex opaca, american holly, 1500mm - 1800mm height, balled and burlapped</t>
  </si>
  <si>
    <t>ILEX OPACA, AMERICAN HOLLY, 60-INCH TO 72-INCH HEIGHT, BALLED AND BURLAPPED</t>
  </si>
  <si>
    <t>62609-0450</t>
  </si>
  <si>
    <t>Ilex opaca, american holly, 1800mm - 2400mm height, balled and burlapped</t>
  </si>
  <si>
    <t>ILEX OPACA, AMERICAN HOLLY, 6 FEET TO 8 FEET HEIGHT, BALLED AND BURLAPPED</t>
  </si>
  <si>
    <t>62609-0500</t>
  </si>
  <si>
    <t>Ilex opaca, american holly, 2400mm - 3000mm height, balled and burlapped</t>
  </si>
  <si>
    <t>ILEX OPACA, AMERICAN HOLLY, 8 FEET TO 10 FEET HEIGHT, BALLED AND BURLAPPED</t>
  </si>
  <si>
    <t>62609-0550</t>
  </si>
  <si>
    <t>Ilex x "Nellie R. Stevens", Nellie Stevens holly, 1500mm 1800mm height, balled and burlapped</t>
  </si>
  <si>
    <t>ILEX X "NELLIE R. STEVENS", NELLIE STEVENS HOLLY, 60-INCH 72-INCH HEIGHT, BALLED AND BURLAPPED</t>
  </si>
  <si>
    <t>62610-0100</t>
  </si>
  <si>
    <t>Juniperus virginiana, eastern red cedar, 1500mm - 1800mm height, balled and burlapped</t>
  </si>
  <si>
    <t>JUNIPERUS VIRGINIANA, EASTERN RED CEDAR, 60-INCH TO 72-INCH HEIGHT, BALLED AND BURLAPPED</t>
  </si>
  <si>
    <t>62610-0150</t>
  </si>
  <si>
    <t>Juniperus virginiana, eastern red cedar, 1800mm - 2400mm height, balled and burlapped</t>
  </si>
  <si>
    <t>JUNIPERUS VIRGINIANA, EASTERN RED CEDAR, 6 FEET TO 8 FEET HEIGHT, BALLED AND BURLAPPED</t>
  </si>
  <si>
    <t>62610-0200</t>
  </si>
  <si>
    <t>Juniperus communis, common juniper, 300mm to 450mm height, container grown</t>
  </si>
  <si>
    <t>JUNIPERUS COMMUNIS, COMMON JUNIPER, 12-INCH TO 18-INCH HEIGHT, CONTAINER GROWN</t>
  </si>
  <si>
    <t>62610-0300</t>
  </si>
  <si>
    <t>Jamesia americana, fivepetal cliffbush, 300mm to 450mm height, container grown</t>
  </si>
  <si>
    <t>JAMESIA AMERICANA, FIVEPETAL CLIFFBUSH, 12-INCH TO 18-INCH HEIGHT, CONTAINER GROWN</t>
  </si>
  <si>
    <t>62610-0400</t>
  </si>
  <si>
    <t>Juglans nigra, black walnut,  2400mm - 3000mm height, balled and burlapped</t>
  </si>
  <si>
    <t>JUGLANS NIGRA, BLACK WALNUT,  8 FEET TO 10 FEET HEIGHT, BALLED AND BURLAPPED</t>
  </si>
  <si>
    <t>62611-0100</t>
  </si>
  <si>
    <t>Kalmia latifolia, mountain laurel, 450mm - 600mm height, balled and burlapped</t>
  </si>
  <si>
    <t>KALMIA LATIFOLIA, MOUNTAIN LAUREL, 18-INCH TO 24-INCH HEIGHT, BALLED AND BURLAPPED</t>
  </si>
  <si>
    <t>62611-0150</t>
  </si>
  <si>
    <t>Kalmia latifolia, mountain laurel, 600mm - 750mm height, balled and burlapped</t>
  </si>
  <si>
    <t>KALMIA LATIFOLIA, MOUNTAIN LAUREL, 24-INCH TO 30-INCH HEIGHT, BALLED AND BURLAPPED</t>
  </si>
  <si>
    <t>62611-0200</t>
  </si>
  <si>
    <t>Kalmia latifolia, mountain laurel, 1050mm - 1200mm height, balled and burlapped</t>
  </si>
  <si>
    <t>KALMIA LATIFOLIA, MOUNTAIN LAUREL, 42-INCH TO 48-INCH HEIGHT, BALLED AND BURLAPPED</t>
  </si>
  <si>
    <t>62612-0100</t>
  </si>
  <si>
    <t>Liquidambar styraciflua, sweet gum, 35mm - 50mm caliper, balled and burlapped</t>
  </si>
  <si>
    <t>LIQUIDAMBAR STYRACIFLUA, SWEET GUM, 1 1/2-INCH TO 2-INCH CALIPER, BALLED AND BURLAPPED</t>
  </si>
  <si>
    <t>62612-0150</t>
  </si>
  <si>
    <t>Liquidambar styraciflua, sweet gum, 50mm - 65mm caliper, balled and burlapped</t>
  </si>
  <si>
    <t>LIQUIDAMBAR STYRACIFLUA, SWEET GUM, 2-INCH TO 2 1/2-INCH CALIPER, BALLED AND BURLAPPED</t>
  </si>
  <si>
    <t>62612-0200</t>
  </si>
  <si>
    <t>Liquidambar styraciflua, sweet gum, 65mm - 80mm caliper, balled and burlapped</t>
  </si>
  <si>
    <t>LIQUIDAMBAR STYRACIFLUA, SWEET GUM, 2 1/2-INCH TO 3 1/2-INCH CALIPER, BALLED AND BURLAPPED</t>
  </si>
  <si>
    <t>62612-0250</t>
  </si>
  <si>
    <t>Liroidendren tulipfera, tulip tree, 20mm - 35mm caliper, balled and burlapped</t>
  </si>
  <si>
    <t>LIROIDENDREN TULIPFERA, TULIP TREE, 1-INCH TO 1 1/2-INCH CALIPER, BALLED AND BURLAPPED</t>
  </si>
  <si>
    <t>62612-0300</t>
  </si>
  <si>
    <t>Liroidendren tulipfera, tulip tree, 35mm - 50mm caliper, balled and burlapped</t>
  </si>
  <si>
    <t>LIROIDENDREN TULIPFERA, TULIP TREE, 1 1/2-INCH TO 2-INCH CALIPER, BALLED AND BURLAPPED</t>
  </si>
  <si>
    <t>62612-0350</t>
  </si>
  <si>
    <t>Liroidendren tulipfera, tulip tree, 50mm - 65mm caliper, balled and burlapped</t>
  </si>
  <si>
    <t>LIROIDENDREN TULIPFERA, TULIP TREE, 2-INCH TO 2 1/2-INCH CALIPER, BALLED AND BURLAPPED</t>
  </si>
  <si>
    <t>62612-0400</t>
  </si>
  <si>
    <t>Lagestromia indica, crape mytrle, 2400mm - 3000mm height, balled and burlapped</t>
  </si>
  <si>
    <t>LAGESTROMIA INDICA, CRAPE MYTRLE, 8 FEET TO 10 FEET HEIGHT, BALLED AND BURLAPPED</t>
  </si>
  <si>
    <t>62612-0450</t>
  </si>
  <si>
    <t>Lindera benzoin, spicebush, 750mm - 900mm height, balled and burlapped</t>
  </si>
  <si>
    <t>LINDERA BENZOIN, SPICEBUSH, 30-INCH TO 36-INCH HEIGHT, BALLED AND BURLAPPED</t>
  </si>
  <si>
    <t>62612-0500</t>
  </si>
  <si>
    <t>Lindera benzoin, spicebush, 1050mm - 1200mm height, balled and burlapped</t>
  </si>
  <si>
    <t>LINDERA BENZOIN, SPICEBUSH, 42-INCH TO 48-INCH HEIGHT, BALLED AND BURLAPPED</t>
  </si>
  <si>
    <t>62612-0600</t>
  </si>
  <si>
    <t>Lonicera involucrata, twinberry honeysuckle, 300mm to 450mm height, container grown</t>
  </si>
  <si>
    <t>LONICERA INVOLUCRATA, TWINBERRY HONEYSUCKLE, 12-INCH TO 18-INCH HEIGHT, CONTAINER GROWN</t>
  </si>
  <si>
    <t>62613-0100</t>
  </si>
  <si>
    <t>Magnolia grandifolora, southern magnolia, 35mm - 50mm caliper, balled and burlapped</t>
  </si>
  <si>
    <t>MAGNOLIA GRANDIFOLORA, SOUTHERN MAGNOLIA, 1 1/2-INCH TO 2-INCH CALIPER, BALLED AND BURLAPPED</t>
  </si>
  <si>
    <t>62613-0150</t>
  </si>
  <si>
    <t>Magnolia grandifolora, southern magnolia, 50mm - 65mm caliper, balled and burlapped</t>
  </si>
  <si>
    <t>MAGNOLIA GRANDIFOLORA, SOUTHERN MAGNOLIA, 2-INCH TO 2 1/2-INCH CALIPER, BALLED AND BURLAPPED</t>
  </si>
  <si>
    <t>62613-0180</t>
  </si>
  <si>
    <t>Mahonia aquifolium, Tall Oregon Grape, 1 gallon</t>
  </si>
  <si>
    <t>MAHONIA AQUIFOLIUM, TALL OREGON GRAPE, 1 GALLON</t>
  </si>
  <si>
    <t>62613-0200</t>
  </si>
  <si>
    <t>Malus, sugar thyme crabapple, 35mm - 50mm caliper, balled and burlapped</t>
  </si>
  <si>
    <t>MALUS, SUGAR THYME CRABAPPLE, 1 1/2-INCH TO 2-INCH CALIPER, BALLED AND BURLAPPED</t>
  </si>
  <si>
    <t>62613-0250</t>
  </si>
  <si>
    <t>Malus, indian magic crabapple, 35mm - 50mm caliper, balled and burlapped</t>
  </si>
  <si>
    <t>MALUS, INDIAN MAGIC CRABAPPLE, 1 1/2-INCH TO 2-INCH CALIPER, BALLED AND BURLAPPED</t>
  </si>
  <si>
    <t>62613-0300</t>
  </si>
  <si>
    <t>Malus, professor sprenger crabapple, 35mm - 50mm caliper, balled and burlapped</t>
  </si>
  <si>
    <t>MALUS, PROFESSOR SPRENGER CRABAPPLE, 1 1/2-INCH TO 2-INCH CALIPER, BALLED AND BURLAPPED</t>
  </si>
  <si>
    <t>62613-0350</t>
  </si>
  <si>
    <t>Myrica pennsylvanica, northern bayberry, 600mm - 750mm height, balled and burlapped</t>
  </si>
  <si>
    <t>MYRICA PENNSYLVANICA, NORTHERN BAYBERRY, 24-INCH TO 30-INCH HEIGHT, BALLED AND BURLAPPED</t>
  </si>
  <si>
    <t>62613-0400</t>
  </si>
  <si>
    <t>Myrica pennsylvanica, northern bayberry, 750mm - 900mm height, balled and burlapped</t>
  </si>
  <si>
    <t>MYRICA PENNSYLVANICA, NORTHERN BAYBERRY, 30-INCH TO 36-INCH HEIGHT, BALLED AND BURLAPPED</t>
  </si>
  <si>
    <t>62613-0450</t>
  </si>
  <si>
    <t>Magnolia virginiana, sweet bay magnolia, 20mm - 35mm caliper, balled and burlapped</t>
  </si>
  <si>
    <t>MAGNOLIA VIRGINIANA, SWEET BAY MAGNOLIA, 1-INCH TO 1 1/2-INCH CALIPER, BALLED AND BURLAPPED</t>
  </si>
  <si>
    <t>Magnolia virginiana, sweet bay magnolia, 1500mm - 1800mm height, balled and burlapped</t>
  </si>
  <si>
    <t>MAGNOLIA VIRGINIANA, SWEET BAY MAGNOLIA, 60-INCH TO 72-INCH HEIGHT, BALLED AND BURLAPPED</t>
  </si>
  <si>
    <t>62613-0550</t>
  </si>
  <si>
    <t>Malus, harvest gold crabapple, 35mm - 50mm caliper, balled and burlapped</t>
  </si>
  <si>
    <t>MALUS, HARVEST GOLD CRABAPPLE, 1 1/2-INCH TO 2-INCH CALIPER, BALLED AND BURLAPPED</t>
  </si>
  <si>
    <t>62613-0600</t>
  </si>
  <si>
    <t>Mahonia repens, creeping barberry, 1 gallon</t>
  </si>
  <si>
    <t>MAHONIA REPENS, CREEPING BARBERRY, 1 GALLON</t>
  </si>
  <si>
    <t>62613-0650</t>
  </si>
  <si>
    <t>Mimulus cardinalis, scarlet monkeyflower, 4 liter, container grown</t>
  </si>
  <si>
    <t>MIMULUS CARDINALIS, SCARLET MONKEYFLOWER, 1 GALLON, CONTAINER GROWN</t>
  </si>
  <si>
    <t>62614-0100</t>
  </si>
  <si>
    <t>Nyssa sylvatica, black gum, 20mm - 35mm caliper, balled and burlapped</t>
  </si>
  <si>
    <t>NYSSA SYLVATICA, BLACK GUM, 1-INCH TO 1 1/2-INCH CALIPER, BALLED AND BURLAPPED</t>
  </si>
  <si>
    <t>62614-0150</t>
  </si>
  <si>
    <t>Nyssa sylvatica, black gum, 35mm - 50mm caliper, balled and burlapped</t>
  </si>
  <si>
    <t>NYSSA SYLVATICA, BLACK GUM, 1 1/2-INCH TO 2-INCH CALIPER, BALLED AND BURLAPPED</t>
  </si>
  <si>
    <t>62614-0200</t>
  </si>
  <si>
    <t>Nyssa sylvatica, black gum, 50mm - 65mm caliper, balled and burlapped</t>
  </si>
  <si>
    <t>NYSSA SYLVATICA, BLACK GUM, 2-INCH TO 2 1/2-INCH CALIPER, BALLED AND BURLAPPED</t>
  </si>
  <si>
    <t>62614-0250</t>
  </si>
  <si>
    <t>Narcissus pseudonarcissus, daffodil variety king alfred, 300mm - 450mm height, container grown</t>
  </si>
  <si>
    <t>NARCISSUS PSEUDONARCISSUS, DAFFODIL VARIETY KING ALFRED, 12-INCH TO 18-INCH HEIGHT, CONTAINER GROWN</t>
  </si>
  <si>
    <t>62615-0100</t>
  </si>
  <si>
    <t>Oxydendrum arborum, sourwood, 20mm - 35mm caliper, container grown</t>
  </si>
  <si>
    <t>OXYDENDRUM ARBORUM, SOURWOOD, 1-INCH TO 1 1/2-INCH CALIPER, CONTAINER GROWN</t>
  </si>
  <si>
    <t>62615-0150</t>
  </si>
  <si>
    <t>Oxydendrum arborum, sourwood, 35mm - 50mm caliper, container grown</t>
  </si>
  <si>
    <t>OXYDENDRUM ARBORUM, SOURWOOD, 1 1/2-INCH TO 2-INCH CALIPER, CONTAINER GROWN</t>
  </si>
  <si>
    <t>62616-0100</t>
  </si>
  <si>
    <t>Pinus thunbergii, japanese black pine, 1500mm - 1800mm height, balled and burlapped</t>
  </si>
  <si>
    <t>PINUS THUNBERGII, JAPANESE BLACK PINE, 60-INCH TO 72-INCH HEIGHT, BALLED AND BURLAPPED</t>
  </si>
  <si>
    <t>62616-0150</t>
  </si>
  <si>
    <t>Pinus taeda, loblolly pine, 1200mm - 1500mm height, balled and burlapped</t>
  </si>
  <si>
    <t>PINUS TAEDA, LOBLOLLY PINE, 48-INCH TO 60-INCH HEIGHT, BALLED AND BURLAPPED</t>
  </si>
  <si>
    <t>62616-0200</t>
  </si>
  <si>
    <t>Pinus taeda, loblolly pine, 1800mm - 2400mm height, balled and burlapped</t>
  </si>
  <si>
    <t>PINUS TAEDA, LOBLOLLY PINE, 6 FEET TO 8 FEET HEIGHT, BALLED AND BURLAPPED</t>
  </si>
  <si>
    <t>62616-0250</t>
  </si>
  <si>
    <t>Pinus strobus, white pine, 1200mm - 1500mm height, balled and burlapped</t>
  </si>
  <si>
    <t>PINUS STROBUS, WHITE PINE, 48-INCH TO 60-INCH HEIGHT, BALLED AND BURLAPPED</t>
  </si>
  <si>
    <t>62616-0300</t>
  </si>
  <si>
    <t>Pinus strobus, white pine, 1500mm - 1800mm height, balled and burlapped</t>
  </si>
  <si>
    <t>PINUS STROBUS, WHITE PINE, 60-INCH TO 72-INCH HEIGHT, BALLED AND BURLAPPED</t>
  </si>
  <si>
    <t>62616-0350</t>
  </si>
  <si>
    <t>Pinus strobus, white pine, 1800mm - 2400mm height, balled and burlapped</t>
  </si>
  <si>
    <t>PINUS STROBUS, WHITE PINE, 6 FEET TO 8 FEET HEIGHT, BALLED AND BURLAPPED</t>
  </si>
  <si>
    <t>62616-0400</t>
  </si>
  <si>
    <t>Platanus occidentalis, sycamore, 300mm - 450mm height, balled and burlapped</t>
  </si>
  <si>
    <t>PLATANUS OCCIDENTALIS, SYCAMORE, 12-INCH TO 18-INCH HEIGHT, BALLED AND BURLAPPED</t>
  </si>
  <si>
    <t>62616-0450</t>
  </si>
  <si>
    <t>Platanus occidentalis, sycamore, 750mm - 900mm height, balled and burlapped</t>
  </si>
  <si>
    <t>PLATANUS OCCIDENTALIS, SYCAMORE, 30-INCH TO 36-INCH HEIGHT, BALLED AND BURLAPPED</t>
  </si>
  <si>
    <t>62616-0500</t>
  </si>
  <si>
    <t>Platanus occidentalis, sycamore, 1500mm - 1800mm height, balled and burlapped</t>
  </si>
  <si>
    <t>PLATANUS OCCIDENTALIS, SYCAMORE, 60-INCH TO 72-INCH HEIGHT, BALLED AND BURLAPPED</t>
  </si>
  <si>
    <t>62616-0550</t>
  </si>
  <si>
    <t>Platanus occidentalis, sycamore, 1800mm - 2400mm height, balled and burlapped</t>
  </si>
  <si>
    <t>PLATANUS OCCIDENTALIS, SYCAMORE, 6 FEET TO 8 FEET HEIGHT, BALLED AND BURLAPPED</t>
  </si>
  <si>
    <t>62616-0600</t>
  </si>
  <si>
    <t>Platanus occidentalis, sycamore, 3000mm - 3600mm height, balled and burlapped</t>
  </si>
  <si>
    <t>PLATANUS OCCIDENTALIS, SYCAMORE, 10 FEET TO 144-INCH HEIGHT, BALLED AND BURLAPPED</t>
  </si>
  <si>
    <t>62616-0650</t>
  </si>
  <si>
    <t>Pinus nigra, austrian pine, 2400mm - 3000mm height, balled and burlapped</t>
  </si>
  <si>
    <t>PINUS NIGRA, AUSTRIAN PINE, 8 FEET TO 10 FEET HEIGHT, BALLED AND BURLAPPED</t>
  </si>
  <si>
    <t>62616-0700</t>
  </si>
  <si>
    <t>Picea glauca, white spruce, 1500mm - 1800mm height, burlapped</t>
  </si>
  <si>
    <t>PICEA GLAUCA, WHITE SPRUCE, 60-INCH TO 72-INCH HEIGHT, BURLAPPED</t>
  </si>
  <si>
    <t>62616-0750</t>
  </si>
  <si>
    <t>Picea glauca, white spruce, 1800mm - 2400mm height, burlapped</t>
  </si>
  <si>
    <t>PICEA GLAUCA, WHITE SPRUCE, 6 FEET TO 8 FEET HEIGHT, BURLAPPED</t>
  </si>
  <si>
    <t>62616-0800</t>
  </si>
  <si>
    <t>Picea glauca, white spruce, 2400mm - 3000mm height, burlapped</t>
  </si>
  <si>
    <t>PICEA GLAUCA, WHITE SPRUCE, 8 FEET TO 10 FEET HEIGHT, BURLAPPED</t>
  </si>
  <si>
    <t>62616-0850</t>
  </si>
  <si>
    <t>Populus tremuloides, quaking aspen, 35mm - 50mm caliper, balled and burlapped</t>
  </si>
  <si>
    <t>POPULUS TERMULOIDES, QUAKING ASPEN, 1 1/2-INCH TO 2-INCH CALIPER, BALLED AND BURLAPPED</t>
  </si>
  <si>
    <t>Fixed spelling error</t>
  </si>
  <si>
    <t>62616-0900</t>
  </si>
  <si>
    <t>Prunus serrulata (kwanzan), kwanzan cherry, 35mm - 50mm caliper, balled and burlapped</t>
  </si>
  <si>
    <t>PRUNUS SERRULATA (KWANZAN), KWANZAN CHERRY, 1 1/2-INCH TO 2-INCH CALIPER, BALLED AND BURLAPPED</t>
  </si>
  <si>
    <t>62616-0950</t>
  </si>
  <si>
    <t>Prunus laurocerasus (schipkaensis), skip laurel, 750mm - 900mm height, balled and burlapped</t>
  </si>
  <si>
    <t>PRUNUS LAUROCERASUS (SCHIPKAENSIS), SKIP LAUREL, 30-INCH TO 36-INCH HEIGHT, BALLED AND BURLAPPED</t>
  </si>
  <si>
    <t>62616-1000</t>
  </si>
  <si>
    <t>Plantanus x acerfolia, bloodgood london planetree, 35mm - 50mm caliper, balled and burlapped</t>
  </si>
  <si>
    <t>PLANTANUS X ACERFOLIA, BLOODGOOD LONDON PLANETREE, 1 1/2-INCH TO 2-INCH CALIPER, BALLED AND BURLAPPED</t>
  </si>
  <si>
    <t>62616-1050</t>
  </si>
  <si>
    <t>Plantus x acerfolia 'liberty', liberty sycamore, 35mm - 50mm caliper, balled and burlapped</t>
  </si>
  <si>
    <t>PLANTUS X ACERFOLIA 'LIBERTY', LIBERTY SYCAMORE, 1 1/2-INCH TO 2-INCH CALIPER, BALLED AND BURLAPPED</t>
  </si>
  <si>
    <t>62616-1100</t>
  </si>
  <si>
    <t>Prunus yedoensis, yoshino cherry, 50mm - 65mm caliper, balled and burlapped</t>
  </si>
  <si>
    <t>PRUNUS YEDOENSIS, YOSHINO CHERRY, 2-INCH TO 2 1/2-INCH CALIPER, BALLED AND BURLAPPED</t>
  </si>
  <si>
    <t>62616-1150</t>
  </si>
  <si>
    <t>Pinus virginiana, virginia pine, 1200mm - 1500mm height, container grown</t>
  </si>
  <si>
    <t>PINUS VIRGINIANA, VIRGINIA PINE, 48-INCH TO 60-INCH HEIGHT, CONTAINER GROWN</t>
  </si>
  <si>
    <t>62616-1200</t>
  </si>
  <si>
    <t>Pinus virginiana, virginia pine, 1500mm - 1800mm height, container grown</t>
  </si>
  <si>
    <t>PINUS VIRGINIANA, VIRGINIA PINE, 60-INCH TO 72-INCH HEIGHT, CONTAINER GROWN</t>
  </si>
  <si>
    <t>62616-1250</t>
  </si>
  <si>
    <t>Photinia glabra, red-tip photinia, 450mm - 600mm height, balled and burlapped</t>
  </si>
  <si>
    <t>PHOTINIA GLABRA, RED-TIP PHOTINIA, 18-INCH TO 24-INCH HEIGHT, BALLED AND BURLAPPED</t>
  </si>
  <si>
    <t>62616-1300</t>
  </si>
  <si>
    <t>Photinia glabra, red-tip photinia, 600mm - 750mm height, balled and burlapped</t>
  </si>
  <si>
    <t>PHOTINIA GLABRA, RED-TIP PHOTINIA, 24-INCH TO 30-INCH HEIGHT, BALLED AND BURLAPPED</t>
  </si>
  <si>
    <t>62616-1350</t>
  </si>
  <si>
    <t>Pinus caribaca, slash pine, 1800mm - 2400mm height, balled and burlapped</t>
  </si>
  <si>
    <t>PINUS CARIBACA, SLASH PINE, 6 FEET TO 8 FEET HEIGHT, BALLED AND BURLAPPED</t>
  </si>
  <si>
    <t>62616-1400</t>
  </si>
  <si>
    <t>Prunus laurocerasus, 'otto luyken', laurel, 750mm - 900mm height, balled and burlapped</t>
  </si>
  <si>
    <t>PRUNUS LAUROCERASUS, 'OTTO LUYKEN', LAUREL, 30-INCH TO 36-INCH HEIGHT, BALLED AND BURLAPPED</t>
  </si>
  <si>
    <t>62616-1450</t>
  </si>
  <si>
    <t>Prunus sericea, beach plum, 900mm - 1050mm height, balled and burlapped</t>
  </si>
  <si>
    <t>PRUNUS SERICEA, BEACH PLUM, 36-INCH TO 42-INCH HEIGHT, BALLED AND BURLAPPED</t>
  </si>
  <si>
    <t>62616-1500</t>
  </si>
  <si>
    <t>Pinus eduus, colorado pinyon, 1500mm - 1800mm height, balled and burlapped</t>
  </si>
  <si>
    <t>PINUS EDUUS, COLORADO PINYON, 60-INCH TO 72-INCH HEIGHT, BALLED AND BURLAPPED</t>
  </si>
  <si>
    <t>62616-1550</t>
  </si>
  <si>
    <t>Picea pungens, colorado blue spruce, 900mm - 1050mm height, balled and burlapped</t>
  </si>
  <si>
    <t>PICEA PUNGENS, COLORADO BLUE SPRUCE, 36-INCH TO 42-INCH HEIGHT, BALLED AND BURLAPPED</t>
  </si>
  <si>
    <t>62616-1595</t>
  </si>
  <si>
    <t>Picea engelmannii, engelmann spruce, 450mm to 900mm height, container grown</t>
  </si>
  <si>
    <t>PICEA ENGELMANNII, ENGELMANN SPRUCE, 18-INCH TO 36-INCH HEIGHT, CONTAINER GROWN</t>
  </si>
  <si>
    <t>62616-1600</t>
  </si>
  <si>
    <t>Picea engelmannii, engelmann spruce, 900mm - 1050mm height, balled and burlapped</t>
  </si>
  <si>
    <t>PICEA ENGELMANNII, ENGELMANN SPRUCE, 36-INCH TO 42-INCH HEIGHT, BALLED AND BURLAPPED</t>
  </si>
  <si>
    <t>62616-1650</t>
  </si>
  <si>
    <t>Populus deltoides, cottonwood, 19 liter, balled and burlapped</t>
  </si>
  <si>
    <t>POPULUS DELTOIDES, COTTONWOOD, 5 GALLON, BALLED AND BURLAPPED</t>
  </si>
  <si>
    <t>62616-1690</t>
  </si>
  <si>
    <t>Pinus ponderosa, ponderosa pine, 8 liter, container grown</t>
  </si>
  <si>
    <t>PINUS PONDEROSA, PONDEROSA PINE, 2 GALLON, CONTAINER GROWN</t>
  </si>
  <si>
    <t>62616-1700</t>
  </si>
  <si>
    <t>Pinus ponderosa, ponderosa pine, 20 liter, container grown</t>
  </si>
  <si>
    <t>PINUS PONDEROSA, PONDEROSA PINE, 5 GALLON, CONTAINER GROWN</t>
  </si>
  <si>
    <t>62616-1750</t>
  </si>
  <si>
    <t>Pinus ponderosa, ponderosa pine, 50 - 75mm caliper, container grown</t>
  </si>
  <si>
    <t>PINUS PONDEROSA, PONDEROSA PINE, 2-INCH TO 3-INCH CALIPER, CONTAINER GROWN</t>
  </si>
  <si>
    <t>62616-1800</t>
  </si>
  <si>
    <t>Pinus ponderosa, ponderosa pine, 1200mm -1500mm height, balled and burlapped</t>
  </si>
  <si>
    <t>PINUS PONDEROSA, PONDEROSA PINE, 48-INCH TO 60-INCH HEIGHT, BALLED AND BURLAPPED</t>
  </si>
  <si>
    <t>62616-1850</t>
  </si>
  <si>
    <t>Pseudotsuga menziesii, douglas fir, 1200mm -1500mm height, balled and burlapped</t>
  </si>
  <si>
    <t>PSEUDOTSUGA MENZIESII, DOUGLAS FIR, 48-INCH TO 60-INCH HEIGHT, BALLED AND BURLAPPED</t>
  </si>
  <si>
    <t>62616-1900</t>
  </si>
  <si>
    <t>Philadelphus lewisii, Mock Orange, 1 gallon</t>
  </si>
  <si>
    <t>PHILADELPHUS LEWISII, MOCK ORANGE, 1 GALLON</t>
  </si>
  <si>
    <t>62616-2000</t>
  </si>
  <si>
    <t>Pentaphylloides floribunda, shrubby cinquefoil, 300mm to 450mm height, container grown</t>
  </si>
  <si>
    <t>PENTAPHYLLOIDES FLORIBUNDA, SHRUBBY CINQUEFOIL, 12-INCH TO 18-INCH HEIGHT, CONTAINER GROWN</t>
  </si>
  <si>
    <t>62616-2100</t>
  </si>
  <si>
    <t>Pinus aristata, bristlecone pine, 450mm to 900mm height, container grown</t>
  </si>
  <si>
    <t>PINUS ARISTATA, BRISTLECONE PINE, 18-INCH TO 36-INCH HEIGHT, CONTAINER GROWN</t>
  </si>
  <si>
    <t>62616-2200</t>
  </si>
  <si>
    <t>Populus tremuloides, quaking aspen, 450mm to 900mm height, container grown</t>
  </si>
  <si>
    <t>POPULUS TREMULOIDES, QUAKING ASPEN, 18-INCH TO 36-INCH HEIGHT, CONTAINER GROWN</t>
  </si>
  <si>
    <t>62616-2300</t>
  </si>
  <si>
    <t>Prunus virginiana, chokecherry, 450mm to 900mm height, container grown</t>
  </si>
  <si>
    <t>PRUNUS VIRGINIANA, CHOKECHERRY, 18-INCH TO 36-INCH HEIGHT, CONTAINER GROWN</t>
  </si>
  <si>
    <t>62616-2400</t>
  </si>
  <si>
    <t>Pinus flexilis, limber pine, 450mm to 900mm height, container grown</t>
  </si>
  <si>
    <t>PINUS FLEXILIS, LIMBER PINE, 18-INCH TO 36-INCH HEIGHT, CONTAINER GROWN</t>
  </si>
  <si>
    <t>62616-2500</t>
  </si>
  <si>
    <t>Pinus radiata, monterey pine, 20 liter, container grown</t>
  </si>
  <si>
    <t>PINUS RADIATA, MONTEREY PINE, 5 GALLON, CONTAINER GROWN</t>
  </si>
  <si>
    <t>62616-2600</t>
  </si>
  <si>
    <t>Potentilla fruticosa, shrubby conquefoil, 4 liter, container grown</t>
  </si>
  <si>
    <t>POTENTILLA FRUTICOSA, SHRUBBY CINQUEFOIL, 1 GALLON, CONTAINER GROWN</t>
  </si>
  <si>
    <t>62617-0100</t>
  </si>
  <si>
    <t>Quercus alba, white oak, 20mm - 35mm caliper, balled and burlapped</t>
  </si>
  <si>
    <t>QUERCUS ALBA, WHITE OAK, 1-INCH TO 1 1/2-INCH CALIPER, BALLED AND BURLAPPED</t>
  </si>
  <si>
    <t>62617-0150</t>
  </si>
  <si>
    <t>Quercus alba, white oak, 35mm - 50mm caliper, balled and burlapped</t>
  </si>
  <si>
    <t>QUERCUS ALBA, WHITE OAK, 1 1/2-INCH TO 2-INCH CALIPER, BALLED AND BURLAPPED</t>
  </si>
  <si>
    <t>62617-0200</t>
  </si>
  <si>
    <t>Quercus alba, white oak, 50mm - 65mm caliper, balled and burlapped</t>
  </si>
  <si>
    <t>QUERCUS ALBA, WHITE OAK, 2-INCH TO 2 1/2-INCH CALIPER, BALLED AND BURLAPPED</t>
  </si>
  <si>
    <t>62617-0250</t>
  </si>
  <si>
    <t>Quercus borealis, northern red oak, 35mm - 50mm caliper, balled and burlapped</t>
  </si>
  <si>
    <t>QUERCUS BOREALIS, NORTHERN RED OAK, 1 1/2-INCH TO 2-INCH CALIPER, BALLED AND BURLAPPED</t>
  </si>
  <si>
    <t>62617-0300</t>
  </si>
  <si>
    <t>Quercus borealis, northern red oak, 50mm - 65mm caliper, balled and burlapped</t>
  </si>
  <si>
    <t>QUERCUS BOREALIS, NORTHERN RED OAK, 2-INCH TO 2 1/2-INCH CALIPER, BALLED AND BURLAPPED</t>
  </si>
  <si>
    <t>62617-0350</t>
  </si>
  <si>
    <t>Quercus coccinea, scarlet oak, 20mm - 35mm caliper, balled and burlapped</t>
  </si>
  <si>
    <t>QUERCUS COCCINEA, SCARLET OAK, 1-INCH TO 1 1/2-INCH CALIPER, BALLED AND BURLAPPED</t>
  </si>
  <si>
    <t>62617-0400</t>
  </si>
  <si>
    <t>Quercus coccinea, scarlet oak, 35mm - 50mm caliper, balled and burlapped</t>
  </si>
  <si>
    <t>QUERCUS COCCINEA, SCARLET OAK, 1 1/2-INCH TO 2-INCH CALIPER, BALLED AND BURLAPPED</t>
  </si>
  <si>
    <t>62617-0450</t>
  </si>
  <si>
    <t>Quercus phellos, willow oak, 20mm - 35mm caliper, balled and burlapped</t>
  </si>
  <si>
    <t>QUERCUS PHELLOS, WILLOW OAK, 1-INCH TO 1 1/2-INCH CALIPER, BALLED AND BURLAPPED</t>
  </si>
  <si>
    <t>62617-0500</t>
  </si>
  <si>
    <t>Quercus phellos, willow oak, 35mm - 50mm caliper, balled and burlapped</t>
  </si>
  <si>
    <t>QUERCUS PHELLOS, WILLOW OAK, 1 1/2-INCH TO 2-INCH CALIPER, BALLED AND BURLAPPED</t>
  </si>
  <si>
    <t>62617-0550</t>
  </si>
  <si>
    <t>Quercus phellos, willow oak, 50mm - 65mm caliper, balled and burlapped</t>
  </si>
  <si>
    <t>QUERCUS PHELLOS, WILLOW OAK, 2-INCH TO 2 1/2-INCH CALIPER, BALLED AND BURLAPPED</t>
  </si>
  <si>
    <t>62617-0600</t>
  </si>
  <si>
    <t>Quercus palustrus, pin oak, 35mm - 50mm caliper, balled and burlapped</t>
  </si>
  <si>
    <t>QUERCUS PALUSTRUS, PIN OAK, 1 1/2-INCH TO 2-INCH CALIPER, BALLED AND BURLAPPED</t>
  </si>
  <si>
    <t>62617-0650</t>
  </si>
  <si>
    <t>Quercus palustrus, pin oak, 50mm - 65mm caliper, balled and burlapped</t>
  </si>
  <si>
    <t>QUERCUS PALUSTRUS, PIN OAK, 2-INCH TO 2 1/2-INCH CALIPER, BALLED AND BURLAPPED</t>
  </si>
  <si>
    <t>62617-0700</t>
  </si>
  <si>
    <t>Quercus palustrus, pin oak, 80mm - 100mm caliper, balled and burlapped</t>
  </si>
  <si>
    <t>QUERCUS PALUSTRUS, PIN OAK, 3 1/2-INCH TO 4-INCH CALIPER, BALLED AND BURLAPPED</t>
  </si>
  <si>
    <t>62617-0750</t>
  </si>
  <si>
    <t>Quercus falcata, southern red oak, 35mm - 50mm caliper, balled and burlapped</t>
  </si>
  <si>
    <t>QUERCUS FALCATA, SOUTHERN RED OAK, 1 1/2-INCH TO 2-INCH CALIPER, BALLED AND BURLAPPED</t>
  </si>
  <si>
    <t>62617-0800</t>
  </si>
  <si>
    <t>Quercus falcata, southern red oak, 50mm - 65mm caliper, balled and burlapped</t>
  </si>
  <si>
    <t>QUERCUS FALCATA, SOUTHERN RED OAK, 2-INCH TO 2 1/2-INCH CALIPER, BALLED AND BURLAPPED</t>
  </si>
  <si>
    <t>62617-0850</t>
  </si>
  <si>
    <t>Quercus virginiana, live oak, 20mm - 35mm caliper, balled and burlapped</t>
  </si>
  <si>
    <t>QUERCUS VIRGINIANA, LIVE OAK, 1-INCH TO 1 1/2-INCH CALIPER, BALLED AND BURLAPPED</t>
  </si>
  <si>
    <t>62617-0900</t>
  </si>
  <si>
    <t>Quercus virginiana, live oak, 50mm - 65mm caliper, balled and burlapped</t>
  </si>
  <si>
    <t>QUERCUS VIRGINIANA, LIVE OAK, 2-INCH TO 2 1/2-INCH CALIPER, BALLED AND BURLAPPED</t>
  </si>
  <si>
    <t>62617-0950</t>
  </si>
  <si>
    <t>Quercus laurifolia, laurel oak, 50mm - 65mm caliper, balled and burlapped</t>
  </si>
  <si>
    <t>QUERCUS LAURIFOLIA, LAUREL OAK, 2-INCH TO 2 1/2-INCH CALIPER, BALLED AND BURLAPPED</t>
  </si>
  <si>
    <t>62617-1000</t>
  </si>
  <si>
    <t>Querqus stellata, post oak, 35mm - 50mm caliper, container grown</t>
  </si>
  <si>
    <t>QUERQUS STELLATA, POST OAK, 1 1/2-INCH TO 2-INCH CALIPER, CONTAINER GROWN</t>
  </si>
  <si>
    <t>62617-1050</t>
  </si>
  <si>
    <t>Quercus rubrum, red oak, 20mm - 35mm caliper, balled and burlapped</t>
  </si>
  <si>
    <t>QUERCUS RUBRUM, RED OAK, 1-INCH TO 1 1/2-INCH CALIPER, BALLED AND BURLAPPED</t>
  </si>
  <si>
    <t>62617-1100</t>
  </si>
  <si>
    <t>Quercus rubrum, red oak, 35mm - 50mm caliper, balled and burlapped</t>
  </si>
  <si>
    <t>QUERCUS RUBRUM, RED OAK, 1 1/2-INCH TO 2-INCH CALIPER, BALLED AND BURLAPPED</t>
  </si>
  <si>
    <t>62617-1110</t>
  </si>
  <si>
    <t>Quercus rubrum, red oak, 50mm - 65mm caliper, balled and burlapped</t>
  </si>
  <si>
    <t>QUERCUS RUBRUM, RED OAK, 2-INCH TO 2 1/2-INCH CALIPER, BALLED AND BURLAPPED</t>
  </si>
  <si>
    <t>62617-1150</t>
  </si>
  <si>
    <t>Quercus babylonica, willow oak, 35mm - 50mm caliper, balled and burlapped</t>
  </si>
  <si>
    <t>QUERCUS BABYLONICA, WILLOW OAK, 1 1/2-INCH TO 2-INCH CALIPER, BALLED AND BURLAPPED</t>
  </si>
  <si>
    <t>62617-1200</t>
  </si>
  <si>
    <t>Quercus arizonica, Arizona white oak, 20 liter, container grown</t>
  </si>
  <si>
    <t>QUERCUS ARIZONICA, ARIZONA WHITE OAK, 5 GALLON, CONTAINER GROWN</t>
  </si>
  <si>
    <t>62617-1250</t>
  </si>
  <si>
    <t>Quercus arizonica, Arizona white oak, 50 - 75mm caliper, container grown</t>
  </si>
  <si>
    <t>QUERCUS ARIZONICA, ARIZONA WHITE OAK, 2-INCH TO 3-INCH CALIPER, CONTAINER GROWN</t>
  </si>
  <si>
    <t>62617-1300</t>
  </si>
  <si>
    <t>Quercus gambelii, gambel's oak,4 liter, container grown</t>
  </si>
  <si>
    <t>QUERCUS GAMBELII, GAMBEL'S OAK, 1 GALLON, CONTAINER GROWN</t>
  </si>
  <si>
    <t>62617-1350</t>
  </si>
  <si>
    <t>Quercus garryana, oregon white oak, 20mm - 35mm caliper, balled and burlapped</t>
  </si>
  <si>
    <t>QUERCUS GARRYANA, OREGON WHITE OAK, 1-INCH TO 1 1/2-INCH CALIPER, BALLED AND BURLAPPED</t>
  </si>
  <si>
    <t>62617-1400</t>
  </si>
  <si>
    <t xml:space="preserve">Quercus macrocarpa, bur oak, 26 1/2 liter, container grown  </t>
  </si>
  <si>
    <t>QUERCUS MACROCARPA, BUR OAK, 7 GALLON, CONTAINER GROWN</t>
  </si>
  <si>
    <t>62618-0100</t>
  </si>
  <si>
    <t>Rhododendron canadense, rhodora, 450mm - 600mm height, balled and burlapped</t>
  </si>
  <si>
    <t>RHODODENDRON CANADENSE, RHODORA, 18-INCH TO 24-INCH HEIGHT, BALLED AND BURLAPPED</t>
  </si>
  <si>
    <t>62618-0150</t>
  </si>
  <si>
    <t>Rhododendron canadense, rhodora, 600mm - 750mm height, container grown</t>
  </si>
  <si>
    <t>RHODODENDRON CANADENSE, RHODORA, 24-INCH TO 30-INCH HEIGHT, CONTAINER GROWN</t>
  </si>
  <si>
    <t>62618-0200</t>
  </si>
  <si>
    <t>Rhododendron caneslens, florida wild honeysuckel, 600mm - 750mm height, balled and burlapped</t>
  </si>
  <si>
    <t>RHODODENDRON CANESLENS, FLORIDA WILD HONEYSUCKEL, 24-INCH TO 30-INCH HEIGHT, BALLED AND BURLAPPED</t>
  </si>
  <si>
    <t>62618-0250</t>
  </si>
  <si>
    <t>Rubus occidentalis, black rasberry, 450mm - 600mm height, balled and burlapped</t>
  </si>
  <si>
    <t>RUBUS OCCIDENTALIS, BLACK RASBERRY, 18-INCH TO 24-INCH HEIGHT, BALLED AND BURLAPPED</t>
  </si>
  <si>
    <t>62618-0300</t>
  </si>
  <si>
    <t>Rhus typhina, staghorn sumac, 1200mm - 1500mm height, balled and burlapped</t>
  </si>
  <si>
    <t>RHUS TYPHINA, STAGHORN SUMAC, 48-INCH TO 60-INCH HEIGHT, BALLED AND BURLAPPED</t>
  </si>
  <si>
    <t>62618-0350</t>
  </si>
  <si>
    <t>Rhus copallina, shining sumac, 750mm - 900mm height, balled and burlapped</t>
  </si>
  <si>
    <t>RHUS COPALLINA, SHINING SUMAC, 30-INCH TO 36-INCH HEIGHT, BALLED AND BURLAPPED</t>
  </si>
  <si>
    <t>62618-0400</t>
  </si>
  <si>
    <t>Rhus copallina, shining sumac, 1050mm - 1200mm height, balled and burlapped</t>
  </si>
  <si>
    <t>RHUS COPALLINA, SHINING SUMAC, 42-INCH TO 48-INCH HEIGHT, BALLED AND BURLAPPED</t>
  </si>
  <si>
    <t>62618-0450</t>
  </si>
  <si>
    <t>Rhus trilobata, skunkbush sumac,4 liter, container grown</t>
  </si>
  <si>
    <t>RHUS TRILOBATA, SKUNKBUSH SUMAC, 1 GALLON, CONTAINER GROWN</t>
  </si>
  <si>
    <t>62618-0500</t>
  </si>
  <si>
    <t>Rhus trilobata, oakbrush sumac, 20 liter. container grown</t>
  </si>
  <si>
    <t>RHUS TRILOBATA, OAKBRUSH SUMAC, 5 GALLON. CONTAINER GROWN</t>
  </si>
  <si>
    <t>62618-0550</t>
  </si>
  <si>
    <t>Robinia neomexicana, New Mexico locust, 20 liter, container grown</t>
  </si>
  <si>
    <t>ROBINIA NEOMEXICANA, NEW MEXICO LOCUST, 5 GALLON, CONTAINER GROWN</t>
  </si>
  <si>
    <t>62618-0600</t>
  </si>
  <si>
    <t>Ribes lobbii, Gummy Gooseberry, 1 gallon</t>
  </si>
  <si>
    <t>RIBES LOBBII, GUMMY GOOSEBERRY, 1 GALLON</t>
  </si>
  <si>
    <t>62618-0650</t>
  </si>
  <si>
    <t>Ribes sanguineum, Redflower Currant, 1 gallon</t>
  </si>
  <si>
    <t>RIBES SANGUINEUM, REDFLOWER CURRANT, 1 GALLON</t>
  </si>
  <si>
    <t>62618-0700</t>
  </si>
  <si>
    <t>Ribes montigenum, gooseberry currant, 300mm to 450mm height, container grown</t>
  </si>
  <si>
    <t>RIBES MONTIGENUM, GOOSEBERRY CURRANT, 12-INCH TO 18-INCH HEIGHT, CONTAINER GROWN</t>
  </si>
  <si>
    <t>62618-0800</t>
  </si>
  <si>
    <t>Rosa woodsii, woods rose, 300mm to 450mm height, container grown</t>
  </si>
  <si>
    <t>ROSA WOODSII, WOODS ROSE, 12-INCH TO 18-INCH HEIGHT, CONTAINER GROWN</t>
  </si>
  <si>
    <t>62618-0825</t>
  </si>
  <si>
    <t>ROSA WOODSII, WOODS ROSE, 1 GALLON, CONTAINER GROWN</t>
  </si>
  <si>
    <t>62618-0900</t>
  </si>
  <si>
    <t>Rubus idaeus, american red raspberry, 300mm to 450mm height, container grown</t>
  </si>
  <si>
    <t>RUBUS IDAEUS, AMERICAN RED RASPBERRY, 12-INCH TO 18-INCH HEIGHT, CONTAINER GROWN</t>
  </si>
  <si>
    <t>62618-0950</t>
  </si>
  <si>
    <t>Ribes cereum, wax current, 4 liter, container grown</t>
  </si>
  <si>
    <t>RIBES CEREUM, WAX CURRANT, 1 GALLON, CONTAINER GROWN</t>
  </si>
  <si>
    <t>62619-0100</t>
  </si>
  <si>
    <t>Sabal Palmetto, cabbage palm, 3000mm - 3600mm height, balled and burlapped</t>
  </si>
  <si>
    <t>SABAL PALMETTO, CABBAGE PALM, 10 FEET TO 12 FEET HEIGHT, BALLED AND BURLAPPED</t>
  </si>
  <si>
    <t>62619-0200</t>
  </si>
  <si>
    <t>Salix babylonica, weeping willow, 35mm - 50mm caliper, balled and burlapped</t>
  </si>
  <si>
    <t>SALIX BABYLONICA, WEEPING WILLOW, 1 1/2-INCH TO 2-INCH CALIPER, BALLED AND BURLAPPED</t>
  </si>
  <si>
    <t>62619-0220</t>
  </si>
  <si>
    <t>Salix interior, sandbar willow, 8 liter, container grown</t>
  </si>
  <si>
    <t>SALIX INTERIOR, SANDBAR WILLOW, 2 GALLON, CONTAINER GROWN</t>
  </si>
  <si>
    <t>62619-0250</t>
  </si>
  <si>
    <t>Spirea vanhouttei, vanhoutte spirea, 450mm - 600mm height, container grown</t>
  </si>
  <si>
    <t>SPIREA VANHOUTTEI, VANHOUTTE SPIREA, 18-INCH TO 24-INCH HEIGHT, CONTAINER GROWN</t>
  </si>
  <si>
    <t>62619-0290</t>
  </si>
  <si>
    <t>Salix nigra, black willow, 20mm - 35mm caliper, container grown</t>
  </si>
  <si>
    <t>SALIX NIGRA, BLACK WILLOW, 1-INCH TO 1 1/2-INCH CALIPER, CONTAINER GROWN</t>
  </si>
  <si>
    <t>62619-0300</t>
  </si>
  <si>
    <t>Salix nigra, black willow, 65mm - 80mm caliper, container grown</t>
  </si>
  <si>
    <t>SALIX NIGRA, BLACK WILLOW, 2 1/2-INCH TO 3 1/2-INCH CALIPER, CONTAINER GROWN</t>
  </si>
  <si>
    <t>62619-0350</t>
  </si>
  <si>
    <t>Salix lucida, shinning willow, 600mm - 750mm height, container grown</t>
  </si>
  <si>
    <t>SALIX LUCIDA, SHINNING WILLOW, 24-INCH TO 30-INCH HEIGHT, CONTAINER GROWN</t>
  </si>
  <si>
    <t>62619-0360</t>
  </si>
  <si>
    <t>Salix scouleriana, scouler's willow, 8 liter, container grown</t>
  </si>
  <si>
    <t>SALIX SCOULERIANA, SCOULER'S WILLOW, 2 GALLON, CONTAINER GROWN</t>
  </si>
  <si>
    <t>62619-0400</t>
  </si>
  <si>
    <t>Symphoricarpos orbiculatus, Coralberry, 600mm - 750mm height, container grown</t>
  </si>
  <si>
    <t>SYMPHORICARPOS ORBICULATUS, CORALBERRY, 24-INCH TO 30-INCH HEIGHT, CONTAINER GROWN</t>
  </si>
  <si>
    <t>62619-0450</t>
  </si>
  <si>
    <t>Salix exigua, coyote willow, 300mm - 450mm height, container grown</t>
  </si>
  <si>
    <t>SALIX EXIGUA, COYOTE WILLOW, 12-INCH TO 18-INCH, CONTAINER GROWN</t>
  </si>
  <si>
    <t>62619-0500</t>
  </si>
  <si>
    <t>Symphoricarpos albus, Common Snowberry, 1 gallon</t>
  </si>
  <si>
    <t>SYMPHORICARPOS ALBUS, COMMON SNOWBERRY, 1 GALLON</t>
  </si>
  <si>
    <t>62619-0600</t>
  </si>
  <si>
    <t>Symphoricarpos oreophilus, mountain snowberry, 300mm to 450mm height, container grown</t>
  </si>
  <si>
    <t>SYMPHORICARPOS OREOPHILUS, MOUNTAIN SNOWBERRY, 12-INCH TO 18-INCH HEIGHT, CONTAINER GROWN</t>
  </si>
  <si>
    <t>62619-0650</t>
  </si>
  <si>
    <t>Sambucus nigra caerulea, blue elderberry, 8 liter, container grown</t>
  </si>
  <si>
    <t>SAMBUCUS NIGRA CAERULEA, BLUE ELDERBERRY, 2 GALLON, CONTAINER GROWN</t>
  </si>
  <si>
    <t>62619-0700</t>
  </si>
  <si>
    <t>Spirea splendens, rose meadowsweet, 4 liter, container grown</t>
  </si>
  <si>
    <t>SPIREA SPLENDENS, ROSE MEADOWSWEET, 1 GALLON, CONTAINER GROWN</t>
  </si>
  <si>
    <t>62619-0750</t>
  </si>
  <si>
    <t>Symphoricarpos, creeping snowberry, 4 liter, container grown</t>
  </si>
  <si>
    <t>SYMPHORICARPOS, CREEPING SNOWBERRY, 1 GALLON, CONTAINER GROWN</t>
  </si>
  <si>
    <t>62621-0050</t>
  </si>
  <si>
    <t>Ulmus americana (valley forge), american elm, 50mm - 65mm caliper, balled and burlapped</t>
  </si>
  <si>
    <t>ULMUS AMERICANA (VALLEY FORGE), AMERICAN ELM, 2-INCH TO 2 1/2-INCH CALIPER, BALLED AND BURLAPPED</t>
  </si>
  <si>
    <t>62621-0100</t>
  </si>
  <si>
    <t>Ulmus americana (washington), american elm, 50mm - 65mm caliper, balled and burlapped</t>
  </si>
  <si>
    <t>ULMUS AMERICANA (WASHINGTON), AMERICAN ELM, 2-INCH TO 2 1/2-INCH CALIPER, BALLED AND BURLAPPED</t>
  </si>
  <si>
    <t>62622-0100</t>
  </si>
  <si>
    <t>Viburnum dentatum, arrowwood viburnum, 600mm - 750mm height, balled and burlapped</t>
  </si>
  <si>
    <t>VIBURNUM DENTATUM, ARROWWOOD VIBURNUM, 24-INCH TO 30-INCH HEIGHT, BALLED AND BURLAPPED</t>
  </si>
  <si>
    <t>corrected spelling of dentatum</t>
  </si>
  <si>
    <t>62622-0150</t>
  </si>
  <si>
    <t>Viburnum dentatum, arrowwood viburnum, 750mm - 900mm height, balled and burlapped</t>
  </si>
  <si>
    <t>VIBURNUM DENTATUM, ARROWWOOD VIBURNUM, 30-INCH TO 36-INCH HEIGHT, BALLED AND BURLAPPED</t>
  </si>
  <si>
    <t>62622-0200</t>
  </si>
  <si>
    <t>Viburnum dentatum, arrowwood viburnum, 1050mm - 1200mm height, balled and burlapped</t>
  </si>
  <si>
    <t>VIBURNUM DENTATUM, ARROWWOOD VIBURNUM, 42-INCH TO 48-INCH HEIGHT, BALLED AND BURLAPPED</t>
  </si>
  <si>
    <t>62622-0250</t>
  </si>
  <si>
    <t>Viburnum prunifolium, blackhaw viburnum, 600mm - 750mm height, balled and burlapped</t>
  </si>
  <si>
    <t>VIBURNUM PRUNIFOLIUM, BLACKHAW VIBURNUM, 24-INCH TO 30-INCH HEIGHT, BALLED AND BURLAPPED</t>
  </si>
  <si>
    <t>62622-0300</t>
  </si>
  <si>
    <t>Viburnum prunifolium, blackhaw viburnum, 750mm - 900mm height, balled and burlapped</t>
  </si>
  <si>
    <t>VIBURNUM PRUNIFOLIUM, BLACKHAW VIBURNUM, 30-INCH TO 36-INCH HEIGHT, BALLED AND BURLAPPED</t>
  </si>
  <si>
    <t>62622-0350</t>
  </si>
  <si>
    <t>Viburnum acerifolium, mapleleaf viburnum, 1050mm - 1200mm height, balled and burlapped</t>
  </si>
  <si>
    <t>VIBURNUM ACERIFOLIUM, MAPLELEAF VIBURNUM, 42-INCH TO 48-INCH HEIGHT, BALLED AND BURLAPPED</t>
  </si>
  <si>
    <t>62622-0400</t>
  </si>
  <si>
    <t>Viburnum plicatum 'tomentosa', double file viburnum, 450mm - 600mm height, balled and burlapped</t>
  </si>
  <si>
    <t>VIBURNUM PLICATUM 'TOMENTOSA', DOUBLE FILE VIBURNUM, 18-INCH TO 24-INCH HEIGHT, BALLED AND BURLAPPED</t>
  </si>
  <si>
    <t>62630-0500</t>
  </si>
  <si>
    <t>Plantings, alocasia orda, elephant ear fern</t>
  </si>
  <si>
    <t>PLANTINGS, ALOCASIA ORDA, ELEPHANT EAR FERN</t>
  </si>
  <si>
    <t>62630-0600</t>
  </si>
  <si>
    <t>Plantings, campsis radicans, trumpet vine</t>
  </si>
  <si>
    <t>PLANTINGS, CAMPSIS RADICANS, TRUMPET VINE</t>
  </si>
  <si>
    <t>62630-0700</t>
  </si>
  <si>
    <t>Plantings, gelsemium sempervirens, car. yellow jasmine</t>
  </si>
  <si>
    <t>PLANTINGS, GELSEMIUM SEMPERVIRENS, CAR. YELLOW JASMINE</t>
  </si>
  <si>
    <t>62630-0800</t>
  </si>
  <si>
    <t>Plantings, helianthus debilis, dune sunflower</t>
  </si>
  <si>
    <t>PLANTINGS, HELIANTHUS DEBILIS, DUNE SUNFLOWER</t>
  </si>
  <si>
    <t>62630-0900</t>
  </si>
  <si>
    <t>Plantings, ilex cassine, dahoon holly</t>
  </si>
  <si>
    <t>PLANTINGS, ILEX CASSINE, DAHOON HOLLY</t>
  </si>
  <si>
    <t>62630-1000</t>
  </si>
  <si>
    <t>Plantings, ilex vomitoria 'nana', dwarf yaupon holly</t>
  </si>
  <si>
    <t>PLANTINGS, ILEX VOMITORIA 'NANA', DWARF YAUPON HOLLY</t>
  </si>
  <si>
    <t>62630-1100</t>
  </si>
  <si>
    <t>Plantings, liriope spicata, lily turf,4 liter container, container grown</t>
  </si>
  <si>
    <t>PLANTINGS, LIRIOPE SPICATA, LILY TURF, 1 GALLON CONTAINER, CONTAINER GROWN</t>
  </si>
  <si>
    <t>62630-1200</t>
  </si>
  <si>
    <t>Plantings, myrica cerifera, wax myrtle</t>
  </si>
  <si>
    <t>PLANTINGS, MYRICA CERIFERA, WAX MYRTLE</t>
  </si>
  <si>
    <t>62630-1300</t>
  </si>
  <si>
    <t>Plantings, nerium oleander 'nana', dwarf oleander</t>
  </si>
  <si>
    <t>PLANTINGS, NERIUM OLEANDER 'NANA', DWARF OLEANDER</t>
  </si>
  <si>
    <t>62630-1400</t>
  </si>
  <si>
    <t>Plantings, sabal palmetto, sabal palm</t>
  </si>
  <si>
    <t>PLANTINGS, SABAL PALMETTO, SABAL PALM</t>
  </si>
  <si>
    <t>62630-1500</t>
  </si>
  <si>
    <t>Plantings, serenoa repens, saw palmetto</t>
  </si>
  <si>
    <t>PLANTINGS, SERENOA REPENS, SAW PALMETTO</t>
  </si>
  <si>
    <t>62630-1600</t>
  </si>
  <si>
    <t>Plantings, uniola paniculata, sea oats</t>
  </si>
  <si>
    <t>PLANTINGS, UNIOLA PANICULATA, SEA OATS</t>
  </si>
  <si>
    <t>62630-1700</t>
  </si>
  <si>
    <t>Plantings, wedelia trilobata, wedelia</t>
  </si>
  <si>
    <t>PLANTINGS, WEDELIA TRILOBATA, WEDELIA</t>
  </si>
  <si>
    <t>62630-1800</t>
  </si>
  <si>
    <t>Plantings, yucca filimentosa, bear grass</t>
  </si>
  <si>
    <t>PLANTINGS, YUCCA FILIMENTOSA, BEAR GRASS</t>
  </si>
  <si>
    <t>62630-1900</t>
  </si>
  <si>
    <t>Plantings, polystichum acrostichoides, christmas fern</t>
  </si>
  <si>
    <t>PLANTINGS, POLYSTICHUM ACROSTICHOIDES, CHRISTMAS FERN</t>
  </si>
  <si>
    <t>62630-2000</t>
  </si>
  <si>
    <t>Plantings, callicarpa americana, american beautyberry, 750mm height, 27 liter, container grown</t>
  </si>
  <si>
    <t>PLANTINGS, CALLICARPA AMERICANA, AMERICAN BEAUTYBERRY, 30-INCH HEIGHT, 7 GALLON, CONTAINER GROWN</t>
  </si>
  <si>
    <t>62630-2100</t>
  </si>
  <si>
    <t>Plantings, calycanthus floridus, eastern sweetshrub, 700mm height, 27 liter, container grown</t>
  </si>
  <si>
    <t>PLANTINGS, CALYCANTHUS FLORIDUS, EASTERN SWEETSHRUB, 28-INCH HEIGHT, 7 GALLON, CONTAINER GROWN</t>
  </si>
  <si>
    <t>62630-2200</t>
  </si>
  <si>
    <t>Plantings, clethra alnifolia, sweetpepperbush, 700mm height, 27 liter, container grown</t>
  </si>
  <si>
    <t>PLANTINGS, CLETHRA ALNIFOLIA, SWEETPEPPERBUSH, 28-INCH HEIGHT, 7 GALLON, CONTAINER GROWN</t>
  </si>
  <si>
    <t>62630-2300</t>
  </si>
  <si>
    <t>Plantings, itea virginica, virginia sweetspire, 900mm height, 27 liter, container grown</t>
  </si>
  <si>
    <t>PLANTINGS, ITEA VIRGINICA, VIRGINIA SWEETSPIRE, 36-INCH HEIGHT, 7 GALLON, CONTAINER GROWN</t>
  </si>
  <si>
    <t>62630-2400</t>
  </si>
  <si>
    <t>Plantings, leucothoe axillaris, coastal doghobble, 600mm height, 27 liter, container grown</t>
  </si>
  <si>
    <t>PLANTINGS, LEUCOTHOE AXILLARIS, COASTAL DOGHOBBLE, 24-INCH, CONTAINER GROWN</t>
  </si>
  <si>
    <t>Rolled erosion control product, type 4</t>
  </si>
  <si>
    <t>ROLLED EROSION CONTROL PRODUCT, TYPE 4</t>
  </si>
  <si>
    <t>Sign system, Government furnished sign</t>
  </si>
  <si>
    <t>SIGN SYSTEM, GOVERNMENT FURNISHED SIGN</t>
  </si>
  <si>
    <t>63303-0500</t>
  </si>
  <si>
    <t>Sign, plywood panel, type 3 sheeting</t>
  </si>
  <si>
    <t>SIGN, PLYWOOD PANEL, TYPE 3 SHEETING</t>
  </si>
  <si>
    <t>63303-0700</t>
  </si>
  <si>
    <t>Sign, plywood panel, type 8 sheeting</t>
  </si>
  <si>
    <t>SIGN, PLYWOOD PANEL, TYPE 8 SHEETING</t>
  </si>
  <si>
    <t>63303-0800</t>
  </si>
  <si>
    <t>Sign, plywood panel, type 9 sheeting</t>
  </si>
  <si>
    <t>SIGN, PLYWOOD PANEL, TYPE 9 SHEETING</t>
  </si>
  <si>
    <t>63304-0500</t>
  </si>
  <si>
    <t>Signs, plywood panels, type 3 sheeting</t>
  </si>
  <si>
    <t>SIGNS, PLYWOOD PANELS, TYPE 3 SHEETING</t>
  </si>
  <si>
    <t>63304-0700</t>
  </si>
  <si>
    <t>Signs, plywood panels, type 8 sheeting</t>
  </si>
  <si>
    <t>SIGNS, PLYWOOD PANELS, TYPE 8 SHEETING</t>
  </si>
  <si>
    <t>63304-0800</t>
  </si>
  <si>
    <t>Signs, plywood panels, type 9 sheeting</t>
  </si>
  <si>
    <t>SIGNS, PLYWOOD PANELS, TYPE 9 SHEETING</t>
  </si>
  <si>
    <t>63309-0700</t>
  </si>
  <si>
    <t>Delineator, type NMSHTD type A</t>
  </si>
  <si>
    <t>DELINEATOR, TYPE NMSHTD TYPE A</t>
  </si>
  <si>
    <t>63309-0800</t>
  </si>
  <si>
    <t>Delineator, type NMSHTD type C</t>
  </si>
  <si>
    <t>DELINEATOR, TYPE NMSHTD TYPE C</t>
  </si>
  <si>
    <t>Rumble strip, shoulder</t>
  </si>
  <si>
    <t>RUMBLE STRIP, SHOULDER</t>
  </si>
  <si>
    <t>Remove and reset sign</t>
  </si>
  <si>
    <t>REMOVE AND RESET SIGN</t>
  </si>
  <si>
    <t>Mumble strip, shoulder</t>
  </si>
  <si>
    <t>MUMBLE STRIP, SHOULDER</t>
  </si>
  <si>
    <t>63401-0900</t>
  </si>
  <si>
    <t>Pavement markings, type E, solid</t>
  </si>
  <si>
    <t>PAVEMENT MARKINGS, TYPE E, SOLID</t>
  </si>
  <si>
    <t>63401-1000</t>
  </si>
  <si>
    <t>Pavement markings, type E, broken</t>
  </si>
  <si>
    <t>PAVEMENT MARKINGS, TYPE E, BROKEN</t>
  </si>
  <si>
    <t>63401-1700</t>
  </si>
  <si>
    <t>Pavement markings, type I, solid</t>
  </si>
  <si>
    <t>PAVEMENT MARKINGS, TYPE I, SOLID</t>
  </si>
  <si>
    <t>63401-1800</t>
  </si>
  <si>
    <t>Pavement markings, type I, broken</t>
  </si>
  <si>
    <t>PAVEMENT MARKINGS, TYPE I, BROKEN</t>
  </si>
  <si>
    <t>63401-2100</t>
  </si>
  <si>
    <t>Pavement markings, type K, solid</t>
  </si>
  <si>
    <t>PAVEMENT MARKINGS, TYPE K, SOLID</t>
  </si>
  <si>
    <t>63401-2200</t>
  </si>
  <si>
    <t>Pavement markings, type K, broken</t>
  </si>
  <si>
    <t>PAVEMENT MARKINGS, TYPE K, BROKEN</t>
  </si>
  <si>
    <t>63402-0900</t>
  </si>
  <si>
    <t>63402-1000</t>
  </si>
  <si>
    <t>63402-1700</t>
  </si>
  <si>
    <t>63402-1800</t>
  </si>
  <si>
    <t>63402-2100</t>
  </si>
  <si>
    <t>63402-2200</t>
  </si>
  <si>
    <t>63403-0500</t>
  </si>
  <si>
    <t>Pavement markings, type E</t>
  </si>
  <si>
    <t>PAVEMENT MARKINGS, TYPE E</t>
  </si>
  <si>
    <t>63403-0900</t>
  </si>
  <si>
    <t>Pavement markings, type I</t>
  </si>
  <si>
    <t>PAVEMENT MARKINGS, TYPE I</t>
  </si>
  <si>
    <t>63403-1100</t>
  </si>
  <si>
    <t>Pavement markings, type K</t>
  </si>
  <si>
    <t>PAVEMENT MARKINGS, TYPE K</t>
  </si>
  <si>
    <t>63404-0500</t>
  </si>
  <si>
    <t>63404-0900</t>
  </si>
  <si>
    <t>63404-1100</t>
  </si>
  <si>
    <t>63405-1700</t>
  </si>
  <si>
    <t>Pavement markings, type E, turn arrow</t>
  </si>
  <si>
    <t>PAVEMENT MARKINGS, TYPE E, TURN ARROW</t>
  </si>
  <si>
    <t>63405-1750</t>
  </si>
  <si>
    <t>Pavement markings, type E, straight arrow</t>
  </si>
  <si>
    <t>PAVEMENT MARKINGS, TYPE E, STRAIGHT ARROW</t>
  </si>
  <si>
    <t>63405-1800</t>
  </si>
  <si>
    <t>Pavement markings, type E, straight/turn arrow combination</t>
  </si>
  <si>
    <t>PAVEMENT MARKINGS, TYPE E, STRAIGHT/TURN ARROW COMBINATION</t>
  </si>
  <si>
    <t>63405-1850</t>
  </si>
  <si>
    <t>Pavement markings, type E, "ONLY" word message</t>
  </si>
  <si>
    <t>PAVEMENT MARKINGS, TYPE E, "ONLY" WORD MESSAGE</t>
  </si>
  <si>
    <t>63405-1900</t>
  </si>
  <si>
    <t>Pavement markings, type E, "STOP" word message</t>
  </si>
  <si>
    <t>PAVEMENT MARKINGS, TYPE E, "STOP" WORD MESSAGE</t>
  </si>
  <si>
    <t>63405-1950</t>
  </si>
  <si>
    <t>Pavement markings, type E, "SCHOOL" word message</t>
  </si>
  <si>
    <t>PAVEMENT MARKINGS, TYPE E, "SCHOOL" WORD MESSAGE</t>
  </si>
  <si>
    <t>63405-2000</t>
  </si>
  <si>
    <t>Pavement markings, type E, railroad symbol</t>
  </si>
  <si>
    <t>PAVEMENT MARKINGS, TYPE E, RAILROAD SYMBOL</t>
  </si>
  <si>
    <t>63405-2050</t>
  </si>
  <si>
    <t>Pavement markings, type E, accessibility symbol</t>
  </si>
  <si>
    <t>PAVEMENT MARKINGS, TYPE E, ACCESSIBILITY SYMBOL</t>
  </si>
  <si>
    <t>63405-2100</t>
  </si>
  <si>
    <t>Pavement markings, type E, speed hump markings</t>
  </si>
  <si>
    <t>PAVEMENT MARKINGS, TYPE E, SPEED HUMP MARKINGS</t>
  </si>
  <si>
    <t>63405-3300</t>
  </si>
  <si>
    <t>Pavement markings, type I, turn arrow</t>
  </si>
  <si>
    <t>PAVEMENT MARKINGS, TYPE I, TURN ARROW</t>
  </si>
  <si>
    <t>63405-3350</t>
  </si>
  <si>
    <t>Pavement markings, type I, straight arrow</t>
  </si>
  <si>
    <t>PAVEMENT MARKINGS, TYPE I, STRAIGHT ARROW</t>
  </si>
  <si>
    <t>63405-3400</t>
  </si>
  <si>
    <t>Pavement markings, type I, straight/turn arrow combination</t>
  </si>
  <si>
    <t>PAVEMENT MARKINGS, TYPE I, STRAIGHT/TURN ARROW COMBINATION</t>
  </si>
  <si>
    <t>63405-3450</t>
  </si>
  <si>
    <t>Pavement markings, type I, "ONLY" word message</t>
  </si>
  <si>
    <t>PAVEMENT MARKINGS, TYPE I, "ONLY" WORD MESSAGE</t>
  </si>
  <si>
    <t>63405-3500</t>
  </si>
  <si>
    <t>Pavement markings, type I, "STOP" word message</t>
  </si>
  <si>
    <t>PAVEMENT MARKINGS, TYPE I, "STOP" WORD MESSAGE</t>
  </si>
  <si>
    <t>63405-3550</t>
  </si>
  <si>
    <t>Pavement markings, type I, "SCHOOL" word message</t>
  </si>
  <si>
    <t>PAVEMENT MARKINGS, TYPE I, "SCHOOL" WORD MESSAGE</t>
  </si>
  <si>
    <t>63405-3600</t>
  </si>
  <si>
    <t>Pavement markings, type I, railroad symbol</t>
  </si>
  <si>
    <t>PAVEMENT MARKINGS, TYPE I, RAILROAD SYMBOL</t>
  </si>
  <si>
    <t>63405-3650</t>
  </si>
  <si>
    <t>Pavement markings, type I, accessibility symbol</t>
  </si>
  <si>
    <t>PAVEMENT MARKINGS, TYPE I, ACCESSIBILITY SYMBOL</t>
  </si>
  <si>
    <t>63405-4100</t>
  </si>
  <si>
    <t>Pavement markings, type K, turn arrow</t>
  </si>
  <si>
    <t>PAVEMENT MARKINGS, TYPE K, TURN ARROW</t>
  </si>
  <si>
    <t>63405-4150</t>
  </si>
  <si>
    <t>Pavement markings, type K, straight arrow</t>
  </si>
  <si>
    <t>PAVEMENT MARKINGS, TYPE K, STRAIGHT ARROW</t>
  </si>
  <si>
    <t>63405-4200</t>
  </si>
  <si>
    <t>Pavement markings, type K, straight/turn arrow combination</t>
  </si>
  <si>
    <t>PAVEMENT MARKINGS, TYPE K, STRAIGHT/TURN ARROW COMBINATION</t>
  </si>
  <si>
    <t>63405-4250</t>
  </si>
  <si>
    <t>Pavement markings, type K, "ONLY" word message</t>
  </si>
  <si>
    <t>PAVEMENT MARKINGS, TYPE K, "ONLY" WORD MESSAGE</t>
  </si>
  <si>
    <t>63405-4300</t>
  </si>
  <si>
    <t>Pavement markings, type K, "STOP" word message</t>
  </si>
  <si>
    <t>PAVEMENT MARKINGS, TYPE K, "STOP" WORD MESSAGE</t>
  </si>
  <si>
    <t>63405-4350</t>
  </si>
  <si>
    <t>Pavement markings, type K, "SCHOOL" word message</t>
  </si>
  <si>
    <t>PAVEMENT MARKINGS, TYPE K, "SCHOOL" WORD MESSAGE</t>
  </si>
  <si>
    <t>63405-4400</t>
  </si>
  <si>
    <t>Pavement markings, type K, railroad symbol</t>
  </si>
  <si>
    <t>PAVEMENT MARKINGS, TYPE K, RAILROAD SYMBOL</t>
  </si>
  <si>
    <t>63405-4450</t>
  </si>
  <si>
    <t>Pavement markings, type K, accessibility symbol</t>
  </si>
  <si>
    <t>PAVEMENT MARKINGS, TYPE K, ACCESSIBILITY SYMBOL</t>
  </si>
  <si>
    <t>63411-1700</t>
  </si>
  <si>
    <t>Recessed pavement markings, type I, solid</t>
  </si>
  <si>
    <t>RECESSED PAVEMENT MARKINGS, TYPE I, SOLID</t>
  </si>
  <si>
    <t>63411-1800</t>
  </si>
  <si>
    <t>Recessed pavement markings, type I, broken</t>
  </si>
  <si>
    <t>RECESSED PAVEMENT MARKINGS, TYPE I, BROKEN</t>
  </si>
  <si>
    <t>63411-1850</t>
  </si>
  <si>
    <t>Recessed pavement markings, type I, dotted</t>
  </si>
  <si>
    <t>RECESSED PAVEMENT MARKINGS, TYPE I, DOTTED</t>
  </si>
  <si>
    <t>Temporary traffic control, concrete barrier</t>
  </si>
  <si>
    <t>TEMPORARY TRAFFIC CONTROL, CONCRETE BARRIER</t>
  </si>
  <si>
    <t>Temporary traffic control, moving concrete barrier</t>
  </si>
  <si>
    <t>TEMPORARY TRAFFIC CONTROL, MOVING CONCRETE BARRIER</t>
  </si>
  <si>
    <t>System installation, electrical utility company compensation</t>
  </si>
  <si>
    <t>Field laboratory</t>
  </si>
  <si>
    <t>FIELD LABORATORY</t>
  </si>
  <si>
    <t>Long distance calls</t>
  </si>
  <si>
    <t>LONG DISTANCE CALLS</t>
  </si>
  <si>
    <t>Meal</t>
  </si>
  <si>
    <t>MEAL</t>
  </si>
  <si>
    <t>64603-0400</t>
  </si>
  <si>
    <t>Fixture, bench with trash receptacle</t>
  </si>
  <si>
    <t>FIXTURE, BENCH WITH TRASH RECEPTACLE</t>
  </si>
  <si>
    <t>64603-2000</t>
  </si>
  <si>
    <t>Fixture, stabilized entrance</t>
  </si>
  <si>
    <t>FIXTURE, STABILIZED ENTRANCE</t>
  </si>
  <si>
    <t>Only for UNCOMMON items to be removed &amp; reset</t>
  </si>
  <si>
    <t>64625-1000</t>
  </si>
  <si>
    <t>Maintenance, toilet</t>
  </si>
  <si>
    <t>MAINTENANCE, TOILET</t>
  </si>
  <si>
    <t>Mitigation, wetlands mitigation</t>
  </si>
  <si>
    <t>MITIGATION, WETLANDS MITIGATION</t>
  </si>
  <si>
    <t>Mitigation, stormwater management, bioretention cell</t>
  </si>
  <si>
    <t>MITIGATION, STORMWATER MANAGEMENT, BIORETENTION CELL</t>
  </si>
  <si>
    <t>64701-3000</t>
  </si>
  <si>
    <t>Mitigation, Archaeological Site</t>
  </si>
  <si>
    <t>MITIGATION, ARCHAEOLOGICAL SITE</t>
  </si>
  <si>
    <t>Mitigation, landscaping log</t>
  </si>
  <si>
    <t>MITIGATION, LANDSCAPING LOG</t>
  </si>
  <si>
    <t>Mitigation, log barrier</t>
  </si>
  <si>
    <t>MITIGATION, LOG BARRIER</t>
  </si>
  <si>
    <t>Mitigation, small mammal crossing structure</t>
  </si>
  <si>
    <t>MITIGATION, SMALL MAMMAL CROSSING STRUCTURE</t>
  </si>
  <si>
    <t>Mitigation, tortoise crossing structure</t>
  </si>
  <si>
    <t>MITIGATION, TORTOISE CROSSING STRUCTURE</t>
  </si>
  <si>
    <t>Mitigation, tortoise guard</t>
  </si>
  <si>
    <t>MITIGATION, TORTOISE GUARD</t>
  </si>
  <si>
    <t>Mitigation, stormwater management, dry swale</t>
  </si>
  <si>
    <t>MITIGATION, STORMWATER MANAGEMENT, DRY SWALE</t>
  </si>
  <si>
    <t>Mitigation, streambed channel reconstruction</t>
  </si>
  <si>
    <t>MITIGATION, STREAMBED CHANNEL RECONSTRUCTION</t>
  </si>
  <si>
    <t>Mitigation, bank stabilization</t>
  </si>
  <si>
    <t>MITIGATION, BANK STABILIZATION</t>
  </si>
  <si>
    <t>Mitigation, irrigation control structure</t>
  </si>
  <si>
    <t>MITIGATION, IRRIGATION CONTROL STRUCTURE</t>
  </si>
  <si>
    <t>Mitigation, slide gate</t>
  </si>
  <si>
    <t>MITIGATION, SLIDE GATE</t>
  </si>
  <si>
    <t>Mitigation, screw gate</t>
  </si>
  <si>
    <t>MITIGATION, SCREW GATE</t>
  </si>
  <si>
    <t>Mitigation, flash board riser</t>
  </si>
  <si>
    <t>MITIGATION, FLASH BOARD RISER</t>
  </si>
  <si>
    <t>Mitigation, log deflector</t>
  </si>
  <si>
    <t>MITIGATION, LOG DEFLECTOR</t>
  </si>
  <si>
    <t>Mitigation, log weir</t>
  </si>
  <si>
    <t>MITIGATION, LOG WEIR</t>
  </si>
  <si>
    <t>Mitigation, rock weir</t>
  </si>
  <si>
    <t>MITIGATION, ROCK WEIR</t>
  </si>
  <si>
    <t>Mitigation, wicker weir</t>
  </si>
  <si>
    <t>MITIGATION, WICKER WEIR</t>
  </si>
  <si>
    <t>Mitigation, root wad</t>
  </si>
  <si>
    <t>MITIGATION, ROOT WAD</t>
  </si>
  <si>
    <t>Mitigation, fish passage boulder</t>
  </si>
  <si>
    <t>MITIGATION, FISH PASSAGE BOULDER</t>
  </si>
  <si>
    <t>Mitigation, baffle</t>
  </si>
  <si>
    <t>MITIGATION, BAFFLE</t>
  </si>
  <si>
    <t>Mitigation, stream ford</t>
  </si>
  <si>
    <t>MITIGATION, STREAM FORD</t>
  </si>
  <si>
    <t>Mitigation, water bar</t>
  </si>
  <si>
    <t>MITIGATION, WATER BAR</t>
  </si>
  <si>
    <t>Mitigation, streambed material</t>
  </si>
  <si>
    <t>MITIGATION, STREAMBED MATERIAL</t>
  </si>
  <si>
    <t>Mitigation, streambed channel realignment</t>
  </si>
  <si>
    <t>MITIGATION, STREAMBED CHANNEL REALIGNMENT</t>
  </si>
  <si>
    <t>64705-1000</t>
  </si>
  <si>
    <t>Mitigation, agricultural limestone</t>
  </si>
  <si>
    <t>MITIGATION, AGRICULTURAL LIMESTONE</t>
  </si>
  <si>
    <t>64707-1000</t>
  </si>
  <si>
    <t>Mitigation, Archaeological Site Monitoring</t>
  </si>
  <si>
    <t>MITIGATION, ARCHAEOLOGICAL SITE MONITORING</t>
  </si>
  <si>
    <t>Construct and maintain diversion</t>
  </si>
  <si>
    <t>CONSTRUCT AND MAINTAIN DIVERSION</t>
  </si>
  <si>
    <t>65102-0000</t>
  </si>
  <si>
    <t>Rockfall protection fence</t>
  </si>
  <si>
    <t>ROCKFALL PROTECTION FENCE</t>
  </si>
  <si>
    <t>FLH GEOTECH - Do NOT Use</t>
  </si>
  <si>
    <t>65103-0000</t>
  </si>
  <si>
    <t>Temporary roadway protection</t>
  </si>
  <si>
    <t>TEMPORARY ROADWAY PROTECTION</t>
  </si>
  <si>
    <t>65104-0000</t>
  </si>
  <si>
    <t>65105-0000</t>
  </si>
  <si>
    <t>Temporary rockfall protection</t>
  </si>
  <si>
    <t>TEMPORARY ROCKFALL PROTECTION</t>
  </si>
  <si>
    <t>FLH GEOTECH</t>
  </si>
  <si>
    <t>CM</t>
  </si>
  <si>
    <t>STABILIZATION GEOTEXTILE</t>
  </si>
  <si>
    <t>Corrected spelling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</si>
</sst>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#"/>
  </numFmts>
  <fonts count="17" x14ac:knownFonts="1">
    <font>
      <sz val="10"/>
      <name val="Arial Narrow"/>
      <family val="2"/>
    </font>
    <font>
      <sz val="10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0"/>
      <color indexed="8"/>
      <name val="Arial Narrow"/>
      <family val="2"/>
    </font>
    <font>
      <sz val="10"/>
      <color rgb="FFFF0000"/>
      <name val="Arial Narrow"/>
      <family val="2"/>
    </font>
    <font>
      <sz val="10"/>
      <color theme="1" tint="0.24994659260841701"/>
      <name val="Arial"/>
      <family val="2"/>
    </font>
    <font>
      <sz val="8"/>
      <name val="Arial Narrow"/>
      <family val="2"/>
    </font>
    <font>
      <b/>
      <sz val="10"/>
      <color theme="0"/>
      <name val="Arial Narrow"/>
      <family val="2"/>
    </font>
    <font>
      <b/>
      <sz val="10"/>
      <color theme="9" tint="0.59999389629810485"/>
      <name val="Arial Narrow"/>
      <family val="2"/>
    </font>
    <font>
      <sz val="10"/>
      <color theme="1"/>
      <name val="Arial Narrow"/>
      <family val="2"/>
    </font>
    <font>
      <sz val="10"/>
      <color rgb="FF000000"/>
      <name val="Arial Narrow"/>
      <family val="2"/>
      <charset val="1"/>
    </font>
    <font>
      <sz val="10"/>
      <color rgb="FF000000"/>
      <name val="Arial Narrow"/>
      <family val="2"/>
    </font>
    <font>
      <sz val="10"/>
      <color rgb="FF002060"/>
      <name val="Arial Narrow"/>
      <family val="2"/>
    </font>
    <font>
      <sz val="11"/>
      <color rgb="FF444444"/>
      <name val="Calibri"/>
      <family val="2"/>
    </font>
    <font>
      <sz val="11"/>
      <color rgb="FF444444"/>
      <name val="Calibri"/>
      <family val="2"/>
      <charset val="1"/>
    </font>
    <font>
      <sz val="10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rgb="FFFCE4D6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676769"/>
        <bgColor rgb="FF676769"/>
      </patternFill>
    </fill>
    <fill>
      <patternFill patternType="solid">
        <fgColor rgb="FFEAEAEA"/>
        <bgColor theme="0" tint="-0.14996795556505021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/>
      </top>
      <bottom style="medium">
        <color auto="1"/>
      </bottom>
      <diagonal/>
    </border>
    <border>
      <left/>
      <right/>
      <top/>
      <bottom style="medium">
        <color theme="1"/>
      </bottom>
      <diagonal/>
    </border>
  </borders>
  <cellStyleXfs count="4">
    <xf numFmtId="0" fontId="0" fillId="0" borderId="0"/>
    <xf numFmtId="0" fontId="6" fillId="0" borderId="0"/>
    <xf numFmtId="0" fontId="1" fillId="0" borderId="0"/>
    <xf numFmtId="0" fontId="2" fillId="0" borderId="0"/>
  </cellStyleXfs>
  <cellXfs count="170">
    <xf numFmtId="0" fontId="0" fillId="0" borderId="0" xfId="0"/>
    <xf numFmtId="0" fontId="2" fillId="0" borderId="0" xfId="0" applyFont="1" applyFill="1" applyBorder="1" applyAlignment="1">
      <alignment horizontal="left"/>
    </xf>
    <xf numFmtId="1" fontId="2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14" fontId="5" fillId="0" borderId="0" xfId="0" applyNumberFormat="1" applyFont="1" applyFill="1" applyBorder="1" applyAlignment="1">
      <alignment horizontal="left"/>
    </xf>
    <xf numFmtId="1" fontId="4" fillId="0" borderId="0" xfId="0" applyNumberFormat="1" applyFont="1" applyAlignment="1">
      <alignment horizontal="left"/>
    </xf>
    <xf numFmtId="1" fontId="5" fillId="0" borderId="0" xfId="0" applyNumberFormat="1" applyFont="1" applyFill="1" applyAlignment="1">
      <alignment wrapText="1"/>
    </xf>
    <xf numFmtId="0" fontId="5" fillId="0" borderId="0" xfId="0" applyFont="1" applyFill="1" applyAlignment="1">
      <alignment wrapText="1"/>
    </xf>
    <xf numFmtId="0" fontId="0" fillId="0" borderId="0" xfId="0" applyFont="1" applyFill="1"/>
    <xf numFmtId="0" fontId="2" fillId="0" borderId="0" xfId="0" applyFont="1" applyFill="1" applyBorder="1" applyAlignment="1">
      <alignment horizontal="left"/>
    </xf>
    <xf numFmtId="0" fontId="0" fillId="0" borderId="0" xfId="0"/>
    <xf numFmtId="0" fontId="0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0" fillId="0" borderId="0" xfId="0" applyFont="1"/>
    <xf numFmtId="0" fontId="1" fillId="0" borderId="0" xfId="1" applyFont="1"/>
    <xf numFmtId="0" fontId="2" fillId="0" borderId="0" xfId="0" applyFont="1" applyFill="1" applyBorder="1" applyAlignment="1">
      <alignment wrapText="1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/>
    <xf numFmtId="0" fontId="1" fillId="0" borderId="0" xfId="0" applyFont="1"/>
    <xf numFmtId="0" fontId="2" fillId="0" borderId="0" xfId="0" applyFont="1" applyFill="1" applyBorder="1" applyAlignment="1">
      <alignment horizontal="left"/>
    </xf>
    <xf numFmtId="1" fontId="2" fillId="0" borderId="0" xfId="0" applyNumberFormat="1" applyFont="1" applyFill="1" applyBorder="1" applyAlignment="1">
      <alignment horizontal="left"/>
    </xf>
    <xf numFmtId="0" fontId="2" fillId="0" borderId="0" xfId="0" applyFont="1"/>
    <xf numFmtId="0" fontId="6" fillId="0" borderId="0" xfId="1"/>
    <xf numFmtId="0" fontId="4" fillId="0" borderId="0" xfId="0" applyFont="1"/>
    <xf numFmtId="1" fontId="4" fillId="0" borderId="0" xfId="0" applyNumberFormat="1" applyFont="1"/>
    <xf numFmtId="1" fontId="0" fillId="0" borderId="0" xfId="0" applyNumberFormat="1" applyAlignment="1">
      <alignment horizontal="left"/>
    </xf>
    <xf numFmtId="0" fontId="0" fillId="0" borderId="0" xfId="0" applyFont="1" applyFill="1" applyBorder="1" applyAlignment="1">
      <alignment horizontal="left"/>
    </xf>
    <xf numFmtId="14" fontId="0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wrapText="1"/>
    </xf>
    <xf numFmtId="0" fontId="0" fillId="0" borderId="0" xfId="0" applyAlignment="1">
      <alignment wrapText="1"/>
    </xf>
    <xf numFmtId="1" fontId="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Fill="1"/>
    <xf numFmtId="0" fontId="12" fillId="0" borderId="0" xfId="0" applyFont="1"/>
    <xf numFmtId="0" fontId="10" fillId="0" borderId="0" xfId="0" applyFont="1" applyAlignment="1">
      <alignment horizontal="left" vertical="top"/>
    </xf>
    <xf numFmtId="0" fontId="0" fillId="6" borderId="0" xfId="0" applyFill="1"/>
    <xf numFmtId="0" fontId="10" fillId="6" borderId="0" xfId="0" applyFont="1" applyFill="1" applyAlignment="1">
      <alignment horizontal="left" vertical="top"/>
    </xf>
    <xf numFmtId="164" fontId="3" fillId="5" borderId="1" xfId="2" applyNumberFormat="1" applyFont="1" applyFill="1" applyBorder="1" applyAlignment="1">
      <alignment horizontal="center" vertical="center" wrapText="1"/>
    </xf>
    <xf numFmtId="2" fontId="3" fillId="5" borderId="1" xfId="2" applyNumberFormat="1" applyFont="1" applyFill="1" applyBorder="1" applyAlignment="1">
      <alignment horizontal="center" vertical="center" wrapText="1"/>
    </xf>
    <xf numFmtId="2" fontId="3" fillId="5" borderId="1" xfId="2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Font="1" applyFill="1" applyAlignment="1">
      <alignment horizontal="left" vertical="top" wrapText="1"/>
    </xf>
    <xf numFmtId="0" fontId="10" fillId="0" borderId="0" xfId="0" applyFont="1" applyAlignment="1">
      <alignment horizontal="left"/>
    </xf>
    <xf numFmtId="1" fontId="10" fillId="0" borderId="0" xfId="0" applyNumberFormat="1" applyFont="1" applyAlignment="1">
      <alignment horizontal="left"/>
    </xf>
    <xf numFmtId="0" fontId="10" fillId="0" borderId="0" xfId="0" applyFont="1" applyAlignment="1">
      <alignment wrapText="1"/>
    </xf>
    <xf numFmtId="0" fontId="10" fillId="0" borderId="2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1" fontId="10" fillId="0" borderId="3" xfId="0" applyNumberFormat="1" applyFont="1" applyBorder="1" applyAlignment="1">
      <alignment horizontal="left"/>
    </xf>
    <xf numFmtId="1" fontId="10" fillId="0" borderId="4" xfId="0" applyNumberFormat="1" applyFont="1" applyBorder="1" applyAlignment="1">
      <alignment horizontal="left"/>
    </xf>
    <xf numFmtId="0" fontId="10" fillId="0" borderId="0" xfId="0" applyFont="1"/>
    <xf numFmtId="0" fontId="12" fillId="0" borderId="0" xfId="0" applyFont="1" applyAlignment="1">
      <alignment horizontal="left"/>
    </xf>
    <xf numFmtId="0" fontId="12" fillId="0" borderId="0" xfId="0" applyFont="1" applyAlignment="1">
      <alignment wrapText="1"/>
    </xf>
    <xf numFmtId="1" fontId="10" fillId="0" borderId="0" xfId="0" applyNumberFormat="1" applyFont="1" applyAlignment="1">
      <alignment horizontal="left" vertical="top" wrapText="1"/>
    </xf>
    <xf numFmtId="1" fontId="10" fillId="0" borderId="0" xfId="0" applyNumberFormat="1" applyFont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8" fillId="4" borderId="1" xfId="0" applyFont="1" applyFill="1" applyBorder="1" applyAlignment="1">
      <alignment horizontal="left" vertical="center" wrapText="1"/>
    </xf>
    <xf numFmtId="0" fontId="5" fillId="0" borderId="0" xfId="0" applyFont="1"/>
    <xf numFmtId="0" fontId="10" fillId="0" borderId="0" xfId="0" applyFont="1" applyFill="1" applyAlignment="1">
      <alignment horizontal="left" vertical="top" wrapText="1"/>
    </xf>
    <xf numFmtId="0" fontId="10" fillId="0" borderId="0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2" fillId="0" borderId="0" xfId="0" applyFont="1" applyAlignment="1">
      <alignment horizontal="left" vertical="top"/>
    </xf>
    <xf numFmtId="0" fontId="10" fillId="0" borderId="0" xfId="0" applyFont="1" applyFill="1" applyAlignment="1">
      <alignment horizontal="left" vertical="top"/>
    </xf>
    <xf numFmtId="0" fontId="10" fillId="6" borderId="0" xfId="0" applyFont="1" applyFill="1"/>
    <xf numFmtId="0" fontId="10" fillId="7" borderId="0" xfId="0" applyFont="1" applyFill="1" applyAlignment="1">
      <alignment horizontal="left" vertical="top"/>
    </xf>
    <xf numFmtId="0" fontId="0" fillId="8" borderId="0" xfId="0" applyFill="1"/>
    <xf numFmtId="0" fontId="10" fillId="7" borderId="0" xfId="0" applyFont="1" applyFill="1" applyAlignment="1">
      <alignment horizontal="left" vertical="top" wrapText="1"/>
    </xf>
    <xf numFmtId="1" fontId="2" fillId="3" borderId="0" xfId="0" applyNumberFormat="1" applyFont="1" applyFill="1" applyAlignment="1">
      <alignment wrapText="1"/>
    </xf>
    <xf numFmtId="14" fontId="2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2" fillId="0" borderId="0" xfId="0" applyFont="1" applyAlignment="1">
      <alignment wrapText="1"/>
    </xf>
    <xf numFmtId="1" fontId="2" fillId="0" borderId="0" xfId="0" applyNumberFormat="1" applyFont="1" applyAlignment="1">
      <alignment wrapText="1"/>
    </xf>
    <xf numFmtId="1" fontId="2" fillId="0" borderId="0" xfId="0" applyNumberFormat="1" applyFont="1"/>
    <xf numFmtId="0" fontId="2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/>
      <protection locked="0"/>
    </xf>
    <xf numFmtId="1" fontId="0" fillId="0" borderId="0" xfId="0" applyNumberFormat="1"/>
    <xf numFmtId="0" fontId="2" fillId="2" borderId="0" xfId="0" applyFont="1" applyFill="1" applyAlignment="1">
      <alignment horizontal="left"/>
    </xf>
    <xf numFmtId="0" fontId="2" fillId="0" borderId="0" xfId="0" applyFont="1" applyAlignment="1">
      <alignment horizontal="left" vertical="center"/>
    </xf>
    <xf numFmtId="1" fontId="0" fillId="0" borderId="0" xfId="0" applyNumberFormat="1" applyAlignment="1">
      <alignment wrapText="1"/>
    </xf>
    <xf numFmtId="0" fontId="8" fillId="9" borderId="1" xfId="2" applyFont="1" applyFill="1" applyBorder="1" applyAlignment="1">
      <alignment horizontal="center" vertical="center" wrapText="1"/>
    </xf>
    <xf numFmtId="0" fontId="9" fillId="9" borderId="1" xfId="2" applyFont="1" applyFill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top" wrapText="1"/>
    </xf>
    <xf numFmtId="0" fontId="0" fillId="8" borderId="0" xfId="0" applyFill="1" applyAlignment="1">
      <alignment horizontal="left" vertical="top" wrapText="1"/>
    </xf>
    <xf numFmtId="0" fontId="0" fillId="8" borderId="0" xfId="0" applyFill="1" applyAlignment="1">
      <alignment horizontal="left" vertical="top"/>
    </xf>
    <xf numFmtId="0" fontId="2" fillId="6" borderId="0" xfId="0" applyFont="1" applyFill="1" applyAlignment="1">
      <alignment horizontal="left" vertical="top"/>
    </xf>
    <xf numFmtId="0" fontId="0" fillId="6" borderId="0" xfId="0" applyFill="1" applyAlignment="1">
      <alignment horizontal="left" vertical="top" wrapText="1"/>
    </xf>
    <xf numFmtId="0" fontId="0" fillId="6" borderId="0" xfId="0" applyFill="1" applyAlignment="1">
      <alignment horizontal="left" vertical="top"/>
    </xf>
    <xf numFmtId="0" fontId="0" fillId="0" borderId="0" xfId="0" applyFont="1" applyAlignment="1">
      <alignment horizontal="left" vertical="top"/>
    </xf>
    <xf numFmtId="0" fontId="0" fillId="0" borderId="0" xfId="0" applyFont="1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0" fontId="0" fillId="0" borderId="0" xfId="0" applyFill="1" applyAlignment="1">
      <alignment horizontal="left" vertical="top"/>
    </xf>
    <xf numFmtId="0" fontId="0" fillId="0" borderId="0" xfId="0" applyFont="1" applyFill="1" applyAlignment="1">
      <alignment horizontal="left" vertical="top"/>
    </xf>
    <xf numFmtId="0" fontId="10" fillId="0" borderId="2" xfId="0" applyFont="1" applyFill="1" applyBorder="1" applyAlignment="1">
      <alignment horizontal="left" vertical="top"/>
    </xf>
    <xf numFmtId="0" fontId="10" fillId="6" borderId="2" xfId="0" applyFont="1" applyFill="1" applyBorder="1" applyAlignment="1">
      <alignment horizontal="left" vertical="top"/>
    </xf>
    <xf numFmtId="0" fontId="10" fillId="6" borderId="0" xfId="0" applyFont="1" applyFill="1" applyAlignment="1">
      <alignment horizontal="left" vertical="top" wrapText="1"/>
    </xf>
    <xf numFmtId="0" fontId="10" fillId="0" borderId="0" xfId="0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2" fontId="0" fillId="0" borderId="0" xfId="0" applyNumberFormat="1" applyAlignment="1">
      <alignment horizontal="left" vertical="top"/>
    </xf>
    <xf numFmtId="2" fontId="0" fillId="6" borderId="0" xfId="0" applyNumberFormat="1" applyFill="1" applyAlignment="1">
      <alignment horizontal="left" vertical="top"/>
    </xf>
    <xf numFmtId="2" fontId="0" fillId="0" borderId="0" xfId="0" applyNumberFormat="1" applyFont="1" applyAlignment="1">
      <alignment horizontal="left" vertical="top"/>
    </xf>
    <xf numFmtId="2" fontId="0" fillId="0" borderId="0" xfId="0" applyNumberFormat="1" applyFill="1" applyAlignment="1">
      <alignment horizontal="left" vertical="top"/>
    </xf>
    <xf numFmtId="2" fontId="0" fillId="0" borderId="0" xfId="0" applyNumberFormat="1" applyFont="1" applyFill="1" applyAlignment="1">
      <alignment horizontal="left" vertical="top"/>
    </xf>
    <xf numFmtId="2" fontId="0" fillId="8" borderId="0" xfId="0" applyNumberFormat="1" applyFill="1" applyAlignment="1">
      <alignment horizontal="left" vertical="top"/>
    </xf>
    <xf numFmtId="0" fontId="12" fillId="0" borderId="0" xfId="0" applyFont="1" applyFill="1" applyAlignment="1">
      <alignment horizontal="left" vertical="top"/>
    </xf>
    <xf numFmtId="0" fontId="12" fillId="0" borderId="0" xfId="0" applyFont="1" applyAlignment="1">
      <alignment horizontal="left" vertical="top"/>
    </xf>
    <xf numFmtId="0" fontId="11" fillId="0" borderId="0" xfId="0" applyFont="1" applyFill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0" fontId="0" fillId="6" borderId="0" xfId="0" applyFont="1" applyFill="1" applyAlignment="1">
      <alignment horizontal="left" vertical="top"/>
    </xf>
    <xf numFmtId="0" fontId="0" fillId="6" borderId="0" xfId="0" applyFont="1" applyFill="1" applyAlignment="1">
      <alignment horizontal="left" vertical="top" wrapText="1"/>
    </xf>
    <xf numFmtId="2" fontId="0" fillId="6" borderId="0" xfId="0" applyNumberFormat="1" applyFont="1" applyFill="1" applyAlignment="1">
      <alignment horizontal="left" vertical="top"/>
    </xf>
    <xf numFmtId="0" fontId="0" fillId="6" borderId="0" xfId="0" applyFont="1" applyFill="1"/>
    <xf numFmtId="0" fontId="10" fillId="0" borderId="0" xfId="0" applyFont="1" applyAlignment="1">
      <alignment horizontal="left" vertical="center"/>
    </xf>
    <xf numFmtId="14" fontId="0" fillId="0" borderId="0" xfId="0" applyNumberFormat="1"/>
    <xf numFmtId="14" fontId="0" fillId="0" borderId="0" xfId="0" applyNumberFormat="1" applyFill="1"/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14" fontId="5" fillId="0" borderId="0" xfId="0" applyNumberFormat="1" applyFont="1" applyAlignment="1">
      <alignment horizontal="center"/>
    </xf>
    <xf numFmtId="0" fontId="8" fillId="10" borderId="5" xfId="0" applyFont="1" applyFill="1" applyBorder="1"/>
    <xf numFmtId="1" fontId="8" fillId="3" borderId="5" xfId="0" applyNumberFormat="1" applyFont="1" applyFill="1" applyBorder="1" applyAlignment="1">
      <alignment wrapText="1"/>
    </xf>
    <xf numFmtId="0" fontId="8" fillId="10" borderId="5" xfId="0" applyFont="1" applyFill="1" applyBorder="1" applyAlignment="1">
      <alignment wrapText="1"/>
    </xf>
    <xf numFmtId="0" fontId="10" fillId="11" borderId="0" xfId="0" applyFont="1" applyFill="1"/>
    <xf numFmtId="14" fontId="10" fillId="11" borderId="0" xfId="0" applyNumberFormat="1" applyFont="1" applyFill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11" borderId="0" xfId="0" applyFont="1" applyFill="1" applyAlignment="1">
      <alignment horizontal="left"/>
    </xf>
    <xf numFmtId="1" fontId="10" fillId="11" borderId="0" xfId="0" applyNumberFormat="1" applyFont="1" applyFill="1" applyAlignment="1">
      <alignment horizontal="left"/>
    </xf>
    <xf numFmtId="0" fontId="10" fillId="11" borderId="0" xfId="0" applyFont="1" applyFill="1" applyAlignment="1">
      <alignment wrapText="1"/>
    </xf>
    <xf numFmtId="0" fontId="6" fillId="11" borderId="0" xfId="1" applyFill="1"/>
    <xf numFmtId="0" fontId="4" fillId="11" borderId="2" xfId="0" applyFont="1" applyFill="1" applyBorder="1" applyAlignment="1">
      <alignment horizontal="left"/>
    </xf>
    <xf numFmtId="0" fontId="4" fillId="11" borderId="3" xfId="0" applyFont="1" applyFill="1" applyBorder="1" applyAlignment="1">
      <alignment horizontal="left"/>
    </xf>
    <xf numFmtId="0" fontId="4" fillId="11" borderId="4" xfId="0" applyFont="1" applyFill="1" applyBorder="1" applyAlignment="1">
      <alignment horizontal="left"/>
    </xf>
    <xf numFmtId="0" fontId="10" fillId="11" borderId="0" xfId="0" applyFont="1" applyFill="1" applyAlignment="1">
      <alignment horizontal="left" vertical="top" wrapText="1"/>
    </xf>
    <xf numFmtId="1" fontId="4" fillId="11" borderId="0" xfId="0" applyNumberFormat="1" applyFont="1" applyFill="1"/>
    <xf numFmtId="0" fontId="4" fillId="11" borderId="0" xfId="0" applyFont="1" applyFill="1"/>
    <xf numFmtId="0" fontId="16" fillId="11" borderId="0" xfId="0" applyFont="1" applyFill="1"/>
    <xf numFmtId="0" fontId="16" fillId="0" borderId="0" xfId="0" applyFont="1"/>
    <xf numFmtId="0" fontId="10" fillId="11" borderId="2" xfId="0" applyFont="1" applyFill="1" applyBorder="1" applyAlignment="1">
      <alignment horizontal="left"/>
    </xf>
    <xf numFmtId="0" fontId="10" fillId="11" borderId="3" xfId="0" applyFont="1" applyFill="1" applyBorder="1" applyAlignment="1">
      <alignment horizontal="left"/>
    </xf>
    <xf numFmtId="1" fontId="10" fillId="11" borderId="3" xfId="0" applyNumberFormat="1" applyFont="1" applyFill="1" applyBorder="1" applyAlignment="1">
      <alignment horizontal="left"/>
    </xf>
    <xf numFmtId="1" fontId="10" fillId="11" borderId="4" xfId="0" applyNumberFormat="1" applyFont="1" applyFill="1" applyBorder="1" applyAlignment="1">
      <alignment horizontal="left"/>
    </xf>
    <xf numFmtId="1" fontId="10" fillId="11" borderId="0" xfId="0" applyNumberFormat="1" applyFont="1" applyFill="1"/>
    <xf numFmtId="0" fontId="10" fillId="11" borderId="0" xfId="0" applyFont="1" applyFill="1" applyAlignment="1">
      <alignment horizontal="left" vertical="top"/>
    </xf>
    <xf numFmtId="0" fontId="12" fillId="11" borderId="0" xfId="0" applyFont="1" applyFill="1"/>
    <xf numFmtId="0" fontId="12" fillId="11" borderId="0" xfId="0" applyFont="1" applyFill="1" applyAlignment="1">
      <alignment horizontal="left"/>
    </xf>
    <xf numFmtId="0" fontId="12" fillId="11" borderId="0" xfId="0" applyFont="1" applyFill="1" applyAlignment="1">
      <alignment wrapText="1"/>
    </xf>
    <xf numFmtId="14" fontId="5" fillId="11" borderId="0" xfId="0" applyNumberFormat="1" applyFont="1" applyFill="1" applyAlignment="1">
      <alignment horizontal="center"/>
    </xf>
    <xf numFmtId="0" fontId="5" fillId="11" borderId="0" xfId="0" applyFont="1" applyFill="1" applyAlignment="1">
      <alignment horizontal="left"/>
    </xf>
    <xf numFmtId="0" fontId="1" fillId="11" borderId="0" xfId="1" applyFont="1" applyFill="1"/>
    <xf numFmtId="1" fontId="10" fillId="11" borderId="0" xfId="0" applyNumberFormat="1" applyFont="1" applyFill="1" applyAlignment="1">
      <alignment horizontal="left" vertical="top" wrapText="1"/>
    </xf>
    <xf numFmtId="1" fontId="10" fillId="11" borderId="0" xfId="0" applyNumberFormat="1" applyFont="1" applyFill="1" applyAlignment="1">
      <alignment horizontal="left" vertical="top"/>
    </xf>
    <xf numFmtId="14" fontId="0" fillId="0" borderId="0" xfId="0" applyNumberFormat="1" applyFont="1"/>
    <xf numFmtId="0" fontId="5" fillId="0" borderId="0" xfId="0" applyFont="1" applyAlignment="1">
      <alignment wrapText="1"/>
    </xf>
    <xf numFmtId="1" fontId="5" fillId="0" borderId="0" xfId="0" applyNumberFormat="1" applyFont="1" applyAlignment="1">
      <alignment wrapText="1"/>
    </xf>
    <xf numFmtId="0" fontId="11" fillId="0" borderId="0" xfId="0" applyFont="1"/>
    <xf numFmtId="0" fontId="14" fillId="11" borderId="0" xfId="0" applyFont="1" applyFill="1"/>
    <xf numFmtId="0" fontId="15" fillId="0" borderId="0" xfId="0" applyFont="1"/>
    <xf numFmtId="1" fontId="10" fillId="11" borderId="0" xfId="0" applyNumberFormat="1" applyFont="1" applyFill="1" applyAlignment="1">
      <alignment wrapText="1"/>
    </xf>
    <xf numFmtId="1" fontId="10" fillId="0" borderId="0" xfId="0" applyNumberFormat="1" applyFont="1"/>
    <xf numFmtId="0" fontId="10" fillId="11" borderId="6" xfId="0" applyFont="1" applyFill="1" applyBorder="1" applyAlignment="1">
      <alignment horizontal="left"/>
    </xf>
    <xf numFmtId="1" fontId="10" fillId="11" borderId="6" xfId="0" applyNumberFormat="1" applyFont="1" applyFill="1" applyBorder="1" applyAlignment="1">
      <alignment horizontal="left"/>
    </xf>
    <xf numFmtId="0" fontId="10" fillId="11" borderId="6" xfId="0" applyFont="1" applyFill="1" applyBorder="1" applyAlignment="1">
      <alignment wrapText="1"/>
    </xf>
    <xf numFmtId="14" fontId="10" fillId="11" borderId="6" xfId="0" applyNumberFormat="1" applyFont="1" applyFill="1" applyBorder="1" applyAlignment="1">
      <alignment horizontal="center"/>
    </xf>
    <xf numFmtId="0" fontId="6" fillId="11" borderId="6" xfId="1" applyFill="1" applyBorder="1"/>
    <xf numFmtId="0" fontId="13" fillId="0" borderId="0" xfId="0" applyFont="1" applyFill="1" applyAlignment="1">
      <alignment horizontal="left" vertical="top"/>
    </xf>
  </cellXfs>
  <cellStyles count="4">
    <cellStyle name="HTML Output" xfId="1" xr:uid="{00000000-0005-0000-0000-000000000000}"/>
    <cellStyle name="Normal" xfId="0" builtinId="0" customBuiltin="1"/>
    <cellStyle name="Normal 2" xfId="2" xr:uid="{00000000-0005-0000-0000-000003000000}"/>
    <cellStyle name="Normal 3" xfId="3" xr:uid="{00000000-0005-0000-0000-000004000000}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numFmt numFmtId="19" formatCode="m/d/yyyy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</font>
      <fill>
        <patternFill patternType="lightGray">
          <fgColor theme="3" tint="0.59996337778862885"/>
        </patternFill>
      </fill>
      <border>
        <bottom style="thin">
          <color theme="4"/>
        </bottom>
      </border>
    </dxf>
    <dxf>
      <fill>
        <patternFill patternType="gray0625">
          <fgColor rgb="FFFFFF00"/>
        </patternFill>
      </fill>
    </dxf>
  </dxfs>
  <tableStyles count="0" defaultTableStyle="TableStyleMedium9" defaultPivotStyle="PivotStyleLight16"/>
  <colors>
    <mruColors>
      <color rgb="FF0000FF"/>
      <color rgb="FFFFFF99"/>
      <color rgb="FF0070C0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microsoft.com/office/2017/10/relationships/person" Target="persons/perso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__Pay%20Item%20work%20FP03%20&amp;%20FP14%20&amp;%20FP24\ALL%20FP%20Pay%20Item%20Files\24-Pay-Item-Metric-US\pay-items24%20-20250108.xlsx" TargetMode="External"/><Relationship Id="rId1" Type="http://schemas.openxmlformats.org/officeDocument/2006/relationships/externalLinkPath" Target="file:///H:\__Pay%20Item%20work%20FP03%20&amp;%20FP14%20&amp;%20FP24\ALL%20FP%20Pay%20Item%20Files\24-Pay-Item-Metric-US\pay-items24%20-20250108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eidi.hirsbrunner\Desktop\items14.xlsx" TargetMode="External"/><Relationship Id="rId1" Type="http://schemas.openxmlformats.org/officeDocument/2006/relationships/externalLinkPath" Target="/Users/Heidi.hirsbrunner/Desktop/items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P24Pay Item Naming Structure"/>
      <sheetName val="FP24 Pay Items"/>
      <sheetName val="Conversion Factors"/>
      <sheetName val="Web"/>
      <sheetName val="Pay Item Requests"/>
      <sheetName val="pay-items24 -20250108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P14Pay Item Naming Structure"/>
      <sheetName val="FP14 Pay Items"/>
      <sheetName val="FP14 Deleted Pay Items"/>
      <sheetName val="FP14 Deleted Sections"/>
      <sheetName val="Conversion Factors"/>
      <sheetName val="Web"/>
      <sheetName val="Pay Item Requests"/>
      <sheetName val="items14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Hirsbrunner, Heidi (FHWA)" id="{332DF737-BB00-4DD2-B17A-1A79B665B3F7}" userId="S::Heidi.Hirsbrunner@ad.dot.gov::9ac38de0-90eb-413a-ab8f-dce67a6bdfbd" providerId="AD"/>
  <person displayName="Ouhssayne, Lahoucine lo. (FHWA)" id="{B9DFE3C2-93A1-41EC-9959-80C7E5F5B5FB}" userId="S::lahoucine.ouhssayne@ad.dot.gov::403a54c4-e4c1-4520-ac89-b05bee559142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PayItems" displayName="PayItems" ref="A1:Q3989" totalsRowShown="0" dataDxfId="17">
  <autoFilter ref="A1:Q3989" xr:uid="{00000000-0009-0000-0100-000001000000}"/>
  <tableColumns count="17">
    <tableColumn id="1" xr3:uid="{00000000-0010-0000-0000-000001000000}" name="Pay Item" dataDxfId="16"/>
    <tableColumn id="2" xr3:uid="{00000000-0010-0000-0000-000002000000}" name="Item Description - MET" dataDxfId="15"/>
    <tableColumn id="3" xr3:uid="{00000000-0010-0000-0000-000003000000}" name="Unit_m" dataDxfId="14"/>
    <tableColumn id="4" xr3:uid="{00000000-0010-0000-0000-000004000000}" name="Item Description-USC" dataDxfId="13"/>
    <tableColumn id="5" xr3:uid="{00000000-0010-0000-0000-000005000000}" name="UNIT_E" dataDxfId="12"/>
    <tableColumn id="6" xr3:uid="{00000000-0010-0000-0000-000006000000}" name="Bid_Dec" dataDxfId="11"/>
    <tableColumn id="7" xr3:uid="{00000000-0010-0000-0000-000007000000}" name="Pay_Dec" dataDxfId="10"/>
    <tableColumn id="8" xr3:uid="{00000000-0010-0000-0000-000008000000}" name="Pay Item Type" dataDxfId="9"/>
    <tableColumn id="16" xr3:uid="{D17EAF63-23E3-42B0-B3D7-7C636D1BB295}" name="Material Incentive (eDeliv)" dataDxfId="8"/>
    <tableColumn id="15" xr3:uid="{225A75F8-C5EB-44E1-A1B5-EB8CBD6C0458}" name="Force    Unit Price (eDeliv)" dataDxfId="7"/>
    <tableColumn id="14" xr3:uid="{DE0CEC56-F3EF-4742-BCEB-063123EC8A92}" name="Force Quantity (eDeliv)" dataDxfId="6"/>
    <tableColumn id="9" xr3:uid="{00000000-0010-0000-0000-000009000000}" name="FP-YR" dataDxfId="5"/>
    <tableColumn id="10" xr3:uid="{00000000-0010-0000-0000-00000A000000}" name="Date Added / Modified" dataDxfId="4"/>
    <tableColumn id="11" xr3:uid="{00000000-0010-0000-0000-00000B000000}" name="Division" dataDxfId="3"/>
    <tableColumn id="12" xr3:uid="{00000000-0010-0000-0000-00000C000000}" name="Comments" dataDxfId="2"/>
    <tableColumn id="23" xr3:uid="{00000000-0010-0000-0000-000017000000}" name="HTML" dataDxfId="1" dataCellStyle="HTML Output">
      <calculatedColumnFormula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calculatedColumnFormula>
    </tableColumn>
    <tableColumn id="13" xr3:uid="{00000000-0010-0000-0000-00000D000000}" name="Updated" dataDxfId="0">
      <calculatedColumnFormula>IF([2]!PayItems[[#This Row],[Date Added / Modified]]&gt;0,TEXT([2]!PayItems[[#This Row],[Date Added / Modified]],"m/d/yyy"),"")</calculatedColumnFormula>
    </tableColumn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4-09-04T14:52:33.92" personId="{B9DFE3C2-93A1-41EC-9959-80C7E5F5B5FB}" id="{4BC6FC6A-241E-4AB8-AC84-2BBE238121EB}">
    <text>Updated 9/4/24</text>
  </threadedComment>
  <threadedComment ref="A1" dT="2024-10-03T21:57:19.96" personId="{332DF737-BB00-4DD2-B17A-1A79B665B3F7}" id="{89D43663-5FC4-49B3-BED5-958592EB6867}" parentId="{4BC6FC6A-241E-4AB8-AC84-2BBE238121EB}">
    <text>Updated 10/03/2024</text>
  </threadedComment>
  <threadedComment ref="A1" dT="2025-01-08T19:42:03.16" personId="{332DF737-BB00-4DD2-B17A-1A79B665B3F7}" id="{1F55CFCE-3C3A-4CFA-B876-7FB1368B5D7B}" parentId="{4BC6FC6A-241E-4AB8-AC84-2BBE238121EB}">
    <text>Updated 1/08/2025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1" dT="2025-01-08T19:39:20.56" personId="{332DF737-BB00-4DD2-B17A-1A79B665B3F7}" id="{D35C1FDE-B252-47D7-B45D-2EA1D8269EC5}">
    <text>Updated 1/8/2025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5532F-9D6A-4E34-845A-A2999164C593}">
  <dimension ref="A1:AQ3634"/>
  <sheetViews>
    <sheetView zoomScaleNormal="100" workbookViewId="0">
      <pane ySplit="1" topLeftCell="A256" activePane="bottomLeft" state="frozen"/>
      <selection pane="bottomLeft" activeCell="L276" sqref="L276"/>
    </sheetView>
  </sheetViews>
  <sheetFormatPr defaultRowHeight="13.8" x14ac:dyDescent="0.3"/>
  <cols>
    <col min="1" max="1" width="12.875" customWidth="1"/>
    <col min="2" max="2" width="79.125" style="32" customWidth="1"/>
    <col min="3" max="3" width="10.875" customWidth="1"/>
    <col min="4" max="5" width="7.875" customWidth="1"/>
    <col min="6" max="7" width="7.875" style="18" customWidth="1"/>
    <col min="8" max="8" width="12.875" style="19" customWidth="1"/>
    <col min="9" max="9" width="86.375" style="19" customWidth="1"/>
    <col min="10" max="10" width="10.875" style="17" customWidth="1"/>
    <col min="11" max="11" width="20.625" customWidth="1"/>
  </cols>
  <sheetData>
    <row r="1" spans="1:11" ht="55.2" x14ac:dyDescent="0.3">
      <c r="A1" s="84" t="s">
        <v>0</v>
      </c>
      <c r="B1" s="84" t="s">
        <v>1</v>
      </c>
      <c r="C1" s="85" t="s">
        <v>2</v>
      </c>
      <c r="D1" s="40" t="s">
        <v>3</v>
      </c>
      <c r="E1" s="40" t="s">
        <v>4</v>
      </c>
      <c r="F1" s="41" t="s">
        <v>5</v>
      </c>
      <c r="G1" s="42" t="s">
        <v>6</v>
      </c>
      <c r="H1" s="61" t="s">
        <v>7</v>
      </c>
      <c r="I1" s="43" t="s">
        <v>8</v>
      </c>
      <c r="J1" s="43" t="s">
        <v>9</v>
      </c>
      <c r="K1" s="43" t="s">
        <v>10</v>
      </c>
    </row>
    <row r="2" spans="1:11" x14ac:dyDescent="0.3">
      <c r="A2" s="66" t="s">
        <v>11</v>
      </c>
      <c r="B2" s="87" t="str">
        <f>VLOOKUP(A2,'FP24 Pay Items'!A2:E3689,4,0)</f>
        <v>MOBILIZATION</v>
      </c>
      <c r="C2" s="65" t="str">
        <f>VLOOKUP(A2,'FP24 Pay Items'!A2:E3689,5,0)</f>
        <v>LPSM</v>
      </c>
      <c r="D2" s="65">
        <v>24</v>
      </c>
      <c r="E2" s="65">
        <v>14</v>
      </c>
      <c r="F2" s="103">
        <v>1</v>
      </c>
      <c r="G2" s="103">
        <v>1</v>
      </c>
      <c r="H2" s="66" t="s">
        <v>11</v>
      </c>
      <c r="I2" s="65" t="str">
        <f>VLOOKUP(H2,PayItems[[Pay Item]:[UNIT_E]],4,0)</f>
        <v>MOBILIZATION</v>
      </c>
      <c r="J2" s="65" t="str">
        <f>VLOOKUP(H2,PayItems[[Pay Item]:[UNIT_E]],5,0)</f>
        <v>LPSM</v>
      </c>
      <c r="K2" s="118"/>
    </row>
    <row r="3" spans="1:11" s="20" customFormat="1" x14ac:dyDescent="0.3">
      <c r="A3" s="66" t="s">
        <v>12</v>
      </c>
      <c r="B3" s="87" t="str">
        <f>VLOOKUP(A3,'FP24 Pay Items'!A3:E3689,4,0)</f>
        <v>CONSTRUCTION SURVEY AND STAKING</v>
      </c>
      <c r="C3" s="65" t="str">
        <f>VLOOKUP(A3,'FP24 Pay Items'!A3:E3689,5,0)</f>
        <v>LPSM</v>
      </c>
      <c r="D3" s="65">
        <v>24</v>
      </c>
      <c r="E3" s="65">
        <v>14</v>
      </c>
      <c r="F3" s="103">
        <v>1</v>
      </c>
      <c r="G3" s="103">
        <v>1</v>
      </c>
      <c r="H3" s="66" t="s">
        <v>12</v>
      </c>
      <c r="I3" s="65" t="str">
        <f>VLOOKUP(H3,PayItems[[Pay Item]:[UNIT_E]],4,0)</f>
        <v>CONSTRUCTION SURVEY AND STAKING</v>
      </c>
      <c r="J3" s="65" t="str">
        <f>VLOOKUP(H3,PayItems[[Pay Item]:[UNIT_E]],5,0)</f>
        <v>LPSM</v>
      </c>
    </row>
    <row r="4" spans="1:11" x14ac:dyDescent="0.3">
      <c r="A4" s="66" t="s">
        <v>13</v>
      </c>
      <c r="B4" s="87" t="str">
        <f>VLOOKUP(A4,'FP24 Pay Items'!A3:E3689,4,0)</f>
        <v>CENTERLINE, STAKING</v>
      </c>
      <c r="C4" s="65" t="str">
        <f>VLOOKUP(A4,'FP24 Pay Items'!A3:E3689,5,0)</f>
        <v>MILE</v>
      </c>
      <c r="D4" s="65">
        <v>24</v>
      </c>
      <c r="E4" s="65">
        <v>14</v>
      </c>
      <c r="F4" s="103">
        <v>1</v>
      </c>
      <c r="G4" s="103">
        <v>1</v>
      </c>
      <c r="H4" s="66" t="s">
        <v>13</v>
      </c>
      <c r="I4" s="65" t="str">
        <f>VLOOKUP(H4,PayItems[[Pay Item]:[UNIT_E]],4,0)</f>
        <v>CENTERLINE, STAKING</v>
      </c>
      <c r="J4" s="65" t="str">
        <f>VLOOKUP(H4,PayItems[[Pay Item]:[UNIT_E]],5,0)</f>
        <v>MILE</v>
      </c>
      <c r="K4" s="20"/>
    </row>
    <row r="5" spans="1:11" x14ac:dyDescent="0.3">
      <c r="A5" s="66" t="s">
        <v>14</v>
      </c>
      <c r="B5" s="87" t="str">
        <f>VLOOKUP(A5,'FP24 Pay Items'!A4:E3689,4,0)</f>
        <v>CENTERLINE, VERIFICATION AND STAKING</v>
      </c>
      <c r="C5" s="65" t="str">
        <f>VLOOKUP(A5,'FP24 Pay Items'!A4:E3689,5,0)</f>
        <v>MILE</v>
      </c>
      <c r="D5" s="65">
        <v>24</v>
      </c>
      <c r="E5" s="65">
        <v>14</v>
      </c>
      <c r="F5" s="103">
        <v>1</v>
      </c>
      <c r="G5" s="103">
        <v>1</v>
      </c>
      <c r="H5" s="66" t="s">
        <v>14</v>
      </c>
      <c r="I5" s="65" t="str">
        <f>VLOOKUP(H5,PayItems[[Pay Item]:[UNIT_E]],4,0)</f>
        <v>CENTERLINE, VERIFICATION AND STAKING</v>
      </c>
      <c r="J5" s="65" t="str">
        <f>VLOOKUP(H5,PayItems[[Pay Item]:[UNIT_E]],5,0)</f>
        <v>MILE</v>
      </c>
      <c r="K5" s="20"/>
    </row>
    <row r="6" spans="1:11" x14ac:dyDescent="0.3">
      <c r="A6" s="66" t="s">
        <v>15</v>
      </c>
      <c r="B6" s="87" t="str">
        <f>VLOOKUP(A6,'FP24 Pay Items'!A5:E3689,4,0)</f>
        <v>CENTERLINE, ESTABLISHMENT</v>
      </c>
      <c r="C6" s="65" t="str">
        <f>VLOOKUP(A6,'FP24 Pay Items'!A5:E3689,5,0)</f>
        <v>MILE</v>
      </c>
      <c r="D6" s="65">
        <v>24</v>
      </c>
      <c r="E6" s="65">
        <v>14</v>
      </c>
      <c r="F6" s="103">
        <v>1</v>
      </c>
      <c r="G6" s="103">
        <v>1</v>
      </c>
      <c r="H6" s="66" t="s">
        <v>15</v>
      </c>
      <c r="I6" s="65" t="str">
        <f>VLOOKUP(H6,PayItems[[Pay Item]:[UNIT_E]],4,0)</f>
        <v>CENTERLINE, ESTABLISHMENT</v>
      </c>
      <c r="J6" s="65" t="str">
        <f>VLOOKUP(H6,PayItems[[Pay Item]:[UNIT_E]],5,0)</f>
        <v>MILE</v>
      </c>
      <c r="K6" s="20"/>
    </row>
    <row r="7" spans="1:11" x14ac:dyDescent="0.3">
      <c r="A7" s="66" t="s">
        <v>16</v>
      </c>
      <c r="B7" s="87" t="str">
        <f>VLOOKUP(A7,'FP24 Pay Items'!A6:E3689,4,0)</f>
        <v>SURVEY AND STAKING, MISCELLANEOUS</v>
      </c>
      <c r="C7" s="65" t="str">
        <f>VLOOKUP(A7,'FP24 Pay Items'!A6:E3689,5,0)</f>
        <v>LPSM</v>
      </c>
      <c r="D7" s="65">
        <v>24</v>
      </c>
      <c r="E7" s="65">
        <v>14</v>
      </c>
      <c r="F7" s="103">
        <v>1</v>
      </c>
      <c r="G7" s="103">
        <v>1</v>
      </c>
      <c r="H7" s="66" t="s">
        <v>16</v>
      </c>
      <c r="I7" s="65" t="str">
        <f>VLOOKUP(H7,PayItems[[Pay Item]:[UNIT_E]],4,0)</f>
        <v>SURVEY AND STAKING, MISCELLANEOUS</v>
      </c>
      <c r="J7" s="65" t="str">
        <f>VLOOKUP(H7,PayItems[[Pay Item]:[UNIT_E]],5,0)</f>
        <v>LPSM</v>
      </c>
      <c r="K7" s="20"/>
    </row>
    <row r="8" spans="1:11" x14ac:dyDescent="0.3">
      <c r="A8" s="66" t="s">
        <v>17</v>
      </c>
      <c r="B8" s="87" t="str">
        <f>VLOOKUP(A8,'FP24 Pay Items'!A7:E3689,4,0)</f>
        <v>SURVEY AND STAKING, BRIDGE</v>
      </c>
      <c r="C8" s="65" t="str">
        <f>VLOOKUP(A8,'FP24 Pay Items'!A7:E3689,5,0)</f>
        <v>LPSM</v>
      </c>
      <c r="D8" s="65">
        <v>24</v>
      </c>
      <c r="E8" s="65">
        <v>14</v>
      </c>
      <c r="F8" s="103">
        <v>1</v>
      </c>
      <c r="G8" s="103">
        <v>1</v>
      </c>
      <c r="H8" s="66" t="s">
        <v>17</v>
      </c>
      <c r="I8" s="65" t="str">
        <f>VLOOKUP(H8,PayItems[[Pay Item]:[UNIT_E]],4,0)</f>
        <v>SURVEY AND STAKING, BRIDGE</v>
      </c>
      <c r="J8" s="65" t="str">
        <f>VLOOKUP(H8,PayItems[[Pay Item]:[UNIT_E]],5,0)</f>
        <v>LPSM</v>
      </c>
      <c r="K8" s="20"/>
    </row>
    <row r="9" spans="1:11" x14ac:dyDescent="0.3">
      <c r="A9" s="66" t="s">
        <v>18</v>
      </c>
      <c r="B9" s="87" t="str">
        <f>VLOOKUP(A9,'FP24 Pay Items'!A8:E3689,4,0)</f>
        <v>SURVEY AND STAKING, RETAINING WALL</v>
      </c>
      <c r="C9" s="65" t="str">
        <f>VLOOKUP(A9,'FP24 Pay Items'!A8:E3689,5,0)</f>
        <v>LPSM</v>
      </c>
      <c r="D9" s="65">
        <v>24</v>
      </c>
      <c r="E9" s="65">
        <v>14</v>
      </c>
      <c r="F9" s="103">
        <v>1</v>
      </c>
      <c r="G9" s="103">
        <v>1</v>
      </c>
      <c r="H9" s="66" t="s">
        <v>18</v>
      </c>
      <c r="I9" s="65" t="str">
        <f>VLOOKUP(H9,PayItems[[Pay Item]:[UNIT_E]],4,0)</f>
        <v>SURVEY AND STAKING, RETAINING WALL</v>
      </c>
      <c r="J9" s="65" t="str">
        <f>VLOOKUP(H9,PayItems[[Pay Item]:[UNIT_E]],5,0)</f>
        <v>LPSM</v>
      </c>
      <c r="K9" s="20"/>
    </row>
    <row r="10" spans="1:11" x14ac:dyDescent="0.3">
      <c r="A10" s="66" t="s">
        <v>19</v>
      </c>
      <c r="B10" s="87" t="str">
        <f>VLOOKUP(A10,'FP24 Pay Items'!A9:E3691,4,0)</f>
        <v>SURVEY AND STAKING, REINFORCED SOIL SLOPE</v>
      </c>
      <c r="C10" s="65" t="str">
        <f>VLOOKUP(A10,'FP24 Pay Items'!A9:E3691,5,0)</f>
        <v>LPSM</v>
      </c>
      <c r="D10" s="65">
        <v>24</v>
      </c>
      <c r="E10" s="65">
        <v>14</v>
      </c>
      <c r="F10" s="103">
        <v>1</v>
      </c>
      <c r="G10" s="103">
        <v>1</v>
      </c>
      <c r="H10" s="66" t="s">
        <v>19</v>
      </c>
      <c r="I10" s="65" t="str">
        <f>VLOOKUP(H10,PayItems[[Pay Item]:[UNIT_E]],4,0)</f>
        <v>SURVEY AND STAKING, REINFORCED SOIL SLOPE</v>
      </c>
      <c r="J10" s="65" t="str">
        <f>VLOOKUP(H10,PayItems[[Pay Item]:[UNIT_E]],5,0)</f>
        <v>LPSM</v>
      </c>
      <c r="K10" s="20"/>
    </row>
    <row r="11" spans="1:11" x14ac:dyDescent="0.3">
      <c r="A11" s="66" t="s">
        <v>20</v>
      </c>
      <c r="B11" s="87" t="str">
        <f>VLOOKUP(A11,'FP24 Pay Items'!A10:E3692,4,0)</f>
        <v>SURVEY AND STAKING, PARKING AREA</v>
      </c>
      <c r="C11" s="65" t="str">
        <f>VLOOKUP(A11,'FP24 Pay Items'!A10:E3692,5,0)</f>
        <v>LPSM</v>
      </c>
      <c r="D11" s="65">
        <v>24</v>
      </c>
      <c r="E11" s="65">
        <v>14</v>
      </c>
      <c r="F11" s="103">
        <v>1</v>
      </c>
      <c r="G11" s="103">
        <v>1</v>
      </c>
      <c r="H11" s="66" t="s">
        <v>20</v>
      </c>
      <c r="I11" s="65" t="str">
        <f>VLOOKUP(H11,PayItems[[Pay Item]:[UNIT_E]],4,0)</f>
        <v>SURVEY AND STAKING, PARKING AREA</v>
      </c>
      <c r="J11" s="65" t="str">
        <f>VLOOKUP(H11,PayItems[[Pay Item]:[UNIT_E]],5,0)</f>
        <v>LPSM</v>
      </c>
      <c r="K11" s="20"/>
    </row>
    <row r="12" spans="1:11" x14ac:dyDescent="0.3">
      <c r="A12" s="66" t="s">
        <v>21</v>
      </c>
      <c r="B12" s="87" t="str">
        <f>VLOOKUP(A12,'FP24 Pay Items'!A11:E3693,4,0)</f>
        <v>SURVEY AND STAKING, APPROACH ROAD</v>
      </c>
      <c r="C12" s="65" t="str">
        <f>VLOOKUP(A12,'FP24 Pay Items'!A11:E3693,5,0)</f>
        <v>EACH</v>
      </c>
      <c r="D12" s="65">
        <v>24</v>
      </c>
      <c r="E12" s="65">
        <v>14</v>
      </c>
      <c r="F12" s="103">
        <v>1</v>
      </c>
      <c r="G12" s="103">
        <v>1</v>
      </c>
      <c r="H12" s="66" t="s">
        <v>21</v>
      </c>
      <c r="I12" s="65" t="str">
        <f>VLOOKUP(H12,PayItems[[Pay Item]:[UNIT_E]],4,0)</f>
        <v>SURVEY AND STAKING, APPROACH ROAD</v>
      </c>
      <c r="J12" s="65" t="str">
        <f>VLOOKUP(H12,PayItems[[Pay Item]:[UNIT_E]],5,0)</f>
        <v>EACH</v>
      </c>
      <c r="K12" s="20"/>
    </row>
    <row r="13" spans="1:11" x14ac:dyDescent="0.3">
      <c r="A13" s="66" t="s">
        <v>22</v>
      </c>
      <c r="B13" s="87" t="str">
        <f>VLOOKUP(A13,'FP24 Pay Items'!A12:E3694,4,0)</f>
        <v>SURVEY AND STAKING, BRIDGE</v>
      </c>
      <c r="C13" s="65" t="str">
        <f>VLOOKUP(A13,'FP24 Pay Items'!A12:E3694,5,0)</f>
        <v>EACH</v>
      </c>
      <c r="D13" s="65">
        <v>24</v>
      </c>
      <c r="E13" s="65">
        <v>14</v>
      </c>
      <c r="F13" s="103">
        <v>1</v>
      </c>
      <c r="G13" s="103">
        <v>1</v>
      </c>
      <c r="H13" s="66" t="s">
        <v>22</v>
      </c>
      <c r="I13" s="65" t="str">
        <f>VLOOKUP(H13,PayItems[[Pay Item]:[UNIT_E]],4,0)</f>
        <v>SURVEY AND STAKING, BRIDGE</v>
      </c>
      <c r="J13" s="65" t="str">
        <f>VLOOKUP(H13,PayItems[[Pay Item]:[UNIT_E]],5,0)</f>
        <v>EACH</v>
      </c>
      <c r="K13" s="20"/>
    </row>
    <row r="14" spans="1:11" x14ac:dyDescent="0.3">
      <c r="A14" s="66" t="s">
        <v>23</v>
      </c>
      <c r="B14" s="87" t="str">
        <f>VLOOKUP(A14,'FP24 Pay Items'!A13:E3695,4,0)</f>
        <v>SURVEY AND STAKING, DRAINAGE STRUCTURE</v>
      </c>
      <c r="C14" s="65" t="str">
        <f>VLOOKUP(A14,'FP24 Pay Items'!A13:E3695,5,0)</f>
        <v>EACH</v>
      </c>
      <c r="D14" s="65">
        <v>24</v>
      </c>
      <c r="E14" s="65">
        <v>14</v>
      </c>
      <c r="F14" s="103">
        <v>1</v>
      </c>
      <c r="G14" s="103">
        <v>1</v>
      </c>
      <c r="H14" s="66" t="s">
        <v>23</v>
      </c>
      <c r="I14" s="65" t="str">
        <f>VLOOKUP(H14,PayItems[[Pay Item]:[UNIT_E]],4,0)</f>
        <v>SURVEY AND STAKING, DRAINAGE STRUCTURE</v>
      </c>
      <c r="J14" s="65" t="str">
        <f>VLOOKUP(H14,PayItems[[Pay Item]:[UNIT_E]],5,0)</f>
        <v>EACH</v>
      </c>
      <c r="K14" s="20"/>
    </row>
    <row r="15" spans="1:11" x14ac:dyDescent="0.3">
      <c r="A15" s="66" t="s">
        <v>24</v>
      </c>
      <c r="B15" s="87" t="str">
        <f>VLOOKUP(A15,'FP24 Pay Items'!A14:E3696,4,0)</f>
        <v>SURVEY AND STAKING, PERMANENT MONUMENT AND MARKER</v>
      </c>
      <c r="C15" s="65" t="str">
        <f>VLOOKUP(A15,'FP24 Pay Items'!A14:E3696,5,0)</f>
        <v>EACH</v>
      </c>
      <c r="D15" s="65">
        <v>24</v>
      </c>
      <c r="E15" s="65">
        <v>14</v>
      </c>
      <c r="F15" s="103">
        <v>1</v>
      </c>
      <c r="G15" s="103">
        <v>1</v>
      </c>
      <c r="H15" s="66" t="s">
        <v>24</v>
      </c>
      <c r="I15" s="65" t="str">
        <f>VLOOKUP(H15,PayItems[[Pay Item]:[UNIT_E]],4,0)</f>
        <v>SURVEY AND STAKING, PERMANENT MONUMENT AND MARKER</v>
      </c>
      <c r="J15" s="65" t="str">
        <f>VLOOKUP(H15,PayItems[[Pay Item]:[UNIT_E]],5,0)</f>
        <v>EACH</v>
      </c>
      <c r="K15" s="20"/>
    </row>
    <row r="16" spans="1:11" x14ac:dyDescent="0.3">
      <c r="A16" s="66" t="s">
        <v>25</v>
      </c>
      <c r="B16" s="87" t="str">
        <f>VLOOKUP(A16,'FP24 Pay Items'!A15:E3697,4,0)</f>
        <v>SURVEY AND STAKING, RELOCATE CONTROL POINT</v>
      </c>
      <c r="C16" s="65" t="str">
        <f>VLOOKUP(A16,'FP24 Pay Items'!A15:E3697,5,0)</f>
        <v>EACH</v>
      </c>
      <c r="D16" s="65">
        <v>24</v>
      </c>
      <c r="E16" s="65">
        <v>14</v>
      </c>
      <c r="F16" s="103">
        <v>1</v>
      </c>
      <c r="G16" s="103">
        <v>1</v>
      </c>
      <c r="H16" s="66" t="s">
        <v>25</v>
      </c>
      <c r="I16" s="65" t="str">
        <f>VLOOKUP(H16,PayItems[[Pay Item]:[UNIT_E]],4,0)</f>
        <v>SURVEY AND STAKING, RELOCATE CONTROL POINT</v>
      </c>
      <c r="J16" s="65" t="str">
        <f>VLOOKUP(H16,PayItems[[Pay Item]:[UNIT_E]],5,0)</f>
        <v>EACH</v>
      </c>
      <c r="K16" s="20"/>
    </row>
    <row r="17" spans="1:43" x14ac:dyDescent="0.3">
      <c r="A17" s="66" t="s">
        <v>26</v>
      </c>
      <c r="B17" s="87" t="str">
        <f>VLOOKUP(A17,'FP24 Pay Items'!A16:E3698,4,0)</f>
        <v>SURVEY AND STAKING, BOX CULVERT</v>
      </c>
      <c r="C17" s="65" t="str">
        <f>VLOOKUP(A17,'FP24 Pay Items'!A16:E3698,5,0)</f>
        <v>EACH</v>
      </c>
      <c r="D17" s="65">
        <v>24</v>
      </c>
      <c r="E17" s="65">
        <v>14</v>
      </c>
      <c r="F17" s="103">
        <v>1</v>
      </c>
      <c r="G17" s="103">
        <v>1</v>
      </c>
      <c r="H17" s="66" t="s">
        <v>26</v>
      </c>
      <c r="I17" s="65" t="str">
        <f>VLOOKUP(H17,PayItems[[Pay Item]:[UNIT_E]],4,0)</f>
        <v>SURVEY AND STAKING, BOX CULVERT</v>
      </c>
      <c r="J17" s="65" t="str">
        <f>VLOOKUP(H17,PayItems[[Pay Item]:[UNIT_E]],5,0)</f>
        <v>EACH</v>
      </c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</row>
    <row r="18" spans="1:43" x14ac:dyDescent="0.3">
      <c r="A18" s="66" t="s">
        <v>27</v>
      </c>
      <c r="B18" s="87" t="str">
        <f>VLOOKUP(A18,'FP24 Pay Items'!A17:E3699,4,0)</f>
        <v>SURVEY AND STAKING, ROADWAY CROSS-SECTIONS</v>
      </c>
      <c r="C18" s="65" t="str">
        <f>VLOOKUP(A18,'FP24 Pay Items'!A17:E3699,5,0)</f>
        <v>EACH</v>
      </c>
      <c r="D18" s="65">
        <v>24</v>
      </c>
      <c r="E18" s="65">
        <v>14</v>
      </c>
      <c r="F18" s="103">
        <v>1</v>
      </c>
      <c r="G18" s="103">
        <v>1</v>
      </c>
      <c r="H18" s="66" t="s">
        <v>27</v>
      </c>
      <c r="I18" s="65" t="str">
        <f>VLOOKUP(H18,PayItems[[Pay Item]:[UNIT_E]],4,0)</f>
        <v>SURVEY AND STAKING, ROADWAY CROSS-SECTIONS</v>
      </c>
      <c r="J18" s="65" t="str">
        <f>VLOOKUP(H18,PayItems[[Pay Item]:[UNIT_E]],5,0)</f>
        <v>EACH</v>
      </c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</row>
    <row r="19" spans="1:43" x14ac:dyDescent="0.3">
      <c r="A19" s="66" t="s">
        <v>28</v>
      </c>
      <c r="B19" s="87" t="str">
        <f>VLOOKUP(A19,'FP24 Pay Items'!A18:E3700,4,0)</f>
        <v>SURVEY AND STAKING, PARKING AREA</v>
      </c>
      <c r="C19" s="65" t="str">
        <f>VLOOKUP(A19,'FP24 Pay Items'!A18:E3700,5,0)</f>
        <v>EACH</v>
      </c>
      <c r="D19" s="65">
        <v>24</v>
      </c>
      <c r="E19" s="65">
        <v>14</v>
      </c>
      <c r="F19" s="103">
        <v>1</v>
      </c>
      <c r="G19" s="103">
        <v>1</v>
      </c>
      <c r="H19" s="66" t="s">
        <v>28</v>
      </c>
      <c r="I19" s="65" t="str">
        <f>VLOOKUP(H19,PayItems[[Pay Item]:[UNIT_E]],4,0)</f>
        <v>SURVEY AND STAKING, PARKING AREA</v>
      </c>
      <c r="J19" s="65" t="str">
        <f>VLOOKUP(H19,PayItems[[Pay Item]:[UNIT_E]],5,0)</f>
        <v>EACH</v>
      </c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</row>
    <row r="20" spans="1:43" x14ac:dyDescent="0.3">
      <c r="A20" s="65" t="s">
        <v>29</v>
      </c>
      <c r="B20" s="87" t="str">
        <f>VLOOKUP(A20,'FP24 Pay Items'!A19:E3701,4,0)</f>
        <v>SURVEY AND STAKING, INTERSECTION</v>
      </c>
      <c r="C20" s="65" t="str">
        <f>VLOOKUP(A20,'FP24 Pay Items'!A19:E3701,5,0)</f>
        <v>EACH</v>
      </c>
      <c r="D20" s="65">
        <v>24</v>
      </c>
      <c r="E20" s="65">
        <v>14</v>
      </c>
      <c r="F20" s="103">
        <v>1</v>
      </c>
      <c r="G20" s="103">
        <v>1</v>
      </c>
      <c r="H20" s="65" t="s">
        <v>29</v>
      </c>
      <c r="I20" s="65" t="str">
        <f>VLOOKUP(H20,PayItems[[Pay Item]:[UNIT_E]],4,0)</f>
        <v>SURVEY AND STAKING, INTERSECTION</v>
      </c>
      <c r="J20" s="65" t="str">
        <f>VLOOKUP(H20,PayItems[[Pay Item]:[UNIT_E]],5,0)</f>
        <v>EACH</v>
      </c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</row>
    <row r="21" spans="1:43" x14ac:dyDescent="0.3">
      <c r="A21" s="66" t="s">
        <v>30</v>
      </c>
      <c r="B21" s="87" t="str">
        <f>VLOOKUP(A21,'FP24 Pay Items'!A20:E3702,4,0)</f>
        <v>SURVEY AND STAKING, ROADWAY CROSS-SECTIONS</v>
      </c>
      <c r="C21" s="65" t="str">
        <f>VLOOKUP(A21,'FP24 Pay Items'!A20:E3702,5,0)</f>
        <v>MILE</v>
      </c>
      <c r="D21" s="65">
        <v>24</v>
      </c>
      <c r="E21" s="65">
        <v>14</v>
      </c>
      <c r="F21" s="103">
        <v>1</v>
      </c>
      <c r="G21" s="103">
        <v>1</v>
      </c>
      <c r="H21" s="66" t="s">
        <v>30</v>
      </c>
      <c r="I21" s="65" t="str">
        <f>VLOOKUP(H21,PayItems[[Pay Item]:[UNIT_E]],4,0)</f>
        <v>SURVEY AND STAKING, ROADWAY CROSS-SECTIONS</v>
      </c>
      <c r="J21" s="65" t="str">
        <f>VLOOKUP(H21,PayItems[[Pay Item]:[UNIT_E]],5,0)</f>
        <v>MILE</v>
      </c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</row>
    <row r="22" spans="1:43" x14ac:dyDescent="0.3">
      <c r="A22" s="66" t="s">
        <v>31</v>
      </c>
      <c r="B22" s="87" t="str">
        <f>VLOOKUP(A22,'FP24 Pay Items'!A21:E3703,4,0)</f>
        <v>SURVEY AND STAKING, TEMPLATE CONTROL</v>
      </c>
      <c r="C22" s="65" t="str">
        <f>VLOOKUP(A22,'FP24 Pay Items'!A21:E3703,5,0)</f>
        <v>MILE</v>
      </c>
      <c r="D22" s="65">
        <v>24</v>
      </c>
      <c r="E22" s="65">
        <v>14</v>
      </c>
      <c r="F22" s="103">
        <v>1</v>
      </c>
      <c r="G22" s="103">
        <v>1</v>
      </c>
      <c r="H22" s="66" t="s">
        <v>31</v>
      </c>
      <c r="I22" s="65" t="str">
        <f>VLOOKUP(H22,PayItems[[Pay Item]:[UNIT_E]],4,0)</f>
        <v>SURVEY AND STAKING, TEMPLATE CONTROL</v>
      </c>
      <c r="J22" s="65" t="str">
        <f>VLOOKUP(H22,PayItems[[Pay Item]:[UNIT_E]],5,0)</f>
        <v>MILE</v>
      </c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</row>
    <row r="23" spans="1:43" x14ac:dyDescent="0.3">
      <c r="A23" s="66" t="s">
        <v>32</v>
      </c>
      <c r="B23" s="87" t="str">
        <f>VLOOKUP(A23,'FP24 Pay Items'!A22:E3704,4,0)</f>
        <v>SURVEY AND STAKING, MISCELLANEOUS</v>
      </c>
      <c r="C23" s="65" t="str">
        <f>VLOOKUP(A23,'FP24 Pay Items'!A22:E3704,5,0)</f>
        <v>HOUR</v>
      </c>
      <c r="D23" s="65">
        <v>24</v>
      </c>
      <c r="E23" s="65">
        <v>14</v>
      </c>
      <c r="F23" s="103">
        <v>1</v>
      </c>
      <c r="G23" s="103">
        <v>1</v>
      </c>
      <c r="H23" s="66" t="s">
        <v>32</v>
      </c>
      <c r="I23" s="65" t="str">
        <f>VLOOKUP(H23,PayItems[[Pay Item]:[UNIT_E]],4,0)</f>
        <v>SURVEY AND STAKING, MISCELLANEOUS</v>
      </c>
      <c r="J23" s="65" t="str">
        <f>VLOOKUP(H23,PayItems[[Pay Item]:[UNIT_E]],5,0)</f>
        <v>HOUR</v>
      </c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</row>
    <row r="24" spans="1:43" x14ac:dyDescent="0.3">
      <c r="A24" s="66" t="s">
        <v>33</v>
      </c>
      <c r="B24" s="87" t="str">
        <f>VLOOKUP(A24,'FP24 Pay Items'!A23:E3705,4,0)</f>
        <v>SLOPE, REFERENCE, AND CLEARING AND GRUBBING CONTROL</v>
      </c>
      <c r="C24" s="65" t="str">
        <f>VLOOKUP(A24,'FP24 Pay Items'!A23:E3705,5,0)</f>
        <v>MILE</v>
      </c>
      <c r="D24" s="65">
        <v>24</v>
      </c>
      <c r="E24" s="65">
        <v>14</v>
      </c>
      <c r="F24" s="103">
        <v>1</v>
      </c>
      <c r="G24" s="103">
        <v>1</v>
      </c>
      <c r="H24" s="66" t="s">
        <v>33</v>
      </c>
      <c r="I24" s="65" t="str">
        <f>VLOOKUP(H24,PayItems[[Pay Item]:[UNIT_E]],4,0)</f>
        <v>SLOPE, REFERENCE, AND CLEARING AND GRUBBING CONTROL</v>
      </c>
      <c r="J24" s="65" t="str">
        <f>VLOOKUP(H24,PayItems[[Pay Item]:[UNIT_E]],5,0)</f>
        <v>MILE</v>
      </c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</row>
    <row r="25" spans="1:43" s="38" customFormat="1" x14ac:dyDescent="0.3">
      <c r="A25" s="90" t="s">
        <v>33</v>
      </c>
      <c r="B25" s="91" t="str">
        <f>VLOOKUP(A25,'FP24 Pay Items'!A24:E3706,4,0)</f>
        <v>SLOPE, REFERENCE, AND CLEARING AND GRUBBING CONTROL</v>
      </c>
      <c r="C25" s="92" t="str">
        <f>VLOOKUP(A25,'FP24 Pay Items'!A24:E3706,5,0)</f>
        <v>MILE</v>
      </c>
      <c r="D25" s="92">
        <v>24</v>
      </c>
      <c r="E25" s="92">
        <v>14</v>
      </c>
      <c r="F25" s="104">
        <v>1</v>
      </c>
      <c r="G25" s="104">
        <v>1</v>
      </c>
      <c r="H25" s="90" t="s">
        <v>34</v>
      </c>
      <c r="I25" s="92" t="str">
        <f>VLOOKUP(H25,PayItems[[Pay Item]:[UNIT_E]],4,0)</f>
        <v>SLOPE, REFERENCE, AND CLEARING AND GRUBBING STAKE</v>
      </c>
      <c r="J25" s="92" t="str">
        <f>VLOOKUP(H25,PayItems[[Pay Item]:[UNIT_E]],5,0)</f>
        <v>MILE</v>
      </c>
    </row>
    <row r="26" spans="1:43" x14ac:dyDescent="0.3">
      <c r="A26" s="66" t="s">
        <v>35</v>
      </c>
      <c r="B26" s="87" t="str">
        <f>VLOOKUP(A26,'FP24 Pay Items'!A24:E3706,4,0)</f>
        <v>SURVEY CONTROL, GRADE FINISHING</v>
      </c>
      <c r="C26" s="65" t="str">
        <f>VLOOKUP(A26,'FP24 Pay Items'!A24:E3706,5,0)</f>
        <v>MILE</v>
      </c>
      <c r="D26" s="65">
        <v>24</v>
      </c>
      <c r="E26" s="65">
        <v>14</v>
      </c>
      <c r="F26" s="103">
        <v>1</v>
      </c>
      <c r="G26" s="103">
        <v>1</v>
      </c>
      <c r="H26" s="66" t="s">
        <v>35</v>
      </c>
      <c r="I26" s="65" t="str">
        <f>VLOOKUP(H26,PayItems[[Pay Item]:[UNIT_E]],4,0)</f>
        <v>SURVEY CONTROL, GRADE FINISHING</v>
      </c>
      <c r="J26" s="65" t="str">
        <f>VLOOKUP(H26,PayItems[[Pay Item]:[UNIT_E]],5,0)</f>
        <v>MILE</v>
      </c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</row>
    <row r="27" spans="1:43" s="38" customFormat="1" x14ac:dyDescent="0.3">
      <c r="A27" s="90" t="s">
        <v>35</v>
      </c>
      <c r="B27" s="91" t="str">
        <f>VLOOKUP(A27,'FP24 Pay Items'!A25:E3707,4,0)</f>
        <v>SURVEY CONTROL, GRADE FINISHING</v>
      </c>
      <c r="C27" s="92" t="str">
        <f>VLOOKUP(A27,'FP24 Pay Items'!A25:E3707,5,0)</f>
        <v>MILE</v>
      </c>
      <c r="D27" s="92">
        <v>24</v>
      </c>
      <c r="E27" s="92">
        <v>14</v>
      </c>
      <c r="F27" s="104">
        <v>1</v>
      </c>
      <c r="G27" s="104">
        <v>1</v>
      </c>
      <c r="H27" s="90" t="s">
        <v>36</v>
      </c>
      <c r="I27" s="92" t="str">
        <f>VLOOKUP(H27,PayItems[[Pay Item]:[UNIT_E]],4,0)</f>
        <v>SURVEY AND STAKING, GRADE FINISHING STAKES</v>
      </c>
      <c r="J27" s="92" t="str">
        <f>VLOOKUP(H27,PayItems[[Pay Item]:[UNIT_E]],5,0)</f>
        <v>MILE</v>
      </c>
    </row>
    <row r="28" spans="1:43" x14ac:dyDescent="0.3">
      <c r="A28" s="37" t="s">
        <v>37</v>
      </c>
      <c r="B28" s="87" t="str">
        <f>VLOOKUP(A28,'FP24 Pay Items'!A26:E3708,4,0)</f>
        <v>CONTRACTOR QUALITY CONTROL</v>
      </c>
      <c r="C28" s="65" t="str">
        <f>VLOOKUP(A28,'FP24 Pay Items'!A26:E3708,5,0)</f>
        <v>LPSM</v>
      </c>
      <c r="D28" s="65">
        <v>24</v>
      </c>
      <c r="E28" s="65">
        <v>14</v>
      </c>
      <c r="F28" s="103">
        <v>1</v>
      </c>
      <c r="G28" s="103">
        <v>1</v>
      </c>
      <c r="H28" s="37" t="s">
        <v>37</v>
      </c>
      <c r="I28" s="65" t="str">
        <f>VLOOKUP(H28,PayItems[[Pay Item]:[UNIT_E]],4,0)</f>
        <v>CONTRACTOR QUALITY CONTROL</v>
      </c>
      <c r="J28" s="65" t="str">
        <f>VLOOKUP(H28,PayItems[[Pay Item]:[UNIT_E]],5,0)</f>
        <v>LPSM</v>
      </c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</row>
    <row r="29" spans="1:43" s="116" customFormat="1" x14ac:dyDescent="0.3">
      <c r="A29" s="113" t="s">
        <v>38</v>
      </c>
      <c r="B29" s="114" t="str">
        <f>VLOOKUP(A29,'FP24 Pay Items'!A27:E3709,4,0)</f>
        <v>CONTRACTOR QUALITY CONTROL AND ASSURANCE</v>
      </c>
      <c r="C29" s="113" t="str">
        <f>VLOOKUP(A29,'FP24 Pay Items'!A27:E3709,5,0)</f>
        <v>LPSM</v>
      </c>
      <c r="D29" s="113">
        <v>24</v>
      </c>
      <c r="E29" s="113">
        <v>14</v>
      </c>
      <c r="F29" s="115">
        <v>1</v>
      </c>
      <c r="G29" s="115">
        <v>1</v>
      </c>
      <c r="H29" s="113" t="s">
        <v>38</v>
      </c>
      <c r="I29" s="113" t="str">
        <f>VLOOKUP(H29,PayItems[[Pay Item]:[UNIT_E]],4,0)</f>
        <v>CONTRACTOR QUALITY CONTROL AND ASSURANCE</v>
      </c>
      <c r="J29" s="113" t="str">
        <f>VLOOKUP(H29,PayItems[[Pay Item]:[UNIT_E]],5,0)</f>
        <v>LPSM</v>
      </c>
    </row>
    <row r="30" spans="1:43" x14ac:dyDescent="0.3">
      <c r="A30" s="66" t="s">
        <v>39</v>
      </c>
      <c r="B30" s="87" t="str">
        <f>VLOOKUP(A30,'FP24 Pay Items'!A28:E3710,4,0)</f>
        <v>CONTRACTOR TESTING</v>
      </c>
      <c r="C30" s="65" t="str">
        <f>VLOOKUP(A30,'FP24 Pay Items'!A28:E3710,5,0)</f>
        <v>LPSM</v>
      </c>
      <c r="D30" s="65">
        <v>24</v>
      </c>
      <c r="E30" s="65">
        <v>14</v>
      </c>
      <c r="F30" s="103">
        <v>1</v>
      </c>
      <c r="G30" s="103">
        <v>1</v>
      </c>
      <c r="H30" s="66" t="s">
        <v>39</v>
      </c>
      <c r="I30" s="65" t="str">
        <f>VLOOKUP(H30,PayItems[[Pay Item]:[UNIT_E]],4,0)</f>
        <v>CONTRACTOR TESTING</v>
      </c>
      <c r="J30" s="65" t="str">
        <f>VLOOKUP(H30,PayItems[[Pay Item]:[UNIT_E]],5,0)</f>
        <v>LPSM</v>
      </c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</row>
    <row r="31" spans="1:43" x14ac:dyDescent="0.3">
      <c r="A31" s="66" t="s">
        <v>40</v>
      </c>
      <c r="B31" s="87" t="str">
        <f>VLOOKUP(A31,'FP24 Pay Items'!A29:E3711,4,0)</f>
        <v>CONSTRUCTION SCHEDULE</v>
      </c>
      <c r="C31" s="65" t="str">
        <f>VLOOKUP(A31,'FP24 Pay Items'!A29:E3711,5,0)</f>
        <v>LPSM</v>
      </c>
      <c r="D31" s="65">
        <v>24</v>
      </c>
      <c r="E31" s="65">
        <v>14</v>
      </c>
      <c r="F31" s="103">
        <v>1</v>
      </c>
      <c r="G31" s="103">
        <v>1</v>
      </c>
      <c r="H31" s="66" t="s">
        <v>40</v>
      </c>
      <c r="I31" s="65" t="str">
        <f>VLOOKUP(H31,PayItems[[Pay Item]:[UNIT_E]],4,0)</f>
        <v>CONSTRUCTION SCHEDULE</v>
      </c>
      <c r="J31" s="65" t="str">
        <f>VLOOKUP(H31,PayItems[[Pay Item]:[UNIT_E]],5,0)</f>
        <v>LPSM</v>
      </c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</row>
    <row r="32" spans="1:43" x14ac:dyDescent="0.3">
      <c r="A32" s="66" t="s">
        <v>41</v>
      </c>
      <c r="B32" s="87" t="str">
        <f>VLOOKUP(A32,'FP24 Pay Items'!A31:E3712,4,0)</f>
        <v>SOIL EROSION CONTROL</v>
      </c>
      <c r="C32" s="65" t="str">
        <f>VLOOKUP(A32,'FP24 Pay Items'!A31:E3712,5,0)</f>
        <v>LPSM</v>
      </c>
      <c r="D32" s="65">
        <v>24</v>
      </c>
      <c r="E32" s="65">
        <v>14</v>
      </c>
      <c r="F32" s="103">
        <v>1</v>
      </c>
      <c r="G32" s="103">
        <v>1</v>
      </c>
      <c r="H32" s="66" t="s">
        <v>41</v>
      </c>
      <c r="I32" s="65" t="str">
        <f>VLOOKUP(H32,PayItems[[Pay Item]:[UNIT_E]],4,0)</f>
        <v>SOIL EROSION CONTROL</v>
      </c>
      <c r="J32" s="65" t="str">
        <f>VLOOKUP(H32,PayItems[[Pay Item]:[UNIT_E]],5,0)</f>
        <v>LPSM</v>
      </c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</row>
    <row r="33" spans="1:43" x14ac:dyDescent="0.3">
      <c r="A33" s="66" t="s">
        <v>41</v>
      </c>
      <c r="B33" s="87" t="str">
        <f>VLOOKUP(A33,'FP24 Pay Items'!A32:E3713,4,0)</f>
        <v>SOIL EROSION CONTROL</v>
      </c>
      <c r="C33" s="65" t="str">
        <f>VLOOKUP(A33,'FP24 Pay Items'!A32:E3713,5,0)</f>
        <v>LPSM</v>
      </c>
      <c r="D33" s="65">
        <v>24</v>
      </c>
      <c r="E33" s="65">
        <v>14</v>
      </c>
      <c r="F33" s="103">
        <v>1</v>
      </c>
      <c r="G33" s="103">
        <v>1</v>
      </c>
      <c r="H33" s="66" t="s">
        <v>41</v>
      </c>
      <c r="I33" s="65" t="str">
        <f>VLOOKUP(H33,PayItems[[Pay Item]:[UNIT_E]],4,0)</f>
        <v>SOIL EROSION CONTROL</v>
      </c>
      <c r="J33" s="65" t="str">
        <f>VLOOKUP(H33,PayItems[[Pay Item]:[UNIT_E]],5,0)</f>
        <v>LPSM</v>
      </c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</row>
    <row r="34" spans="1:43" x14ac:dyDescent="0.3">
      <c r="A34" s="66" t="s">
        <v>42</v>
      </c>
      <c r="B34" s="87" t="str">
        <f>VLOOKUP(A34,'FP24 Pay Items'!A33:E3714,4,0)</f>
        <v>SOIL EROSION CONTROL, TEMPORARY STORMWATER DIVERSION CHANNEL</v>
      </c>
      <c r="C34" s="65" t="str">
        <f>VLOOKUP(A34,'FP24 Pay Items'!A33:E3714,5,0)</f>
        <v>LPSM</v>
      </c>
      <c r="D34" s="65">
        <v>24</v>
      </c>
      <c r="E34" s="65">
        <v>14</v>
      </c>
      <c r="F34" s="103">
        <v>1</v>
      </c>
      <c r="G34" s="103">
        <v>1</v>
      </c>
      <c r="H34" s="66" t="s">
        <v>42</v>
      </c>
      <c r="I34" s="65" t="str">
        <f>VLOOKUP(H34,PayItems[[Pay Item]:[UNIT_E]],4,0)</f>
        <v>SOIL EROSION CONTROL, TEMPORARY DIVERSION CHANNEL</v>
      </c>
      <c r="J34" s="65" t="str">
        <f>VLOOKUP(H34,PayItems[[Pay Item]:[UNIT_E]],5,0)</f>
        <v>LPSM</v>
      </c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</row>
    <row r="35" spans="1:43" x14ac:dyDescent="0.3">
      <c r="A35" s="66" t="s">
        <v>43</v>
      </c>
      <c r="B35" s="87" t="str">
        <f>VLOOKUP(A35,'FP24 Pay Items'!A34:E3715,4,0)</f>
        <v>SOIL EROSION CONTROL, STORMWATER TURBIDITY MONITORING</v>
      </c>
      <c r="C35" s="65" t="str">
        <f>VLOOKUP(A35,'FP24 Pay Items'!A34:E3715,5,0)</f>
        <v>LPSM</v>
      </c>
      <c r="D35" s="65">
        <v>24</v>
      </c>
      <c r="E35" s="65">
        <v>14</v>
      </c>
      <c r="F35" s="103">
        <v>1</v>
      </c>
      <c r="G35" s="103">
        <v>1</v>
      </c>
      <c r="H35" s="66" t="s">
        <v>43</v>
      </c>
      <c r="I35" s="65" t="str">
        <f>VLOOKUP(H35,PayItems[[Pay Item]:[UNIT_E]],4,0)</f>
        <v>SOIL EROSION CONTROL, TURBIDITY MONITORING</v>
      </c>
      <c r="J35" s="65" t="str">
        <f>VLOOKUP(H35,PayItems[[Pay Item]:[UNIT_E]],5,0)</f>
        <v>LPSM</v>
      </c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</row>
    <row r="36" spans="1:43" x14ac:dyDescent="0.3">
      <c r="A36" s="66" t="s">
        <v>44</v>
      </c>
      <c r="B36" s="87" t="str">
        <f>VLOOKUP(A36,'FP24 Pay Items'!A35:E3716,4,0)</f>
        <v>SOIL EROSION CONTROL, SUPERVISOR</v>
      </c>
      <c r="C36" s="65" t="str">
        <f>VLOOKUP(A36,'FP24 Pay Items'!A35:E3716,5,0)</f>
        <v>LPSM</v>
      </c>
      <c r="D36" s="65">
        <v>24</v>
      </c>
      <c r="E36" s="65">
        <v>14</v>
      </c>
      <c r="F36" s="103">
        <v>1</v>
      </c>
      <c r="G36" s="103">
        <v>1</v>
      </c>
      <c r="H36" s="66" t="s">
        <v>44</v>
      </c>
      <c r="I36" s="65" t="str">
        <f>VLOOKUP(H36,PayItems[[Pay Item]:[UNIT_E]],4,0)</f>
        <v>SOIL EROSION CONTROL, SUPERVISOR</v>
      </c>
      <c r="J36" s="65" t="str">
        <f>VLOOKUP(H36,PayItems[[Pay Item]:[UNIT_E]],5,0)</f>
        <v>LPSM</v>
      </c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</row>
    <row r="37" spans="1:43" x14ac:dyDescent="0.3">
      <c r="A37" s="65" t="s">
        <v>45</v>
      </c>
      <c r="B37" s="87" t="str">
        <f>VLOOKUP(A37,'FP24 Pay Items'!A36:E3717,4,0)</f>
        <v>SOIL EROSION CONTROL, FILTER BAG</v>
      </c>
      <c r="C37" s="65" t="str">
        <f>VLOOKUP(A37,'FP24 Pay Items'!A36:E3717,5,0)</f>
        <v>LPSM</v>
      </c>
      <c r="D37" s="65">
        <v>24</v>
      </c>
      <c r="E37" s="65">
        <v>14</v>
      </c>
      <c r="F37" s="103">
        <v>1</v>
      </c>
      <c r="G37" s="103">
        <v>1</v>
      </c>
      <c r="H37" s="65" t="s">
        <v>45</v>
      </c>
      <c r="I37" s="65" t="str">
        <f>VLOOKUP(H37,PayItems[[Pay Item]:[UNIT_E]],4,0)</f>
        <v>SOIL EROSION CONTROL, FILTER BAG</v>
      </c>
      <c r="J37" s="65" t="str">
        <f>VLOOKUP(H37,PayItems[[Pay Item]:[UNIT_E]],5,0)</f>
        <v>LPSM</v>
      </c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</row>
    <row r="38" spans="1:43" x14ac:dyDescent="0.3">
      <c r="A38" s="65" t="s">
        <v>46</v>
      </c>
      <c r="B38" s="87" t="str">
        <f>VLOOKUP(A38,'FP24 Pay Items'!A37:E3718,4,0)</f>
        <v>SOIL EROSION CONTROL, TEMPORARY STORMWATER DIVERSION BERM</v>
      </c>
      <c r="C38" s="65" t="str">
        <f>VLOOKUP(A38,'FP24 Pay Items'!A37:E3718,5,0)</f>
        <v>LPSM</v>
      </c>
      <c r="D38" s="65">
        <v>24</v>
      </c>
      <c r="E38" s="65">
        <v>14</v>
      </c>
      <c r="F38" s="103">
        <v>1</v>
      </c>
      <c r="G38" s="103">
        <v>1</v>
      </c>
      <c r="H38" s="65" t="s">
        <v>46</v>
      </c>
      <c r="I38" s="65" t="str">
        <f>VLOOKUP(H38,PayItems[[Pay Item]:[UNIT_E]],4,0)</f>
        <v>SOIL EROSION CONTROL, TEMPORARY DIVERSION BERM</v>
      </c>
      <c r="J38" s="65" t="str">
        <f>VLOOKUP(H38,PayItems[[Pay Item]:[UNIT_E]],5,0)</f>
        <v>LPSM</v>
      </c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</row>
    <row r="39" spans="1:43" x14ac:dyDescent="0.3">
      <c r="A39" s="93" t="s">
        <v>47</v>
      </c>
      <c r="B39" s="94" t="str">
        <f>VLOOKUP(A39,'FP24 Pay Items'!A38:E3719,4,0)</f>
        <v>SOIL EROSION CONTROL, TEMPORARY STORMWATER DIVERSION</v>
      </c>
      <c r="C39" s="93" t="str">
        <f>VLOOKUP(A39,'FP24 Pay Items'!A38:E3719,5,0)</f>
        <v>LPSM</v>
      </c>
      <c r="D39" s="93">
        <v>24</v>
      </c>
      <c r="E39" s="93"/>
      <c r="F39" s="105"/>
      <c r="G39" s="105"/>
      <c r="H39" s="93" t="s">
        <v>48</v>
      </c>
      <c r="I39" s="93" t="e">
        <f>VLOOKUP(H39,PayItems[[Pay Item]:[UNIT_E]],4,0)</f>
        <v>#N/A</v>
      </c>
      <c r="J39" s="93" t="e">
        <f>VLOOKUP(H39,PayItems[[Pay Item]:[UNIT_E]],5,0)</f>
        <v>#N/A</v>
      </c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</row>
    <row r="40" spans="1:43" x14ac:dyDescent="0.3">
      <c r="A40" s="66" t="s">
        <v>49</v>
      </c>
      <c r="B40" s="87" t="str">
        <f>VLOOKUP(A40,'FP24 Pay Items'!A39:E3720,4,0)</f>
        <v>SOIL EROSION CONTROL, SOIL STABILIZATION</v>
      </c>
      <c r="C40" s="65" t="str">
        <f>VLOOKUP(A40,'FP24 Pay Items'!A39:E3720,5,0)</f>
        <v>ACRE</v>
      </c>
      <c r="D40" s="65">
        <v>24</v>
      </c>
      <c r="E40" s="65">
        <v>14</v>
      </c>
      <c r="F40" s="103">
        <v>1</v>
      </c>
      <c r="G40" s="103">
        <v>1</v>
      </c>
      <c r="H40" s="66" t="s">
        <v>49</v>
      </c>
      <c r="I40" s="65" t="str">
        <f>VLOOKUP(H40,PayItems[[Pay Item]:[UNIT_E]],4,0)</f>
        <v>SOIL EROSION CONTROL, SOIL STABILIZATION</v>
      </c>
      <c r="J40" s="65" t="str">
        <f>VLOOKUP(H40,PayItems[[Pay Item]:[UNIT_E]],5,0)</f>
        <v>ACRE</v>
      </c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</row>
    <row r="41" spans="1:43" x14ac:dyDescent="0.3">
      <c r="A41" s="66" t="s">
        <v>50</v>
      </c>
      <c r="B41" s="87" t="str">
        <f>VLOOKUP(A41,'FP24 Pay Items'!A40:E3721,4,0)</f>
        <v>SOIL EROSION CONTROL, TEMPORARY SOIL TACKIFIER</v>
      </c>
      <c r="C41" s="65" t="str">
        <f>VLOOKUP(A41,'FP24 Pay Items'!A40:E3721,5,0)</f>
        <v>ACRE</v>
      </c>
      <c r="D41" s="65">
        <v>24</v>
      </c>
      <c r="E41" s="65">
        <v>14</v>
      </c>
      <c r="F41" s="103">
        <v>1</v>
      </c>
      <c r="G41" s="103">
        <v>1</v>
      </c>
      <c r="H41" s="66" t="s">
        <v>50</v>
      </c>
      <c r="I41" s="65" t="str">
        <f>VLOOKUP(H41,PayItems[[Pay Item]:[UNIT_E]],4,0)</f>
        <v>SOIL EROSION CONTROL, TEMPORARY SOIL TACKIFIER</v>
      </c>
      <c r="J41" s="65" t="str">
        <f>VLOOKUP(H41,PayItems[[Pay Item]:[UNIT_E]],5,0)</f>
        <v>ACRE</v>
      </c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</row>
    <row r="42" spans="1:43" x14ac:dyDescent="0.3">
      <c r="A42" s="66" t="s">
        <v>51</v>
      </c>
      <c r="B42" s="87" t="str">
        <f>VLOOKUP(A42,'FP24 Pay Items'!A41:E3722,4,0)</f>
        <v>SOIL EROSION CONTROL, TEMPORARY TURF ESTABLISHMENT</v>
      </c>
      <c r="C42" s="65" t="str">
        <f>VLOOKUP(A42,'FP24 Pay Items'!A41:E3722,5,0)</f>
        <v>ACRE</v>
      </c>
      <c r="D42" s="65">
        <v>24</v>
      </c>
      <c r="E42" s="65">
        <v>14</v>
      </c>
      <c r="F42" s="103">
        <v>1</v>
      </c>
      <c r="G42" s="103">
        <v>1</v>
      </c>
      <c r="H42" s="66" t="s">
        <v>51</v>
      </c>
      <c r="I42" s="65" t="str">
        <f>VLOOKUP(H42,PayItems[[Pay Item]:[UNIT_E]],4,0)</f>
        <v>SOIL EROSION CONTROL, TEMPORARY TURF ESTABLISHMENT</v>
      </c>
      <c r="J42" s="65" t="str">
        <f>VLOOKUP(H42,PayItems[[Pay Item]:[UNIT_E]],5,0)</f>
        <v>ACRE</v>
      </c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</row>
    <row r="43" spans="1:43" x14ac:dyDescent="0.3">
      <c r="A43" s="66" t="s">
        <v>52</v>
      </c>
      <c r="B43" s="87" t="str">
        <f>VLOOKUP(A43,'FP24 Pay Items'!A42:E3723,4,0)</f>
        <v>SOIL EROSION CONTROL, MULCHING, HYDRAULIC METHOD</v>
      </c>
      <c r="C43" s="65" t="str">
        <f>VLOOKUP(A43,'FP24 Pay Items'!A42:E3723,5,0)</f>
        <v>ACRE</v>
      </c>
      <c r="D43" s="65">
        <v>24</v>
      </c>
      <c r="E43" s="65">
        <v>14</v>
      </c>
      <c r="F43" s="103">
        <v>1</v>
      </c>
      <c r="G43" s="103">
        <v>1</v>
      </c>
      <c r="H43" s="66" t="s">
        <v>52</v>
      </c>
      <c r="I43" s="65" t="str">
        <f>VLOOKUP(H43,PayItems[[Pay Item]:[UNIT_E]],4,0)</f>
        <v>SOIL EROSION CONTROL, MULCHING, HYDRAULIC METHOD</v>
      </c>
      <c r="J43" s="65" t="str">
        <f>VLOOKUP(H43,PayItems[[Pay Item]:[UNIT_E]],5,0)</f>
        <v>ACRE</v>
      </c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</row>
    <row r="44" spans="1:43" x14ac:dyDescent="0.3">
      <c r="A44" s="66" t="s">
        <v>53</v>
      </c>
      <c r="B44" s="87" t="str">
        <f>VLOOKUP(A44,'FP24 Pay Items'!A43:E3724,4,0)</f>
        <v>SOIL EROSION CONTROL, WOOD STRAND</v>
      </c>
      <c r="C44" s="65" t="str">
        <f>VLOOKUP(A44,'FP24 Pay Items'!A43:E3724,5,0)</f>
        <v>ACRE</v>
      </c>
      <c r="D44" s="65">
        <v>24</v>
      </c>
      <c r="E44" s="65">
        <v>14</v>
      </c>
      <c r="F44" s="103">
        <v>1</v>
      </c>
      <c r="G44" s="103">
        <v>1</v>
      </c>
      <c r="H44" s="66" t="s">
        <v>53</v>
      </c>
      <c r="I44" s="65" t="str">
        <f>VLOOKUP(H44,PayItems[[Pay Item]:[UNIT_E]],4,0)</f>
        <v>SOIL EROSION CONTROL, WOOD STRAND</v>
      </c>
      <c r="J44" s="65" t="str">
        <f>VLOOKUP(H44,PayItems[[Pay Item]:[UNIT_E]],5,0)</f>
        <v>ACRE</v>
      </c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</row>
    <row r="45" spans="1:43" x14ac:dyDescent="0.3">
      <c r="A45" s="66" t="s">
        <v>54</v>
      </c>
      <c r="B45" s="87" t="str">
        <f>VLOOKUP(A45,'FP24 Pay Items'!A44:E3725,4,0)</f>
        <v>SOIL EROSION CONTROL, PLASTIC LINING</v>
      </c>
      <c r="C45" s="65" t="str">
        <f>VLOOKUP(A45,'FP24 Pay Items'!A44:E3725,5,0)</f>
        <v>SQYD</v>
      </c>
      <c r="D45" s="65">
        <v>24</v>
      </c>
      <c r="E45" s="65">
        <v>14</v>
      </c>
      <c r="F45" s="103">
        <v>1</v>
      </c>
      <c r="G45" s="103">
        <v>1</v>
      </c>
      <c r="H45" s="66" t="s">
        <v>54</v>
      </c>
      <c r="I45" s="65" t="str">
        <f>VLOOKUP(H45,PayItems[[Pay Item]:[UNIT_E]],4,0)</f>
        <v>SOIL EROSION CONTROL, PLASTIC LINING</v>
      </c>
      <c r="J45" s="65" t="str">
        <f>VLOOKUP(H45,PayItems[[Pay Item]:[UNIT_E]],5,0)</f>
        <v>SQYD</v>
      </c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</row>
    <row r="46" spans="1:43" x14ac:dyDescent="0.3">
      <c r="A46" s="66" t="s">
        <v>55</v>
      </c>
      <c r="B46" s="87" t="str">
        <f>VLOOKUP(A46,'FP24 Pay Items'!A45:E3726,4,0)</f>
        <v>SOIL EROSION CONTROL, BRUSH BLANKET</v>
      </c>
      <c r="C46" s="65" t="str">
        <f>VLOOKUP(A46,'FP24 Pay Items'!A45:E3726,5,0)</f>
        <v>SQYD</v>
      </c>
      <c r="D46" s="65">
        <v>24</v>
      </c>
      <c r="E46" s="65">
        <v>14</v>
      </c>
      <c r="F46" s="103">
        <v>1</v>
      </c>
      <c r="G46" s="103">
        <v>1</v>
      </c>
      <c r="H46" s="66" t="s">
        <v>55</v>
      </c>
      <c r="I46" s="65" t="str">
        <f>VLOOKUP(H46,PayItems[[Pay Item]:[UNIT_E]],4,0)</f>
        <v>SOIL EROSION CONTROL, BRUSH BLANKET</v>
      </c>
      <c r="J46" s="65" t="str">
        <f>VLOOKUP(H46,PayItems[[Pay Item]:[UNIT_E]],5,0)</f>
        <v>SQYD</v>
      </c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</row>
    <row r="47" spans="1:43" x14ac:dyDescent="0.3">
      <c r="A47" s="66" t="s">
        <v>56</v>
      </c>
      <c r="B47" s="87" t="str">
        <f>VLOOKUP(A47,'FP24 Pay Items'!A46:E3727,4,0)</f>
        <v>SOIL EROSION CONTROL, ROCK MULCH</v>
      </c>
      <c r="C47" s="65" t="str">
        <f>VLOOKUP(A47,'FP24 Pay Items'!A46:E3727,5,0)</f>
        <v>SQYD</v>
      </c>
      <c r="D47" s="65">
        <v>24</v>
      </c>
      <c r="E47" s="65">
        <v>14</v>
      </c>
      <c r="F47" s="103">
        <v>1</v>
      </c>
      <c r="G47" s="103">
        <v>1</v>
      </c>
      <c r="H47" s="66" t="s">
        <v>56</v>
      </c>
      <c r="I47" s="65" t="str">
        <f>VLOOKUP(H47,PayItems[[Pay Item]:[UNIT_E]],4,0)</f>
        <v>SOIL EROSION CONTROL, ROCK MULCH</v>
      </c>
      <c r="J47" s="65" t="str">
        <f>VLOOKUP(H47,PayItems[[Pay Item]:[UNIT_E]],5,0)</f>
        <v>SQYD</v>
      </c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</row>
    <row r="48" spans="1:43" x14ac:dyDescent="0.3">
      <c r="A48" s="66" t="s">
        <v>57</v>
      </c>
      <c r="B48" s="87" t="str">
        <f>VLOOKUP(A48,'FP24 Pay Items'!A47:E3728,4,0)</f>
        <v>SOIL EROSION CONTROL, SILT FENCE</v>
      </c>
      <c r="C48" s="65" t="str">
        <f>VLOOKUP(A48,'FP24 Pay Items'!A47:E3728,5,0)</f>
        <v>LNFT</v>
      </c>
      <c r="D48" s="65">
        <v>24</v>
      </c>
      <c r="E48" s="65">
        <v>14</v>
      </c>
      <c r="F48" s="103">
        <v>1</v>
      </c>
      <c r="G48" s="103">
        <v>1</v>
      </c>
      <c r="H48" s="66" t="s">
        <v>57</v>
      </c>
      <c r="I48" s="65" t="str">
        <f>VLOOKUP(H48,PayItems[[Pay Item]:[UNIT_E]],4,0)</f>
        <v>SOIL EROSION CONTROL, SILT FENCE</v>
      </c>
      <c r="J48" s="65" t="str">
        <f>VLOOKUP(H48,PayItems[[Pay Item]:[UNIT_E]],5,0)</f>
        <v>LNFT</v>
      </c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</row>
    <row r="49" spans="1:43" x14ac:dyDescent="0.3">
      <c r="A49" s="66" t="s">
        <v>58</v>
      </c>
      <c r="B49" s="87" t="str">
        <f>VLOOKUP(A49,'FP24 Pay Items'!A48:E3729,4,0)</f>
        <v>SOIL EROSION CONTROL, SLOPE DRAINS</v>
      </c>
      <c r="C49" s="65" t="str">
        <f>VLOOKUP(A49,'FP24 Pay Items'!A48:E3729,5,0)</f>
        <v>LNFT</v>
      </c>
      <c r="D49" s="65">
        <v>24</v>
      </c>
      <c r="E49" s="65">
        <v>14</v>
      </c>
      <c r="F49" s="103">
        <v>1</v>
      </c>
      <c r="G49" s="103">
        <v>1</v>
      </c>
      <c r="H49" s="66" t="s">
        <v>58</v>
      </c>
      <c r="I49" s="65" t="str">
        <f>VLOOKUP(H49,PayItems[[Pay Item]:[UNIT_E]],4,0)</f>
        <v>SOIL EROSION CONTROL, SLOPE DRAINS</v>
      </c>
      <c r="J49" s="65" t="str">
        <f>VLOOKUP(H49,PayItems[[Pay Item]:[UNIT_E]],5,0)</f>
        <v>LNFT</v>
      </c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</row>
    <row r="50" spans="1:43" x14ac:dyDescent="0.3">
      <c r="A50" s="66" t="s">
        <v>59</v>
      </c>
      <c r="B50" s="87" t="str">
        <f>VLOOKUP(A50,'FP24 Pay Items'!A49:E3730,4,0)</f>
        <v>SOIL EROSION CONTROL, EARTH BERMS</v>
      </c>
      <c r="C50" s="65" t="str">
        <f>VLOOKUP(A50,'FP24 Pay Items'!A49:E3730,5,0)</f>
        <v>LNFT</v>
      </c>
      <c r="D50" s="65">
        <v>24</v>
      </c>
      <c r="E50" s="65">
        <v>14</v>
      </c>
      <c r="F50" s="103">
        <v>1</v>
      </c>
      <c r="G50" s="103">
        <v>1</v>
      </c>
      <c r="H50" s="66" t="s">
        <v>59</v>
      </c>
      <c r="I50" s="65" t="str">
        <f>VLOOKUP(H50,PayItems[[Pay Item]:[UNIT_E]],4,0)</f>
        <v>SOIL EROSION CONTROL, EARTH BERMS</v>
      </c>
      <c r="J50" s="65" t="str">
        <f>VLOOKUP(H50,PayItems[[Pay Item]:[UNIT_E]],5,0)</f>
        <v>LNFT</v>
      </c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</row>
    <row r="51" spans="1:43" x14ac:dyDescent="0.3">
      <c r="A51" s="66" t="s">
        <v>60</v>
      </c>
      <c r="B51" s="87" t="str">
        <f>VLOOKUP(A51,'FP24 Pay Items'!A50:E3731,4,0)</f>
        <v>SOIL EROSION CONTROL, TEMPORARY CULVERT PIPE</v>
      </c>
      <c r="C51" s="65" t="str">
        <f>VLOOKUP(A51,'FP24 Pay Items'!A50:E3731,5,0)</f>
        <v>LNFT</v>
      </c>
      <c r="D51" s="65">
        <v>24</v>
      </c>
      <c r="E51" s="65">
        <v>14</v>
      </c>
      <c r="F51" s="103">
        <v>1</v>
      </c>
      <c r="G51" s="103">
        <v>1</v>
      </c>
      <c r="H51" s="66" t="s">
        <v>60</v>
      </c>
      <c r="I51" s="65" t="str">
        <f>VLOOKUP(H51,PayItems[[Pay Item]:[UNIT_E]],4,0)</f>
        <v>SOIL EROSION CONTROL, TEMPORARY CULVERT PIPE</v>
      </c>
      <c r="J51" s="65" t="str">
        <f>VLOOKUP(H51,PayItems[[Pay Item]:[UNIT_E]],5,0)</f>
        <v>LNFT</v>
      </c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</row>
    <row r="52" spans="1:43" x14ac:dyDescent="0.3">
      <c r="A52" s="66" t="s">
        <v>61</v>
      </c>
      <c r="B52" s="87" t="str">
        <f>VLOOKUP(A52,'FP24 Pay Items'!A51:E3732,4,0)</f>
        <v>SOIL EROSION CONTROL, TEMPORARY 24-INCH CULVERT PIPE</v>
      </c>
      <c r="C52" s="65" t="str">
        <f>VLOOKUP(A52,'FP24 Pay Items'!A51:E3732,5,0)</f>
        <v>LNFT</v>
      </c>
      <c r="D52" s="65">
        <v>24</v>
      </c>
      <c r="E52" s="65">
        <v>14</v>
      </c>
      <c r="F52" s="103">
        <v>1</v>
      </c>
      <c r="G52" s="103">
        <v>1</v>
      </c>
      <c r="H52" s="66" t="s">
        <v>61</v>
      </c>
      <c r="I52" s="65" t="str">
        <f>VLOOKUP(H52,PayItems[[Pay Item]:[UNIT_E]],4,0)</f>
        <v>SOIL EROSION CONTROL, TEMPORARY 24-INCH CULVERT PIPE</v>
      </c>
      <c r="J52" s="65" t="str">
        <f>VLOOKUP(H52,PayItems[[Pay Item]:[UNIT_E]],5,0)</f>
        <v>LNFT</v>
      </c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</row>
    <row r="53" spans="1:43" x14ac:dyDescent="0.3">
      <c r="A53" s="66" t="s">
        <v>62</v>
      </c>
      <c r="B53" s="87" t="str">
        <f>VLOOKUP(A53,'FP24 Pay Items'!A52:E3733,4,0)</f>
        <v>SOIL EROSION CONTROL, TEMPORARY 30-INCH CULVERT PIPE</v>
      </c>
      <c r="C53" s="65" t="str">
        <f>VLOOKUP(A53,'FP24 Pay Items'!A52:E3733,5,0)</f>
        <v>LNFT</v>
      </c>
      <c r="D53" s="65">
        <v>24</v>
      </c>
      <c r="E53" s="65">
        <v>14</v>
      </c>
      <c r="F53" s="103">
        <v>1</v>
      </c>
      <c r="G53" s="103">
        <v>1</v>
      </c>
      <c r="H53" s="66" t="s">
        <v>62</v>
      </c>
      <c r="I53" s="65" t="str">
        <f>VLOOKUP(H53,PayItems[[Pay Item]:[UNIT_E]],4,0)</f>
        <v>SOIL EROSION CONTROL, TEMPORARY 30-INCH CULVERT PIPE</v>
      </c>
      <c r="J53" s="65" t="str">
        <f>VLOOKUP(H53,PayItems[[Pay Item]:[UNIT_E]],5,0)</f>
        <v>LNFT</v>
      </c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</row>
    <row r="54" spans="1:43" x14ac:dyDescent="0.3">
      <c r="A54" s="66" t="s">
        <v>63</v>
      </c>
      <c r="B54" s="87" t="str">
        <f>VLOOKUP(A54,'FP24 Pay Items'!A53:E3734,4,0)</f>
        <v>SOIL EROSION CONTROL, TEMPORARY 36-INCH CULVERT PIPE</v>
      </c>
      <c r="C54" s="65" t="str">
        <f>VLOOKUP(A54,'FP24 Pay Items'!A53:E3734,5,0)</f>
        <v>LNFT</v>
      </c>
      <c r="D54" s="65">
        <v>24</v>
      </c>
      <c r="E54" s="65">
        <v>14</v>
      </c>
      <c r="F54" s="103">
        <v>1</v>
      </c>
      <c r="G54" s="103">
        <v>1</v>
      </c>
      <c r="H54" s="66" t="s">
        <v>63</v>
      </c>
      <c r="I54" s="65" t="str">
        <f>VLOOKUP(H54,PayItems[[Pay Item]:[UNIT_E]],4,0)</f>
        <v>SOIL EROSION CONTROL, TEMPORARY 36-INCH CULVERT PIPE</v>
      </c>
      <c r="J54" s="65" t="str">
        <f>VLOOKUP(H54,PayItems[[Pay Item]:[UNIT_E]],5,0)</f>
        <v>LNFT</v>
      </c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</row>
    <row r="55" spans="1:43" x14ac:dyDescent="0.3">
      <c r="A55" s="66" t="s">
        <v>64</v>
      </c>
      <c r="B55" s="87" t="str">
        <f>VLOOKUP(A55,'FP24 Pay Items'!A54:E3735,4,0)</f>
        <v>SOIL EROSION CONTROL, TEMPORARY 42-INCH CULVERT PIPE</v>
      </c>
      <c r="C55" s="65" t="str">
        <f>VLOOKUP(A55,'FP24 Pay Items'!A54:E3735,5,0)</f>
        <v>LNFT</v>
      </c>
      <c r="D55" s="65">
        <v>24</v>
      </c>
      <c r="E55" s="65">
        <v>14</v>
      </c>
      <c r="F55" s="103">
        <v>1</v>
      </c>
      <c r="G55" s="103">
        <v>1</v>
      </c>
      <c r="H55" s="66" t="s">
        <v>64</v>
      </c>
      <c r="I55" s="65" t="str">
        <f>VLOOKUP(H55,PayItems[[Pay Item]:[UNIT_E]],4,0)</f>
        <v>SOIL EROSION CONTROL, TEMPORARY 42-INCH CULVERT PIPE</v>
      </c>
      <c r="J55" s="65" t="str">
        <f>VLOOKUP(H55,PayItems[[Pay Item]:[UNIT_E]],5,0)</f>
        <v>LNFT</v>
      </c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</row>
    <row r="56" spans="1:43" x14ac:dyDescent="0.3">
      <c r="A56" s="66" t="s">
        <v>65</v>
      </c>
      <c r="B56" s="87" t="str">
        <f>VLOOKUP(A56,'FP24 Pay Items'!A55:E3736,4,0)</f>
        <v>SOIL EROSION CONTROL, TEMPORARY 48-INCH CULVERT PIPE</v>
      </c>
      <c r="C56" s="65" t="str">
        <f>VLOOKUP(A56,'FP24 Pay Items'!A55:E3736,5,0)</f>
        <v>LNFT</v>
      </c>
      <c r="D56" s="65">
        <v>24</v>
      </c>
      <c r="E56" s="65">
        <v>14</v>
      </c>
      <c r="F56" s="103">
        <v>1</v>
      </c>
      <c r="G56" s="103">
        <v>1</v>
      </c>
      <c r="H56" s="66" t="s">
        <v>65</v>
      </c>
      <c r="I56" s="65" t="str">
        <f>VLOOKUP(H56,PayItems[[Pay Item]:[UNIT_E]],4,0)</f>
        <v>SOIL EROSION CONTROL, TEMPORARY 48-INCH CULVERT PIPE</v>
      </c>
      <c r="J56" s="65" t="str">
        <f>VLOOKUP(H56,PayItems[[Pay Item]:[UNIT_E]],5,0)</f>
        <v>LNFT</v>
      </c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</row>
    <row r="57" spans="1:43" x14ac:dyDescent="0.3">
      <c r="A57" s="66" t="s">
        <v>66</v>
      </c>
      <c r="B57" s="87" t="str">
        <f>VLOOKUP(A57,'FP24 Pay Items'!A56:E3737,4,0)</f>
        <v>SOIL EROSION CONTROL, TEMPORARY 60-INCH CULVERT PIPE</v>
      </c>
      <c r="C57" s="65" t="str">
        <f>VLOOKUP(A57,'FP24 Pay Items'!A56:E3737,5,0)</f>
        <v>LNFT</v>
      </c>
      <c r="D57" s="65">
        <v>24</v>
      </c>
      <c r="E57" s="65">
        <v>14</v>
      </c>
      <c r="F57" s="103">
        <v>1</v>
      </c>
      <c r="G57" s="103">
        <v>1</v>
      </c>
      <c r="H57" s="66" t="s">
        <v>66</v>
      </c>
      <c r="I57" s="65" t="str">
        <f>VLOOKUP(H57,PayItems[[Pay Item]:[UNIT_E]],4,0)</f>
        <v>SOIL EROSION CONTROL, TEMPORARY 60-INCH CULVERT PIPE</v>
      </c>
      <c r="J57" s="65" t="str">
        <f>VLOOKUP(H57,PayItems[[Pay Item]:[UNIT_E]],5,0)</f>
        <v>LNFT</v>
      </c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</row>
    <row r="58" spans="1:43" x14ac:dyDescent="0.3">
      <c r="A58" s="66" t="s">
        <v>67</v>
      </c>
      <c r="B58" s="87" t="str">
        <f>VLOOKUP(A58,'FP24 Pay Items'!A57:E3738,4,0)</f>
        <v>SOIL EROSION CONTROL, TEMPORARY 72-INCH CULVERT PIPE</v>
      </c>
      <c r="C58" s="65" t="str">
        <f>VLOOKUP(A58,'FP24 Pay Items'!A57:E3738,5,0)</f>
        <v>LNFT</v>
      </c>
      <c r="D58" s="65">
        <v>24</v>
      </c>
      <c r="E58" s="65">
        <v>14</v>
      </c>
      <c r="F58" s="103">
        <v>1</v>
      </c>
      <c r="G58" s="103">
        <v>1</v>
      </c>
      <c r="H58" s="66" t="s">
        <v>67</v>
      </c>
      <c r="I58" s="65" t="str">
        <f>VLOOKUP(H58,PayItems[[Pay Item]:[UNIT_E]],4,0)</f>
        <v>SOIL EROSION CONTROL, TEMPORARY 72-INCH CULVERT PIPE</v>
      </c>
      <c r="J58" s="65" t="str">
        <f>VLOOKUP(H58,PayItems[[Pay Item]:[UNIT_E]],5,0)</f>
        <v>LNFT</v>
      </c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</row>
    <row r="59" spans="1:43" x14ac:dyDescent="0.3">
      <c r="A59" s="66" t="s">
        <v>68</v>
      </c>
      <c r="B59" s="87" t="str">
        <f>VLOOKUP(A59,'FP24 Pay Items'!A58:E3739,4,0)</f>
        <v>SOIL EROSION CONTROL, TEMPORARY STORMWATER DIVERSION CHANNEL</v>
      </c>
      <c r="C59" s="65" t="str">
        <f>VLOOKUP(A59,'FP24 Pay Items'!A58:E3739,5,0)</f>
        <v>LNFT</v>
      </c>
      <c r="D59" s="65">
        <v>24</v>
      </c>
      <c r="E59" s="65">
        <v>14</v>
      </c>
      <c r="F59" s="103">
        <v>1</v>
      </c>
      <c r="G59" s="103">
        <v>1</v>
      </c>
      <c r="H59" s="66" t="s">
        <v>68</v>
      </c>
      <c r="I59" s="65" t="str">
        <f>VLOOKUP(H59,PayItems[[Pay Item]:[UNIT_E]],4,0)</f>
        <v>SOIL EROSION CONTROL, TEMPORARY DIVERSION CHANNEL</v>
      </c>
      <c r="J59" s="65" t="str">
        <f>VLOOKUP(H59,PayItems[[Pay Item]:[UNIT_E]],5,0)</f>
        <v>LNFT</v>
      </c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</row>
    <row r="60" spans="1:43" x14ac:dyDescent="0.3">
      <c r="A60" s="66" t="s">
        <v>69</v>
      </c>
      <c r="B60" s="87" t="str">
        <f>VLOOKUP(A60,'FP24 Pay Items'!A59:E3740,4,0)</f>
        <v>SOIL EROSION CONTROL, FIBER ROLL</v>
      </c>
      <c r="C60" s="65" t="str">
        <f>VLOOKUP(A60,'FP24 Pay Items'!A59:E3740,5,0)</f>
        <v>LNFT</v>
      </c>
      <c r="D60" s="65">
        <v>24</v>
      </c>
      <c r="E60" s="65">
        <v>14</v>
      </c>
      <c r="F60" s="103">
        <v>1</v>
      </c>
      <c r="G60" s="103">
        <v>1</v>
      </c>
      <c r="H60" s="66" t="s">
        <v>69</v>
      </c>
      <c r="I60" s="65" t="str">
        <f>VLOOKUP(H60,PayItems[[Pay Item]:[UNIT_E]],4,0)</f>
        <v>SOIL EROSION CONTROL, FIBER ROLL</v>
      </c>
      <c r="J60" s="65" t="str">
        <f>VLOOKUP(H60,PayItems[[Pay Item]:[UNIT_E]],5,0)</f>
        <v>LNFT</v>
      </c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</row>
    <row r="61" spans="1:43" x14ac:dyDescent="0.3">
      <c r="A61" s="66" t="s">
        <v>70</v>
      </c>
      <c r="B61" s="87" t="str">
        <f>VLOOKUP(A61,'FP24 Pay Items'!A60:E3741,4,0)</f>
        <v>SOIL EROSION CONTROL, COMPOST SOCK</v>
      </c>
      <c r="C61" s="65" t="str">
        <f>VLOOKUP(A61,'FP24 Pay Items'!A60:E3741,5,0)</f>
        <v>LNFT</v>
      </c>
      <c r="D61" s="65">
        <v>24</v>
      </c>
      <c r="E61" s="65">
        <v>14</v>
      </c>
      <c r="F61" s="103">
        <v>1</v>
      </c>
      <c r="G61" s="103">
        <v>1</v>
      </c>
      <c r="H61" s="66" t="s">
        <v>70</v>
      </c>
      <c r="I61" s="65" t="str">
        <f>VLOOKUP(H61,PayItems[[Pay Item]:[UNIT_E]],4,0)</f>
        <v>SOIL EROSION CONTROL, COMPOST SOCK</v>
      </c>
      <c r="J61" s="65" t="str">
        <f>VLOOKUP(H61,PayItems[[Pay Item]:[UNIT_E]],5,0)</f>
        <v>LNFT</v>
      </c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</row>
    <row r="62" spans="1:43" x14ac:dyDescent="0.3">
      <c r="A62" s="66" t="s">
        <v>71</v>
      </c>
      <c r="B62" s="87" t="str">
        <f>VLOOKUP(A62,'FP24 Pay Items'!A61:E3742,4,0)</f>
        <v>SOIL EROSION CONTROL, ABSORBENT BOOM</v>
      </c>
      <c r="C62" s="65" t="str">
        <f>VLOOKUP(A62,'FP24 Pay Items'!A61:E3742,5,0)</f>
        <v>LNFT</v>
      </c>
      <c r="D62" s="65">
        <v>24</v>
      </c>
      <c r="E62" s="65">
        <v>14</v>
      </c>
      <c r="F62" s="103">
        <v>1</v>
      </c>
      <c r="G62" s="103">
        <v>1</v>
      </c>
      <c r="H62" s="66" t="s">
        <v>71</v>
      </c>
      <c r="I62" s="65" t="str">
        <f>VLOOKUP(H62,PayItems[[Pay Item]:[UNIT_E]],4,0)</f>
        <v>SOIL EROSION CONTROL, ABSORBENT BOOM</v>
      </c>
      <c r="J62" s="65" t="str">
        <f>VLOOKUP(H62,PayItems[[Pay Item]:[UNIT_E]],5,0)</f>
        <v>LNFT</v>
      </c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</row>
    <row r="63" spans="1:43" x14ac:dyDescent="0.3">
      <c r="A63" s="66" t="s">
        <v>72</v>
      </c>
      <c r="B63" s="87" t="str">
        <f>VLOOKUP(A63,'FP24 Pay Items'!A62:E3743,4,0)</f>
        <v>SOIL EROSION CONTROL, FILTER BERM</v>
      </c>
      <c r="C63" s="65" t="str">
        <f>VLOOKUP(A63,'FP24 Pay Items'!A62:E3743,5,0)</f>
        <v>LNFT</v>
      </c>
      <c r="D63" s="65">
        <v>24</v>
      </c>
      <c r="E63" s="65">
        <v>14</v>
      </c>
      <c r="F63" s="103">
        <v>1</v>
      </c>
      <c r="G63" s="103">
        <v>1</v>
      </c>
      <c r="H63" s="66" t="s">
        <v>72</v>
      </c>
      <c r="I63" s="65" t="str">
        <f>VLOOKUP(H63,PayItems[[Pay Item]:[UNIT_E]],4,0)</f>
        <v>SOIL EROSION CONTROL, FILTER BERM</v>
      </c>
      <c r="J63" s="65" t="str">
        <f>VLOOKUP(H63,PayItems[[Pay Item]:[UNIT_E]],5,0)</f>
        <v>LNFT</v>
      </c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</row>
    <row r="64" spans="1:43" x14ac:dyDescent="0.3">
      <c r="A64" s="66" t="s">
        <v>73</v>
      </c>
      <c r="B64" s="87" t="str">
        <f>VLOOKUP(A64,'FP24 Pay Items'!A63:E3744,4,0)</f>
        <v>SOIL EROSION CONTROL, TEMPORARY STORMWATER DIVERSION BERM</v>
      </c>
      <c r="C64" s="65" t="str">
        <f>VLOOKUP(A64,'FP24 Pay Items'!A63:E3744,5,0)</f>
        <v>LNFT</v>
      </c>
      <c r="D64" s="65">
        <v>24</v>
      </c>
      <c r="E64" s="65">
        <v>14</v>
      </c>
      <c r="F64" s="103">
        <v>1</v>
      </c>
      <c r="G64" s="103">
        <v>1</v>
      </c>
      <c r="H64" s="66" t="s">
        <v>73</v>
      </c>
      <c r="I64" s="65" t="str">
        <f>VLOOKUP(H64,PayItems[[Pay Item]:[UNIT_E]],4,0)</f>
        <v>SOIL EROSION CONTROL, TEMPORARY DIVERSION BERM</v>
      </c>
      <c r="J64" s="65" t="str">
        <f>VLOOKUP(H64,PayItems[[Pay Item]:[UNIT_E]],5,0)</f>
        <v>LNFT</v>
      </c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</row>
    <row r="65" spans="1:43" x14ac:dyDescent="0.3">
      <c r="A65" s="93" t="s">
        <v>74</v>
      </c>
      <c r="B65" s="94" t="str">
        <f>VLOOKUP(A65,'FP24 Pay Items'!A64:E3745,4,0)</f>
        <v>SOIL EROSION CONTROL, TEMPORARY STORMWATER DIVERSION</v>
      </c>
      <c r="C65" s="93" t="str">
        <f>VLOOKUP(A65,'FP24 Pay Items'!A64:E3745,5,0)</f>
        <v>LNFT</v>
      </c>
      <c r="D65" s="93">
        <v>24</v>
      </c>
      <c r="E65" s="93"/>
      <c r="F65" s="105"/>
      <c r="G65" s="105"/>
      <c r="H65" s="93" t="s">
        <v>48</v>
      </c>
      <c r="I65" s="93" t="e">
        <f>VLOOKUP(H65,PayItems[[Pay Item]:[UNIT_E]],4,0)</f>
        <v>#N/A</v>
      </c>
      <c r="J65" s="93" t="e">
        <f>VLOOKUP(H65,PayItems[[Pay Item]:[UNIT_E]],5,0)</f>
        <v>#N/A</v>
      </c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</row>
    <row r="66" spans="1:43" x14ac:dyDescent="0.3">
      <c r="A66" s="66" t="s">
        <v>75</v>
      </c>
      <c r="B66" s="87" t="str">
        <f>VLOOKUP(A66,'FP24 Pay Items'!A66:E3747,4,0)</f>
        <v>SOIL EROSION CONTROL, FLOATING TURBIDITY CURTAIN</v>
      </c>
      <c r="C66" s="65" t="str">
        <f>VLOOKUP(A66,'FP24 Pay Items'!A66:E3747,5,0)</f>
        <v>LNFT</v>
      </c>
      <c r="D66" s="65">
        <v>24</v>
      </c>
      <c r="E66" s="65">
        <v>14</v>
      </c>
      <c r="F66" s="103">
        <v>1</v>
      </c>
      <c r="G66" s="103">
        <v>1</v>
      </c>
      <c r="H66" s="66" t="s">
        <v>75</v>
      </c>
      <c r="I66" s="65" t="str">
        <f>VLOOKUP(H66,PayItems[[Pay Item]:[UNIT_E]],4,0)</f>
        <v>SOIL EROSION CONTROL, FLOATING TURBIDITY CURTAIN</v>
      </c>
      <c r="J66" s="65" t="str">
        <f>VLOOKUP(H66,PayItems[[Pay Item]:[UNIT_E]],5,0)</f>
        <v>LNFT</v>
      </c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</row>
    <row r="67" spans="1:43" x14ac:dyDescent="0.3">
      <c r="A67" s="66" t="s">
        <v>76</v>
      </c>
      <c r="B67" s="87" t="str">
        <f>VLOOKUP(A67,'FP24 Pay Items'!A67:E3748,4,0)</f>
        <v>SOIL EROSION CONTROL, SILT BARRIER</v>
      </c>
      <c r="C67" s="65" t="str">
        <f>VLOOKUP(A67,'FP24 Pay Items'!A67:E3748,5,0)</f>
        <v>LNFT</v>
      </c>
      <c r="D67" s="65">
        <v>24</v>
      </c>
      <c r="E67" s="65">
        <v>14</v>
      </c>
      <c r="F67" s="103">
        <v>1</v>
      </c>
      <c r="G67" s="103">
        <v>1</v>
      </c>
      <c r="H67" s="66" t="s">
        <v>76</v>
      </c>
      <c r="I67" s="65" t="str">
        <f>VLOOKUP(H67,PayItems[[Pay Item]:[UNIT_E]],4,0)</f>
        <v>SOIL EROSION CONTROL, SILT BARRIER</v>
      </c>
      <c r="J67" s="65" t="str">
        <f>VLOOKUP(H67,PayItems[[Pay Item]:[UNIT_E]],5,0)</f>
        <v>LNFT</v>
      </c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</row>
    <row r="68" spans="1:43" x14ac:dyDescent="0.3">
      <c r="A68" s="66" t="s">
        <v>77</v>
      </c>
      <c r="B68" s="87" t="str">
        <f>VLOOKUP(A68,'FP24 Pay Items'!A68:E3749,4,0)</f>
        <v>SOIL EROSION CONTROL, CHECK DAM</v>
      </c>
      <c r="C68" s="65" t="str">
        <f>VLOOKUP(A68,'FP24 Pay Items'!A68:E3749,5,0)</f>
        <v>EACH</v>
      </c>
      <c r="D68" s="65">
        <v>24</v>
      </c>
      <c r="E68" s="65">
        <v>14</v>
      </c>
      <c r="F68" s="103">
        <v>1</v>
      </c>
      <c r="G68" s="103">
        <v>1</v>
      </c>
      <c r="H68" s="66" t="s">
        <v>77</v>
      </c>
      <c r="I68" s="65" t="str">
        <f>VLOOKUP(H68,PayItems[[Pay Item]:[UNIT_E]],4,0)</f>
        <v>SOIL EROSION CONTROL, CHECK DAM</v>
      </c>
      <c r="J68" s="65" t="str">
        <f>VLOOKUP(H68,PayItems[[Pay Item]:[UNIT_E]],5,0)</f>
        <v>EACH</v>
      </c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</row>
    <row r="69" spans="1:43" x14ac:dyDescent="0.3">
      <c r="A69" s="66" t="s">
        <v>78</v>
      </c>
      <c r="B69" s="87" t="str">
        <f>VLOOKUP(A69,'FP24 Pay Items'!A69:E3750,4,0)</f>
        <v>SOIL EROSION CONTROL, SANDBAG</v>
      </c>
      <c r="C69" s="65" t="str">
        <f>VLOOKUP(A69,'FP24 Pay Items'!A69:E3750,5,0)</f>
        <v>EACH</v>
      </c>
      <c r="D69" s="65">
        <v>24</v>
      </c>
      <c r="E69" s="65">
        <v>14</v>
      </c>
      <c r="F69" s="103">
        <v>1</v>
      </c>
      <c r="G69" s="103">
        <v>1</v>
      </c>
      <c r="H69" s="66" t="s">
        <v>78</v>
      </c>
      <c r="I69" s="65" t="str">
        <f>VLOOKUP(H69,PayItems[[Pay Item]:[UNIT_E]],4,0)</f>
        <v>SOIL EROSION CONTROL, SANDBAG</v>
      </c>
      <c r="J69" s="65" t="str">
        <f>VLOOKUP(H69,PayItems[[Pay Item]:[UNIT_E]],5,0)</f>
        <v>EACH</v>
      </c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</row>
    <row r="70" spans="1:43" x14ac:dyDescent="0.3">
      <c r="A70" s="66" t="s">
        <v>79</v>
      </c>
      <c r="B70" s="87" t="str">
        <f>VLOOKUP(A70,'FP24 Pay Items'!A70:E3751,4,0)</f>
        <v>SOIL EROSION CONTROL, SEDIMENT TRAP</v>
      </c>
      <c r="C70" s="65" t="str">
        <f>VLOOKUP(A70,'FP24 Pay Items'!A70:E3751,5,0)</f>
        <v>EACH</v>
      </c>
      <c r="D70" s="65">
        <v>24</v>
      </c>
      <c r="E70" s="65">
        <v>14</v>
      </c>
      <c r="F70" s="103">
        <v>1</v>
      </c>
      <c r="G70" s="103">
        <v>1</v>
      </c>
      <c r="H70" s="66" t="s">
        <v>79</v>
      </c>
      <c r="I70" s="65" t="str">
        <f>VLOOKUP(H70,PayItems[[Pay Item]:[UNIT_E]],4,0)</f>
        <v>SOIL EROSION CONTROL, SEDIMENT TRAP</v>
      </c>
      <c r="J70" s="65" t="str">
        <f>VLOOKUP(H70,PayItems[[Pay Item]:[UNIT_E]],5,0)</f>
        <v>EACH</v>
      </c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</row>
    <row r="71" spans="1:43" x14ac:dyDescent="0.3">
      <c r="A71" s="66" t="s">
        <v>80</v>
      </c>
      <c r="B71" s="87" t="str">
        <f>VLOOKUP(A71,'FP24 Pay Items'!A71:E3752,4,0)</f>
        <v>SOIL EROSION CONTROL, INLET SEDIMENT TRAP</v>
      </c>
      <c r="C71" s="65" t="str">
        <f>VLOOKUP(A71,'FP24 Pay Items'!A71:E3752,5,0)</f>
        <v>EACH</v>
      </c>
      <c r="D71" s="65">
        <v>24</v>
      </c>
      <c r="E71" s="65">
        <v>14</v>
      </c>
      <c r="F71" s="103">
        <v>1</v>
      </c>
      <c r="G71" s="103">
        <v>1</v>
      </c>
      <c r="H71" s="66" t="s">
        <v>80</v>
      </c>
      <c r="I71" s="65" t="str">
        <f>VLOOKUP(H71,PayItems[[Pay Item]:[UNIT_E]],4,0)</f>
        <v>SOIL EROSION CONTROL, INLET SEDIMENT TRAP</v>
      </c>
      <c r="J71" s="65" t="str">
        <f>VLOOKUP(H71,PayItems[[Pay Item]:[UNIT_E]],5,0)</f>
        <v>EACH</v>
      </c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</row>
    <row r="72" spans="1:43" x14ac:dyDescent="0.3">
      <c r="A72" s="66" t="s">
        <v>81</v>
      </c>
      <c r="B72" s="87" t="str">
        <f>VLOOKUP(A72,'FP24 Pay Items'!A72:E3753,4,0)</f>
        <v>SOIL EROSION CONTROL, RISER PIPE ASSEMBLY</v>
      </c>
      <c r="C72" s="65" t="str">
        <f>VLOOKUP(A72,'FP24 Pay Items'!A72:E3753,5,0)</f>
        <v>EACH</v>
      </c>
      <c r="D72" s="65">
        <v>24</v>
      </c>
      <c r="E72" s="65">
        <v>14</v>
      </c>
      <c r="F72" s="103">
        <v>1</v>
      </c>
      <c r="G72" s="103">
        <v>1</v>
      </c>
      <c r="H72" s="66" t="s">
        <v>81</v>
      </c>
      <c r="I72" s="65" t="str">
        <f>VLOOKUP(H72,PayItems[[Pay Item]:[UNIT_E]],4,0)</f>
        <v>SOIL EROSION CONTROL, RISER PIPE ASSEMBLY</v>
      </c>
      <c r="J72" s="65" t="str">
        <f>VLOOKUP(H72,PayItems[[Pay Item]:[UNIT_E]],5,0)</f>
        <v>EACH</v>
      </c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</row>
    <row r="73" spans="1:43" x14ac:dyDescent="0.3">
      <c r="A73" s="66" t="s">
        <v>82</v>
      </c>
      <c r="B73" s="87" t="str">
        <f>VLOOKUP(A73,'FP24 Pay Items'!A73:E3754,4,0)</f>
        <v>SOIL EROSION CONTROL, SILT CONTROL GATE</v>
      </c>
      <c r="C73" s="65" t="str">
        <f>VLOOKUP(A73,'FP24 Pay Items'!A73:E3754,5,0)</f>
        <v>EACH</v>
      </c>
      <c r="D73" s="65">
        <v>24</v>
      </c>
      <c r="E73" s="65">
        <v>14</v>
      </c>
      <c r="F73" s="103">
        <v>1</v>
      </c>
      <c r="G73" s="103">
        <v>1</v>
      </c>
      <c r="H73" s="66" t="s">
        <v>82</v>
      </c>
      <c r="I73" s="65" t="str">
        <f>VLOOKUP(H73,PayItems[[Pay Item]:[UNIT_E]],4,0)</f>
        <v>SOIL EROSION CONTROL, SILT CONTROL GATE</v>
      </c>
      <c r="J73" s="65" t="str">
        <f>VLOOKUP(H73,PayItems[[Pay Item]:[UNIT_E]],5,0)</f>
        <v>EACH</v>
      </c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</row>
    <row r="74" spans="1:43" x14ac:dyDescent="0.3">
      <c r="A74" s="66" t="s">
        <v>83</v>
      </c>
      <c r="B74" s="87" t="str">
        <f>VLOOKUP(A74,'FP24 Pay Items'!A74:E3755,4,0)</f>
        <v>SOIL EROSION CONTROL, INLET PROTECTION</v>
      </c>
      <c r="C74" s="65" t="str">
        <f>VLOOKUP(A74,'FP24 Pay Items'!A74:E3755,5,0)</f>
        <v>EACH</v>
      </c>
      <c r="D74" s="65">
        <v>24</v>
      </c>
      <c r="E74" s="65">
        <v>14</v>
      </c>
      <c r="F74" s="103">
        <v>1</v>
      </c>
      <c r="G74" s="103">
        <v>1</v>
      </c>
      <c r="H74" s="66" t="s">
        <v>83</v>
      </c>
      <c r="I74" s="65" t="str">
        <f>VLOOKUP(H74,PayItems[[Pay Item]:[UNIT_E]],4,0)</f>
        <v>SOIL EROSION CONTROL, INLET PROTECTION</v>
      </c>
      <c r="J74" s="65" t="str">
        <f>VLOOKUP(H74,PayItems[[Pay Item]:[UNIT_E]],5,0)</f>
        <v>EACH</v>
      </c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</row>
    <row r="75" spans="1:43" x14ac:dyDescent="0.3">
      <c r="A75" s="66" t="s">
        <v>84</v>
      </c>
      <c r="B75" s="87" t="str">
        <f>VLOOKUP(A75,'FP24 Pay Items'!A75:E3756,4,0)</f>
        <v>SOIL EROSION CONTROL, INLET PROTECTION TYPE A</v>
      </c>
      <c r="C75" s="65" t="str">
        <f>VLOOKUP(A75,'FP24 Pay Items'!A75:E3756,5,0)</f>
        <v>EACH</v>
      </c>
      <c r="D75" s="65">
        <v>24</v>
      </c>
      <c r="E75" s="65">
        <v>14</v>
      </c>
      <c r="F75" s="103">
        <v>1</v>
      </c>
      <c r="G75" s="103">
        <v>1</v>
      </c>
      <c r="H75" s="66" t="s">
        <v>84</v>
      </c>
      <c r="I75" s="65" t="str">
        <f>VLOOKUP(H75,PayItems[[Pay Item]:[UNIT_E]],4,0)</f>
        <v>SOIL EROSION CONTROL, INLET PROTECTION TYPE A</v>
      </c>
      <c r="J75" s="65" t="str">
        <f>VLOOKUP(H75,PayItems[[Pay Item]:[UNIT_E]],5,0)</f>
        <v>EACH</v>
      </c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</row>
    <row r="76" spans="1:43" x14ac:dyDescent="0.3">
      <c r="A76" s="66" t="s">
        <v>85</v>
      </c>
      <c r="B76" s="87" t="str">
        <f>VLOOKUP(A76,'FP24 Pay Items'!A76:E3757,4,0)</f>
        <v>SOIL EROSION CONTROL, INLET PROTECTION TYPE B</v>
      </c>
      <c r="C76" s="65" t="str">
        <f>VLOOKUP(A76,'FP24 Pay Items'!A76:E3757,5,0)</f>
        <v>EACH</v>
      </c>
      <c r="D76" s="65">
        <v>24</v>
      </c>
      <c r="E76" s="65">
        <v>14</v>
      </c>
      <c r="F76" s="103">
        <v>1</v>
      </c>
      <c r="G76" s="103">
        <v>1</v>
      </c>
      <c r="H76" s="66" t="s">
        <v>85</v>
      </c>
      <c r="I76" s="65" t="str">
        <f>VLOOKUP(H76,PayItems[[Pay Item]:[UNIT_E]],4,0)</f>
        <v>SOIL EROSION CONTROL, INLET PROTECTION TYPE B</v>
      </c>
      <c r="J76" s="65" t="str">
        <f>VLOOKUP(H76,PayItems[[Pay Item]:[UNIT_E]],5,0)</f>
        <v>EACH</v>
      </c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</row>
    <row r="77" spans="1:43" x14ac:dyDescent="0.3">
      <c r="A77" s="66" t="s">
        <v>86</v>
      </c>
      <c r="B77" s="87" t="str">
        <f>VLOOKUP(A77,'FP24 Pay Items'!A77:E3758,4,0)</f>
        <v>SOIL EROSION CONTROL, INLET PROTECTION TYPE C</v>
      </c>
      <c r="C77" s="65" t="str">
        <f>VLOOKUP(A77,'FP24 Pay Items'!A77:E3758,5,0)</f>
        <v>EACH</v>
      </c>
      <c r="D77" s="65">
        <v>24</v>
      </c>
      <c r="E77" s="65">
        <v>14</v>
      </c>
      <c r="F77" s="103">
        <v>1</v>
      </c>
      <c r="G77" s="103">
        <v>1</v>
      </c>
      <c r="H77" s="66" t="s">
        <v>86</v>
      </c>
      <c r="I77" s="65" t="str">
        <f>VLOOKUP(H77,PayItems[[Pay Item]:[UNIT_E]],4,0)</f>
        <v>SOIL EROSION CONTROL, INLET PROTECTION TYPE C</v>
      </c>
      <c r="J77" s="65" t="str">
        <f>VLOOKUP(H77,PayItems[[Pay Item]:[UNIT_E]],5,0)</f>
        <v>EACH</v>
      </c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</row>
    <row r="78" spans="1:43" x14ac:dyDescent="0.3">
      <c r="A78" s="66" t="s">
        <v>87</v>
      </c>
      <c r="B78" s="87" t="str">
        <f>VLOOKUP(A78,'FP24 Pay Items'!A78:E3759,4,0)</f>
        <v>SOIL EROSION CONTROL, INLET PROTECTION TYPE D</v>
      </c>
      <c r="C78" s="65" t="str">
        <f>VLOOKUP(A78,'FP24 Pay Items'!A78:E3759,5,0)</f>
        <v>EACH</v>
      </c>
      <c r="D78" s="65">
        <v>24</v>
      </c>
      <c r="E78" s="65">
        <v>14</v>
      </c>
      <c r="F78" s="103">
        <v>1</v>
      </c>
      <c r="G78" s="103">
        <v>1</v>
      </c>
      <c r="H78" s="66" t="s">
        <v>87</v>
      </c>
      <c r="I78" s="65" t="str">
        <f>VLOOKUP(H78,PayItems[[Pay Item]:[UNIT_E]],4,0)</f>
        <v>SOIL EROSION CONTROL, INLET PROTECTION TYPE D</v>
      </c>
      <c r="J78" s="65" t="str">
        <f>VLOOKUP(H78,PayItems[[Pay Item]:[UNIT_E]],5,0)</f>
        <v>EACH</v>
      </c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</row>
    <row r="79" spans="1:43" x14ac:dyDescent="0.3">
      <c r="A79" s="66" t="s">
        <v>88</v>
      </c>
      <c r="B79" s="87" t="str">
        <f>VLOOKUP(A79,'FP24 Pay Items'!A79:E3760,4,0)</f>
        <v>SOIL EROSION CONTROL, INLET PROTECTION TYPE E</v>
      </c>
      <c r="C79" s="65" t="str">
        <f>VLOOKUP(A79,'FP24 Pay Items'!A79:E3760,5,0)</f>
        <v>EACH</v>
      </c>
      <c r="D79" s="65">
        <v>24</v>
      </c>
      <c r="E79" s="65">
        <v>14</v>
      </c>
      <c r="F79" s="103">
        <v>1</v>
      </c>
      <c r="G79" s="103">
        <v>1</v>
      </c>
      <c r="H79" s="66" t="s">
        <v>88</v>
      </c>
      <c r="I79" s="65" t="str">
        <f>VLOOKUP(H79,PayItems[[Pay Item]:[UNIT_E]],4,0)</f>
        <v>SOIL EROSION CONTROL, INLET PROTECTION TYPE E</v>
      </c>
      <c r="J79" s="65" t="str">
        <f>VLOOKUP(H79,PayItems[[Pay Item]:[UNIT_E]],5,0)</f>
        <v>EACH</v>
      </c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</row>
    <row r="80" spans="1:43" x14ac:dyDescent="0.3">
      <c r="A80" s="66" t="s">
        <v>89</v>
      </c>
      <c r="B80" s="87" t="str">
        <f>VLOOKUP(A80,'FP24 Pay Items'!A80:E3761,4,0)</f>
        <v>SOIL EROSION CONTROL, STABILIZED CONSTRUCTION EXIT</v>
      </c>
      <c r="C80" s="65" t="str">
        <f>VLOOKUP(A80,'FP24 Pay Items'!A80:E3761,5,0)</f>
        <v>EACH</v>
      </c>
      <c r="D80" s="65">
        <v>24</v>
      </c>
      <c r="E80" s="65">
        <v>14</v>
      </c>
      <c r="F80" s="103">
        <v>1</v>
      </c>
      <c r="G80" s="103">
        <v>1</v>
      </c>
      <c r="H80" s="66" t="s">
        <v>89</v>
      </c>
      <c r="I80" s="65" t="str">
        <f>VLOOKUP(H80,PayItems[[Pay Item]:[UNIT_E]],4,0)</f>
        <v>SOIL EROSION CONTROL, STABILIZED CONSTRUCTION EXIT</v>
      </c>
      <c r="J80" s="65" t="str">
        <f>VLOOKUP(H80,PayItems[[Pay Item]:[UNIT_E]],5,0)</f>
        <v>EACH</v>
      </c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</row>
    <row r="81" spans="1:43" x14ac:dyDescent="0.3">
      <c r="A81" s="66" t="s">
        <v>90</v>
      </c>
      <c r="B81" s="87" t="str">
        <f>VLOOKUP(A81,'FP24 Pay Items'!A81:E3762,4,0)</f>
        <v>SOIL EROSION CONTROL, FILTER BERM</v>
      </c>
      <c r="C81" s="65" t="str">
        <f>VLOOKUP(A81,'FP24 Pay Items'!A81:E3762,5,0)</f>
        <v>EACH</v>
      </c>
      <c r="D81" s="65">
        <v>24</v>
      </c>
      <c r="E81" s="65">
        <v>14</v>
      </c>
      <c r="F81" s="103">
        <v>1</v>
      </c>
      <c r="G81" s="103">
        <v>1</v>
      </c>
      <c r="H81" s="66" t="s">
        <v>90</v>
      </c>
      <c r="I81" s="65" t="str">
        <f>VLOOKUP(H81,PayItems[[Pay Item]:[UNIT_E]],4,0)</f>
        <v>SOIL EROSION CONTROL, FILTER BERM</v>
      </c>
      <c r="J81" s="65" t="str">
        <f>VLOOKUP(H81,PayItems[[Pay Item]:[UNIT_E]],5,0)</f>
        <v>EACH</v>
      </c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</row>
    <row r="82" spans="1:43" x14ac:dyDescent="0.3">
      <c r="A82" s="66" t="s">
        <v>91</v>
      </c>
      <c r="B82" s="94" t="str">
        <f>VLOOKUP(A82,'FP24 Pay Items'!A82:E3763,4,0)</f>
        <v>SOIL EROSION CONTROL, FILTER BAG</v>
      </c>
      <c r="C82" s="65" t="str">
        <f>VLOOKUP(A82,'FP24 Pay Items'!A82:E3763,5,0)</f>
        <v>EACH</v>
      </c>
      <c r="D82" s="65">
        <v>24</v>
      </c>
      <c r="E82" s="65">
        <v>14</v>
      </c>
      <c r="F82" s="103">
        <v>1</v>
      </c>
      <c r="G82" s="103">
        <v>1</v>
      </c>
      <c r="H82" s="66" t="s">
        <v>91</v>
      </c>
      <c r="I82" s="65" t="str">
        <f>VLOOKUP(H82,PayItems[[Pay Item]:[UNIT_E]],4,0)</f>
        <v>SOIL EROSION CONTROL, FILTER BAG</v>
      </c>
      <c r="J82" s="65" t="str">
        <f>VLOOKUP(H82,PayItems[[Pay Item]:[UNIT_E]],5,0)</f>
        <v>EACH</v>
      </c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</row>
    <row r="83" spans="1:43" x14ac:dyDescent="0.3">
      <c r="A83" s="65" t="s">
        <v>92</v>
      </c>
      <c r="B83" s="87" t="str">
        <f>VLOOKUP(A83,'FP24 Pay Items'!A83:E3764,4,0)</f>
        <v>SOIL EROSION CONTROL, ON-SITE CONCRETE WASHOUT STRUCTURE</v>
      </c>
      <c r="C83" s="65" t="str">
        <f>VLOOKUP(A83,'FP24 Pay Items'!A83:E3764,5,0)</f>
        <v>EACH</v>
      </c>
      <c r="D83" s="65">
        <v>24</v>
      </c>
      <c r="E83" s="65">
        <v>14</v>
      </c>
      <c r="F83" s="103">
        <v>1</v>
      </c>
      <c r="G83" s="103">
        <v>1</v>
      </c>
      <c r="H83" s="65" t="s">
        <v>92</v>
      </c>
      <c r="I83" s="65" t="str">
        <f>VLOOKUP(H83,PayItems[[Pay Item]:[UNIT_E]],4,0)</f>
        <v>SOIL EROSION CONTROL, ON-SITE CONCRETE WASHOUT STRUCTURE</v>
      </c>
      <c r="J83" s="65" t="str">
        <f>VLOOKUP(H83,PayItems[[Pay Item]:[UNIT_E]],5,0)</f>
        <v>EACH</v>
      </c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</row>
    <row r="84" spans="1:43" x14ac:dyDescent="0.3">
      <c r="A84" s="66" t="s">
        <v>93</v>
      </c>
      <c r="B84" s="87" t="str">
        <f>VLOOKUP(A84,'FP24 Pay Items'!A84:E3765,4,0)</f>
        <v>STORMWATER POLLUTION PREVENTION PLAN</v>
      </c>
      <c r="C84" s="65" t="str">
        <f>VLOOKUP(A84,'FP24 Pay Items'!A84:E3765,5,0)</f>
        <v>LPSM</v>
      </c>
      <c r="D84" s="65">
        <v>24</v>
      </c>
      <c r="E84" s="65">
        <v>14</v>
      </c>
      <c r="F84" s="103">
        <v>1</v>
      </c>
      <c r="G84" s="103">
        <v>1</v>
      </c>
      <c r="H84" s="66" t="s">
        <v>93</v>
      </c>
      <c r="I84" s="65" t="str">
        <f>VLOOKUP(H84,PayItems[[Pay Item]:[UNIT_E]],4,0)</f>
        <v>STORM WATER POLLUTION PREVENTION PLAN</v>
      </c>
      <c r="J84" s="65" t="str">
        <f>VLOOKUP(H84,PayItems[[Pay Item]:[UNIT_E]],5,0)</f>
        <v>LPSM</v>
      </c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</row>
    <row r="85" spans="1:43" x14ac:dyDescent="0.3">
      <c r="A85" s="66" t="s">
        <v>94</v>
      </c>
      <c r="B85" s="87" t="str">
        <f>VLOOKUP(A85,'FP24 Pay Items'!A85:E3766,4,0)</f>
        <v>WATERING FOR DUST CONTROL</v>
      </c>
      <c r="C85" s="65" t="str">
        <f>VLOOKUP(A85,'FP24 Pay Items'!A85:E3766,5,0)</f>
        <v>MGAL</v>
      </c>
      <c r="D85" s="65">
        <v>24</v>
      </c>
      <c r="E85" s="65">
        <v>14</v>
      </c>
      <c r="F85" s="103">
        <v>1</v>
      </c>
      <c r="G85" s="103">
        <v>1</v>
      </c>
      <c r="H85" s="66" t="s">
        <v>94</v>
      </c>
      <c r="I85" s="65" t="str">
        <f>VLOOKUP(H85,PayItems[[Pay Item]:[UNIT_E]],4,0)</f>
        <v>WATERING FOR DUST CONTROL</v>
      </c>
      <c r="J85" s="65" t="str">
        <f>VLOOKUP(H85,PayItems[[Pay Item]:[UNIT_E]],5,0)</f>
        <v>MGAL</v>
      </c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</row>
    <row r="86" spans="1:43" x14ac:dyDescent="0.3">
      <c r="A86" s="66" t="s">
        <v>95</v>
      </c>
      <c r="B86" s="87" t="str">
        <f>VLOOKUP(A86,'FP24 Pay Items'!A86:E3767,4,0)</f>
        <v>WATERING FOR DUST CONTROL</v>
      </c>
      <c r="C86" s="65" t="str">
        <f>VLOOKUP(A86,'FP24 Pay Items'!A86:E3767,5,0)</f>
        <v>LPSM</v>
      </c>
      <c r="D86" s="65">
        <v>24</v>
      </c>
      <c r="E86" s="65">
        <v>14</v>
      </c>
      <c r="F86" s="103">
        <v>1</v>
      </c>
      <c r="G86" s="103">
        <v>1</v>
      </c>
      <c r="H86" s="66" t="s">
        <v>95</v>
      </c>
      <c r="I86" s="65" t="str">
        <f>VLOOKUP(H86,PayItems[[Pay Item]:[UNIT_E]],4,0)</f>
        <v>WATERING FOR DUST CONTROL</v>
      </c>
      <c r="J86" s="65" t="str">
        <f>VLOOKUP(H86,PayItems[[Pay Item]:[UNIT_E]],5,0)</f>
        <v>LPSM</v>
      </c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</row>
    <row r="87" spans="1:43" x14ac:dyDescent="0.3">
      <c r="A87" s="66" t="s">
        <v>96</v>
      </c>
      <c r="B87" s="87" t="str">
        <f>VLOOKUP(A87,'FP24 Pay Items'!A87:E3768,4,0)</f>
        <v>CLEARING AND GRUBBING</v>
      </c>
      <c r="C87" s="65" t="str">
        <f>VLOOKUP(A87,'FP24 Pay Items'!A87:E3768,5,0)</f>
        <v>ACRE</v>
      </c>
      <c r="D87" s="65">
        <v>24</v>
      </c>
      <c r="E87" s="65">
        <v>14</v>
      </c>
      <c r="F87" s="103">
        <v>1</v>
      </c>
      <c r="G87" s="103">
        <v>1</v>
      </c>
      <c r="H87" s="66" t="s">
        <v>96</v>
      </c>
      <c r="I87" s="65" t="str">
        <f>VLOOKUP(H87,PayItems[[Pay Item]:[UNIT_E]],4,0)</f>
        <v>CLEARING AND GRUBBING</v>
      </c>
      <c r="J87" s="65" t="str">
        <f>VLOOKUP(H87,PayItems[[Pay Item]:[UNIT_E]],5,0)</f>
        <v>ACRE</v>
      </c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</row>
    <row r="88" spans="1:43" x14ac:dyDescent="0.3">
      <c r="A88" s="66" t="s">
        <v>97</v>
      </c>
      <c r="B88" s="87" t="str">
        <f>VLOOKUP(A88,'FP24 Pay Items'!A88:E3769,4,0)</f>
        <v>CLEARING AND GRUBBING</v>
      </c>
      <c r="C88" s="65" t="str">
        <f>VLOOKUP(A88,'FP24 Pay Items'!A88:E3769,5,0)</f>
        <v>LPSM</v>
      </c>
      <c r="D88" s="65">
        <v>24</v>
      </c>
      <c r="E88" s="65">
        <v>14</v>
      </c>
      <c r="F88" s="103">
        <v>1</v>
      </c>
      <c r="G88" s="103">
        <v>1</v>
      </c>
      <c r="H88" s="66" t="s">
        <v>97</v>
      </c>
      <c r="I88" s="65" t="str">
        <f>VLOOKUP(H88,PayItems[[Pay Item]:[UNIT_E]],4,0)</f>
        <v>CLEARING AND GRUBBING</v>
      </c>
      <c r="J88" s="65" t="str">
        <f>VLOOKUP(H88,PayItems[[Pay Item]:[UNIT_E]],5,0)</f>
        <v>LPSM</v>
      </c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</row>
    <row r="89" spans="1:43" x14ac:dyDescent="0.3">
      <c r="A89" s="66" t="s">
        <v>98</v>
      </c>
      <c r="B89" s="87" t="str">
        <f>VLOOKUP(A89,'FP24 Pay Items'!A89:E3770,4,0)</f>
        <v>CLEARING AND GRUBBING</v>
      </c>
      <c r="C89" s="65" t="str">
        <f>VLOOKUP(A89,'FP24 Pay Items'!A89:E3770,5,0)</f>
        <v>SQYD</v>
      </c>
      <c r="D89" s="65">
        <v>24</v>
      </c>
      <c r="E89" s="65">
        <v>14</v>
      </c>
      <c r="F89" s="103">
        <v>1</v>
      </c>
      <c r="G89" s="103">
        <v>1</v>
      </c>
      <c r="H89" s="66" t="s">
        <v>98</v>
      </c>
      <c r="I89" s="65" t="str">
        <f>VLOOKUP(H89,PayItems[[Pay Item]:[UNIT_E]],4,0)</f>
        <v>CLEARING AND GRUBBING</v>
      </c>
      <c r="J89" s="65" t="str">
        <f>VLOOKUP(H89,PayItems[[Pay Item]:[UNIT_E]],5,0)</f>
        <v>SQYD</v>
      </c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</row>
    <row r="90" spans="1:43" x14ac:dyDescent="0.3">
      <c r="A90" s="66" t="s">
        <v>99</v>
      </c>
      <c r="B90" s="87" t="str">
        <f>VLOOKUP(A90,'FP24 Pay Items'!A90:E3771,4,0)</f>
        <v>CLEARING</v>
      </c>
      <c r="C90" s="65" t="str">
        <f>VLOOKUP(A90,'FP24 Pay Items'!A90:E3771,5,0)</f>
        <v>ACRE</v>
      </c>
      <c r="D90" s="65">
        <v>24</v>
      </c>
      <c r="E90" s="65">
        <v>14</v>
      </c>
      <c r="F90" s="103">
        <v>1</v>
      </c>
      <c r="G90" s="103">
        <v>1</v>
      </c>
      <c r="H90" s="66" t="s">
        <v>99</v>
      </c>
      <c r="I90" s="65" t="str">
        <f>VLOOKUP(H90,PayItems[[Pay Item]:[UNIT_E]],4,0)</f>
        <v>CLEARING</v>
      </c>
      <c r="J90" s="65" t="str">
        <f>VLOOKUP(H90,PayItems[[Pay Item]:[UNIT_E]],5,0)</f>
        <v>ACRE</v>
      </c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</row>
    <row r="91" spans="1:43" x14ac:dyDescent="0.3">
      <c r="A91" s="65" t="s">
        <v>100</v>
      </c>
      <c r="B91" s="87" t="str">
        <f>VLOOKUP(A91,'FP24 Pay Items'!A91:E3772,4,0)</f>
        <v>SELECTIVE CLEARING</v>
      </c>
      <c r="C91" s="65" t="str">
        <f>VLOOKUP(A91,'FP24 Pay Items'!A91:E3772,5,0)</f>
        <v>ACRE</v>
      </c>
      <c r="D91" s="65">
        <v>24</v>
      </c>
      <c r="E91" s="65">
        <v>14</v>
      </c>
      <c r="F91" s="103">
        <v>1</v>
      </c>
      <c r="G91" s="103">
        <v>1</v>
      </c>
      <c r="H91" s="65" t="s">
        <v>100</v>
      </c>
      <c r="I91" s="65" t="str">
        <f>VLOOKUP(H91,PayItems[[Pay Item]:[UNIT_E]],4,0)</f>
        <v>SELECTIVE CLEARING</v>
      </c>
      <c r="J91" s="65" t="str">
        <f>VLOOKUP(H91,PayItems[[Pay Item]:[UNIT_E]],5,0)</f>
        <v>ACRE</v>
      </c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</row>
    <row r="92" spans="1:43" x14ac:dyDescent="0.3">
      <c r="A92" s="65" t="s">
        <v>101</v>
      </c>
      <c r="B92" s="87" t="str">
        <f>VLOOKUP(A92,'FP24 Pay Items'!A92:E3773,4,0)</f>
        <v>SELECTIVE CLEARING</v>
      </c>
      <c r="C92" s="65" t="str">
        <f>VLOOKUP(A92,'FP24 Pay Items'!A92:E3773,5,0)</f>
        <v>SQYD</v>
      </c>
      <c r="D92" s="65">
        <v>24</v>
      </c>
      <c r="E92" s="65">
        <v>14</v>
      </c>
      <c r="F92" s="103">
        <v>1</v>
      </c>
      <c r="G92" s="103">
        <v>1</v>
      </c>
      <c r="H92" s="65" t="s">
        <v>101</v>
      </c>
      <c r="I92" s="65" t="str">
        <f>VLOOKUP(H92,PayItems[[Pay Item]:[UNIT_E]],4,0)</f>
        <v>SELECTIVE CLEARING</v>
      </c>
      <c r="J92" s="65" t="str">
        <f>VLOOKUP(H92,PayItems[[Pay Item]:[UNIT_E]],5,0)</f>
        <v>SQYD</v>
      </c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</row>
    <row r="93" spans="1:43" x14ac:dyDescent="0.3">
      <c r="A93" s="65" t="s">
        <v>102</v>
      </c>
      <c r="B93" s="87" t="str">
        <f>VLOOKUP(A93,'FP24 Pay Items'!A93:E3774,4,0)</f>
        <v>SELECTIVE CLEARING</v>
      </c>
      <c r="C93" s="65" t="str">
        <f>VLOOKUP(A93,'FP24 Pay Items'!A93:E3774,5,0)</f>
        <v>MILE</v>
      </c>
      <c r="D93" s="65">
        <v>24</v>
      </c>
      <c r="E93" s="65">
        <v>14</v>
      </c>
      <c r="F93" s="103">
        <v>1</v>
      </c>
      <c r="G93" s="103">
        <v>1</v>
      </c>
      <c r="H93" s="65" t="s">
        <v>102</v>
      </c>
      <c r="I93" s="65" t="str">
        <f>VLOOKUP(H93,PayItems[[Pay Item]:[UNIT_E]],4,0)</f>
        <v>SELECTIVE CLEARING</v>
      </c>
      <c r="J93" s="65" t="str">
        <f>VLOOKUP(H93,PayItems[[Pay Item]:[UNIT_E]],5,0)</f>
        <v>MILE</v>
      </c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</row>
    <row r="94" spans="1:43" x14ac:dyDescent="0.3">
      <c r="A94" s="65" t="s">
        <v>103</v>
      </c>
      <c r="B94" s="87" t="str">
        <f>VLOOKUP(A94,'FP24 Pay Items'!A94:E3775,4,0)</f>
        <v>SELECTIVE CLEARING AND GRUBBING</v>
      </c>
      <c r="C94" s="65" t="str">
        <f>VLOOKUP(A94,'FP24 Pay Items'!A94:E3775,5,0)</f>
        <v>ACRE</v>
      </c>
      <c r="D94" s="65">
        <v>24</v>
      </c>
      <c r="E94" s="65">
        <v>14</v>
      </c>
      <c r="F94" s="103">
        <v>1</v>
      </c>
      <c r="G94" s="103">
        <v>1</v>
      </c>
      <c r="H94" s="65" t="s">
        <v>103</v>
      </c>
      <c r="I94" s="65" t="str">
        <f>VLOOKUP(H94,PayItems[[Pay Item]:[UNIT_E]],4,0)</f>
        <v>SELECTIVE CLEARING AND GRUBBING</v>
      </c>
      <c r="J94" s="65" t="str">
        <f>VLOOKUP(H94,PayItems[[Pay Item]:[UNIT_E]],5,0)</f>
        <v>ACRE</v>
      </c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</row>
    <row r="95" spans="1:43" x14ac:dyDescent="0.3">
      <c r="A95" s="65" t="s">
        <v>104</v>
      </c>
      <c r="B95" s="87" t="str">
        <f>VLOOKUP(A95,'FP24 Pay Items'!A95:E3776,4,0)</f>
        <v>SELECTIVE CLEARING AND GRUBBING</v>
      </c>
      <c r="C95" s="65" t="str">
        <f>VLOOKUP(A95,'FP24 Pay Items'!A95:E3776,5,0)</f>
        <v>SQYD</v>
      </c>
      <c r="D95" s="65">
        <v>24</v>
      </c>
      <c r="E95" s="65">
        <v>14</v>
      </c>
      <c r="F95" s="103">
        <v>1</v>
      </c>
      <c r="G95" s="103">
        <v>1</v>
      </c>
      <c r="H95" s="65" t="s">
        <v>104</v>
      </c>
      <c r="I95" s="65" t="str">
        <f>VLOOKUP(H95,PayItems[[Pay Item]:[UNIT_E]],4,0)</f>
        <v>SELECTIVE CLEARING AND GRUBBING</v>
      </c>
      <c r="J95" s="65" t="str">
        <f>VLOOKUP(H95,PayItems[[Pay Item]:[UNIT_E]],5,0)</f>
        <v>SQYD</v>
      </c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</row>
    <row r="96" spans="1:43" x14ac:dyDescent="0.3">
      <c r="A96" s="65" t="s">
        <v>105</v>
      </c>
      <c r="B96" s="87" t="str">
        <f>VLOOKUP(A96,'FP24 Pay Items'!A96:E3777,4,0)</f>
        <v>SELECTIVE CLEARING AND GRUBBING</v>
      </c>
      <c r="C96" s="65" t="str">
        <f>VLOOKUP(A96,'FP24 Pay Items'!A96:E3777,5,0)</f>
        <v>MILE</v>
      </c>
      <c r="D96" s="65">
        <v>24</v>
      </c>
      <c r="E96" s="65">
        <v>14</v>
      </c>
      <c r="F96" s="103">
        <v>1</v>
      </c>
      <c r="G96" s="103">
        <v>1</v>
      </c>
      <c r="H96" s="65" t="s">
        <v>105</v>
      </c>
      <c r="I96" s="65" t="str">
        <f>VLOOKUP(H96,PayItems[[Pay Item]:[UNIT_E]],4,0)</f>
        <v>SELECTIVE CLEARING AND GRUBBING</v>
      </c>
      <c r="J96" s="65" t="str">
        <f>VLOOKUP(H96,PayItems[[Pay Item]:[UNIT_E]],5,0)</f>
        <v>MILE</v>
      </c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</row>
    <row r="97" spans="1:43" x14ac:dyDescent="0.3">
      <c r="A97" s="65" t="s">
        <v>106</v>
      </c>
      <c r="B97" s="87" t="str">
        <f>VLOOKUP(A97,'FP24 Pay Items'!A97:E3778,4,0)</f>
        <v>SPECIAL CLEARING AND GRUBBING</v>
      </c>
      <c r="C97" s="65" t="str">
        <f>VLOOKUP(A97,'FP24 Pay Items'!A97:E3778,5,0)</f>
        <v>ACRE</v>
      </c>
      <c r="D97" s="65">
        <v>24</v>
      </c>
      <c r="E97" s="65">
        <v>14</v>
      </c>
      <c r="F97" s="103">
        <v>1</v>
      </c>
      <c r="G97" s="103">
        <v>1</v>
      </c>
      <c r="H97" s="65" t="s">
        <v>106</v>
      </c>
      <c r="I97" s="65" t="str">
        <f>VLOOKUP(H97,PayItems[[Pay Item]:[UNIT_E]],4,0)</f>
        <v>SPECIAL CLEARING AND GRUBBING</v>
      </c>
      <c r="J97" s="65" t="str">
        <f>VLOOKUP(H97,PayItems[[Pay Item]:[UNIT_E]],5,0)</f>
        <v>ACRE</v>
      </c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</row>
    <row r="98" spans="1:43" x14ac:dyDescent="0.3">
      <c r="A98" s="65" t="s">
        <v>107</v>
      </c>
      <c r="B98" s="87" t="str">
        <f>VLOOKUP(A98,'FP24 Pay Items'!A98:E3779,4,0)</f>
        <v>SPECIAL CLEARING AND GRUBBING</v>
      </c>
      <c r="C98" s="65" t="str">
        <f>VLOOKUP(A98,'FP24 Pay Items'!A98:E3779,5,0)</f>
        <v>SQYD</v>
      </c>
      <c r="D98" s="65">
        <v>24</v>
      </c>
      <c r="E98" s="65">
        <v>14</v>
      </c>
      <c r="F98" s="103">
        <v>1</v>
      </c>
      <c r="G98" s="103">
        <v>1</v>
      </c>
      <c r="H98" s="65" t="s">
        <v>107</v>
      </c>
      <c r="I98" s="65" t="str">
        <f>VLOOKUP(H98,PayItems[[Pay Item]:[UNIT_E]],4,0)</f>
        <v>SPECIAL CLEARING AND GRUBBING</v>
      </c>
      <c r="J98" s="65" t="str">
        <f>VLOOKUP(H98,PayItems[[Pay Item]:[UNIT_E]],5,0)</f>
        <v>SQYD</v>
      </c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</row>
    <row r="99" spans="1:43" x14ac:dyDescent="0.3">
      <c r="A99" s="65" t="s">
        <v>108</v>
      </c>
      <c r="B99" s="87" t="str">
        <f>VLOOKUP(A99,'FP24 Pay Items'!A99:E3780,4,0)</f>
        <v>SPECIAL CLEARING</v>
      </c>
      <c r="C99" s="65" t="str">
        <f>VLOOKUP(A99,'FP24 Pay Items'!A99:E3780,5,0)</f>
        <v>SQYD</v>
      </c>
      <c r="D99" s="65">
        <v>24</v>
      </c>
      <c r="E99" s="65">
        <v>14</v>
      </c>
      <c r="F99" s="103">
        <v>1</v>
      </c>
      <c r="G99" s="103">
        <v>1</v>
      </c>
      <c r="H99" s="65" t="s">
        <v>108</v>
      </c>
      <c r="I99" s="65" t="str">
        <f>VLOOKUP(H99,PayItems[[Pay Item]:[UNIT_E]],4,0)</f>
        <v>SPECIAL CLEARING</v>
      </c>
      <c r="J99" s="65" t="str">
        <f>VLOOKUP(H99,PayItems[[Pay Item]:[UNIT_E]],5,0)</f>
        <v>SQYD</v>
      </c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</row>
    <row r="100" spans="1:43" x14ac:dyDescent="0.3">
      <c r="A100" s="65" t="s">
        <v>109</v>
      </c>
      <c r="B100" s="87" t="str">
        <f>VLOOKUP(A100,'FP24 Pay Items'!A100:E3781,4,0)</f>
        <v>ROADSIDE CLEANUP</v>
      </c>
      <c r="C100" s="65" t="str">
        <f>VLOOKUP(A100,'FP24 Pay Items'!A100:E3781,5,0)</f>
        <v>MILE</v>
      </c>
      <c r="D100" s="65">
        <v>24</v>
      </c>
      <c r="E100" s="65">
        <v>14</v>
      </c>
      <c r="F100" s="103">
        <v>1</v>
      </c>
      <c r="G100" s="103">
        <v>1</v>
      </c>
      <c r="H100" s="65" t="s">
        <v>109</v>
      </c>
      <c r="I100" s="65" t="str">
        <f>VLOOKUP(H100,PayItems[[Pay Item]:[UNIT_E]],4,0)</f>
        <v>ROADSIDE CLEANUP</v>
      </c>
      <c r="J100" s="65" t="str">
        <f>VLOOKUP(H100,PayItems[[Pay Item]:[UNIT_E]],5,0)</f>
        <v>MILE</v>
      </c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</row>
    <row r="101" spans="1:43" x14ac:dyDescent="0.3">
      <c r="A101" s="65" t="s">
        <v>110</v>
      </c>
      <c r="B101" s="87" t="str">
        <f>VLOOKUP(A101,'FP24 Pay Items'!A101:E3782,4,0)</f>
        <v>ROADSIDE CLEANUP</v>
      </c>
      <c r="C101" s="65" t="str">
        <f>VLOOKUP(A101,'FP24 Pay Items'!A101:E3782,5,0)</f>
        <v>LPSM</v>
      </c>
      <c r="D101" s="65">
        <v>24</v>
      </c>
      <c r="E101" s="65">
        <v>14</v>
      </c>
      <c r="F101" s="103">
        <v>1</v>
      </c>
      <c r="G101" s="103">
        <v>1</v>
      </c>
      <c r="H101" s="65" t="s">
        <v>110</v>
      </c>
      <c r="I101" s="65" t="str">
        <f>VLOOKUP(H101,PayItems[[Pay Item]:[UNIT_E]],4,0)</f>
        <v>ROADSIDE CLEANUP</v>
      </c>
      <c r="J101" s="65" t="str">
        <f>VLOOKUP(H101,PayItems[[Pay Item]:[UNIT_E]],5,0)</f>
        <v>LPSM</v>
      </c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</row>
    <row r="102" spans="1:43" x14ac:dyDescent="0.3">
      <c r="A102" s="65" t="s">
        <v>111</v>
      </c>
      <c r="B102" s="87" t="str">
        <f>VLOOKUP(A102,'FP24 Pay Items'!A102:E3783,4,0)</f>
        <v>ROADSIDE CLEANUP</v>
      </c>
      <c r="C102" s="65" t="str">
        <f>VLOOKUP(A102,'FP24 Pay Items'!A102:E3783,5,0)</f>
        <v>ACRE</v>
      </c>
      <c r="D102" s="65">
        <v>24</v>
      </c>
      <c r="E102" s="65">
        <v>14</v>
      </c>
      <c r="F102" s="103">
        <v>1</v>
      </c>
      <c r="G102" s="103">
        <v>1</v>
      </c>
      <c r="H102" s="65" t="s">
        <v>111</v>
      </c>
      <c r="I102" s="65" t="str">
        <f>VLOOKUP(H102,PayItems[[Pay Item]:[UNIT_E]],4,0)</f>
        <v>ROADSIDE CLEANUP</v>
      </c>
      <c r="J102" s="65" t="str">
        <f>VLOOKUP(H102,PayItems[[Pay Item]:[UNIT_E]],5,0)</f>
        <v>ACRE</v>
      </c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</row>
    <row r="103" spans="1:43" x14ac:dyDescent="0.3">
      <c r="A103" s="65" t="s">
        <v>112</v>
      </c>
      <c r="B103" s="87" t="str">
        <f>VLOOKUP(A103,'FP24 Pay Items'!A103:E3784,4,0)</f>
        <v>TREE PRUNING</v>
      </c>
      <c r="C103" s="65" t="str">
        <f>VLOOKUP(A103,'FP24 Pay Items'!A103:E3784,5,0)</f>
        <v>EACH</v>
      </c>
      <c r="D103" s="65">
        <v>24</v>
      </c>
      <c r="E103" s="65">
        <v>14</v>
      </c>
      <c r="F103" s="103">
        <v>1</v>
      </c>
      <c r="G103" s="103">
        <v>1</v>
      </c>
      <c r="H103" s="65" t="s">
        <v>112</v>
      </c>
      <c r="I103" s="65" t="str">
        <f>VLOOKUP(H103,PayItems[[Pay Item]:[UNIT_E]],4,0)</f>
        <v>TREE PRUNING</v>
      </c>
      <c r="J103" s="65" t="str">
        <f>VLOOKUP(H103,PayItems[[Pay Item]:[UNIT_E]],5,0)</f>
        <v>EACH</v>
      </c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</row>
    <row r="104" spans="1:43" x14ac:dyDescent="0.3">
      <c r="A104" s="65" t="s">
        <v>113</v>
      </c>
      <c r="B104" s="87" t="str">
        <f>VLOOKUP(A104,'FP24 Pay Items'!A104:E3785,4,0)</f>
        <v>TREE ROOT PRUNING</v>
      </c>
      <c r="C104" s="65" t="str">
        <f>VLOOKUP(A104,'FP24 Pay Items'!A104:E3785,5,0)</f>
        <v>LNFT</v>
      </c>
      <c r="D104" s="65">
        <v>24</v>
      </c>
      <c r="E104" s="65">
        <v>14</v>
      </c>
      <c r="F104" s="103">
        <v>1</v>
      </c>
      <c r="G104" s="103">
        <v>1</v>
      </c>
      <c r="H104" s="65" t="s">
        <v>113</v>
      </c>
      <c r="I104" s="65" t="str">
        <f>VLOOKUP(H104,PayItems[[Pay Item]:[UNIT_E]],4,0)</f>
        <v>TREE ROOT PRUNING</v>
      </c>
      <c r="J104" s="65" t="str">
        <f>VLOOKUP(H104,PayItems[[Pay Item]:[UNIT_E]],5,0)</f>
        <v>LNFT</v>
      </c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</row>
    <row r="105" spans="1:43" x14ac:dyDescent="0.3">
      <c r="A105" s="65" t="s">
        <v>114</v>
      </c>
      <c r="B105" s="87" t="str">
        <f>VLOOKUP(A105,'FP24 Pay Items'!A105:E3786,4,0)</f>
        <v>REMOVAL, INDIVIDUAL TREE</v>
      </c>
      <c r="C105" s="65" t="str">
        <f>VLOOKUP(A105,'FP24 Pay Items'!A105:E3786,5,0)</f>
        <v>EACH</v>
      </c>
      <c r="D105" s="65">
        <v>24</v>
      </c>
      <c r="E105" s="65">
        <v>14</v>
      </c>
      <c r="F105" s="103">
        <v>1</v>
      </c>
      <c r="G105" s="103">
        <v>1</v>
      </c>
      <c r="H105" s="65" t="s">
        <v>114</v>
      </c>
      <c r="I105" s="65" t="str">
        <f>VLOOKUP(H105,PayItems[[Pay Item]:[UNIT_E]],4,0)</f>
        <v>REMOVAL, INDIVIDUAL TREE</v>
      </c>
      <c r="J105" s="65" t="str">
        <f>VLOOKUP(H105,PayItems[[Pay Item]:[UNIT_E]],5,0)</f>
        <v>EACH</v>
      </c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</row>
    <row r="106" spans="1:43" x14ac:dyDescent="0.3">
      <c r="A106" s="65" t="s">
        <v>115</v>
      </c>
      <c r="B106" s="87" t="str">
        <f>VLOOKUP(A106,'FP24 Pay Items'!A106:E3787,4,0)</f>
        <v>REMOVAL, INDIVIDUAL STUMP</v>
      </c>
      <c r="C106" s="65" t="str">
        <f>VLOOKUP(A106,'FP24 Pay Items'!A106:E3787,5,0)</f>
        <v>EACH</v>
      </c>
      <c r="D106" s="65">
        <v>24</v>
      </c>
      <c r="E106" s="65">
        <v>14</v>
      </c>
      <c r="F106" s="103">
        <v>1</v>
      </c>
      <c r="G106" s="103">
        <v>1</v>
      </c>
      <c r="H106" s="65" t="s">
        <v>115</v>
      </c>
      <c r="I106" s="65" t="str">
        <f>VLOOKUP(H106,PayItems[[Pay Item]:[UNIT_E]],4,0)</f>
        <v>REMOVAL, INDIVIDUAL STUMP</v>
      </c>
      <c r="J106" s="65" t="str">
        <f>VLOOKUP(H106,PayItems[[Pay Item]:[UNIT_E]],5,0)</f>
        <v>EACH</v>
      </c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</row>
    <row r="107" spans="1:43" s="20" customFormat="1" x14ac:dyDescent="0.3">
      <c r="A107" s="65" t="s">
        <v>116</v>
      </c>
      <c r="B107" s="87" t="str">
        <f>VLOOKUP(A107,'FP24 Pay Items'!A20:E3702,4,0)</f>
        <v>REMOVAL OF BENCH</v>
      </c>
      <c r="C107" s="65" t="str">
        <f>VLOOKUP(A107,'FP24 Pay Items'!A20:E3702,5,0)</f>
        <v>EACH</v>
      </c>
      <c r="D107" s="65">
        <v>24</v>
      </c>
      <c r="E107" s="65">
        <v>14</v>
      </c>
      <c r="F107" s="103">
        <v>1</v>
      </c>
      <c r="G107" s="103">
        <v>1</v>
      </c>
      <c r="H107" s="65" t="s">
        <v>116</v>
      </c>
      <c r="I107" s="65" t="str">
        <f>VLOOKUP(H107,PayItems[[Pay Item]:[UNIT_E]],4,0)</f>
        <v>REMOVAL OF BENCH</v>
      </c>
      <c r="J107" s="65" t="str">
        <f>VLOOKUP(H107,PayItems[[Pay Item]:[UNIT_E]],5,0)</f>
        <v>EACH</v>
      </c>
    </row>
    <row r="108" spans="1:43" s="20" customFormat="1" x14ac:dyDescent="0.3">
      <c r="A108" s="65" t="s">
        <v>117</v>
      </c>
      <c r="B108" s="87" t="str">
        <f>VLOOKUP(A108,'FP24 Pay Items'!A21:E3703,4,0)</f>
        <v>REMOVAL OF BOLLARD</v>
      </c>
      <c r="C108" s="65" t="str">
        <f>VLOOKUP(A108,'FP24 Pay Items'!A21:E3703,5,0)</f>
        <v>EACH</v>
      </c>
      <c r="D108" s="65">
        <v>24</v>
      </c>
      <c r="E108" s="65">
        <v>14</v>
      </c>
      <c r="F108" s="103">
        <v>1</v>
      </c>
      <c r="G108" s="103">
        <v>1</v>
      </c>
      <c r="H108" s="65" t="s">
        <v>117</v>
      </c>
      <c r="I108" s="65" t="str">
        <f>VLOOKUP(H108,PayItems[[Pay Item]:[UNIT_E]],4,0)</f>
        <v>REMOVAL OF BOLLARD</v>
      </c>
      <c r="J108" s="65" t="str">
        <f>VLOOKUP(H108,PayItems[[Pay Item]:[UNIT_E]],5,0)</f>
        <v>EACH</v>
      </c>
    </row>
    <row r="109" spans="1:43" s="20" customFormat="1" x14ac:dyDescent="0.3">
      <c r="A109" s="65" t="s">
        <v>118</v>
      </c>
      <c r="B109" s="87" t="str">
        <f>VLOOKUP(A109,'FP24 Pay Items'!A22:E3704,4,0)</f>
        <v>REMOVAL OF BOULDER</v>
      </c>
      <c r="C109" s="65" t="str">
        <f>VLOOKUP(A109,'FP24 Pay Items'!A22:E3704,5,0)</f>
        <v>EACH</v>
      </c>
      <c r="D109" s="65">
        <v>24</v>
      </c>
      <c r="E109" s="65">
        <v>14</v>
      </c>
      <c r="F109" s="103">
        <v>1</v>
      </c>
      <c r="G109" s="103">
        <v>1</v>
      </c>
      <c r="H109" s="65" t="s">
        <v>118</v>
      </c>
      <c r="I109" s="65" t="str">
        <f>VLOOKUP(H109,PayItems[[Pay Item]:[UNIT_E]],4,0)</f>
        <v>REMOVAL OF BOULDER</v>
      </c>
      <c r="J109" s="65" t="str">
        <f>VLOOKUP(H109,PayItems[[Pay Item]:[UNIT_E]],5,0)</f>
        <v>EACH</v>
      </c>
    </row>
    <row r="110" spans="1:43" s="20" customFormat="1" x14ac:dyDescent="0.3">
      <c r="A110" s="65" t="s">
        <v>119</v>
      </c>
      <c r="B110" s="87" t="str">
        <f>VLOOKUP(A110,'FP24 Pay Items'!A23:E3705,4,0)</f>
        <v>REMOVAL OF BOX CULVERT</v>
      </c>
      <c r="C110" s="65" t="str">
        <f>VLOOKUP(A110,'FP24 Pay Items'!A23:E3705,5,0)</f>
        <v>EACH</v>
      </c>
      <c r="D110" s="65">
        <v>24</v>
      </c>
      <c r="E110" s="65">
        <v>14</v>
      </c>
      <c r="F110" s="103">
        <v>1</v>
      </c>
      <c r="G110" s="103">
        <v>1</v>
      </c>
      <c r="H110" s="65" t="s">
        <v>119</v>
      </c>
      <c r="I110" s="65" t="str">
        <f>VLOOKUP(H110,PayItems[[Pay Item]:[UNIT_E]],4,0)</f>
        <v>REMOVAL OF BOX CULVERT</v>
      </c>
      <c r="J110" s="65" t="str">
        <f>VLOOKUP(H110,PayItems[[Pay Item]:[UNIT_E]],5,0)</f>
        <v>EACH</v>
      </c>
    </row>
    <row r="111" spans="1:43" s="20" customFormat="1" x14ac:dyDescent="0.3">
      <c r="A111" s="65" t="s">
        <v>120</v>
      </c>
      <c r="B111" s="87" t="str">
        <f>VLOOKUP(A111,'FP24 Pay Items'!A24:E3706,4,0)</f>
        <v>REMOVAL OF BRIDGE</v>
      </c>
      <c r="C111" s="65" t="str">
        <f>VLOOKUP(A111,'FP24 Pay Items'!A24:E3706,5,0)</f>
        <v>EACH</v>
      </c>
      <c r="D111" s="65">
        <v>24</v>
      </c>
      <c r="E111" s="65">
        <v>14</v>
      </c>
      <c r="F111" s="103">
        <v>1</v>
      </c>
      <c r="G111" s="103">
        <v>1</v>
      </c>
      <c r="H111" s="65" t="s">
        <v>120</v>
      </c>
      <c r="I111" s="65" t="str">
        <f>VLOOKUP(H111,PayItems[[Pay Item]:[UNIT_E]],4,0)</f>
        <v>REMOVAL OF BRIDGE</v>
      </c>
      <c r="J111" s="65" t="str">
        <f>VLOOKUP(H111,PayItems[[Pay Item]:[UNIT_E]],5,0)</f>
        <v>EACH</v>
      </c>
    </row>
    <row r="112" spans="1:43" s="20" customFormat="1" x14ac:dyDescent="0.3">
      <c r="A112" s="65" t="s">
        <v>121</v>
      </c>
      <c r="B112" s="87" t="str">
        <f>VLOOKUP(A112,'FP24 Pay Items'!A25:E3707,4,0)</f>
        <v>REMOVAL OF CATCH BASIN</v>
      </c>
      <c r="C112" s="65" t="str">
        <f>VLOOKUP(A112,'FP24 Pay Items'!A25:E3707,5,0)</f>
        <v>EACH</v>
      </c>
      <c r="D112" s="65">
        <v>24</v>
      </c>
      <c r="E112" s="65">
        <v>14</v>
      </c>
      <c r="F112" s="103">
        <v>1</v>
      </c>
      <c r="G112" s="103">
        <v>1</v>
      </c>
      <c r="H112" s="65" t="s">
        <v>121</v>
      </c>
      <c r="I112" s="65" t="str">
        <f>VLOOKUP(H112,PayItems[[Pay Item]:[UNIT_E]],4,0)</f>
        <v>REMOVAL OF CATCH BASIN</v>
      </c>
      <c r="J112" s="65" t="str">
        <f>VLOOKUP(H112,PayItems[[Pay Item]:[UNIT_E]],5,0)</f>
        <v>EACH</v>
      </c>
    </row>
    <row r="113" spans="1:10" s="20" customFormat="1" x14ac:dyDescent="0.3">
      <c r="A113" s="65" t="s">
        <v>122</v>
      </c>
      <c r="B113" s="87" t="str">
        <f>VLOOKUP(A113,'FP24 Pay Items'!A26:E3708,4,0)</f>
        <v>REMOVAL OF CATTLE GUARD</v>
      </c>
      <c r="C113" s="65" t="str">
        <f>VLOOKUP(A113,'FP24 Pay Items'!A26:E3708,5,0)</f>
        <v>EACH</v>
      </c>
      <c r="D113" s="65">
        <v>24</v>
      </c>
      <c r="E113" s="65">
        <v>14</v>
      </c>
      <c r="F113" s="103">
        <v>1</v>
      </c>
      <c r="G113" s="103">
        <v>1</v>
      </c>
      <c r="H113" s="65" t="s">
        <v>122</v>
      </c>
      <c r="I113" s="65" t="str">
        <f>VLOOKUP(H113,PayItems[[Pay Item]:[UNIT_E]],4,0)</f>
        <v>REMOVAL OF CATTLE GUARD</v>
      </c>
      <c r="J113" s="65" t="str">
        <f>VLOOKUP(H113,PayItems[[Pay Item]:[UNIT_E]],5,0)</f>
        <v>EACH</v>
      </c>
    </row>
    <row r="114" spans="1:10" s="20" customFormat="1" x14ac:dyDescent="0.3">
      <c r="A114" s="65" t="s">
        <v>123</v>
      </c>
      <c r="B114" s="87" t="str">
        <f>VLOOKUP(A114,'FP24 Pay Items'!A27:E3709,4,0)</f>
        <v>REMOVAL OF DELINEATOR</v>
      </c>
      <c r="C114" s="65" t="str">
        <f>VLOOKUP(A114,'FP24 Pay Items'!A27:E3709,5,0)</f>
        <v>EACH</v>
      </c>
      <c r="D114" s="65">
        <v>24</v>
      </c>
      <c r="E114" s="65">
        <v>14</v>
      </c>
      <c r="F114" s="103">
        <v>1</v>
      </c>
      <c r="G114" s="103">
        <v>1</v>
      </c>
      <c r="H114" s="65" t="s">
        <v>123</v>
      </c>
      <c r="I114" s="65" t="str">
        <f>VLOOKUP(H114,PayItems[[Pay Item]:[UNIT_E]],4,0)</f>
        <v>REMOVAL OF DELINEATOR</v>
      </c>
      <c r="J114" s="65" t="str">
        <f>VLOOKUP(H114,PayItems[[Pay Item]:[UNIT_E]],5,0)</f>
        <v>EACH</v>
      </c>
    </row>
    <row r="115" spans="1:10" s="20" customFormat="1" x14ac:dyDescent="0.3">
      <c r="A115" s="65" t="s">
        <v>124</v>
      </c>
      <c r="B115" s="87" t="str">
        <f>VLOOKUP(A115,'FP24 Pay Items'!A28:E3710,4,0)</f>
        <v>REMOVAL OF DRINKING FOUNTAIN</v>
      </c>
      <c r="C115" s="65" t="str">
        <f>VLOOKUP(A115,'FP24 Pay Items'!A28:E3710,5,0)</f>
        <v>EACH</v>
      </c>
      <c r="D115" s="65">
        <v>24</v>
      </c>
      <c r="E115" s="65">
        <v>14</v>
      </c>
      <c r="F115" s="103">
        <v>1</v>
      </c>
      <c r="G115" s="103">
        <v>1</v>
      </c>
      <c r="H115" s="65" t="s">
        <v>124</v>
      </c>
      <c r="I115" s="65" t="str">
        <f>VLOOKUP(H115,PayItems[[Pay Item]:[UNIT_E]],4,0)</f>
        <v>REMOVAL OF DRINKING FOUNTAIN</v>
      </c>
      <c r="J115" s="65" t="str">
        <f>VLOOKUP(H115,PayItems[[Pay Item]:[UNIT_E]],5,0)</f>
        <v>EACH</v>
      </c>
    </row>
    <row r="116" spans="1:10" s="20" customFormat="1" x14ac:dyDescent="0.3">
      <c r="A116" s="65" t="s">
        <v>125</v>
      </c>
      <c r="B116" s="87" t="str">
        <f>VLOOKUP(A116,'FP24 Pay Items'!A29:E3711,4,0)</f>
        <v>REMOVAL OF FIRE HYDRANT</v>
      </c>
      <c r="C116" s="65" t="str">
        <f>VLOOKUP(A116,'FP24 Pay Items'!A29:E3711,5,0)</f>
        <v>EACH</v>
      </c>
      <c r="D116" s="65">
        <v>24</v>
      </c>
      <c r="E116" s="65">
        <v>14</v>
      </c>
      <c r="F116" s="103">
        <v>1</v>
      </c>
      <c r="G116" s="103">
        <v>1</v>
      </c>
      <c r="H116" s="65" t="s">
        <v>125</v>
      </c>
      <c r="I116" s="65" t="str">
        <f>VLOOKUP(H116,PayItems[[Pay Item]:[UNIT_E]],4,0)</f>
        <v>REMOVAL OF FIRE HYDRANT</v>
      </c>
      <c r="J116" s="65" t="str">
        <f>VLOOKUP(H116,PayItems[[Pay Item]:[UNIT_E]],5,0)</f>
        <v>EACH</v>
      </c>
    </row>
    <row r="117" spans="1:10" s="20" customFormat="1" x14ac:dyDescent="0.3">
      <c r="A117" s="65" t="s">
        <v>126</v>
      </c>
      <c r="B117" s="87" t="str">
        <f>VLOOKUP(A117,'FP24 Pay Items'!A31:E3712,4,0)</f>
        <v>REMOVAL OF FRAME AND GRATE</v>
      </c>
      <c r="C117" s="65" t="str">
        <f>VLOOKUP(A117,'FP24 Pay Items'!A31:E3712,5,0)</f>
        <v>EACH</v>
      </c>
      <c r="D117" s="65">
        <v>24</v>
      </c>
      <c r="E117" s="65">
        <v>14</v>
      </c>
      <c r="F117" s="103">
        <v>1</v>
      </c>
      <c r="G117" s="103">
        <v>1</v>
      </c>
      <c r="H117" s="65" t="s">
        <v>126</v>
      </c>
      <c r="I117" s="65" t="str">
        <f>VLOOKUP(H117,PayItems[[Pay Item]:[UNIT_E]],4,0)</f>
        <v>REMOVAL OF FRAME AND GRATE</v>
      </c>
      <c r="J117" s="65" t="str">
        <f>VLOOKUP(H117,PayItems[[Pay Item]:[UNIT_E]],5,0)</f>
        <v>EACH</v>
      </c>
    </row>
    <row r="118" spans="1:10" s="20" customFormat="1" x14ac:dyDescent="0.3">
      <c r="A118" s="65" t="s">
        <v>127</v>
      </c>
      <c r="B118" s="87" t="str">
        <f>VLOOKUP(A118,'FP24 Pay Items'!A32:E3713,4,0)</f>
        <v>REMOVAL OF GATE</v>
      </c>
      <c r="C118" s="65" t="str">
        <f>VLOOKUP(A118,'FP24 Pay Items'!A32:E3713,5,0)</f>
        <v>EACH</v>
      </c>
      <c r="D118" s="65">
        <v>24</v>
      </c>
      <c r="E118" s="65">
        <v>14</v>
      </c>
      <c r="F118" s="103">
        <v>1</v>
      </c>
      <c r="G118" s="103">
        <v>1</v>
      </c>
      <c r="H118" s="65" t="s">
        <v>127</v>
      </c>
      <c r="I118" s="65" t="str">
        <f>VLOOKUP(H118,PayItems[[Pay Item]:[UNIT_E]],4,0)</f>
        <v>REMOVAL OF GATE</v>
      </c>
      <c r="J118" s="65" t="str">
        <f>VLOOKUP(H118,PayItems[[Pay Item]:[UNIT_E]],5,0)</f>
        <v>EACH</v>
      </c>
    </row>
    <row r="119" spans="1:10" s="20" customFormat="1" x14ac:dyDescent="0.3">
      <c r="A119" s="65" t="s">
        <v>128</v>
      </c>
      <c r="B119" s="87" t="str">
        <f>VLOOKUP(A119,'FP24 Pay Items'!A33:E3714,4,0)</f>
        <v>REMOVAL OF HEADWALL</v>
      </c>
      <c r="C119" s="65" t="str">
        <f>VLOOKUP(A119,'FP24 Pay Items'!A33:E3714,5,0)</f>
        <v>EACH</v>
      </c>
      <c r="D119" s="65">
        <v>24</v>
      </c>
      <c r="E119" s="65">
        <v>14</v>
      </c>
      <c r="F119" s="103">
        <v>1</v>
      </c>
      <c r="G119" s="103">
        <v>1</v>
      </c>
      <c r="H119" s="65" t="s">
        <v>128</v>
      </c>
      <c r="I119" s="65" t="str">
        <f>VLOOKUP(H119,PayItems[[Pay Item]:[UNIT_E]],4,0)</f>
        <v>REMOVAL OF HEADWALL</v>
      </c>
      <c r="J119" s="65" t="str">
        <f>VLOOKUP(H119,PayItems[[Pay Item]:[UNIT_E]],5,0)</f>
        <v>EACH</v>
      </c>
    </row>
    <row r="120" spans="1:10" s="20" customFormat="1" x14ac:dyDescent="0.3">
      <c r="A120" s="65" t="s">
        <v>129</v>
      </c>
      <c r="B120" s="87" t="str">
        <f>VLOOKUP(A120,'FP24 Pay Items'!A34:E3715,4,0)</f>
        <v>REMOVAL OF INLET GRATE</v>
      </c>
      <c r="C120" s="65" t="str">
        <f>VLOOKUP(A120,'FP24 Pay Items'!A34:E3715,5,0)</f>
        <v>EACH</v>
      </c>
      <c r="D120" s="65">
        <v>24</v>
      </c>
      <c r="E120" s="65">
        <v>14</v>
      </c>
      <c r="F120" s="103">
        <v>1</v>
      </c>
      <c r="G120" s="103">
        <v>1</v>
      </c>
      <c r="H120" s="65" t="s">
        <v>129</v>
      </c>
      <c r="I120" s="65" t="str">
        <f>VLOOKUP(H120,PayItems[[Pay Item]:[UNIT_E]],4,0)</f>
        <v>REMOVAL OF INLET GRATE</v>
      </c>
      <c r="J120" s="65" t="str">
        <f>VLOOKUP(H120,PayItems[[Pay Item]:[UNIT_E]],5,0)</f>
        <v>EACH</v>
      </c>
    </row>
    <row r="121" spans="1:10" s="20" customFormat="1" x14ac:dyDescent="0.3">
      <c r="A121" s="65" t="s">
        <v>130</v>
      </c>
      <c r="B121" s="87" t="str">
        <f>VLOOKUP(A121,'FP24 Pay Items'!A35:E3716,4,0)</f>
        <v>REMOVAL OF INLET</v>
      </c>
      <c r="C121" s="65" t="str">
        <f>VLOOKUP(A121,'FP24 Pay Items'!A35:E3716,5,0)</f>
        <v>EACH</v>
      </c>
      <c r="D121" s="65">
        <v>24</v>
      </c>
      <c r="E121" s="65">
        <v>14</v>
      </c>
      <c r="F121" s="103">
        <v>1</v>
      </c>
      <c r="G121" s="103">
        <v>1</v>
      </c>
      <c r="H121" s="65" t="s">
        <v>130</v>
      </c>
      <c r="I121" s="65" t="str">
        <f>VLOOKUP(H121,PayItems[[Pay Item]:[UNIT_E]],4,0)</f>
        <v>REMOVAL OF INLET</v>
      </c>
      <c r="J121" s="65" t="str">
        <f>VLOOKUP(H121,PayItems[[Pay Item]:[UNIT_E]],5,0)</f>
        <v>EACH</v>
      </c>
    </row>
    <row r="122" spans="1:10" s="20" customFormat="1" x14ac:dyDescent="0.3">
      <c r="A122" s="65" t="s">
        <v>131</v>
      </c>
      <c r="B122" s="87" t="str">
        <f>VLOOKUP(A122,'FP24 Pay Items'!A36:E3717,4,0)</f>
        <v>REMOVAL OF LIGHT POLE</v>
      </c>
      <c r="C122" s="65" t="str">
        <f>VLOOKUP(A122,'FP24 Pay Items'!A36:E3717,5,0)</f>
        <v>EACH</v>
      </c>
      <c r="D122" s="65">
        <v>24</v>
      </c>
      <c r="E122" s="65">
        <v>14</v>
      </c>
      <c r="F122" s="103">
        <v>1</v>
      </c>
      <c r="G122" s="103">
        <v>1</v>
      </c>
      <c r="H122" s="65" t="s">
        <v>131</v>
      </c>
      <c r="I122" s="65" t="str">
        <f>VLOOKUP(H122,PayItems[[Pay Item]:[UNIT_E]],4,0)</f>
        <v>REMOVAL OF LIGHT POLE</v>
      </c>
      <c r="J122" s="65" t="str">
        <f>VLOOKUP(H122,PayItems[[Pay Item]:[UNIT_E]],5,0)</f>
        <v>EACH</v>
      </c>
    </row>
    <row r="123" spans="1:10" s="20" customFormat="1" x14ac:dyDescent="0.3">
      <c r="A123" s="65" t="s">
        <v>132</v>
      </c>
      <c r="B123" s="87" t="str">
        <f>VLOOKUP(A123,'FP24 Pay Items'!A37:E3718,4,0)</f>
        <v>REMOVAL OF MAILBOX</v>
      </c>
      <c r="C123" s="65" t="str">
        <f>VLOOKUP(A123,'FP24 Pay Items'!A37:E3718,5,0)</f>
        <v>EACH</v>
      </c>
      <c r="D123" s="65">
        <v>24</v>
      </c>
      <c r="E123" s="65">
        <v>14</v>
      </c>
      <c r="F123" s="103">
        <v>1</v>
      </c>
      <c r="G123" s="103">
        <v>1</v>
      </c>
      <c r="H123" s="65" t="s">
        <v>132</v>
      </c>
      <c r="I123" s="65" t="str">
        <f>VLOOKUP(H123,PayItems[[Pay Item]:[UNIT_E]],4,0)</f>
        <v>REMOVAL OF MAILBOX</v>
      </c>
      <c r="J123" s="65" t="str">
        <f>VLOOKUP(H123,PayItems[[Pay Item]:[UNIT_E]],5,0)</f>
        <v>EACH</v>
      </c>
    </row>
    <row r="124" spans="1:10" s="20" customFormat="1" x14ac:dyDescent="0.3">
      <c r="A124" s="65" t="s">
        <v>133</v>
      </c>
      <c r="B124" s="87" t="str">
        <f>VLOOKUP(A124,'FP24 Pay Items'!A38:E3719,4,0)</f>
        <v>REMOVAL OF MANHOLE</v>
      </c>
      <c r="C124" s="65" t="str">
        <f>VLOOKUP(A124,'FP24 Pay Items'!A38:E3719,5,0)</f>
        <v>EACH</v>
      </c>
      <c r="D124" s="65">
        <v>24</v>
      </c>
      <c r="E124" s="65">
        <v>14</v>
      </c>
      <c r="F124" s="103">
        <v>1</v>
      </c>
      <c r="G124" s="103">
        <v>1</v>
      </c>
      <c r="H124" s="65" t="s">
        <v>133</v>
      </c>
      <c r="I124" s="65" t="str">
        <f>VLOOKUP(H124,PayItems[[Pay Item]:[UNIT_E]],4,0)</f>
        <v>REMOVAL OF MANHOLE</v>
      </c>
      <c r="J124" s="65" t="str">
        <f>VLOOKUP(H124,PayItems[[Pay Item]:[UNIT_E]],5,0)</f>
        <v>EACH</v>
      </c>
    </row>
    <row r="125" spans="1:10" s="20" customFormat="1" x14ac:dyDescent="0.3">
      <c r="A125" s="65" t="s">
        <v>134</v>
      </c>
      <c r="B125" s="87" t="str">
        <f>VLOOKUP(A125,'FP24 Pay Items'!A39:E3720,4,0)</f>
        <v>REMOVAL OF MONUMENT</v>
      </c>
      <c r="C125" s="65" t="str">
        <f>VLOOKUP(A125,'FP24 Pay Items'!A39:E3720,5,0)</f>
        <v>EACH</v>
      </c>
      <c r="D125" s="65">
        <v>24</v>
      </c>
      <c r="E125" s="65">
        <v>14</v>
      </c>
      <c r="F125" s="103">
        <v>1</v>
      </c>
      <c r="G125" s="103">
        <v>1</v>
      </c>
      <c r="H125" s="65" t="s">
        <v>134</v>
      </c>
      <c r="I125" s="65" t="str">
        <f>VLOOKUP(H125,PayItems[[Pay Item]:[UNIT_E]],4,0)</f>
        <v>REMOVAL OF MONUMENT</v>
      </c>
      <c r="J125" s="65" t="str">
        <f>VLOOKUP(H125,PayItems[[Pay Item]:[UNIT_E]],5,0)</f>
        <v>EACH</v>
      </c>
    </row>
    <row r="126" spans="1:10" s="20" customFormat="1" x14ac:dyDescent="0.3">
      <c r="A126" s="65" t="s">
        <v>135</v>
      </c>
      <c r="B126" s="87" t="str">
        <f>VLOOKUP(A126,'FP24 Pay Items'!A40:E3721,4,0)</f>
        <v>REMOVAL OF PIPE CULVERT</v>
      </c>
      <c r="C126" s="65" t="str">
        <f>VLOOKUP(A126,'FP24 Pay Items'!A40:E3721,5,0)</f>
        <v>EACH</v>
      </c>
      <c r="D126" s="65">
        <v>24</v>
      </c>
      <c r="E126" s="65">
        <v>14</v>
      </c>
      <c r="F126" s="103">
        <v>1</v>
      </c>
      <c r="G126" s="103">
        <v>1</v>
      </c>
      <c r="H126" s="65" t="s">
        <v>135</v>
      </c>
      <c r="I126" s="65" t="str">
        <f>VLOOKUP(H126,PayItems[[Pay Item]:[UNIT_E]],4,0)</f>
        <v>REMOVAL OF PIPE CULVERT</v>
      </c>
      <c r="J126" s="65" t="str">
        <f>VLOOKUP(H126,PayItems[[Pay Item]:[UNIT_E]],5,0)</f>
        <v>EACH</v>
      </c>
    </row>
    <row r="127" spans="1:10" s="20" customFormat="1" x14ac:dyDescent="0.3">
      <c r="A127" s="65" t="s">
        <v>136</v>
      </c>
      <c r="B127" s="87" t="str">
        <f>VLOOKUP(A127,'FP24 Pay Items'!A41:E3722,4,0)</f>
        <v>REMOVAL OF PIPE END SECTION</v>
      </c>
      <c r="C127" s="65" t="str">
        <f>VLOOKUP(A127,'FP24 Pay Items'!A41:E3722,5,0)</f>
        <v>EACH</v>
      </c>
      <c r="D127" s="65">
        <v>24</v>
      </c>
      <c r="E127" s="65">
        <v>14</v>
      </c>
      <c r="F127" s="103">
        <v>1</v>
      </c>
      <c r="G127" s="103">
        <v>1</v>
      </c>
      <c r="H127" s="65" t="s">
        <v>136</v>
      </c>
      <c r="I127" s="65" t="str">
        <f>VLOOKUP(H127,PayItems[[Pay Item]:[UNIT_E]],4,0)</f>
        <v>REMOVAL OF PIPE END SECTION</v>
      </c>
      <c r="J127" s="65" t="str">
        <f>VLOOKUP(H127,PayItems[[Pay Item]:[UNIT_E]],5,0)</f>
        <v>EACH</v>
      </c>
    </row>
    <row r="128" spans="1:10" s="20" customFormat="1" x14ac:dyDescent="0.3">
      <c r="A128" s="65" t="s">
        <v>137</v>
      </c>
      <c r="B128" s="87" t="str">
        <f>VLOOKUP(A128,'FP24 Pay Items'!A42:E3723,4,0)</f>
        <v>REMOVAL OF RESTROOM FACILITY</v>
      </c>
      <c r="C128" s="65" t="str">
        <f>VLOOKUP(A128,'FP24 Pay Items'!A42:E3723,5,0)</f>
        <v>EACH</v>
      </c>
      <c r="D128" s="65">
        <v>24</v>
      </c>
      <c r="E128" s="65">
        <v>14</v>
      </c>
      <c r="F128" s="103">
        <v>1</v>
      </c>
      <c r="G128" s="103">
        <v>1</v>
      </c>
      <c r="H128" s="65" t="s">
        <v>137</v>
      </c>
      <c r="I128" s="65" t="str">
        <f>VLOOKUP(H128,PayItems[[Pay Item]:[UNIT_E]],4,0)</f>
        <v>REMOVAL OF RESTROOM FACILITY</v>
      </c>
      <c r="J128" s="65" t="str">
        <f>VLOOKUP(H128,PayItems[[Pay Item]:[UNIT_E]],5,0)</f>
        <v>EACH</v>
      </c>
    </row>
    <row r="129" spans="1:10" s="20" customFormat="1" x14ac:dyDescent="0.3">
      <c r="A129" s="65" t="s">
        <v>138</v>
      </c>
      <c r="B129" s="87" t="str">
        <f>VLOOKUP(A129,'FP24 Pay Items'!A43:E3724,4,0)</f>
        <v>REMOVAL OF SIGN AND STONE FOUNDATION</v>
      </c>
      <c r="C129" s="65" t="str">
        <f>VLOOKUP(A129,'FP24 Pay Items'!A43:E3724,5,0)</f>
        <v>EACH</v>
      </c>
      <c r="D129" s="65">
        <v>24</v>
      </c>
      <c r="E129" s="65">
        <v>14</v>
      </c>
      <c r="F129" s="103">
        <v>1</v>
      </c>
      <c r="G129" s="103">
        <v>1</v>
      </c>
      <c r="H129" s="65" t="s">
        <v>138</v>
      </c>
      <c r="I129" s="65" t="str">
        <f>VLOOKUP(H129,PayItems[[Pay Item]:[UNIT_E]],4,0)</f>
        <v>REMOVAL OF SIGN AND STONE FOUNDATION</v>
      </c>
      <c r="J129" s="65" t="str">
        <f>VLOOKUP(H129,PayItems[[Pay Item]:[UNIT_E]],5,0)</f>
        <v>EACH</v>
      </c>
    </row>
    <row r="130" spans="1:10" s="20" customFormat="1" x14ac:dyDescent="0.3">
      <c r="A130" s="65" t="s">
        <v>139</v>
      </c>
      <c r="B130" s="87" t="str">
        <f>VLOOKUP(A130,'FP24 Pay Items'!A44:E3725,4,0)</f>
        <v>REMOVAL OF SIGN/MARKER</v>
      </c>
      <c r="C130" s="65" t="str">
        <f>VLOOKUP(A130,'FP24 Pay Items'!A44:E3725,5,0)</f>
        <v>EACH</v>
      </c>
      <c r="D130" s="65">
        <v>24</v>
      </c>
      <c r="E130" s="65">
        <v>14</v>
      </c>
      <c r="F130" s="103">
        <v>1</v>
      </c>
      <c r="G130" s="103">
        <v>1</v>
      </c>
      <c r="H130" s="65" t="s">
        <v>139</v>
      </c>
      <c r="I130" s="65" t="str">
        <f>VLOOKUP(H130,PayItems[[Pay Item]:[UNIT_E]],4,0)</f>
        <v>REMOVAL OF SIGN/MARKER</v>
      </c>
      <c r="J130" s="65" t="str">
        <f>VLOOKUP(H130,PayItems[[Pay Item]:[UNIT_E]],5,0)</f>
        <v>EACH</v>
      </c>
    </row>
    <row r="131" spans="1:10" s="20" customFormat="1" x14ac:dyDescent="0.3">
      <c r="A131" s="65" t="s">
        <v>140</v>
      </c>
      <c r="B131" s="87" t="str">
        <f>VLOOKUP(A131,'FP24 Pay Items'!A45:E3726,4,0)</f>
        <v>REMOVAL OF SIGN</v>
      </c>
      <c r="C131" s="65" t="str">
        <f>VLOOKUP(A131,'FP24 Pay Items'!A45:E3726,5,0)</f>
        <v>EACH</v>
      </c>
      <c r="D131" s="65">
        <v>24</v>
      </c>
      <c r="E131" s="65">
        <v>14</v>
      </c>
      <c r="F131" s="103">
        <v>1</v>
      </c>
      <c r="G131" s="103">
        <v>1</v>
      </c>
      <c r="H131" s="65" t="s">
        <v>140</v>
      </c>
      <c r="I131" s="65" t="str">
        <f>VLOOKUP(H131,PayItems[[Pay Item]:[UNIT_E]],4,0)</f>
        <v>REMOVAL OF SIGN</v>
      </c>
      <c r="J131" s="65" t="str">
        <f>VLOOKUP(H131,PayItems[[Pay Item]:[UNIT_E]],5,0)</f>
        <v>EACH</v>
      </c>
    </row>
    <row r="132" spans="1:10" s="20" customFormat="1" x14ac:dyDescent="0.3">
      <c r="A132" s="65" t="s">
        <v>141</v>
      </c>
      <c r="B132" s="87" t="str">
        <f>VLOOKUP(A132,'FP24 Pay Items'!A46:E3727,4,0)</f>
        <v>REMOVAL OF STRUCTURAL PLATE PIPE</v>
      </c>
      <c r="C132" s="65" t="str">
        <f>VLOOKUP(A132,'FP24 Pay Items'!A46:E3727,5,0)</f>
        <v>EACH</v>
      </c>
      <c r="D132" s="65">
        <v>24</v>
      </c>
      <c r="E132" s="65">
        <v>14</v>
      </c>
      <c r="F132" s="103">
        <v>1</v>
      </c>
      <c r="G132" s="103">
        <v>1</v>
      </c>
      <c r="H132" s="65" t="s">
        <v>141</v>
      </c>
      <c r="I132" s="65" t="str">
        <f>VLOOKUP(H132,PayItems[[Pay Item]:[UNIT_E]],4,0)</f>
        <v>REMOVAL OF STRUCTURAL PLATE PIPE</v>
      </c>
      <c r="J132" s="65" t="str">
        <f>VLOOKUP(H132,PayItems[[Pay Item]:[UNIT_E]],5,0)</f>
        <v>EACH</v>
      </c>
    </row>
    <row r="133" spans="1:10" s="20" customFormat="1" x14ac:dyDescent="0.3">
      <c r="A133" s="65" t="s">
        <v>142</v>
      </c>
      <c r="B133" s="87" t="str">
        <f>VLOOKUP(A133,'FP24 Pay Items'!A47:E3728,4,0)</f>
        <v>REMOVAL OF STRUCTURE</v>
      </c>
      <c r="C133" s="65" t="str">
        <f>VLOOKUP(A133,'FP24 Pay Items'!A47:E3728,5,0)</f>
        <v>EACH</v>
      </c>
      <c r="D133" s="65">
        <v>24</v>
      </c>
      <c r="E133" s="65">
        <v>14</v>
      </c>
      <c r="F133" s="103">
        <v>1</v>
      </c>
      <c r="G133" s="103">
        <v>1</v>
      </c>
      <c r="H133" s="65" t="s">
        <v>142</v>
      </c>
      <c r="I133" s="65" t="str">
        <f>VLOOKUP(H133,PayItems[[Pay Item]:[UNIT_E]],4,0)</f>
        <v>REMOVAL OF STRUCTURE</v>
      </c>
      <c r="J133" s="65" t="str">
        <f>VLOOKUP(H133,PayItems[[Pay Item]:[UNIT_E]],5,0)</f>
        <v>EACH</v>
      </c>
    </row>
    <row r="134" spans="1:10" s="20" customFormat="1" x14ac:dyDescent="0.3">
      <c r="A134" s="65" t="s">
        <v>143</v>
      </c>
      <c r="B134" s="87" t="str">
        <f>VLOOKUP(A134,'FP24 Pay Items'!A48:E3729,4,0)</f>
        <v>REMOVAL OF STRUCTURES AND OBSTRUCTIONS</v>
      </c>
      <c r="C134" s="65" t="str">
        <f>VLOOKUP(A134,'FP24 Pay Items'!A48:E3729,5,0)</f>
        <v>EACH</v>
      </c>
      <c r="D134" s="65">
        <v>24</v>
      </c>
      <c r="E134" s="65">
        <v>14</v>
      </c>
      <c r="F134" s="103">
        <v>1</v>
      </c>
      <c r="G134" s="103">
        <v>1</v>
      </c>
      <c r="H134" s="65" t="s">
        <v>143</v>
      </c>
      <c r="I134" s="65" t="str">
        <f>VLOOKUP(H134,PayItems[[Pay Item]:[UNIT_E]],4,0)</f>
        <v>REMOVAL OF STRUCTURES AND OBSTRUCTIONS</v>
      </c>
      <c r="J134" s="65" t="str">
        <f>VLOOKUP(H134,PayItems[[Pay Item]:[UNIT_E]],5,0)</f>
        <v>EACH</v>
      </c>
    </row>
    <row r="135" spans="1:10" s="20" customFormat="1" x14ac:dyDescent="0.3">
      <c r="A135" s="65" t="s">
        <v>144</v>
      </c>
      <c r="B135" s="87" t="str">
        <f>VLOOKUP(A135,'FP24 Pay Items'!A49:E3730,4,0)</f>
        <v>REMOVAL OF TELEPHONE BOOTH</v>
      </c>
      <c r="C135" s="65" t="str">
        <f>VLOOKUP(A135,'FP24 Pay Items'!A49:E3730,5,0)</f>
        <v>EACH</v>
      </c>
      <c r="D135" s="65">
        <v>24</v>
      </c>
      <c r="E135" s="65">
        <v>14</v>
      </c>
      <c r="F135" s="103">
        <v>1</v>
      </c>
      <c r="G135" s="103">
        <v>1</v>
      </c>
      <c r="H135" s="65" t="s">
        <v>144</v>
      </c>
      <c r="I135" s="65" t="str">
        <f>VLOOKUP(H135,PayItems[[Pay Item]:[UNIT_E]],4,0)</f>
        <v>REMOVAL OF TELEPHONE BOOTH</v>
      </c>
      <c r="J135" s="65" t="str">
        <f>VLOOKUP(H135,PayItems[[Pay Item]:[UNIT_E]],5,0)</f>
        <v>EACH</v>
      </c>
    </row>
    <row r="136" spans="1:10" s="20" customFormat="1" x14ac:dyDescent="0.3">
      <c r="A136" s="65" t="s">
        <v>145</v>
      </c>
      <c r="B136" s="87" t="str">
        <f>VLOOKUP(A136,'FP24 Pay Items'!A50:E3731,4,0)</f>
        <v>REMOVAL OF TRASH RECEPTACLE</v>
      </c>
      <c r="C136" s="65" t="str">
        <f>VLOOKUP(A136,'FP24 Pay Items'!A50:E3731,5,0)</f>
        <v>EACH</v>
      </c>
      <c r="D136" s="65">
        <v>24</v>
      </c>
      <c r="E136" s="65">
        <v>14</v>
      </c>
      <c r="F136" s="103">
        <v>1</v>
      </c>
      <c r="G136" s="103">
        <v>1</v>
      </c>
      <c r="H136" s="65" t="s">
        <v>145</v>
      </c>
      <c r="I136" s="65" t="str">
        <f>VLOOKUP(H136,PayItems[[Pay Item]:[UNIT_E]],4,0)</f>
        <v>REMOVAL OF TRASH RECEPTACLE</v>
      </c>
      <c r="J136" s="65" t="str">
        <f>VLOOKUP(H136,PayItems[[Pay Item]:[UNIT_E]],5,0)</f>
        <v>EACH</v>
      </c>
    </row>
    <row r="137" spans="1:10" s="20" customFormat="1" x14ac:dyDescent="0.3">
      <c r="A137" s="65" t="s">
        <v>146</v>
      </c>
      <c r="B137" s="87" t="str">
        <f>VLOOKUP(A137,'FP24 Pay Items'!A51:E3732,4,0)</f>
        <v>REMOVAL OF UTILITY POLE</v>
      </c>
      <c r="C137" s="65" t="str">
        <f>VLOOKUP(A137,'FP24 Pay Items'!A51:E3732,5,0)</f>
        <v>EACH</v>
      </c>
      <c r="D137" s="65">
        <v>24</v>
      </c>
      <c r="E137" s="65">
        <v>14</v>
      </c>
      <c r="F137" s="103">
        <v>1</v>
      </c>
      <c r="G137" s="103">
        <v>1</v>
      </c>
      <c r="H137" s="65" t="s">
        <v>146</v>
      </c>
      <c r="I137" s="65" t="str">
        <f>VLOOKUP(H137,PayItems[[Pay Item]:[UNIT_E]],4,0)</f>
        <v>REMOVAL OF UTILITY POLE</v>
      </c>
      <c r="J137" s="65" t="str">
        <f>VLOOKUP(H137,PayItems[[Pay Item]:[UNIT_E]],5,0)</f>
        <v>EACH</v>
      </c>
    </row>
    <row r="138" spans="1:10" s="20" customFormat="1" x14ac:dyDescent="0.3">
      <c r="A138" s="65" t="s">
        <v>147</v>
      </c>
      <c r="B138" s="87" t="str">
        <f>VLOOKUP(A138,'FP24 Pay Items'!A52:E3733,4,0)</f>
        <v>REMOVAL OF VALVE</v>
      </c>
      <c r="C138" s="65" t="str">
        <f>VLOOKUP(A138,'FP24 Pay Items'!A52:E3733,5,0)</f>
        <v>EACH</v>
      </c>
      <c r="D138" s="65">
        <v>24</v>
      </c>
      <c r="E138" s="65">
        <v>14</v>
      </c>
      <c r="F138" s="103">
        <v>1</v>
      </c>
      <c r="G138" s="103">
        <v>1</v>
      </c>
      <c r="H138" s="65" t="s">
        <v>147</v>
      </c>
      <c r="I138" s="65" t="str">
        <f>VLOOKUP(H138,PayItems[[Pay Item]:[UNIT_E]],4,0)</f>
        <v>REMOVAL OF VALVE</v>
      </c>
      <c r="J138" s="65" t="str">
        <f>VLOOKUP(H138,PayItems[[Pay Item]:[UNIT_E]],5,0)</f>
        <v>EACH</v>
      </c>
    </row>
    <row r="139" spans="1:10" s="20" customFormat="1" x14ac:dyDescent="0.3">
      <c r="A139" s="65" t="s">
        <v>148</v>
      </c>
      <c r="B139" s="87" t="str">
        <f>VLOOKUP(A139,'FP24 Pay Items'!A53:E3734,4,0)</f>
        <v>REMOVAL OF VAULT</v>
      </c>
      <c r="C139" s="65" t="str">
        <f>VLOOKUP(A139,'FP24 Pay Items'!A53:E3734,5,0)</f>
        <v>EACH</v>
      </c>
      <c r="D139" s="65">
        <v>24</v>
      </c>
      <c r="E139" s="65">
        <v>14</v>
      </c>
      <c r="F139" s="103">
        <v>1</v>
      </c>
      <c r="G139" s="103">
        <v>1</v>
      </c>
      <c r="H139" s="65" t="s">
        <v>148</v>
      </c>
      <c r="I139" s="65" t="str">
        <f>VLOOKUP(H139,PayItems[[Pay Item]:[UNIT_E]],4,0)</f>
        <v>REMOVAL OF VAULT</v>
      </c>
      <c r="J139" s="65" t="str">
        <f>VLOOKUP(H139,PayItems[[Pay Item]:[UNIT_E]],5,0)</f>
        <v>EACH</v>
      </c>
    </row>
    <row r="140" spans="1:10" s="20" customFormat="1" x14ac:dyDescent="0.3">
      <c r="A140" s="65" t="s">
        <v>149</v>
      </c>
      <c r="B140" s="87" t="str">
        <f>VLOOKUP(A140,'FP24 Pay Items'!A54:E3735,4,0)</f>
        <v>REMOVAL OF WHEELSTOP</v>
      </c>
      <c r="C140" s="65" t="str">
        <f>VLOOKUP(A140,'FP24 Pay Items'!A54:E3735,5,0)</f>
        <v>EACH</v>
      </c>
      <c r="D140" s="65">
        <v>24</v>
      </c>
      <c r="E140" s="65">
        <v>14</v>
      </c>
      <c r="F140" s="103">
        <v>1</v>
      </c>
      <c r="G140" s="103">
        <v>1</v>
      </c>
      <c r="H140" s="65" t="s">
        <v>149</v>
      </c>
      <c r="I140" s="65" t="str">
        <f>VLOOKUP(H140,PayItems[[Pay Item]:[UNIT_E]],4,0)</f>
        <v>REMOVAL OF WHEELSTOP</v>
      </c>
      <c r="J140" s="65" t="str">
        <f>VLOOKUP(H140,PayItems[[Pay Item]:[UNIT_E]],5,0)</f>
        <v>EACH</v>
      </c>
    </row>
    <row r="141" spans="1:10" s="20" customFormat="1" x14ac:dyDescent="0.3">
      <c r="A141" s="65" t="s">
        <v>150</v>
      </c>
      <c r="B141" s="87" t="str">
        <f>VLOOKUP(A141,'FP24 Pay Items'!A55:E3736,4,0)</f>
        <v>REMOVAL OF SPEED BUMP</v>
      </c>
      <c r="C141" s="65" t="str">
        <f>VLOOKUP(A141,'FP24 Pay Items'!A55:E3736,5,0)</f>
        <v>EACH</v>
      </c>
      <c r="D141" s="65">
        <v>24</v>
      </c>
      <c r="E141" s="65">
        <v>14</v>
      </c>
      <c r="F141" s="103">
        <v>1</v>
      </c>
      <c r="G141" s="103">
        <v>1</v>
      </c>
      <c r="H141" s="65" t="s">
        <v>150</v>
      </c>
      <c r="I141" s="65" t="str">
        <f>VLOOKUP(H141,PayItems[[Pay Item]:[UNIT_E]],4,0)</f>
        <v>REMOVAL OF SPEED BUMP</v>
      </c>
      <c r="J141" s="65" t="str">
        <f>VLOOKUP(H141,PayItems[[Pay Item]:[UNIT_E]],5,0)</f>
        <v>EACH</v>
      </c>
    </row>
    <row r="142" spans="1:10" s="20" customFormat="1" x14ac:dyDescent="0.3">
      <c r="A142" s="65" t="s">
        <v>151</v>
      </c>
      <c r="B142" s="87" t="str">
        <f>VLOOKUP(A142,'FP24 Pay Items'!A56:E3737,4,0)</f>
        <v>REMOVAL OF SPEED HUMP</v>
      </c>
      <c r="C142" s="65" t="str">
        <f>VLOOKUP(A142,'FP24 Pay Items'!A56:E3737,5,0)</f>
        <v>EACH</v>
      </c>
      <c r="D142" s="65">
        <v>24</v>
      </c>
      <c r="E142" s="65">
        <v>14</v>
      </c>
      <c r="F142" s="103">
        <v>1</v>
      </c>
      <c r="G142" s="103">
        <v>1</v>
      </c>
      <c r="H142" s="65" t="s">
        <v>151</v>
      </c>
      <c r="I142" s="65" t="str">
        <f>VLOOKUP(H142,PayItems[[Pay Item]:[UNIT_E]],4,0)</f>
        <v>REMOVAL OF SPEED HUMP</v>
      </c>
      <c r="J142" s="65" t="str">
        <f>VLOOKUP(H142,PayItems[[Pay Item]:[UNIT_E]],5,0)</f>
        <v>EACH</v>
      </c>
    </row>
    <row r="143" spans="1:10" s="20" customFormat="1" x14ac:dyDescent="0.3">
      <c r="A143" s="65" t="s">
        <v>152</v>
      </c>
      <c r="B143" s="87" t="str">
        <f>VLOOKUP(A143,'FP24 Pay Items'!A57:E3738,4,0)</f>
        <v>REMOVAL OF SATELLITE DISH</v>
      </c>
      <c r="C143" s="65" t="str">
        <f>VLOOKUP(A143,'FP24 Pay Items'!A57:E3738,5,0)</f>
        <v>EACH</v>
      </c>
      <c r="D143" s="65">
        <v>24</v>
      </c>
      <c r="E143" s="65">
        <v>14</v>
      </c>
      <c r="F143" s="103">
        <v>1</v>
      </c>
      <c r="G143" s="103">
        <v>1</v>
      </c>
      <c r="H143" s="65" t="s">
        <v>152</v>
      </c>
      <c r="I143" s="65" t="str">
        <f>VLOOKUP(H143,PayItems[[Pay Item]:[UNIT_E]],4,0)</f>
        <v>REMOVAL OF SATELLITE DISH</v>
      </c>
      <c r="J143" s="65" t="str">
        <f>VLOOKUP(H143,PayItems[[Pay Item]:[UNIT_E]],5,0)</f>
        <v>EACH</v>
      </c>
    </row>
    <row r="144" spans="1:10" s="20" customFormat="1" x14ac:dyDescent="0.3">
      <c r="A144" s="65" t="s">
        <v>153</v>
      </c>
      <c r="B144" s="87" t="str">
        <f>VLOOKUP(A144,'FP24 Pay Items'!A58:E3739,4,0)</f>
        <v>REMOVAL OF RAISED PAVEMENT MARKER</v>
      </c>
      <c r="C144" s="65" t="str">
        <f>VLOOKUP(A144,'FP24 Pay Items'!A58:E3739,5,0)</f>
        <v>EACH</v>
      </c>
      <c r="D144" s="65">
        <v>24</v>
      </c>
      <c r="E144" s="65">
        <v>14</v>
      </c>
      <c r="F144" s="103">
        <v>1</v>
      </c>
      <c r="G144" s="103">
        <v>1</v>
      </c>
      <c r="H144" s="65" t="s">
        <v>153</v>
      </c>
      <c r="I144" s="65" t="str">
        <f>VLOOKUP(H144,PayItems[[Pay Item]:[UNIT_E]],4,0)</f>
        <v>REMOVAL OF RAISED PAVEMENT MARKER</v>
      </c>
      <c r="J144" s="65" t="str">
        <f>VLOOKUP(H144,PayItems[[Pay Item]:[UNIT_E]],5,0)</f>
        <v>EACH</v>
      </c>
    </row>
    <row r="145" spans="1:10" s="20" customFormat="1" x14ac:dyDescent="0.3">
      <c r="A145" s="65" t="s">
        <v>154</v>
      </c>
      <c r="B145" s="87" t="str">
        <f>VLOOKUP(A145,'FP24 Pay Items'!A59:E3740,4,0)</f>
        <v>REMOVAL OF TERMINAL SYSTEM</v>
      </c>
      <c r="C145" s="65" t="str">
        <f>VLOOKUP(A145,'FP24 Pay Items'!A59:E3740,5,0)</f>
        <v>EACH</v>
      </c>
      <c r="D145" s="65">
        <v>24</v>
      </c>
      <c r="E145" s="65">
        <v>14</v>
      </c>
      <c r="F145" s="103">
        <v>1</v>
      </c>
      <c r="G145" s="103">
        <v>1</v>
      </c>
      <c r="H145" s="65" t="s">
        <v>154</v>
      </c>
      <c r="I145" s="65" t="str">
        <f>VLOOKUP(H145,PayItems[[Pay Item]:[UNIT_E]],4,0)</f>
        <v>REMOVAL OF TERMINAL SECTION</v>
      </c>
      <c r="J145" s="65" t="str">
        <f>VLOOKUP(H145,PayItems[[Pay Item]:[UNIT_E]],5,0)</f>
        <v>EACH</v>
      </c>
    </row>
    <row r="146" spans="1:10" s="20" customFormat="1" x14ac:dyDescent="0.3">
      <c r="A146" s="65" t="s">
        <v>155</v>
      </c>
      <c r="B146" s="87" t="str">
        <f>VLOOKUP(A146,'FP24 Pay Items'!A60:E3741,4,0)</f>
        <v>REMOVAL OF ELECTRICAL JUNCTION BOX</v>
      </c>
      <c r="C146" s="65" t="str">
        <f>VLOOKUP(A146,'FP24 Pay Items'!A60:E3741,5,0)</f>
        <v>EACH</v>
      </c>
      <c r="D146" s="65">
        <v>24</v>
      </c>
      <c r="E146" s="65">
        <v>14</v>
      </c>
      <c r="F146" s="103">
        <v>1</v>
      </c>
      <c r="G146" s="103">
        <v>1</v>
      </c>
      <c r="H146" s="65" t="s">
        <v>155</v>
      </c>
      <c r="I146" s="65" t="str">
        <f>VLOOKUP(H146,PayItems[[Pay Item]:[UNIT_E]],4,0)</f>
        <v>REMOVAL OF ELECTRICAL JUNCTION BOX</v>
      </c>
      <c r="J146" s="65" t="str">
        <f>VLOOKUP(H146,PayItems[[Pay Item]:[UNIT_E]],5,0)</f>
        <v>EACH</v>
      </c>
    </row>
    <row r="147" spans="1:10" s="20" customFormat="1" x14ac:dyDescent="0.3">
      <c r="A147" s="65" t="s">
        <v>156</v>
      </c>
      <c r="B147" s="87" t="str">
        <f>VLOOKUP(A147,'FP24 Pay Items'!A61:E3742,4,0)</f>
        <v>REMOVAL OF PAVEMENT MARKINGS, SYMBOLS AND WORDS</v>
      </c>
      <c r="C147" s="65" t="str">
        <f>VLOOKUP(A147,'FP24 Pay Items'!A61:E3742,5,0)</f>
        <v>EACH</v>
      </c>
      <c r="D147" s="65">
        <v>24</v>
      </c>
      <c r="E147" s="65">
        <v>14</v>
      </c>
      <c r="F147" s="103">
        <v>1</v>
      </c>
      <c r="G147" s="103">
        <v>1</v>
      </c>
      <c r="H147" s="65" t="s">
        <v>156</v>
      </c>
      <c r="I147" s="65" t="str">
        <f>VLOOKUP(H147,PayItems[[Pay Item]:[UNIT_E]],4,0)</f>
        <v>REMOVAL OF PAVEMENT MARKINGS, SYMBOLS AND WORDS</v>
      </c>
      <c r="J147" s="65" t="str">
        <f>VLOOKUP(H147,PayItems[[Pay Item]:[UNIT_E]],5,0)</f>
        <v>EACH</v>
      </c>
    </row>
    <row r="148" spans="1:10" s="20" customFormat="1" x14ac:dyDescent="0.3">
      <c r="A148" s="65" t="s">
        <v>157</v>
      </c>
      <c r="B148" s="87" t="str">
        <f>VLOOKUP(A148,'FP24 Pay Items'!A62:E3743,4,0)</f>
        <v>REMOVAL OF BOX CULVERT</v>
      </c>
      <c r="C148" s="65" t="str">
        <f>VLOOKUP(A148,'FP24 Pay Items'!A62:E3743,5,0)</f>
        <v>LNFT</v>
      </c>
      <c r="D148" s="65">
        <v>24</v>
      </c>
      <c r="E148" s="65">
        <v>14</v>
      </c>
      <c r="F148" s="103">
        <v>1</v>
      </c>
      <c r="G148" s="103">
        <v>1</v>
      </c>
      <c r="H148" s="65" t="s">
        <v>157</v>
      </c>
      <c r="I148" s="65" t="str">
        <f>VLOOKUP(H148,PayItems[[Pay Item]:[UNIT_E]],4,0)</f>
        <v>REMOVAL OF BOX CULVERT</v>
      </c>
      <c r="J148" s="65" t="str">
        <f>VLOOKUP(H148,PayItems[[Pay Item]:[UNIT_E]],5,0)</f>
        <v>LNFT</v>
      </c>
    </row>
    <row r="149" spans="1:10" s="20" customFormat="1" x14ac:dyDescent="0.3">
      <c r="A149" s="65" t="s">
        <v>158</v>
      </c>
      <c r="B149" s="87" t="str">
        <f>VLOOKUP(A149,'FP24 Pay Items'!A63:E3744,4,0)</f>
        <v>REMOVAL OF BRIDGE RAILING</v>
      </c>
      <c r="C149" s="65" t="str">
        <f>VLOOKUP(A149,'FP24 Pay Items'!A63:E3744,5,0)</f>
        <v>LNFT</v>
      </c>
      <c r="D149" s="65">
        <v>24</v>
      </c>
      <c r="E149" s="65">
        <v>14</v>
      </c>
      <c r="F149" s="103">
        <v>1</v>
      </c>
      <c r="G149" s="103">
        <v>1</v>
      </c>
      <c r="H149" s="65" t="s">
        <v>158</v>
      </c>
      <c r="I149" s="65" t="str">
        <f>VLOOKUP(H149,PayItems[[Pay Item]:[UNIT_E]],4,0)</f>
        <v>REMOVAL OF BRIDGE RAILING</v>
      </c>
      <c r="J149" s="65" t="str">
        <f>VLOOKUP(H149,PayItems[[Pay Item]:[UNIT_E]],5,0)</f>
        <v>LNFT</v>
      </c>
    </row>
    <row r="150" spans="1:10" s="20" customFormat="1" x14ac:dyDescent="0.3">
      <c r="A150" s="65" t="s">
        <v>159</v>
      </c>
      <c r="B150" s="87" t="str">
        <f>VLOOKUP(A150,'FP24 Pay Items'!A64:E3745,4,0)</f>
        <v>REMOVAL OF CURB</v>
      </c>
      <c r="C150" s="65" t="str">
        <f>VLOOKUP(A150,'FP24 Pay Items'!A64:E3745,5,0)</f>
        <v>LNFT</v>
      </c>
      <c r="D150" s="65">
        <v>24</v>
      </c>
      <c r="E150" s="65">
        <v>14</v>
      </c>
      <c r="F150" s="103">
        <v>1</v>
      </c>
      <c r="G150" s="103">
        <v>1</v>
      </c>
      <c r="H150" s="65" t="s">
        <v>159</v>
      </c>
      <c r="I150" s="65" t="str">
        <f>VLOOKUP(H150,PayItems[[Pay Item]:[UNIT_E]],4,0)</f>
        <v>REMOVAL OF CURB</v>
      </c>
      <c r="J150" s="65" t="str">
        <f>VLOOKUP(H150,PayItems[[Pay Item]:[UNIT_E]],5,0)</f>
        <v>LNFT</v>
      </c>
    </row>
    <row r="151" spans="1:10" s="20" customFormat="1" x14ac:dyDescent="0.3">
      <c r="A151" s="65" t="s">
        <v>160</v>
      </c>
      <c r="B151" s="87" t="str">
        <f>VLOOKUP(A151,'FP24 Pay Items'!A65:E3746,4,0)</f>
        <v>REMOVAL OF CURB AND GUTTER, CONCRETE</v>
      </c>
      <c r="C151" s="65" t="str">
        <f>VLOOKUP(A151,'FP24 Pay Items'!A65:E3746,5,0)</f>
        <v>LNFT</v>
      </c>
      <c r="D151" s="65">
        <v>24</v>
      </c>
      <c r="E151" s="65">
        <v>14</v>
      </c>
      <c r="F151" s="103">
        <v>1</v>
      </c>
      <c r="G151" s="103">
        <v>1</v>
      </c>
      <c r="H151" s="65" t="s">
        <v>160</v>
      </c>
      <c r="I151" s="65" t="str">
        <f>VLOOKUP(H151,PayItems[[Pay Item]:[UNIT_E]],4,0)</f>
        <v>REMOVAL OF CURB AND GUTTER, CONCRETE</v>
      </c>
      <c r="J151" s="65" t="str">
        <f>VLOOKUP(H151,PayItems[[Pay Item]:[UNIT_E]],5,0)</f>
        <v>LNFT</v>
      </c>
    </row>
    <row r="152" spans="1:10" s="20" customFormat="1" x14ac:dyDescent="0.3">
      <c r="A152" s="65" t="s">
        <v>161</v>
      </c>
      <c r="B152" s="87" t="str">
        <f>VLOOKUP(A152,'FP24 Pay Items'!A66:E3747,4,0)</f>
        <v>REMOVAL OF CURB, ASPHALT</v>
      </c>
      <c r="C152" s="65" t="str">
        <f>VLOOKUP(A152,'FP24 Pay Items'!A66:E3747,5,0)</f>
        <v>LNFT</v>
      </c>
      <c r="D152" s="65">
        <v>24</v>
      </c>
      <c r="E152" s="65">
        <v>14</v>
      </c>
      <c r="F152" s="103">
        <v>1</v>
      </c>
      <c r="G152" s="103">
        <v>1</v>
      </c>
      <c r="H152" s="65" t="s">
        <v>161</v>
      </c>
      <c r="I152" s="65" t="str">
        <f>VLOOKUP(H152,PayItems[[Pay Item]:[UNIT_E]],4,0)</f>
        <v>REMOVAL OF CURB, ASPHALT</v>
      </c>
      <c r="J152" s="65" t="str">
        <f>VLOOKUP(H152,PayItems[[Pay Item]:[UNIT_E]],5,0)</f>
        <v>LNFT</v>
      </c>
    </row>
    <row r="153" spans="1:10" s="20" customFormat="1" x14ac:dyDescent="0.3">
      <c r="A153" s="65" t="s">
        <v>162</v>
      </c>
      <c r="B153" s="87" t="str">
        <f>VLOOKUP(A153,'FP24 Pay Items'!A67:E3748,4,0)</f>
        <v>REMOVAL OF CURB, CONCRETE</v>
      </c>
      <c r="C153" s="65" t="str">
        <f>VLOOKUP(A153,'FP24 Pay Items'!A67:E3748,5,0)</f>
        <v>LNFT</v>
      </c>
      <c r="D153" s="65">
        <v>24</v>
      </c>
      <c r="E153" s="65">
        <v>14</v>
      </c>
      <c r="F153" s="103">
        <v>1</v>
      </c>
      <c r="G153" s="103">
        <v>1</v>
      </c>
      <c r="H153" s="65" t="s">
        <v>162</v>
      </c>
      <c r="I153" s="65" t="str">
        <f>VLOOKUP(H153,PayItems[[Pay Item]:[UNIT_E]],4,0)</f>
        <v>REMOVAL OF CURB, CONCRETE</v>
      </c>
      <c r="J153" s="65" t="str">
        <f>VLOOKUP(H153,PayItems[[Pay Item]:[UNIT_E]],5,0)</f>
        <v>LNFT</v>
      </c>
    </row>
    <row r="154" spans="1:10" s="20" customFormat="1" x14ac:dyDescent="0.3">
      <c r="A154" s="65" t="s">
        <v>163</v>
      </c>
      <c r="B154" s="87" t="str">
        <f>VLOOKUP(A154,'FP24 Pay Items'!A68:E3749,4,0)</f>
        <v>REMOVAL OF CURB, STONE</v>
      </c>
      <c r="C154" s="65" t="str">
        <f>VLOOKUP(A154,'FP24 Pay Items'!A68:E3749,5,0)</f>
        <v>LNFT</v>
      </c>
      <c r="D154" s="65">
        <v>24</v>
      </c>
      <c r="E154" s="65">
        <v>14</v>
      </c>
      <c r="F154" s="103">
        <v>1</v>
      </c>
      <c r="G154" s="103">
        <v>1</v>
      </c>
      <c r="H154" s="65" t="s">
        <v>163</v>
      </c>
      <c r="I154" s="65" t="str">
        <f>VLOOKUP(H154,PayItems[[Pay Item]:[UNIT_E]],4,0)</f>
        <v>REMOVAL OF CURB, STONE</v>
      </c>
      <c r="J154" s="65" t="str">
        <f>VLOOKUP(H154,PayItems[[Pay Item]:[UNIT_E]],5,0)</f>
        <v>LNFT</v>
      </c>
    </row>
    <row r="155" spans="1:10" s="20" customFormat="1" x14ac:dyDescent="0.3">
      <c r="A155" s="65" t="s">
        <v>164</v>
      </c>
      <c r="B155" s="87" t="str">
        <f>VLOOKUP(A155,'FP24 Pay Items'!A69:E3750,4,0)</f>
        <v>REMOVAL OF CURB, LOG</v>
      </c>
      <c r="C155" s="65" t="str">
        <f>VLOOKUP(A155,'FP24 Pay Items'!A69:E3750,5,0)</f>
        <v>LNFT</v>
      </c>
      <c r="D155" s="65">
        <v>24</v>
      </c>
      <c r="E155" s="65">
        <v>14</v>
      </c>
      <c r="F155" s="103">
        <v>1</v>
      </c>
      <c r="G155" s="103">
        <v>1</v>
      </c>
      <c r="H155" s="65" t="s">
        <v>164</v>
      </c>
      <c r="I155" s="65" t="str">
        <f>VLOOKUP(H155,PayItems[[Pay Item]:[UNIT_E]],4,0)</f>
        <v>REMOVAL OF CURB, LOG</v>
      </c>
      <c r="J155" s="65" t="str">
        <f>VLOOKUP(H155,PayItems[[Pay Item]:[UNIT_E]],5,0)</f>
        <v>LNFT</v>
      </c>
    </row>
    <row r="156" spans="1:10" s="20" customFormat="1" x14ac:dyDescent="0.3">
      <c r="A156" s="65" t="s">
        <v>165</v>
      </c>
      <c r="B156" s="87" t="str">
        <f>VLOOKUP(A156,'FP24 Pay Items'!A70:E3751,4,0)</f>
        <v>REMOVAL OF FENCE</v>
      </c>
      <c r="C156" s="65" t="str">
        <f>VLOOKUP(A156,'FP24 Pay Items'!A70:E3751,5,0)</f>
        <v>LNFT</v>
      </c>
      <c r="D156" s="65">
        <v>24</v>
      </c>
      <c r="E156" s="65">
        <v>14</v>
      </c>
      <c r="F156" s="103">
        <v>1</v>
      </c>
      <c r="G156" s="103">
        <v>1</v>
      </c>
      <c r="H156" s="65" t="s">
        <v>165</v>
      </c>
      <c r="I156" s="65" t="str">
        <f>VLOOKUP(H156,PayItems[[Pay Item]:[UNIT_E]],4,0)</f>
        <v>REMOVAL OF FENCE</v>
      </c>
      <c r="J156" s="65" t="str">
        <f>VLOOKUP(H156,PayItems[[Pay Item]:[UNIT_E]],5,0)</f>
        <v>LNFT</v>
      </c>
    </row>
    <row r="157" spans="1:10" s="20" customFormat="1" x14ac:dyDescent="0.3">
      <c r="A157" s="65" t="s">
        <v>166</v>
      </c>
      <c r="B157" s="87" t="str">
        <f>VLOOKUP(A157,'FP24 Pay Items'!A71:E3752,4,0)</f>
        <v>REMOVAL OF FENCE, BARBED WIRE</v>
      </c>
      <c r="C157" s="65" t="str">
        <f>VLOOKUP(A157,'FP24 Pay Items'!A71:E3752,5,0)</f>
        <v>LNFT</v>
      </c>
      <c r="D157" s="65">
        <v>24</v>
      </c>
      <c r="E157" s="65">
        <v>14</v>
      </c>
      <c r="F157" s="103">
        <v>1</v>
      </c>
      <c r="G157" s="103">
        <v>1</v>
      </c>
      <c r="H157" s="65" t="s">
        <v>166</v>
      </c>
      <c r="I157" s="65" t="str">
        <f>VLOOKUP(H157,PayItems[[Pay Item]:[UNIT_E]],4,0)</f>
        <v>REMOVAL OF FENCE, BARBED WIRE</v>
      </c>
      <c r="J157" s="65" t="str">
        <f>VLOOKUP(H157,PayItems[[Pay Item]:[UNIT_E]],5,0)</f>
        <v>LNFT</v>
      </c>
    </row>
    <row r="158" spans="1:10" s="20" customFormat="1" x14ac:dyDescent="0.3">
      <c r="A158" s="65" t="s">
        <v>167</v>
      </c>
      <c r="B158" s="87" t="str">
        <f>VLOOKUP(A158,'FP24 Pay Items'!A72:E3753,4,0)</f>
        <v>REMOVAL OF FENCE, CHAIN LINK</v>
      </c>
      <c r="C158" s="65" t="str">
        <f>VLOOKUP(A158,'FP24 Pay Items'!A72:E3753,5,0)</f>
        <v>LNFT</v>
      </c>
      <c r="D158" s="65">
        <v>24</v>
      </c>
      <c r="E158" s="65">
        <v>14</v>
      </c>
      <c r="F158" s="103">
        <v>1</v>
      </c>
      <c r="G158" s="103">
        <v>1</v>
      </c>
      <c r="H158" s="65" t="s">
        <v>167</v>
      </c>
      <c r="I158" s="65" t="str">
        <f>VLOOKUP(H158,PayItems[[Pay Item]:[UNIT_E]],4,0)</f>
        <v>REMOVAL OF FENCE, CHAIN LINK</v>
      </c>
      <c r="J158" s="65" t="str">
        <f>VLOOKUP(H158,PayItems[[Pay Item]:[UNIT_E]],5,0)</f>
        <v>LNFT</v>
      </c>
    </row>
    <row r="159" spans="1:10" s="20" customFormat="1" x14ac:dyDescent="0.3">
      <c r="A159" s="65" t="s">
        <v>168</v>
      </c>
      <c r="B159" s="87" t="str">
        <f>VLOOKUP(A159,'FP24 Pay Items'!A73:E3754,4,0)</f>
        <v>REMOVAL OF FENCE, RAIL</v>
      </c>
      <c r="C159" s="65" t="str">
        <f>VLOOKUP(A159,'FP24 Pay Items'!A73:E3754,5,0)</f>
        <v>LNFT</v>
      </c>
      <c r="D159" s="65">
        <v>24</v>
      </c>
      <c r="E159" s="65">
        <v>14</v>
      </c>
      <c r="F159" s="103">
        <v>1</v>
      </c>
      <c r="G159" s="103">
        <v>1</v>
      </c>
      <c r="H159" s="65" t="s">
        <v>168</v>
      </c>
      <c r="I159" s="65" t="str">
        <f>VLOOKUP(H159,PayItems[[Pay Item]:[UNIT_E]],4,0)</f>
        <v>REMOVAL OF FENCE, RAIL</v>
      </c>
      <c r="J159" s="65" t="str">
        <f>VLOOKUP(H159,PayItems[[Pay Item]:[UNIT_E]],5,0)</f>
        <v>LNFT</v>
      </c>
    </row>
    <row r="160" spans="1:10" s="20" customFormat="1" x14ac:dyDescent="0.3">
      <c r="A160" s="65" t="s">
        <v>169</v>
      </c>
      <c r="B160" s="87" t="str">
        <f>VLOOKUP(A160,'FP24 Pay Items'!A74:E3755,4,0)</f>
        <v>REMOVAL OF FENCE, WOVEN WIRE</v>
      </c>
      <c r="C160" s="65" t="str">
        <f>VLOOKUP(A160,'FP24 Pay Items'!A74:E3755,5,0)</f>
        <v>LNFT</v>
      </c>
      <c r="D160" s="65">
        <v>24</v>
      </c>
      <c r="E160" s="65">
        <v>14</v>
      </c>
      <c r="F160" s="103">
        <v>1</v>
      </c>
      <c r="G160" s="103">
        <v>1</v>
      </c>
      <c r="H160" s="65" t="s">
        <v>169</v>
      </c>
      <c r="I160" s="65" t="str">
        <f>VLOOKUP(H160,PayItems[[Pay Item]:[UNIT_E]],4,0)</f>
        <v>REMOVAL OF FENCE, WOVEN WIRE</v>
      </c>
      <c r="J160" s="65" t="str">
        <f>VLOOKUP(H160,PayItems[[Pay Item]:[UNIT_E]],5,0)</f>
        <v>LNFT</v>
      </c>
    </row>
    <row r="161" spans="1:10" s="20" customFormat="1" x14ac:dyDescent="0.3">
      <c r="A161" s="65" t="s">
        <v>170</v>
      </c>
      <c r="B161" s="87" t="str">
        <f>VLOOKUP(A161,'FP24 Pay Items'!A75:E3756,4,0)</f>
        <v>REMOVAL OF GUARDRAIL</v>
      </c>
      <c r="C161" s="65" t="str">
        <f>VLOOKUP(A161,'FP24 Pay Items'!A75:E3756,5,0)</f>
        <v>LNFT</v>
      </c>
      <c r="D161" s="65">
        <v>24</v>
      </c>
      <c r="E161" s="65">
        <v>14</v>
      </c>
      <c r="F161" s="103">
        <v>1</v>
      </c>
      <c r="G161" s="103">
        <v>1</v>
      </c>
      <c r="H161" s="65" t="s">
        <v>170</v>
      </c>
      <c r="I161" s="65" t="str">
        <f>VLOOKUP(H161,PayItems[[Pay Item]:[UNIT_E]],4,0)</f>
        <v>REMOVAL OF GUARDRAIL</v>
      </c>
      <c r="J161" s="65" t="str">
        <f>VLOOKUP(H161,PayItems[[Pay Item]:[UNIT_E]],5,0)</f>
        <v>LNFT</v>
      </c>
    </row>
    <row r="162" spans="1:10" s="20" customFormat="1" x14ac:dyDescent="0.3">
      <c r="A162" s="65" t="s">
        <v>171</v>
      </c>
      <c r="B162" s="87" t="str">
        <f>VLOOKUP(A162,'FP24 Pay Items'!A76:E3757,4,0)</f>
        <v>REMOVAL OF GUARDRAIL, TIMBER</v>
      </c>
      <c r="C162" s="65" t="str">
        <f>VLOOKUP(A162,'FP24 Pay Items'!A76:E3757,5,0)</f>
        <v>LNFT</v>
      </c>
      <c r="D162" s="65">
        <v>24</v>
      </c>
      <c r="E162" s="65">
        <v>14</v>
      </c>
      <c r="F162" s="103">
        <v>1</v>
      </c>
      <c r="G162" s="103">
        <v>1</v>
      </c>
      <c r="H162" s="65" t="s">
        <v>172</v>
      </c>
      <c r="I162" s="65" t="str">
        <f>VLOOKUP(H162,PayItems[[Pay Item]:[UNIT_E]],4,0)</f>
        <v>REMOVAL OF GUARDRAIL, TIMBER</v>
      </c>
      <c r="J162" s="65" t="str">
        <f>VLOOKUP(H162,PayItems[[Pay Item]:[UNIT_E]],5,0)</f>
        <v>LNFT</v>
      </c>
    </row>
    <row r="163" spans="1:10" s="20" customFormat="1" x14ac:dyDescent="0.3">
      <c r="A163" s="65" t="s">
        <v>172</v>
      </c>
      <c r="B163" s="87" t="str">
        <f>VLOOKUP(A163,'FP24 Pay Items'!A77:E3758,4,0)</f>
        <v>REMOVAL OF CONCRETE BARRIER</v>
      </c>
      <c r="C163" s="65" t="str">
        <f>VLOOKUP(A163,'FP24 Pay Items'!A77:E3758,5,0)</f>
        <v>LNFT</v>
      </c>
      <c r="D163" s="65">
        <v>24</v>
      </c>
      <c r="E163" s="65">
        <v>14</v>
      </c>
      <c r="F163" s="103">
        <v>1</v>
      </c>
      <c r="G163" s="103">
        <v>1</v>
      </c>
      <c r="H163" s="65" t="s">
        <v>171</v>
      </c>
      <c r="I163" s="65" t="str">
        <f>VLOOKUP(H163,PayItems[[Pay Item]:[UNIT_E]],4,0)</f>
        <v>REMOVAL OF GUARDRAIL, CONCRETE BARRIER</v>
      </c>
      <c r="J163" s="65" t="str">
        <f>VLOOKUP(H163,PayItems[[Pay Item]:[UNIT_E]],5,0)</f>
        <v>LNFT</v>
      </c>
    </row>
    <row r="164" spans="1:10" s="20" customFormat="1" x14ac:dyDescent="0.3">
      <c r="A164" s="65" t="s">
        <v>173</v>
      </c>
      <c r="B164" s="87" t="str">
        <f>VLOOKUP(A164,'FP24 Pay Items'!A78:E3759,4,0)</f>
        <v>REMOVAL OF MASONRY GUARDWALL</v>
      </c>
      <c r="C164" s="65" t="str">
        <f>VLOOKUP(A164,'FP24 Pay Items'!A78:E3759,5,0)</f>
        <v>LNFT</v>
      </c>
      <c r="D164" s="65">
        <v>24</v>
      </c>
      <c r="E164" s="65">
        <v>14</v>
      </c>
      <c r="F164" s="103">
        <v>1</v>
      </c>
      <c r="G164" s="103">
        <v>1</v>
      </c>
      <c r="H164" s="65" t="s">
        <v>173</v>
      </c>
      <c r="I164" s="65" t="str">
        <f>VLOOKUP(H164,PayItems[[Pay Item]:[UNIT_E]],4,0)</f>
        <v>REMOVAL OF MASONRY GUARDWALL</v>
      </c>
      <c r="J164" s="65" t="str">
        <f>VLOOKUP(H164,PayItems[[Pay Item]:[UNIT_E]],5,0)</f>
        <v>LNFT</v>
      </c>
    </row>
    <row r="165" spans="1:10" s="20" customFormat="1" x14ac:dyDescent="0.3">
      <c r="A165" s="65" t="s">
        <v>174</v>
      </c>
      <c r="B165" s="87" t="str">
        <f>VLOOKUP(A165,'FP24 Pay Items'!A79:E3760,4,0)</f>
        <v>REMOVAL OF PAVED WATERWAY</v>
      </c>
      <c r="C165" s="65" t="str">
        <f>VLOOKUP(A165,'FP24 Pay Items'!A79:E3760,5,0)</f>
        <v>LNFT</v>
      </c>
      <c r="D165" s="65">
        <v>24</v>
      </c>
      <c r="E165" s="65">
        <v>14</v>
      </c>
      <c r="F165" s="103">
        <v>1</v>
      </c>
      <c r="G165" s="103">
        <v>1</v>
      </c>
      <c r="H165" s="65" t="s">
        <v>174</v>
      </c>
      <c r="I165" s="65" t="str">
        <f>VLOOKUP(H165,PayItems[[Pay Item]:[UNIT_E]],4,0)</f>
        <v>REMOVAL OF PAVED WATERWAY</v>
      </c>
      <c r="J165" s="65" t="str">
        <f>VLOOKUP(H165,PayItems[[Pay Item]:[UNIT_E]],5,0)</f>
        <v>LNFT</v>
      </c>
    </row>
    <row r="166" spans="1:10" s="20" customFormat="1" x14ac:dyDescent="0.3">
      <c r="A166" s="65" t="s">
        <v>175</v>
      </c>
      <c r="B166" s="87" t="str">
        <f>VLOOKUP(A166,'FP24 Pay Items'!A80:E3761,4,0)</f>
        <v>REMOVAL OF PAVED WATERWAY, ASPHALT</v>
      </c>
      <c r="C166" s="65" t="str">
        <f>VLOOKUP(A166,'FP24 Pay Items'!A80:E3761,5,0)</f>
        <v>LNFT</v>
      </c>
      <c r="D166" s="65">
        <v>24</v>
      </c>
      <c r="E166" s="65">
        <v>14</v>
      </c>
      <c r="F166" s="103">
        <v>1</v>
      </c>
      <c r="G166" s="103">
        <v>1</v>
      </c>
      <c r="H166" s="65" t="s">
        <v>175</v>
      </c>
      <c r="I166" s="65" t="str">
        <f>VLOOKUP(H166,PayItems[[Pay Item]:[UNIT_E]],4,0)</f>
        <v>REMOVAL OF PAVED WATERWAY, ASPHALT</v>
      </c>
      <c r="J166" s="65" t="str">
        <f>VLOOKUP(H166,PayItems[[Pay Item]:[UNIT_E]],5,0)</f>
        <v>LNFT</v>
      </c>
    </row>
    <row r="167" spans="1:10" s="20" customFormat="1" x14ac:dyDescent="0.3">
      <c r="A167" s="65" t="s">
        <v>176</v>
      </c>
      <c r="B167" s="87" t="str">
        <f>VLOOKUP(A167,'FP24 Pay Items'!A81:E3762,4,0)</f>
        <v>REMOVAL OF PAVED WATERWAY, BRICK</v>
      </c>
      <c r="C167" s="65" t="str">
        <f>VLOOKUP(A167,'FP24 Pay Items'!A81:E3762,5,0)</f>
        <v>LNFT</v>
      </c>
      <c r="D167" s="65">
        <v>24</v>
      </c>
      <c r="E167" s="65">
        <v>14</v>
      </c>
      <c r="F167" s="103">
        <v>1</v>
      </c>
      <c r="G167" s="103">
        <v>1</v>
      </c>
      <c r="H167" s="65" t="s">
        <v>176</v>
      </c>
      <c r="I167" s="65" t="str">
        <f>VLOOKUP(H167,PayItems[[Pay Item]:[UNIT_E]],4,0)</f>
        <v>REMOVAL OF PAVED WATERWAY, BRICK</v>
      </c>
      <c r="J167" s="65" t="str">
        <f>VLOOKUP(H167,PayItems[[Pay Item]:[UNIT_E]],5,0)</f>
        <v>LNFT</v>
      </c>
    </row>
    <row r="168" spans="1:10" s="20" customFormat="1" x14ac:dyDescent="0.3">
      <c r="A168" s="65" t="s">
        <v>177</v>
      </c>
      <c r="B168" s="87" t="str">
        <f>VLOOKUP(A168,'FP24 Pay Items'!A82:E3763,4,0)</f>
        <v>REMOVAL OF PAVED WATERWAY, CONCRETE</v>
      </c>
      <c r="C168" s="65" t="str">
        <f>VLOOKUP(A168,'FP24 Pay Items'!A82:E3763,5,0)</f>
        <v>LNFT</v>
      </c>
      <c r="D168" s="65">
        <v>24</v>
      </c>
      <c r="E168" s="65">
        <v>14</v>
      </c>
      <c r="F168" s="103">
        <v>1</v>
      </c>
      <c r="G168" s="103">
        <v>1</v>
      </c>
      <c r="H168" s="65" t="s">
        <v>177</v>
      </c>
      <c r="I168" s="65" t="str">
        <f>VLOOKUP(H168,PayItems[[Pay Item]:[UNIT_E]],4,0)</f>
        <v>REMOVAL OF PAVED WATERWAY, CONCRETE</v>
      </c>
      <c r="J168" s="65" t="str">
        <f>VLOOKUP(H168,PayItems[[Pay Item]:[UNIT_E]],5,0)</f>
        <v>LNFT</v>
      </c>
    </row>
    <row r="169" spans="1:10" s="20" customFormat="1" x14ac:dyDescent="0.3">
      <c r="A169" s="65" t="s">
        <v>178</v>
      </c>
      <c r="B169" s="87" t="str">
        <f>VLOOKUP(A169,'FP24 Pay Items'!A83:E3764,4,0)</f>
        <v>REMOVAL OF PAVED WATERWAY, STONE</v>
      </c>
      <c r="C169" s="65" t="str">
        <f>VLOOKUP(A169,'FP24 Pay Items'!A83:E3764,5,0)</f>
        <v>LNFT</v>
      </c>
      <c r="D169" s="65">
        <v>24</v>
      </c>
      <c r="E169" s="65">
        <v>14</v>
      </c>
      <c r="F169" s="103">
        <v>1</v>
      </c>
      <c r="G169" s="103">
        <v>1</v>
      </c>
      <c r="H169" s="65" t="s">
        <v>178</v>
      </c>
      <c r="I169" s="65" t="str">
        <f>VLOOKUP(H169,PayItems[[Pay Item]:[UNIT_E]],4,0)</f>
        <v>REMOVAL OF PAVED WATERWAY, STONE</v>
      </c>
      <c r="J169" s="65" t="str">
        <f>VLOOKUP(H169,PayItems[[Pay Item]:[UNIT_E]],5,0)</f>
        <v>LNFT</v>
      </c>
    </row>
    <row r="170" spans="1:10" s="20" customFormat="1" x14ac:dyDescent="0.3">
      <c r="A170" s="65" t="s">
        <v>179</v>
      </c>
      <c r="B170" s="87" t="str">
        <f>VLOOKUP(A170,'FP24 Pay Items'!A84:E3765,4,0)</f>
        <v>REMOVAL OF PIPE CULVERT</v>
      </c>
      <c r="C170" s="65" t="str">
        <f>VLOOKUP(A170,'FP24 Pay Items'!A84:E3765,5,0)</f>
        <v>LNFT</v>
      </c>
      <c r="D170" s="65">
        <v>24</v>
      </c>
      <c r="E170" s="65">
        <v>14</v>
      </c>
      <c r="F170" s="103">
        <v>1</v>
      </c>
      <c r="G170" s="103">
        <v>1</v>
      </c>
      <c r="H170" s="65" t="s">
        <v>179</v>
      </c>
      <c r="I170" s="65" t="str">
        <f>VLOOKUP(H170,PayItems[[Pay Item]:[UNIT_E]],4,0)</f>
        <v>REMOVAL OF PIPE CULVERT</v>
      </c>
      <c r="J170" s="65" t="str">
        <f>VLOOKUP(H170,PayItems[[Pay Item]:[UNIT_E]],5,0)</f>
        <v>LNFT</v>
      </c>
    </row>
    <row r="171" spans="1:10" s="20" customFormat="1" x14ac:dyDescent="0.3">
      <c r="A171" s="65" t="s">
        <v>180</v>
      </c>
      <c r="B171" s="87" t="str">
        <f>VLOOKUP(A171,'FP24 Pay Items'!A85:E3766,4,0)</f>
        <v>REMOVAL OF SEWERLINE</v>
      </c>
      <c r="C171" s="65" t="str">
        <f>VLOOKUP(A171,'FP24 Pay Items'!A85:E3766,5,0)</f>
        <v>LNFT</v>
      </c>
      <c r="D171" s="65">
        <v>24</v>
      </c>
      <c r="E171" s="65">
        <v>14</v>
      </c>
      <c r="F171" s="103">
        <v>1</v>
      </c>
      <c r="G171" s="103">
        <v>1</v>
      </c>
      <c r="H171" s="65" t="s">
        <v>180</v>
      </c>
      <c r="I171" s="65" t="str">
        <f>VLOOKUP(H171,PayItems[[Pay Item]:[UNIT_E]],4,0)</f>
        <v>REMOVAL OF SEWERLINE</v>
      </c>
      <c r="J171" s="65" t="str">
        <f>VLOOKUP(H171,PayItems[[Pay Item]:[UNIT_E]],5,0)</f>
        <v>LNFT</v>
      </c>
    </row>
    <row r="172" spans="1:10" s="20" customFormat="1" x14ac:dyDescent="0.3">
      <c r="A172" s="65" t="s">
        <v>181</v>
      </c>
      <c r="B172" s="87" t="str">
        <f>VLOOKUP(A172,'FP24 Pay Items'!A86:E3767,4,0)</f>
        <v>REMOVAL OF GAS LINE</v>
      </c>
      <c r="C172" s="65" t="str">
        <f>VLOOKUP(A172,'FP24 Pay Items'!A86:E3767,5,0)</f>
        <v>LNFT</v>
      </c>
      <c r="D172" s="65">
        <v>24</v>
      </c>
      <c r="E172" s="65">
        <v>14</v>
      </c>
      <c r="F172" s="103">
        <v>1</v>
      </c>
      <c r="G172" s="103">
        <v>1</v>
      </c>
      <c r="H172" s="65" t="s">
        <v>181</v>
      </c>
      <c r="I172" s="65" t="str">
        <f>VLOOKUP(H172,PayItems[[Pay Item]:[UNIT_E]],4,0)</f>
        <v>REMOVAL OF GAS LINE</v>
      </c>
      <c r="J172" s="65" t="str">
        <f>VLOOKUP(H172,PayItems[[Pay Item]:[UNIT_E]],5,0)</f>
        <v>LNFT</v>
      </c>
    </row>
    <row r="173" spans="1:10" s="20" customFormat="1" x14ac:dyDescent="0.3">
      <c r="A173" s="65" t="s">
        <v>182</v>
      </c>
      <c r="B173" s="87" t="str">
        <f>VLOOKUP(A173,'FP24 Pay Items'!A87:E3768,4,0)</f>
        <v>REMOVAL OF WATERLINE</v>
      </c>
      <c r="C173" s="65" t="str">
        <f>VLOOKUP(A173,'FP24 Pay Items'!A87:E3768,5,0)</f>
        <v>LNFT</v>
      </c>
      <c r="D173" s="65">
        <v>24</v>
      </c>
      <c r="E173" s="65">
        <v>14</v>
      </c>
      <c r="F173" s="103">
        <v>1</v>
      </c>
      <c r="G173" s="103">
        <v>1</v>
      </c>
      <c r="H173" s="65" t="s">
        <v>182</v>
      </c>
      <c r="I173" s="65" t="str">
        <f>VLOOKUP(H173,PayItems[[Pay Item]:[UNIT_E]],4,0)</f>
        <v>REMOVAL OF WATERLINE</v>
      </c>
      <c r="J173" s="65" t="str">
        <f>VLOOKUP(H173,PayItems[[Pay Item]:[UNIT_E]],5,0)</f>
        <v>LNFT</v>
      </c>
    </row>
    <row r="174" spans="1:10" s="20" customFormat="1" x14ac:dyDescent="0.3">
      <c r="A174" s="65" t="s">
        <v>183</v>
      </c>
      <c r="B174" s="87" t="str">
        <f>VLOOKUP(A174,'FP24 Pay Items'!A88:E3769,4,0)</f>
        <v>REMOVAL OF CABLE LINE</v>
      </c>
      <c r="C174" s="65" t="str">
        <f>VLOOKUP(A174,'FP24 Pay Items'!A88:E3769,5,0)</f>
        <v>LNFT</v>
      </c>
      <c r="D174" s="65">
        <v>24</v>
      </c>
      <c r="E174" s="65">
        <v>14</v>
      </c>
      <c r="F174" s="103">
        <v>1</v>
      </c>
      <c r="G174" s="103">
        <v>1</v>
      </c>
      <c r="H174" s="65" t="s">
        <v>183</v>
      </c>
      <c r="I174" s="65" t="str">
        <f>VLOOKUP(H174,PayItems[[Pay Item]:[UNIT_E]],4,0)</f>
        <v>REMOVAL OF CABLE LINE</v>
      </c>
      <c r="J174" s="65" t="str">
        <f>VLOOKUP(H174,PayItems[[Pay Item]:[UNIT_E]],5,0)</f>
        <v>LNFT</v>
      </c>
    </row>
    <row r="175" spans="1:10" s="20" customFormat="1" x14ac:dyDescent="0.3">
      <c r="A175" s="65" t="s">
        <v>184</v>
      </c>
      <c r="B175" s="87" t="str">
        <f>VLOOKUP(A175,'FP24 Pay Items'!A89:E3770,4,0)</f>
        <v>REMOVAL OF WHEELSTOPS</v>
      </c>
      <c r="C175" s="65" t="str">
        <f>VLOOKUP(A175,'FP24 Pay Items'!A89:E3770,5,0)</f>
        <v>LNFT</v>
      </c>
      <c r="D175" s="65">
        <v>24</v>
      </c>
      <c r="E175" s="65">
        <v>14</v>
      </c>
      <c r="F175" s="103">
        <v>1</v>
      </c>
      <c r="G175" s="103">
        <v>1</v>
      </c>
      <c r="H175" s="65" t="s">
        <v>184</v>
      </c>
      <c r="I175" s="65" t="str">
        <f>VLOOKUP(H175,PayItems[[Pay Item]:[UNIT_E]],4,0)</f>
        <v>REMOVAL OF WHEELSTOPS</v>
      </c>
      <c r="J175" s="65" t="str">
        <f>VLOOKUP(H175,PayItems[[Pay Item]:[UNIT_E]],5,0)</f>
        <v>LNFT</v>
      </c>
    </row>
    <row r="176" spans="1:10" s="20" customFormat="1" x14ac:dyDescent="0.3">
      <c r="A176" s="65" t="s">
        <v>185</v>
      </c>
      <c r="B176" s="87" t="str">
        <f>VLOOKUP(A176,'FP24 Pay Items'!A90:E3771,4,0)</f>
        <v>REMOVAL OF HANDRAIL</v>
      </c>
      <c r="C176" s="65" t="str">
        <f>VLOOKUP(A176,'FP24 Pay Items'!A90:E3771,5,0)</f>
        <v>LNFT</v>
      </c>
      <c r="D176" s="65">
        <v>24</v>
      </c>
      <c r="E176" s="65">
        <v>14</v>
      </c>
      <c r="F176" s="103">
        <v>1</v>
      </c>
      <c r="G176" s="103">
        <v>1</v>
      </c>
      <c r="H176" s="65" t="s">
        <v>185</v>
      </c>
      <c r="I176" s="65" t="str">
        <f>VLOOKUP(H176,PayItems[[Pay Item]:[UNIT_E]],4,0)</f>
        <v>REMOVAL OF HANDRAIL</v>
      </c>
      <c r="J176" s="65" t="str">
        <f>VLOOKUP(H176,PayItems[[Pay Item]:[UNIT_E]],5,0)</f>
        <v>LNFT</v>
      </c>
    </row>
    <row r="177" spans="1:10" s="20" customFormat="1" x14ac:dyDescent="0.3">
      <c r="A177" s="65" t="s">
        <v>186</v>
      </c>
      <c r="B177" s="87" t="str">
        <f>VLOOKUP(A177,'FP24 Pay Items'!A91:E3772,4,0)</f>
        <v>REMOVAL OF PAVEMENT MARKINGS</v>
      </c>
      <c r="C177" s="65" t="str">
        <f>VLOOKUP(A177,'FP24 Pay Items'!A91:E3772,5,0)</f>
        <v>LNFT</v>
      </c>
      <c r="D177" s="65">
        <v>24</v>
      </c>
      <c r="E177" s="65">
        <v>14</v>
      </c>
      <c r="F177" s="103">
        <v>1</v>
      </c>
      <c r="G177" s="103">
        <v>1</v>
      </c>
      <c r="H177" s="65" t="s">
        <v>186</v>
      </c>
      <c r="I177" s="65" t="str">
        <f>VLOOKUP(H177,PayItems[[Pay Item]:[UNIT_E]],4,0)</f>
        <v>REMOVAL OF PAVEMENT MARKINGS</v>
      </c>
      <c r="J177" s="65" t="str">
        <f>VLOOKUP(H177,PayItems[[Pay Item]:[UNIT_E]],5,0)</f>
        <v>LNFT</v>
      </c>
    </row>
    <row r="178" spans="1:10" s="20" customFormat="1" x14ac:dyDescent="0.3">
      <c r="A178" s="65" t="s">
        <v>187</v>
      </c>
      <c r="B178" s="87" t="str">
        <f>VLOOKUP(A178,'FP24 Pay Items'!A92:E3773,4,0)</f>
        <v>REMOVAL OF RUMBLE STRIPS</v>
      </c>
      <c r="C178" s="65" t="str">
        <f>VLOOKUP(A178,'FP24 Pay Items'!A92:E3773,5,0)</f>
        <v>LNFT</v>
      </c>
      <c r="D178" s="65">
        <v>24</v>
      </c>
      <c r="E178" s="65">
        <v>14</v>
      </c>
      <c r="F178" s="103">
        <v>1</v>
      </c>
      <c r="G178" s="103">
        <v>1</v>
      </c>
      <c r="H178" s="65" t="s">
        <v>187</v>
      </c>
      <c r="I178" s="65" t="str">
        <f>VLOOKUP(H178,PayItems[[Pay Item]:[UNIT_E]],4,0)</f>
        <v>REMOVAL OF RUMBLE STRIPS</v>
      </c>
      <c r="J178" s="65" t="str">
        <f>VLOOKUP(H178,PayItems[[Pay Item]:[UNIT_E]],5,0)</f>
        <v>LNFT</v>
      </c>
    </row>
    <row r="179" spans="1:10" s="20" customFormat="1" x14ac:dyDescent="0.3">
      <c r="A179" s="65" t="s">
        <v>188</v>
      </c>
      <c r="B179" s="87" t="str">
        <f>VLOOKUP(A179,'FP24 Pay Items'!A93:E3774,4,0)</f>
        <v>REMOVAL OF STRUCTURES AND OBSTRUCTIONS</v>
      </c>
      <c r="C179" s="65" t="str">
        <f>VLOOKUP(A179,'FP24 Pay Items'!A93:E3774,5,0)</f>
        <v>SQYD</v>
      </c>
      <c r="D179" s="65">
        <v>24</v>
      </c>
      <c r="E179" s="65">
        <v>14</v>
      </c>
      <c r="F179" s="103">
        <v>1</v>
      </c>
      <c r="G179" s="103">
        <v>1</v>
      </c>
      <c r="H179" s="65" t="s">
        <v>188</v>
      </c>
      <c r="I179" s="65" t="str">
        <f>VLOOKUP(H179,PayItems[[Pay Item]:[UNIT_E]],4,0)</f>
        <v>REMOVAL OF STRUCTURES AND OBSTRUCTIONS</v>
      </c>
      <c r="J179" s="65" t="str">
        <f>VLOOKUP(H179,PayItems[[Pay Item]:[UNIT_E]],5,0)</f>
        <v>SQYD</v>
      </c>
    </row>
    <row r="180" spans="1:10" s="20" customFormat="1" x14ac:dyDescent="0.3">
      <c r="A180" s="65" t="s">
        <v>189</v>
      </c>
      <c r="B180" s="87" t="str">
        <f>VLOOKUP(A180,'FP24 Pay Items'!A94:E3775,4,0)</f>
        <v>REMOVAL OF APPROACH SLAB</v>
      </c>
      <c r="C180" s="65" t="str">
        <f>VLOOKUP(A180,'FP24 Pay Items'!A94:E3775,5,0)</f>
        <v>SQYD</v>
      </c>
      <c r="D180" s="65">
        <v>24</v>
      </c>
      <c r="E180" s="65">
        <v>14</v>
      </c>
      <c r="F180" s="103">
        <v>1</v>
      </c>
      <c r="G180" s="103">
        <v>1</v>
      </c>
      <c r="H180" s="65" t="s">
        <v>189</v>
      </c>
      <c r="I180" s="65" t="str">
        <f>VLOOKUP(H180,PayItems[[Pay Item]:[UNIT_E]],4,0)</f>
        <v>REMOVAL OF APPROACH SLAB</v>
      </c>
      <c r="J180" s="65" t="str">
        <f>VLOOKUP(H180,PayItems[[Pay Item]:[UNIT_E]],5,0)</f>
        <v>SQYD</v>
      </c>
    </row>
    <row r="181" spans="1:10" s="20" customFormat="1" x14ac:dyDescent="0.3">
      <c r="A181" s="65" t="s">
        <v>190</v>
      </c>
      <c r="B181" s="87" t="str">
        <f>VLOOKUP(A181,'FP24 Pay Items'!A95:E3776,4,0)</f>
        <v>REMOVAL OF BRIDGE DECK</v>
      </c>
      <c r="C181" s="65" t="str">
        <f>VLOOKUP(A181,'FP24 Pay Items'!A95:E3776,5,0)</f>
        <v>SQYD</v>
      </c>
      <c r="D181" s="65">
        <v>24</v>
      </c>
      <c r="E181" s="65">
        <v>14</v>
      </c>
      <c r="F181" s="103">
        <v>1</v>
      </c>
      <c r="G181" s="103">
        <v>1</v>
      </c>
      <c r="H181" s="65" t="s">
        <v>190</v>
      </c>
      <c r="I181" s="65" t="str">
        <f>VLOOKUP(H181,PayItems[[Pay Item]:[UNIT_E]],4,0)</f>
        <v>REMOVAL OF BRIDGE DECK</v>
      </c>
      <c r="J181" s="65" t="str">
        <f>VLOOKUP(H181,PayItems[[Pay Item]:[UNIT_E]],5,0)</f>
        <v>SQYD</v>
      </c>
    </row>
    <row r="182" spans="1:10" s="20" customFormat="1" x14ac:dyDescent="0.3">
      <c r="A182" s="65" t="s">
        <v>191</v>
      </c>
      <c r="B182" s="87" t="str">
        <f>VLOOKUP(A182,'FP24 Pay Items'!A96:E3777,4,0)</f>
        <v>REMOVAL OF CONCRETE</v>
      </c>
      <c r="C182" s="65" t="str">
        <f>VLOOKUP(A182,'FP24 Pay Items'!A96:E3777,5,0)</f>
        <v>SQYD</v>
      </c>
      <c r="D182" s="65">
        <v>24</v>
      </c>
      <c r="E182" s="65">
        <v>14</v>
      </c>
      <c r="F182" s="103">
        <v>1</v>
      </c>
      <c r="G182" s="103">
        <v>1</v>
      </c>
      <c r="H182" s="65" t="s">
        <v>191</v>
      </c>
      <c r="I182" s="65" t="str">
        <f>VLOOKUP(H182,PayItems[[Pay Item]:[UNIT_E]],4,0)</f>
        <v>REMOVAL OF CONCRETE</v>
      </c>
      <c r="J182" s="65" t="str">
        <f>VLOOKUP(H182,PayItems[[Pay Item]:[UNIT_E]],5,0)</f>
        <v>SQYD</v>
      </c>
    </row>
    <row r="183" spans="1:10" s="20" customFormat="1" x14ac:dyDescent="0.3">
      <c r="A183" s="65" t="s">
        <v>192</v>
      </c>
      <c r="B183" s="87" t="str">
        <f>VLOOKUP(A183,'FP24 Pay Items'!A97:E3778,4,0)</f>
        <v>REMOVAL OF GRANITE COBBLES</v>
      </c>
      <c r="C183" s="65" t="str">
        <f>VLOOKUP(A183,'FP24 Pay Items'!A97:E3778,5,0)</f>
        <v>SQYD</v>
      </c>
      <c r="D183" s="65">
        <v>24</v>
      </c>
      <c r="E183" s="65">
        <v>14</v>
      </c>
      <c r="F183" s="103">
        <v>1</v>
      </c>
      <c r="G183" s="103">
        <v>1</v>
      </c>
      <c r="H183" s="65" t="s">
        <v>192</v>
      </c>
      <c r="I183" s="65" t="str">
        <f>VLOOKUP(H183,PayItems[[Pay Item]:[UNIT_E]],4,0)</f>
        <v>REMOVAL OF GRANITE COBBLES</v>
      </c>
      <c r="J183" s="65" t="str">
        <f>VLOOKUP(H183,PayItems[[Pay Item]:[UNIT_E]],5,0)</f>
        <v>SQYD</v>
      </c>
    </row>
    <row r="184" spans="1:10" s="20" customFormat="1" x14ac:dyDescent="0.3">
      <c r="A184" s="65" t="s">
        <v>193</v>
      </c>
      <c r="B184" s="87" t="str">
        <f>VLOOKUP(A184,'FP24 Pay Items'!A98:E3779,4,0)</f>
        <v>REMOVAL OF GUTTER, BRICK</v>
      </c>
      <c r="C184" s="65" t="str">
        <f>VLOOKUP(A184,'FP24 Pay Items'!A98:E3779,5,0)</f>
        <v>SQYD</v>
      </c>
      <c r="D184" s="65">
        <v>24</v>
      </c>
      <c r="E184" s="65">
        <v>14</v>
      </c>
      <c r="F184" s="103">
        <v>1</v>
      </c>
      <c r="G184" s="103">
        <v>1</v>
      </c>
      <c r="H184" s="65" t="s">
        <v>193</v>
      </c>
      <c r="I184" s="65" t="str">
        <f>VLOOKUP(H184,PayItems[[Pay Item]:[UNIT_E]],4,0)</f>
        <v>REMOVAL OF GUTTER, BRICK</v>
      </c>
      <c r="J184" s="65" t="str">
        <f>VLOOKUP(H184,PayItems[[Pay Item]:[UNIT_E]],5,0)</f>
        <v>SQYD</v>
      </c>
    </row>
    <row r="185" spans="1:10" s="20" customFormat="1" x14ac:dyDescent="0.3">
      <c r="A185" s="65" t="s">
        <v>194</v>
      </c>
      <c r="B185" s="87" t="str">
        <f>VLOOKUP(A185,'FP24 Pay Items'!A99:E3780,4,0)</f>
        <v>REMOVAL OF GUTTER, CONCRETE</v>
      </c>
      <c r="C185" s="65" t="str">
        <f>VLOOKUP(A185,'FP24 Pay Items'!A99:E3780,5,0)</f>
        <v>SQYD</v>
      </c>
      <c r="D185" s="65">
        <v>24</v>
      </c>
      <c r="E185" s="65">
        <v>14</v>
      </c>
      <c r="F185" s="103">
        <v>1</v>
      </c>
      <c r="G185" s="103">
        <v>1</v>
      </c>
      <c r="H185" s="65" t="s">
        <v>194</v>
      </c>
      <c r="I185" s="65" t="str">
        <f>VLOOKUP(H185,PayItems[[Pay Item]:[UNIT_E]],4,0)</f>
        <v>REMOVAL OF GUTTER, CONCRETE</v>
      </c>
      <c r="J185" s="65" t="str">
        <f>VLOOKUP(H185,PayItems[[Pay Item]:[UNIT_E]],5,0)</f>
        <v>SQYD</v>
      </c>
    </row>
    <row r="186" spans="1:10" s="20" customFormat="1" x14ac:dyDescent="0.3">
      <c r="A186" s="65" t="s">
        <v>195</v>
      </c>
      <c r="B186" s="87" t="str">
        <f>VLOOKUP(A186,'FP24 Pay Items'!A100:E3781,4,0)</f>
        <v>REMOVAL OF GUTTER, STONE</v>
      </c>
      <c r="C186" s="65" t="str">
        <f>VLOOKUP(A186,'FP24 Pay Items'!A100:E3781,5,0)</f>
        <v>SQYD</v>
      </c>
      <c r="D186" s="65">
        <v>24</v>
      </c>
      <c r="E186" s="65">
        <v>14</v>
      </c>
      <c r="F186" s="103">
        <v>1</v>
      </c>
      <c r="G186" s="103">
        <v>1</v>
      </c>
      <c r="H186" s="65" t="s">
        <v>195</v>
      </c>
      <c r="I186" s="65" t="str">
        <f>VLOOKUP(H186,PayItems[[Pay Item]:[UNIT_E]],4,0)</f>
        <v>REMOVAL OF GUTTER, STONE</v>
      </c>
      <c r="J186" s="65" t="str">
        <f>VLOOKUP(H186,PayItems[[Pay Item]:[UNIT_E]],5,0)</f>
        <v>SQYD</v>
      </c>
    </row>
    <row r="187" spans="1:10" s="20" customFormat="1" x14ac:dyDescent="0.3">
      <c r="A187" s="65" t="s">
        <v>196</v>
      </c>
      <c r="B187" s="87" t="str">
        <f>VLOOKUP(A187,'FP24 Pay Items'!A101:E3782,4,0)</f>
        <v>REMOVAL OF MEDIAN, BRICK</v>
      </c>
      <c r="C187" s="65" t="str">
        <f>VLOOKUP(A187,'FP24 Pay Items'!A101:E3782,5,0)</f>
        <v>SQYD</v>
      </c>
      <c r="D187" s="65">
        <v>24</v>
      </c>
      <c r="E187" s="65">
        <v>14</v>
      </c>
      <c r="F187" s="103">
        <v>1</v>
      </c>
      <c r="G187" s="103">
        <v>1</v>
      </c>
      <c r="H187" s="65" t="s">
        <v>196</v>
      </c>
      <c r="I187" s="65" t="str">
        <f>VLOOKUP(H187,PayItems[[Pay Item]:[UNIT_E]],4,0)</f>
        <v>REMOVAL OF MEDIAN, BRICK</v>
      </c>
      <c r="J187" s="65" t="str">
        <f>VLOOKUP(H187,PayItems[[Pay Item]:[UNIT_E]],5,0)</f>
        <v>SQYD</v>
      </c>
    </row>
    <row r="188" spans="1:10" s="20" customFormat="1" x14ac:dyDescent="0.3">
      <c r="A188" s="65" t="s">
        <v>197</v>
      </c>
      <c r="B188" s="87" t="str">
        <f>VLOOKUP(A188,'FP24 Pay Items'!A102:E3783,4,0)</f>
        <v>REMOVAL OF MEDIAN, CONCRETE</v>
      </c>
      <c r="C188" s="65" t="str">
        <f>VLOOKUP(A188,'FP24 Pay Items'!A102:E3783,5,0)</f>
        <v>SQYD</v>
      </c>
      <c r="D188" s="65">
        <v>24</v>
      </c>
      <c r="E188" s="65">
        <v>14</v>
      </c>
      <c r="F188" s="103">
        <v>1</v>
      </c>
      <c r="G188" s="103">
        <v>1</v>
      </c>
      <c r="H188" s="65" t="s">
        <v>197</v>
      </c>
      <c r="I188" s="65" t="str">
        <f>VLOOKUP(H188,PayItems[[Pay Item]:[UNIT_E]],4,0)</f>
        <v>REMOVAL OF MEDIAN, CONCRETE</v>
      </c>
      <c r="J188" s="65" t="str">
        <f>VLOOKUP(H188,PayItems[[Pay Item]:[UNIT_E]],5,0)</f>
        <v>SQYD</v>
      </c>
    </row>
    <row r="189" spans="1:10" s="20" customFormat="1" x14ac:dyDescent="0.3">
      <c r="A189" s="65" t="s">
        <v>198</v>
      </c>
      <c r="B189" s="87" t="str">
        <f>VLOOKUP(A189,'FP24 Pay Items'!A103:E3784,4,0)</f>
        <v>REMOVAL OF MEDIAN, STONE</v>
      </c>
      <c r="C189" s="65" t="str">
        <f>VLOOKUP(A189,'FP24 Pay Items'!A103:E3784,5,0)</f>
        <v>SQYD</v>
      </c>
      <c r="D189" s="65">
        <v>24</v>
      </c>
      <c r="E189" s="65">
        <v>14</v>
      </c>
      <c r="F189" s="103">
        <v>1</v>
      </c>
      <c r="G189" s="103">
        <v>1</v>
      </c>
      <c r="H189" s="65" t="s">
        <v>198</v>
      </c>
      <c r="I189" s="65" t="str">
        <f>VLOOKUP(H189,PayItems[[Pay Item]:[UNIT_E]],4,0)</f>
        <v>REMOVAL OF MEDIAN, STONE</v>
      </c>
      <c r="J189" s="65" t="str">
        <f>VLOOKUP(H189,PayItems[[Pay Item]:[UNIT_E]],5,0)</f>
        <v>SQYD</v>
      </c>
    </row>
    <row r="190" spans="1:10" s="20" customFormat="1" x14ac:dyDescent="0.3">
      <c r="A190" s="65" t="s">
        <v>199</v>
      </c>
      <c r="B190" s="87" t="str">
        <f>VLOOKUP(A190,'FP24 Pay Items'!A104:E3785,4,0)</f>
        <v>REMOVAL OF PAVED WATERWAY, ASPHALT</v>
      </c>
      <c r="C190" s="65" t="str">
        <f>VLOOKUP(A190,'FP24 Pay Items'!A104:E3785,5,0)</f>
        <v>SQYD</v>
      </c>
      <c r="D190" s="65">
        <v>24</v>
      </c>
      <c r="E190" s="65">
        <v>14</v>
      </c>
      <c r="F190" s="103">
        <v>1</v>
      </c>
      <c r="G190" s="103">
        <v>1</v>
      </c>
      <c r="H190" s="65" t="s">
        <v>199</v>
      </c>
      <c r="I190" s="65" t="str">
        <f>VLOOKUP(H190,PayItems[[Pay Item]:[UNIT_E]],4,0)</f>
        <v>REMOVAL OF PAVED WATERWAY, ASPHALT</v>
      </c>
      <c r="J190" s="65" t="str">
        <f>VLOOKUP(H190,PayItems[[Pay Item]:[UNIT_E]],5,0)</f>
        <v>SQYD</v>
      </c>
    </row>
    <row r="191" spans="1:10" s="20" customFormat="1" x14ac:dyDescent="0.3">
      <c r="A191" s="65" t="s">
        <v>200</v>
      </c>
      <c r="B191" s="87" t="str">
        <f>VLOOKUP(A191,'FP24 Pay Items'!A105:E3786,4,0)</f>
        <v>REMOVAL OF PAVED WATERWAY, BRICK</v>
      </c>
      <c r="C191" s="65" t="str">
        <f>VLOOKUP(A191,'FP24 Pay Items'!A105:E3786,5,0)</f>
        <v>SQYD</v>
      </c>
      <c r="D191" s="65">
        <v>24</v>
      </c>
      <c r="E191" s="65">
        <v>14</v>
      </c>
      <c r="F191" s="103">
        <v>1</v>
      </c>
      <c r="G191" s="103">
        <v>1</v>
      </c>
      <c r="H191" s="65" t="s">
        <v>200</v>
      </c>
      <c r="I191" s="65" t="str">
        <f>VLOOKUP(H191,PayItems[[Pay Item]:[UNIT_E]],4,0)</f>
        <v>REMOVAL OF PAVED WATERWAY, BRICK</v>
      </c>
      <c r="J191" s="65" t="str">
        <f>VLOOKUP(H191,PayItems[[Pay Item]:[UNIT_E]],5,0)</f>
        <v>SQYD</v>
      </c>
    </row>
    <row r="192" spans="1:10" s="20" customFormat="1" x14ac:dyDescent="0.3">
      <c r="A192" s="65" t="s">
        <v>201</v>
      </c>
      <c r="B192" s="87" t="str">
        <f>VLOOKUP(A192,'FP24 Pay Items'!A106:E3787,4,0)</f>
        <v>REMOVAL OF PAVED WATERWAY, CONCRETE</v>
      </c>
      <c r="C192" s="65" t="str">
        <f>VLOOKUP(A192,'FP24 Pay Items'!A106:E3787,5,0)</f>
        <v>SQYD</v>
      </c>
      <c r="D192" s="65">
        <v>24</v>
      </c>
      <c r="E192" s="65">
        <v>14</v>
      </c>
      <c r="F192" s="103">
        <v>1</v>
      </c>
      <c r="G192" s="103">
        <v>1</v>
      </c>
      <c r="H192" s="65" t="s">
        <v>201</v>
      </c>
      <c r="I192" s="65" t="str">
        <f>VLOOKUP(H192,PayItems[[Pay Item]:[UNIT_E]],4,0)</f>
        <v>REMOVAL OF PAVED WATERWAY, CONCRETE</v>
      </c>
      <c r="J192" s="65" t="str">
        <f>VLOOKUP(H192,PayItems[[Pay Item]:[UNIT_E]],5,0)</f>
        <v>SQYD</v>
      </c>
    </row>
    <row r="193" spans="1:10" s="20" customFormat="1" x14ac:dyDescent="0.3">
      <c r="A193" s="65" t="s">
        <v>202</v>
      </c>
      <c r="B193" s="87" t="str">
        <f>VLOOKUP(A193,'FP24 Pay Items'!A107:E3788,4,0)</f>
        <v>REMOVAL OF PAVED WATERWAY, STONE</v>
      </c>
      <c r="C193" s="65" t="str">
        <f>VLOOKUP(A193,'FP24 Pay Items'!A107:E3788,5,0)</f>
        <v>SQYD</v>
      </c>
      <c r="D193" s="65">
        <v>24</v>
      </c>
      <c r="E193" s="65">
        <v>14</v>
      </c>
      <c r="F193" s="103">
        <v>1</v>
      </c>
      <c r="G193" s="103">
        <v>1</v>
      </c>
      <c r="H193" s="65" t="s">
        <v>202</v>
      </c>
      <c r="I193" s="65" t="str">
        <f>VLOOKUP(H193,PayItems[[Pay Item]:[UNIT_E]],4,0)</f>
        <v>REMOVAL OF PAVED WATERWAY, STONE</v>
      </c>
      <c r="J193" s="65" t="str">
        <f>VLOOKUP(H193,PayItems[[Pay Item]:[UNIT_E]],5,0)</f>
        <v>SQYD</v>
      </c>
    </row>
    <row r="194" spans="1:10" s="20" customFormat="1" x14ac:dyDescent="0.3">
      <c r="A194" s="65" t="s">
        <v>203</v>
      </c>
      <c r="B194" s="87" t="str">
        <f>VLOOKUP(A194,'FP24 Pay Items'!A108:E3789,4,0)</f>
        <v>REMOVAL OF PAVEMENT, ASPHALT</v>
      </c>
      <c r="C194" s="65" t="str">
        <f>VLOOKUP(A194,'FP24 Pay Items'!A108:E3789,5,0)</f>
        <v>SQYD</v>
      </c>
      <c r="D194" s="65">
        <v>24</v>
      </c>
      <c r="E194" s="65">
        <v>14</v>
      </c>
      <c r="F194" s="103">
        <v>1</v>
      </c>
      <c r="G194" s="103">
        <v>1</v>
      </c>
      <c r="H194" s="65" t="s">
        <v>203</v>
      </c>
      <c r="I194" s="65" t="str">
        <f>VLOOKUP(H194,PayItems[[Pay Item]:[UNIT_E]],4,0)</f>
        <v>REMOVAL OF PAVEMENT, ASPHALT</v>
      </c>
      <c r="J194" s="65" t="str">
        <f>VLOOKUP(H194,PayItems[[Pay Item]:[UNIT_E]],5,0)</f>
        <v>SQYD</v>
      </c>
    </row>
    <row r="195" spans="1:10" s="20" customFormat="1" x14ac:dyDescent="0.3">
      <c r="A195" s="65" t="s">
        <v>204</v>
      </c>
      <c r="B195" s="87" t="str">
        <f>VLOOKUP(A195,'FP24 Pay Items'!A109:E3790,4,0)</f>
        <v>REMOVAL OF PAVEMENT, ASPHALT, 1-INCH DEPTH</v>
      </c>
      <c r="C195" s="65" t="str">
        <f>VLOOKUP(A195,'FP24 Pay Items'!A109:E3790,5,0)</f>
        <v>SQYD</v>
      </c>
      <c r="D195" s="65">
        <v>24</v>
      </c>
      <c r="E195" s="65">
        <v>14</v>
      </c>
      <c r="F195" s="103">
        <v>1</v>
      </c>
      <c r="G195" s="103">
        <v>1</v>
      </c>
      <c r="H195" s="65" t="s">
        <v>204</v>
      </c>
      <c r="I195" s="65" t="str">
        <f>VLOOKUP(H195,PayItems[[Pay Item]:[UNIT_E]],4,0)</f>
        <v>REMOVAL OF PAVEMENT, ASPHALT, 1-INCH DEPTH</v>
      </c>
      <c r="J195" s="65" t="str">
        <f>VLOOKUP(H195,PayItems[[Pay Item]:[UNIT_E]],5,0)</f>
        <v>SQYD</v>
      </c>
    </row>
    <row r="196" spans="1:10" s="20" customFormat="1" x14ac:dyDescent="0.3">
      <c r="A196" s="65" t="s">
        <v>205</v>
      </c>
      <c r="B196" s="87" t="str">
        <f>VLOOKUP(A196,'FP24 Pay Items'!A110:E3791,4,0)</f>
        <v>REMOVAL OF PAVEMENT, ASPHALT, 2-INCH DEPTH</v>
      </c>
      <c r="C196" s="65" t="str">
        <f>VLOOKUP(A196,'FP24 Pay Items'!A110:E3791,5,0)</f>
        <v>SQYD</v>
      </c>
      <c r="D196" s="65">
        <v>24</v>
      </c>
      <c r="E196" s="65">
        <v>14</v>
      </c>
      <c r="F196" s="103">
        <v>1</v>
      </c>
      <c r="G196" s="103">
        <v>1</v>
      </c>
      <c r="H196" s="65" t="s">
        <v>205</v>
      </c>
      <c r="I196" s="65" t="str">
        <f>VLOOKUP(H196,PayItems[[Pay Item]:[UNIT_E]],4,0)</f>
        <v>REMOVAL OF PAVEMENT, ASPHALT, 2-INCH DEPTH</v>
      </c>
      <c r="J196" s="65" t="str">
        <f>VLOOKUP(H196,PayItems[[Pay Item]:[UNIT_E]],5,0)</f>
        <v>SQYD</v>
      </c>
    </row>
    <row r="197" spans="1:10" s="20" customFormat="1" x14ac:dyDescent="0.3">
      <c r="A197" s="65" t="s">
        <v>206</v>
      </c>
      <c r="B197" s="87" t="str">
        <f>VLOOKUP(A197,'FP24 Pay Items'!A111:E3792,4,0)</f>
        <v>REMOVAL OF PAVEMENT, ASPHALT, 3-INCH DEPTH</v>
      </c>
      <c r="C197" s="65" t="str">
        <f>VLOOKUP(A197,'FP24 Pay Items'!A111:E3792,5,0)</f>
        <v>SQYD</v>
      </c>
      <c r="D197" s="65">
        <v>24</v>
      </c>
      <c r="E197" s="65">
        <v>14</v>
      </c>
      <c r="F197" s="103">
        <v>1</v>
      </c>
      <c r="G197" s="103">
        <v>1</v>
      </c>
      <c r="H197" s="65" t="s">
        <v>206</v>
      </c>
      <c r="I197" s="65" t="str">
        <f>VLOOKUP(H197,PayItems[[Pay Item]:[UNIT_E]],4,0)</f>
        <v>REMOVAL OF PAVEMENT, ASPHALT, 3-INCH DEPTH</v>
      </c>
      <c r="J197" s="65" t="str">
        <f>VLOOKUP(H197,PayItems[[Pay Item]:[UNIT_E]],5,0)</f>
        <v>SQYD</v>
      </c>
    </row>
    <row r="198" spans="1:10" s="20" customFormat="1" x14ac:dyDescent="0.3">
      <c r="A198" s="65" t="s">
        <v>207</v>
      </c>
      <c r="B198" s="87" t="str">
        <f>VLOOKUP(A198,'FP24 Pay Items'!A112:E3793,4,0)</f>
        <v>REMOVAL OF PAVEMENT, ASPHALT, 4-INCH DEPTH</v>
      </c>
      <c r="C198" s="65" t="str">
        <f>VLOOKUP(A198,'FP24 Pay Items'!A112:E3793,5,0)</f>
        <v>SQYD</v>
      </c>
      <c r="D198" s="65">
        <v>24</v>
      </c>
      <c r="E198" s="65">
        <v>14</v>
      </c>
      <c r="F198" s="103">
        <v>1</v>
      </c>
      <c r="G198" s="103">
        <v>1</v>
      </c>
      <c r="H198" s="65" t="s">
        <v>207</v>
      </c>
      <c r="I198" s="65" t="str">
        <f>VLOOKUP(H198,PayItems[[Pay Item]:[UNIT_E]],4,0)</f>
        <v>REMOVAL OF PAVEMENT, ASPHALT, 4-INCH DEPTH</v>
      </c>
      <c r="J198" s="65" t="str">
        <f>VLOOKUP(H198,PayItems[[Pay Item]:[UNIT_E]],5,0)</f>
        <v>SQYD</v>
      </c>
    </row>
    <row r="199" spans="1:10" s="20" customFormat="1" x14ac:dyDescent="0.3">
      <c r="A199" s="65" t="s">
        <v>208</v>
      </c>
      <c r="B199" s="87" t="str">
        <f>VLOOKUP(A199,'FP24 Pay Items'!A113:E3794,4,0)</f>
        <v>REMOVAL OF PAVEMENT, ASPHALT, 5-INCH DEPTH</v>
      </c>
      <c r="C199" s="65" t="str">
        <f>VLOOKUP(A199,'FP24 Pay Items'!A113:E3794,5,0)</f>
        <v>SQYD</v>
      </c>
      <c r="D199" s="65">
        <v>24</v>
      </c>
      <c r="E199" s="65">
        <v>14</v>
      </c>
      <c r="F199" s="103">
        <v>1</v>
      </c>
      <c r="G199" s="103">
        <v>1</v>
      </c>
      <c r="H199" s="65" t="s">
        <v>208</v>
      </c>
      <c r="I199" s="65" t="str">
        <f>VLOOKUP(H199,PayItems[[Pay Item]:[UNIT_E]],4,0)</f>
        <v>REMOVAL OF PAVEMENT, ASPHALT, 5-INCH DEPTH</v>
      </c>
      <c r="J199" s="65" t="str">
        <f>VLOOKUP(H199,PayItems[[Pay Item]:[UNIT_E]],5,0)</f>
        <v>SQYD</v>
      </c>
    </row>
    <row r="200" spans="1:10" s="20" customFormat="1" x14ac:dyDescent="0.3">
      <c r="A200" s="65" t="s">
        <v>209</v>
      </c>
      <c r="B200" s="87" t="str">
        <f>VLOOKUP(A200,'FP24 Pay Items'!A114:E3795,4,0)</f>
        <v>REMOVAL OF PAVEMENT, ASPHALT, 6-INCH DEPTH</v>
      </c>
      <c r="C200" s="65" t="str">
        <f>VLOOKUP(A200,'FP24 Pay Items'!A114:E3795,5,0)</f>
        <v>SQYD</v>
      </c>
      <c r="D200" s="65">
        <v>24</v>
      </c>
      <c r="E200" s="65">
        <v>14</v>
      </c>
      <c r="F200" s="103">
        <v>1</v>
      </c>
      <c r="G200" s="103">
        <v>1</v>
      </c>
      <c r="H200" s="65" t="s">
        <v>209</v>
      </c>
      <c r="I200" s="65" t="str">
        <f>VLOOKUP(H200,PayItems[[Pay Item]:[UNIT_E]],4,0)</f>
        <v>REMOVAL OF PAVEMENT, ASPHALT, 6-INCH DEPTH</v>
      </c>
      <c r="J200" s="65" t="str">
        <f>VLOOKUP(H200,PayItems[[Pay Item]:[UNIT_E]],5,0)</f>
        <v>SQYD</v>
      </c>
    </row>
    <row r="201" spans="1:10" s="20" customFormat="1" x14ac:dyDescent="0.3">
      <c r="A201" s="65" t="s">
        <v>210</v>
      </c>
      <c r="B201" s="87" t="str">
        <f>VLOOKUP(A201,'FP24 Pay Items'!A115:E3796,4,0)</f>
        <v>REMOVAL OF PAVEMENT, CONCRETE</v>
      </c>
      <c r="C201" s="65" t="str">
        <f>VLOOKUP(A201,'FP24 Pay Items'!A115:E3796,5,0)</f>
        <v>SQYD</v>
      </c>
      <c r="D201" s="65">
        <v>24</v>
      </c>
      <c r="E201" s="65">
        <v>14</v>
      </c>
      <c r="F201" s="103">
        <v>1</v>
      </c>
      <c r="G201" s="103">
        <v>1</v>
      </c>
      <c r="H201" s="65" t="s">
        <v>210</v>
      </c>
      <c r="I201" s="65" t="str">
        <f>VLOOKUP(H201,PayItems[[Pay Item]:[UNIT_E]],4,0)</f>
        <v>REMOVAL OF PAVEMENT, CONCRETE</v>
      </c>
      <c r="J201" s="65" t="str">
        <f>VLOOKUP(H201,PayItems[[Pay Item]:[UNIT_E]],5,0)</f>
        <v>SQYD</v>
      </c>
    </row>
    <row r="202" spans="1:10" s="20" customFormat="1" x14ac:dyDescent="0.3">
      <c r="A202" s="65" t="s">
        <v>211</v>
      </c>
      <c r="B202" s="87" t="str">
        <f>VLOOKUP(A202,'FP24 Pay Items'!A116:E3797,4,0)</f>
        <v>REMOVAL OF PAVEMENT, CONCRETE, 4-INCH DEPTH</v>
      </c>
      <c r="C202" s="65" t="str">
        <f>VLOOKUP(A202,'FP24 Pay Items'!A116:E3797,5,0)</f>
        <v>SQYD</v>
      </c>
      <c r="D202" s="65">
        <v>24</v>
      </c>
      <c r="E202" s="65">
        <v>14</v>
      </c>
      <c r="F202" s="103">
        <v>1</v>
      </c>
      <c r="G202" s="103">
        <v>1</v>
      </c>
      <c r="H202" s="65" t="s">
        <v>211</v>
      </c>
      <c r="I202" s="65" t="str">
        <f>VLOOKUP(H202,PayItems[[Pay Item]:[UNIT_E]],4,0)</f>
        <v>REMOVAL OF PAVEMENT, CONCRETE, 4-INCH DEPTH</v>
      </c>
      <c r="J202" s="65" t="str">
        <f>VLOOKUP(H202,PayItems[[Pay Item]:[UNIT_E]],5,0)</f>
        <v>SQYD</v>
      </c>
    </row>
    <row r="203" spans="1:10" s="20" customFormat="1" x14ac:dyDescent="0.3">
      <c r="A203" s="65" t="s">
        <v>212</v>
      </c>
      <c r="B203" s="87" t="str">
        <f>VLOOKUP(A203,'FP24 Pay Items'!A117:E3798,4,0)</f>
        <v>REMOVAL OF PAVEMENT, CONCRETE, 5-INCH DEPTH</v>
      </c>
      <c r="C203" s="65" t="str">
        <f>VLOOKUP(A203,'FP24 Pay Items'!A117:E3798,5,0)</f>
        <v>SQYD</v>
      </c>
      <c r="D203" s="65">
        <v>24</v>
      </c>
      <c r="E203" s="65">
        <v>14</v>
      </c>
      <c r="F203" s="103">
        <v>1</v>
      </c>
      <c r="G203" s="103">
        <v>1</v>
      </c>
      <c r="H203" s="65" t="s">
        <v>212</v>
      </c>
      <c r="I203" s="65" t="str">
        <f>VLOOKUP(H203,PayItems[[Pay Item]:[UNIT_E]],4,0)</f>
        <v>REMOVAL OF PAVEMENT, CONCRETE, 5-INCH DEPTH</v>
      </c>
      <c r="J203" s="65" t="str">
        <f>VLOOKUP(H203,PayItems[[Pay Item]:[UNIT_E]],5,0)</f>
        <v>SQYD</v>
      </c>
    </row>
    <row r="204" spans="1:10" s="20" customFormat="1" x14ac:dyDescent="0.3">
      <c r="A204" s="65" t="s">
        <v>213</v>
      </c>
      <c r="B204" s="87" t="str">
        <f>VLOOKUP(A204,'FP24 Pay Items'!A118:E3799,4,0)</f>
        <v>REMOVAL OF PAVEMENT, CONCRETE, 6-INCH DEPTH</v>
      </c>
      <c r="C204" s="65" t="str">
        <f>VLOOKUP(A204,'FP24 Pay Items'!A118:E3799,5,0)</f>
        <v>SQYD</v>
      </c>
      <c r="D204" s="65">
        <v>24</v>
      </c>
      <c r="E204" s="65">
        <v>14</v>
      </c>
      <c r="F204" s="103">
        <v>1</v>
      </c>
      <c r="G204" s="103">
        <v>1</v>
      </c>
      <c r="H204" s="65" t="s">
        <v>213</v>
      </c>
      <c r="I204" s="65" t="str">
        <f>VLOOKUP(H204,PayItems[[Pay Item]:[UNIT_E]],4,0)</f>
        <v>REMOVAL OF PAVEMENT, CONCRETE, 6-INCH DEPTH</v>
      </c>
      <c r="J204" s="65" t="str">
        <f>VLOOKUP(H204,PayItems[[Pay Item]:[UNIT_E]],5,0)</f>
        <v>SQYD</v>
      </c>
    </row>
    <row r="205" spans="1:10" s="20" customFormat="1" x14ac:dyDescent="0.3">
      <c r="A205" s="65" t="s">
        <v>214</v>
      </c>
      <c r="B205" s="87" t="str">
        <f>VLOOKUP(A205,'FP24 Pay Items'!A119:E3800,4,0)</f>
        <v>REMOVAL OF PAVEMENT, CONCRETE, 8-INCH DEPTH</v>
      </c>
      <c r="C205" s="65" t="str">
        <f>VLOOKUP(A205,'FP24 Pay Items'!A119:E3800,5,0)</f>
        <v>SQYD</v>
      </c>
      <c r="D205" s="65">
        <v>24</v>
      </c>
      <c r="E205" s="65">
        <v>14</v>
      </c>
      <c r="F205" s="103">
        <v>1</v>
      </c>
      <c r="G205" s="103">
        <v>1</v>
      </c>
      <c r="H205" s="65" t="s">
        <v>214</v>
      </c>
      <c r="I205" s="65" t="str">
        <f>VLOOKUP(H205,PayItems[[Pay Item]:[UNIT_E]],4,0)</f>
        <v>REMOVAL OF PAVEMENT, CONCRETE, 8-INCH DEPTH</v>
      </c>
      <c r="J205" s="65" t="str">
        <f>VLOOKUP(H205,PayItems[[Pay Item]:[UNIT_E]],5,0)</f>
        <v>SQYD</v>
      </c>
    </row>
    <row r="206" spans="1:10" s="20" customFormat="1" x14ac:dyDescent="0.3">
      <c r="A206" s="65" t="s">
        <v>215</v>
      </c>
      <c r="B206" s="87" t="str">
        <f>VLOOKUP(A206,'FP24 Pay Items'!A120:E3801,4,0)</f>
        <v>REMOVAL OF PAVEMENT, CONCRETE, 9-INCH DEPTH</v>
      </c>
      <c r="C206" s="65" t="str">
        <f>VLOOKUP(A206,'FP24 Pay Items'!A120:E3801,5,0)</f>
        <v>SQYD</v>
      </c>
      <c r="D206" s="65">
        <v>24</v>
      </c>
      <c r="E206" s="65">
        <v>14</v>
      </c>
      <c r="F206" s="103">
        <v>1</v>
      </c>
      <c r="G206" s="103">
        <v>1</v>
      </c>
      <c r="H206" s="65" t="s">
        <v>215</v>
      </c>
      <c r="I206" s="65" t="str">
        <f>VLOOKUP(H206,PayItems[[Pay Item]:[UNIT_E]],4,0)</f>
        <v>REMOVAL OF PAVEMENT, CONCRETE, 9-INCH DEPTH</v>
      </c>
      <c r="J206" s="65" t="str">
        <f>VLOOKUP(H206,PayItems[[Pay Item]:[UNIT_E]],5,0)</f>
        <v>SQYD</v>
      </c>
    </row>
    <row r="207" spans="1:10" s="20" customFormat="1" x14ac:dyDescent="0.3">
      <c r="A207" s="65" t="s">
        <v>216</v>
      </c>
      <c r="B207" s="87" t="str">
        <f>VLOOKUP(A207,'FP24 Pay Items'!A121:E3802,4,0)</f>
        <v>REMOVAL OF SIDEWALK, ASPHALT</v>
      </c>
      <c r="C207" s="65" t="str">
        <f>VLOOKUP(A207,'FP24 Pay Items'!A121:E3802,5,0)</f>
        <v>SQYD</v>
      </c>
      <c r="D207" s="65">
        <v>24</v>
      </c>
      <c r="E207" s="65">
        <v>14</v>
      </c>
      <c r="F207" s="103">
        <v>1</v>
      </c>
      <c r="G207" s="103">
        <v>1</v>
      </c>
      <c r="H207" s="65" t="s">
        <v>216</v>
      </c>
      <c r="I207" s="65" t="str">
        <f>VLOOKUP(H207,PayItems[[Pay Item]:[UNIT_E]],4,0)</f>
        <v>REMOVAL OF SIDEWALK, ASPHALT</v>
      </c>
      <c r="J207" s="65" t="str">
        <f>VLOOKUP(H207,PayItems[[Pay Item]:[UNIT_E]],5,0)</f>
        <v>SQYD</v>
      </c>
    </row>
    <row r="208" spans="1:10" s="20" customFormat="1" x14ac:dyDescent="0.3">
      <c r="A208" s="65" t="s">
        <v>217</v>
      </c>
      <c r="B208" s="87" t="str">
        <f>VLOOKUP(A208,'FP24 Pay Items'!A122:E3803,4,0)</f>
        <v>REMOVAL OF SIDEWALK, BRICK</v>
      </c>
      <c r="C208" s="65" t="str">
        <f>VLOOKUP(A208,'FP24 Pay Items'!A122:E3803,5,0)</f>
        <v>SQYD</v>
      </c>
      <c r="D208" s="65">
        <v>24</v>
      </c>
      <c r="E208" s="65">
        <v>14</v>
      </c>
      <c r="F208" s="103">
        <v>1</v>
      </c>
      <c r="G208" s="103">
        <v>1</v>
      </c>
      <c r="H208" s="65" t="s">
        <v>217</v>
      </c>
      <c r="I208" s="65" t="str">
        <f>VLOOKUP(H208,PayItems[[Pay Item]:[UNIT_E]],4,0)</f>
        <v>REMOVAL OF SIDEWALK, BRICK</v>
      </c>
      <c r="J208" s="65" t="str">
        <f>VLOOKUP(H208,PayItems[[Pay Item]:[UNIT_E]],5,0)</f>
        <v>SQYD</v>
      </c>
    </row>
    <row r="209" spans="1:10" s="20" customFormat="1" x14ac:dyDescent="0.3">
      <c r="A209" s="65" t="s">
        <v>218</v>
      </c>
      <c r="B209" s="87" t="str">
        <f>VLOOKUP(A209,'FP24 Pay Items'!A123:E3804,4,0)</f>
        <v>REMOVAL OF SIDEWALK, CONCRETE</v>
      </c>
      <c r="C209" s="65" t="str">
        <f>VLOOKUP(A209,'FP24 Pay Items'!A123:E3804,5,0)</f>
        <v>SQYD</v>
      </c>
      <c r="D209" s="65">
        <v>24</v>
      </c>
      <c r="E209" s="65">
        <v>14</v>
      </c>
      <c r="F209" s="103">
        <v>1</v>
      </c>
      <c r="G209" s="103">
        <v>1</v>
      </c>
      <c r="H209" s="65" t="s">
        <v>218</v>
      </c>
      <c r="I209" s="65" t="str">
        <f>VLOOKUP(H209,PayItems[[Pay Item]:[UNIT_E]],4,0)</f>
        <v>REMOVAL OF SIDEWALK, CONCRETE</v>
      </c>
      <c r="J209" s="65" t="str">
        <f>VLOOKUP(H209,PayItems[[Pay Item]:[UNIT_E]],5,0)</f>
        <v>SQYD</v>
      </c>
    </row>
    <row r="210" spans="1:10" s="20" customFormat="1" x14ac:dyDescent="0.3">
      <c r="A210" s="65" t="s">
        <v>219</v>
      </c>
      <c r="B210" s="87" t="str">
        <f>VLOOKUP(A210,'FP24 Pay Items'!A124:E3805,4,0)</f>
        <v>REMOVAL OF SIDEWALK, STONE</v>
      </c>
      <c r="C210" s="65" t="str">
        <f>VLOOKUP(A210,'FP24 Pay Items'!A124:E3805,5,0)</f>
        <v>SQYD</v>
      </c>
      <c r="D210" s="65">
        <v>24</v>
      </c>
      <c r="E210" s="65">
        <v>14</v>
      </c>
      <c r="F210" s="103">
        <v>1</v>
      </c>
      <c r="G210" s="103">
        <v>1</v>
      </c>
      <c r="H210" s="65" t="s">
        <v>219</v>
      </c>
      <c r="I210" s="65" t="str">
        <f>VLOOKUP(H210,PayItems[[Pay Item]:[UNIT_E]],4,0)</f>
        <v>REMOVAL OF SIDEWALK, STONE</v>
      </c>
      <c r="J210" s="65" t="str">
        <f>VLOOKUP(H210,PayItems[[Pay Item]:[UNIT_E]],5,0)</f>
        <v>SQYD</v>
      </c>
    </row>
    <row r="211" spans="1:10" s="20" customFormat="1" x14ac:dyDescent="0.3">
      <c r="A211" s="65" t="s">
        <v>220</v>
      </c>
      <c r="B211" s="87" t="str">
        <f>VLOOKUP(A211,'FP24 Pay Items'!A125:E3806,4,0)</f>
        <v>REMOVAL OF STONE MASONRY</v>
      </c>
      <c r="C211" s="65" t="str">
        <f>VLOOKUP(A211,'FP24 Pay Items'!A125:E3806,5,0)</f>
        <v>SQYD</v>
      </c>
      <c r="D211" s="65">
        <v>24</v>
      </c>
      <c r="E211" s="65">
        <v>14</v>
      </c>
      <c r="F211" s="103">
        <v>1</v>
      </c>
      <c r="G211" s="103">
        <v>1</v>
      </c>
      <c r="H211" s="65" t="s">
        <v>220</v>
      </c>
      <c r="I211" s="65" t="str">
        <f>VLOOKUP(H211,PayItems[[Pay Item]:[UNIT_E]],4,0)</f>
        <v>REMOVAL OF STONE MASONRY</v>
      </c>
      <c r="J211" s="65" t="str">
        <f>VLOOKUP(H211,PayItems[[Pay Item]:[UNIT_E]],5,0)</f>
        <v>SQYD</v>
      </c>
    </row>
    <row r="212" spans="1:10" s="20" customFormat="1" x14ac:dyDescent="0.3">
      <c r="A212" s="65" t="s">
        <v>221</v>
      </c>
      <c r="B212" s="87" t="str">
        <f>VLOOKUP(A212,'FP24 Pay Items'!A126:E3807,4,0)</f>
        <v>REMOVAL OF WALL</v>
      </c>
      <c r="C212" s="65" t="str">
        <f>VLOOKUP(A212,'FP24 Pay Items'!A126:E3807,5,0)</f>
        <v>SQYD</v>
      </c>
      <c r="D212" s="65">
        <v>24</v>
      </c>
      <c r="E212" s="65">
        <v>14</v>
      </c>
      <c r="F212" s="103">
        <v>1</v>
      </c>
      <c r="G212" s="103">
        <v>1</v>
      </c>
      <c r="H212" s="65" t="s">
        <v>221</v>
      </c>
      <c r="I212" s="65" t="str">
        <f>VLOOKUP(H212,PayItems[[Pay Item]:[UNIT_E]],4,0)</f>
        <v>REMOVAL OF WALL</v>
      </c>
      <c r="J212" s="65" t="str">
        <f>VLOOKUP(H212,PayItems[[Pay Item]:[UNIT_E]],5,0)</f>
        <v>SQYD</v>
      </c>
    </row>
    <row r="213" spans="1:10" s="20" customFormat="1" x14ac:dyDescent="0.3">
      <c r="A213" s="65" t="s">
        <v>222</v>
      </c>
      <c r="B213" s="87" t="str">
        <f>VLOOKUP(A213,'FP24 Pay Items'!A127:E3808,4,0)</f>
        <v>REMOVAL OF PAVEMENT MARKINGS</v>
      </c>
      <c r="C213" s="65" t="str">
        <f>VLOOKUP(A213,'FP24 Pay Items'!A127:E3808,5,0)</f>
        <v>SQYD</v>
      </c>
      <c r="D213" s="65">
        <v>24</v>
      </c>
      <c r="E213" s="65">
        <v>14</v>
      </c>
      <c r="F213" s="103">
        <v>1</v>
      </c>
      <c r="G213" s="103">
        <v>1</v>
      </c>
      <c r="H213" s="65" t="s">
        <v>222</v>
      </c>
      <c r="I213" s="65" t="str">
        <f>VLOOKUP(H213,PayItems[[Pay Item]:[UNIT_E]],4,0)</f>
        <v>REMOVAL OF PAVEMENT MARKINGS</v>
      </c>
      <c r="J213" s="65" t="str">
        <f>VLOOKUP(H213,PayItems[[Pay Item]:[UNIT_E]],5,0)</f>
        <v>SQYD</v>
      </c>
    </row>
    <row r="214" spans="1:10" s="20" customFormat="1" x14ac:dyDescent="0.3">
      <c r="A214" s="65" t="s">
        <v>223</v>
      </c>
      <c r="B214" s="87" t="str">
        <f>VLOOKUP(A214,'FP24 Pay Items'!A128:E3809,4,0)</f>
        <v>REMOVAL OF STRUCTURES AND OBSTRUCTIONS</v>
      </c>
      <c r="C214" s="65" t="str">
        <f>VLOOKUP(A214,'FP24 Pay Items'!A128:E3809,5,0)</f>
        <v>LPSM</v>
      </c>
      <c r="D214" s="65">
        <v>24</v>
      </c>
      <c r="E214" s="65">
        <v>14</v>
      </c>
      <c r="F214" s="103">
        <v>1</v>
      </c>
      <c r="G214" s="103">
        <v>1</v>
      </c>
      <c r="H214" s="65" t="s">
        <v>223</v>
      </c>
      <c r="I214" s="65" t="str">
        <f>VLOOKUP(H214,PayItems[[Pay Item]:[UNIT_E]],4,0)</f>
        <v>REMOVAL OF STRUCTURES AND OBSTRUCTIONS</v>
      </c>
      <c r="J214" s="65" t="str">
        <f>VLOOKUP(H214,PayItems[[Pay Item]:[UNIT_E]],5,0)</f>
        <v>LPSM</v>
      </c>
    </row>
    <row r="215" spans="1:10" s="20" customFormat="1" x14ac:dyDescent="0.3">
      <c r="A215" s="65" t="s">
        <v>224</v>
      </c>
      <c r="B215" s="87" t="str">
        <f>VLOOKUP(A215,'FP24 Pay Items'!A129:E3810,4,0)</f>
        <v>REMOVAL OF BRIDGE</v>
      </c>
      <c r="C215" s="65" t="str">
        <f>VLOOKUP(A215,'FP24 Pay Items'!A129:E3810,5,0)</f>
        <v>LPSM</v>
      </c>
      <c r="D215" s="65">
        <v>24</v>
      </c>
      <c r="E215" s="65">
        <v>14</v>
      </c>
      <c r="F215" s="103">
        <v>1</v>
      </c>
      <c r="G215" s="103">
        <v>1</v>
      </c>
      <c r="H215" s="65" t="s">
        <v>224</v>
      </c>
      <c r="I215" s="65" t="str">
        <f>VLOOKUP(H215,PayItems[[Pay Item]:[UNIT_E]],4,0)</f>
        <v>REMOVAL OF BRIDGE</v>
      </c>
      <c r="J215" s="65" t="str">
        <f>VLOOKUP(H215,PayItems[[Pay Item]:[UNIT_E]],5,0)</f>
        <v>LPSM</v>
      </c>
    </row>
    <row r="216" spans="1:10" s="20" customFormat="1" x14ac:dyDescent="0.3">
      <c r="A216" s="65" t="s">
        <v>225</v>
      </c>
      <c r="B216" s="87" t="str">
        <f>VLOOKUP(A216,'FP24 Pay Items'!A130:E3811,4,0)</f>
        <v>REMOVAL OF BRIDGE DECK</v>
      </c>
      <c r="C216" s="65" t="str">
        <f>VLOOKUP(A216,'FP24 Pay Items'!A130:E3811,5,0)</f>
        <v>LPSM</v>
      </c>
      <c r="D216" s="65">
        <v>24</v>
      </c>
      <c r="E216" s="65">
        <v>14</v>
      </c>
      <c r="F216" s="103">
        <v>1</v>
      </c>
      <c r="G216" s="103">
        <v>1</v>
      </c>
      <c r="H216" s="65" t="s">
        <v>225</v>
      </c>
      <c r="I216" s="65" t="str">
        <f>VLOOKUP(H216,PayItems[[Pay Item]:[UNIT_E]],4,0)</f>
        <v>REMOVAL OF BRIDGE DECK</v>
      </c>
      <c r="J216" s="65" t="str">
        <f>VLOOKUP(H216,PayItems[[Pay Item]:[UNIT_E]],5,0)</f>
        <v>LPSM</v>
      </c>
    </row>
    <row r="217" spans="1:10" s="20" customFormat="1" x14ac:dyDescent="0.3">
      <c r="A217" s="65" t="s">
        <v>226</v>
      </c>
      <c r="B217" s="87" t="str">
        <f>VLOOKUP(A217,'FP24 Pay Items'!A131:E3812,4,0)</f>
        <v>REMOVAL OF BRIDGE SUPERSTRUCTURE</v>
      </c>
      <c r="C217" s="65" t="str">
        <f>VLOOKUP(A217,'FP24 Pay Items'!A131:E3812,5,0)</f>
        <v>LPSM</v>
      </c>
      <c r="D217" s="65">
        <v>24</v>
      </c>
      <c r="E217" s="65">
        <v>14</v>
      </c>
      <c r="F217" s="103">
        <v>1</v>
      </c>
      <c r="G217" s="103">
        <v>1</v>
      </c>
      <c r="H217" s="65" t="s">
        <v>226</v>
      </c>
      <c r="I217" s="65" t="str">
        <f>VLOOKUP(H217,PayItems[[Pay Item]:[UNIT_E]],4,0)</f>
        <v>REMOVAL OF BRIDGE SUPERSTRUCTURE</v>
      </c>
      <c r="J217" s="65" t="str">
        <f>VLOOKUP(H217,PayItems[[Pay Item]:[UNIT_E]],5,0)</f>
        <v>LPSM</v>
      </c>
    </row>
    <row r="218" spans="1:10" s="20" customFormat="1" x14ac:dyDescent="0.3">
      <c r="A218" s="65" t="s">
        <v>227</v>
      </c>
      <c r="B218" s="87" t="str">
        <f>VLOOKUP(A218,'FP24 Pay Items'!A132:E3813,4,0)</f>
        <v>REMOVAL OF BUILDING</v>
      </c>
      <c r="C218" s="65" t="str">
        <f>VLOOKUP(A218,'FP24 Pay Items'!A132:E3813,5,0)</f>
        <v>LPSM</v>
      </c>
      <c r="D218" s="65">
        <v>24</v>
      </c>
      <c r="E218" s="65">
        <v>14</v>
      </c>
      <c r="F218" s="103">
        <v>1</v>
      </c>
      <c r="G218" s="103">
        <v>1</v>
      </c>
      <c r="H218" s="65" t="s">
        <v>227</v>
      </c>
      <c r="I218" s="65" t="str">
        <f>VLOOKUP(H218,PayItems[[Pay Item]:[UNIT_E]],4,0)</f>
        <v>REMOVAL OF BUILDING</v>
      </c>
      <c r="J218" s="65" t="str">
        <f>VLOOKUP(H218,PayItems[[Pay Item]:[UNIT_E]],5,0)</f>
        <v>LPSM</v>
      </c>
    </row>
    <row r="219" spans="1:10" s="20" customFormat="1" x14ac:dyDescent="0.3">
      <c r="A219" s="65" t="s">
        <v>228</v>
      </c>
      <c r="B219" s="87" t="str">
        <f>VLOOKUP(A219,'FP24 Pay Items'!A133:E3814,4,0)</f>
        <v>REMOVAL OF UTILITY CONDUITS</v>
      </c>
      <c r="C219" s="65" t="str">
        <f>VLOOKUP(A219,'FP24 Pay Items'!A133:E3814,5,0)</f>
        <v>LPSM</v>
      </c>
      <c r="D219" s="65">
        <v>24</v>
      </c>
      <c r="E219" s="65">
        <v>14</v>
      </c>
      <c r="F219" s="103">
        <v>1</v>
      </c>
      <c r="G219" s="103">
        <v>1</v>
      </c>
      <c r="H219" s="65" t="s">
        <v>228</v>
      </c>
      <c r="I219" s="65" t="str">
        <f>VLOOKUP(H219,PayItems[[Pay Item]:[UNIT_E]],4,0)</f>
        <v>REMOVAL OF UTILITY CONDUITS</v>
      </c>
      <c r="J219" s="65" t="str">
        <f>VLOOKUP(H219,PayItems[[Pay Item]:[UNIT_E]],5,0)</f>
        <v>LPSM</v>
      </c>
    </row>
    <row r="220" spans="1:10" s="20" customFormat="1" x14ac:dyDescent="0.3">
      <c r="A220" s="65" t="s">
        <v>229</v>
      </c>
      <c r="B220" s="87" t="str">
        <f>VLOOKUP(A220,'FP24 Pay Items'!A134:E3815,4,0)</f>
        <v>REMOVAL OF SIPHON SYSTEM</v>
      </c>
      <c r="C220" s="65" t="str">
        <f>VLOOKUP(A220,'FP24 Pay Items'!A134:E3815,5,0)</f>
        <v>LPSM</v>
      </c>
      <c r="D220" s="65">
        <v>24</v>
      </c>
      <c r="E220" s="65">
        <v>14</v>
      </c>
      <c r="F220" s="103">
        <v>1</v>
      </c>
      <c r="G220" s="103">
        <v>1</v>
      </c>
      <c r="H220" s="65" t="s">
        <v>229</v>
      </c>
      <c r="I220" s="65" t="str">
        <f>VLOOKUP(H220,PayItems[[Pay Item]:[UNIT_E]],4,0)</f>
        <v>REMOVAL OF SIPHON SYSTEM</v>
      </c>
      <c r="J220" s="65" t="str">
        <f>VLOOKUP(H220,PayItems[[Pay Item]:[UNIT_E]],5,0)</f>
        <v>LPSM</v>
      </c>
    </row>
    <row r="221" spans="1:10" s="20" customFormat="1" x14ac:dyDescent="0.3">
      <c r="A221" s="65" t="s">
        <v>230</v>
      </c>
      <c r="B221" s="87" t="str">
        <f>VLOOKUP(A221,'FP24 Pay Items'!A135:E3816,4,0)</f>
        <v>REMOVAL OF STREAM DEBRIS</v>
      </c>
      <c r="C221" s="65" t="str">
        <f>VLOOKUP(A221,'FP24 Pay Items'!A135:E3816,5,0)</f>
        <v>LPSM</v>
      </c>
      <c r="D221" s="65">
        <v>24</v>
      </c>
      <c r="E221" s="65">
        <v>14</v>
      </c>
      <c r="F221" s="103">
        <v>1</v>
      </c>
      <c r="G221" s="103">
        <v>1</v>
      </c>
      <c r="H221" s="65" t="s">
        <v>230</v>
      </c>
      <c r="I221" s="65" t="str">
        <f>VLOOKUP(H221,PayItems[[Pay Item]:[UNIT_E]],4,0)</f>
        <v>REMOVAL OF STREAM DEBRIS</v>
      </c>
      <c r="J221" s="65" t="str">
        <f>VLOOKUP(H221,PayItems[[Pay Item]:[UNIT_E]],5,0)</f>
        <v>LPSM</v>
      </c>
    </row>
    <row r="222" spans="1:10" s="20" customFormat="1" x14ac:dyDescent="0.3">
      <c r="A222" s="65" t="s">
        <v>231</v>
      </c>
      <c r="B222" s="87" t="str">
        <f>VLOOKUP(A222,'FP24 Pay Items'!A136:E3817,4,0)</f>
        <v>REMOVAL OF CONCRETE</v>
      </c>
      <c r="C222" s="65" t="str">
        <f>VLOOKUP(A222,'FP24 Pay Items'!A136:E3817,5,0)</f>
        <v>CUYD</v>
      </c>
      <c r="D222" s="65">
        <v>24</v>
      </c>
      <c r="E222" s="65">
        <v>14</v>
      </c>
      <c r="F222" s="103">
        <v>1</v>
      </c>
      <c r="G222" s="103">
        <v>1</v>
      </c>
      <c r="H222" s="65" t="s">
        <v>231</v>
      </c>
      <c r="I222" s="65" t="str">
        <f>VLOOKUP(H222,PayItems[[Pay Item]:[UNIT_E]],4,0)</f>
        <v>REMOVAL OF CONCRETE</v>
      </c>
      <c r="J222" s="65" t="str">
        <f>VLOOKUP(H222,PayItems[[Pay Item]:[UNIT_E]],5,0)</f>
        <v>CUYD</v>
      </c>
    </row>
    <row r="223" spans="1:10" s="20" customFormat="1" x14ac:dyDescent="0.3">
      <c r="A223" s="65" t="s">
        <v>232</v>
      </c>
      <c r="B223" s="87" t="str">
        <f>VLOOKUP(A223,'FP24 Pay Items'!A137:E3818,4,0)</f>
        <v>REMOVAL OF PAVEMENT, ASPHALT</v>
      </c>
      <c r="C223" s="65" t="str">
        <f>VLOOKUP(A223,'FP24 Pay Items'!A137:E3818,5,0)</f>
        <v>CUYD</v>
      </c>
      <c r="D223" s="65">
        <v>24</v>
      </c>
      <c r="E223" s="65">
        <v>14</v>
      </c>
      <c r="F223" s="103">
        <v>1</v>
      </c>
      <c r="G223" s="103">
        <v>1</v>
      </c>
      <c r="H223" s="65" t="s">
        <v>232</v>
      </c>
      <c r="I223" s="65" t="str">
        <f>VLOOKUP(H223,PayItems[[Pay Item]:[UNIT_E]],4,0)</f>
        <v>REMOVAL OF PAVEMENT, ASPHALT</v>
      </c>
      <c r="J223" s="65" t="str">
        <f>VLOOKUP(H223,PayItems[[Pay Item]:[UNIT_E]],5,0)</f>
        <v>CUYD</v>
      </c>
    </row>
    <row r="224" spans="1:10" s="20" customFormat="1" x14ac:dyDescent="0.3">
      <c r="A224" s="65" t="s">
        <v>233</v>
      </c>
      <c r="B224" s="87" t="str">
        <f>VLOOKUP(A224,'FP24 Pay Items'!A138:E3819,4,0)</f>
        <v>REMOVAL OF STONE MASONRY</v>
      </c>
      <c r="C224" s="65" t="str">
        <f>VLOOKUP(A224,'FP24 Pay Items'!A138:E3819,5,0)</f>
        <v>CUYD</v>
      </c>
      <c r="D224" s="65">
        <v>24</v>
      </c>
      <c r="E224" s="65">
        <v>14</v>
      </c>
      <c r="F224" s="103">
        <v>1</v>
      </c>
      <c r="G224" s="103">
        <v>1</v>
      </c>
      <c r="H224" s="65" t="s">
        <v>233</v>
      </c>
      <c r="I224" s="65" t="str">
        <f>VLOOKUP(H224,PayItems[[Pay Item]:[UNIT_E]],4,0)</f>
        <v>REMOVAL OF STONE MASONRY</v>
      </c>
      <c r="J224" s="65" t="str">
        <f>VLOOKUP(H224,PayItems[[Pay Item]:[UNIT_E]],5,0)</f>
        <v>CUYD</v>
      </c>
    </row>
    <row r="225" spans="1:43" s="20" customFormat="1" x14ac:dyDescent="0.3">
      <c r="A225" s="65" t="s">
        <v>234</v>
      </c>
      <c r="B225" s="87" t="str">
        <f>VLOOKUP(A225,'FP24 Pay Items'!A139:E3820,4,0)</f>
        <v>REMOVAL OF BOULDER</v>
      </c>
      <c r="C225" s="65" t="str">
        <f>VLOOKUP(A225,'FP24 Pay Items'!A139:E3820,5,0)</f>
        <v>CUYD</v>
      </c>
      <c r="D225" s="65">
        <v>24</v>
      </c>
      <c r="E225" s="65">
        <v>14</v>
      </c>
      <c r="F225" s="103">
        <v>1</v>
      </c>
      <c r="G225" s="103">
        <v>1</v>
      </c>
      <c r="H225" s="65" t="s">
        <v>234</v>
      </c>
      <c r="I225" s="65" t="str">
        <f>VLOOKUP(H225,PayItems[[Pay Item]:[UNIT_E]],4,0)</f>
        <v>REMOVAL OF BOULDER</v>
      </c>
      <c r="J225" s="65" t="str">
        <f>VLOOKUP(H225,PayItems[[Pay Item]:[UNIT_E]],5,0)</f>
        <v>CUYD</v>
      </c>
    </row>
    <row r="226" spans="1:43" s="20" customFormat="1" x14ac:dyDescent="0.3">
      <c r="A226" s="65" t="s">
        <v>235</v>
      </c>
      <c r="B226" s="87" t="str">
        <f>VLOOKUP(A226,'FP24 Pay Items'!A140:E3821,4,0)</f>
        <v>PLUG, EXISTING PIPE</v>
      </c>
      <c r="C226" s="65" t="str">
        <f>VLOOKUP(A226,'FP24 Pay Items'!A140:E3821,5,0)</f>
        <v>EACH</v>
      </c>
      <c r="D226" s="65">
        <v>24</v>
      </c>
      <c r="E226" s="65">
        <v>14</v>
      </c>
      <c r="F226" s="103">
        <v>1</v>
      </c>
      <c r="G226" s="103">
        <v>1</v>
      </c>
      <c r="H226" s="65" t="s">
        <v>235</v>
      </c>
      <c r="I226" s="65" t="str">
        <f>VLOOKUP(H226,PayItems[[Pay Item]:[UNIT_E]],4,0)</f>
        <v>PLUG, EXISTING PIPE</v>
      </c>
      <c r="J226" s="65" t="str">
        <f>VLOOKUP(H226,PayItems[[Pay Item]:[UNIT_E]],5,0)</f>
        <v>EACH</v>
      </c>
    </row>
    <row r="227" spans="1:43" s="20" customFormat="1" x14ac:dyDescent="0.3">
      <c r="A227" s="65" t="s">
        <v>236</v>
      </c>
      <c r="B227" s="87" t="str">
        <f>VLOOKUP(A227,'FP24 Pay Items'!A141:E3822,4,0)</f>
        <v>SAWCUTTING PAVEMENT</v>
      </c>
      <c r="C227" s="65" t="str">
        <f>VLOOKUP(A227,'FP24 Pay Items'!A141:E3822,5,0)</f>
        <v>LNFT</v>
      </c>
      <c r="D227" s="65">
        <v>24</v>
      </c>
      <c r="E227" s="65">
        <v>14</v>
      </c>
      <c r="F227" s="103">
        <v>1</v>
      </c>
      <c r="G227" s="103">
        <v>1</v>
      </c>
      <c r="H227" s="65" t="s">
        <v>236</v>
      </c>
      <c r="I227" s="65" t="str">
        <f>VLOOKUP(H227,PayItems[[Pay Item]:[UNIT_E]],4,0)</f>
        <v>SAWCUTTING PAVEMENT</v>
      </c>
      <c r="J227" s="65" t="str">
        <f>VLOOKUP(H227,PayItems[[Pay Item]:[UNIT_E]],5,0)</f>
        <v>LNFT</v>
      </c>
    </row>
    <row r="228" spans="1:43" x14ac:dyDescent="0.3">
      <c r="A228" s="67" t="s">
        <v>237</v>
      </c>
      <c r="B228" s="95" t="str">
        <f>VLOOKUP(A228,'FP24 Pay Items'!A109:E3790,4,0)</f>
        <v>ROADWAY EXCAVATION</v>
      </c>
      <c r="C228" s="96" t="str">
        <f>VLOOKUP(A228,'FP24 Pay Items'!A109:E3790,5,0)</f>
        <v>CUYD</v>
      </c>
      <c r="D228" s="96">
        <v>24</v>
      </c>
      <c r="E228" s="96">
        <v>14</v>
      </c>
      <c r="F228" s="106">
        <v>1</v>
      </c>
      <c r="G228" s="106">
        <v>1</v>
      </c>
      <c r="H228" s="67" t="s">
        <v>237</v>
      </c>
      <c r="I228" s="65" t="str">
        <f>VLOOKUP(H228,PayItems[[Pay Item]:[UNIT_E]],4,0)</f>
        <v>ROADWAY EXCAVATION</v>
      </c>
      <c r="J228" s="65" t="str">
        <f>VLOOKUP(H228,PayItems[[Pay Item]:[UNIT_E]],5,0)</f>
        <v>CUYD</v>
      </c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</row>
    <row r="229" spans="1:43" x14ac:dyDescent="0.3">
      <c r="A229" s="67" t="s">
        <v>238</v>
      </c>
      <c r="B229" s="95" t="str">
        <f>VLOOKUP(A229,'FP24 Pay Items'!A110:E3791,4,0)</f>
        <v>SUBEXCAVATION</v>
      </c>
      <c r="C229" s="96" t="str">
        <f>VLOOKUP(A229,'FP24 Pay Items'!A110:E3791,5,0)</f>
        <v>CUYD</v>
      </c>
      <c r="D229" s="96">
        <v>24</v>
      </c>
      <c r="E229" s="96">
        <v>14</v>
      </c>
      <c r="F229" s="106">
        <v>1</v>
      </c>
      <c r="G229" s="106">
        <v>1</v>
      </c>
      <c r="H229" s="67" t="s">
        <v>238</v>
      </c>
      <c r="I229" s="65" t="str">
        <f>VLOOKUP(H229,PayItems[[Pay Item]:[UNIT_E]],4,0)</f>
        <v>SUBEXCAVATION</v>
      </c>
      <c r="J229" s="65" t="str">
        <f>VLOOKUP(H229,PayItems[[Pay Item]:[UNIT_E]],5,0)</f>
        <v>CUYD</v>
      </c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</row>
    <row r="230" spans="1:43" x14ac:dyDescent="0.3">
      <c r="A230" s="67" t="s">
        <v>239</v>
      </c>
      <c r="B230" s="95" t="str">
        <f>VLOOKUP(A230,'FP24 Pay Items'!A111:E3792,4,0)</f>
        <v>UNCLASSIFIED BORROW</v>
      </c>
      <c r="C230" s="96" t="str">
        <f>VLOOKUP(A230,'FP24 Pay Items'!A111:E3792,5,0)</f>
        <v>CUYD</v>
      </c>
      <c r="D230" s="96">
        <v>24</v>
      </c>
      <c r="E230" s="96">
        <v>14</v>
      </c>
      <c r="F230" s="106">
        <v>1</v>
      </c>
      <c r="G230" s="106">
        <v>1</v>
      </c>
      <c r="H230" s="67" t="s">
        <v>239</v>
      </c>
      <c r="I230" s="65" t="str">
        <f>VLOOKUP(H230,PayItems[[Pay Item]:[UNIT_E]],4,0)</f>
        <v>UNCLASSIFIED BORROW</v>
      </c>
      <c r="J230" s="65" t="str">
        <f>VLOOKUP(H230,PayItems[[Pay Item]:[UNIT_E]],5,0)</f>
        <v>CUYD</v>
      </c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</row>
    <row r="231" spans="1:43" x14ac:dyDescent="0.3">
      <c r="A231" s="67" t="s">
        <v>240</v>
      </c>
      <c r="B231" s="95" t="str">
        <f>VLOOKUP(A231,'FP24 Pay Items'!A112:E3793,4,0)</f>
        <v>UNCLASSIFIED BORROW</v>
      </c>
      <c r="C231" s="96" t="str">
        <f>VLOOKUP(A231,'FP24 Pay Items'!A112:E3793,5,0)</f>
        <v>TON</v>
      </c>
      <c r="D231" s="96">
        <v>24</v>
      </c>
      <c r="E231" s="96">
        <v>14</v>
      </c>
      <c r="F231" s="106">
        <v>1</v>
      </c>
      <c r="G231" s="106">
        <v>1</v>
      </c>
      <c r="H231" s="67" t="s">
        <v>240</v>
      </c>
      <c r="I231" s="65" t="str">
        <f>VLOOKUP(H231,PayItems[[Pay Item]:[UNIT_E]],4,0)</f>
        <v>UNCLASSIFIED BORROW</v>
      </c>
      <c r="J231" s="65" t="str">
        <f>VLOOKUP(H231,PayItems[[Pay Item]:[UNIT_E]],5,0)</f>
        <v>TON</v>
      </c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</row>
    <row r="232" spans="1:43" x14ac:dyDescent="0.3">
      <c r="A232" s="67" t="s">
        <v>241</v>
      </c>
      <c r="B232" s="95" t="str">
        <f>VLOOKUP(A232,'FP24 Pay Items'!A113:E3794,4,0)</f>
        <v>SELECT BORROW</v>
      </c>
      <c r="C232" s="96" t="str">
        <f>VLOOKUP(A232,'FP24 Pay Items'!A113:E3794,5,0)</f>
        <v>CUYD</v>
      </c>
      <c r="D232" s="96">
        <v>24</v>
      </c>
      <c r="E232" s="96">
        <v>14</v>
      </c>
      <c r="F232" s="106">
        <v>1</v>
      </c>
      <c r="G232" s="106">
        <v>1</v>
      </c>
      <c r="H232" s="67" t="s">
        <v>241</v>
      </c>
      <c r="I232" s="65" t="str">
        <f>VLOOKUP(H232,PayItems[[Pay Item]:[UNIT_E]],4,0)</f>
        <v>SELECT BORROW</v>
      </c>
      <c r="J232" s="65" t="str">
        <f>VLOOKUP(H232,PayItems[[Pay Item]:[UNIT_E]],5,0)</f>
        <v>CUYD</v>
      </c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</row>
    <row r="233" spans="1:43" x14ac:dyDescent="0.3">
      <c r="A233" s="67" t="s">
        <v>242</v>
      </c>
      <c r="B233" s="95" t="str">
        <f>VLOOKUP(A233,'FP24 Pay Items'!A114:E3795,4,0)</f>
        <v>SELECT BORROW</v>
      </c>
      <c r="C233" s="96" t="str">
        <f>VLOOKUP(A233,'FP24 Pay Items'!A114:E3795,5,0)</f>
        <v>TON</v>
      </c>
      <c r="D233" s="96">
        <v>24</v>
      </c>
      <c r="E233" s="96">
        <v>14</v>
      </c>
      <c r="F233" s="106">
        <v>1</v>
      </c>
      <c r="G233" s="106">
        <v>1</v>
      </c>
      <c r="H233" s="67" t="s">
        <v>242</v>
      </c>
      <c r="I233" s="65" t="str">
        <f>VLOOKUP(H233,PayItems[[Pay Item]:[UNIT_E]],4,0)</f>
        <v>SELECT BORROW</v>
      </c>
      <c r="J233" s="65" t="str">
        <f>VLOOKUP(H233,PayItems[[Pay Item]:[UNIT_E]],5,0)</f>
        <v>TON</v>
      </c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</row>
    <row r="234" spans="1:43" x14ac:dyDescent="0.3">
      <c r="A234" s="67" t="s">
        <v>243</v>
      </c>
      <c r="B234" s="95" t="str">
        <f>VLOOKUP(A234,'FP24 Pay Items'!A115:E3796,4,0)</f>
        <v>EMBANKMENT CONSTRUCTION</v>
      </c>
      <c r="C234" s="96" t="str">
        <f>VLOOKUP(A234,'FP24 Pay Items'!A115:E3796,5,0)</f>
        <v>CUYD</v>
      </c>
      <c r="D234" s="96">
        <v>24</v>
      </c>
      <c r="E234" s="96">
        <v>14</v>
      </c>
      <c r="F234" s="106">
        <v>1</v>
      </c>
      <c r="G234" s="106">
        <v>1</v>
      </c>
      <c r="H234" s="67" t="s">
        <v>243</v>
      </c>
      <c r="I234" s="65" t="str">
        <f>VLOOKUP(H234,PayItems[[Pay Item]:[UNIT_E]],4,0)</f>
        <v>EMBANKMENT CONSTRUCTION</v>
      </c>
      <c r="J234" s="65" t="str">
        <f>VLOOKUP(H234,PayItems[[Pay Item]:[UNIT_E]],5,0)</f>
        <v>CUYD</v>
      </c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</row>
    <row r="235" spans="1:43" x14ac:dyDescent="0.3">
      <c r="A235" s="67" t="s">
        <v>244</v>
      </c>
      <c r="B235" s="95" t="str">
        <f>VLOOKUP(A235,'FP24 Pay Items'!A116:E3797,4,0)</f>
        <v>ROCK EXCAVATION</v>
      </c>
      <c r="C235" s="96" t="str">
        <f>VLOOKUP(A235,'FP24 Pay Items'!A116:E3797,5,0)</f>
        <v>CUYD</v>
      </c>
      <c r="D235" s="96">
        <v>24</v>
      </c>
      <c r="E235" s="96">
        <v>14</v>
      </c>
      <c r="F235" s="106">
        <v>1</v>
      </c>
      <c r="G235" s="106">
        <v>1</v>
      </c>
      <c r="H235" s="67" t="s">
        <v>244</v>
      </c>
      <c r="I235" s="65" t="str">
        <f>VLOOKUP(H235,PayItems[[Pay Item]:[UNIT_E]],4,0)</f>
        <v>ROCK EXCAVATION</v>
      </c>
      <c r="J235" s="65" t="str">
        <f>VLOOKUP(H235,PayItems[[Pay Item]:[UNIT_E]],5,0)</f>
        <v>CUYD</v>
      </c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</row>
    <row r="236" spans="1:43" x14ac:dyDescent="0.3">
      <c r="A236" s="67" t="s">
        <v>245</v>
      </c>
      <c r="B236" s="95" t="str">
        <f>VLOOKUP(A236,'FP24 Pay Items'!A117:E3798,4,0)</f>
        <v>DITCH, EXCAVATION</v>
      </c>
      <c r="C236" s="96" t="str">
        <f>VLOOKUP(A236,'FP24 Pay Items'!A117:E3798,5,0)</f>
        <v>LNFT</v>
      </c>
      <c r="D236" s="96">
        <v>24</v>
      </c>
      <c r="E236" s="96">
        <v>14</v>
      </c>
      <c r="F236" s="106">
        <v>1</v>
      </c>
      <c r="G236" s="106">
        <v>1</v>
      </c>
      <c r="H236" s="67" t="s">
        <v>245</v>
      </c>
      <c r="I236" s="65" t="str">
        <f>VLOOKUP(H236,PayItems[[Pay Item]:[UNIT_E]],4,0)</f>
        <v>DITCH, EXCAVATION</v>
      </c>
      <c r="J236" s="65" t="str">
        <f>VLOOKUP(H236,PayItems[[Pay Item]:[UNIT_E]],5,0)</f>
        <v>LNFT</v>
      </c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</row>
    <row r="237" spans="1:43" x14ac:dyDescent="0.3">
      <c r="A237" s="67" t="s">
        <v>246</v>
      </c>
      <c r="B237" s="95" t="str">
        <f>VLOOKUP(A237,'FP24 Pay Items'!A118:E3799,4,0)</f>
        <v>DITCH, EXCAVATION, FURROW DITCH</v>
      </c>
      <c r="C237" s="96" t="str">
        <f>VLOOKUP(A237,'FP24 Pay Items'!A118:E3799,5,0)</f>
        <v>LNFT</v>
      </c>
      <c r="D237" s="96">
        <v>24</v>
      </c>
      <c r="E237" s="96">
        <v>14</v>
      </c>
      <c r="F237" s="106">
        <v>1</v>
      </c>
      <c r="G237" s="106">
        <v>1</v>
      </c>
      <c r="H237" s="67" t="s">
        <v>246</v>
      </c>
      <c r="I237" s="65" t="str">
        <f>VLOOKUP(H237,PayItems[[Pay Item]:[UNIT_E]],4,0)</f>
        <v>DITCH, EXCAVATION, FURROW DITCH</v>
      </c>
      <c r="J237" s="65" t="str">
        <f>VLOOKUP(H237,PayItems[[Pay Item]:[UNIT_E]],5,0)</f>
        <v>LNFT</v>
      </c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</row>
    <row r="238" spans="1:43" x14ac:dyDescent="0.3">
      <c r="A238" s="67" t="s">
        <v>247</v>
      </c>
      <c r="B238" s="95" t="str">
        <f>VLOOKUP(A238,'FP24 Pay Items'!A119:E3800,4,0)</f>
        <v>DITCH, EXCAVATION</v>
      </c>
      <c r="C238" s="96" t="str">
        <f>VLOOKUP(A238,'FP24 Pay Items'!A119:E3800,5,0)</f>
        <v>CUYD</v>
      </c>
      <c r="D238" s="96">
        <v>24</v>
      </c>
      <c r="E238" s="96">
        <v>14</v>
      </c>
      <c r="F238" s="106">
        <v>1</v>
      </c>
      <c r="G238" s="106">
        <v>1</v>
      </c>
      <c r="H238" s="67" t="s">
        <v>247</v>
      </c>
      <c r="I238" s="65" t="str">
        <f>VLOOKUP(H238,PayItems[[Pay Item]:[UNIT_E]],4,0)</f>
        <v>DITCH, EXCAVATION</v>
      </c>
      <c r="J238" s="65" t="str">
        <f>VLOOKUP(H238,PayItems[[Pay Item]:[UNIT_E]],5,0)</f>
        <v>CUYD</v>
      </c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</row>
    <row r="239" spans="1:43" x14ac:dyDescent="0.3">
      <c r="A239" s="67" t="s">
        <v>248</v>
      </c>
      <c r="B239" s="95" t="str">
        <f>VLOOKUP(A239,'FP24 Pay Items'!A121:E3802,4,0)</f>
        <v>SHOULDER, EXCAVATION</v>
      </c>
      <c r="C239" s="96" t="str">
        <f>VLOOKUP(A239,'FP24 Pay Items'!A121:E3802,5,0)</f>
        <v>LNFT</v>
      </c>
      <c r="D239" s="96">
        <v>24</v>
      </c>
      <c r="E239" s="96">
        <v>14</v>
      </c>
      <c r="F239" s="106">
        <v>1</v>
      </c>
      <c r="G239" s="106">
        <v>1</v>
      </c>
      <c r="H239" s="67" t="s">
        <v>248</v>
      </c>
      <c r="I239" s="65" t="str">
        <f>VLOOKUP(H239,PayItems[[Pay Item]:[UNIT_E]],4,0)</f>
        <v>SHOULDER, EXCAVATION</v>
      </c>
      <c r="J239" s="65" t="str">
        <f>VLOOKUP(H239,PayItems[[Pay Item]:[UNIT_E]],5,0)</f>
        <v>LNFT</v>
      </c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</row>
    <row r="240" spans="1:43" x14ac:dyDescent="0.3">
      <c r="A240" s="67" t="s">
        <v>249</v>
      </c>
      <c r="B240" s="95" t="str">
        <f>VLOOKUP(A240,'FP24 Pay Items'!A122:E3803,4,0)</f>
        <v>SHOULDER, EXCAVATION</v>
      </c>
      <c r="C240" s="96" t="str">
        <f>VLOOKUP(A240,'FP24 Pay Items'!A122:E3803,5,0)</f>
        <v>CUYD</v>
      </c>
      <c r="D240" s="96">
        <v>24</v>
      </c>
      <c r="E240" s="96">
        <v>14</v>
      </c>
      <c r="F240" s="106">
        <v>1</v>
      </c>
      <c r="G240" s="106">
        <v>1</v>
      </c>
      <c r="H240" s="67" t="s">
        <v>249</v>
      </c>
      <c r="I240" s="65" t="str">
        <f>VLOOKUP(H240,PayItems[[Pay Item]:[UNIT_E]],4,0)</f>
        <v>SHOULDER, EXCAVATION</v>
      </c>
      <c r="J240" s="65" t="str">
        <f>VLOOKUP(H240,PayItems[[Pay Item]:[UNIT_E]],5,0)</f>
        <v>CUYD</v>
      </c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</row>
    <row r="241" spans="1:43" x14ac:dyDescent="0.3">
      <c r="A241" s="67" t="s">
        <v>250</v>
      </c>
      <c r="B241" s="95" t="str">
        <f>VLOOKUP(A241,'FP24 Pay Items'!A123:E3804,4,0)</f>
        <v>BACKFILL, SELECT GRANULAR</v>
      </c>
      <c r="C241" s="96" t="str">
        <f>VLOOKUP(A241,'FP24 Pay Items'!A123:E3804,5,0)</f>
        <v>CUYD</v>
      </c>
      <c r="D241" s="96">
        <v>24</v>
      </c>
      <c r="E241" s="96">
        <v>14</v>
      </c>
      <c r="F241" s="106">
        <v>1</v>
      </c>
      <c r="G241" s="106">
        <v>1</v>
      </c>
      <c r="H241" s="67" t="s">
        <v>250</v>
      </c>
      <c r="I241" s="65" t="str">
        <f>VLOOKUP(H241,PayItems[[Pay Item]:[UNIT_E]],4,0)</f>
        <v>BACKFILL, SELECT GRANULAR</v>
      </c>
      <c r="J241" s="65" t="str">
        <f>VLOOKUP(H241,PayItems[[Pay Item]:[UNIT_E]],5,0)</f>
        <v>CUYD</v>
      </c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</row>
    <row r="242" spans="1:43" x14ac:dyDescent="0.3">
      <c r="A242" s="67" t="s">
        <v>251</v>
      </c>
      <c r="B242" s="95" t="str">
        <f>VLOOKUP(A242,'FP24 Pay Items'!A124:E3805,4,0)</f>
        <v>BACKFILL, GRANULAR</v>
      </c>
      <c r="C242" s="96" t="str">
        <f>VLOOKUP(A242,'FP24 Pay Items'!A124:E3805,5,0)</f>
        <v>CUYD</v>
      </c>
      <c r="D242" s="96">
        <v>24</v>
      </c>
      <c r="E242" s="96">
        <v>14</v>
      </c>
      <c r="F242" s="106">
        <v>1</v>
      </c>
      <c r="G242" s="106">
        <v>1</v>
      </c>
      <c r="H242" s="67" t="s">
        <v>251</v>
      </c>
      <c r="I242" s="65" t="str">
        <f>VLOOKUP(H242,PayItems[[Pay Item]:[UNIT_E]],4,0)</f>
        <v>BACKFILL, GRANULAR</v>
      </c>
      <c r="J242" s="65" t="str">
        <f>VLOOKUP(H242,PayItems[[Pay Item]:[UNIT_E]],5,0)</f>
        <v>CUYD</v>
      </c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</row>
    <row r="243" spans="1:43" x14ac:dyDescent="0.3">
      <c r="A243" s="67" t="s">
        <v>252</v>
      </c>
      <c r="B243" s="95" t="str">
        <f>VLOOKUP(A243,'FP24 Pay Items'!A125:E3806,4,0)</f>
        <v>BACKFILL, PERMEABLE</v>
      </c>
      <c r="C243" s="96" t="str">
        <f>VLOOKUP(A243,'FP24 Pay Items'!A125:E3806,5,0)</f>
        <v>CUYD</v>
      </c>
      <c r="D243" s="96">
        <v>24</v>
      </c>
      <c r="E243" s="96">
        <v>14</v>
      </c>
      <c r="F243" s="106">
        <v>1</v>
      </c>
      <c r="G243" s="106">
        <v>1</v>
      </c>
      <c r="H243" s="67" t="s">
        <v>252</v>
      </c>
      <c r="I243" s="65" t="str">
        <f>VLOOKUP(H243,PayItems[[Pay Item]:[UNIT_E]],4,0)</f>
        <v>BACKFILL, PERMEABLE</v>
      </c>
      <c r="J243" s="65" t="str">
        <f>VLOOKUP(H243,PayItems[[Pay Item]:[UNIT_E]],5,0)</f>
        <v>CUYD</v>
      </c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</row>
    <row r="244" spans="1:43" x14ac:dyDescent="0.3">
      <c r="A244" s="67" t="s">
        <v>253</v>
      </c>
      <c r="B244" s="95" t="str">
        <f>VLOOKUP(A244,'FP24 Pay Items'!A126:E3807,4,0)</f>
        <v>BACKFILL, CURB</v>
      </c>
      <c r="C244" s="96" t="str">
        <f>VLOOKUP(A244,'FP24 Pay Items'!A126:E3807,5,0)</f>
        <v>CUYD</v>
      </c>
      <c r="D244" s="96">
        <v>24</v>
      </c>
      <c r="E244" s="96">
        <v>14</v>
      </c>
      <c r="F244" s="106">
        <v>1</v>
      </c>
      <c r="G244" s="106">
        <v>1</v>
      </c>
      <c r="H244" s="67" t="s">
        <v>253</v>
      </c>
      <c r="I244" s="65" t="str">
        <f>VLOOKUP(H244,PayItems[[Pay Item]:[UNIT_E]],4,0)</f>
        <v>BACKFILL, CURB</v>
      </c>
      <c r="J244" s="65" t="str">
        <f>VLOOKUP(H244,PayItems[[Pay Item]:[UNIT_E]],5,0)</f>
        <v>CUYD</v>
      </c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</row>
    <row r="245" spans="1:43" x14ac:dyDescent="0.3">
      <c r="A245" s="67" t="s">
        <v>254</v>
      </c>
      <c r="B245" s="47" t="str">
        <f>VLOOKUP(A245,'FP24 Pay Items'!A126:E3807,4,0)</f>
        <v>BACKFILL, GRANULAR</v>
      </c>
      <c r="C245" s="97" t="str">
        <f>VLOOKUP(A245,'FP24 Pay Items'!A127:E3808,5,0)</f>
        <v>TON</v>
      </c>
      <c r="D245" s="96">
        <v>24</v>
      </c>
      <c r="E245" s="96">
        <v>14</v>
      </c>
      <c r="F245" s="106">
        <v>1</v>
      </c>
      <c r="G245" s="106">
        <v>1</v>
      </c>
      <c r="H245" s="67" t="s">
        <v>254</v>
      </c>
      <c r="I245" s="65" t="str">
        <f>VLOOKUP(H245,PayItems[[Pay Item]:[UNIT_E]],4,0)</f>
        <v>BACKFILL, GRANULAR</v>
      </c>
      <c r="J245" s="65" t="str">
        <f>VLOOKUP(H245,PayItems[[Pay Item]:[UNIT_E]],5,0)</f>
        <v>TON</v>
      </c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</row>
    <row r="246" spans="1:43" x14ac:dyDescent="0.3">
      <c r="A246" s="67" t="s">
        <v>255</v>
      </c>
      <c r="B246" s="95" t="str">
        <f>VLOOKUP(A246,'FP24 Pay Items'!A128:E3809,4,0)</f>
        <v>WASTE</v>
      </c>
      <c r="C246" s="96" t="str">
        <f>VLOOKUP(A246,'FP24 Pay Items'!A128:E3809,5,0)</f>
        <v>CUYD</v>
      </c>
      <c r="D246" s="96">
        <v>24</v>
      </c>
      <c r="E246" s="96">
        <v>14</v>
      </c>
      <c r="F246" s="106">
        <v>1</v>
      </c>
      <c r="G246" s="106">
        <v>1</v>
      </c>
      <c r="H246" s="67" t="s">
        <v>255</v>
      </c>
      <c r="I246" s="65" t="str">
        <f>VLOOKUP(H246,PayItems[[Pay Item]:[UNIT_E]],4,0)</f>
        <v>WASTE</v>
      </c>
      <c r="J246" s="65" t="str">
        <f>VLOOKUP(H246,PayItems[[Pay Item]:[UNIT_E]],5,0)</f>
        <v>CUYD</v>
      </c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</row>
    <row r="247" spans="1:43" x14ac:dyDescent="0.3">
      <c r="A247" s="67" t="s">
        <v>256</v>
      </c>
      <c r="B247" s="95" t="str">
        <f>VLOOKUP(A247,'FP24 Pay Items'!A129:E3810,4,0)</f>
        <v>BERMS</v>
      </c>
      <c r="C247" s="96" t="str">
        <f>VLOOKUP(A247,'FP24 Pay Items'!A129:E3810,5,0)</f>
        <v>LNFT</v>
      </c>
      <c r="D247" s="96">
        <v>24</v>
      </c>
      <c r="E247" s="96">
        <v>14</v>
      </c>
      <c r="F247" s="106">
        <v>1</v>
      </c>
      <c r="G247" s="106">
        <v>1</v>
      </c>
      <c r="H247" s="67" t="s">
        <v>256</v>
      </c>
      <c r="I247" s="65" t="str">
        <f>VLOOKUP(H247,PayItems[[Pay Item]:[UNIT_E]],4,0)</f>
        <v>BERMS</v>
      </c>
      <c r="J247" s="65" t="str">
        <f>VLOOKUP(H247,PayItems[[Pay Item]:[UNIT_E]],5,0)</f>
        <v>LNFT</v>
      </c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</row>
    <row r="248" spans="1:43" x14ac:dyDescent="0.3">
      <c r="A248" s="67" t="s">
        <v>257</v>
      </c>
      <c r="B248" s="95" t="str">
        <f>VLOOKUP(A248,'FP24 Pay Items'!A130:E3811,4,0)</f>
        <v>SLOPE GRADING</v>
      </c>
      <c r="C248" s="96" t="str">
        <f>VLOOKUP(A248,'FP24 Pay Items'!A130:E3811,5,0)</f>
        <v>SQYD</v>
      </c>
      <c r="D248" s="96">
        <v>24</v>
      </c>
      <c r="E248" s="96">
        <v>14</v>
      </c>
      <c r="F248" s="106">
        <v>1</v>
      </c>
      <c r="G248" s="106">
        <v>1</v>
      </c>
      <c r="H248" s="67" t="s">
        <v>257</v>
      </c>
      <c r="I248" s="65" t="str">
        <f>VLOOKUP(H248,PayItems[[Pay Item]:[UNIT_E]],4,0)</f>
        <v>SLOPE GRADING</v>
      </c>
      <c r="J248" s="65" t="str">
        <f>VLOOKUP(H248,PayItems[[Pay Item]:[UNIT_E]],5,0)</f>
        <v>SQYD</v>
      </c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</row>
    <row r="249" spans="1:43" x14ac:dyDescent="0.3">
      <c r="A249" s="67" t="s">
        <v>258</v>
      </c>
      <c r="B249" s="95" t="str">
        <f>VLOOKUP(A249,'FP24 Pay Items'!A131:E3812,4,0)</f>
        <v>BORROW, ROCK</v>
      </c>
      <c r="C249" s="96" t="str">
        <f>VLOOKUP(A249,'FP24 Pay Items'!A131:E3812,5,0)</f>
        <v>CUYD</v>
      </c>
      <c r="D249" s="96">
        <v>24</v>
      </c>
      <c r="E249" s="96">
        <v>14</v>
      </c>
      <c r="F249" s="106">
        <v>1</v>
      </c>
      <c r="G249" s="106">
        <v>1</v>
      </c>
      <c r="H249" s="67" t="s">
        <v>258</v>
      </c>
      <c r="I249" s="65" t="str">
        <f>VLOOKUP(H249,PayItems[[Pay Item]:[UNIT_E]],4,0)</f>
        <v>BORROW, ROCK</v>
      </c>
      <c r="J249" s="65" t="str">
        <f>VLOOKUP(H249,PayItems[[Pay Item]:[UNIT_E]],5,0)</f>
        <v>CUYD</v>
      </c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</row>
    <row r="250" spans="1:43" x14ac:dyDescent="0.3">
      <c r="A250" s="67" t="s">
        <v>259</v>
      </c>
      <c r="B250" s="95" t="str">
        <f>VLOOKUP(A250,'FP24 Pay Items'!A132:E3813,4,0)</f>
        <v>BORROW, ROCK</v>
      </c>
      <c r="C250" s="96" t="str">
        <f>VLOOKUP(A250,'FP24 Pay Items'!A132:E3813,5,0)</f>
        <v>TON</v>
      </c>
      <c r="D250" s="96">
        <v>24</v>
      </c>
      <c r="E250" s="96">
        <v>14</v>
      </c>
      <c r="F250" s="106">
        <v>1</v>
      </c>
      <c r="G250" s="106">
        <v>1</v>
      </c>
      <c r="H250" s="67" t="s">
        <v>259</v>
      </c>
      <c r="I250" s="65" t="str">
        <f>VLOOKUP(H250,PayItems[[Pay Item]:[UNIT_E]],4,0)</f>
        <v>BORROW, ROCK</v>
      </c>
      <c r="J250" s="65" t="str">
        <f>VLOOKUP(H250,PayItems[[Pay Item]:[UNIT_E]],5,0)</f>
        <v>TON</v>
      </c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</row>
    <row r="251" spans="1:43" x14ac:dyDescent="0.3">
      <c r="A251" s="67" t="s">
        <v>260</v>
      </c>
      <c r="B251" s="95" t="str">
        <f>VLOOKUP(A251,'FP24 Pay Items'!A133:E3814,4,0)</f>
        <v>CONSERVE AND STOCKPILE TOPSOIL</v>
      </c>
      <c r="C251" s="96" t="str">
        <f>VLOOKUP(A251,'FP24 Pay Items'!A133:E3814,5,0)</f>
        <v>CUYD</v>
      </c>
      <c r="D251" s="96">
        <v>24</v>
      </c>
      <c r="E251" s="96">
        <v>14</v>
      </c>
      <c r="F251" s="106">
        <v>1</v>
      </c>
      <c r="G251" s="106">
        <v>1</v>
      </c>
      <c r="H251" s="67" t="s">
        <v>260</v>
      </c>
      <c r="I251" s="65" t="str">
        <f>VLOOKUP(H251,PayItems[[Pay Item]:[UNIT_E]],4,0)</f>
        <v>CONSERVE AND STOCKPILE TOPSOIL</v>
      </c>
      <c r="J251" s="65" t="str">
        <f>VLOOKUP(H251,PayItems[[Pay Item]:[UNIT_E]],5,0)</f>
        <v>CUYD</v>
      </c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</row>
    <row r="252" spans="1:43" x14ac:dyDescent="0.3">
      <c r="A252" s="98" t="s">
        <v>261</v>
      </c>
      <c r="B252" s="95" t="str">
        <f>VLOOKUP(A252,'FP24 Pay Items'!A134:E3815,4,0)</f>
        <v>BOULDER</v>
      </c>
      <c r="C252" s="96" t="str">
        <f>VLOOKUP(A252,'FP24 Pay Items'!A134:E3815,5,0)</f>
        <v>EACH</v>
      </c>
      <c r="D252" s="96">
        <v>24</v>
      </c>
      <c r="E252" s="96">
        <v>14</v>
      </c>
      <c r="F252" s="106">
        <v>1</v>
      </c>
      <c r="G252" s="106">
        <v>1</v>
      </c>
      <c r="H252" s="47" t="s">
        <v>262</v>
      </c>
      <c r="I252" s="65" t="str">
        <f>VLOOKUP(H252,PayItems[[Pay Item]:[UNIT_E]],4,0)</f>
        <v>BOULDER</v>
      </c>
      <c r="J252" s="65" t="str">
        <f>VLOOKUP(H252,PayItems[[Pay Item]:[UNIT_E]],5,0)</f>
        <v>EACH</v>
      </c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</row>
    <row r="253" spans="1:43" x14ac:dyDescent="0.3">
      <c r="A253" s="98" t="s">
        <v>263</v>
      </c>
      <c r="B253" s="95" t="str">
        <f>VLOOKUP(A253,'FP24 Pay Items'!A135:E3816,4,0)</f>
        <v>REMOVE AND RESET BOULDER</v>
      </c>
      <c r="C253" s="96" t="str">
        <f>VLOOKUP(A253,'FP24 Pay Items'!A135:E3816,5,0)</f>
        <v>EACH</v>
      </c>
      <c r="D253" s="96">
        <v>24</v>
      </c>
      <c r="E253" s="96">
        <v>14</v>
      </c>
      <c r="F253" s="106">
        <v>1</v>
      </c>
      <c r="G253" s="106">
        <v>1</v>
      </c>
      <c r="H253" s="98" t="s">
        <v>264</v>
      </c>
      <c r="I253" s="65" t="str">
        <f>VLOOKUP(H253,PayItems[[Pay Item]:[UNIT_E]],4,0)</f>
        <v>REMOVE AND RESET BOULDER</v>
      </c>
      <c r="J253" s="65" t="str">
        <f>VLOOKUP(H253,PayItems[[Pay Item]:[UNIT_E]],5,0)</f>
        <v>EACH</v>
      </c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</row>
    <row r="254" spans="1:43" s="38" customFormat="1" x14ac:dyDescent="0.3">
      <c r="A254" s="99" t="s">
        <v>263</v>
      </c>
      <c r="B254" s="91" t="str">
        <f>VLOOKUP(A254,'FP24 Pay Items'!A136:E3817,4,0)</f>
        <v>REMOVE AND RESET BOULDER</v>
      </c>
      <c r="C254" s="92" t="str">
        <f>VLOOKUP(A254,'FP24 Pay Items'!A136:E3817,5,0)</f>
        <v>EACH</v>
      </c>
      <c r="D254" s="92">
        <v>24</v>
      </c>
      <c r="E254" s="92">
        <v>14</v>
      </c>
      <c r="F254" s="104">
        <v>1</v>
      </c>
      <c r="G254" s="104">
        <v>1</v>
      </c>
      <c r="H254" s="99" t="s">
        <v>265</v>
      </c>
      <c r="I254" s="92" t="str">
        <f>VLOOKUP(H254,PayItems[[Pay Item]:[UNIT_E]],4,0)</f>
        <v>CONSERVE AND PLACE BOULDER</v>
      </c>
      <c r="J254" s="92" t="str">
        <f>VLOOKUP(H254,PayItems[[Pay Item]:[UNIT_E]],5,0)</f>
        <v>EACH</v>
      </c>
    </row>
    <row r="255" spans="1:43" x14ac:dyDescent="0.3">
      <c r="A255" s="98" t="s">
        <v>266</v>
      </c>
      <c r="B255" s="95" t="str">
        <f>VLOOKUP(A255,'FP24 Pay Items'!A136:E3817,4,0)</f>
        <v>RIVER COBBLES</v>
      </c>
      <c r="C255" s="96" t="str">
        <f>VLOOKUP(A255,'FP24 Pay Items'!A136:E3817,5,0)</f>
        <v>CUYD</v>
      </c>
      <c r="D255" s="96">
        <v>24</v>
      </c>
      <c r="E255" s="96">
        <v>14</v>
      </c>
      <c r="F255" s="106">
        <v>1</v>
      </c>
      <c r="G255" s="106">
        <v>1</v>
      </c>
      <c r="H255" s="98" t="s">
        <v>267</v>
      </c>
      <c r="I255" s="65" t="str">
        <f>VLOOKUP(H255,PayItems[[Pay Item]:[UNIT_E]],4,0)</f>
        <v>RIVER COBBLES</v>
      </c>
      <c r="J255" s="65" t="str">
        <f>VLOOKUP(H255,PayItems[[Pay Item]:[UNIT_E]],5,0)</f>
        <v>CUYD</v>
      </c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</row>
    <row r="256" spans="1:43" x14ac:dyDescent="0.3">
      <c r="A256" s="67" t="s">
        <v>268</v>
      </c>
      <c r="B256" s="95" t="str">
        <f>VLOOKUP(A256,'FP24 Pay Items'!A137:E3818,4,0)</f>
        <v>CONTROLLED BLAST HOLE</v>
      </c>
      <c r="C256" s="96" t="str">
        <f>VLOOKUP(A256,'FP24 Pay Items'!A137:E3818,5,0)</f>
        <v>LNFT</v>
      </c>
      <c r="D256" s="96">
        <v>24</v>
      </c>
      <c r="E256" s="96">
        <v>14</v>
      </c>
      <c r="F256" s="106">
        <v>1</v>
      </c>
      <c r="G256" s="106">
        <v>1</v>
      </c>
      <c r="H256" s="96" t="s">
        <v>268</v>
      </c>
      <c r="I256" s="65" t="str">
        <f>VLOOKUP(H256,PayItems[[Pay Item]:[UNIT_E]],4,0)</f>
        <v>CONTROLLED BLAST HOLE</v>
      </c>
      <c r="J256" s="65" t="str">
        <f>VLOOKUP(H256,PayItems[[Pay Item]:[UNIT_E]],5,0)</f>
        <v>LNFT</v>
      </c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</row>
    <row r="257" spans="1:43" x14ac:dyDescent="0.3">
      <c r="A257" s="67" t="s">
        <v>269</v>
      </c>
      <c r="B257" s="87" t="str">
        <f>VLOOKUP(A257,'FP24 Pay Items'!A138:E3819,4,0)</f>
        <v>CONTROLLED BLASTING</v>
      </c>
      <c r="C257" s="65" t="str">
        <f>VLOOKUP(A257,'FP24 Pay Items'!A138:E3819,5,0)</f>
        <v>SQFT</v>
      </c>
      <c r="D257" s="65">
        <v>24</v>
      </c>
      <c r="E257" s="65">
        <v>14</v>
      </c>
      <c r="F257" s="106">
        <v>1</v>
      </c>
      <c r="G257" s="106">
        <v>1</v>
      </c>
      <c r="H257" s="65" t="s">
        <v>269</v>
      </c>
      <c r="I257" s="65" t="str">
        <f>VLOOKUP(H257,PayItems[[Pay Item]:[UNIT_E]],4,0)</f>
        <v>CONTROLLED BLASTING</v>
      </c>
      <c r="J257" s="65" t="str">
        <f>VLOOKUP(H257,PayItems[[Pay Item]:[UNIT_E]],5,0)</f>
        <v>SQFT</v>
      </c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</row>
    <row r="258" spans="1:43" x14ac:dyDescent="0.3">
      <c r="A258" s="67" t="s">
        <v>270</v>
      </c>
      <c r="B258" s="87" t="str">
        <f>VLOOKUP(A258,'FP24 Pay Items'!A139:E3820,4,0)</f>
        <v>CONTROLLED VIBRATION MONITORING</v>
      </c>
      <c r="C258" s="65" t="str">
        <f>VLOOKUP(A258,'FP24 Pay Items'!A139:E3820,5,0)</f>
        <v>LPSM</v>
      </c>
      <c r="D258" s="65">
        <v>24</v>
      </c>
      <c r="E258" s="65">
        <v>14</v>
      </c>
      <c r="F258" s="106">
        <v>1</v>
      </c>
      <c r="G258" s="106">
        <v>1</v>
      </c>
      <c r="H258" s="65" t="s">
        <v>270</v>
      </c>
      <c r="I258" s="65" t="str">
        <f>VLOOKUP(H258,PayItems[[Pay Item]:[UNIT_E]],4,0)</f>
        <v>CONTROLLED VIBRATION MONITORING</v>
      </c>
      <c r="J258" s="65" t="str">
        <f>VLOOKUP(H258,PayItems[[Pay Item]:[UNIT_E]],5,0)</f>
        <v>LPSM</v>
      </c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</row>
    <row r="259" spans="1:43" x14ac:dyDescent="0.3">
      <c r="A259" s="67" t="s">
        <v>271</v>
      </c>
      <c r="B259" s="87" t="str">
        <f>VLOOKUP(A259,'FP24 Pay Items'!A140:E3821,4,0)</f>
        <v>BLASTING CONSULTANT</v>
      </c>
      <c r="C259" s="65" t="str">
        <f>VLOOKUP(A259,'FP24 Pay Items'!A140:E3821,5,0)</f>
        <v>LPSM</v>
      </c>
      <c r="D259" s="65">
        <v>24</v>
      </c>
      <c r="E259" s="65">
        <v>14</v>
      </c>
      <c r="F259" s="106">
        <v>1</v>
      </c>
      <c r="G259" s="106">
        <v>1</v>
      </c>
      <c r="H259" s="65" t="s">
        <v>271</v>
      </c>
      <c r="I259" s="65" t="str">
        <f>VLOOKUP(H259,PayItems[[Pay Item]:[UNIT_E]],4,0)</f>
        <v>BLASTING CONSULTANT</v>
      </c>
      <c r="J259" s="65" t="str">
        <f>VLOOKUP(H259,PayItems[[Pay Item]:[UNIT_E]],5,0)</f>
        <v>LPSM</v>
      </c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</row>
    <row r="260" spans="1:43" s="62" customFormat="1" x14ac:dyDescent="0.3">
      <c r="A260" s="97" t="s">
        <v>272</v>
      </c>
      <c r="B260" s="94" t="str">
        <f>VLOOKUP(A260,'FP24 Pay Items'!A117:E3798,4,0)</f>
        <v>SEPARATION GEOTEXTILE, WOVEN</v>
      </c>
      <c r="C260" s="93" t="str">
        <f>VLOOKUP(A260,'FP24 Pay Items'!A117:E3798,5,0)</f>
        <v>SQYD</v>
      </c>
      <c r="D260" s="93">
        <v>24</v>
      </c>
      <c r="E260" s="93"/>
      <c r="F260" s="107"/>
      <c r="G260" s="107"/>
      <c r="H260" s="97" t="s">
        <v>48</v>
      </c>
      <c r="I260" s="93" t="e">
        <f>VLOOKUP(H260,PayItems[[Pay Item]:[UNIT_E]],4,0)</f>
        <v>#N/A</v>
      </c>
      <c r="J260" s="93" t="e">
        <f>VLOOKUP(H260,PayItems[[Pay Item]:[UNIT_E]],5,0)</f>
        <v>#N/A</v>
      </c>
      <c r="K260" s="14"/>
    </row>
    <row r="261" spans="1:43" s="62" customFormat="1" x14ac:dyDescent="0.3">
      <c r="A261" s="97" t="s">
        <v>273</v>
      </c>
      <c r="B261" s="94" t="str">
        <f>VLOOKUP(A261,'FP24 Pay Items'!A118:E3799,4,0)</f>
        <v>SEPARATION GEOTEXTILE, NON-WOVEN</v>
      </c>
      <c r="C261" s="93" t="str">
        <f>VLOOKUP(A261,'FP24 Pay Items'!A118:E3799,5,0)</f>
        <v>SQYD</v>
      </c>
      <c r="D261" s="93">
        <v>24</v>
      </c>
      <c r="E261" s="93"/>
      <c r="F261" s="107"/>
      <c r="G261" s="107"/>
      <c r="H261" s="97" t="s">
        <v>48</v>
      </c>
      <c r="I261" s="93" t="e">
        <f>VLOOKUP(H261,PayItems[[Pay Item]:[UNIT_E]],4,0)</f>
        <v>#N/A</v>
      </c>
      <c r="J261" s="93" t="e">
        <f>VLOOKUP(H261,PayItems[[Pay Item]:[UNIT_E]],5,0)</f>
        <v>#N/A</v>
      </c>
      <c r="K261" s="14"/>
    </row>
    <row r="262" spans="1:43" s="62" customFormat="1" x14ac:dyDescent="0.3">
      <c r="A262" s="97" t="s">
        <v>274</v>
      </c>
      <c r="B262" s="94" t="str">
        <f>VLOOKUP(A262,'FP24 Pay Items'!A119:E3800,4,0)</f>
        <v>STABILIZATION GEOTEXTILE</v>
      </c>
      <c r="C262" s="93" t="str">
        <f>VLOOKUP(A262,'FP24 Pay Items'!A119:E3800,5,0)</f>
        <v>SQYD</v>
      </c>
      <c r="D262" s="93">
        <v>24</v>
      </c>
      <c r="E262" s="93"/>
      <c r="F262" s="107"/>
      <c r="G262" s="107"/>
      <c r="H262" s="97" t="s">
        <v>48</v>
      </c>
      <c r="I262" s="93" t="e">
        <f>VLOOKUP(H262,PayItems[[Pay Item]:[UNIT_E]],4,0)</f>
        <v>#N/A</v>
      </c>
      <c r="J262" s="93" t="e">
        <f>VLOOKUP(H262,PayItems[[Pay Item]:[UNIT_E]],5,0)</f>
        <v>#N/A</v>
      </c>
      <c r="K262" s="156">
        <v>45714</v>
      </c>
    </row>
    <row r="263" spans="1:43" s="62" customFormat="1" x14ac:dyDescent="0.3">
      <c r="A263" s="97" t="s">
        <v>275</v>
      </c>
      <c r="B263" s="94" t="str">
        <f>VLOOKUP(A263,'FP24 Pay Items'!A120:E3801,4,0)</f>
        <v>GEOTEXTILE FILTER, CLASS 1, WOVEN</v>
      </c>
      <c r="C263" s="93" t="str">
        <f>VLOOKUP(A263,'FP24 Pay Items'!A120:E3801,5,0)</f>
        <v>SQYD</v>
      </c>
      <c r="D263" s="93">
        <v>24</v>
      </c>
      <c r="E263" s="93"/>
      <c r="F263" s="107"/>
      <c r="G263" s="107"/>
      <c r="H263" s="97" t="s">
        <v>48</v>
      </c>
      <c r="I263" s="93" t="e">
        <f>VLOOKUP(H263,PayItems[[Pay Item]:[UNIT_E]],4,0)</f>
        <v>#N/A</v>
      </c>
      <c r="J263" s="93" t="e">
        <f>VLOOKUP(H263,PayItems[[Pay Item]:[UNIT_E]],5,0)</f>
        <v>#N/A</v>
      </c>
      <c r="K263" s="14"/>
    </row>
    <row r="264" spans="1:43" s="62" customFormat="1" x14ac:dyDescent="0.3">
      <c r="A264" s="97" t="s">
        <v>276</v>
      </c>
      <c r="B264" s="94" t="str">
        <f>VLOOKUP(A264,'FP24 Pay Items'!A121:E3802,4,0)</f>
        <v>GEOTEXTILE FILTER, CLASS 1, NON-WOVEN</v>
      </c>
      <c r="C264" s="93" t="str">
        <f>VLOOKUP(A264,'FP24 Pay Items'!A121:E3802,5,0)</f>
        <v>SQYD</v>
      </c>
      <c r="D264" s="93">
        <v>24</v>
      </c>
      <c r="E264" s="93"/>
      <c r="F264" s="107"/>
      <c r="G264" s="107"/>
      <c r="H264" s="97" t="s">
        <v>48</v>
      </c>
      <c r="I264" s="93" t="e">
        <f>VLOOKUP(H264,PayItems[[Pay Item]:[UNIT_E]],4,0)</f>
        <v>#N/A</v>
      </c>
      <c r="J264" s="93" t="e">
        <f>VLOOKUP(H264,PayItems[[Pay Item]:[UNIT_E]],5,0)</f>
        <v>#N/A</v>
      </c>
      <c r="K264" s="14"/>
    </row>
    <row r="265" spans="1:43" s="62" customFormat="1" x14ac:dyDescent="0.3">
      <c r="A265" s="97" t="s">
        <v>277</v>
      </c>
      <c r="B265" s="94" t="str">
        <f>VLOOKUP(A265,'FP24 Pay Items'!A122:E3803,4,0)</f>
        <v>GEOTEXTILE FILTER, CLASS 2, WOVEN</v>
      </c>
      <c r="C265" s="93" t="str">
        <f>VLOOKUP(A265,'FP24 Pay Items'!A122:E3803,5,0)</f>
        <v>SQYD</v>
      </c>
      <c r="D265" s="93">
        <v>24</v>
      </c>
      <c r="E265" s="93"/>
      <c r="F265" s="107"/>
      <c r="G265" s="107"/>
      <c r="H265" s="97" t="s">
        <v>48</v>
      </c>
      <c r="I265" s="93" t="e">
        <f>VLOOKUP(H265,PayItems[[Pay Item]:[UNIT_E]],4,0)</f>
        <v>#N/A</v>
      </c>
      <c r="J265" s="93" t="e">
        <f>VLOOKUP(H265,PayItems[[Pay Item]:[UNIT_E]],5,0)</f>
        <v>#N/A</v>
      </c>
      <c r="K265" s="14"/>
    </row>
    <row r="266" spans="1:43" s="62" customFormat="1" x14ac:dyDescent="0.3">
      <c r="A266" s="97" t="s">
        <v>278</v>
      </c>
      <c r="B266" s="94" t="str">
        <f>VLOOKUP(A266,'FP24 Pay Items'!A123:E3804,4,0)</f>
        <v>GEOTEXTILE FILTER, CLASS 2, NON-WOVEN</v>
      </c>
      <c r="C266" s="93" t="str">
        <f>VLOOKUP(A266,'FP24 Pay Items'!A123:E3804,5,0)</f>
        <v>SQYD</v>
      </c>
      <c r="D266" s="93">
        <v>24</v>
      </c>
      <c r="E266" s="93"/>
      <c r="F266" s="107"/>
      <c r="G266" s="107"/>
      <c r="H266" s="97" t="s">
        <v>48</v>
      </c>
      <c r="I266" s="93" t="e">
        <f>VLOOKUP(H266,PayItems[[Pay Item]:[UNIT_E]],4,0)</f>
        <v>#N/A</v>
      </c>
      <c r="J266" s="93" t="e">
        <f>VLOOKUP(H266,PayItems[[Pay Item]:[UNIT_E]],5,0)</f>
        <v>#N/A</v>
      </c>
      <c r="K266" s="14"/>
    </row>
    <row r="267" spans="1:43" s="62" customFormat="1" x14ac:dyDescent="0.3">
      <c r="A267" s="97" t="s">
        <v>279</v>
      </c>
      <c r="B267" s="94" t="str">
        <f>VLOOKUP(A267,'FP24 Pay Items'!A124:E3805,4,0)</f>
        <v>GEOGRID</v>
      </c>
      <c r="C267" s="93" t="str">
        <f>VLOOKUP(A267,'FP24 Pay Items'!A124:E3805,5,0)</f>
        <v>SQYD</v>
      </c>
      <c r="D267" s="93">
        <v>24</v>
      </c>
      <c r="E267" s="93">
        <v>14</v>
      </c>
      <c r="F267" s="107">
        <v>1</v>
      </c>
      <c r="G267" s="107">
        <v>1</v>
      </c>
      <c r="H267" s="97" t="s">
        <v>280</v>
      </c>
      <c r="I267" s="93" t="str">
        <f>VLOOKUP(H267,PayItems[[Pay Item]:[UNIT_E]],4,0)</f>
        <v>GEOGRID</v>
      </c>
      <c r="J267" s="93" t="str">
        <f>VLOOKUP(H267,PayItems[[Pay Item]:[UNIT_E]],5,0)</f>
        <v>SQYD</v>
      </c>
      <c r="K267" s="14"/>
    </row>
    <row r="268" spans="1:43" s="62" customFormat="1" x14ac:dyDescent="0.3">
      <c r="A268" s="97" t="s">
        <v>281</v>
      </c>
      <c r="B268" s="94" t="str">
        <f>VLOOKUP(A268,'FP24 Pay Items'!A125:E3806,4,0)</f>
        <v>GEOGRID, UNIAXIAL</v>
      </c>
      <c r="C268" s="93" t="str">
        <f>VLOOKUP(A268,'FP24 Pay Items'!A125:E3806,5,0)</f>
        <v>SQYD</v>
      </c>
      <c r="D268" s="93">
        <v>24</v>
      </c>
      <c r="E268" s="93">
        <v>14</v>
      </c>
      <c r="F268" s="107">
        <v>1</v>
      </c>
      <c r="G268" s="107">
        <v>1</v>
      </c>
      <c r="H268" s="97" t="s">
        <v>282</v>
      </c>
      <c r="I268" s="93" t="str">
        <f>VLOOKUP(H268,PayItems[[Pay Item]:[UNIT_E]],4,0)</f>
        <v>GEOGRID, UNIAXIAL</v>
      </c>
      <c r="J268" s="93" t="str">
        <f>VLOOKUP(H268,PayItems[[Pay Item]:[UNIT_E]],5,0)</f>
        <v>SQYD</v>
      </c>
      <c r="K268" s="14"/>
    </row>
    <row r="269" spans="1:43" s="62" customFormat="1" x14ac:dyDescent="0.3">
      <c r="A269" s="97" t="s">
        <v>283</v>
      </c>
      <c r="B269" s="94" t="str">
        <f>VLOOKUP(A269,'FP24 Pay Items'!A126:E3807,4,0)</f>
        <v>GEOGRID, STABILIZATION</v>
      </c>
      <c r="C269" s="93" t="str">
        <f>VLOOKUP(A269,'FP24 Pay Items'!A126:E3807,5,0)</f>
        <v>SQYD</v>
      </c>
      <c r="D269" s="93">
        <v>24</v>
      </c>
      <c r="E269" s="93">
        <v>14</v>
      </c>
      <c r="F269" s="107">
        <v>1</v>
      </c>
      <c r="G269" s="107">
        <v>1</v>
      </c>
      <c r="H269" s="97" t="s">
        <v>284</v>
      </c>
      <c r="I269" s="93" t="str">
        <f>VLOOKUP(H269,PayItems[[Pay Item]:[UNIT_E]],4,0)</f>
        <v>GEOGRID, STABILIZATION</v>
      </c>
      <c r="J269" s="93" t="str">
        <f>VLOOKUP(H269,PayItems[[Pay Item]:[UNIT_E]],5,0)</f>
        <v>SQYD</v>
      </c>
      <c r="K269" s="14"/>
    </row>
    <row r="270" spans="1:43" s="62" customFormat="1" x14ac:dyDescent="0.3">
      <c r="A270" s="97" t="s">
        <v>285</v>
      </c>
      <c r="B270" s="94" t="str">
        <f>VLOOKUP(A270,'FP24 Pay Items'!A127:E3808,4,0)</f>
        <v>GEOMEMBRANE</v>
      </c>
      <c r="C270" s="93" t="str">
        <f>VLOOKUP(A270,'FP24 Pay Items'!A127:E3808,5,0)</f>
        <v>SQYD</v>
      </c>
      <c r="D270" s="93">
        <v>24</v>
      </c>
      <c r="E270" s="93">
        <v>14</v>
      </c>
      <c r="F270" s="107">
        <v>1</v>
      </c>
      <c r="G270" s="107">
        <v>1</v>
      </c>
      <c r="H270" s="97" t="s">
        <v>279</v>
      </c>
      <c r="I270" s="93" t="str">
        <f>VLOOKUP(H270,PayItems[[Pay Item]:[UNIT_E]],4,0)</f>
        <v>GEOMEMBRANE</v>
      </c>
      <c r="J270" s="93" t="str">
        <f>VLOOKUP(H270,PayItems[[Pay Item]:[UNIT_E]],5,0)</f>
        <v>SQYD</v>
      </c>
      <c r="K270" s="14"/>
    </row>
    <row r="271" spans="1:43" s="62" customFormat="1" x14ac:dyDescent="0.3">
      <c r="A271" s="97" t="s">
        <v>286</v>
      </c>
      <c r="B271" s="94" t="str">
        <f>VLOOKUP(A271,'FP24 Pay Items'!A128:E3809,4,0)</f>
        <v>REINFORCEMENT GEOSYNTHETIC, TYPE 1</v>
      </c>
      <c r="C271" s="93" t="str">
        <f>VLOOKUP(A271,'FP24 Pay Items'!A128:E3809,5,0)</f>
        <v>SQYD</v>
      </c>
      <c r="D271" s="93">
        <v>24</v>
      </c>
      <c r="E271" s="93">
        <v>14</v>
      </c>
      <c r="F271" s="107">
        <v>1</v>
      </c>
      <c r="G271" s="107">
        <v>1</v>
      </c>
      <c r="H271" s="97" t="s">
        <v>287</v>
      </c>
      <c r="I271" s="93" t="str">
        <f>VLOOKUP(H271,PayItems[[Pay Item]:[UNIT_E]],4,0)</f>
        <v>REINFORCEMENT GEOSYNTHETIC, TYPE 1</v>
      </c>
      <c r="J271" s="93" t="str">
        <f>VLOOKUP(H271,PayItems[[Pay Item]:[UNIT_E]],5,0)</f>
        <v>SQYD</v>
      </c>
      <c r="K271" s="14"/>
    </row>
    <row r="272" spans="1:43" s="62" customFormat="1" x14ac:dyDescent="0.3">
      <c r="A272" s="97" t="s">
        <v>288</v>
      </c>
      <c r="B272" s="94" t="str">
        <f>VLOOKUP(A272,'FP24 Pay Items'!A129:E3810,4,0)</f>
        <v>REINFORCEMENT GEOSYNTHETIC, TYPE 2</v>
      </c>
      <c r="C272" s="93" t="str">
        <f>VLOOKUP(A272,'FP24 Pay Items'!A129:E3810,5,0)</f>
        <v>SQYD</v>
      </c>
      <c r="D272" s="93">
        <v>24</v>
      </c>
      <c r="E272" s="93">
        <v>14</v>
      </c>
      <c r="F272" s="107">
        <v>1</v>
      </c>
      <c r="G272" s="107">
        <v>1</v>
      </c>
      <c r="H272" s="97" t="s">
        <v>289</v>
      </c>
      <c r="I272" s="93" t="str">
        <f>VLOOKUP(H272,PayItems[[Pay Item]:[UNIT_E]],4,0)</f>
        <v>REINFORCEMENT GEOSYNTHETIC, TYPE 2</v>
      </c>
      <c r="J272" s="93" t="str">
        <f>VLOOKUP(H272,PayItems[[Pay Item]:[UNIT_E]],5,0)</f>
        <v>SQYD</v>
      </c>
      <c r="K272" s="14"/>
    </row>
    <row r="273" spans="1:43" s="62" customFormat="1" x14ac:dyDescent="0.3">
      <c r="A273" s="97" t="s">
        <v>290</v>
      </c>
      <c r="B273" s="94" t="str">
        <f>VLOOKUP(A273,'FP24 Pay Items'!A130:E3811,4,0)</f>
        <v>REINFORCEMENT GEOSYNTHETIC, TYPE 3</v>
      </c>
      <c r="C273" s="93" t="str">
        <f>VLOOKUP(A273,'FP24 Pay Items'!A130:E3811,5,0)</f>
        <v>SQYD</v>
      </c>
      <c r="D273" s="93">
        <v>24</v>
      </c>
      <c r="E273" s="93">
        <v>14</v>
      </c>
      <c r="F273" s="107">
        <v>1</v>
      </c>
      <c r="G273" s="107">
        <v>1</v>
      </c>
      <c r="H273" s="97" t="s">
        <v>291</v>
      </c>
      <c r="I273" s="93" t="str">
        <f>VLOOKUP(H273,PayItems[[Pay Item]:[UNIT_E]],4,0)</f>
        <v>REINFORCEMENT GEOSYNTHETIC, TYPE 3</v>
      </c>
      <c r="J273" s="93" t="str">
        <f>VLOOKUP(H273,PayItems[[Pay Item]:[UNIT_E]],5,0)</f>
        <v>SQYD</v>
      </c>
      <c r="K273" s="14"/>
    </row>
    <row r="274" spans="1:43" s="62" customFormat="1" x14ac:dyDescent="0.3">
      <c r="A274" s="97" t="s">
        <v>292</v>
      </c>
      <c r="B274" s="94" t="str">
        <f>VLOOKUP(A274,'FP24 Pay Items'!A131:E3812,4,0)</f>
        <v>REINFORCEMENT GEOSYNTHETIC, TYPE 4</v>
      </c>
      <c r="C274" s="93" t="str">
        <f>VLOOKUP(A274,'FP24 Pay Items'!A131:E3812,5,0)</f>
        <v>SQYD</v>
      </c>
      <c r="D274" s="93">
        <v>24</v>
      </c>
      <c r="E274" s="93">
        <v>14</v>
      </c>
      <c r="F274" s="107">
        <v>1</v>
      </c>
      <c r="G274" s="107">
        <v>1</v>
      </c>
      <c r="H274" s="97" t="s">
        <v>293</v>
      </c>
      <c r="I274" s="93" t="str">
        <f>VLOOKUP(H274,PayItems[[Pay Item]:[UNIT_E]],4,0)</f>
        <v>REINFORCEMENT GEOSYNTHETIC, TYPE 4</v>
      </c>
      <c r="J274" s="93" t="str">
        <f>VLOOKUP(H274,PayItems[[Pay Item]:[UNIT_E]],5,0)</f>
        <v>SQYD</v>
      </c>
      <c r="K274" s="14"/>
    </row>
    <row r="275" spans="1:43" s="62" customFormat="1" x14ac:dyDescent="0.3">
      <c r="A275" s="97" t="s">
        <v>294</v>
      </c>
      <c r="B275" s="94" t="str">
        <f>VLOOKUP(A275,'FP24 Pay Items'!A132:E3813,4,0)</f>
        <v>REINFORCEMENT GEOSYNTHETIC, TYPE 5</v>
      </c>
      <c r="C275" s="93" t="str">
        <f>VLOOKUP(A275,'FP24 Pay Items'!A132:E3813,5,0)</f>
        <v>SQYD</v>
      </c>
      <c r="D275" s="93">
        <v>24</v>
      </c>
      <c r="E275" s="93">
        <v>14</v>
      </c>
      <c r="F275" s="107">
        <v>1</v>
      </c>
      <c r="G275" s="107">
        <v>1</v>
      </c>
      <c r="H275" s="97" t="s">
        <v>295</v>
      </c>
      <c r="I275" s="93" t="str">
        <f>VLOOKUP(H275,PayItems[[Pay Item]:[UNIT_E]],4,0)</f>
        <v>REINFORCEMENT GEOSYNTHETIC, TYPE 5</v>
      </c>
      <c r="J275" s="93" t="str">
        <f>VLOOKUP(H275,PayItems[[Pay Item]:[UNIT_E]],5,0)</f>
        <v>SQYD</v>
      </c>
      <c r="K275" s="14"/>
    </row>
    <row r="276" spans="1:43" s="62" customFormat="1" x14ac:dyDescent="0.3">
      <c r="A276" s="97" t="s">
        <v>296</v>
      </c>
      <c r="B276" s="94" t="str">
        <f>VLOOKUP(A276,'FP24 Pay Items'!A133:E3814,4,0)</f>
        <v>REINFORCEMENT GEOSYNTHETIC, TYPE 6</v>
      </c>
      <c r="C276" s="93" t="str">
        <f>VLOOKUP(A276,'FP24 Pay Items'!A133:E3814,5,0)</f>
        <v>SQYD</v>
      </c>
      <c r="D276" s="93">
        <v>24</v>
      </c>
      <c r="E276" s="93">
        <v>14</v>
      </c>
      <c r="F276" s="107">
        <v>1</v>
      </c>
      <c r="G276" s="107">
        <v>1</v>
      </c>
      <c r="H276" s="97" t="s">
        <v>297</v>
      </c>
      <c r="I276" s="93" t="str">
        <f>VLOOKUP(H276,PayItems[[Pay Item]:[UNIT_E]],4,0)</f>
        <v>REINFORCEMENT GEOSYNTHETIC, TYPE 6</v>
      </c>
      <c r="J276" s="93" t="str">
        <f>VLOOKUP(H276,PayItems[[Pay Item]:[UNIT_E]],5,0)</f>
        <v>SQYD</v>
      </c>
      <c r="K276" s="14"/>
    </row>
    <row r="277" spans="1:43" s="62" customFormat="1" x14ac:dyDescent="0.3">
      <c r="A277" s="97" t="s">
        <v>298</v>
      </c>
      <c r="B277" s="94" t="str">
        <f>VLOOKUP(A277,'FP24 Pay Items'!A134:E3815,4,0)</f>
        <v>INSULATION BOARD, POLYSTYRENE FOAM</v>
      </c>
      <c r="C277" s="93" t="str">
        <f>VLOOKUP(A277,'FP24 Pay Items'!A134:E3815,5,0)</f>
        <v>SQYD</v>
      </c>
      <c r="D277" s="93">
        <v>24</v>
      </c>
      <c r="E277" s="93">
        <v>14</v>
      </c>
      <c r="F277" s="107">
        <v>1</v>
      </c>
      <c r="G277" s="107">
        <v>1</v>
      </c>
      <c r="H277" s="97" t="s">
        <v>299</v>
      </c>
      <c r="I277" s="93" t="str">
        <f>VLOOKUP(H277,PayItems[[Pay Item]:[UNIT_E]],4,0)</f>
        <v>INSULATION BOARD, POLYSTYRENE FOAM</v>
      </c>
      <c r="J277" s="93" t="str">
        <f>VLOOKUP(H277,PayItems[[Pay Item]:[UNIT_E]],5,0)</f>
        <v>SQYD</v>
      </c>
      <c r="K277" s="14"/>
    </row>
    <row r="278" spans="1:43" s="62" customFormat="1" x14ac:dyDescent="0.3">
      <c r="A278" s="97" t="s">
        <v>300</v>
      </c>
      <c r="B278" s="94" t="str">
        <f>VLOOKUP(A278,'FP24 Pay Items'!A135:E3816,4,0)</f>
        <v>GEOSYNTHETIC CLAY LINER</v>
      </c>
      <c r="C278" s="93" t="str">
        <f>VLOOKUP(A278,'FP24 Pay Items'!A135:E3816,5,0)</f>
        <v>SQYD</v>
      </c>
      <c r="D278" s="93">
        <v>24</v>
      </c>
      <c r="E278" s="93">
        <v>14</v>
      </c>
      <c r="F278" s="107">
        <v>1</v>
      </c>
      <c r="G278" s="107">
        <v>1</v>
      </c>
      <c r="H278" s="97" t="s">
        <v>301</v>
      </c>
      <c r="I278" s="93" t="str">
        <f>VLOOKUP(H278,PayItems[[Pay Item]:[UNIT_E]],4,0)</f>
        <v>GEOSYNTHETIC CLAY LINER</v>
      </c>
      <c r="J278" s="93" t="str">
        <f>VLOOKUP(H278,PayItems[[Pay Item]:[UNIT_E]],5,0)</f>
        <v>SQYD</v>
      </c>
      <c r="K278" s="14"/>
    </row>
    <row r="279" spans="1:43" x14ac:dyDescent="0.3">
      <c r="A279" s="67" t="s">
        <v>302</v>
      </c>
      <c r="B279" s="87" t="str">
        <f>VLOOKUP(A279,'FP24 Pay Items'!A142:E3823,4,0)</f>
        <v>STRUCTURE EXCAVATION</v>
      </c>
      <c r="C279" s="65" t="str">
        <f>VLOOKUP(A279,'FP24 Pay Items'!A142:E3823,5,0)</f>
        <v>CUYD</v>
      </c>
      <c r="D279" s="65">
        <v>24</v>
      </c>
      <c r="E279" s="65">
        <v>14</v>
      </c>
      <c r="F279" s="106">
        <v>1</v>
      </c>
      <c r="G279" s="106">
        <v>1</v>
      </c>
      <c r="H279" s="67" t="s">
        <v>302</v>
      </c>
      <c r="I279" s="65" t="str">
        <f>VLOOKUP(H279,PayItems[[Pay Item]:[UNIT_E]],4,0)</f>
        <v>STRUCTURE EXCAVATION</v>
      </c>
      <c r="J279" s="65" t="str">
        <f>VLOOKUP(H279,PayItems[[Pay Item]:[UNIT_E]],5,0)</f>
        <v>CUYD</v>
      </c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</row>
    <row r="280" spans="1:43" x14ac:dyDescent="0.3">
      <c r="A280" s="67" t="s">
        <v>303</v>
      </c>
      <c r="B280" s="87" t="str">
        <f>VLOOKUP(A280,'FP24 Pay Items'!A143:E3824,4,0)</f>
        <v>FOUNDATION FILL</v>
      </c>
      <c r="C280" s="65" t="str">
        <f>VLOOKUP(A280,'FP24 Pay Items'!A143:E3824,5,0)</f>
        <v>CUYD</v>
      </c>
      <c r="D280" s="65">
        <v>24</v>
      </c>
      <c r="E280" s="65">
        <v>14</v>
      </c>
      <c r="F280" s="106">
        <v>1</v>
      </c>
      <c r="G280" s="106">
        <v>1</v>
      </c>
      <c r="H280" s="67" t="s">
        <v>303</v>
      </c>
      <c r="I280" s="65" t="str">
        <f>VLOOKUP(H280,PayItems[[Pay Item]:[UNIT_E]],4,0)</f>
        <v>FOUNDATION FILL</v>
      </c>
      <c r="J280" s="65" t="str">
        <f>VLOOKUP(H280,PayItems[[Pay Item]:[UNIT_E]],5,0)</f>
        <v>CUYD</v>
      </c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</row>
    <row r="281" spans="1:43" x14ac:dyDescent="0.3">
      <c r="A281" s="67" t="s">
        <v>304</v>
      </c>
      <c r="B281" s="87" t="str">
        <f>VLOOKUP(A281,'FP24 Pay Items'!A144:E3825,4,0)</f>
        <v>STRUCTURAL BACKFILL</v>
      </c>
      <c r="C281" s="65" t="str">
        <f>VLOOKUP(A281,'FP24 Pay Items'!A144:E3825,5,0)</f>
        <v>CUYD</v>
      </c>
      <c r="D281" s="65">
        <v>24</v>
      </c>
      <c r="E281" s="65">
        <v>14</v>
      </c>
      <c r="F281" s="106">
        <v>1</v>
      </c>
      <c r="G281" s="106">
        <v>1</v>
      </c>
      <c r="H281" s="67" t="s">
        <v>304</v>
      </c>
      <c r="I281" s="65" t="str">
        <f>VLOOKUP(H281,PayItems[[Pay Item]:[UNIT_E]],4,0)</f>
        <v>STRUCTURAL BACKFILL</v>
      </c>
      <c r="J281" s="65" t="str">
        <f>VLOOKUP(H281,PayItems[[Pay Item]:[UNIT_E]],5,0)</f>
        <v>CUYD</v>
      </c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</row>
    <row r="282" spans="1:43" x14ac:dyDescent="0.3">
      <c r="A282" s="67" t="s">
        <v>305</v>
      </c>
      <c r="B282" s="87" t="str">
        <f>VLOOKUP(A282,'FP24 Pay Items'!A145:E3826,4,0)</f>
        <v>STRUCTURAL BACKFILL</v>
      </c>
      <c r="C282" s="65" t="str">
        <f>VLOOKUP(A282,'FP24 Pay Items'!A145:E3826,5,0)</f>
        <v>TON</v>
      </c>
      <c r="D282" s="65">
        <v>24</v>
      </c>
      <c r="E282" s="65">
        <v>14</v>
      </c>
      <c r="F282" s="106">
        <v>1</v>
      </c>
      <c r="G282" s="106">
        <v>1</v>
      </c>
      <c r="H282" s="67" t="s">
        <v>305</v>
      </c>
      <c r="I282" s="65" t="str">
        <f>VLOOKUP(H282,PayItems[[Pay Item]:[UNIT_E]],4,0)</f>
        <v>STRUCTURAL BACKFILL</v>
      </c>
      <c r="J282" s="65" t="str">
        <f>VLOOKUP(H282,PayItems[[Pay Item]:[UNIT_E]],5,0)</f>
        <v>TON</v>
      </c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</row>
    <row r="283" spans="1:43" x14ac:dyDescent="0.3">
      <c r="A283" s="67" t="s">
        <v>306</v>
      </c>
      <c r="B283" s="87" t="str">
        <f>VLOOKUP(A283,'FP24 Pay Items'!A146:E3827,4,0)</f>
        <v>SHORING AND BRACING</v>
      </c>
      <c r="C283" s="65" t="str">
        <f>VLOOKUP(A283,'FP24 Pay Items'!A146:E3827,5,0)</f>
        <v>LPSM</v>
      </c>
      <c r="D283" s="65">
        <v>24</v>
      </c>
      <c r="E283" s="65">
        <v>14</v>
      </c>
      <c r="F283" s="106">
        <v>1</v>
      </c>
      <c r="G283" s="106">
        <v>1</v>
      </c>
      <c r="H283" s="67" t="s">
        <v>306</v>
      </c>
      <c r="I283" s="65" t="str">
        <f>VLOOKUP(H283,PayItems[[Pay Item]:[UNIT_E]],4,0)</f>
        <v>SHORING AND BRACING</v>
      </c>
      <c r="J283" s="65" t="str">
        <f>VLOOKUP(H283,PayItems[[Pay Item]:[UNIT_E]],5,0)</f>
        <v>LPSM</v>
      </c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</row>
    <row r="284" spans="1:43" x14ac:dyDescent="0.3">
      <c r="A284" s="67" t="s">
        <v>307</v>
      </c>
      <c r="B284" s="87" t="str">
        <f>VLOOKUP(A284,'FP24 Pay Items'!A147:E3828,4,0)</f>
        <v>SHORING AND BRACING</v>
      </c>
      <c r="C284" s="65" t="str">
        <f>VLOOKUP(A284,'FP24 Pay Items'!A147:E3828,5,0)</f>
        <v>SQFT</v>
      </c>
      <c r="D284" s="65">
        <v>24</v>
      </c>
      <c r="E284" s="65">
        <v>14</v>
      </c>
      <c r="F284" s="106">
        <v>1</v>
      </c>
      <c r="G284" s="106">
        <v>1</v>
      </c>
      <c r="H284" s="67" t="s">
        <v>307</v>
      </c>
      <c r="I284" s="65" t="str">
        <f>VLOOKUP(H284,PayItems[[Pay Item]:[UNIT_E]],4,0)</f>
        <v>SHORING AND BRACING</v>
      </c>
      <c r="J284" s="65" t="str">
        <f>VLOOKUP(H284,PayItems[[Pay Item]:[UNIT_E]],5,0)</f>
        <v>SQFT</v>
      </c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</row>
    <row r="285" spans="1:43" x14ac:dyDescent="0.3">
      <c r="A285" s="67" t="s">
        <v>308</v>
      </c>
      <c r="B285" s="87" t="str">
        <f>VLOOKUP(A285,'FP24 Pay Items'!A148:E3829,4,0)</f>
        <v>COFFERDAMS</v>
      </c>
      <c r="C285" s="65" t="str">
        <f>VLOOKUP(A285,'FP24 Pay Items'!A148:E3829,5,0)</f>
        <v>LPSM</v>
      </c>
      <c r="D285" s="65">
        <v>24</v>
      </c>
      <c r="E285" s="65">
        <v>14</v>
      </c>
      <c r="F285" s="106">
        <v>1</v>
      </c>
      <c r="G285" s="106">
        <v>1</v>
      </c>
      <c r="H285" s="67" t="s">
        <v>308</v>
      </c>
      <c r="I285" s="65" t="str">
        <f>VLOOKUP(H285,PayItems[[Pay Item]:[UNIT_E]],4,0)</f>
        <v>COFFERDAMS</v>
      </c>
      <c r="J285" s="65" t="str">
        <f>VLOOKUP(H285,PayItems[[Pay Item]:[UNIT_E]],5,0)</f>
        <v>LPSM</v>
      </c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</row>
    <row r="286" spans="1:43" x14ac:dyDescent="0.3">
      <c r="A286" s="67" t="s">
        <v>309</v>
      </c>
      <c r="B286" s="87" t="str">
        <f>VLOOKUP(A286,'FP24 Pay Items'!A149:E3830,4,0)</f>
        <v>COFFERDAMS</v>
      </c>
      <c r="C286" s="65" t="str">
        <f>VLOOKUP(A286,'FP24 Pay Items'!A149:E3830,5,0)</f>
        <v>SQYD</v>
      </c>
      <c r="D286" s="65">
        <v>24</v>
      </c>
      <c r="E286" s="65">
        <v>14</v>
      </c>
      <c r="F286" s="106">
        <v>1</v>
      </c>
      <c r="G286" s="106">
        <v>1</v>
      </c>
      <c r="H286" s="67" t="s">
        <v>309</v>
      </c>
      <c r="I286" s="65" t="str">
        <f>VLOOKUP(H286,PayItems[[Pay Item]:[UNIT_E]],4,0)</f>
        <v>COFFERDAMS</v>
      </c>
      <c r="J286" s="65" t="str">
        <f>VLOOKUP(H286,PayItems[[Pay Item]:[UNIT_E]],5,0)</f>
        <v>SQYD</v>
      </c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</row>
    <row r="287" spans="1:43" x14ac:dyDescent="0.3">
      <c r="A287" s="67" t="s">
        <v>310</v>
      </c>
      <c r="B287" s="87" t="str">
        <f>VLOOKUP(A287,'FP24 Pay Items'!A150:E3831,4,0)</f>
        <v>DEWATERING</v>
      </c>
      <c r="C287" s="65" t="str">
        <f>VLOOKUP(A287,'FP24 Pay Items'!A150:E3831,5,0)</f>
        <v>LPSM</v>
      </c>
      <c r="D287" s="65">
        <v>24</v>
      </c>
      <c r="E287" s="65">
        <v>14</v>
      </c>
      <c r="F287" s="106">
        <v>1</v>
      </c>
      <c r="G287" s="106">
        <v>1</v>
      </c>
      <c r="H287" s="67" t="s">
        <v>310</v>
      </c>
      <c r="I287" s="65" t="str">
        <f>VLOOKUP(H287,PayItems[[Pay Item]:[UNIT_E]],4,0)</f>
        <v>DEWATERING</v>
      </c>
      <c r="J287" s="65" t="str">
        <f>VLOOKUP(H287,PayItems[[Pay Item]:[UNIT_E]],5,0)</f>
        <v>LPSM</v>
      </c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</row>
    <row r="288" spans="1:43" x14ac:dyDescent="0.3">
      <c r="A288" s="67" t="s">
        <v>311</v>
      </c>
      <c r="B288" s="87" t="str">
        <f>VLOOKUP(A288,'FP24 Pay Items'!A151:E3832,4,0)</f>
        <v>ROADWAY OBLITERATION, METHOD 1</v>
      </c>
      <c r="C288" s="65" t="str">
        <f>VLOOKUP(A288,'FP24 Pay Items'!A151:E3832,5,0)</f>
        <v>SQYD</v>
      </c>
      <c r="D288" s="65">
        <v>24</v>
      </c>
      <c r="E288" s="65">
        <v>14</v>
      </c>
      <c r="F288" s="106">
        <v>1</v>
      </c>
      <c r="G288" s="106">
        <v>1</v>
      </c>
      <c r="H288" s="67" t="s">
        <v>311</v>
      </c>
      <c r="I288" s="65" t="str">
        <f>VLOOKUP(H288,PayItems[[Pay Item]:[UNIT_E]],4,0)</f>
        <v>ROADWAY OBLITERATION, METHOD 1</v>
      </c>
      <c r="J288" s="65" t="str">
        <f>VLOOKUP(H288,PayItems[[Pay Item]:[UNIT_E]],5,0)</f>
        <v>SQYD</v>
      </c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</row>
    <row r="289" spans="1:43" x14ac:dyDescent="0.3">
      <c r="A289" s="67" t="s">
        <v>312</v>
      </c>
      <c r="B289" s="87" t="str">
        <f>VLOOKUP(A289,'FP24 Pay Items'!A152:E3833,4,0)</f>
        <v>ROADWAY OBLITERATION, METHOD 2</v>
      </c>
      <c r="C289" s="65" t="str">
        <f>VLOOKUP(A289,'FP24 Pay Items'!A152:E3833,5,0)</f>
        <v>SQYD</v>
      </c>
      <c r="D289" s="65">
        <v>24</v>
      </c>
      <c r="E289" s="65">
        <v>14</v>
      </c>
      <c r="F289" s="106">
        <v>1</v>
      </c>
      <c r="G289" s="106">
        <v>1</v>
      </c>
      <c r="H289" s="67" t="s">
        <v>312</v>
      </c>
      <c r="I289" s="65" t="str">
        <f>VLOOKUP(H289,PayItems[[Pay Item]:[UNIT_E]],4,0)</f>
        <v>ROADWAY OBLITERATION, METHOD 2</v>
      </c>
      <c r="J289" s="65" t="str">
        <f>VLOOKUP(H289,PayItems[[Pay Item]:[UNIT_E]],5,0)</f>
        <v>SQYD</v>
      </c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</row>
    <row r="290" spans="1:43" x14ac:dyDescent="0.3">
      <c r="A290" s="67" t="s">
        <v>313</v>
      </c>
      <c r="B290" s="87" t="str">
        <f>VLOOKUP(A290,'FP24 Pay Items'!A153:E3834,4,0)</f>
        <v>ROADWAY OBLITERATION, METHOD 1</v>
      </c>
      <c r="C290" s="65" t="str">
        <f>VLOOKUP(A290,'FP24 Pay Items'!A153:E3834,5,0)</f>
        <v>LPSM</v>
      </c>
      <c r="D290" s="65">
        <v>24</v>
      </c>
      <c r="E290" s="65">
        <v>14</v>
      </c>
      <c r="F290" s="106">
        <v>1</v>
      </c>
      <c r="G290" s="106">
        <v>1</v>
      </c>
      <c r="H290" s="67" t="s">
        <v>313</v>
      </c>
      <c r="I290" s="65" t="str">
        <f>VLOOKUP(H290,PayItems[[Pay Item]:[UNIT_E]],4,0)</f>
        <v>ROADWAY OBLITERATION, METHOD 1</v>
      </c>
      <c r="J290" s="65" t="str">
        <f>VLOOKUP(H290,PayItems[[Pay Item]:[UNIT_E]],5,0)</f>
        <v>LPSM</v>
      </c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</row>
    <row r="291" spans="1:43" x14ac:dyDescent="0.3">
      <c r="A291" s="67" t="s">
        <v>314</v>
      </c>
      <c r="B291" s="87" t="str">
        <f>VLOOKUP(A291,'FP24 Pay Items'!A154:E3835,4,0)</f>
        <v>ROADWAY OBLITERATION, METHOD 2</v>
      </c>
      <c r="C291" s="65" t="str">
        <f>VLOOKUP(A291,'FP24 Pay Items'!A154:E3835,5,0)</f>
        <v>LPSM</v>
      </c>
      <c r="D291" s="65">
        <v>24</v>
      </c>
      <c r="E291" s="65">
        <v>14</v>
      </c>
      <c r="F291" s="106">
        <v>1</v>
      </c>
      <c r="G291" s="106">
        <v>1</v>
      </c>
      <c r="H291" s="67" t="s">
        <v>314</v>
      </c>
      <c r="I291" s="65" t="str">
        <f>VLOOKUP(H291,PayItems[[Pay Item]:[UNIT_E]],4,0)</f>
        <v>ROADWAY OBLITERATION, METHOD 2</v>
      </c>
      <c r="J291" s="65" t="str">
        <f>VLOOKUP(H291,PayItems[[Pay Item]:[UNIT_E]],5,0)</f>
        <v>LPSM</v>
      </c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</row>
    <row r="292" spans="1:43" x14ac:dyDescent="0.3">
      <c r="A292" s="67" t="s">
        <v>315</v>
      </c>
      <c r="B292" s="87" t="str">
        <f>VLOOKUP(A292,'FP24 Pay Items'!A155:E3836,4,0)</f>
        <v>ROADWAY OBLITERATION, METHOD 3</v>
      </c>
      <c r="C292" s="65" t="str">
        <f>VLOOKUP(A292,'FP24 Pay Items'!A155:E3836,5,0)</f>
        <v>LPSM</v>
      </c>
      <c r="D292" s="65">
        <v>24</v>
      </c>
      <c r="E292" s="65">
        <v>14</v>
      </c>
      <c r="F292" s="106">
        <v>1</v>
      </c>
      <c r="G292" s="106">
        <v>1</v>
      </c>
      <c r="H292" s="67" t="s">
        <v>315</v>
      </c>
      <c r="I292" s="65" t="str">
        <f>VLOOKUP(H292,PayItems[[Pay Item]:[UNIT_E]],4,0)</f>
        <v>ROADWAY OBLITERATION, METHOD 3</v>
      </c>
      <c r="J292" s="65" t="str">
        <f>VLOOKUP(H292,PayItems[[Pay Item]:[UNIT_E]],5,0)</f>
        <v>LPSM</v>
      </c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</row>
    <row r="293" spans="1:43" x14ac:dyDescent="0.3">
      <c r="A293" s="65" t="s">
        <v>316</v>
      </c>
      <c r="B293" s="87" t="str">
        <f>VLOOKUP(A293,'FP24 Pay Items'!A156:E3837,4,0)</f>
        <v>LINEAR GRADING</v>
      </c>
      <c r="C293" s="65" t="str">
        <f>VLOOKUP(A293,'FP24 Pay Items'!A156:E3837,5,0)</f>
        <v>MILE</v>
      </c>
      <c r="D293" s="65">
        <v>24</v>
      </c>
      <c r="E293" s="65">
        <v>14</v>
      </c>
      <c r="F293" s="106">
        <v>1</v>
      </c>
      <c r="G293" s="106">
        <v>1</v>
      </c>
      <c r="H293" s="67" t="s">
        <v>316</v>
      </c>
      <c r="I293" s="65" t="str">
        <f>VLOOKUP(H293,PayItems[[Pay Item]:[UNIT_E]],4,0)</f>
        <v>LINEAR GRADING</v>
      </c>
      <c r="J293" s="65" t="str">
        <f>VLOOKUP(H293,PayItems[[Pay Item]:[UNIT_E]],5,0)</f>
        <v>MILE</v>
      </c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</row>
    <row r="294" spans="1:43" x14ac:dyDescent="0.3">
      <c r="A294" s="65" t="s">
        <v>317</v>
      </c>
      <c r="B294" s="87" t="str">
        <f>VLOOKUP(A294,'FP24 Pay Items'!A157:E3838,4,0)</f>
        <v>SITE GRADING</v>
      </c>
      <c r="C294" s="65" t="str">
        <f>VLOOKUP(A294,'FP24 Pay Items'!A157:E3838,5,0)</f>
        <v>SQYD</v>
      </c>
      <c r="D294" s="65">
        <v>24</v>
      </c>
      <c r="E294" s="65">
        <v>14</v>
      </c>
      <c r="F294" s="106">
        <v>1</v>
      </c>
      <c r="G294" s="106">
        <v>1</v>
      </c>
      <c r="H294" s="67" t="s">
        <v>317</v>
      </c>
      <c r="I294" s="65" t="str">
        <f>VLOOKUP(H294,PayItems[[Pay Item]:[UNIT_E]],4,0)</f>
        <v>SITE GRADING</v>
      </c>
      <c r="J294" s="65" t="str">
        <f>VLOOKUP(H294,PayItems[[Pay Item]:[UNIT_E]],5,0)</f>
        <v>SQYD</v>
      </c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</row>
    <row r="295" spans="1:43" x14ac:dyDescent="0.3">
      <c r="A295" s="65" t="s">
        <v>318</v>
      </c>
      <c r="B295" s="87" t="str">
        <f>VLOOKUP(A295,'FP24 Pay Items'!A158:E3839,4,0)</f>
        <v>SUBGRADE STABILIZATION</v>
      </c>
      <c r="C295" s="65" t="str">
        <f>VLOOKUP(A295,'FP24 Pay Items'!A158:E3839,5,0)</f>
        <v>SQYD</v>
      </c>
      <c r="D295" s="65">
        <v>24</v>
      </c>
      <c r="E295" s="65">
        <v>14</v>
      </c>
      <c r="F295" s="106">
        <v>1</v>
      </c>
      <c r="G295" s="106">
        <v>1</v>
      </c>
      <c r="H295" s="67" t="s">
        <v>318</v>
      </c>
      <c r="I295" s="65" t="str">
        <f>VLOOKUP(H295,PayItems[[Pay Item]:[UNIT_E]],4,0)</f>
        <v>SUBGRADE STABILIZATION</v>
      </c>
      <c r="J295" s="65" t="str">
        <f>VLOOKUP(H295,PayItems[[Pay Item]:[UNIT_E]],5,0)</f>
        <v>SQYD</v>
      </c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</row>
    <row r="296" spans="1:43" x14ac:dyDescent="0.3">
      <c r="A296" s="65" t="s">
        <v>319</v>
      </c>
      <c r="B296" s="87" t="str">
        <f>VLOOKUP(A296,'FP24 Pay Items'!A159:E3840,4,0)</f>
        <v>LIME</v>
      </c>
      <c r="C296" s="65" t="str">
        <f>VLOOKUP(A296,'FP24 Pay Items'!A159:E3840,5,0)</f>
        <v>TON</v>
      </c>
      <c r="D296" s="65">
        <v>24</v>
      </c>
      <c r="E296" s="65">
        <v>14</v>
      </c>
      <c r="F296" s="106">
        <v>1</v>
      </c>
      <c r="G296" s="106">
        <v>1</v>
      </c>
      <c r="H296" s="67" t="s">
        <v>319</v>
      </c>
      <c r="I296" s="65" t="str">
        <f>VLOOKUP(H296,PayItems[[Pay Item]:[UNIT_E]],4,0)</f>
        <v>LIME</v>
      </c>
      <c r="J296" s="65" t="str">
        <f>VLOOKUP(H296,PayItems[[Pay Item]:[UNIT_E]],5,0)</f>
        <v>TON</v>
      </c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</row>
    <row r="297" spans="1:43" x14ac:dyDescent="0.3">
      <c r="A297" s="65" t="s">
        <v>320</v>
      </c>
      <c r="B297" s="87" t="str">
        <f>VLOOKUP(A297,'FP24 Pay Items'!A160:E3841,4,0)</f>
        <v>HYDRAULIC CEMENT</v>
      </c>
      <c r="C297" s="65" t="str">
        <f>VLOOKUP(A297,'FP24 Pay Items'!A160:E3841,5,0)</f>
        <v>TON</v>
      </c>
      <c r="D297" s="65">
        <v>24</v>
      </c>
      <c r="E297" s="65">
        <v>14</v>
      </c>
      <c r="F297" s="106">
        <v>1</v>
      </c>
      <c r="G297" s="106">
        <v>1</v>
      </c>
      <c r="H297" s="67" t="s">
        <v>320</v>
      </c>
      <c r="I297" s="65" t="str">
        <f>VLOOKUP(H297,PayItems[[Pay Item]:[UNIT_E]],4,0)</f>
        <v>HYDRAULIC CEMENT</v>
      </c>
      <c r="J297" s="65" t="str">
        <f>VLOOKUP(H297,PayItems[[Pay Item]:[UNIT_E]],5,0)</f>
        <v>TON</v>
      </c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</row>
    <row r="298" spans="1:43" x14ac:dyDescent="0.3">
      <c r="A298" s="65" t="s">
        <v>321</v>
      </c>
      <c r="B298" s="87" t="str">
        <f>VLOOKUP(A298,'FP24 Pay Items'!A161:E3842,4,0)</f>
        <v>FLY ASH</v>
      </c>
      <c r="C298" s="65" t="str">
        <f>VLOOKUP(A298,'FP24 Pay Items'!A161:E3842,5,0)</f>
        <v>TON</v>
      </c>
      <c r="D298" s="65">
        <v>24</v>
      </c>
      <c r="E298" s="65">
        <v>14</v>
      </c>
      <c r="F298" s="106">
        <v>1</v>
      </c>
      <c r="G298" s="106">
        <v>1</v>
      </c>
      <c r="H298" s="67" t="s">
        <v>321</v>
      </c>
      <c r="I298" s="65" t="str">
        <f>VLOOKUP(H298,PayItems[[Pay Item]:[UNIT_E]],4,0)</f>
        <v>FLY ASH</v>
      </c>
      <c r="J298" s="65" t="str">
        <f>VLOOKUP(H298,PayItems[[Pay Item]:[UNIT_E]],5,0)</f>
        <v>TON</v>
      </c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</row>
    <row r="299" spans="1:43" x14ac:dyDescent="0.3">
      <c r="A299" s="67" t="s">
        <v>322</v>
      </c>
      <c r="B299" s="87" t="str">
        <f>VLOOKUP(A299,'FP24 Pay Items'!A162:E3843,4,0)</f>
        <v>PLACED RIPRAP</v>
      </c>
      <c r="C299" s="65" t="str">
        <f>VLOOKUP(A299,'FP24 Pay Items'!A162:E3843,5,0)</f>
        <v>CUYD</v>
      </c>
      <c r="D299" s="65">
        <v>24</v>
      </c>
      <c r="E299" s="65">
        <v>14</v>
      </c>
      <c r="F299" s="103">
        <v>1</v>
      </c>
      <c r="G299" s="103">
        <v>1</v>
      </c>
      <c r="H299" s="67" t="s">
        <v>322</v>
      </c>
      <c r="I299" s="65" t="str">
        <f>VLOOKUP(H299,PayItems[[Pay Item]:[UNIT_E]],4,0)</f>
        <v>PLACED RIPRAP, METHOD A</v>
      </c>
      <c r="J299" s="65" t="str">
        <f>VLOOKUP(H299,PayItems[[Pay Item]:[UNIT_E]],5,0)</f>
        <v>CUYD</v>
      </c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</row>
    <row r="300" spans="1:43" s="38" customFormat="1" x14ac:dyDescent="0.3">
      <c r="A300" s="39" t="s">
        <v>322</v>
      </c>
      <c r="B300" s="91" t="str">
        <f>VLOOKUP(A300,'FP24 Pay Items'!A163:E3844,4,0)</f>
        <v>PLACED RIPRAP</v>
      </c>
      <c r="C300" s="92" t="str">
        <f>VLOOKUP(A300,'FP24 Pay Items'!A163:E3844,5,0)</f>
        <v>CUYD</v>
      </c>
      <c r="D300" s="92">
        <v>24</v>
      </c>
      <c r="E300" s="92">
        <v>14</v>
      </c>
      <c r="F300" s="104">
        <v>1</v>
      </c>
      <c r="G300" s="104">
        <v>1</v>
      </c>
      <c r="H300" s="39" t="s">
        <v>323</v>
      </c>
      <c r="I300" s="92" t="str">
        <f>VLOOKUP(H300,PayItems[[Pay Item]:[UNIT_E]],4,0)</f>
        <v>PLACED RIPRAP, METHOD B</v>
      </c>
      <c r="J300" s="92" t="str">
        <f>VLOOKUP(H300,PayItems[[Pay Item]:[UNIT_E]],5,0)</f>
        <v>CUYD</v>
      </c>
    </row>
    <row r="301" spans="1:43" x14ac:dyDescent="0.3">
      <c r="A301" s="67" t="s">
        <v>324</v>
      </c>
      <c r="B301" s="87" t="str">
        <f>VLOOKUP(A301,'FP24 Pay Items'!A163:E3844,4,0)</f>
        <v>PLACED RIPRAP, CLASS 1</v>
      </c>
      <c r="C301" s="65" t="str">
        <f>VLOOKUP(A301,'FP24 Pay Items'!A163:E3844,5,0)</f>
        <v>CUYD</v>
      </c>
      <c r="D301" s="65">
        <v>24</v>
      </c>
      <c r="E301" s="65">
        <v>14</v>
      </c>
      <c r="F301" s="103">
        <v>1</v>
      </c>
      <c r="G301" s="103">
        <v>1</v>
      </c>
      <c r="H301" s="67" t="s">
        <v>324</v>
      </c>
      <c r="I301" s="65" t="str">
        <f>VLOOKUP(H301,PayItems[[Pay Item]:[UNIT_E]],4,0)</f>
        <v>PLACED RIPRAP, METHOD A, CLASS 1</v>
      </c>
      <c r="J301" s="65" t="str">
        <f>VLOOKUP(H301,PayItems[[Pay Item]:[UNIT_E]],5,0)</f>
        <v>CUYD</v>
      </c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</row>
    <row r="302" spans="1:43" s="38" customFormat="1" x14ac:dyDescent="0.3">
      <c r="A302" s="39" t="s">
        <v>324</v>
      </c>
      <c r="B302" s="91" t="str">
        <f>VLOOKUP(A302,'FP24 Pay Items'!A164:E3845,4,0)</f>
        <v>PLACED RIPRAP, CLASS 1</v>
      </c>
      <c r="C302" s="92" t="str">
        <f>VLOOKUP(A302,'FP24 Pay Items'!A164:E3845,5,0)</f>
        <v>CUYD</v>
      </c>
      <c r="D302" s="92">
        <v>24</v>
      </c>
      <c r="E302" s="92">
        <v>14</v>
      </c>
      <c r="F302" s="104">
        <v>1</v>
      </c>
      <c r="G302" s="104">
        <v>1</v>
      </c>
      <c r="H302" s="39" t="s">
        <v>325</v>
      </c>
      <c r="I302" s="92" t="str">
        <f>VLOOKUP(H302,PayItems[[Pay Item]:[UNIT_E]],4,0)</f>
        <v>PLACED RIPRAP, METHOD B, CLASS 1</v>
      </c>
      <c r="J302" s="92" t="str">
        <f>VLOOKUP(H302,PayItems[[Pay Item]:[UNIT_E]],5,0)</f>
        <v>CUYD</v>
      </c>
    </row>
    <row r="303" spans="1:43" x14ac:dyDescent="0.3">
      <c r="A303" s="67" t="s">
        <v>326</v>
      </c>
      <c r="B303" s="87" t="str">
        <f>VLOOKUP(A303,'FP24 Pay Items'!A164:E3845,4,0)</f>
        <v>PLACED RIPRAP, CLASS 2</v>
      </c>
      <c r="C303" s="65" t="str">
        <f>VLOOKUP(A303,'FP24 Pay Items'!A164:E3845,5,0)</f>
        <v>CUYD</v>
      </c>
      <c r="D303" s="65">
        <v>24</v>
      </c>
      <c r="E303" s="65">
        <v>14</v>
      </c>
      <c r="F303" s="103">
        <v>1</v>
      </c>
      <c r="G303" s="103">
        <v>1</v>
      </c>
      <c r="H303" s="67" t="s">
        <v>326</v>
      </c>
      <c r="I303" s="65" t="str">
        <f>VLOOKUP(H303,PayItems[[Pay Item]:[UNIT_E]],4,0)</f>
        <v>PLACED RIPRAP, METHOD A, CLASS 2</v>
      </c>
      <c r="J303" s="65" t="str">
        <f>VLOOKUP(H303,PayItems[[Pay Item]:[UNIT_E]],5,0)</f>
        <v>CUYD</v>
      </c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</row>
    <row r="304" spans="1:43" s="38" customFormat="1" x14ac:dyDescent="0.3">
      <c r="A304" s="39" t="s">
        <v>326</v>
      </c>
      <c r="B304" s="91" t="str">
        <f>VLOOKUP(A304,'FP24 Pay Items'!A165:E3846,4,0)</f>
        <v>PLACED RIPRAP, CLASS 2</v>
      </c>
      <c r="C304" s="92" t="str">
        <f>VLOOKUP(A304,'FP24 Pay Items'!A165:E3846,5,0)</f>
        <v>CUYD</v>
      </c>
      <c r="D304" s="92">
        <v>24</v>
      </c>
      <c r="E304" s="92">
        <v>14</v>
      </c>
      <c r="F304" s="104">
        <v>1</v>
      </c>
      <c r="G304" s="104">
        <v>1</v>
      </c>
      <c r="H304" s="39" t="s">
        <v>327</v>
      </c>
      <c r="I304" s="92" t="str">
        <f>VLOOKUP(H304,PayItems[[Pay Item]:[UNIT_E]],4,0)</f>
        <v>PLACED RIPRAP, METHOD B, CLASS 2</v>
      </c>
      <c r="J304" s="92" t="str">
        <f>VLOOKUP(H304,PayItems[[Pay Item]:[UNIT_E]],5,0)</f>
        <v>CUYD</v>
      </c>
    </row>
    <row r="305" spans="1:43" x14ac:dyDescent="0.3">
      <c r="A305" s="67" t="s">
        <v>328</v>
      </c>
      <c r="B305" s="87" t="str">
        <f>VLOOKUP(A305,'FP24 Pay Items'!A165:E3846,4,0)</f>
        <v>PLACED RIPRAP, CLASS 3</v>
      </c>
      <c r="C305" s="65" t="str">
        <f>VLOOKUP(A305,'FP24 Pay Items'!A165:E3846,5,0)</f>
        <v>CUYD</v>
      </c>
      <c r="D305" s="65">
        <v>24</v>
      </c>
      <c r="E305" s="65">
        <v>14</v>
      </c>
      <c r="F305" s="103">
        <v>1</v>
      </c>
      <c r="G305" s="103">
        <v>1</v>
      </c>
      <c r="H305" s="67" t="s">
        <v>328</v>
      </c>
      <c r="I305" s="65" t="str">
        <f>VLOOKUP(H305,PayItems[[Pay Item]:[UNIT_E]],4,0)</f>
        <v>PLACED RIPRAP, METHOD A, CLASS 3</v>
      </c>
      <c r="J305" s="65" t="str">
        <f>VLOOKUP(H305,PayItems[[Pay Item]:[UNIT_E]],5,0)</f>
        <v>CUYD</v>
      </c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</row>
    <row r="306" spans="1:43" s="38" customFormat="1" x14ac:dyDescent="0.3">
      <c r="A306" s="39" t="s">
        <v>328</v>
      </c>
      <c r="B306" s="91" t="str">
        <f>VLOOKUP(A306,'FP24 Pay Items'!A166:E3847,4,0)</f>
        <v>PLACED RIPRAP, CLASS 3</v>
      </c>
      <c r="C306" s="92" t="str">
        <f>VLOOKUP(A306,'FP24 Pay Items'!A166:E3847,5,0)</f>
        <v>CUYD</v>
      </c>
      <c r="D306" s="92">
        <v>24</v>
      </c>
      <c r="E306" s="92">
        <v>14</v>
      </c>
      <c r="F306" s="104">
        <v>1</v>
      </c>
      <c r="G306" s="104">
        <v>1</v>
      </c>
      <c r="H306" s="39" t="s">
        <v>329</v>
      </c>
      <c r="I306" s="92" t="str">
        <f>VLOOKUP(H306,PayItems[[Pay Item]:[UNIT_E]],4,0)</f>
        <v>PLACED RIPRAP, METHOD B, CLASS 3</v>
      </c>
      <c r="J306" s="92" t="str">
        <f>VLOOKUP(H306,PayItems[[Pay Item]:[UNIT_E]],5,0)</f>
        <v>CUYD</v>
      </c>
    </row>
    <row r="307" spans="1:43" x14ac:dyDescent="0.3">
      <c r="A307" s="67" t="s">
        <v>330</v>
      </c>
      <c r="B307" s="87" t="str">
        <f>VLOOKUP(A307,'FP24 Pay Items'!A166:E3847,4,0)</f>
        <v>PLACED RIPRAP, CLASS 4</v>
      </c>
      <c r="C307" s="65" t="str">
        <f>VLOOKUP(A307,'FP24 Pay Items'!A166:E3847,5,0)</f>
        <v>CUYD</v>
      </c>
      <c r="D307" s="65">
        <v>24</v>
      </c>
      <c r="E307" s="65">
        <v>14</v>
      </c>
      <c r="F307" s="103">
        <v>1</v>
      </c>
      <c r="G307" s="103">
        <v>1</v>
      </c>
      <c r="H307" s="67" t="s">
        <v>330</v>
      </c>
      <c r="I307" s="65" t="str">
        <f>VLOOKUP(H307,PayItems[[Pay Item]:[UNIT_E]],4,0)</f>
        <v>PLACED RIPRAP, METHOD A, CLASS 4</v>
      </c>
      <c r="J307" s="65" t="str">
        <f>VLOOKUP(H307,PayItems[[Pay Item]:[UNIT_E]],5,0)</f>
        <v>CUYD</v>
      </c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</row>
    <row r="308" spans="1:43" s="38" customFormat="1" x14ac:dyDescent="0.3">
      <c r="A308" s="39" t="s">
        <v>330</v>
      </c>
      <c r="B308" s="91" t="str">
        <f>VLOOKUP(A308,'FP24 Pay Items'!A167:E3848,4,0)</f>
        <v>PLACED RIPRAP, CLASS 4</v>
      </c>
      <c r="C308" s="92" t="str">
        <f>VLOOKUP(A308,'FP24 Pay Items'!A167:E3848,5,0)</f>
        <v>CUYD</v>
      </c>
      <c r="D308" s="92">
        <v>24</v>
      </c>
      <c r="E308" s="92">
        <v>14</v>
      </c>
      <c r="F308" s="104">
        <v>1</v>
      </c>
      <c r="G308" s="104">
        <v>1</v>
      </c>
      <c r="H308" s="39" t="s">
        <v>331</v>
      </c>
      <c r="I308" s="92" t="str">
        <f>VLOOKUP(H308,PayItems[[Pay Item]:[UNIT_E]],4,0)</f>
        <v>PLACED RIPRAP, METHOD B, CLASS 4</v>
      </c>
      <c r="J308" s="92" t="str">
        <f>VLOOKUP(H308,PayItems[[Pay Item]:[UNIT_E]],5,0)</f>
        <v>CUYD</v>
      </c>
    </row>
    <row r="309" spans="1:43" x14ac:dyDescent="0.3">
      <c r="A309" s="67" t="s">
        <v>332</v>
      </c>
      <c r="B309" s="87" t="str">
        <f>VLOOKUP(A309,'FP24 Pay Items'!A167:E3848,4,0)</f>
        <v>PLACED RIPRAP, CLASS 5</v>
      </c>
      <c r="C309" s="65" t="str">
        <f>VLOOKUP(A309,'FP24 Pay Items'!A167:E3848,5,0)</f>
        <v>CUYD</v>
      </c>
      <c r="D309" s="65">
        <v>24</v>
      </c>
      <c r="E309" s="65">
        <v>14</v>
      </c>
      <c r="F309" s="103">
        <v>1</v>
      </c>
      <c r="G309" s="103">
        <v>1</v>
      </c>
      <c r="H309" s="67" t="s">
        <v>332</v>
      </c>
      <c r="I309" s="65" t="str">
        <f>VLOOKUP(H309,PayItems[[Pay Item]:[UNIT_E]],4,0)</f>
        <v>PLACED RIPRAP, METHOD A, CLASS 5</v>
      </c>
      <c r="J309" s="65" t="str">
        <f>VLOOKUP(H309,PayItems[[Pay Item]:[UNIT_E]],5,0)</f>
        <v>CUYD</v>
      </c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</row>
    <row r="310" spans="1:43" s="38" customFormat="1" x14ac:dyDescent="0.3">
      <c r="A310" s="39" t="s">
        <v>332</v>
      </c>
      <c r="B310" s="91" t="str">
        <f>VLOOKUP(A310,'FP24 Pay Items'!A168:E3849,4,0)</f>
        <v>PLACED RIPRAP, CLASS 5</v>
      </c>
      <c r="C310" s="92" t="str">
        <f>VLOOKUP(A310,'FP24 Pay Items'!A168:E3849,5,0)</f>
        <v>CUYD</v>
      </c>
      <c r="D310" s="92">
        <v>24</v>
      </c>
      <c r="E310" s="92">
        <v>14</v>
      </c>
      <c r="F310" s="104">
        <v>1</v>
      </c>
      <c r="G310" s="104">
        <v>1</v>
      </c>
      <c r="H310" s="39" t="s">
        <v>333</v>
      </c>
      <c r="I310" s="92" t="str">
        <f>VLOOKUP(H310,PayItems[[Pay Item]:[UNIT_E]],4,0)</f>
        <v>PLACED RIPRAP, METHOD B, CLASS 5</v>
      </c>
      <c r="J310" s="92" t="str">
        <f>VLOOKUP(H310,PayItems[[Pay Item]:[UNIT_E]],5,0)</f>
        <v>CUYD</v>
      </c>
    </row>
    <row r="311" spans="1:43" x14ac:dyDescent="0.3">
      <c r="A311" s="67" t="s">
        <v>334</v>
      </c>
      <c r="B311" s="87" t="str">
        <f>VLOOKUP(A311,'FP24 Pay Items'!A168:E3849,4,0)</f>
        <v>PLACED RIPRAP, CLASS 6</v>
      </c>
      <c r="C311" s="65" t="str">
        <f>VLOOKUP(A311,'FP24 Pay Items'!A168:E3849,5,0)</f>
        <v>CUYD</v>
      </c>
      <c r="D311" s="65">
        <v>24</v>
      </c>
      <c r="E311" s="65">
        <v>14</v>
      </c>
      <c r="F311" s="103">
        <v>1</v>
      </c>
      <c r="G311" s="103">
        <v>1</v>
      </c>
      <c r="H311" s="67" t="s">
        <v>334</v>
      </c>
      <c r="I311" s="65" t="str">
        <f>VLOOKUP(H311,PayItems[[Pay Item]:[UNIT_E]],4,0)</f>
        <v>PLACED RIPRAP, METHOD A, CLASS 6</v>
      </c>
      <c r="J311" s="65" t="str">
        <f>VLOOKUP(H311,PayItems[[Pay Item]:[UNIT_E]],5,0)</f>
        <v>CUYD</v>
      </c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</row>
    <row r="312" spans="1:43" s="38" customFormat="1" x14ac:dyDescent="0.3">
      <c r="A312" s="39" t="s">
        <v>334</v>
      </c>
      <c r="B312" s="91" t="str">
        <f>VLOOKUP(A312,'FP24 Pay Items'!A169:E3850,4,0)</f>
        <v>PLACED RIPRAP, CLASS 6</v>
      </c>
      <c r="C312" s="92" t="str">
        <f>VLOOKUP(A312,'FP24 Pay Items'!A169:E3850,5,0)</f>
        <v>CUYD</v>
      </c>
      <c r="D312" s="92">
        <v>24</v>
      </c>
      <c r="E312" s="92">
        <v>14</v>
      </c>
      <c r="F312" s="104">
        <v>1</v>
      </c>
      <c r="G312" s="104">
        <v>1</v>
      </c>
      <c r="H312" s="39" t="s">
        <v>335</v>
      </c>
      <c r="I312" s="92" t="str">
        <f>VLOOKUP(H312,PayItems[[Pay Item]:[UNIT_E]],4,0)</f>
        <v>PLACED RIPRAP, METHOD B, CLASS 6</v>
      </c>
      <c r="J312" s="92" t="str">
        <f>VLOOKUP(H312,PayItems[[Pay Item]:[UNIT_E]],5,0)</f>
        <v>CUYD</v>
      </c>
    </row>
    <row r="313" spans="1:43" x14ac:dyDescent="0.3">
      <c r="A313" s="67" t="s">
        <v>336</v>
      </c>
      <c r="B313" s="87" t="str">
        <f>VLOOKUP(A313,'FP24 Pay Items'!A169:E3850,4,0)</f>
        <v>PLACED RIPRAP, CLASS 7</v>
      </c>
      <c r="C313" s="65" t="str">
        <f>VLOOKUP(A313,'FP24 Pay Items'!A169:E3850,5,0)</f>
        <v>CUYD</v>
      </c>
      <c r="D313" s="65">
        <v>24</v>
      </c>
      <c r="E313" s="65">
        <v>14</v>
      </c>
      <c r="F313" s="103">
        <v>1</v>
      </c>
      <c r="G313" s="103">
        <v>1</v>
      </c>
      <c r="H313" s="67" t="s">
        <v>336</v>
      </c>
      <c r="I313" s="65" t="str">
        <f>VLOOKUP(H313,PayItems[[Pay Item]:[UNIT_E]],4,0)</f>
        <v>PLACED RIPRAP, METHOD A, CLASS 7</v>
      </c>
      <c r="J313" s="65" t="str">
        <f>VLOOKUP(H313,PayItems[[Pay Item]:[UNIT_E]],5,0)</f>
        <v>CUYD</v>
      </c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</row>
    <row r="314" spans="1:43" s="38" customFormat="1" x14ac:dyDescent="0.3">
      <c r="A314" s="39" t="s">
        <v>336</v>
      </c>
      <c r="B314" s="91" t="str">
        <f>VLOOKUP(A314,'FP24 Pay Items'!A170:E3851,4,0)</f>
        <v>PLACED RIPRAP, CLASS 7</v>
      </c>
      <c r="C314" s="92" t="str">
        <f>VLOOKUP(A314,'FP24 Pay Items'!A170:E3851,5,0)</f>
        <v>CUYD</v>
      </c>
      <c r="D314" s="92">
        <v>24</v>
      </c>
      <c r="E314" s="92">
        <v>14</v>
      </c>
      <c r="F314" s="104">
        <v>1</v>
      </c>
      <c r="G314" s="104">
        <v>1</v>
      </c>
      <c r="H314" s="39" t="s">
        <v>337</v>
      </c>
      <c r="I314" s="92" t="str">
        <f>VLOOKUP(H314,PayItems[[Pay Item]:[UNIT_E]],4,0)</f>
        <v>PLACED RIPRAP, METHOD B, CLASS 7</v>
      </c>
      <c r="J314" s="92" t="str">
        <f>VLOOKUP(H314,PayItems[[Pay Item]:[UNIT_E]],5,0)</f>
        <v>CUYD</v>
      </c>
    </row>
    <row r="315" spans="1:43" x14ac:dyDescent="0.3">
      <c r="A315" s="67" t="s">
        <v>338</v>
      </c>
      <c r="B315" s="87" t="str">
        <f>VLOOKUP(A315,'FP24 Pay Items'!A170:E3851,4,0)</f>
        <v>PLACED RIPRAP,  CLASS 8</v>
      </c>
      <c r="C315" s="65" t="str">
        <f>VLOOKUP(A315,'FP24 Pay Items'!A170:E3851,5,0)</f>
        <v>CUYD</v>
      </c>
      <c r="D315" s="65">
        <v>24</v>
      </c>
      <c r="E315" s="65">
        <v>14</v>
      </c>
      <c r="F315" s="103">
        <v>1</v>
      </c>
      <c r="G315" s="103">
        <v>1</v>
      </c>
      <c r="H315" s="67" t="s">
        <v>338</v>
      </c>
      <c r="I315" s="65" t="str">
        <f>VLOOKUP(H315,PayItems[[Pay Item]:[UNIT_E]],4,0)</f>
        <v>PLACED RIPRAP, METHOD A, CLASS 8</v>
      </c>
      <c r="J315" s="65" t="str">
        <f>VLOOKUP(H315,PayItems[[Pay Item]:[UNIT_E]],5,0)</f>
        <v>CUYD</v>
      </c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</row>
    <row r="316" spans="1:43" s="38" customFormat="1" x14ac:dyDescent="0.3">
      <c r="A316" s="39" t="s">
        <v>338</v>
      </c>
      <c r="B316" s="91" t="str">
        <f>VLOOKUP(A316,'FP24 Pay Items'!A171:E3852,4,0)</f>
        <v>PLACED RIPRAP,  CLASS 8</v>
      </c>
      <c r="C316" s="92" t="str">
        <f>VLOOKUP(A316,'FP24 Pay Items'!A171:E3852,5,0)</f>
        <v>CUYD</v>
      </c>
      <c r="D316" s="92">
        <v>24</v>
      </c>
      <c r="E316" s="92">
        <v>14</v>
      </c>
      <c r="F316" s="104">
        <v>1</v>
      </c>
      <c r="G316" s="104">
        <v>1</v>
      </c>
      <c r="H316" s="39" t="s">
        <v>339</v>
      </c>
      <c r="I316" s="92" t="str">
        <f>VLOOKUP(H316,PayItems[[Pay Item]:[UNIT_E]],4,0)</f>
        <v>PLACED RIPRAP, METHOD B, CLASS 8</v>
      </c>
      <c r="J316" s="92" t="str">
        <f>VLOOKUP(H316,PayItems[[Pay Item]:[UNIT_E]],5,0)</f>
        <v>CUYD</v>
      </c>
    </row>
    <row r="317" spans="1:43" x14ac:dyDescent="0.3">
      <c r="A317" s="67" t="s">
        <v>340</v>
      </c>
      <c r="B317" s="87" t="str">
        <f>VLOOKUP(A317,'FP24 Pay Items'!A171:E3852,4,0)</f>
        <v>PLACED RIPRAP, CLASS 9</v>
      </c>
      <c r="C317" s="65" t="str">
        <f>VLOOKUP(A317,'FP24 Pay Items'!A171:E3852,5,0)</f>
        <v>CUYD</v>
      </c>
      <c r="D317" s="65">
        <v>24</v>
      </c>
      <c r="E317" s="65">
        <v>14</v>
      </c>
      <c r="F317" s="103">
        <v>1</v>
      </c>
      <c r="G317" s="103">
        <v>1</v>
      </c>
      <c r="H317" s="67" t="s">
        <v>340</v>
      </c>
      <c r="I317" s="65" t="str">
        <f>VLOOKUP(H317,PayItems[[Pay Item]:[UNIT_E]],4,0)</f>
        <v>PLACED RIPRAP, METHOD A, CLASS 9</v>
      </c>
      <c r="J317" s="65" t="str">
        <f>VLOOKUP(H317,PayItems[[Pay Item]:[UNIT_E]],5,0)</f>
        <v>CUYD</v>
      </c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</row>
    <row r="318" spans="1:43" s="38" customFormat="1" x14ac:dyDescent="0.3">
      <c r="A318" s="39" t="s">
        <v>340</v>
      </c>
      <c r="B318" s="91" t="str">
        <f>VLOOKUP(A318,'FP24 Pay Items'!A172:E3853,4,0)</f>
        <v>PLACED RIPRAP, CLASS 9</v>
      </c>
      <c r="C318" s="92" t="str">
        <f>VLOOKUP(A318,'FP24 Pay Items'!A172:E3853,5,0)</f>
        <v>CUYD</v>
      </c>
      <c r="D318" s="92">
        <v>24</v>
      </c>
      <c r="E318" s="92">
        <v>14</v>
      </c>
      <c r="F318" s="104">
        <v>1</v>
      </c>
      <c r="G318" s="104">
        <v>1</v>
      </c>
      <c r="H318" s="39" t="s">
        <v>341</v>
      </c>
      <c r="I318" s="92" t="str">
        <f>VLOOKUP(H318,PayItems[[Pay Item]:[UNIT_E]],4,0)</f>
        <v>PLACED RIPRAP, METHOD B, CLASS 9</v>
      </c>
      <c r="J318" s="92" t="str">
        <f>VLOOKUP(H318,PayItems[[Pay Item]:[UNIT_E]],5,0)</f>
        <v>CUYD</v>
      </c>
    </row>
    <row r="319" spans="1:43" x14ac:dyDescent="0.3">
      <c r="A319" s="67" t="s">
        <v>342</v>
      </c>
      <c r="B319" s="87" t="str">
        <f>VLOOKUP(A319,'FP24 Pay Items'!A172:E3853,4,0)</f>
        <v>PLACED RIPRAP, CLASS 10</v>
      </c>
      <c r="C319" s="65" t="str">
        <f>VLOOKUP(A319,'FP24 Pay Items'!A172:E3853,5,0)</f>
        <v>CUYD</v>
      </c>
      <c r="D319" s="65">
        <v>24</v>
      </c>
      <c r="E319" s="65">
        <v>14</v>
      </c>
      <c r="F319" s="103">
        <v>1</v>
      </c>
      <c r="G319" s="103">
        <v>1</v>
      </c>
      <c r="H319" s="67" t="s">
        <v>342</v>
      </c>
      <c r="I319" s="65" t="str">
        <f>VLOOKUP(H319,PayItems[[Pay Item]:[UNIT_E]],4,0)</f>
        <v>PLACED RIPRAP, METHOD A, CLASS 10</v>
      </c>
      <c r="J319" s="65" t="str">
        <f>VLOOKUP(H319,PayItems[[Pay Item]:[UNIT_E]],5,0)</f>
        <v>CUYD</v>
      </c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</row>
    <row r="320" spans="1:43" s="38" customFormat="1" x14ac:dyDescent="0.3">
      <c r="A320" s="39" t="s">
        <v>342</v>
      </c>
      <c r="B320" s="91" t="str">
        <f>VLOOKUP(A320,'FP24 Pay Items'!A173:E3854,4,0)</f>
        <v>PLACED RIPRAP, CLASS 10</v>
      </c>
      <c r="C320" s="92" t="str">
        <f>VLOOKUP(A320,'FP24 Pay Items'!A173:E3854,5,0)</f>
        <v>CUYD</v>
      </c>
      <c r="D320" s="92">
        <v>24</v>
      </c>
      <c r="E320" s="92">
        <v>14</v>
      </c>
      <c r="F320" s="104">
        <v>1</v>
      </c>
      <c r="G320" s="104">
        <v>1</v>
      </c>
      <c r="H320" s="39" t="s">
        <v>343</v>
      </c>
      <c r="I320" s="92" t="str">
        <f>VLOOKUP(H320,PayItems[[Pay Item]:[UNIT_E]],4,0)</f>
        <v>PLACED RIPRAP, METHOD B, CLASS 10</v>
      </c>
      <c r="J320" s="92" t="str">
        <f>VLOOKUP(H320,PayItems[[Pay Item]:[UNIT_E]],5,0)</f>
        <v>CUYD</v>
      </c>
    </row>
    <row r="321" spans="1:43" x14ac:dyDescent="0.3">
      <c r="A321" s="67" t="s">
        <v>344</v>
      </c>
      <c r="B321" s="87" t="str">
        <f>VLOOKUP(A321,'FP24 Pay Items'!A174:E3855,4,0)</f>
        <v>PLACED RIPRAP</v>
      </c>
      <c r="C321" s="65" t="str">
        <f>VLOOKUP(A321,'FP24 Pay Items'!A174:E3855,5,0)</f>
        <v>TON</v>
      </c>
      <c r="D321" s="65">
        <v>24</v>
      </c>
      <c r="E321" s="65">
        <v>14</v>
      </c>
      <c r="F321" s="103">
        <v>1</v>
      </c>
      <c r="G321" s="103">
        <v>1</v>
      </c>
      <c r="H321" s="67" t="s">
        <v>344</v>
      </c>
      <c r="I321" s="65" t="str">
        <f>VLOOKUP(H321,PayItems[[Pay Item]:[UNIT_E]],4,0)</f>
        <v>PLACED RIPRAP, METHOD A</v>
      </c>
      <c r="J321" s="65" t="str">
        <f>VLOOKUP(H321,PayItems[[Pay Item]:[UNIT_E]],5,0)</f>
        <v>TON</v>
      </c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</row>
    <row r="322" spans="1:43" s="38" customFormat="1" x14ac:dyDescent="0.3">
      <c r="A322" s="39" t="s">
        <v>344</v>
      </c>
      <c r="B322" s="91" t="str">
        <f>VLOOKUP(A322,'FP24 Pay Items'!A175:E3856,4,0)</f>
        <v>PLACED RIPRAP</v>
      </c>
      <c r="C322" s="92" t="str">
        <f>VLOOKUP(A322,'FP24 Pay Items'!A175:E3856,5,0)</f>
        <v>TON</v>
      </c>
      <c r="D322" s="92">
        <v>24</v>
      </c>
      <c r="E322" s="92">
        <v>14</v>
      </c>
      <c r="F322" s="104">
        <v>1</v>
      </c>
      <c r="G322" s="104">
        <v>1</v>
      </c>
      <c r="H322" s="39" t="s">
        <v>345</v>
      </c>
      <c r="I322" s="92" t="str">
        <f>VLOOKUP(H322,PayItems[[Pay Item]:[UNIT_E]],4,0)</f>
        <v>PLACED RIPRAP, METHOD B</v>
      </c>
      <c r="J322" s="92" t="str">
        <f>VLOOKUP(H322,PayItems[[Pay Item]:[UNIT_E]],5,0)</f>
        <v>TON</v>
      </c>
    </row>
    <row r="323" spans="1:43" x14ac:dyDescent="0.3">
      <c r="A323" s="67" t="s">
        <v>346</v>
      </c>
      <c r="B323" s="87" t="str">
        <f>VLOOKUP(A323,'FP24 Pay Items'!A175:E3856,4,0)</f>
        <v>PLACED RIPRAP, CLASS 1</v>
      </c>
      <c r="C323" s="65" t="str">
        <f>VLOOKUP(A323,'FP24 Pay Items'!A175:E3856,5,0)</f>
        <v>TON</v>
      </c>
      <c r="D323" s="65">
        <v>24</v>
      </c>
      <c r="E323" s="65">
        <v>14</v>
      </c>
      <c r="F323" s="103">
        <v>1</v>
      </c>
      <c r="G323" s="103">
        <v>1</v>
      </c>
      <c r="H323" s="67" t="s">
        <v>346</v>
      </c>
      <c r="I323" s="65" t="str">
        <f>VLOOKUP(H323,PayItems[[Pay Item]:[UNIT_E]],4,0)</f>
        <v>PLACED RIPRAP, METHOD A, CLASS 1</v>
      </c>
      <c r="J323" s="65" t="str">
        <f>VLOOKUP(H323,PayItems[[Pay Item]:[UNIT_E]],5,0)</f>
        <v>TON</v>
      </c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</row>
    <row r="324" spans="1:43" s="38" customFormat="1" x14ac:dyDescent="0.3">
      <c r="A324" s="39" t="s">
        <v>346</v>
      </c>
      <c r="B324" s="91" t="str">
        <f>VLOOKUP(A324,'FP24 Pay Items'!A176:E3857,4,0)</f>
        <v>PLACED RIPRAP, CLASS 1</v>
      </c>
      <c r="C324" s="92" t="str">
        <f>VLOOKUP(A324,'FP24 Pay Items'!A176:E3857,5,0)</f>
        <v>TON</v>
      </c>
      <c r="D324" s="92">
        <v>24</v>
      </c>
      <c r="E324" s="92">
        <v>14</v>
      </c>
      <c r="F324" s="104">
        <v>1</v>
      </c>
      <c r="G324" s="104">
        <v>1</v>
      </c>
      <c r="H324" s="39" t="s">
        <v>347</v>
      </c>
      <c r="I324" s="92" t="str">
        <f>VLOOKUP(H324,PayItems[[Pay Item]:[UNIT_E]],4,0)</f>
        <v>PLACED RIPRAP, METHOD B, CLASS 1</v>
      </c>
      <c r="J324" s="92" t="str">
        <f>VLOOKUP(H324,PayItems[[Pay Item]:[UNIT_E]],5,0)</f>
        <v>TON</v>
      </c>
    </row>
    <row r="325" spans="1:43" x14ac:dyDescent="0.3">
      <c r="A325" s="67" t="s">
        <v>348</v>
      </c>
      <c r="B325" s="87" t="str">
        <f>VLOOKUP(A325,'FP24 Pay Items'!A176:E3857,4,0)</f>
        <v>PLACED RIPRAP, CLASS 2</v>
      </c>
      <c r="C325" s="65" t="str">
        <f>VLOOKUP(A325,'FP24 Pay Items'!A176:E3857,5,0)</f>
        <v>TON</v>
      </c>
      <c r="D325" s="65">
        <v>24</v>
      </c>
      <c r="E325" s="65">
        <v>14</v>
      </c>
      <c r="F325" s="103">
        <v>1</v>
      </c>
      <c r="G325" s="103">
        <v>1</v>
      </c>
      <c r="H325" s="67" t="s">
        <v>348</v>
      </c>
      <c r="I325" s="65" t="str">
        <f>VLOOKUP(H325,PayItems[[Pay Item]:[UNIT_E]],4,0)</f>
        <v>PLACED RIPRAP, METHOD A, CLASS 2</v>
      </c>
      <c r="J325" s="65" t="str">
        <f>VLOOKUP(H325,PayItems[[Pay Item]:[UNIT_E]],5,0)</f>
        <v>TON</v>
      </c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</row>
    <row r="326" spans="1:43" s="38" customFormat="1" x14ac:dyDescent="0.3">
      <c r="A326" s="39" t="s">
        <v>348</v>
      </c>
      <c r="B326" s="91" t="str">
        <f>VLOOKUP(A326,'FP24 Pay Items'!A177:E3858,4,0)</f>
        <v>PLACED RIPRAP, CLASS 2</v>
      </c>
      <c r="C326" s="92" t="str">
        <f>VLOOKUP(A326,'FP24 Pay Items'!A177:E3858,5,0)</f>
        <v>TON</v>
      </c>
      <c r="D326" s="92">
        <v>24</v>
      </c>
      <c r="E326" s="92">
        <v>14</v>
      </c>
      <c r="F326" s="104">
        <v>1</v>
      </c>
      <c r="G326" s="104">
        <v>1</v>
      </c>
      <c r="H326" s="39" t="s">
        <v>349</v>
      </c>
      <c r="I326" s="92" t="str">
        <f>VLOOKUP(H326,PayItems[[Pay Item]:[UNIT_E]],4,0)</f>
        <v>PLACED RIPRAP, METHOD B, CLASS 2</v>
      </c>
      <c r="J326" s="92" t="str">
        <f>VLOOKUP(H326,PayItems[[Pay Item]:[UNIT_E]],5,0)</f>
        <v>TON</v>
      </c>
    </row>
    <row r="327" spans="1:43" x14ac:dyDescent="0.3">
      <c r="A327" s="67" t="s">
        <v>350</v>
      </c>
      <c r="B327" s="87" t="str">
        <f>VLOOKUP(A327,'FP24 Pay Items'!A177:E3858,4,0)</f>
        <v>PLACED RIPRAP, CLASS 3</v>
      </c>
      <c r="C327" s="65" t="str">
        <f>VLOOKUP(A327,'FP24 Pay Items'!A177:E3858,5,0)</f>
        <v>TON</v>
      </c>
      <c r="D327" s="65">
        <v>24</v>
      </c>
      <c r="E327" s="65">
        <v>14</v>
      </c>
      <c r="F327" s="103">
        <v>1</v>
      </c>
      <c r="G327" s="103">
        <v>1</v>
      </c>
      <c r="H327" s="67" t="s">
        <v>350</v>
      </c>
      <c r="I327" s="65" t="str">
        <f>VLOOKUP(H327,PayItems[[Pay Item]:[UNIT_E]],4,0)</f>
        <v>PLACED RIPRAP, METHOD A, CLASS 3</v>
      </c>
      <c r="J327" s="65" t="str">
        <f>VLOOKUP(H327,PayItems[[Pay Item]:[UNIT_E]],5,0)</f>
        <v>TON</v>
      </c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</row>
    <row r="328" spans="1:43" s="38" customFormat="1" x14ac:dyDescent="0.3">
      <c r="A328" s="39" t="s">
        <v>350</v>
      </c>
      <c r="B328" s="91" t="str">
        <f>VLOOKUP(A328,'FP24 Pay Items'!A178:E3859,4,0)</f>
        <v>PLACED RIPRAP, CLASS 3</v>
      </c>
      <c r="C328" s="92" t="str">
        <f>VLOOKUP(A328,'FP24 Pay Items'!A178:E3859,5,0)</f>
        <v>TON</v>
      </c>
      <c r="D328" s="92">
        <v>24</v>
      </c>
      <c r="E328" s="92">
        <v>14</v>
      </c>
      <c r="F328" s="104">
        <v>1</v>
      </c>
      <c r="G328" s="104">
        <v>1</v>
      </c>
      <c r="H328" s="39" t="s">
        <v>351</v>
      </c>
      <c r="I328" s="92" t="str">
        <f>VLOOKUP(H328,PayItems[[Pay Item]:[UNIT_E]],4,0)</f>
        <v>PLACED RIPRAP, METHOD B, CLASS 3</v>
      </c>
      <c r="J328" s="92" t="str">
        <f>VLOOKUP(H328,PayItems[[Pay Item]:[UNIT_E]],5,0)</f>
        <v>TON</v>
      </c>
    </row>
    <row r="329" spans="1:43" x14ac:dyDescent="0.3">
      <c r="A329" s="67" t="s">
        <v>352</v>
      </c>
      <c r="B329" s="87" t="str">
        <f>VLOOKUP(A329,'FP24 Pay Items'!A178:E3859,4,0)</f>
        <v>PLACED RIPRAP, CLASS 4</v>
      </c>
      <c r="C329" s="65" t="str">
        <f>VLOOKUP(A329,'FP24 Pay Items'!A178:E3859,5,0)</f>
        <v>TON</v>
      </c>
      <c r="D329" s="65">
        <v>24</v>
      </c>
      <c r="E329" s="65">
        <v>14</v>
      </c>
      <c r="F329" s="103">
        <v>1</v>
      </c>
      <c r="G329" s="103">
        <v>1</v>
      </c>
      <c r="H329" s="67" t="s">
        <v>352</v>
      </c>
      <c r="I329" s="65" t="str">
        <f>VLOOKUP(H329,PayItems[[Pay Item]:[UNIT_E]],4,0)</f>
        <v>PLACED RIPRAP, METHOD A, CLASS 4</v>
      </c>
      <c r="J329" s="65" t="str">
        <f>VLOOKUP(H329,PayItems[[Pay Item]:[UNIT_E]],5,0)</f>
        <v>TON</v>
      </c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</row>
    <row r="330" spans="1:43" s="38" customFormat="1" x14ac:dyDescent="0.3">
      <c r="A330" s="39" t="s">
        <v>352</v>
      </c>
      <c r="B330" s="91" t="str">
        <f>VLOOKUP(A330,'FP24 Pay Items'!A179:E3860,4,0)</f>
        <v>PLACED RIPRAP, CLASS 4</v>
      </c>
      <c r="C330" s="92" t="str">
        <f>VLOOKUP(A330,'FP24 Pay Items'!A179:E3860,5,0)</f>
        <v>TON</v>
      </c>
      <c r="D330" s="92">
        <v>24</v>
      </c>
      <c r="E330" s="92">
        <v>14</v>
      </c>
      <c r="F330" s="104">
        <v>1</v>
      </c>
      <c r="G330" s="104">
        <v>1</v>
      </c>
      <c r="H330" s="39" t="s">
        <v>353</v>
      </c>
      <c r="I330" s="92" t="str">
        <f>VLOOKUP(H330,PayItems[[Pay Item]:[UNIT_E]],4,0)</f>
        <v>PLACED RIPRAP, METHOD B, CLASS 4</v>
      </c>
      <c r="J330" s="92" t="str">
        <f>VLOOKUP(H330,PayItems[[Pay Item]:[UNIT_E]],5,0)</f>
        <v>TON</v>
      </c>
    </row>
    <row r="331" spans="1:43" x14ac:dyDescent="0.3">
      <c r="A331" s="67" t="s">
        <v>354</v>
      </c>
      <c r="B331" s="87" t="str">
        <f>VLOOKUP(A331,'FP24 Pay Items'!A179:E3860,4,0)</f>
        <v>PLACED RIPRAP, CLASS 5</v>
      </c>
      <c r="C331" s="65" t="str">
        <f>VLOOKUP(A331,'FP24 Pay Items'!A179:E3860,5,0)</f>
        <v>TON</v>
      </c>
      <c r="D331" s="65">
        <v>24</v>
      </c>
      <c r="E331" s="65">
        <v>14</v>
      </c>
      <c r="F331" s="103">
        <v>1</v>
      </c>
      <c r="G331" s="103">
        <v>1</v>
      </c>
      <c r="H331" s="67" t="s">
        <v>354</v>
      </c>
      <c r="I331" s="65" t="str">
        <f>VLOOKUP(H331,PayItems[[Pay Item]:[UNIT_E]],4,0)</f>
        <v>PLACED RIPRAP, METHOD A, CLASS 5</v>
      </c>
      <c r="J331" s="65" t="str">
        <f>VLOOKUP(H331,PayItems[[Pay Item]:[UNIT_E]],5,0)</f>
        <v>TON</v>
      </c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</row>
    <row r="332" spans="1:43" s="38" customFormat="1" x14ac:dyDescent="0.3">
      <c r="A332" s="39" t="s">
        <v>354</v>
      </c>
      <c r="B332" s="91" t="str">
        <f>VLOOKUP(A332,'FP24 Pay Items'!A180:E3861,4,0)</f>
        <v>PLACED RIPRAP, CLASS 5</v>
      </c>
      <c r="C332" s="92" t="str">
        <f>VLOOKUP(A332,'FP24 Pay Items'!A180:E3861,5,0)</f>
        <v>TON</v>
      </c>
      <c r="D332" s="92">
        <v>24</v>
      </c>
      <c r="E332" s="92">
        <v>14</v>
      </c>
      <c r="F332" s="104">
        <v>1</v>
      </c>
      <c r="G332" s="104">
        <v>1</v>
      </c>
      <c r="H332" s="39" t="s">
        <v>355</v>
      </c>
      <c r="I332" s="92" t="str">
        <f>VLOOKUP(H332,PayItems[[Pay Item]:[UNIT_E]],4,0)</f>
        <v>PLACED RIPRAP, METHOD B, CLASS 5</v>
      </c>
      <c r="J332" s="92" t="str">
        <f>VLOOKUP(H332,PayItems[[Pay Item]:[UNIT_E]],5,0)</f>
        <v>TON</v>
      </c>
    </row>
    <row r="333" spans="1:43" x14ac:dyDescent="0.3">
      <c r="A333" s="67" t="s">
        <v>356</v>
      </c>
      <c r="B333" s="87" t="str">
        <f>VLOOKUP(A333,'FP24 Pay Items'!A180:E3861,4,0)</f>
        <v>PLACED RIPRAP, CLASS 6</v>
      </c>
      <c r="C333" s="65" t="str">
        <f>VLOOKUP(A333,'FP24 Pay Items'!A180:E3861,5,0)</f>
        <v>TON</v>
      </c>
      <c r="D333" s="65">
        <v>24</v>
      </c>
      <c r="E333" s="65">
        <v>14</v>
      </c>
      <c r="F333" s="103">
        <v>1</v>
      </c>
      <c r="G333" s="103">
        <v>1</v>
      </c>
      <c r="H333" s="67" t="s">
        <v>356</v>
      </c>
      <c r="I333" s="65" t="str">
        <f>VLOOKUP(H333,PayItems[[Pay Item]:[UNIT_E]],4,0)</f>
        <v>PLACED RIPRAP, METHOD A, CLASS 6</v>
      </c>
      <c r="J333" s="65" t="str">
        <f>VLOOKUP(H333,PayItems[[Pay Item]:[UNIT_E]],5,0)</f>
        <v>TON</v>
      </c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</row>
    <row r="334" spans="1:43" s="38" customFormat="1" x14ac:dyDescent="0.3">
      <c r="A334" s="39" t="s">
        <v>356</v>
      </c>
      <c r="B334" s="91" t="str">
        <f>VLOOKUP(A334,'FP24 Pay Items'!A181:E3862,4,0)</f>
        <v>PLACED RIPRAP, CLASS 6</v>
      </c>
      <c r="C334" s="92" t="str">
        <f>VLOOKUP(A334,'FP24 Pay Items'!A181:E3862,5,0)</f>
        <v>TON</v>
      </c>
      <c r="D334" s="92">
        <v>24</v>
      </c>
      <c r="E334" s="92">
        <v>14</v>
      </c>
      <c r="F334" s="104">
        <v>1</v>
      </c>
      <c r="G334" s="104">
        <v>1</v>
      </c>
      <c r="H334" s="39" t="s">
        <v>357</v>
      </c>
      <c r="I334" s="92" t="str">
        <f>VLOOKUP(H334,PayItems[[Pay Item]:[UNIT_E]],4,0)</f>
        <v>PLACED RIPRAP, METHOD B, CLASS 6</v>
      </c>
      <c r="J334" s="92" t="str">
        <f>VLOOKUP(H334,PayItems[[Pay Item]:[UNIT_E]],5,0)</f>
        <v>TON</v>
      </c>
    </row>
    <row r="335" spans="1:43" x14ac:dyDescent="0.3">
      <c r="A335" s="67" t="s">
        <v>358</v>
      </c>
      <c r="B335" s="87" t="str">
        <f>VLOOKUP(A335,'FP24 Pay Items'!A181:E3862,4,0)</f>
        <v>PLACED RIPRAP, CLASS 7</v>
      </c>
      <c r="C335" s="65" t="str">
        <f>VLOOKUP(A335,'FP24 Pay Items'!A181:E3862,5,0)</f>
        <v>TON</v>
      </c>
      <c r="D335" s="65">
        <v>24</v>
      </c>
      <c r="E335" s="65">
        <v>14</v>
      </c>
      <c r="F335" s="103">
        <v>1</v>
      </c>
      <c r="G335" s="103">
        <v>1</v>
      </c>
      <c r="H335" s="67" t="s">
        <v>358</v>
      </c>
      <c r="I335" s="65" t="str">
        <f>VLOOKUP(H335,PayItems[[Pay Item]:[UNIT_E]],4,0)</f>
        <v>PLACED RIPRAP, METHOD A, CLASS 7</v>
      </c>
      <c r="J335" s="65" t="str">
        <f>VLOOKUP(H335,PayItems[[Pay Item]:[UNIT_E]],5,0)</f>
        <v>TON</v>
      </c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</row>
    <row r="336" spans="1:43" s="38" customFormat="1" x14ac:dyDescent="0.3">
      <c r="A336" s="39" t="s">
        <v>358</v>
      </c>
      <c r="B336" s="91" t="str">
        <f>VLOOKUP(A336,'FP24 Pay Items'!A182:E3863,4,0)</f>
        <v>PLACED RIPRAP, CLASS 7</v>
      </c>
      <c r="C336" s="92" t="str">
        <f>VLOOKUP(A336,'FP24 Pay Items'!A182:E3863,5,0)</f>
        <v>TON</v>
      </c>
      <c r="D336" s="92">
        <v>24</v>
      </c>
      <c r="E336" s="92">
        <v>14</v>
      </c>
      <c r="F336" s="104">
        <v>1</v>
      </c>
      <c r="G336" s="104">
        <v>1</v>
      </c>
      <c r="H336" s="39" t="s">
        <v>359</v>
      </c>
      <c r="I336" s="92" t="str">
        <f>VLOOKUP(H336,PayItems[[Pay Item]:[UNIT_E]],4,0)</f>
        <v>PLACED RIPRAP, METHOD B, CLASS 7</v>
      </c>
      <c r="J336" s="92" t="str">
        <f>VLOOKUP(H336,PayItems[[Pay Item]:[UNIT_E]],5,0)</f>
        <v>TON</v>
      </c>
    </row>
    <row r="337" spans="1:43" x14ac:dyDescent="0.3">
      <c r="A337" s="67" t="s">
        <v>360</v>
      </c>
      <c r="B337" s="87" t="str">
        <f>VLOOKUP(A337,'FP24 Pay Items'!A182:E3863,4,0)</f>
        <v>PLACED RIPRAP,  CLASS 8</v>
      </c>
      <c r="C337" s="65" t="str">
        <f>VLOOKUP(A337,'FP24 Pay Items'!A182:E3863,5,0)</f>
        <v>TON</v>
      </c>
      <c r="D337" s="65">
        <v>24</v>
      </c>
      <c r="E337" s="65">
        <v>14</v>
      </c>
      <c r="F337" s="103">
        <v>1</v>
      </c>
      <c r="G337" s="103">
        <v>1</v>
      </c>
      <c r="H337" s="67" t="s">
        <v>360</v>
      </c>
      <c r="I337" s="65" t="str">
        <f>VLOOKUP(H337,PayItems[[Pay Item]:[UNIT_E]],4,0)</f>
        <v>PLACED RIPRAP, METHOD A, CLASS 8</v>
      </c>
      <c r="J337" s="65" t="str">
        <f>VLOOKUP(H337,PayItems[[Pay Item]:[UNIT_E]],5,0)</f>
        <v>TON</v>
      </c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</row>
    <row r="338" spans="1:43" s="38" customFormat="1" x14ac:dyDescent="0.3">
      <c r="A338" s="39" t="s">
        <v>360</v>
      </c>
      <c r="B338" s="91" t="str">
        <f>VLOOKUP(A338,'FP24 Pay Items'!A183:E3864,4,0)</f>
        <v>PLACED RIPRAP,  CLASS 8</v>
      </c>
      <c r="C338" s="92" t="str">
        <f>VLOOKUP(A338,'FP24 Pay Items'!A183:E3864,5,0)</f>
        <v>TON</v>
      </c>
      <c r="D338" s="92">
        <v>24</v>
      </c>
      <c r="E338" s="92">
        <v>14</v>
      </c>
      <c r="F338" s="104">
        <v>1</v>
      </c>
      <c r="G338" s="104">
        <v>1</v>
      </c>
      <c r="H338" s="39" t="s">
        <v>361</v>
      </c>
      <c r="I338" s="92" t="str">
        <f>VLOOKUP(H338,PayItems[[Pay Item]:[UNIT_E]],4,0)</f>
        <v>PLACED RIPRAP, METHOD B, CLASS 8</v>
      </c>
      <c r="J338" s="92" t="str">
        <f>VLOOKUP(H338,PayItems[[Pay Item]:[UNIT_E]],5,0)</f>
        <v>TON</v>
      </c>
    </row>
    <row r="339" spans="1:43" x14ac:dyDescent="0.3">
      <c r="A339" s="67" t="s">
        <v>362</v>
      </c>
      <c r="B339" s="87" t="str">
        <f>VLOOKUP(A339,'FP24 Pay Items'!A183:E3864,4,0)</f>
        <v>PLACED RIPRAP, CLASS 9</v>
      </c>
      <c r="C339" s="65" t="str">
        <f>VLOOKUP(A339,'FP24 Pay Items'!A183:E3864,5,0)</f>
        <v>TON</v>
      </c>
      <c r="D339" s="65">
        <v>24</v>
      </c>
      <c r="E339" s="65">
        <v>14</v>
      </c>
      <c r="F339" s="103">
        <v>1</v>
      </c>
      <c r="G339" s="103">
        <v>1</v>
      </c>
      <c r="H339" s="67" t="s">
        <v>362</v>
      </c>
      <c r="I339" s="65" t="str">
        <f>VLOOKUP(H339,PayItems[[Pay Item]:[UNIT_E]],4,0)</f>
        <v>PLACED RIPRAP, METHOD A, CLASS 9</v>
      </c>
      <c r="J339" s="65" t="str">
        <f>VLOOKUP(H339,PayItems[[Pay Item]:[UNIT_E]],5,0)</f>
        <v>TON</v>
      </c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</row>
    <row r="340" spans="1:43" s="38" customFormat="1" x14ac:dyDescent="0.3">
      <c r="A340" s="39" t="s">
        <v>362</v>
      </c>
      <c r="B340" s="91" t="str">
        <f>VLOOKUP(A340,'FP24 Pay Items'!A184:E3865,4,0)</f>
        <v>PLACED RIPRAP, CLASS 9</v>
      </c>
      <c r="C340" s="92" t="str">
        <f>VLOOKUP(A340,'FP24 Pay Items'!A184:E3865,5,0)</f>
        <v>TON</v>
      </c>
      <c r="D340" s="92">
        <v>24</v>
      </c>
      <c r="E340" s="92">
        <v>14</v>
      </c>
      <c r="F340" s="104">
        <v>1</v>
      </c>
      <c r="G340" s="104">
        <v>1</v>
      </c>
      <c r="H340" s="39" t="s">
        <v>363</v>
      </c>
      <c r="I340" s="92" t="str">
        <f>VLOOKUP(H340,PayItems[[Pay Item]:[UNIT_E]],4,0)</f>
        <v>PLACED RIPRAP, METHOD B, CLASS 9</v>
      </c>
      <c r="J340" s="92" t="str">
        <f>VLOOKUP(H340,PayItems[[Pay Item]:[UNIT_E]],5,0)</f>
        <v>TON</v>
      </c>
    </row>
    <row r="341" spans="1:43" x14ac:dyDescent="0.3">
      <c r="A341" s="67" t="s">
        <v>364</v>
      </c>
      <c r="B341" s="87" t="str">
        <f>VLOOKUP(A341,'FP24 Pay Items'!A184:E3865,4,0)</f>
        <v>PLACED RIPRAP, CLASS 10</v>
      </c>
      <c r="C341" s="65" t="str">
        <f>VLOOKUP(A341,'FP24 Pay Items'!A184:E3865,5,0)</f>
        <v>TON</v>
      </c>
      <c r="D341" s="65">
        <v>24</v>
      </c>
      <c r="E341" s="65">
        <v>14</v>
      </c>
      <c r="F341" s="103">
        <v>1</v>
      </c>
      <c r="G341" s="103">
        <v>1</v>
      </c>
      <c r="H341" s="67" t="s">
        <v>364</v>
      </c>
      <c r="I341" s="65" t="str">
        <f>VLOOKUP(H341,PayItems[[Pay Item]:[UNIT_E]],4,0)</f>
        <v>PLACED RIPRAP, METHOD A, CLASS 10</v>
      </c>
      <c r="J341" s="65" t="str">
        <f>VLOOKUP(H341,PayItems[[Pay Item]:[UNIT_E]],5,0)</f>
        <v>TON</v>
      </c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</row>
    <row r="342" spans="1:43" s="38" customFormat="1" x14ac:dyDescent="0.3">
      <c r="A342" s="39" t="s">
        <v>364</v>
      </c>
      <c r="B342" s="91" t="str">
        <f>VLOOKUP(A342,'FP24 Pay Items'!A185:E3866,4,0)</f>
        <v>PLACED RIPRAP, CLASS 10</v>
      </c>
      <c r="C342" s="92" t="str">
        <f>VLOOKUP(A342,'FP24 Pay Items'!A185:E3866,5,0)</f>
        <v>TON</v>
      </c>
      <c r="D342" s="92">
        <v>24</v>
      </c>
      <c r="E342" s="92">
        <v>14</v>
      </c>
      <c r="F342" s="104">
        <v>1</v>
      </c>
      <c r="G342" s="104">
        <v>1</v>
      </c>
      <c r="H342" s="39" t="s">
        <v>365</v>
      </c>
      <c r="I342" s="92" t="str">
        <f>VLOOKUP(H342,PayItems[[Pay Item]:[UNIT_E]],4,0)</f>
        <v>PLACED RIPRAP, METHOD B, CLASS 10</v>
      </c>
      <c r="J342" s="92" t="str">
        <f>VLOOKUP(H342,PayItems[[Pay Item]:[UNIT_E]],5,0)</f>
        <v>TON</v>
      </c>
    </row>
    <row r="343" spans="1:43" x14ac:dyDescent="0.3">
      <c r="A343" s="65" t="s">
        <v>366</v>
      </c>
      <c r="B343" s="87" t="str">
        <f>VLOOKUP(A343,'FP24 Pay Items'!A186:E3867,4,0)</f>
        <v>KEYED RIPRAP</v>
      </c>
      <c r="C343" s="65" t="str">
        <f>VLOOKUP(A343,'FP24 Pay Items'!A186:E3867,5,0)</f>
        <v>CUYD</v>
      </c>
      <c r="D343" s="65">
        <v>24</v>
      </c>
      <c r="E343" s="65">
        <v>14</v>
      </c>
      <c r="F343" s="103">
        <v>1</v>
      </c>
      <c r="G343" s="103">
        <v>1</v>
      </c>
      <c r="H343" s="65" t="s">
        <v>366</v>
      </c>
      <c r="I343" s="65" t="str">
        <f>VLOOKUP(H343,PayItems[[Pay Item]:[UNIT_E]],4,0)</f>
        <v>KEYED RIPRAP, METHOD A</v>
      </c>
      <c r="J343" s="65" t="str">
        <f>VLOOKUP(H343,PayItems[[Pay Item]:[UNIT_E]],5,0)</f>
        <v>CUYD</v>
      </c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</row>
    <row r="344" spans="1:43" s="38" customFormat="1" x14ac:dyDescent="0.3">
      <c r="A344" s="92" t="s">
        <v>366</v>
      </c>
      <c r="B344" s="91" t="str">
        <f>VLOOKUP(A344,'FP24 Pay Items'!A187:E3868,4,0)</f>
        <v>KEYED RIPRAP</v>
      </c>
      <c r="C344" s="92" t="str">
        <f>VLOOKUP(A344,'FP24 Pay Items'!A187:E3868,5,0)</f>
        <v>CUYD</v>
      </c>
      <c r="D344" s="92">
        <v>24</v>
      </c>
      <c r="E344" s="92">
        <v>14</v>
      </c>
      <c r="F344" s="104">
        <v>1</v>
      </c>
      <c r="G344" s="104">
        <v>1</v>
      </c>
      <c r="H344" s="92" t="s">
        <v>367</v>
      </c>
      <c r="I344" s="92" t="str">
        <f>VLOOKUP(H344,PayItems[[Pay Item]:[UNIT_E]],4,0)</f>
        <v>KEYED RIPRAP, METHOD B</v>
      </c>
      <c r="J344" s="92" t="str">
        <f>VLOOKUP(H344,PayItems[[Pay Item]:[UNIT_E]],5,0)</f>
        <v>CUYD</v>
      </c>
    </row>
    <row r="345" spans="1:43" x14ac:dyDescent="0.3">
      <c r="A345" s="65" t="s">
        <v>368</v>
      </c>
      <c r="B345" s="87" t="str">
        <f>VLOOKUP(A345,'FP24 Pay Items'!A187:E3868,4,0)</f>
        <v>KEYED RIPRAP, CLASS 1</v>
      </c>
      <c r="C345" s="65" t="str">
        <f>VLOOKUP(A345,'FP24 Pay Items'!A187:E3868,5,0)</f>
        <v>CUYD</v>
      </c>
      <c r="D345" s="65">
        <v>24</v>
      </c>
      <c r="E345" s="65">
        <v>14</v>
      </c>
      <c r="F345" s="103">
        <v>1</v>
      </c>
      <c r="G345" s="103">
        <v>1</v>
      </c>
      <c r="H345" s="65" t="s">
        <v>368</v>
      </c>
      <c r="I345" s="65" t="str">
        <f>VLOOKUP(H345,PayItems[[Pay Item]:[UNIT_E]],4,0)</f>
        <v>KEYED RIPRAP, METHOD A, CLASS 1</v>
      </c>
      <c r="J345" s="65" t="str">
        <f>VLOOKUP(H345,PayItems[[Pay Item]:[UNIT_E]],5,0)</f>
        <v>CUYD</v>
      </c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</row>
    <row r="346" spans="1:43" s="38" customFormat="1" x14ac:dyDescent="0.3">
      <c r="A346" s="92" t="s">
        <v>368</v>
      </c>
      <c r="B346" s="91" t="str">
        <f>VLOOKUP(A346,'FP24 Pay Items'!A188:E3869,4,0)</f>
        <v>KEYED RIPRAP, CLASS 1</v>
      </c>
      <c r="C346" s="92" t="str">
        <f>VLOOKUP(A346,'FP24 Pay Items'!A188:E3869,5,0)</f>
        <v>CUYD</v>
      </c>
      <c r="D346" s="92">
        <v>24</v>
      </c>
      <c r="E346" s="92">
        <v>14</v>
      </c>
      <c r="F346" s="104">
        <v>1</v>
      </c>
      <c r="G346" s="104">
        <v>1</v>
      </c>
      <c r="H346" s="92" t="s">
        <v>369</v>
      </c>
      <c r="I346" s="92" t="str">
        <f>VLOOKUP(H346,PayItems[[Pay Item]:[UNIT_E]],4,0)</f>
        <v>KEYED RIPRAP, METHOD B, CLASS 1</v>
      </c>
      <c r="J346" s="92" t="str">
        <f>VLOOKUP(H346,PayItems[[Pay Item]:[UNIT_E]],5,0)</f>
        <v>CUYD</v>
      </c>
    </row>
    <row r="347" spans="1:43" x14ac:dyDescent="0.3">
      <c r="A347" s="65" t="s">
        <v>370</v>
      </c>
      <c r="B347" s="87" t="str">
        <f>VLOOKUP(A347,'FP24 Pay Items'!A188:E3869,4,0)</f>
        <v>KEYED RIPRAP, CLASS 2</v>
      </c>
      <c r="C347" s="65" t="str">
        <f>VLOOKUP(A347,'FP24 Pay Items'!A188:E3869,5,0)</f>
        <v>CUYD</v>
      </c>
      <c r="D347" s="65">
        <v>24</v>
      </c>
      <c r="E347" s="65">
        <v>14</v>
      </c>
      <c r="F347" s="103">
        <v>1</v>
      </c>
      <c r="G347" s="103">
        <v>1</v>
      </c>
      <c r="H347" s="65" t="s">
        <v>370</v>
      </c>
      <c r="I347" s="65" t="str">
        <f>VLOOKUP(H347,PayItems[[Pay Item]:[UNIT_E]],4,0)</f>
        <v>KEYED RIPRAP, METHOD A, CLASS 2</v>
      </c>
      <c r="J347" s="65" t="str">
        <f>VLOOKUP(H347,PayItems[[Pay Item]:[UNIT_E]],5,0)</f>
        <v>CUYD</v>
      </c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</row>
    <row r="348" spans="1:43" s="38" customFormat="1" x14ac:dyDescent="0.3">
      <c r="A348" s="92" t="s">
        <v>370</v>
      </c>
      <c r="B348" s="91" t="str">
        <f>VLOOKUP(A348,'FP24 Pay Items'!A189:E3870,4,0)</f>
        <v>KEYED RIPRAP, CLASS 2</v>
      </c>
      <c r="C348" s="92" t="str">
        <f>VLOOKUP(A348,'FP24 Pay Items'!A189:E3870,5,0)</f>
        <v>CUYD</v>
      </c>
      <c r="D348" s="92">
        <v>24</v>
      </c>
      <c r="E348" s="92">
        <v>14</v>
      </c>
      <c r="F348" s="104">
        <v>1</v>
      </c>
      <c r="G348" s="104">
        <v>1</v>
      </c>
      <c r="H348" s="92" t="s">
        <v>371</v>
      </c>
      <c r="I348" s="92" t="str">
        <f>VLOOKUP(H348,PayItems[[Pay Item]:[UNIT_E]],4,0)</f>
        <v>KEYED RIPRAP, METHOD B, CLASS 2</v>
      </c>
      <c r="J348" s="92" t="str">
        <f>VLOOKUP(H348,PayItems[[Pay Item]:[UNIT_E]],5,0)</f>
        <v>CUYD</v>
      </c>
    </row>
    <row r="349" spans="1:43" x14ac:dyDescent="0.3">
      <c r="A349" s="65" t="s">
        <v>372</v>
      </c>
      <c r="B349" s="87" t="str">
        <f>VLOOKUP(A349,'FP24 Pay Items'!A189:E3870,4,0)</f>
        <v>KEYED RIPRAP, CLASS 3</v>
      </c>
      <c r="C349" s="65" t="str">
        <f>VLOOKUP(A349,'FP24 Pay Items'!A189:E3870,5,0)</f>
        <v>CUYD</v>
      </c>
      <c r="D349" s="65">
        <v>24</v>
      </c>
      <c r="E349" s="65">
        <v>14</v>
      </c>
      <c r="F349" s="103">
        <v>1</v>
      </c>
      <c r="G349" s="103">
        <v>1</v>
      </c>
      <c r="H349" s="65" t="s">
        <v>372</v>
      </c>
      <c r="I349" s="65" t="str">
        <f>VLOOKUP(H349,PayItems[[Pay Item]:[UNIT_E]],4,0)</f>
        <v>KEYED RIPRAP, METHOD A, CLASS 3</v>
      </c>
      <c r="J349" s="65" t="str">
        <f>VLOOKUP(H349,PayItems[[Pay Item]:[UNIT_E]],5,0)</f>
        <v>CUYD</v>
      </c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</row>
    <row r="350" spans="1:43" s="38" customFormat="1" x14ac:dyDescent="0.3">
      <c r="A350" s="92" t="s">
        <v>372</v>
      </c>
      <c r="B350" s="91" t="str">
        <f>VLOOKUP(A350,'FP24 Pay Items'!A190:E3871,4,0)</f>
        <v>KEYED RIPRAP, CLASS 3</v>
      </c>
      <c r="C350" s="92" t="str">
        <f>VLOOKUP(A350,'FP24 Pay Items'!A190:E3871,5,0)</f>
        <v>CUYD</v>
      </c>
      <c r="D350" s="92">
        <v>24</v>
      </c>
      <c r="E350" s="92">
        <v>14</v>
      </c>
      <c r="F350" s="104">
        <v>1</v>
      </c>
      <c r="G350" s="104">
        <v>1</v>
      </c>
      <c r="H350" s="92" t="s">
        <v>373</v>
      </c>
      <c r="I350" s="92" t="str">
        <f>VLOOKUP(H350,PayItems[[Pay Item]:[UNIT_E]],4,0)</f>
        <v>KEYED RIPRAP, METHOD B, CLASS 3</v>
      </c>
      <c r="J350" s="92" t="str">
        <f>VLOOKUP(H350,PayItems[[Pay Item]:[UNIT_E]],5,0)</f>
        <v>CUYD</v>
      </c>
    </row>
    <row r="351" spans="1:43" x14ac:dyDescent="0.3">
      <c r="A351" s="65" t="s">
        <v>374</v>
      </c>
      <c r="B351" s="87" t="str">
        <f>VLOOKUP(A351,'FP24 Pay Items'!A190:E3871,4,0)</f>
        <v>KEYED RIPRAP, CLASS 4</v>
      </c>
      <c r="C351" s="65" t="str">
        <f>VLOOKUP(A351,'FP24 Pay Items'!A190:E3871,5,0)</f>
        <v>CUYD</v>
      </c>
      <c r="D351" s="65">
        <v>24</v>
      </c>
      <c r="E351" s="65">
        <v>14</v>
      </c>
      <c r="F351" s="103">
        <v>1</v>
      </c>
      <c r="G351" s="103">
        <v>1</v>
      </c>
      <c r="H351" s="65" t="s">
        <v>374</v>
      </c>
      <c r="I351" s="65" t="str">
        <f>VLOOKUP(H351,PayItems[[Pay Item]:[UNIT_E]],4,0)</f>
        <v>KEYED RIPRAP, METHOD A, CLASS 4</v>
      </c>
      <c r="J351" s="65" t="str">
        <f>VLOOKUP(H351,PayItems[[Pay Item]:[UNIT_E]],5,0)</f>
        <v>CUYD</v>
      </c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</row>
    <row r="352" spans="1:43" s="38" customFormat="1" x14ac:dyDescent="0.3">
      <c r="A352" s="92" t="s">
        <v>374</v>
      </c>
      <c r="B352" s="91" t="str">
        <f>VLOOKUP(A352,'FP24 Pay Items'!A191:E3872,4,0)</f>
        <v>KEYED RIPRAP, CLASS 4</v>
      </c>
      <c r="C352" s="92" t="str">
        <f>VLOOKUP(A352,'FP24 Pay Items'!A191:E3872,5,0)</f>
        <v>CUYD</v>
      </c>
      <c r="D352" s="92">
        <v>24</v>
      </c>
      <c r="E352" s="92">
        <v>14</v>
      </c>
      <c r="F352" s="104">
        <v>1</v>
      </c>
      <c r="G352" s="104">
        <v>1</v>
      </c>
      <c r="H352" s="92" t="s">
        <v>375</v>
      </c>
      <c r="I352" s="92" t="str">
        <f>VLOOKUP(H352,PayItems[[Pay Item]:[UNIT_E]],4,0)</f>
        <v>KEYED RIPRAP, METHOD B, CLASS 4</v>
      </c>
      <c r="J352" s="92" t="str">
        <f>VLOOKUP(H352,PayItems[[Pay Item]:[UNIT_E]],5,0)</f>
        <v>CUYD</v>
      </c>
    </row>
    <row r="353" spans="1:43" x14ac:dyDescent="0.3">
      <c r="A353" s="65" t="s">
        <v>376</v>
      </c>
      <c r="B353" s="87" t="str">
        <f>VLOOKUP(A353,'FP24 Pay Items'!A191:E3872,4,0)</f>
        <v>KEYED RIPRAP, CLASS 5</v>
      </c>
      <c r="C353" s="65" t="str">
        <f>VLOOKUP(A353,'FP24 Pay Items'!A191:E3872,5,0)</f>
        <v>CUYD</v>
      </c>
      <c r="D353" s="65">
        <v>24</v>
      </c>
      <c r="E353" s="65">
        <v>14</v>
      </c>
      <c r="F353" s="103">
        <v>1</v>
      </c>
      <c r="G353" s="103">
        <v>1</v>
      </c>
      <c r="H353" s="65" t="s">
        <v>376</v>
      </c>
      <c r="I353" s="65" t="str">
        <f>VLOOKUP(H353,PayItems[[Pay Item]:[UNIT_E]],4,0)</f>
        <v>KEYED RIPRAP, METHOD A, CLASS 5</v>
      </c>
      <c r="J353" s="65" t="str">
        <f>VLOOKUP(H353,PayItems[[Pay Item]:[UNIT_E]],5,0)</f>
        <v>CUYD</v>
      </c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</row>
    <row r="354" spans="1:43" s="38" customFormat="1" x14ac:dyDescent="0.3">
      <c r="A354" s="92" t="s">
        <v>376</v>
      </c>
      <c r="B354" s="91" t="str">
        <f>VLOOKUP(A354,'FP24 Pay Items'!A192:E3873,4,0)</f>
        <v>KEYED RIPRAP, CLASS 5</v>
      </c>
      <c r="C354" s="92" t="str">
        <f>VLOOKUP(A354,'FP24 Pay Items'!A192:E3873,5,0)</f>
        <v>CUYD</v>
      </c>
      <c r="D354" s="92">
        <v>24</v>
      </c>
      <c r="E354" s="92">
        <v>14</v>
      </c>
      <c r="F354" s="104">
        <v>1</v>
      </c>
      <c r="G354" s="104">
        <v>1</v>
      </c>
      <c r="H354" s="92" t="s">
        <v>377</v>
      </c>
      <c r="I354" s="92" t="str">
        <f>VLOOKUP(H354,PayItems[[Pay Item]:[UNIT_E]],4,0)</f>
        <v>KEYED RIPRAP, METHOD B, CLASS 5</v>
      </c>
      <c r="J354" s="92" t="str">
        <f>VLOOKUP(H354,PayItems[[Pay Item]:[UNIT_E]],5,0)</f>
        <v>CUYD</v>
      </c>
    </row>
    <row r="355" spans="1:43" x14ac:dyDescent="0.3">
      <c r="A355" s="65" t="s">
        <v>378</v>
      </c>
      <c r="B355" s="87" t="str">
        <f>VLOOKUP(A355,'FP24 Pay Items'!A192:E3873,4,0)</f>
        <v>KEYED RIPRAP, CLASS 6</v>
      </c>
      <c r="C355" s="65" t="str">
        <f>VLOOKUP(A355,'FP24 Pay Items'!A192:E3873,5,0)</f>
        <v>CUYD</v>
      </c>
      <c r="D355" s="65">
        <v>24</v>
      </c>
      <c r="E355" s="65">
        <v>14</v>
      </c>
      <c r="F355" s="103">
        <v>1</v>
      </c>
      <c r="G355" s="103">
        <v>1</v>
      </c>
      <c r="H355" s="65" t="s">
        <v>378</v>
      </c>
      <c r="I355" s="65" t="str">
        <f>VLOOKUP(H355,PayItems[[Pay Item]:[UNIT_E]],4,0)</f>
        <v>KEYED RIPRAP, METHOD A, CLASS 6</v>
      </c>
      <c r="J355" s="65" t="str">
        <f>VLOOKUP(H355,PayItems[[Pay Item]:[UNIT_E]],5,0)</f>
        <v>CUYD</v>
      </c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</row>
    <row r="356" spans="1:43" s="38" customFormat="1" x14ac:dyDescent="0.3">
      <c r="A356" s="92" t="s">
        <v>378</v>
      </c>
      <c r="B356" s="91" t="str">
        <f>VLOOKUP(A356,'FP24 Pay Items'!A193:E3874,4,0)</f>
        <v>KEYED RIPRAP, CLASS 6</v>
      </c>
      <c r="C356" s="92" t="str">
        <f>VLOOKUP(A356,'FP24 Pay Items'!A193:E3874,5,0)</f>
        <v>CUYD</v>
      </c>
      <c r="D356" s="92">
        <v>24</v>
      </c>
      <c r="E356" s="92">
        <v>14</v>
      </c>
      <c r="F356" s="104">
        <v>1</v>
      </c>
      <c r="G356" s="104">
        <v>1</v>
      </c>
      <c r="H356" s="92" t="s">
        <v>379</v>
      </c>
      <c r="I356" s="92" t="str">
        <f>VLOOKUP(H356,PayItems[[Pay Item]:[UNIT_E]],4,0)</f>
        <v>KEYED RIPRAP, METHOD B, CLASS 6</v>
      </c>
      <c r="J356" s="92" t="str">
        <f>VLOOKUP(H356,PayItems[[Pay Item]:[UNIT_E]],5,0)</f>
        <v>CUYD</v>
      </c>
    </row>
    <row r="357" spans="1:43" s="14" customFormat="1" x14ac:dyDescent="0.3">
      <c r="A357" s="93" t="s">
        <v>380</v>
      </c>
      <c r="B357" s="94" t="str">
        <f>VLOOKUP(A357,'FP24 Pay Items'!A192:E3873,4,0)</f>
        <v>KEYED RIPRAP, CLASS 7</v>
      </c>
      <c r="C357" s="93" t="str">
        <f>VLOOKUP(A357,'FP24 Pay Items'!A192:E3873,5,0)</f>
        <v>CUYD</v>
      </c>
      <c r="D357" s="93">
        <v>24</v>
      </c>
      <c r="E357" s="93">
        <v>14</v>
      </c>
      <c r="F357" s="105">
        <v>1</v>
      </c>
      <c r="G357" s="105">
        <v>1</v>
      </c>
      <c r="H357" s="93" t="s">
        <v>380</v>
      </c>
      <c r="I357" s="93" t="str">
        <f>VLOOKUP(H357,PayItems[[Pay Item]:[UNIT_E]],4,0)</f>
        <v>KEYED RIPRAP, METHOD A, CLASS 7</v>
      </c>
      <c r="J357" s="93" t="str">
        <f>VLOOKUP(H357,PayItems[[Pay Item]:[UNIT_E]],5,0)</f>
        <v>CUYD</v>
      </c>
    </row>
    <row r="358" spans="1:43" s="116" customFormat="1" x14ac:dyDescent="0.3">
      <c r="A358" s="113" t="s">
        <v>380</v>
      </c>
      <c r="B358" s="114" t="str">
        <f>VLOOKUP(A358,'FP24 Pay Items'!A193:E3874,4,0)</f>
        <v>KEYED RIPRAP, CLASS 7</v>
      </c>
      <c r="C358" s="113" t="str">
        <f>VLOOKUP(A358,'FP24 Pay Items'!A193:E3874,5,0)</f>
        <v>CUYD</v>
      </c>
      <c r="D358" s="113">
        <v>24</v>
      </c>
      <c r="E358" s="113">
        <v>14</v>
      </c>
      <c r="F358" s="115">
        <v>1</v>
      </c>
      <c r="G358" s="115">
        <v>1</v>
      </c>
      <c r="H358" s="113" t="s">
        <v>381</v>
      </c>
      <c r="I358" s="113" t="str">
        <f>VLOOKUP(H358,PayItems[[Pay Item]:[UNIT_E]],4,0)</f>
        <v>KEYED RIPRAP, METHOD B, CLASS 7</v>
      </c>
      <c r="J358" s="113" t="str">
        <f>VLOOKUP(H358,PayItems[[Pay Item]:[UNIT_E]],5,0)</f>
        <v>CUYD</v>
      </c>
    </row>
    <row r="359" spans="1:43" x14ac:dyDescent="0.3">
      <c r="A359" s="65" t="s">
        <v>382</v>
      </c>
      <c r="B359" s="87" t="str">
        <f>VLOOKUP(A359,'FP24 Pay Items'!A194:E3875,4,0)</f>
        <v>KEYED RIPRAP, CLASS 8</v>
      </c>
      <c r="C359" s="65" t="str">
        <f>VLOOKUP(A359,'FP24 Pay Items'!A194:E3875,5,0)</f>
        <v>CUYD</v>
      </c>
      <c r="D359" s="65">
        <v>24</v>
      </c>
      <c r="E359" s="65">
        <v>14</v>
      </c>
      <c r="F359" s="103">
        <v>1</v>
      </c>
      <c r="G359" s="103">
        <v>1</v>
      </c>
      <c r="H359" s="65" t="s">
        <v>382</v>
      </c>
      <c r="I359" s="65" t="str">
        <f>VLOOKUP(H359,PayItems[[Pay Item]:[UNIT_E]],4,0)</f>
        <v>KEYED RIPRAP, METHOD A, CLASS 8</v>
      </c>
      <c r="J359" s="65" t="str">
        <f>VLOOKUP(H359,PayItems[[Pay Item]:[UNIT_E]],5,0)</f>
        <v>CUYD</v>
      </c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</row>
    <row r="360" spans="1:43" s="38" customFormat="1" x14ac:dyDescent="0.3">
      <c r="A360" s="92" t="s">
        <v>382</v>
      </c>
      <c r="B360" s="91" t="str">
        <f>VLOOKUP(A360,'FP24 Pay Items'!A195:E3876,4,0)</f>
        <v>KEYED RIPRAP, CLASS 8</v>
      </c>
      <c r="C360" s="92" t="str">
        <f>VLOOKUP(A360,'FP24 Pay Items'!A195:E3876,5,0)</f>
        <v>CUYD</v>
      </c>
      <c r="D360" s="92">
        <v>24</v>
      </c>
      <c r="E360" s="92">
        <v>14</v>
      </c>
      <c r="F360" s="104">
        <v>1</v>
      </c>
      <c r="G360" s="104">
        <v>1</v>
      </c>
      <c r="H360" s="92" t="s">
        <v>383</v>
      </c>
      <c r="I360" s="92" t="str">
        <f>VLOOKUP(H360,PayItems[[Pay Item]:[UNIT_E]],4,0)</f>
        <v>KEYED RIPRAP, METHOD B, CLASS 8</v>
      </c>
      <c r="J360" s="92" t="str">
        <f>VLOOKUP(H360,PayItems[[Pay Item]:[UNIT_E]],5,0)</f>
        <v>CUYD</v>
      </c>
    </row>
    <row r="361" spans="1:43" x14ac:dyDescent="0.3">
      <c r="A361" s="65" t="s">
        <v>384</v>
      </c>
      <c r="B361" s="87" t="str">
        <f>VLOOKUP(A361,'FP24 Pay Items'!A195:E3876,4,0)</f>
        <v>KEYED RIPRAP, CLASS 9</v>
      </c>
      <c r="C361" s="65" t="str">
        <f>VLOOKUP(A361,'FP24 Pay Items'!A195:E3876,5,0)</f>
        <v>CUYD</v>
      </c>
      <c r="D361" s="65">
        <v>24</v>
      </c>
      <c r="E361" s="65">
        <v>14</v>
      </c>
      <c r="F361" s="103">
        <v>1</v>
      </c>
      <c r="G361" s="103">
        <v>1</v>
      </c>
      <c r="H361" s="65" t="s">
        <v>384</v>
      </c>
      <c r="I361" s="65" t="str">
        <f>VLOOKUP(H361,PayItems[[Pay Item]:[UNIT_E]],4,0)</f>
        <v>KEYED RIPRAP, METHOD A, CLASS 9</v>
      </c>
      <c r="J361" s="65" t="str">
        <f>VLOOKUP(H361,PayItems[[Pay Item]:[UNIT_E]],5,0)</f>
        <v>CUYD</v>
      </c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</row>
    <row r="362" spans="1:43" s="38" customFormat="1" x14ac:dyDescent="0.3">
      <c r="A362" s="92" t="s">
        <v>384</v>
      </c>
      <c r="B362" s="91" t="str">
        <f>VLOOKUP(A362,'FP24 Pay Items'!A196:E3877,4,0)</f>
        <v>KEYED RIPRAP, CLASS 9</v>
      </c>
      <c r="C362" s="92" t="str">
        <f>VLOOKUP(A362,'FP24 Pay Items'!A196:E3877,5,0)</f>
        <v>CUYD</v>
      </c>
      <c r="D362" s="92">
        <v>24</v>
      </c>
      <c r="E362" s="92">
        <v>14</v>
      </c>
      <c r="F362" s="104">
        <v>1</v>
      </c>
      <c r="G362" s="104">
        <v>1</v>
      </c>
      <c r="H362" s="92" t="s">
        <v>385</v>
      </c>
      <c r="I362" s="92" t="str">
        <f>VLOOKUP(H362,PayItems[[Pay Item]:[UNIT_E]],4,0)</f>
        <v>KEYED RIPRAP, METHOD B, CLASS 9</v>
      </c>
      <c r="J362" s="92" t="str">
        <f>VLOOKUP(H362,PayItems[[Pay Item]:[UNIT_E]],5,0)</f>
        <v>CUYD</v>
      </c>
    </row>
    <row r="363" spans="1:43" x14ac:dyDescent="0.3">
      <c r="A363" s="65" t="s">
        <v>386</v>
      </c>
      <c r="B363" s="87" t="str">
        <f>VLOOKUP(A363,'FP24 Pay Items'!A196:E3877,4,0)</f>
        <v>KEYED RIPRAP, CLASS 10</v>
      </c>
      <c r="C363" s="65" t="str">
        <f>VLOOKUP(A363,'FP24 Pay Items'!A196:E3877,5,0)</f>
        <v>CUYD</v>
      </c>
      <c r="D363" s="65">
        <v>24</v>
      </c>
      <c r="E363" s="65">
        <v>14</v>
      </c>
      <c r="F363" s="103">
        <v>1</v>
      </c>
      <c r="G363" s="103">
        <v>1</v>
      </c>
      <c r="H363" s="65" t="s">
        <v>386</v>
      </c>
      <c r="I363" s="65" t="str">
        <f>VLOOKUP(H363,PayItems[[Pay Item]:[UNIT_E]],4,0)</f>
        <v>KEYED RIPRAP, METHOD A, CLASS 10</v>
      </c>
      <c r="J363" s="65" t="str">
        <f>VLOOKUP(H363,PayItems[[Pay Item]:[UNIT_E]],5,0)</f>
        <v>CUYD</v>
      </c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</row>
    <row r="364" spans="1:43" s="38" customFormat="1" x14ac:dyDescent="0.3">
      <c r="A364" s="92" t="s">
        <v>386</v>
      </c>
      <c r="B364" s="91" t="str">
        <f>VLOOKUP(A364,'FP24 Pay Items'!A197:E3878,4,0)</f>
        <v>KEYED RIPRAP, CLASS 10</v>
      </c>
      <c r="C364" s="92" t="str">
        <f>VLOOKUP(A364,'FP24 Pay Items'!A197:E3878,5,0)</f>
        <v>CUYD</v>
      </c>
      <c r="D364" s="92">
        <v>24</v>
      </c>
      <c r="E364" s="92">
        <v>14</v>
      </c>
      <c r="F364" s="104">
        <v>1</v>
      </c>
      <c r="G364" s="104">
        <v>1</v>
      </c>
      <c r="H364" s="92" t="s">
        <v>387</v>
      </c>
      <c r="I364" s="92" t="str">
        <f>VLOOKUP(H364,PayItems[[Pay Item]:[UNIT_E]],4,0)</f>
        <v>KEYED RIPRAP, METHOD B, CLASS 10</v>
      </c>
      <c r="J364" s="92" t="str">
        <f>VLOOKUP(H364,PayItems[[Pay Item]:[UNIT_E]],5,0)</f>
        <v>CUYD</v>
      </c>
    </row>
    <row r="365" spans="1:43" x14ac:dyDescent="0.3">
      <c r="A365" s="65" t="s">
        <v>388</v>
      </c>
      <c r="B365" s="87" t="str">
        <f>VLOOKUP(A365,'FP24 Pay Items'!A198:E3879,4,0)</f>
        <v>KEYED RIPRAP</v>
      </c>
      <c r="C365" s="65" t="str">
        <f>VLOOKUP(A365,'FP24 Pay Items'!A198:E3879,5,0)</f>
        <v>TON</v>
      </c>
      <c r="D365" s="65">
        <v>24</v>
      </c>
      <c r="E365" s="65">
        <v>14</v>
      </c>
      <c r="F365" s="103">
        <v>1</v>
      </c>
      <c r="G365" s="103">
        <v>1</v>
      </c>
      <c r="H365" s="65" t="s">
        <v>388</v>
      </c>
      <c r="I365" s="65" t="str">
        <f>VLOOKUP(H365,PayItems[[Pay Item]:[UNIT_E]],4,0)</f>
        <v>KEYED RIPRAP, METHOD A</v>
      </c>
      <c r="J365" s="65" t="str">
        <f>VLOOKUP(H365,PayItems[[Pay Item]:[UNIT_E]],5,0)</f>
        <v>TON</v>
      </c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</row>
    <row r="366" spans="1:43" s="38" customFormat="1" x14ac:dyDescent="0.3">
      <c r="A366" s="92" t="s">
        <v>388</v>
      </c>
      <c r="B366" s="91" t="str">
        <f>VLOOKUP(A366,'FP24 Pay Items'!A199:E3880,4,0)</f>
        <v>KEYED RIPRAP</v>
      </c>
      <c r="C366" s="92" t="str">
        <f>VLOOKUP(A366,'FP24 Pay Items'!A199:E3880,5,0)</f>
        <v>TON</v>
      </c>
      <c r="D366" s="92">
        <v>24</v>
      </c>
      <c r="E366" s="92">
        <v>14</v>
      </c>
      <c r="F366" s="104">
        <v>1</v>
      </c>
      <c r="G366" s="104">
        <v>1</v>
      </c>
      <c r="H366" s="92" t="s">
        <v>389</v>
      </c>
      <c r="I366" s="92" t="str">
        <f>VLOOKUP(H366,PayItems[[Pay Item]:[UNIT_E]],4,0)</f>
        <v>KEYED RIPRAP, METHOD B</v>
      </c>
      <c r="J366" s="92" t="str">
        <f>VLOOKUP(H366,PayItems[[Pay Item]:[UNIT_E]],5,0)</f>
        <v>TON</v>
      </c>
    </row>
    <row r="367" spans="1:43" x14ac:dyDescent="0.3">
      <c r="A367" s="65" t="s">
        <v>390</v>
      </c>
      <c r="B367" s="87" t="str">
        <f>VLOOKUP(A367,'FP24 Pay Items'!A199:E3880,4,0)</f>
        <v>KEYED RIPRAP, CLASS 1</v>
      </c>
      <c r="C367" s="65" t="str">
        <f>VLOOKUP(A367,'FP24 Pay Items'!A199:E3880,5,0)</f>
        <v>TON</v>
      </c>
      <c r="D367" s="65">
        <v>24</v>
      </c>
      <c r="E367" s="65">
        <v>14</v>
      </c>
      <c r="F367" s="103">
        <v>1</v>
      </c>
      <c r="G367" s="103">
        <v>1</v>
      </c>
      <c r="H367" s="65" t="s">
        <v>390</v>
      </c>
      <c r="I367" s="65" t="str">
        <f>VLOOKUP(H367,PayItems[[Pay Item]:[UNIT_E]],4,0)</f>
        <v>KEYED RIPRAP, METHOD A, CLASS 1</v>
      </c>
      <c r="J367" s="65" t="str">
        <f>VLOOKUP(H367,PayItems[[Pay Item]:[UNIT_E]],5,0)</f>
        <v>TON</v>
      </c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</row>
    <row r="368" spans="1:43" s="38" customFormat="1" x14ac:dyDescent="0.3">
      <c r="A368" s="92" t="s">
        <v>390</v>
      </c>
      <c r="B368" s="91" t="str">
        <f>VLOOKUP(A368,'FP24 Pay Items'!A200:E3881,4,0)</f>
        <v>KEYED RIPRAP, CLASS 1</v>
      </c>
      <c r="C368" s="92" t="str">
        <f>VLOOKUP(A368,'FP24 Pay Items'!A200:E3881,5,0)</f>
        <v>TON</v>
      </c>
      <c r="D368" s="92">
        <v>24</v>
      </c>
      <c r="E368" s="92">
        <v>14</v>
      </c>
      <c r="F368" s="104">
        <v>1</v>
      </c>
      <c r="G368" s="104">
        <v>1</v>
      </c>
      <c r="H368" s="92" t="s">
        <v>391</v>
      </c>
      <c r="I368" s="92" t="str">
        <f>VLOOKUP(H368,PayItems[[Pay Item]:[UNIT_E]],4,0)</f>
        <v>KEYED RIPRAP, METHOD B, CLASS 1</v>
      </c>
      <c r="J368" s="92" t="str">
        <f>VLOOKUP(H368,PayItems[[Pay Item]:[UNIT_E]],5,0)</f>
        <v>TON</v>
      </c>
    </row>
    <row r="369" spans="1:43" x14ac:dyDescent="0.3">
      <c r="A369" s="65" t="s">
        <v>392</v>
      </c>
      <c r="B369" s="87" t="str">
        <f>VLOOKUP(A369,'FP24 Pay Items'!A200:E3881,4,0)</f>
        <v>KEYED RIPRAP, CLASS 2</v>
      </c>
      <c r="C369" s="65" t="str">
        <f>VLOOKUP(A369,'FP24 Pay Items'!A200:E3881,5,0)</f>
        <v>TON</v>
      </c>
      <c r="D369" s="65">
        <v>24</v>
      </c>
      <c r="E369" s="65">
        <v>14</v>
      </c>
      <c r="F369" s="103">
        <v>1</v>
      </c>
      <c r="G369" s="103">
        <v>1</v>
      </c>
      <c r="H369" s="65" t="s">
        <v>392</v>
      </c>
      <c r="I369" s="65" t="str">
        <f>VLOOKUP(H369,PayItems[[Pay Item]:[UNIT_E]],4,0)</f>
        <v>KEYED RIPRAP, METHOD A, CLASS 2</v>
      </c>
      <c r="J369" s="65" t="str">
        <f>VLOOKUP(H369,PayItems[[Pay Item]:[UNIT_E]],5,0)</f>
        <v>TON</v>
      </c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</row>
    <row r="370" spans="1:43" s="38" customFormat="1" x14ac:dyDescent="0.3">
      <c r="A370" s="92" t="s">
        <v>392</v>
      </c>
      <c r="B370" s="91" t="str">
        <f>VLOOKUP(A370,'FP24 Pay Items'!A201:E3882,4,0)</f>
        <v>KEYED RIPRAP, CLASS 2</v>
      </c>
      <c r="C370" s="92" t="str">
        <f>VLOOKUP(A370,'FP24 Pay Items'!A201:E3882,5,0)</f>
        <v>TON</v>
      </c>
      <c r="D370" s="92">
        <v>24</v>
      </c>
      <c r="E370" s="92">
        <v>14</v>
      </c>
      <c r="F370" s="104">
        <v>1</v>
      </c>
      <c r="G370" s="104">
        <v>1</v>
      </c>
      <c r="H370" s="92" t="s">
        <v>393</v>
      </c>
      <c r="I370" s="92" t="str">
        <f>VLOOKUP(H370,PayItems[[Pay Item]:[UNIT_E]],4,0)</f>
        <v>KEYED RIPRAP, METHOD B, CLASS 2</v>
      </c>
      <c r="J370" s="92" t="str">
        <f>VLOOKUP(H370,PayItems[[Pay Item]:[UNIT_E]],5,0)</f>
        <v>TON</v>
      </c>
    </row>
    <row r="371" spans="1:43" x14ac:dyDescent="0.3">
      <c r="A371" s="65" t="s">
        <v>394</v>
      </c>
      <c r="B371" s="87" t="str">
        <f>VLOOKUP(A371,'FP24 Pay Items'!A201:E3882,4,0)</f>
        <v>KEYED RIPRAP, CLASS 3</v>
      </c>
      <c r="C371" s="65" t="str">
        <f>VLOOKUP(A371,'FP24 Pay Items'!A201:E3882,5,0)</f>
        <v>TON</v>
      </c>
      <c r="D371" s="65">
        <v>24</v>
      </c>
      <c r="E371" s="65">
        <v>14</v>
      </c>
      <c r="F371" s="103">
        <v>1</v>
      </c>
      <c r="G371" s="103">
        <v>1</v>
      </c>
      <c r="H371" s="65" t="s">
        <v>394</v>
      </c>
      <c r="I371" s="65" t="str">
        <f>VLOOKUP(H371,PayItems[[Pay Item]:[UNIT_E]],4,0)</f>
        <v>KEYED RIPRAP, METHOD A, CLASS 3</v>
      </c>
      <c r="J371" s="65" t="str">
        <f>VLOOKUP(H371,PayItems[[Pay Item]:[UNIT_E]],5,0)</f>
        <v>TON</v>
      </c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</row>
    <row r="372" spans="1:43" s="38" customFormat="1" x14ac:dyDescent="0.3">
      <c r="A372" s="92" t="s">
        <v>394</v>
      </c>
      <c r="B372" s="91" t="str">
        <f>VLOOKUP(A372,'FP24 Pay Items'!A202:E3883,4,0)</f>
        <v>KEYED RIPRAP, CLASS 3</v>
      </c>
      <c r="C372" s="92" t="str">
        <f>VLOOKUP(A372,'FP24 Pay Items'!A202:E3883,5,0)</f>
        <v>TON</v>
      </c>
      <c r="D372" s="92">
        <v>24</v>
      </c>
      <c r="E372" s="92">
        <v>14</v>
      </c>
      <c r="F372" s="104">
        <v>1</v>
      </c>
      <c r="G372" s="104">
        <v>1</v>
      </c>
      <c r="H372" s="92" t="s">
        <v>395</v>
      </c>
      <c r="I372" s="92" t="str">
        <f>VLOOKUP(H372,PayItems[[Pay Item]:[UNIT_E]],4,0)</f>
        <v>KEYED RIPRAP, METHOD B, CLASS 3</v>
      </c>
      <c r="J372" s="92" t="str">
        <f>VLOOKUP(H372,PayItems[[Pay Item]:[UNIT_E]],5,0)</f>
        <v>TON</v>
      </c>
    </row>
    <row r="373" spans="1:43" x14ac:dyDescent="0.3">
      <c r="A373" s="65" t="s">
        <v>396</v>
      </c>
      <c r="B373" s="87" t="str">
        <f>VLOOKUP(A373,'FP24 Pay Items'!A202:E3883,4,0)</f>
        <v>KEYED RIPRAP, CLASS 4</v>
      </c>
      <c r="C373" s="65" t="str">
        <f>VLOOKUP(A373,'FP24 Pay Items'!A202:E3883,5,0)</f>
        <v>TON</v>
      </c>
      <c r="D373" s="65">
        <v>24</v>
      </c>
      <c r="E373" s="65">
        <v>14</v>
      </c>
      <c r="F373" s="103">
        <v>1</v>
      </c>
      <c r="G373" s="103">
        <v>1</v>
      </c>
      <c r="H373" s="65" t="s">
        <v>396</v>
      </c>
      <c r="I373" s="65" t="str">
        <f>VLOOKUP(H373,PayItems[[Pay Item]:[UNIT_E]],4,0)</f>
        <v>KEYED RIPRAP, METHOD A, CLASS 4</v>
      </c>
      <c r="J373" s="65" t="str">
        <f>VLOOKUP(H373,PayItems[[Pay Item]:[UNIT_E]],5,0)</f>
        <v>TON</v>
      </c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</row>
    <row r="374" spans="1:43" s="38" customFormat="1" x14ac:dyDescent="0.3">
      <c r="A374" s="92" t="s">
        <v>396</v>
      </c>
      <c r="B374" s="91" t="str">
        <f>VLOOKUP(A374,'FP24 Pay Items'!A203:E3884,4,0)</f>
        <v>KEYED RIPRAP, CLASS 4</v>
      </c>
      <c r="C374" s="92" t="str">
        <f>VLOOKUP(A374,'FP24 Pay Items'!A203:E3884,5,0)</f>
        <v>TON</v>
      </c>
      <c r="D374" s="92">
        <v>24</v>
      </c>
      <c r="E374" s="92">
        <v>14</v>
      </c>
      <c r="F374" s="104">
        <v>1</v>
      </c>
      <c r="G374" s="104">
        <v>1</v>
      </c>
      <c r="H374" s="92" t="s">
        <v>397</v>
      </c>
      <c r="I374" s="92" t="str">
        <f>VLOOKUP(H374,PayItems[[Pay Item]:[UNIT_E]],4,0)</f>
        <v>KEYED RIPRAP, METHOD B, CLASS 4</v>
      </c>
      <c r="J374" s="92" t="str">
        <f>VLOOKUP(H374,PayItems[[Pay Item]:[UNIT_E]],5,0)</f>
        <v>TON</v>
      </c>
    </row>
    <row r="375" spans="1:43" x14ac:dyDescent="0.3">
      <c r="A375" s="65" t="s">
        <v>398</v>
      </c>
      <c r="B375" s="87" t="str">
        <f>VLOOKUP(A375,'FP24 Pay Items'!A203:E3884,4,0)</f>
        <v>KEYED RIPRAP, CLASS 5</v>
      </c>
      <c r="C375" s="65" t="str">
        <f>VLOOKUP(A375,'FP24 Pay Items'!A203:E3884,5,0)</f>
        <v>TON</v>
      </c>
      <c r="D375" s="65">
        <v>24</v>
      </c>
      <c r="E375" s="65">
        <v>14</v>
      </c>
      <c r="F375" s="103">
        <v>1</v>
      </c>
      <c r="G375" s="103">
        <v>1</v>
      </c>
      <c r="H375" s="65" t="s">
        <v>398</v>
      </c>
      <c r="I375" s="65" t="str">
        <f>VLOOKUP(H375,PayItems[[Pay Item]:[UNIT_E]],4,0)</f>
        <v>KEYED RIPRAP, METHOD A, CLASS 5</v>
      </c>
      <c r="J375" s="65" t="str">
        <f>VLOOKUP(H375,PayItems[[Pay Item]:[UNIT_E]],5,0)</f>
        <v>TON</v>
      </c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</row>
    <row r="376" spans="1:43" s="38" customFormat="1" x14ac:dyDescent="0.3">
      <c r="A376" s="92" t="s">
        <v>398</v>
      </c>
      <c r="B376" s="91" t="str">
        <f>VLOOKUP(A376,'FP24 Pay Items'!A204:E3885,4,0)</f>
        <v>KEYED RIPRAP, CLASS 5</v>
      </c>
      <c r="C376" s="92" t="str">
        <f>VLOOKUP(A376,'FP24 Pay Items'!A204:E3885,5,0)</f>
        <v>TON</v>
      </c>
      <c r="D376" s="92">
        <v>24</v>
      </c>
      <c r="E376" s="92">
        <v>14</v>
      </c>
      <c r="F376" s="104">
        <v>1</v>
      </c>
      <c r="G376" s="104">
        <v>1</v>
      </c>
      <c r="H376" s="92" t="s">
        <v>399</v>
      </c>
      <c r="I376" s="92" t="str">
        <f>VLOOKUP(H376,PayItems[[Pay Item]:[UNIT_E]],4,0)</f>
        <v>KEYED RIPRAP, METHOD B, CLASS 5</v>
      </c>
      <c r="J376" s="92" t="str">
        <f>VLOOKUP(H376,PayItems[[Pay Item]:[UNIT_E]],5,0)</f>
        <v>TON</v>
      </c>
    </row>
    <row r="377" spans="1:43" x14ac:dyDescent="0.3">
      <c r="A377" s="65" t="s">
        <v>400</v>
      </c>
      <c r="B377" s="87" t="str">
        <f>VLOOKUP(A377,'FP24 Pay Items'!A204:E3885,4,0)</f>
        <v>KEYED RIPRAP, CLASS 6</v>
      </c>
      <c r="C377" s="65" t="str">
        <f>VLOOKUP(A377,'FP24 Pay Items'!A204:E3885,5,0)</f>
        <v>TON</v>
      </c>
      <c r="D377" s="65">
        <v>24</v>
      </c>
      <c r="E377" s="65">
        <v>14</v>
      </c>
      <c r="F377" s="103">
        <v>1</v>
      </c>
      <c r="G377" s="103">
        <v>1</v>
      </c>
      <c r="H377" s="65" t="s">
        <v>400</v>
      </c>
      <c r="I377" s="65" t="str">
        <f>VLOOKUP(H377,PayItems[[Pay Item]:[UNIT_E]],4,0)</f>
        <v>KEYED RIPRAP, METHOD A, CLASS 6</v>
      </c>
      <c r="J377" s="65" t="str">
        <f>VLOOKUP(H377,PayItems[[Pay Item]:[UNIT_E]],5,0)</f>
        <v>TON</v>
      </c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</row>
    <row r="378" spans="1:43" s="38" customFormat="1" x14ac:dyDescent="0.3">
      <c r="A378" s="92" t="s">
        <v>400</v>
      </c>
      <c r="B378" s="91" t="str">
        <f>VLOOKUP(A378,'FP24 Pay Items'!A205:E3886,4,0)</f>
        <v>KEYED RIPRAP, CLASS 6</v>
      </c>
      <c r="C378" s="92" t="str">
        <f>VLOOKUP(A378,'FP24 Pay Items'!A205:E3886,5,0)</f>
        <v>TON</v>
      </c>
      <c r="D378" s="92">
        <v>24</v>
      </c>
      <c r="E378" s="92">
        <v>14</v>
      </c>
      <c r="F378" s="104">
        <v>1</v>
      </c>
      <c r="G378" s="104">
        <v>1</v>
      </c>
      <c r="H378" s="92" t="s">
        <v>401</v>
      </c>
      <c r="I378" s="92" t="str">
        <f>VLOOKUP(H378,PayItems[[Pay Item]:[UNIT_E]],4,0)</f>
        <v>KEYED RIPRAP, METHOD B, CLASS 6</v>
      </c>
      <c r="J378" s="92" t="str">
        <f>VLOOKUP(H378,PayItems[[Pay Item]:[UNIT_E]],5,0)</f>
        <v>TON</v>
      </c>
    </row>
    <row r="379" spans="1:43" x14ac:dyDescent="0.3">
      <c r="A379" s="65" t="s">
        <v>402</v>
      </c>
      <c r="B379" s="87" t="str">
        <f>VLOOKUP(A379,'FP24 Pay Items'!A205:E3886,4,0)</f>
        <v>KEYED RIPRAP, CLASS 7</v>
      </c>
      <c r="C379" s="65" t="str">
        <f>VLOOKUP(A379,'FP24 Pay Items'!A205:E3886,5,0)</f>
        <v>TON</v>
      </c>
      <c r="D379" s="65">
        <v>24</v>
      </c>
      <c r="E379" s="65">
        <v>14</v>
      </c>
      <c r="F379" s="103">
        <v>1</v>
      </c>
      <c r="G379" s="103">
        <v>1</v>
      </c>
      <c r="H379" s="65" t="s">
        <v>402</v>
      </c>
      <c r="I379" s="65" t="str">
        <f>VLOOKUP(H379,PayItems[[Pay Item]:[UNIT_E]],4,0)</f>
        <v>KEYED RIPRAP, METHOD A, CLASS 7</v>
      </c>
      <c r="J379" s="65" t="str">
        <f>VLOOKUP(H379,PayItems[[Pay Item]:[UNIT_E]],5,0)</f>
        <v>TON</v>
      </c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</row>
    <row r="380" spans="1:43" s="38" customFormat="1" x14ac:dyDescent="0.3">
      <c r="A380" s="92" t="s">
        <v>402</v>
      </c>
      <c r="B380" s="91" t="str">
        <f>VLOOKUP(A380,'FP24 Pay Items'!A206:E3887,4,0)</f>
        <v>KEYED RIPRAP, CLASS 7</v>
      </c>
      <c r="C380" s="92" t="str">
        <f>VLOOKUP(A380,'FP24 Pay Items'!A206:E3887,5,0)</f>
        <v>TON</v>
      </c>
      <c r="D380" s="92">
        <v>24</v>
      </c>
      <c r="E380" s="92">
        <v>14</v>
      </c>
      <c r="F380" s="104">
        <v>1</v>
      </c>
      <c r="G380" s="104">
        <v>1</v>
      </c>
      <c r="H380" s="92" t="s">
        <v>403</v>
      </c>
      <c r="I380" s="92" t="str">
        <f>VLOOKUP(H380,PayItems[[Pay Item]:[UNIT_E]],4,0)</f>
        <v>KEYED RIPRAP, METHOD B, CLASS 7</v>
      </c>
      <c r="J380" s="92" t="str">
        <f>VLOOKUP(H380,PayItems[[Pay Item]:[UNIT_E]],5,0)</f>
        <v>TON</v>
      </c>
    </row>
    <row r="381" spans="1:43" x14ac:dyDescent="0.3">
      <c r="A381" s="65" t="s">
        <v>404</v>
      </c>
      <c r="B381" s="87" t="str">
        <f>VLOOKUP(A381,'FP24 Pay Items'!A206:E3887,4,0)</f>
        <v>KEYED RIPRAP, CLASS 8</v>
      </c>
      <c r="C381" s="65" t="str">
        <f>VLOOKUP(A381,'FP24 Pay Items'!A206:E3887,5,0)</f>
        <v>TON</v>
      </c>
      <c r="D381" s="65">
        <v>24</v>
      </c>
      <c r="E381" s="65">
        <v>14</v>
      </c>
      <c r="F381" s="103">
        <v>1</v>
      </c>
      <c r="G381" s="103">
        <v>1</v>
      </c>
      <c r="H381" s="65" t="s">
        <v>404</v>
      </c>
      <c r="I381" s="65" t="str">
        <f>VLOOKUP(H381,PayItems[[Pay Item]:[UNIT_E]],4,0)</f>
        <v>KEYED RIPRAP, METHOD A, CLASS 8</v>
      </c>
      <c r="J381" s="65" t="str">
        <f>VLOOKUP(H381,PayItems[[Pay Item]:[UNIT_E]],5,0)</f>
        <v>TON</v>
      </c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</row>
    <row r="382" spans="1:43" s="38" customFormat="1" x14ac:dyDescent="0.3">
      <c r="A382" s="92" t="s">
        <v>404</v>
      </c>
      <c r="B382" s="91" t="str">
        <f>VLOOKUP(A382,'FP24 Pay Items'!A207:E3888,4,0)</f>
        <v>KEYED RIPRAP, CLASS 8</v>
      </c>
      <c r="C382" s="92" t="str">
        <f>VLOOKUP(A382,'FP24 Pay Items'!A207:E3888,5,0)</f>
        <v>TON</v>
      </c>
      <c r="D382" s="92">
        <v>24</v>
      </c>
      <c r="E382" s="92">
        <v>14</v>
      </c>
      <c r="F382" s="104">
        <v>1</v>
      </c>
      <c r="G382" s="104">
        <v>1</v>
      </c>
      <c r="H382" s="92" t="s">
        <v>405</v>
      </c>
      <c r="I382" s="92" t="str">
        <f>VLOOKUP(H382,PayItems[[Pay Item]:[UNIT_E]],4,0)</f>
        <v>KEYED RIPRAP, METHOD B, CLASS 8</v>
      </c>
      <c r="J382" s="92" t="str">
        <f>VLOOKUP(H382,PayItems[[Pay Item]:[UNIT_E]],5,0)</f>
        <v>TON</v>
      </c>
    </row>
    <row r="383" spans="1:43" x14ac:dyDescent="0.3">
      <c r="A383" s="65" t="s">
        <v>406</v>
      </c>
      <c r="B383" s="87" t="str">
        <f>VLOOKUP(A383,'FP24 Pay Items'!A207:E3888,4,0)</f>
        <v>KEYED RIPRAP, CLASS 9</v>
      </c>
      <c r="C383" s="65" t="str">
        <f>VLOOKUP(A383,'FP24 Pay Items'!A207:E3888,5,0)</f>
        <v>TON</v>
      </c>
      <c r="D383" s="65">
        <v>24</v>
      </c>
      <c r="E383" s="65">
        <v>14</v>
      </c>
      <c r="F383" s="103">
        <v>1</v>
      </c>
      <c r="G383" s="103">
        <v>1</v>
      </c>
      <c r="H383" s="65" t="s">
        <v>406</v>
      </c>
      <c r="I383" s="65" t="str">
        <f>VLOOKUP(H383,PayItems[[Pay Item]:[UNIT_E]],4,0)</f>
        <v>KEYED RIPRAP, METHOD A, CLASS 9</v>
      </c>
      <c r="J383" s="65" t="str">
        <f>VLOOKUP(H383,PayItems[[Pay Item]:[UNIT_E]],5,0)</f>
        <v>TON</v>
      </c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</row>
    <row r="384" spans="1:43" s="38" customFormat="1" x14ac:dyDescent="0.3">
      <c r="A384" s="92" t="s">
        <v>406</v>
      </c>
      <c r="B384" s="91" t="str">
        <f>VLOOKUP(A384,'FP24 Pay Items'!A208:E3889,4,0)</f>
        <v>KEYED RIPRAP, CLASS 9</v>
      </c>
      <c r="C384" s="92" t="str">
        <f>VLOOKUP(A384,'FP24 Pay Items'!A208:E3889,5,0)</f>
        <v>TON</v>
      </c>
      <c r="D384" s="92">
        <v>24</v>
      </c>
      <c r="E384" s="92">
        <v>14</v>
      </c>
      <c r="F384" s="104">
        <v>1</v>
      </c>
      <c r="G384" s="104">
        <v>1</v>
      </c>
      <c r="H384" s="92" t="s">
        <v>407</v>
      </c>
      <c r="I384" s="92" t="str">
        <f>VLOOKUP(H384,PayItems[[Pay Item]:[UNIT_E]],4,0)</f>
        <v>KEYED RIPRAP, METHOD B, CLASS 9</v>
      </c>
      <c r="J384" s="92" t="str">
        <f>VLOOKUP(H384,PayItems[[Pay Item]:[UNIT_E]],5,0)</f>
        <v>TON</v>
      </c>
    </row>
    <row r="385" spans="1:43" x14ac:dyDescent="0.3">
      <c r="A385" s="65" t="s">
        <v>408</v>
      </c>
      <c r="B385" s="87" t="str">
        <f>VLOOKUP(A385,'FP24 Pay Items'!A208:E3889,4,0)</f>
        <v>KEYED RIPRAP, CLASS 10</v>
      </c>
      <c r="C385" s="65" t="str">
        <f>VLOOKUP(A385,'FP24 Pay Items'!A208:E3889,5,0)</f>
        <v>TON</v>
      </c>
      <c r="D385" s="65">
        <v>24</v>
      </c>
      <c r="E385" s="65">
        <v>14</v>
      </c>
      <c r="F385" s="103">
        <v>1</v>
      </c>
      <c r="G385" s="103">
        <v>1</v>
      </c>
      <c r="H385" s="65" t="s">
        <v>408</v>
      </c>
      <c r="I385" s="65" t="str">
        <f>VLOOKUP(H385,PayItems[[Pay Item]:[UNIT_E]],4,0)</f>
        <v>KEYED RIPRAP, METHOD A, CLASS 10</v>
      </c>
      <c r="J385" s="65" t="str">
        <f>VLOOKUP(H385,PayItems[[Pay Item]:[UNIT_E]],5,0)</f>
        <v>TON</v>
      </c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</row>
    <row r="386" spans="1:43" s="38" customFormat="1" x14ac:dyDescent="0.3">
      <c r="A386" s="92" t="s">
        <v>408</v>
      </c>
      <c r="B386" s="91" t="str">
        <f>VLOOKUP(A386,'FP24 Pay Items'!A209:E3890,4,0)</f>
        <v>KEYED RIPRAP, CLASS 10</v>
      </c>
      <c r="C386" s="92" t="str">
        <f>VLOOKUP(A386,'FP24 Pay Items'!A209:E3890,5,0)</f>
        <v>TON</v>
      </c>
      <c r="D386" s="92">
        <v>24</v>
      </c>
      <c r="E386" s="92">
        <v>14</v>
      </c>
      <c r="F386" s="104">
        <v>1</v>
      </c>
      <c r="G386" s="104">
        <v>1</v>
      </c>
      <c r="H386" s="92" t="s">
        <v>409</v>
      </c>
      <c r="I386" s="92" t="str">
        <f>VLOOKUP(H386,PayItems[[Pay Item]:[UNIT_E]],4,0)</f>
        <v>KEYED RIPRAP, METHOD B, CLASS 10</v>
      </c>
      <c r="J386" s="92" t="str">
        <f>VLOOKUP(H386,PayItems[[Pay Item]:[UNIT_E]],5,0)</f>
        <v>TON</v>
      </c>
    </row>
    <row r="387" spans="1:43" x14ac:dyDescent="0.3">
      <c r="A387" s="65" t="s">
        <v>410</v>
      </c>
      <c r="B387" s="87" t="str">
        <f>VLOOKUP(A387,'FP24 Pay Items'!A209:E3890,4,0)</f>
        <v>GROUTED RIPRAP</v>
      </c>
      <c r="C387" s="65" t="str">
        <f>VLOOKUP(A387,'FP24 Pay Items'!A209:E3890,5,0)</f>
        <v>CUYD</v>
      </c>
      <c r="D387" s="65">
        <v>24</v>
      </c>
      <c r="E387" s="65">
        <v>14</v>
      </c>
      <c r="F387" s="103">
        <v>1</v>
      </c>
      <c r="G387" s="103">
        <v>1</v>
      </c>
      <c r="H387" s="65" t="s">
        <v>410</v>
      </c>
      <c r="I387" s="65" t="str">
        <f>VLOOKUP(H387,PayItems[[Pay Item]:[UNIT_E]],4,0)</f>
        <v>GROUTED RIPRAP, METHOD A</v>
      </c>
      <c r="J387" s="65" t="str">
        <f>VLOOKUP(H387,PayItems[[Pay Item]:[UNIT_E]],5,0)</f>
        <v>CUYD</v>
      </c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</row>
    <row r="388" spans="1:43" s="38" customFormat="1" x14ac:dyDescent="0.3">
      <c r="A388" s="92" t="s">
        <v>410</v>
      </c>
      <c r="B388" s="91" t="str">
        <f>VLOOKUP(A388,'FP24 Pay Items'!A210:E3891,4,0)</f>
        <v>GROUTED RIPRAP</v>
      </c>
      <c r="C388" s="92" t="str">
        <f>VLOOKUP(A388,'FP24 Pay Items'!A210:E3891,5,0)</f>
        <v>CUYD</v>
      </c>
      <c r="D388" s="92">
        <v>24</v>
      </c>
      <c r="E388" s="92">
        <v>14</v>
      </c>
      <c r="F388" s="104">
        <v>1</v>
      </c>
      <c r="G388" s="104">
        <v>1</v>
      </c>
      <c r="H388" s="92" t="s">
        <v>411</v>
      </c>
      <c r="I388" s="92" t="str">
        <f>VLOOKUP(H388,PayItems[[Pay Item]:[UNIT_E]],4,0)</f>
        <v>GROUTED RIPRAP, METHOD B</v>
      </c>
      <c r="J388" s="92" t="str">
        <f>VLOOKUP(H388,PayItems[[Pay Item]:[UNIT_E]],5,0)</f>
        <v>CUYD</v>
      </c>
    </row>
    <row r="389" spans="1:43" x14ac:dyDescent="0.3">
      <c r="A389" s="65" t="s">
        <v>412</v>
      </c>
      <c r="B389" s="87" t="str">
        <f>VLOOKUP(A389,'FP24 Pay Items'!A210:E3891,4,0)</f>
        <v>GROUTED RIPRAP, CLASS 1</v>
      </c>
      <c r="C389" s="65" t="str">
        <f>VLOOKUP(A389,'FP24 Pay Items'!A210:E3891,5,0)</f>
        <v>CUYD</v>
      </c>
      <c r="D389" s="65">
        <v>24</v>
      </c>
      <c r="E389" s="65">
        <v>14</v>
      </c>
      <c r="F389" s="103">
        <v>1</v>
      </c>
      <c r="G389" s="103">
        <v>1</v>
      </c>
      <c r="H389" s="65" t="s">
        <v>412</v>
      </c>
      <c r="I389" s="65" t="str">
        <f>VLOOKUP(H389,PayItems[[Pay Item]:[UNIT_E]],4,0)</f>
        <v>GROUTED RIPRAP, METHOD A, CLASS 1</v>
      </c>
      <c r="J389" s="65" t="str">
        <f>VLOOKUP(H389,PayItems[[Pay Item]:[UNIT_E]],5,0)</f>
        <v>CUYD</v>
      </c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</row>
    <row r="390" spans="1:43" s="38" customFormat="1" x14ac:dyDescent="0.3">
      <c r="A390" s="92" t="s">
        <v>412</v>
      </c>
      <c r="B390" s="91" t="str">
        <f>VLOOKUP(A390,'FP24 Pay Items'!A211:E3892,4,0)</f>
        <v>GROUTED RIPRAP, CLASS 1</v>
      </c>
      <c r="C390" s="92" t="str">
        <f>VLOOKUP(A390,'FP24 Pay Items'!A211:E3892,5,0)</f>
        <v>CUYD</v>
      </c>
      <c r="D390" s="92">
        <v>24</v>
      </c>
      <c r="E390" s="92">
        <v>14</v>
      </c>
      <c r="F390" s="104">
        <v>1</v>
      </c>
      <c r="G390" s="104">
        <v>1</v>
      </c>
      <c r="H390" s="92" t="s">
        <v>413</v>
      </c>
      <c r="I390" s="92" t="str">
        <f>VLOOKUP(H390,PayItems[[Pay Item]:[UNIT_E]],4,0)</f>
        <v>GROUTED RIPRAP, METHOD B, CLASS 1</v>
      </c>
      <c r="J390" s="92" t="str">
        <f>VLOOKUP(H390,PayItems[[Pay Item]:[UNIT_E]],5,0)</f>
        <v>CUYD</v>
      </c>
    </row>
    <row r="391" spans="1:43" x14ac:dyDescent="0.3">
      <c r="A391" s="65" t="s">
        <v>414</v>
      </c>
      <c r="B391" s="87" t="str">
        <f>VLOOKUP(A391,'FP24 Pay Items'!A211:E3892,4,0)</f>
        <v>GROUTED RIPRAP, CLASS 2</v>
      </c>
      <c r="C391" s="65" t="str">
        <f>VLOOKUP(A391,'FP24 Pay Items'!A211:E3892,5,0)</f>
        <v>CUYD</v>
      </c>
      <c r="D391" s="65">
        <v>24</v>
      </c>
      <c r="E391" s="65">
        <v>14</v>
      </c>
      <c r="F391" s="103">
        <v>1</v>
      </c>
      <c r="G391" s="103">
        <v>1</v>
      </c>
      <c r="H391" s="65" t="s">
        <v>414</v>
      </c>
      <c r="I391" s="65" t="str">
        <f>VLOOKUP(H391,PayItems[[Pay Item]:[UNIT_E]],4,0)</f>
        <v>GROUTED RIPRAP, METHOD A, CLASS 2</v>
      </c>
      <c r="J391" s="65" t="str">
        <f>VLOOKUP(H391,PayItems[[Pay Item]:[UNIT_E]],5,0)</f>
        <v>CUYD</v>
      </c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</row>
    <row r="392" spans="1:43" s="38" customFormat="1" x14ac:dyDescent="0.3">
      <c r="A392" s="92" t="s">
        <v>414</v>
      </c>
      <c r="B392" s="91" t="str">
        <f>VLOOKUP(A392,'FP24 Pay Items'!A212:E3893,4,0)</f>
        <v>GROUTED RIPRAP, CLASS 2</v>
      </c>
      <c r="C392" s="92" t="str">
        <f>VLOOKUP(A392,'FP24 Pay Items'!A212:E3893,5,0)</f>
        <v>CUYD</v>
      </c>
      <c r="D392" s="92">
        <v>24</v>
      </c>
      <c r="E392" s="92">
        <v>14</v>
      </c>
      <c r="F392" s="104">
        <v>1</v>
      </c>
      <c r="G392" s="104">
        <v>1</v>
      </c>
      <c r="H392" s="92" t="s">
        <v>415</v>
      </c>
      <c r="I392" s="92" t="str">
        <f>VLOOKUP(H392,PayItems[[Pay Item]:[UNIT_E]],4,0)</f>
        <v>GROUTED RIPRAP, METHOD B, CLASS 2</v>
      </c>
      <c r="J392" s="92" t="str">
        <f>VLOOKUP(H392,PayItems[[Pay Item]:[UNIT_E]],5,0)</f>
        <v>CUYD</v>
      </c>
    </row>
    <row r="393" spans="1:43" x14ac:dyDescent="0.3">
      <c r="A393" s="65" t="s">
        <v>416</v>
      </c>
      <c r="B393" s="87" t="str">
        <f>VLOOKUP(A393,'FP24 Pay Items'!A212:E3893,4,0)</f>
        <v>GROUTED RIPRAP, CLASS 3</v>
      </c>
      <c r="C393" s="65" t="str">
        <f>VLOOKUP(A393,'FP24 Pay Items'!A212:E3893,5,0)</f>
        <v>CUYD</v>
      </c>
      <c r="D393" s="65">
        <v>24</v>
      </c>
      <c r="E393" s="65">
        <v>14</v>
      </c>
      <c r="F393" s="103">
        <v>1</v>
      </c>
      <c r="G393" s="103">
        <v>1</v>
      </c>
      <c r="H393" s="65" t="s">
        <v>416</v>
      </c>
      <c r="I393" s="65" t="str">
        <f>VLOOKUP(H393,PayItems[[Pay Item]:[UNIT_E]],4,0)</f>
        <v>GROUTED RIPRAP, METHOD A, CLASS 3</v>
      </c>
      <c r="J393" s="65" t="str">
        <f>VLOOKUP(H393,PayItems[[Pay Item]:[UNIT_E]],5,0)</f>
        <v>CUYD</v>
      </c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</row>
    <row r="394" spans="1:43" s="38" customFormat="1" x14ac:dyDescent="0.3">
      <c r="A394" s="92" t="s">
        <v>416</v>
      </c>
      <c r="B394" s="91" t="str">
        <f>VLOOKUP(A394,'FP24 Pay Items'!A213:E3894,4,0)</f>
        <v>GROUTED RIPRAP, CLASS 3</v>
      </c>
      <c r="C394" s="92" t="str">
        <f>VLOOKUP(A394,'FP24 Pay Items'!A213:E3894,5,0)</f>
        <v>CUYD</v>
      </c>
      <c r="D394" s="92">
        <v>24</v>
      </c>
      <c r="E394" s="92">
        <v>14</v>
      </c>
      <c r="F394" s="104">
        <v>1</v>
      </c>
      <c r="G394" s="104">
        <v>1</v>
      </c>
      <c r="H394" s="92" t="s">
        <v>417</v>
      </c>
      <c r="I394" s="92" t="str">
        <f>VLOOKUP(H394,PayItems[[Pay Item]:[UNIT_E]],4,0)</f>
        <v>GROUTED RIPRAP, METHOD B, CLASS 3</v>
      </c>
      <c r="J394" s="92" t="str">
        <f>VLOOKUP(H394,PayItems[[Pay Item]:[UNIT_E]],5,0)</f>
        <v>CUYD</v>
      </c>
    </row>
    <row r="395" spans="1:43" x14ac:dyDescent="0.3">
      <c r="A395" s="65" t="s">
        <v>418</v>
      </c>
      <c r="B395" s="87" t="str">
        <f>VLOOKUP(A395,'FP24 Pay Items'!A213:E3894,4,0)</f>
        <v>GROUTED RIPRAP, CLASS 4</v>
      </c>
      <c r="C395" s="65" t="str">
        <f>VLOOKUP(A395,'FP24 Pay Items'!A213:E3894,5,0)</f>
        <v>CUYD</v>
      </c>
      <c r="D395" s="65">
        <v>24</v>
      </c>
      <c r="E395" s="65">
        <v>14</v>
      </c>
      <c r="F395" s="103">
        <v>1</v>
      </c>
      <c r="G395" s="103">
        <v>1</v>
      </c>
      <c r="H395" s="65" t="s">
        <v>418</v>
      </c>
      <c r="I395" s="65" t="str">
        <f>VLOOKUP(H395,PayItems[[Pay Item]:[UNIT_E]],4,0)</f>
        <v>GROUTED RIPRAP, METHOD A, CLASS 4</v>
      </c>
      <c r="J395" s="65" t="str">
        <f>VLOOKUP(H395,PayItems[[Pay Item]:[UNIT_E]],5,0)</f>
        <v>CUYD</v>
      </c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</row>
    <row r="396" spans="1:43" s="38" customFormat="1" x14ac:dyDescent="0.3">
      <c r="A396" s="92" t="s">
        <v>418</v>
      </c>
      <c r="B396" s="91" t="str">
        <f>VLOOKUP(A396,'FP24 Pay Items'!A214:E3895,4,0)</f>
        <v>GROUTED RIPRAP, CLASS 4</v>
      </c>
      <c r="C396" s="92" t="str">
        <f>VLOOKUP(A396,'FP24 Pay Items'!A214:E3895,5,0)</f>
        <v>CUYD</v>
      </c>
      <c r="D396" s="92">
        <v>24</v>
      </c>
      <c r="E396" s="92">
        <v>14</v>
      </c>
      <c r="F396" s="104">
        <v>1</v>
      </c>
      <c r="G396" s="104">
        <v>1</v>
      </c>
      <c r="H396" s="92" t="s">
        <v>419</v>
      </c>
      <c r="I396" s="92" t="str">
        <f>VLOOKUP(H396,PayItems[[Pay Item]:[UNIT_E]],4,0)</f>
        <v>GROUTED RIPRAP, METHOD B, CLASS 4</v>
      </c>
      <c r="J396" s="92" t="str">
        <f>VLOOKUP(H396,PayItems[[Pay Item]:[UNIT_E]],5,0)</f>
        <v>CUYD</v>
      </c>
    </row>
    <row r="397" spans="1:43" x14ac:dyDescent="0.3">
      <c r="A397" s="65" t="s">
        <v>420</v>
      </c>
      <c r="B397" s="87" t="str">
        <f>VLOOKUP(A397,'FP24 Pay Items'!A214:E3895,4,0)</f>
        <v>GROUTED RIPRAP, CLASS 5</v>
      </c>
      <c r="C397" s="65" t="str">
        <f>VLOOKUP(A397,'FP24 Pay Items'!A214:E3895,5,0)</f>
        <v>CUYD</v>
      </c>
      <c r="D397" s="65">
        <v>24</v>
      </c>
      <c r="E397" s="65">
        <v>14</v>
      </c>
      <c r="F397" s="103">
        <v>1</v>
      </c>
      <c r="G397" s="103">
        <v>1</v>
      </c>
      <c r="H397" s="65" t="s">
        <v>420</v>
      </c>
      <c r="I397" s="65" t="str">
        <f>VLOOKUP(H397,PayItems[[Pay Item]:[UNIT_E]],4,0)</f>
        <v>GROUTED RIPRAP, METHOD A, CLASS 5</v>
      </c>
      <c r="J397" s="65" t="str">
        <f>VLOOKUP(H397,PayItems[[Pay Item]:[UNIT_E]],5,0)</f>
        <v>CUYD</v>
      </c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</row>
    <row r="398" spans="1:43" s="38" customFormat="1" x14ac:dyDescent="0.3">
      <c r="A398" s="92" t="s">
        <v>420</v>
      </c>
      <c r="B398" s="91" t="str">
        <f>VLOOKUP(A398,'FP24 Pay Items'!A215:E3896,4,0)</f>
        <v>GROUTED RIPRAP, CLASS 5</v>
      </c>
      <c r="C398" s="92" t="str">
        <f>VLOOKUP(A398,'FP24 Pay Items'!A215:E3896,5,0)</f>
        <v>CUYD</v>
      </c>
      <c r="D398" s="92">
        <v>24</v>
      </c>
      <c r="E398" s="92">
        <v>14</v>
      </c>
      <c r="F398" s="104">
        <v>1</v>
      </c>
      <c r="G398" s="104">
        <v>1</v>
      </c>
      <c r="H398" s="92" t="s">
        <v>421</v>
      </c>
      <c r="I398" s="92" t="str">
        <f>VLOOKUP(H398,PayItems[[Pay Item]:[UNIT_E]],4,0)</f>
        <v>GROUTED RIPRAP, METHOD B, CLASS 5</v>
      </c>
      <c r="J398" s="92" t="str">
        <f>VLOOKUP(H398,PayItems[[Pay Item]:[UNIT_E]],5,0)</f>
        <v>CUYD</v>
      </c>
    </row>
    <row r="399" spans="1:43" x14ac:dyDescent="0.3">
      <c r="A399" s="65" t="s">
        <v>422</v>
      </c>
      <c r="B399" s="87" t="str">
        <f>VLOOKUP(A399,'FP24 Pay Items'!A215:E3896,4,0)</f>
        <v>GROUTED RIPRAP, CLASS 6</v>
      </c>
      <c r="C399" s="65" t="str">
        <f>VLOOKUP(A399,'FP24 Pay Items'!A215:E3896,5,0)</f>
        <v>CUYD</v>
      </c>
      <c r="D399" s="65">
        <v>24</v>
      </c>
      <c r="E399" s="65">
        <v>14</v>
      </c>
      <c r="F399" s="103">
        <v>1</v>
      </c>
      <c r="G399" s="103">
        <v>1</v>
      </c>
      <c r="H399" s="65" t="s">
        <v>422</v>
      </c>
      <c r="I399" s="65" t="str">
        <f>VLOOKUP(H399,PayItems[[Pay Item]:[UNIT_E]],4,0)</f>
        <v>GROUTED RIPRAP, METHOD A, CLASS 6</v>
      </c>
      <c r="J399" s="65" t="str">
        <f>VLOOKUP(H399,PayItems[[Pay Item]:[UNIT_E]],5,0)</f>
        <v>CUYD</v>
      </c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</row>
    <row r="400" spans="1:43" s="38" customFormat="1" x14ac:dyDescent="0.3">
      <c r="A400" s="92" t="s">
        <v>422</v>
      </c>
      <c r="B400" s="91" t="str">
        <f>VLOOKUP(A400,'FP24 Pay Items'!A216:E3897,4,0)</f>
        <v>GROUTED RIPRAP, CLASS 6</v>
      </c>
      <c r="C400" s="92" t="str">
        <f>VLOOKUP(A400,'FP24 Pay Items'!A216:E3897,5,0)</f>
        <v>CUYD</v>
      </c>
      <c r="D400" s="92">
        <v>24</v>
      </c>
      <c r="E400" s="92">
        <v>14</v>
      </c>
      <c r="F400" s="104">
        <v>1</v>
      </c>
      <c r="G400" s="104">
        <v>1</v>
      </c>
      <c r="H400" s="92" t="s">
        <v>423</v>
      </c>
      <c r="I400" s="92" t="str">
        <f>VLOOKUP(H400,PayItems[[Pay Item]:[UNIT_E]],4,0)</f>
        <v>GROUTED RIPRAP, METHOD B, CLASS 6</v>
      </c>
      <c r="J400" s="92" t="str">
        <f>VLOOKUP(H400,PayItems[[Pay Item]:[UNIT_E]],5,0)</f>
        <v>CUYD</v>
      </c>
    </row>
    <row r="401" spans="1:43" x14ac:dyDescent="0.3">
      <c r="A401" s="65" t="s">
        <v>424</v>
      </c>
      <c r="B401" s="87" t="str">
        <f>VLOOKUP(A401,'FP24 Pay Items'!A216:E3897,4,0)</f>
        <v>GROUTED RIPRAP, CLASS 7</v>
      </c>
      <c r="C401" s="65" t="str">
        <f>VLOOKUP(A401,'FP24 Pay Items'!A216:E3897,5,0)</f>
        <v>CUYD</v>
      </c>
      <c r="D401" s="65">
        <v>24</v>
      </c>
      <c r="E401" s="65">
        <v>14</v>
      </c>
      <c r="F401" s="103">
        <v>1</v>
      </c>
      <c r="G401" s="103">
        <v>1</v>
      </c>
      <c r="H401" s="65" t="s">
        <v>424</v>
      </c>
      <c r="I401" s="65" t="str">
        <f>VLOOKUP(H401,PayItems[[Pay Item]:[UNIT_E]],4,0)</f>
        <v>GROUTED RIPRAP, METHOD A, CLASS 7</v>
      </c>
      <c r="J401" s="65" t="str">
        <f>VLOOKUP(H401,PayItems[[Pay Item]:[UNIT_E]],5,0)</f>
        <v>CUYD</v>
      </c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</row>
    <row r="402" spans="1:43" s="38" customFormat="1" x14ac:dyDescent="0.3">
      <c r="A402" s="92" t="s">
        <v>424</v>
      </c>
      <c r="B402" s="91" t="str">
        <f>VLOOKUP(A402,'FP24 Pay Items'!A217:E3898,4,0)</f>
        <v>GROUTED RIPRAP, CLASS 7</v>
      </c>
      <c r="C402" s="92" t="str">
        <f>VLOOKUP(A402,'FP24 Pay Items'!A217:E3898,5,0)</f>
        <v>CUYD</v>
      </c>
      <c r="D402" s="92">
        <v>24</v>
      </c>
      <c r="E402" s="92">
        <v>14</v>
      </c>
      <c r="F402" s="104">
        <v>1</v>
      </c>
      <c r="G402" s="104">
        <v>1</v>
      </c>
      <c r="H402" s="92" t="s">
        <v>425</v>
      </c>
      <c r="I402" s="92" t="str">
        <f>VLOOKUP(H402,PayItems[[Pay Item]:[UNIT_E]],4,0)</f>
        <v>GROUTED RIPRAP, METHOD B, CLASS 7</v>
      </c>
      <c r="J402" s="92" t="str">
        <f>VLOOKUP(H402,PayItems[[Pay Item]:[UNIT_E]],5,0)</f>
        <v>CUYD</v>
      </c>
    </row>
    <row r="403" spans="1:43" x14ac:dyDescent="0.3">
      <c r="A403" s="65" t="s">
        <v>426</v>
      </c>
      <c r="B403" s="87" t="str">
        <f>VLOOKUP(A403,'FP24 Pay Items'!A217:E3898,4,0)</f>
        <v>GROUTED RIPRAP, CLASS 8</v>
      </c>
      <c r="C403" s="65" t="str">
        <f>VLOOKUP(A403,'FP24 Pay Items'!A217:E3898,5,0)</f>
        <v>CUYD</v>
      </c>
      <c r="D403" s="65">
        <v>24</v>
      </c>
      <c r="E403" s="65">
        <v>14</v>
      </c>
      <c r="F403" s="103">
        <v>1</v>
      </c>
      <c r="G403" s="103">
        <v>1</v>
      </c>
      <c r="H403" s="65" t="s">
        <v>426</v>
      </c>
      <c r="I403" s="65" t="str">
        <f>VLOOKUP(H403,PayItems[[Pay Item]:[UNIT_E]],4,0)</f>
        <v>GROUTED RIPRAP, METHOD A, CLASS 8</v>
      </c>
      <c r="J403" s="65" t="str">
        <f>VLOOKUP(H403,PayItems[[Pay Item]:[UNIT_E]],5,0)</f>
        <v>CUYD</v>
      </c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</row>
    <row r="404" spans="1:43" s="38" customFormat="1" x14ac:dyDescent="0.3">
      <c r="A404" s="92" t="s">
        <v>426</v>
      </c>
      <c r="B404" s="91" t="str">
        <f>VLOOKUP(A404,'FP24 Pay Items'!A218:E3899,4,0)</f>
        <v>GROUTED RIPRAP, CLASS 8</v>
      </c>
      <c r="C404" s="92" t="str">
        <f>VLOOKUP(A404,'FP24 Pay Items'!A218:E3899,5,0)</f>
        <v>CUYD</v>
      </c>
      <c r="D404" s="92">
        <v>24</v>
      </c>
      <c r="E404" s="92">
        <v>14</v>
      </c>
      <c r="F404" s="104">
        <v>1</v>
      </c>
      <c r="G404" s="104">
        <v>1</v>
      </c>
      <c r="H404" s="92" t="s">
        <v>427</v>
      </c>
      <c r="I404" s="92" t="str">
        <f>VLOOKUP(H404,PayItems[[Pay Item]:[UNIT_E]],4,0)</f>
        <v>GROUTED RIPRAP, METHOD B, CLASS 8</v>
      </c>
      <c r="J404" s="92" t="str">
        <f>VLOOKUP(H404,PayItems[[Pay Item]:[UNIT_E]],5,0)</f>
        <v>CUYD</v>
      </c>
    </row>
    <row r="405" spans="1:43" x14ac:dyDescent="0.3">
      <c r="A405" s="65" t="s">
        <v>428</v>
      </c>
      <c r="B405" s="87" t="str">
        <f>VLOOKUP(A405,'FP24 Pay Items'!A218:E3899,4,0)</f>
        <v>GROUTED RIPRAP, CLASS 9</v>
      </c>
      <c r="C405" s="65" t="str">
        <f>VLOOKUP(A405,'FP24 Pay Items'!A218:E3899,5,0)</f>
        <v>CUYD</v>
      </c>
      <c r="D405" s="65">
        <v>24</v>
      </c>
      <c r="E405" s="65">
        <v>14</v>
      </c>
      <c r="F405" s="103">
        <v>1</v>
      </c>
      <c r="G405" s="103">
        <v>1</v>
      </c>
      <c r="H405" s="65" t="s">
        <v>428</v>
      </c>
      <c r="I405" s="65" t="str">
        <f>VLOOKUP(H405,PayItems[[Pay Item]:[UNIT_E]],4,0)</f>
        <v>GROUTED RIPRAP, METHOD A, CLASS 9</v>
      </c>
      <c r="J405" s="65" t="str">
        <f>VLOOKUP(H405,PayItems[[Pay Item]:[UNIT_E]],5,0)</f>
        <v>CUYD</v>
      </c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</row>
    <row r="406" spans="1:43" s="38" customFormat="1" x14ac:dyDescent="0.3">
      <c r="A406" s="92" t="s">
        <v>428</v>
      </c>
      <c r="B406" s="91" t="str">
        <f>VLOOKUP(A406,'FP24 Pay Items'!A219:E3900,4,0)</f>
        <v>GROUTED RIPRAP, CLASS 9</v>
      </c>
      <c r="C406" s="92" t="str">
        <f>VLOOKUP(A406,'FP24 Pay Items'!A219:E3900,5,0)</f>
        <v>CUYD</v>
      </c>
      <c r="D406" s="92">
        <v>24</v>
      </c>
      <c r="E406" s="92">
        <v>14</v>
      </c>
      <c r="F406" s="104">
        <v>1</v>
      </c>
      <c r="G406" s="104">
        <v>1</v>
      </c>
      <c r="H406" s="92" t="s">
        <v>429</v>
      </c>
      <c r="I406" s="92" t="str">
        <f>VLOOKUP(H406,PayItems[[Pay Item]:[UNIT_E]],4,0)</f>
        <v>GROUTED RIPRAP, METHOD B, CLASS 9</v>
      </c>
      <c r="J406" s="92" t="str">
        <f>VLOOKUP(H406,PayItems[[Pay Item]:[UNIT_E]],5,0)</f>
        <v>CUYD</v>
      </c>
    </row>
    <row r="407" spans="1:43" x14ac:dyDescent="0.3">
      <c r="A407" s="65" t="s">
        <v>430</v>
      </c>
      <c r="B407" s="87" t="str">
        <f>VLOOKUP(A407,'FP24 Pay Items'!A219:E3900,4,0)</f>
        <v>GROUTED RIPRAP, CLASS 10</v>
      </c>
      <c r="C407" s="65" t="str">
        <f>VLOOKUP(A407,'FP24 Pay Items'!A219:E3900,5,0)</f>
        <v>CUYD</v>
      </c>
      <c r="D407" s="65">
        <v>24</v>
      </c>
      <c r="E407" s="65">
        <v>14</v>
      </c>
      <c r="F407" s="103">
        <v>1</v>
      </c>
      <c r="G407" s="103">
        <v>1</v>
      </c>
      <c r="H407" s="65" t="s">
        <v>430</v>
      </c>
      <c r="I407" s="65" t="str">
        <f>VLOOKUP(H407,PayItems[[Pay Item]:[UNIT_E]],4,0)</f>
        <v>GROUTED RIPRAP, METHOD A, CLASS 10</v>
      </c>
      <c r="J407" s="65" t="str">
        <f>VLOOKUP(H407,PayItems[[Pay Item]:[UNIT_E]],5,0)</f>
        <v>CUYD</v>
      </c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</row>
    <row r="408" spans="1:43" s="38" customFormat="1" x14ac:dyDescent="0.3">
      <c r="A408" s="92" t="s">
        <v>430</v>
      </c>
      <c r="B408" s="91" t="str">
        <f>VLOOKUP(A408,'FP24 Pay Items'!A220:E3901,4,0)</f>
        <v>GROUTED RIPRAP, CLASS 10</v>
      </c>
      <c r="C408" s="92" t="str">
        <f>VLOOKUP(A408,'FP24 Pay Items'!A220:E3901,5,0)</f>
        <v>CUYD</v>
      </c>
      <c r="D408" s="92">
        <v>24</v>
      </c>
      <c r="E408" s="92">
        <v>14</v>
      </c>
      <c r="F408" s="104">
        <v>1</v>
      </c>
      <c r="G408" s="104">
        <v>1</v>
      </c>
      <c r="H408" s="92" t="s">
        <v>431</v>
      </c>
      <c r="I408" s="92" t="str">
        <f>VLOOKUP(H408,PayItems[[Pay Item]:[UNIT_E]],4,0)</f>
        <v>GROUTED RIPRAP, METHOD B, CLASS 10</v>
      </c>
      <c r="J408" s="92" t="str">
        <f>VLOOKUP(H408,PayItems[[Pay Item]:[UNIT_E]],5,0)</f>
        <v>CUYD</v>
      </c>
    </row>
    <row r="409" spans="1:43" x14ac:dyDescent="0.3">
      <c r="A409" s="65" t="s">
        <v>432</v>
      </c>
      <c r="B409" s="87" t="str">
        <f>VLOOKUP(A409,'FP24 Pay Items'!A220:E3901,4,0)</f>
        <v>GROUTED RIPRAP</v>
      </c>
      <c r="C409" s="65" t="str">
        <f>VLOOKUP(A409,'FP24 Pay Items'!A220:E3901,5,0)</f>
        <v>TON</v>
      </c>
      <c r="D409" s="65">
        <v>24</v>
      </c>
      <c r="E409" s="65">
        <v>14</v>
      </c>
      <c r="F409" s="103">
        <v>1</v>
      </c>
      <c r="G409" s="103">
        <v>1</v>
      </c>
      <c r="H409" s="65" t="s">
        <v>432</v>
      </c>
      <c r="I409" s="65" t="str">
        <f>VLOOKUP(H409,PayItems[[Pay Item]:[UNIT_E]],4,0)</f>
        <v>GROUTED RIPRAP, METHOD A</v>
      </c>
      <c r="J409" s="65" t="str">
        <f>VLOOKUP(H409,PayItems[[Pay Item]:[UNIT_E]],5,0)</f>
        <v>TON</v>
      </c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</row>
    <row r="410" spans="1:43" s="38" customFormat="1" x14ac:dyDescent="0.3">
      <c r="A410" s="92" t="s">
        <v>432</v>
      </c>
      <c r="B410" s="91" t="str">
        <f>VLOOKUP(A410,'FP24 Pay Items'!A221:E3902,4,0)</f>
        <v>GROUTED RIPRAP</v>
      </c>
      <c r="C410" s="92" t="str">
        <f>VLOOKUP(A410,'FP24 Pay Items'!A221:E3902,5,0)</f>
        <v>TON</v>
      </c>
      <c r="D410" s="92">
        <v>24</v>
      </c>
      <c r="E410" s="92">
        <v>14</v>
      </c>
      <c r="F410" s="104">
        <v>1</v>
      </c>
      <c r="G410" s="104">
        <v>1</v>
      </c>
      <c r="H410" s="92" t="s">
        <v>433</v>
      </c>
      <c r="I410" s="92" t="str">
        <f>VLOOKUP(H410,PayItems[[Pay Item]:[UNIT_E]],4,0)</f>
        <v>GROUTED RIPRAP, METHOD B</v>
      </c>
      <c r="J410" s="92" t="str">
        <f>VLOOKUP(H410,PayItems[[Pay Item]:[UNIT_E]],5,0)</f>
        <v>TON</v>
      </c>
    </row>
    <row r="411" spans="1:43" x14ac:dyDescent="0.3">
      <c r="A411" s="65" t="s">
        <v>434</v>
      </c>
      <c r="B411" s="87" t="str">
        <f>VLOOKUP(A411,'FP24 Pay Items'!A221:E3902,4,0)</f>
        <v>GROUTED RIPRAP, CLASS 1</v>
      </c>
      <c r="C411" s="65" t="str">
        <f>VLOOKUP(A411,'FP24 Pay Items'!A221:E3902,5,0)</f>
        <v>TON</v>
      </c>
      <c r="D411" s="65">
        <v>24</v>
      </c>
      <c r="E411" s="65">
        <v>14</v>
      </c>
      <c r="F411" s="103">
        <v>1</v>
      </c>
      <c r="G411" s="103">
        <v>1</v>
      </c>
      <c r="H411" s="65" t="s">
        <v>434</v>
      </c>
      <c r="I411" s="65" t="str">
        <f>VLOOKUP(H411,PayItems[[Pay Item]:[UNIT_E]],4,0)</f>
        <v>GROUTED RIPRAP, METHOD A, CLASS 1</v>
      </c>
      <c r="J411" s="65" t="str">
        <f>VLOOKUP(H411,PayItems[[Pay Item]:[UNIT_E]],5,0)</f>
        <v>TON</v>
      </c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</row>
    <row r="412" spans="1:43" s="38" customFormat="1" x14ac:dyDescent="0.3">
      <c r="A412" s="92" t="s">
        <v>434</v>
      </c>
      <c r="B412" s="91" t="str">
        <f>VLOOKUP(A412,'FP24 Pay Items'!A222:E3903,4,0)</f>
        <v>GROUTED RIPRAP, CLASS 1</v>
      </c>
      <c r="C412" s="92" t="str">
        <f>VLOOKUP(A412,'FP24 Pay Items'!A222:E3903,5,0)</f>
        <v>TON</v>
      </c>
      <c r="D412" s="92">
        <v>24</v>
      </c>
      <c r="E412" s="92">
        <v>14</v>
      </c>
      <c r="F412" s="104">
        <v>1</v>
      </c>
      <c r="G412" s="104">
        <v>1</v>
      </c>
      <c r="H412" s="92" t="s">
        <v>435</v>
      </c>
      <c r="I412" s="92" t="str">
        <f>VLOOKUP(H412,PayItems[[Pay Item]:[UNIT_E]],4,0)</f>
        <v>GROUTED RIPRAP, METHOD B, CLASS 1</v>
      </c>
      <c r="J412" s="92" t="str">
        <f>VLOOKUP(H412,PayItems[[Pay Item]:[UNIT_E]],5,0)</f>
        <v>TON</v>
      </c>
    </row>
    <row r="413" spans="1:43" x14ac:dyDescent="0.3">
      <c r="A413" s="65" t="s">
        <v>436</v>
      </c>
      <c r="B413" s="87" t="str">
        <f>VLOOKUP(A413,'FP24 Pay Items'!A222:E3903,4,0)</f>
        <v>GROUTED RIPRAP, CLASS 2</v>
      </c>
      <c r="C413" s="65" t="str">
        <f>VLOOKUP(A413,'FP24 Pay Items'!A222:E3903,5,0)</f>
        <v>TON</v>
      </c>
      <c r="D413" s="65">
        <v>24</v>
      </c>
      <c r="E413" s="65">
        <v>14</v>
      </c>
      <c r="F413" s="103">
        <v>1</v>
      </c>
      <c r="G413" s="103">
        <v>1</v>
      </c>
      <c r="H413" s="65" t="s">
        <v>436</v>
      </c>
      <c r="I413" s="65" t="str">
        <f>VLOOKUP(H413,PayItems[[Pay Item]:[UNIT_E]],4,0)</f>
        <v>GROUTED RIPRAP, METHOD A, CLASS 2</v>
      </c>
      <c r="J413" s="65" t="str">
        <f>VLOOKUP(H413,PayItems[[Pay Item]:[UNIT_E]],5,0)</f>
        <v>TON</v>
      </c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</row>
    <row r="414" spans="1:43" s="38" customFormat="1" x14ac:dyDescent="0.3">
      <c r="A414" s="92" t="s">
        <v>436</v>
      </c>
      <c r="B414" s="91" t="str">
        <f>VLOOKUP(A414,'FP24 Pay Items'!A223:E3904,4,0)</f>
        <v>GROUTED RIPRAP, CLASS 2</v>
      </c>
      <c r="C414" s="92" t="str">
        <f>VLOOKUP(A414,'FP24 Pay Items'!A223:E3904,5,0)</f>
        <v>TON</v>
      </c>
      <c r="D414" s="92">
        <v>24</v>
      </c>
      <c r="E414" s="92">
        <v>14</v>
      </c>
      <c r="F414" s="104">
        <v>1</v>
      </c>
      <c r="G414" s="104">
        <v>1</v>
      </c>
      <c r="H414" s="92" t="s">
        <v>437</v>
      </c>
      <c r="I414" s="92" t="str">
        <f>VLOOKUP(H414,PayItems[[Pay Item]:[UNIT_E]],4,0)</f>
        <v>GROUTED RIPRAP, METHOD B, CLASS 2</v>
      </c>
      <c r="J414" s="92" t="str">
        <f>VLOOKUP(H414,PayItems[[Pay Item]:[UNIT_E]],5,0)</f>
        <v>TON</v>
      </c>
    </row>
    <row r="415" spans="1:43" x14ac:dyDescent="0.3">
      <c r="A415" s="65" t="s">
        <v>438</v>
      </c>
      <c r="B415" s="87" t="str">
        <f>VLOOKUP(A415,'FP24 Pay Items'!A223:E3904,4,0)</f>
        <v>GROUTED RIPRAP, CLASS 3</v>
      </c>
      <c r="C415" s="65" t="str">
        <f>VLOOKUP(A415,'FP24 Pay Items'!A223:E3904,5,0)</f>
        <v>TON</v>
      </c>
      <c r="D415" s="65">
        <v>24</v>
      </c>
      <c r="E415" s="65">
        <v>14</v>
      </c>
      <c r="F415" s="103">
        <v>1</v>
      </c>
      <c r="G415" s="103">
        <v>1</v>
      </c>
      <c r="H415" s="65" t="s">
        <v>438</v>
      </c>
      <c r="I415" s="65" t="str">
        <f>VLOOKUP(H415,PayItems[[Pay Item]:[UNIT_E]],4,0)</f>
        <v>GROUTED RIPRAP, METHOD A, CLASS 3</v>
      </c>
      <c r="J415" s="65" t="str">
        <f>VLOOKUP(H415,PayItems[[Pay Item]:[UNIT_E]],5,0)</f>
        <v>TON</v>
      </c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</row>
    <row r="416" spans="1:43" s="38" customFormat="1" x14ac:dyDescent="0.3">
      <c r="A416" s="92" t="s">
        <v>438</v>
      </c>
      <c r="B416" s="91" t="str">
        <f>VLOOKUP(A416,'FP24 Pay Items'!A224:E3905,4,0)</f>
        <v>GROUTED RIPRAP, CLASS 3</v>
      </c>
      <c r="C416" s="92" t="str">
        <f>VLOOKUP(A416,'FP24 Pay Items'!A224:E3905,5,0)</f>
        <v>TON</v>
      </c>
      <c r="D416" s="92">
        <v>24</v>
      </c>
      <c r="E416" s="92">
        <v>14</v>
      </c>
      <c r="F416" s="104">
        <v>1</v>
      </c>
      <c r="G416" s="104">
        <v>1</v>
      </c>
      <c r="H416" s="92" t="s">
        <v>439</v>
      </c>
      <c r="I416" s="92" t="str">
        <f>VLOOKUP(H416,PayItems[[Pay Item]:[UNIT_E]],4,0)</f>
        <v>GROUTED RIPRAP, METHOD B, CLASS 3</v>
      </c>
      <c r="J416" s="92" t="str">
        <f>VLOOKUP(H416,PayItems[[Pay Item]:[UNIT_E]],5,0)</f>
        <v>TON</v>
      </c>
    </row>
    <row r="417" spans="1:43" x14ac:dyDescent="0.3">
      <c r="A417" s="65" t="s">
        <v>440</v>
      </c>
      <c r="B417" s="87" t="str">
        <f>VLOOKUP(A417,'FP24 Pay Items'!A224:E3905,4,0)</f>
        <v>GROUTED RIPRAP, CLASS 4</v>
      </c>
      <c r="C417" s="65" t="str">
        <f>VLOOKUP(A417,'FP24 Pay Items'!A224:E3905,5,0)</f>
        <v>TON</v>
      </c>
      <c r="D417" s="65">
        <v>24</v>
      </c>
      <c r="E417" s="65">
        <v>14</v>
      </c>
      <c r="F417" s="103">
        <v>1</v>
      </c>
      <c r="G417" s="103">
        <v>1</v>
      </c>
      <c r="H417" s="65" t="s">
        <v>440</v>
      </c>
      <c r="I417" s="65" t="str">
        <f>VLOOKUP(H417,PayItems[[Pay Item]:[UNIT_E]],4,0)</f>
        <v>GROUTED RIPRAP, METHOD A, CLASS 4</v>
      </c>
      <c r="J417" s="65" t="str">
        <f>VLOOKUP(H417,PayItems[[Pay Item]:[UNIT_E]],5,0)</f>
        <v>TON</v>
      </c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</row>
    <row r="418" spans="1:43" s="38" customFormat="1" x14ac:dyDescent="0.3">
      <c r="A418" s="92" t="s">
        <v>440</v>
      </c>
      <c r="B418" s="91" t="str">
        <f>VLOOKUP(A418,'FP24 Pay Items'!A225:E3906,4,0)</f>
        <v>GROUTED RIPRAP, CLASS 4</v>
      </c>
      <c r="C418" s="92" t="str">
        <f>VLOOKUP(A418,'FP24 Pay Items'!A225:E3906,5,0)</f>
        <v>TON</v>
      </c>
      <c r="D418" s="92">
        <v>24</v>
      </c>
      <c r="E418" s="92">
        <v>14</v>
      </c>
      <c r="F418" s="104">
        <v>1</v>
      </c>
      <c r="G418" s="104">
        <v>1</v>
      </c>
      <c r="H418" s="92" t="s">
        <v>441</v>
      </c>
      <c r="I418" s="92" t="str">
        <f>VLOOKUP(H418,PayItems[[Pay Item]:[UNIT_E]],4,0)</f>
        <v>GROUTED RIPRAP, METHOD B, CLASS 4</v>
      </c>
      <c r="J418" s="92" t="str">
        <f>VLOOKUP(H418,PayItems[[Pay Item]:[UNIT_E]],5,0)</f>
        <v>TON</v>
      </c>
    </row>
    <row r="419" spans="1:43" x14ac:dyDescent="0.3">
      <c r="A419" s="65" t="s">
        <v>442</v>
      </c>
      <c r="B419" s="87" t="str">
        <f>VLOOKUP(A419,'FP24 Pay Items'!A225:E3906,4,0)</f>
        <v>GROUTED RIPRAP, CLASS 5</v>
      </c>
      <c r="C419" s="65" t="str">
        <f>VLOOKUP(A419,'FP24 Pay Items'!A225:E3906,5,0)</f>
        <v>TON</v>
      </c>
      <c r="D419" s="65">
        <v>24</v>
      </c>
      <c r="E419" s="65">
        <v>14</v>
      </c>
      <c r="F419" s="103">
        <v>1</v>
      </c>
      <c r="G419" s="103">
        <v>1</v>
      </c>
      <c r="H419" s="65" t="s">
        <v>442</v>
      </c>
      <c r="I419" s="65" t="str">
        <f>VLOOKUP(H419,PayItems[[Pay Item]:[UNIT_E]],4,0)</f>
        <v>GROUTED RIPRAP, METHOD A, CLASS 5</v>
      </c>
      <c r="J419" s="65" t="str">
        <f>VLOOKUP(H419,PayItems[[Pay Item]:[UNIT_E]],5,0)</f>
        <v>TON</v>
      </c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</row>
    <row r="420" spans="1:43" s="38" customFormat="1" x14ac:dyDescent="0.3">
      <c r="A420" s="92" t="s">
        <v>442</v>
      </c>
      <c r="B420" s="91" t="str">
        <f>VLOOKUP(A420,'FP24 Pay Items'!A226:E3907,4,0)</f>
        <v>GROUTED RIPRAP, CLASS 5</v>
      </c>
      <c r="C420" s="92" t="str">
        <f>VLOOKUP(A420,'FP24 Pay Items'!A226:E3907,5,0)</f>
        <v>TON</v>
      </c>
      <c r="D420" s="92">
        <v>24</v>
      </c>
      <c r="E420" s="92">
        <v>14</v>
      </c>
      <c r="F420" s="104">
        <v>1</v>
      </c>
      <c r="G420" s="104">
        <v>1</v>
      </c>
      <c r="H420" s="92" t="s">
        <v>443</v>
      </c>
      <c r="I420" s="92" t="str">
        <f>VLOOKUP(H420,PayItems[[Pay Item]:[UNIT_E]],4,0)</f>
        <v>GROUTED RIPRAP, METHOD B, CLASS 5</v>
      </c>
      <c r="J420" s="92" t="str">
        <f>VLOOKUP(H420,PayItems[[Pay Item]:[UNIT_E]],5,0)</f>
        <v>TON</v>
      </c>
    </row>
    <row r="421" spans="1:43" x14ac:dyDescent="0.3">
      <c r="A421" s="65" t="s">
        <v>444</v>
      </c>
      <c r="B421" s="87" t="str">
        <f>VLOOKUP(A421,'FP24 Pay Items'!A226:E3907,4,0)</f>
        <v>GROUTED RIPRAP, CLASS 6</v>
      </c>
      <c r="C421" s="65" t="str">
        <f>VLOOKUP(A421,'FP24 Pay Items'!A226:E3907,5,0)</f>
        <v>TON</v>
      </c>
      <c r="D421" s="65">
        <v>24</v>
      </c>
      <c r="E421" s="65">
        <v>14</v>
      </c>
      <c r="F421" s="103">
        <v>1</v>
      </c>
      <c r="G421" s="103">
        <v>1</v>
      </c>
      <c r="H421" s="65" t="s">
        <v>444</v>
      </c>
      <c r="I421" s="65" t="str">
        <f>VLOOKUP(H421,PayItems[[Pay Item]:[UNIT_E]],4,0)</f>
        <v>GROUTED RIPRAP, METHOD A, CLASS 6</v>
      </c>
      <c r="J421" s="65" t="str">
        <f>VLOOKUP(H421,PayItems[[Pay Item]:[UNIT_E]],5,0)</f>
        <v>TON</v>
      </c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</row>
    <row r="422" spans="1:43" s="38" customFormat="1" x14ac:dyDescent="0.3">
      <c r="A422" s="92" t="s">
        <v>444</v>
      </c>
      <c r="B422" s="91" t="str">
        <f>VLOOKUP(A422,'FP24 Pay Items'!A227:E3908,4,0)</f>
        <v>GROUTED RIPRAP, CLASS 6</v>
      </c>
      <c r="C422" s="92" t="str">
        <f>VLOOKUP(A422,'FP24 Pay Items'!A227:E3908,5,0)</f>
        <v>TON</v>
      </c>
      <c r="D422" s="92">
        <v>24</v>
      </c>
      <c r="E422" s="92">
        <v>14</v>
      </c>
      <c r="F422" s="104">
        <v>1</v>
      </c>
      <c r="G422" s="104">
        <v>1</v>
      </c>
      <c r="H422" s="92" t="s">
        <v>445</v>
      </c>
      <c r="I422" s="92" t="str">
        <f>VLOOKUP(H422,PayItems[[Pay Item]:[UNIT_E]],4,0)</f>
        <v>GROUTED RIPRAP, METHOD B, CLASS 6</v>
      </c>
      <c r="J422" s="92" t="str">
        <f>VLOOKUP(H422,PayItems[[Pay Item]:[UNIT_E]],5,0)</f>
        <v>TON</v>
      </c>
    </row>
    <row r="423" spans="1:43" x14ac:dyDescent="0.3">
      <c r="A423" s="65" t="s">
        <v>446</v>
      </c>
      <c r="B423" s="87" t="str">
        <f>VLOOKUP(A423,'FP24 Pay Items'!A227:E3908,4,0)</f>
        <v>GROUTED RIPRAP, CLASS 7</v>
      </c>
      <c r="C423" s="65" t="str">
        <f>VLOOKUP(A423,'FP24 Pay Items'!A227:E3908,5,0)</f>
        <v>TON</v>
      </c>
      <c r="D423" s="65">
        <v>24</v>
      </c>
      <c r="E423" s="65">
        <v>14</v>
      </c>
      <c r="F423" s="103">
        <v>1</v>
      </c>
      <c r="G423" s="103">
        <v>1</v>
      </c>
      <c r="H423" s="65" t="s">
        <v>446</v>
      </c>
      <c r="I423" s="65" t="str">
        <f>VLOOKUP(H423,PayItems[[Pay Item]:[UNIT_E]],4,0)</f>
        <v>GROUTED RIPRAP, METHOD A, CLASS 7</v>
      </c>
      <c r="J423" s="65" t="str">
        <f>VLOOKUP(H423,PayItems[[Pay Item]:[UNIT_E]],5,0)</f>
        <v>TON</v>
      </c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</row>
    <row r="424" spans="1:43" s="38" customFormat="1" x14ac:dyDescent="0.3">
      <c r="A424" s="92" t="s">
        <v>446</v>
      </c>
      <c r="B424" s="91" t="str">
        <f>VLOOKUP(A424,'FP24 Pay Items'!A228:E3909,4,0)</f>
        <v>GROUTED RIPRAP, CLASS 7</v>
      </c>
      <c r="C424" s="92" t="str">
        <f>VLOOKUP(A424,'FP24 Pay Items'!A228:E3909,5,0)</f>
        <v>TON</v>
      </c>
      <c r="D424" s="92">
        <v>24</v>
      </c>
      <c r="E424" s="92">
        <v>14</v>
      </c>
      <c r="F424" s="104">
        <v>1</v>
      </c>
      <c r="G424" s="104">
        <v>1</v>
      </c>
      <c r="H424" s="92" t="s">
        <v>447</v>
      </c>
      <c r="I424" s="92" t="str">
        <f>VLOOKUP(H424,PayItems[[Pay Item]:[UNIT_E]],4,0)</f>
        <v>GROUTED RIPRAP, METHOD B, CLASS 7</v>
      </c>
      <c r="J424" s="92" t="str">
        <f>VLOOKUP(H424,PayItems[[Pay Item]:[UNIT_E]],5,0)</f>
        <v>TON</v>
      </c>
    </row>
    <row r="425" spans="1:43" x14ac:dyDescent="0.3">
      <c r="A425" s="65" t="s">
        <v>448</v>
      </c>
      <c r="B425" s="87" t="str">
        <f>VLOOKUP(A425,'FP24 Pay Items'!A228:E3909,4,0)</f>
        <v>GROUTED RIPRAP, CLASS 8</v>
      </c>
      <c r="C425" s="65" t="str">
        <f>VLOOKUP(A425,'FP24 Pay Items'!A228:E3909,5,0)</f>
        <v>TON</v>
      </c>
      <c r="D425" s="65">
        <v>24</v>
      </c>
      <c r="E425" s="65">
        <v>14</v>
      </c>
      <c r="F425" s="103">
        <v>1</v>
      </c>
      <c r="G425" s="103">
        <v>1</v>
      </c>
      <c r="H425" s="65" t="s">
        <v>448</v>
      </c>
      <c r="I425" s="65" t="str">
        <f>VLOOKUP(H425,PayItems[[Pay Item]:[UNIT_E]],4,0)</f>
        <v>GROUTED RIPRAP, METHOD A, CLASS 8</v>
      </c>
      <c r="J425" s="65" t="str">
        <f>VLOOKUP(H425,PayItems[[Pay Item]:[UNIT_E]],5,0)</f>
        <v>TON</v>
      </c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</row>
    <row r="426" spans="1:43" s="38" customFormat="1" x14ac:dyDescent="0.3">
      <c r="A426" s="92" t="s">
        <v>448</v>
      </c>
      <c r="B426" s="91" t="str">
        <f>VLOOKUP(A426,'FP24 Pay Items'!A229:E3910,4,0)</f>
        <v>GROUTED RIPRAP, CLASS 8</v>
      </c>
      <c r="C426" s="92" t="str">
        <f>VLOOKUP(A426,'FP24 Pay Items'!A229:E3910,5,0)</f>
        <v>TON</v>
      </c>
      <c r="D426" s="92">
        <v>24</v>
      </c>
      <c r="E426" s="92">
        <v>14</v>
      </c>
      <c r="F426" s="104">
        <v>1</v>
      </c>
      <c r="G426" s="104">
        <v>1</v>
      </c>
      <c r="H426" s="92" t="s">
        <v>449</v>
      </c>
      <c r="I426" s="92" t="str">
        <f>VLOOKUP(H426,PayItems[[Pay Item]:[UNIT_E]],4,0)</f>
        <v>GROUTED RIPRAP, METHOD B, CLASS 8</v>
      </c>
      <c r="J426" s="92" t="str">
        <f>VLOOKUP(H426,PayItems[[Pay Item]:[UNIT_E]],5,0)</f>
        <v>TON</v>
      </c>
    </row>
    <row r="427" spans="1:43" x14ac:dyDescent="0.3">
      <c r="A427" s="65" t="s">
        <v>450</v>
      </c>
      <c r="B427" s="87" t="str">
        <f>VLOOKUP(A427,'FP24 Pay Items'!A229:E3910,4,0)</f>
        <v>GROUTED RIPRAP, CLASS 9</v>
      </c>
      <c r="C427" s="65" t="str">
        <f>VLOOKUP(A427,'FP24 Pay Items'!A229:E3910,5,0)</f>
        <v>TON</v>
      </c>
      <c r="D427" s="65">
        <v>24</v>
      </c>
      <c r="E427" s="65">
        <v>14</v>
      </c>
      <c r="F427" s="103">
        <v>1</v>
      </c>
      <c r="G427" s="103">
        <v>1</v>
      </c>
      <c r="H427" s="65" t="s">
        <v>450</v>
      </c>
      <c r="I427" s="65" t="str">
        <f>VLOOKUP(H427,PayItems[[Pay Item]:[UNIT_E]],4,0)</f>
        <v>GROUTED RIPRAP, METHOD A, CLASS 9</v>
      </c>
      <c r="J427" s="65" t="str">
        <f>VLOOKUP(H427,PayItems[[Pay Item]:[UNIT_E]],5,0)</f>
        <v>TON</v>
      </c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</row>
    <row r="428" spans="1:43" s="38" customFormat="1" x14ac:dyDescent="0.3">
      <c r="A428" s="92" t="s">
        <v>450</v>
      </c>
      <c r="B428" s="91" t="str">
        <f>VLOOKUP(A428,'FP24 Pay Items'!A230:E3911,4,0)</f>
        <v>GROUTED RIPRAP, CLASS 9</v>
      </c>
      <c r="C428" s="92" t="str">
        <f>VLOOKUP(A428,'FP24 Pay Items'!A230:E3911,5,0)</f>
        <v>TON</v>
      </c>
      <c r="D428" s="92">
        <v>24</v>
      </c>
      <c r="E428" s="92">
        <v>14</v>
      </c>
      <c r="F428" s="104">
        <v>1</v>
      </c>
      <c r="G428" s="104">
        <v>1</v>
      </c>
      <c r="H428" s="92" t="s">
        <v>451</v>
      </c>
      <c r="I428" s="92" t="str">
        <f>VLOOKUP(H428,PayItems[[Pay Item]:[UNIT_E]],4,0)</f>
        <v>GROUTED RIPRAP, METHOD B, CLASS 9</v>
      </c>
      <c r="J428" s="92" t="str">
        <f>VLOOKUP(H428,PayItems[[Pay Item]:[UNIT_E]],5,0)</f>
        <v>TON</v>
      </c>
    </row>
    <row r="429" spans="1:43" x14ac:dyDescent="0.3">
      <c r="A429" s="65" t="s">
        <v>452</v>
      </c>
      <c r="B429" s="87" t="str">
        <f>VLOOKUP(A429,'FP24 Pay Items'!A230:E3911,4,0)</f>
        <v>GROUTED RIPRAP, CLASS 10</v>
      </c>
      <c r="C429" s="65" t="str">
        <f>VLOOKUP(A429,'FP24 Pay Items'!A230:E3911,5,0)</f>
        <v>TON</v>
      </c>
      <c r="D429" s="65">
        <v>24</v>
      </c>
      <c r="E429" s="65">
        <v>14</v>
      </c>
      <c r="F429" s="103">
        <v>1</v>
      </c>
      <c r="G429" s="103">
        <v>1</v>
      </c>
      <c r="H429" s="65" t="s">
        <v>452</v>
      </c>
      <c r="I429" s="65" t="str">
        <f>VLOOKUP(H429,PayItems[[Pay Item]:[UNIT_E]],4,0)</f>
        <v>GROUTED RIPRAP, METHOD A, CLASS 10</v>
      </c>
      <c r="J429" s="65" t="str">
        <f>VLOOKUP(H429,PayItems[[Pay Item]:[UNIT_E]],5,0)</f>
        <v>TON</v>
      </c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</row>
    <row r="430" spans="1:43" s="38" customFormat="1" x14ac:dyDescent="0.3">
      <c r="A430" s="92" t="s">
        <v>452</v>
      </c>
      <c r="B430" s="91" t="str">
        <f>VLOOKUP(A430,'FP24 Pay Items'!A231:E3912,4,0)</f>
        <v>GROUTED RIPRAP, CLASS 10</v>
      </c>
      <c r="C430" s="92" t="str">
        <f>VLOOKUP(A430,'FP24 Pay Items'!A231:E3912,5,0)</f>
        <v>TON</v>
      </c>
      <c r="D430" s="92">
        <v>24</v>
      </c>
      <c r="E430" s="92">
        <v>14</v>
      </c>
      <c r="F430" s="104">
        <v>1</v>
      </c>
      <c r="G430" s="104">
        <v>1</v>
      </c>
      <c r="H430" s="92" t="s">
        <v>453</v>
      </c>
      <c r="I430" s="92" t="str">
        <f>VLOOKUP(H430,PayItems[[Pay Item]:[UNIT_E]],4,0)</f>
        <v>GROUTED RIPRAP, METHOD B, CLASS 10</v>
      </c>
      <c r="J430" s="92" t="str">
        <f>VLOOKUP(H430,PayItems[[Pay Item]:[UNIT_E]],5,0)</f>
        <v>TON</v>
      </c>
    </row>
    <row r="431" spans="1:43" x14ac:dyDescent="0.3">
      <c r="A431" s="65" t="s">
        <v>454</v>
      </c>
      <c r="B431" s="87" t="str">
        <f>VLOOKUP(A431,'FP24 Pay Items'!A231:E3912,4,0)</f>
        <v>PARTIALLY GROUTED RIPRAP, CLASS 2</v>
      </c>
      <c r="C431" s="65" t="str">
        <f>VLOOKUP(A431,'FP24 Pay Items'!A231:E3912,5,0)</f>
        <v>CUYD</v>
      </c>
      <c r="D431" s="65">
        <v>24</v>
      </c>
      <c r="E431" s="65">
        <v>14</v>
      </c>
      <c r="F431" s="103">
        <v>1</v>
      </c>
      <c r="G431" s="103">
        <v>1</v>
      </c>
      <c r="H431" s="65" t="s">
        <v>454</v>
      </c>
      <c r="I431" s="65" t="str">
        <f>VLOOKUP(H431,PayItems[[Pay Item]:[UNIT_E]],4,0)</f>
        <v>PARTIALLY GROUTED RIPRAP, METHOD A, CLASS 2</v>
      </c>
      <c r="J431" s="65" t="str">
        <f>VLOOKUP(H431,PayItems[[Pay Item]:[UNIT_E]],5,0)</f>
        <v>CUYD</v>
      </c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</row>
    <row r="432" spans="1:43" s="38" customFormat="1" x14ac:dyDescent="0.3">
      <c r="A432" s="92" t="s">
        <v>454</v>
      </c>
      <c r="B432" s="91" t="str">
        <f>VLOOKUP(A432,'FP24 Pay Items'!A232:E3913,4,0)</f>
        <v>PARTIALLY GROUTED RIPRAP, CLASS 2</v>
      </c>
      <c r="C432" s="92" t="str">
        <f>VLOOKUP(A432,'FP24 Pay Items'!A232:E3913,5,0)</f>
        <v>CUYD</v>
      </c>
      <c r="D432" s="92">
        <v>24</v>
      </c>
      <c r="E432" s="92">
        <v>14</v>
      </c>
      <c r="F432" s="104">
        <v>1</v>
      </c>
      <c r="G432" s="104">
        <v>1</v>
      </c>
      <c r="H432" s="92" t="s">
        <v>455</v>
      </c>
      <c r="I432" s="92" t="str">
        <f>VLOOKUP(H432,PayItems[[Pay Item]:[UNIT_E]],4,0)</f>
        <v>PARTIALLY GROUTED RIPRAP, METHOD B, CLASS 2</v>
      </c>
      <c r="J432" s="92" t="str">
        <f>VLOOKUP(H432,PayItems[[Pay Item]:[UNIT_E]],5,0)</f>
        <v>CUYD</v>
      </c>
    </row>
    <row r="433" spans="1:43" x14ac:dyDescent="0.3">
      <c r="A433" s="65" t="s">
        <v>456</v>
      </c>
      <c r="B433" s="87" t="str">
        <f>VLOOKUP(A433,'FP24 Pay Items'!A232:E3913,4,0)</f>
        <v>PARTIALLY GROUTED RIPRAP, CLASS 3</v>
      </c>
      <c r="C433" s="65" t="str">
        <f>VLOOKUP(A433,'FP24 Pay Items'!A232:E3913,5,0)</f>
        <v>CUYD</v>
      </c>
      <c r="D433" s="65">
        <v>24</v>
      </c>
      <c r="E433" s="65">
        <v>14</v>
      </c>
      <c r="F433" s="103">
        <v>1</v>
      </c>
      <c r="G433" s="103">
        <v>1</v>
      </c>
      <c r="H433" s="65" t="s">
        <v>456</v>
      </c>
      <c r="I433" s="65" t="str">
        <f>VLOOKUP(H433,PayItems[[Pay Item]:[UNIT_E]],4,0)</f>
        <v>PARTIALLY GROUTED RIPRAP, METHOD A, CLASS 3</v>
      </c>
      <c r="J433" s="65" t="str">
        <f>VLOOKUP(H433,PayItems[[Pay Item]:[UNIT_E]],5,0)</f>
        <v>CUYD</v>
      </c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</row>
    <row r="434" spans="1:43" s="38" customFormat="1" x14ac:dyDescent="0.3">
      <c r="A434" s="92" t="s">
        <v>456</v>
      </c>
      <c r="B434" s="91" t="str">
        <f>VLOOKUP(A434,'FP24 Pay Items'!A233:E3914,4,0)</f>
        <v>PARTIALLY GROUTED RIPRAP, CLASS 3</v>
      </c>
      <c r="C434" s="92" t="str">
        <f>VLOOKUP(A434,'FP24 Pay Items'!A233:E3914,5,0)</f>
        <v>CUYD</v>
      </c>
      <c r="D434" s="92">
        <v>24</v>
      </c>
      <c r="E434" s="92">
        <v>14</v>
      </c>
      <c r="F434" s="104">
        <v>1</v>
      </c>
      <c r="G434" s="104">
        <v>1</v>
      </c>
      <c r="H434" s="92" t="s">
        <v>457</v>
      </c>
      <c r="I434" s="92" t="str">
        <f>VLOOKUP(H434,PayItems[[Pay Item]:[UNIT_E]],4,0)</f>
        <v>PARTIALLY GROUTED RIPRAP, METHOD B, CLASS 3</v>
      </c>
      <c r="J434" s="92" t="str">
        <f>VLOOKUP(H434,PayItems[[Pay Item]:[UNIT_E]],5,0)</f>
        <v>CUYD</v>
      </c>
    </row>
    <row r="435" spans="1:43" x14ac:dyDescent="0.3">
      <c r="A435" s="65" t="s">
        <v>458</v>
      </c>
      <c r="B435" s="87" t="str">
        <f>VLOOKUP(A435,'FP24 Pay Items'!A233:E3914,4,0)</f>
        <v>PARTIALLY GROUTED RIPRAP, CLASS 4</v>
      </c>
      <c r="C435" s="65" t="str">
        <f>VLOOKUP(A435,'FP24 Pay Items'!A233:E3914,5,0)</f>
        <v>CUYD</v>
      </c>
      <c r="D435" s="65">
        <v>24</v>
      </c>
      <c r="E435" s="65">
        <v>14</v>
      </c>
      <c r="F435" s="103">
        <v>1</v>
      </c>
      <c r="G435" s="103">
        <v>1</v>
      </c>
      <c r="H435" s="65" t="s">
        <v>458</v>
      </c>
      <c r="I435" s="65" t="str">
        <f>VLOOKUP(H435,PayItems[[Pay Item]:[UNIT_E]],4,0)</f>
        <v>PARTIALLY GROUTED RIPRAP, METHOD A, CLASS 4</v>
      </c>
      <c r="J435" s="65" t="str">
        <f>VLOOKUP(H435,PayItems[[Pay Item]:[UNIT_E]],5,0)</f>
        <v>CUYD</v>
      </c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</row>
    <row r="436" spans="1:43" s="38" customFormat="1" x14ac:dyDescent="0.3">
      <c r="A436" s="92" t="s">
        <v>458</v>
      </c>
      <c r="B436" s="91" t="str">
        <f>VLOOKUP(A436,'FP24 Pay Items'!A234:E3915,4,0)</f>
        <v>PARTIALLY GROUTED RIPRAP, CLASS 4</v>
      </c>
      <c r="C436" s="92" t="str">
        <f>VLOOKUP(A436,'FP24 Pay Items'!A234:E3915,5,0)</f>
        <v>CUYD</v>
      </c>
      <c r="D436" s="92">
        <v>24</v>
      </c>
      <c r="E436" s="92">
        <v>14</v>
      </c>
      <c r="F436" s="104">
        <v>1</v>
      </c>
      <c r="G436" s="104">
        <v>1</v>
      </c>
      <c r="H436" s="92" t="s">
        <v>459</v>
      </c>
      <c r="I436" s="92" t="str">
        <f>VLOOKUP(H436,PayItems[[Pay Item]:[UNIT_E]],4,0)</f>
        <v>PARTIALLY GROUTED RIPRAP, METHOD B, CLASS 4</v>
      </c>
      <c r="J436" s="92" t="str">
        <f>VLOOKUP(H436,PayItems[[Pay Item]:[UNIT_E]],5,0)</f>
        <v>CUYD</v>
      </c>
    </row>
    <row r="437" spans="1:43" x14ac:dyDescent="0.3">
      <c r="A437" s="65" t="s">
        <v>460</v>
      </c>
      <c r="B437" s="87" t="str">
        <f>VLOOKUP(A437,'FP24 Pay Items'!A234:E3915,4,0)</f>
        <v>RIPRAP DITCH</v>
      </c>
      <c r="C437" s="65" t="str">
        <f>VLOOKUP(A437,'FP24 Pay Items'!A234:E3915,5,0)</f>
        <v>LNFT</v>
      </c>
      <c r="D437" s="65">
        <v>24</v>
      </c>
      <c r="E437" s="65">
        <v>14</v>
      </c>
      <c r="F437" s="103">
        <v>1</v>
      </c>
      <c r="G437" s="103">
        <v>1</v>
      </c>
      <c r="H437" s="65" t="s">
        <v>460</v>
      </c>
      <c r="I437" s="65" t="str">
        <f>VLOOKUP(H437,PayItems[[Pay Item]:[UNIT_E]],4,0)</f>
        <v>RIPRAP DITCH, METHOD A</v>
      </c>
      <c r="J437" s="65" t="str">
        <f>VLOOKUP(H437,PayItems[[Pay Item]:[UNIT_E]],5,0)</f>
        <v>LNFT</v>
      </c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</row>
    <row r="438" spans="1:43" s="38" customFormat="1" x14ac:dyDescent="0.3">
      <c r="A438" s="92" t="s">
        <v>460</v>
      </c>
      <c r="B438" s="91" t="str">
        <f>VLOOKUP(A438,'FP24 Pay Items'!A235:E3916,4,0)</f>
        <v>RIPRAP DITCH</v>
      </c>
      <c r="C438" s="92" t="str">
        <f>VLOOKUP(A438,'FP24 Pay Items'!A235:E3916,5,0)</f>
        <v>LNFT</v>
      </c>
      <c r="D438" s="92">
        <v>24</v>
      </c>
      <c r="E438" s="92">
        <v>14</v>
      </c>
      <c r="F438" s="104">
        <v>1</v>
      </c>
      <c r="G438" s="104">
        <v>1</v>
      </c>
      <c r="H438" s="92" t="s">
        <v>461</v>
      </c>
      <c r="I438" s="92" t="str">
        <f>VLOOKUP(H438,PayItems[[Pay Item]:[UNIT_E]],4,0)</f>
        <v>RIPRAP DITCH, METHOD B</v>
      </c>
      <c r="J438" s="92" t="str">
        <f>VLOOKUP(H438,PayItems[[Pay Item]:[UNIT_E]],5,0)</f>
        <v>LNFT</v>
      </c>
    </row>
    <row r="439" spans="1:43" x14ac:dyDescent="0.3">
      <c r="A439" s="65" t="s">
        <v>462</v>
      </c>
      <c r="B439" s="87" t="str">
        <f>VLOOKUP(A439,'FP24 Pay Items'!A235:E3916,4,0)</f>
        <v>RIPRAP DITCH,CLASS 1</v>
      </c>
      <c r="C439" s="65" t="str">
        <f>VLOOKUP(A439,'FP24 Pay Items'!A235:E3916,5,0)</f>
        <v>LNFT</v>
      </c>
      <c r="D439" s="65">
        <v>24</v>
      </c>
      <c r="E439" s="65">
        <v>14</v>
      </c>
      <c r="F439" s="103">
        <v>1</v>
      </c>
      <c r="G439" s="103">
        <v>1</v>
      </c>
      <c r="H439" s="65" t="s">
        <v>462</v>
      </c>
      <c r="I439" s="65" t="str">
        <f>VLOOKUP(H439,PayItems[[Pay Item]:[UNIT_E]],4,0)</f>
        <v>RIPRAP DITCH, METHOD A, CLASS 1</v>
      </c>
      <c r="J439" s="65" t="str">
        <f>VLOOKUP(H439,PayItems[[Pay Item]:[UNIT_E]],5,0)</f>
        <v>LNFT</v>
      </c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</row>
    <row r="440" spans="1:43" s="38" customFormat="1" x14ac:dyDescent="0.3">
      <c r="A440" s="92" t="s">
        <v>462</v>
      </c>
      <c r="B440" s="91" t="str">
        <f>VLOOKUP(A440,'FP24 Pay Items'!A236:E3917,4,0)</f>
        <v>RIPRAP DITCH,CLASS 1</v>
      </c>
      <c r="C440" s="92" t="str">
        <f>VLOOKUP(A440,'FP24 Pay Items'!A236:E3917,5,0)</f>
        <v>LNFT</v>
      </c>
      <c r="D440" s="92">
        <v>24</v>
      </c>
      <c r="E440" s="92">
        <v>14</v>
      </c>
      <c r="F440" s="104">
        <v>1</v>
      </c>
      <c r="G440" s="104">
        <v>1</v>
      </c>
      <c r="H440" s="92" t="s">
        <v>463</v>
      </c>
      <c r="I440" s="92" t="str">
        <f>VLOOKUP(H440,PayItems[[Pay Item]:[UNIT_E]],4,0)</f>
        <v>RIPRAP DITCH, METHOD B, CLASS 1</v>
      </c>
      <c r="J440" s="92" t="str">
        <f>VLOOKUP(H440,PayItems[[Pay Item]:[UNIT_E]],5,0)</f>
        <v>LNFT</v>
      </c>
    </row>
    <row r="441" spans="1:43" x14ac:dyDescent="0.3">
      <c r="A441" s="65" t="s">
        <v>464</v>
      </c>
      <c r="B441" s="87" t="str">
        <f>VLOOKUP(A441,'FP24 Pay Items'!A236:E3917,4,0)</f>
        <v>RIPRAP DITCH, CLASS 2</v>
      </c>
      <c r="C441" s="65" t="str">
        <f>VLOOKUP(A441,'FP24 Pay Items'!A236:E3917,5,0)</f>
        <v>LNFT</v>
      </c>
      <c r="D441" s="65">
        <v>24</v>
      </c>
      <c r="E441" s="65">
        <v>14</v>
      </c>
      <c r="F441" s="103">
        <v>1</v>
      </c>
      <c r="G441" s="103">
        <v>1</v>
      </c>
      <c r="H441" s="65" t="s">
        <v>464</v>
      </c>
      <c r="I441" s="65" t="str">
        <f>VLOOKUP(H441,PayItems[[Pay Item]:[UNIT_E]],4,0)</f>
        <v>RIPRAP DITCH, METHOD A, CLASS 2</v>
      </c>
      <c r="J441" s="65" t="str">
        <f>VLOOKUP(H441,PayItems[[Pay Item]:[UNIT_E]],5,0)</f>
        <v>LNFT</v>
      </c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</row>
    <row r="442" spans="1:43" s="38" customFormat="1" x14ac:dyDescent="0.3">
      <c r="A442" s="92" t="s">
        <v>464</v>
      </c>
      <c r="B442" s="91" t="str">
        <f>VLOOKUP(A442,'FP24 Pay Items'!A237:E3918,4,0)</f>
        <v>RIPRAP DITCH, CLASS 2</v>
      </c>
      <c r="C442" s="92" t="str">
        <f>VLOOKUP(A442,'FP24 Pay Items'!A237:E3918,5,0)</f>
        <v>LNFT</v>
      </c>
      <c r="D442" s="92">
        <v>24</v>
      </c>
      <c r="E442" s="92">
        <v>14</v>
      </c>
      <c r="F442" s="104">
        <v>1</v>
      </c>
      <c r="G442" s="104">
        <v>1</v>
      </c>
      <c r="H442" s="92" t="s">
        <v>465</v>
      </c>
      <c r="I442" s="92" t="str">
        <f>VLOOKUP(H442,PayItems[[Pay Item]:[UNIT_E]],4,0)</f>
        <v>RIPRAP DITCH, METHOD B, CLASS 2</v>
      </c>
      <c r="J442" s="92" t="str">
        <f>VLOOKUP(H442,PayItems[[Pay Item]:[UNIT_E]],5,0)</f>
        <v>LNFT</v>
      </c>
    </row>
    <row r="443" spans="1:43" x14ac:dyDescent="0.3">
      <c r="A443" s="65" t="s">
        <v>466</v>
      </c>
      <c r="B443" s="87" t="str">
        <f>VLOOKUP(A443,'FP24 Pay Items'!A237:E3918,4,0)</f>
        <v>RIPRAP DITCH, CLASS 3</v>
      </c>
      <c r="C443" s="65" t="str">
        <f>VLOOKUP(A443,'FP24 Pay Items'!A237:E3918,5,0)</f>
        <v>LNFT</v>
      </c>
      <c r="D443" s="65">
        <v>24</v>
      </c>
      <c r="E443" s="65">
        <v>14</v>
      </c>
      <c r="F443" s="103">
        <v>1</v>
      </c>
      <c r="G443" s="103">
        <v>1</v>
      </c>
      <c r="H443" s="65" t="s">
        <v>466</v>
      </c>
      <c r="I443" s="65" t="str">
        <f>VLOOKUP(H443,PayItems[[Pay Item]:[UNIT_E]],4,0)</f>
        <v>RIPRAP DITCH, METHOD A, CLASS 3</v>
      </c>
      <c r="J443" s="65" t="str">
        <f>VLOOKUP(H443,PayItems[[Pay Item]:[UNIT_E]],5,0)</f>
        <v>LNFT</v>
      </c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</row>
    <row r="444" spans="1:43" s="38" customFormat="1" x14ac:dyDescent="0.3">
      <c r="A444" s="92" t="s">
        <v>466</v>
      </c>
      <c r="B444" s="91" t="str">
        <f>VLOOKUP(A444,'FP24 Pay Items'!A238:E3919,4,0)</f>
        <v>RIPRAP DITCH, CLASS 3</v>
      </c>
      <c r="C444" s="92" t="str">
        <f>VLOOKUP(A444,'FP24 Pay Items'!A238:E3919,5,0)</f>
        <v>LNFT</v>
      </c>
      <c r="D444" s="92">
        <v>24</v>
      </c>
      <c r="E444" s="92">
        <v>14</v>
      </c>
      <c r="F444" s="104">
        <v>1</v>
      </c>
      <c r="G444" s="104">
        <v>1</v>
      </c>
      <c r="H444" s="92" t="s">
        <v>467</v>
      </c>
      <c r="I444" s="92" t="str">
        <f>VLOOKUP(H444,PayItems[[Pay Item]:[UNIT_E]],4,0)</f>
        <v>RIPRAP DITCH, METHOD B, CLASS 3</v>
      </c>
      <c r="J444" s="92" t="str">
        <f>VLOOKUP(H444,PayItems[[Pay Item]:[UNIT_E]],5,0)</f>
        <v>LNFT</v>
      </c>
    </row>
    <row r="445" spans="1:43" x14ac:dyDescent="0.3">
      <c r="A445" s="65" t="s">
        <v>468</v>
      </c>
      <c r="B445" s="87" t="str">
        <f>VLOOKUP(A445,'FP24 Pay Items'!A238:E3919,4,0)</f>
        <v>RIPRAP DITCH, CLASS 4</v>
      </c>
      <c r="C445" s="65" t="str">
        <f>VLOOKUP(A445,'FP24 Pay Items'!A238:E3919,5,0)</f>
        <v>LNFT</v>
      </c>
      <c r="D445" s="65">
        <v>24</v>
      </c>
      <c r="E445" s="65">
        <v>14</v>
      </c>
      <c r="F445" s="103">
        <v>1</v>
      </c>
      <c r="G445" s="103">
        <v>1</v>
      </c>
      <c r="H445" s="65" t="s">
        <v>468</v>
      </c>
      <c r="I445" s="65" t="str">
        <f>VLOOKUP(H445,PayItems[[Pay Item]:[UNIT_E]],4,0)</f>
        <v>RIPRAP DITCH, METHOD A, CLASS 4</v>
      </c>
      <c r="J445" s="65" t="str">
        <f>VLOOKUP(H445,PayItems[[Pay Item]:[UNIT_E]],5,0)</f>
        <v>LNFT</v>
      </c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</row>
    <row r="446" spans="1:43" s="38" customFormat="1" x14ac:dyDescent="0.3">
      <c r="A446" s="92" t="s">
        <v>468</v>
      </c>
      <c r="B446" s="91" t="str">
        <f>VLOOKUP(A446,'FP24 Pay Items'!A239:E3920,4,0)</f>
        <v>RIPRAP DITCH, CLASS 4</v>
      </c>
      <c r="C446" s="92" t="str">
        <f>VLOOKUP(A446,'FP24 Pay Items'!A239:E3920,5,0)</f>
        <v>LNFT</v>
      </c>
      <c r="D446" s="92">
        <v>24</v>
      </c>
      <c r="E446" s="92">
        <v>14</v>
      </c>
      <c r="F446" s="104">
        <v>1</v>
      </c>
      <c r="G446" s="104">
        <v>1</v>
      </c>
      <c r="H446" s="92" t="s">
        <v>469</v>
      </c>
      <c r="I446" s="92" t="str">
        <f>VLOOKUP(H446,PayItems[[Pay Item]:[UNIT_E]],4,0)</f>
        <v>RIPRAP DITCH, METHOD B, CLASS 4</v>
      </c>
      <c r="J446" s="92" t="str">
        <f>VLOOKUP(H446,PayItems[[Pay Item]:[UNIT_E]],5,0)</f>
        <v>LNFT</v>
      </c>
    </row>
    <row r="447" spans="1:43" x14ac:dyDescent="0.3">
      <c r="A447" s="65" t="s">
        <v>470</v>
      </c>
      <c r="B447" s="87" t="str">
        <f>VLOOKUP(A447,'FP24 Pay Items'!A239:E3920,4,0)</f>
        <v>RIPRAP DITCH, CLASS 5</v>
      </c>
      <c r="C447" s="65" t="str">
        <f>VLOOKUP(A447,'FP24 Pay Items'!A239:E3920,5,0)</f>
        <v>LNFT</v>
      </c>
      <c r="D447" s="65">
        <v>24</v>
      </c>
      <c r="E447" s="65">
        <v>14</v>
      </c>
      <c r="F447" s="103">
        <v>1</v>
      </c>
      <c r="G447" s="103">
        <v>1</v>
      </c>
      <c r="H447" s="65" t="s">
        <v>470</v>
      </c>
      <c r="I447" s="65" t="str">
        <f>VLOOKUP(H447,PayItems[[Pay Item]:[UNIT_E]],4,0)</f>
        <v>RIPRAP DITCH, METHOD A, CLASS 5</v>
      </c>
      <c r="J447" s="65" t="str">
        <f>VLOOKUP(H447,PayItems[[Pay Item]:[UNIT_E]],5,0)</f>
        <v>LNFT</v>
      </c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</row>
    <row r="448" spans="1:43" s="38" customFormat="1" x14ac:dyDescent="0.3">
      <c r="A448" s="92" t="s">
        <v>470</v>
      </c>
      <c r="B448" s="91" t="str">
        <f>VLOOKUP(A448,'FP24 Pay Items'!A240:E3921,4,0)</f>
        <v>RIPRAP DITCH, CLASS 5</v>
      </c>
      <c r="C448" s="92" t="str">
        <f>VLOOKUP(A448,'FP24 Pay Items'!A240:E3921,5,0)</f>
        <v>LNFT</v>
      </c>
      <c r="D448" s="92">
        <v>24</v>
      </c>
      <c r="E448" s="92">
        <v>14</v>
      </c>
      <c r="F448" s="104">
        <v>1</v>
      </c>
      <c r="G448" s="104">
        <v>1</v>
      </c>
      <c r="H448" s="92" t="s">
        <v>471</v>
      </c>
      <c r="I448" s="92" t="str">
        <f>VLOOKUP(H448,PayItems[[Pay Item]:[UNIT_E]],4,0)</f>
        <v>RIPRAP DITCH, METHOD B, CLASS 5</v>
      </c>
      <c r="J448" s="92" t="str">
        <f>VLOOKUP(H448,PayItems[[Pay Item]:[UNIT_E]],5,0)</f>
        <v>LNFT</v>
      </c>
    </row>
    <row r="449" spans="1:43" x14ac:dyDescent="0.3">
      <c r="A449" s="65" t="s">
        <v>472</v>
      </c>
      <c r="B449" s="87" t="str">
        <f>VLOOKUP(A449,'FP24 Pay Items'!A240:E3921,4,0)</f>
        <v>RIPRAP DITCH, CLASS 6</v>
      </c>
      <c r="C449" s="65" t="str">
        <f>VLOOKUP(A449,'FP24 Pay Items'!A240:E3921,5,0)</f>
        <v>LNFT</v>
      </c>
      <c r="D449" s="65">
        <v>24</v>
      </c>
      <c r="E449" s="65">
        <v>14</v>
      </c>
      <c r="F449" s="103">
        <v>1</v>
      </c>
      <c r="G449" s="103">
        <v>1</v>
      </c>
      <c r="H449" s="65" t="s">
        <v>472</v>
      </c>
      <c r="I449" s="65" t="str">
        <f>VLOOKUP(H449,PayItems[[Pay Item]:[UNIT_E]],4,0)</f>
        <v>RIPRAP DITCH, METHOD A, CLASS 6</v>
      </c>
      <c r="J449" s="65" t="str">
        <f>VLOOKUP(H449,PayItems[[Pay Item]:[UNIT_E]],5,0)</f>
        <v>LNFT</v>
      </c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</row>
    <row r="450" spans="1:43" s="38" customFormat="1" x14ac:dyDescent="0.3">
      <c r="A450" s="92" t="s">
        <v>472</v>
      </c>
      <c r="B450" s="91" t="str">
        <f>VLOOKUP(A450,'FP24 Pay Items'!A241:E3922,4,0)</f>
        <v>RIPRAP DITCH, CLASS 6</v>
      </c>
      <c r="C450" s="92" t="str">
        <f>VLOOKUP(A450,'FP24 Pay Items'!A241:E3922,5,0)</f>
        <v>LNFT</v>
      </c>
      <c r="D450" s="92">
        <v>24</v>
      </c>
      <c r="E450" s="92">
        <v>14</v>
      </c>
      <c r="F450" s="104">
        <v>1</v>
      </c>
      <c r="G450" s="104">
        <v>1</v>
      </c>
      <c r="H450" s="92" t="s">
        <v>473</v>
      </c>
      <c r="I450" s="92" t="str">
        <f>VLOOKUP(H450,PayItems[[Pay Item]:[UNIT_E]],4,0)</f>
        <v>RIPRAP DITCH, METHOD B, CLASS 6</v>
      </c>
      <c r="J450" s="92" t="str">
        <f>VLOOKUP(H450,PayItems[[Pay Item]:[UNIT_E]],5,0)</f>
        <v>LNFT</v>
      </c>
    </row>
    <row r="451" spans="1:43" x14ac:dyDescent="0.3">
      <c r="A451" s="65" t="s">
        <v>474</v>
      </c>
      <c r="B451" s="87" t="str">
        <f>VLOOKUP(A451,'FP24 Pay Items'!A241:E3922,4,0)</f>
        <v>RIPRAP DITCH, CLASS 7</v>
      </c>
      <c r="C451" s="65" t="str">
        <f>VLOOKUP(A451,'FP24 Pay Items'!A241:E3922,5,0)</f>
        <v>LNFT</v>
      </c>
      <c r="D451" s="65">
        <v>24</v>
      </c>
      <c r="E451" s="65">
        <v>14</v>
      </c>
      <c r="F451" s="103">
        <v>1</v>
      </c>
      <c r="G451" s="103">
        <v>1</v>
      </c>
      <c r="H451" s="65" t="s">
        <v>474</v>
      </c>
      <c r="I451" s="65" t="str">
        <f>VLOOKUP(H451,PayItems[[Pay Item]:[UNIT_E]],4,0)</f>
        <v>RIPRAP DITCH, METHOD A, CLASS 7</v>
      </c>
      <c r="J451" s="65" t="str">
        <f>VLOOKUP(H451,PayItems[[Pay Item]:[UNIT_E]],5,0)</f>
        <v>LNFT</v>
      </c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</row>
    <row r="452" spans="1:43" s="38" customFormat="1" x14ac:dyDescent="0.3">
      <c r="A452" s="92" t="s">
        <v>474</v>
      </c>
      <c r="B452" s="91" t="str">
        <f>VLOOKUP(A452,'FP24 Pay Items'!A242:E3923,4,0)</f>
        <v>RIPRAP DITCH, CLASS 7</v>
      </c>
      <c r="C452" s="92" t="str">
        <f>VLOOKUP(A452,'FP24 Pay Items'!A242:E3923,5,0)</f>
        <v>LNFT</v>
      </c>
      <c r="D452" s="92">
        <v>24</v>
      </c>
      <c r="E452" s="92">
        <v>14</v>
      </c>
      <c r="F452" s="104">
        <v>1</v>
      </c>
      <c r="G452" s="104">
        <v>1</v>
      </c>
      <c r="H452" s="92" t="s">
        <v>475</v>
      </c>
      <c r="I452" s="92" t="str">
        <f>VLOOKUP(H452,PayItems[[Pay Item]:[UNIT_E]],4,0)</f>
        <v>RIPRAP DITCH, METHOD B, CLASS 7</v>
      </c>
      <c r="J452" s="92" t="str">
        <f>VLOOKUP(H452,PayItems[[Pay Item]:[UNIT_E]],5,0)</f>
        <v>LNFT</v>
      </c>
    </row>
    <row r="453" spans="1:43" x14ac:dyDescent="0.3">
      <c r="A453" s="65" t="s">
        <v>476</v>
      </c>
      <c r="B453" s="87" t="str">
        <f>VLOOKUP(A453,'FP24 Pay Items'!A242:E3923,4,0)</f>
        <v>RIPRAP DITCH, CLASS 8</v>
      </c>
      <c r="C453" s="65" t="str">
        <f>VLOOKUP(A453,'FP24 Pay Items'!A242:E3923,5,0)</f>
        <v>LNFT</v>
      </c>
      <c r="D453" s="65">
        <v>24</v>
      </c>
      <c r="E453" s="65">
        <v>14</v>
      </c>
      <c r="F453" s="103">
        <v>1</v>
      </c>
      <c r="G453" s="103">
        <v>1</v>
      </c>
      <c r="H453" s="65" t="s">
        <v>476</v>
      </c>
      <c r="I453" s="65" t="str">
        <f>VLOOKUP(H453,PayItems[[Pay Item]:[UNIT_E]],4,0)</f>
        <v>RIPRAP DITCH, METHOD A, CLASS 8</v>
      </c>
      <c r="J453" s="65" t="str">
        <f>VLOOKUP(H453,PayItems[[Pay Item]:[UNIT_E]],5,0)</f>
        <v>LNFT</v>
      </c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</row>
    <row r="454" spans="1:43" s="38" customFormat="1" x14ac:dyDescent="0.3">
      <c r="A454" s="92" t="s">
        <v>476</v>
      </c>
      <c r="B454" s="91" t="str">
        <f>VLOOKUP(A454,'FP24 Pay Items'!A243:E3924,4,0)</f>
        <v>RIPRAP DITCH, CLASS 8</v>
      </c>
      <c r="C454" s="92" t="str">
        <f>VLOOKUP(A454,'FP24 Pay Items'!A243:E3924,5,0)</f>
        <v>LNFT</v>
      </c>
      <c r="D454" s="92">
        <v>24</v>
      </c>
      <c r="E454" s="92">
        <v>14</v>
      </c>
      <c r="F454" s="104">
        <v>1</v>
      </c>
      <c r="G454" s="104">
        <v>1</v>
      </c>
      <c r="H454" s="92" t="s">
        <v>477</v>
      </c>
      <c r="I454" s="92" t="str">
        <f>VLOOKUP(H454,PayItems[[Pay Item]:[UNIT_E]],4,0)</f>
        <v>RIPRAP DITCH, METHOD B, CLASS 8</v>
      </c>
      <c r="J454" s="92" t="str">
        <f>VLOOKUP(H454,PayItems[[Pay Item]:[UNIT_E]],5,0)</f>
        <v>LNFT</v>
      </c>
    </row>
    <row r="455" spans="1:43" x14ac:dyDescent="0.3">
      <c r="A455" s="65" t="s">
        <v>478</v>
      </c>
      <c r="B455" s="87" t="str">
        <f>VLOOKUP(A455,'FP24 Pay Items'!A243:E3924,4,0)</f>
        <v>RIPRAP DITCH, CLASS 9</v>
      </c>
      <c r="C455" s="65" t="str">
        <f>VLOOKUP(A455,'FP24 Pay Items'!A243:E3924,5,0)</f>
        <v>LNFT</v>
      </c>
      <c r="D455" s="65">
        <v>24</v>
      </c>
      <c r="E455" s="65">
        <v>14</v>
      </c>
      <c r="F455" s="103">
        <v>1</v>
      </c>
      <c r="G455" s="103">
        <v>1</v>
      </c>
      <c r="H455" s="65" t="s">
        <v>478</v>
      </c>
      <c r="I455" s="65" t="str">
        <f>VLOOKUP(H455,PayItems[[Pay Item]:[UNIT_E]],4,0)</f>
        <v>RIPRAP DITCH, METHOD A, CLASS 9</v>
      </c>
      <c r="J455" s="65" t="str">
        <f>VLOOKUP(H455,PayItems[[Pay Item]:[UNIT_E]],5,0)</f>
        <v>LNFT</v>
      </c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</row>
    <row r="456" spans="1:43" s="38" customFormat="1" x14ac:dyDescent="0.3">
      <c r="A456" s="92" t="s">
        <v>478</v>
      </c>
      <c r="B456" s="91" t="str">
        <f>VLOOKUP(A456,'FP24 Pay Items'!A244:E3925,4,0)</f>
        <v>RIPRAP DITCH, CLASS 9</v>
      </c>
      <c r="C456" s="92" t="str">
        <f>VLOOKUP(A456,'FP24 Pay Items'!A244:E3925,5,0)</f>
        <v>LNFT</v>
      </c>
      <c r="D456" s="92">
        <v>24</v>
      </c>
      <c r="E456" s="92">
        <v>14</v>
      </c>
      <c r="F456" s="104">
        <v>1</v>
      </c>
      <c r="G456" s="104">
        <v>1</v>
      </c>
      <c r="H456" s="92" t="s">
        <v>479</v>
      </c>
      <c r="I456" s="92" t="str">
        <f>VLOOKUP(H456,PayItems[[Pay Item]:[UNIT_E]],4,0)</f>
        <v>RIPRAP DITCH, METHOD B, CLASS 9</v>
      </c>
      <c r="J456" s="92" t="str">
        <f>VLOOKUP(H456,PayItems[[Pay Item]:[UNIT_E]],5,0)</f>
        <v>LNFT</v>
      </c>
    </row>
    <row r="457" spans="1:43" x14ac:dyDescent="0.3">
      <c r="A457" s="65" t="s">
        <v>480</v>
      </c>
      <c r="B457" s="87" t="str">
        <f>VLOOKUP(A457,'FP24 Pay Items'!A244:E3925,4,0)</f>
        <v>RIPRAP DITCH, CLASS 10</v>
      </c>
      <c r="C457" s="65" t="str">
        <f>VLOOKUP(A457,'FP24 Pay Items'!A244:E3925,5,0)</f>
        <v>LNFT</v>
      </c>
      <c r="D457" s="65">
        <v>24</v>
      </c>
      <c r="E457" s="65">
        <v>14</v>
      </c>
      <c r="F457" s="103">
        <v>1</v>
      </c>
      <c r="G457" s="103">
        <v>1</v>
      </c>
      <c r="H457" s="65" t="s">
        <v>480</v>
      </c>
      <c r="I457" s="65" t="str">
        <f>VLOOKUP(H457,PayItems[[Pay Item]:[UNIT_E]],4,0)</f>
        <v>RIPRAP DITCH, METHOD A, CLASS 10</v>
      </c>
      <c r="J457" s="65" t="str">
        <f>VLOOKUP(H457,PayItems[[Pay Item]:[UNIT_E]],5,0)</f>
        <v>LNFT</v>
      </c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</row>
    <row r="458" spans="1:43" s="38" customFormat="1" x14ac:dyDescent="0.3">
      <c r="A458" s="92" t="s">
        <v>480</v>
      </c>
      <c r="B458" s="91" t="str">
        <f>VLOOKUP(A458,'FP24 Pay Items'!A245:E3926,4,0)</f>
        <v>RIPRAP DITCH, CLASS 10</v>
      </c>
      <c r="C458" s="92" t="str">
        <f>VLOOKUP(A458,'FP24 Pay Items'!A245:E3926,5,0)</f>
        <v>LNFT</v>
      </c>
      <c r="D458" s="92">
        <v>24</v>
      </c>
      <c r="E458" s="92">
        <v>14</v>
      </c>
      <c r="F458" s="104">
        <v>1</v>
      </c>
      <c r="G458" s="104">
        <v>1</v>
      </c>
      <c r="H458" s="92" t="s">
        <v>481</v>
      </c>
      <c r="I458" s="92" t="str">
        <f>VLOOKUP(H458,PayItems[[Pay Item]:[UNIT_E]],4,0)</f>
        <v>RIPRAP DITCH, METHOD B, CLASS 10</v>
      </c>
      <c r="J458" s="92" t="str">
        <f>VLOOKUP(H458,PayItems[[Pay Item]:[UNIT_E]],5,0)</f>
        <v>LNFT</v>
      </c>
    </row>
    <row r="459" spans="1:43" x14ac:dyDescent="0.3">
      <c r="A459" s="65" t="s">
        <v>482</v>
      </c>
      <c r="B459" s="87" t="str">
        <f>VLOOKUP(A459,'FP24 Pay Items'!A245:E3926,4,0)</f>
        <v>SPECIAL ROCK EMBANKMENT</v>
      </c>
      <c r="C459" s="65" t="str">
        <f>VLOOKUP(A459,'FP24 Pay Items'!A245:E3926,5,0)</f>
        <v>CUYD</v>
      </c>
      <c r="D459" s="65">
        <v>24</v>
      </c>
      <c r="E459" s="65">
        <v>14</v>
      </c>
      <c r="F459" s="103">
        <v>1</v>
      </c>
      <c r="G459" s="103">
        <v>1</v>
      </c>
      <c r="H459" s="65" t="s">
        <v>482</v>
      </c>
      <c r="I459" s="65" t="str">
        <f>VLOOKUP(H459,PayItems[[Pay Item]:[UNIT_E]],4,0)</f>
        <v>SPECIAL ROCK EMBANKMENT</v>
      </c>
      <c r="J459" s="65" t="str">
        <f>VLOOKUP(H459,PayItems[[Pay Item]:[UNIT_E]],5,0)</f>
        <v>CUYD</v>
      </c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</row>
    <row r="460" spans="1:43" x14ac:dyDescent="0.3">
      <c r="A460" s="65" t="s">
        <v>483</v>
      </c>
      <c r="B460" s="87" t="str">
        <f>VLOOKUP(A460,'FP24 Pay Items'!A246:E3927,4,0)</f>
        <v>SPECIAL ROCK EMBANKMENT, MECHANICALLY-PLACED</v>
      </c>
      <c r="C460" s="65" t="str">
        <f>VLOOKUP(A460,'FP24 Pay Items'!A246:E3927,5,0)</f>
        <v>CUYD</v>
      </c>
      <c r="D460" s="65">
        <v>24</v>
      </c>
      <c r="E460" s="65">
        <v>14</v>
      </c>
      <c r="F460" s="103">
        <v>1</v>
      </c>
      <c r="G460" s="103">
        <v>1</v>
      </c>
      <c r="H460" s="65" t="s">
        <v>483</v>
      </c>
      <c r="I460" s="65" t="str">
        <f>VLOOKUP(H460,PayItems[[Pay Item]:[UNIT_E]],4,0)</f>
        <v>SPECIAL ROCK EMBANKMENT, MECHANICALLY-PLACED</v>
      </c>
      <c r="J460" s="65" t="str">
        <f>VLOOKUP(H460,PayItems[[Pay Item]:[UNIT_E]],5,0)</f>
        <v>CUYD</v>
      </c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</row>
    <row r="461" spans="1:43" x14ac:dyDescent="0.3">
      <c r="A461" s="65" t="s">
        <v>484</v>
      </c>
      <c r="B461" s="87" t="str">
        <f>VLOOKUP(A461,'FP24 Pay Items'!A247:E3928,4,0)</f>
        <v>SPECIAL ROCK EMBANKMENT, HAND-PLACED</v>
      </c>
      <c r="C461" s="65" t="str">
        <f>VLOOKUP(A461,'FP24 Pay Items'!A247:E3928,5,0)</f>
        <v>CUYD</v>
      </c>
      <c r="D461" s="65">
        <v>24</v>
      </c>
      <c r="E461" s="65">
        <v>14</v>
      </c>
      <c r="F461" s="103">
        <v>1</v>
      </c>
      <c r="G461" s="103">
        <v>1</v>
      </c>
      <c r="H461" s="65" t="s">
        <v>484</v>
      </c>
      <c r="I461" s="65" t="str">
        <f>VLOOKUP(H461,PayItems[[Pay Item]:[UNIT_E]],4,0)</f>
        <v>SPECIAL ROCK EMBANKMENT, HAND-PLACED</v>
      </c>
      <c r="J461" s="65" t="str">
        <f>VLOOKUP(H461,PayItems[[Pay Item]:[UNIT_E]],5,0)</f>
        <v>CUYD</v>
      </c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</row>
    <row r="462" spans="1:43" x14ac:dyDescent="0.3">
      <c r="A462" s="65" t="s">
        <v>485</v>
      </c>
      <c r="B462" s="87" t="str">
        <f>VLOOKUP(A462,'FP24 Pay Items'!A248:E3929,4,0)</f>
        <v>SPECIAL ROCK EMBANKMENT</v>
      </c>
      <c r="C462" s="65" t="str">
        <f>VLOOKUP(A462,'FP24 Pay Items'!A248:E3929,5,0)</f>
        <v>TON</v>
      </c>
      <c r="D462" s="65">
        <v>24</v>
      </c>
      <c r="E462" s="65">
        <v>14</v>
      </c>
      <c r="F462" s="103">
        <v>1</v>
      </c>
      <c r="G462" s="103">
        <v>1</v>
      </c>
      <c r="H462" s="65" t="s">
        <v>485</v>
      </c>
      <c r="I462" s="65" t="str">
        <f>VLOOKUP(H462,PayItems[[Pay Item]:[UNIT_E]],4,0)</f>
        <v>SPECIAL ROCK EMBANKMENT</v>
      </c>
      <c r="J462" s="65" t="str">
        <f>VLOOKUP(H462,PayItems[[Pay Item]:[UNIT_E]],5,0)</f>
        <v>TON</v>
      </c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</row>
    <row r="463" spans="1:43" x14ac:dyDescent="0.3">
      <c r="A463" s="65" t="s">
        <v>486</v>
      </c>
      <c r="B463" s="87" t="str">
        <f>VLOOKUP(A463,'FP24 Pay Items'!A249:E3930,4,0)</f>
        <v>SPECIAL ROCK EMBANKMENT, MECHANICALLY-PLACED</v>
      </c>
      <c r="C463" s="65" t="str">
        <f>VLOOKUP(A463,'FP24 Pay Items'!A249:E3930,5,0)</f>
        <v>TON</v>
      </c>
      <c r="D463" s="65">
        <v>24</v>
      </c>
      <c r="E463" s="65">
        <v>14</v>
      </c>
      <c r="F463" s="103">
        <v>1</v>
      </c>
      <c r="G463" s="103">
        <v>1</v>
      </c>
      <c r="H463" s="65" t="s">
        <v>486</v>
      </c>
      <c r="I463" s="65" t="str">
        <f>VLOOKUP(H463,PayItems[[Pay Item]:[UNIT_E]],4,0)</f>
        <v>SPECIAL ROCK EMBANKMENT, MECHANICALLY-PLACED</v>
      </c>
      <c r="J463" s="65" t="str">
        <f>VLOOKUP(H463,PayItems[[Pay Item]:[UNIT_E]],5,0)</f>
        <v>TON</v>
      </c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</row>
    <row r="464" spans="1:43" x14ac:dyDescent="0.3">
      <c r="A464" s="65" t="s">
        <v>487</v>
      </c>
      <c r="B464" s="87" t="str">
        <f>VLOOKUP(A464,'FP24 Pay Items'!A250:E3931,4,0)</f>
        <v>SPECIAL ROCK EMBANKMENT, HAND-PLACED</v>
      </c>
      <c r="C464" s="65" t="str">
        <f>VLOOKUP(A464,'FP24 Pay Items'!A250:E3931,5,0)</f>
        <v>TON</v>
      </c>
      <c r="D464" s="65">
        <v>24</v>
      </c>
      <c r="E464" s="65">
        <v>14</v>
      </c>
      <c r="F464" s="103">
        <v>1</v>
      </c>
      <c r="G464" s="103">
        <v>1</v>
      </c>
      <c r="H464" s="65" t="s">
        <v>487</v>
      </c>
      <c r="I464" s="65" t="str">
        <f>VLOOKUP(H464,PayItems[[Pay Item]:[UNIT_E]],4,0)</f>
        <v>SPECIAL ROCK EMBANKMENT, HAND-PLACED</v>
      </c>
      <c r="J464" s="65" t="str">
        <f>VLOOKUP(H464,PayItems[[Pay Item]:[UNIT_E]],5,0)</f>
        <v>TON</v>
      </c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</row>
    <row r="465" spans="1:43" x14ac:dyDescent="0.3">
      <c r="A465" s="65" t="s">
        <v>488</v>
      </c>
      <c r="B465" s="87" t="str">
        <f>VLOOKUP(A465,'FP24 Pay Items'!A251:E3932,4,0)</f>
        <v>ROCK BUTTRESS</v>
      </c>
      <c r="C465" s="65" t="str">
        <f>VLOOKUP(A465,'FP24 Pay Items'!A251:E3932,5,0)</f>
        <v>CUYD</v>
      </c>
      <c r="D465" s="65">
        <v>24</v>
      </c>
      <c r="E465" s="65">
        <v>14</v>
      </c>
      <c r="F465" s="103">
        <v>1</v>
      </c>
      <c r="G465" s="103">
        <v>1</v>
      </c>
      <c r="H465" s="65" t="s">
        <v>488</v>
      </c>
      <c r="I465" s="65" t="str">
        <f>VLOOKUP(H465,PayItems[[Pay Item]:[UNIT_E]],4,0)</f>
        <v>ROCK BUTTRESS</v>
      </c>
      <c r="J465" s="65" t="str">
        <f>VLOOKUP(H465,PayItems[[Pay Item]:[UNIT_E]],5,0)</f>
        <v>CUYD</v>
      </c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</row>
    <row r="466" spans="1:43" x14ac:dyDescent="0.3">
      <c r="A466" s="65" t="s">
        <v>489</v>
      </c>
      <c r="B466" s="87" t="str">
        <f>VLOOKUP(A466,'FP24 Pay Items'!A252:E3933,4,0)</f>
        <v>ROCK BUTTRESS, MECHANICALLY-PLACED</v>
      </c>
      <c r="C466" s="65" t="str">
        <f>VLOOKUP(A466,'FP24 Pay Items'!A252:E3933,5,0)</f>
        <v>CUYD</v>
      </c>
      <c r="D466" s="65">
        <v>24</v>
      </c>
      <c r="E466" s="65">
        <v>14</v>
      </c>
      <c r="F466" s="103">
        <v>1</v>
      </c>
      <c r="G466" s="103">
        <v>1</v>
      </c>
      <c r="H466" s="65" t="s">
        <v>489</v>
      </c>
      <c r="I466" s="65" t="str">
        <f>VLOOKUP(H466,PayItems[[Pay Item]:[UNIT_E]],4,0)</f>
        <v>ROCK BUTTRESS, MECHANICALLY-PLACED</v>
      </c>
      <c r="J466" s="65" t="str">
        <f>VLOOKUP(H466,PayItems[[Pay Item]:[UNIT_E]],5,0)</f>
        <v>CUYD</v>
      </c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</row>
    <row r="467" spans="1:43" x14ac:dyDescent="0.3">
      <c r="A467" s="65" t="s">
        <v>490</v>
      </c>
      <c r="B467" s="87" t="str">
        <f>VLOOKUP(A467,'FP24 Pay Items'!A253:E3934,4,0)</f>
        <v>ROCK BUTTRESS, HAND-PLACED</v>
      </c>
      <c r="C467" s="65" t="str">
        <f>VLOOKUP(A467,'FP24 Pay Items'!A253:E3934,5,0)</f>
        <v>CUYD</v>
      </c>
      <c r="D467" s="65">
        <v>24</v>
      </c>
      <c r="E467" s="65">
        <v>14</v>
      </c>
      <c r="F467" s="103">
        <v>1</v>
      </c>
      <c r="G467" s="103">
        <v>1</v>
      </c>
      <c r="H467" s="65" t="s">
        <v>490</v>
      </c>
      <c r="I467" s="65" t="str">
        <f>VLOOKUP(H467,PayItems[[Pay Item]:[UNIT_E]],4,0)</f>
        <v>ROCK BUTTRESS, HAND-PLACED</v>
      </c>
      <c r="J467" s="65" t="str">
        <f>VLOOKUP(H467,PayItems[[Pay Item]:[UNIT_E]],5,0)</f>
        <v>CUYD</v>
      </c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</row>
    <row r="468" spans="1:43" x14ac:dyDescent="0.3">
      <c r="A468" s="65" t="s">
        <v>491</v>
      </c>
      <c r="B468" s="87" t="str">
        <f>VLOOKUP(A468,'FP24 Pay Items'!A254:E3935,4,0)</f>
        <v>ROCK BUTTRESS</v>
      </c>
      <c r="C468" s="65" t="str">
        <f>VLOOKUP(A468,'FP24 Pay Items'!A254:E3935,5,0)</f>
        <v>TON</v>
      </c>
      <c r="D468" s="65">
        <v>24</v>
      </c>
      <c r="E468" s="65">
        <v>14</v>
      </c>
      <c r="F468" s="103">
        <v>1</v>
      </c>
      <c r="G468" s="103">
        <v>1</v>
      </c>
      <c r="H468" s="65" t="s">
        <v>491</v>
      </c>
      <c r="I468" s="65" t="str">
        <f>VLOOKUP(H468,PayItems[[Pay Item]:[UNIT_E]],4,0)</f>
        <v>ROCK BUTTRESS</v>
      </c>
      <c r="J468" s="65" t="str">
        <f>VLOOKUP(H468,PayItems[[Pay Item]:[UNIT_E]],5,0)</f>
        <v>TON</v>
      </c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</row>
    <row r="469" spans="1:43" x14ac:dyDescent="0.3">
      <c r="A469" s="65" t="s">
        <v>492</v>
      </c>
      <c r="B469" s="87" t="str">
        <f>VLOOKUP(A469,'FP24 Pay Items'!A255:E3936,4,0)</f>
        <v>ROCK BUTTRESS, MECHANICALLY-PLACED</v>
      </c>
      <c r="C469" s="65" t="str">
        <f>VLOOKUP(A469,'FP24 Pay Items'!A255:E3936,5,0)</f>
        <v>TON</v>
      </c>
      <c r="D469" s="65">
        <v>24</v>
      </c>
      <c r="E469" s="65">
        <v>14</v>
      </c>
      <c r="F469" s="103">
        <v>1</v>
      </c>
      <c r="G469" s="103">
        <v>1</v>
      </c>
      <c r="H469" s="65" t="s">
        <v>492</v>
      </c>
      <c r="I469" s="65" t="str">
        <f>VLOOKUP(H469,PayItems[[Pay Item]:[UNIT_E]],4,0)</f>
        <v>ROCK BUTTRESS, MECHANICALLY-PLACED</v>
      </c>
      <c r="J469" s="65" t="str">
        <f>VLOOKUP(H469,PayItems[[Pay Item]:[UNIT_E]],5,0)</f>
        <v>TON</v>
      </c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</row>
    <row r="470" spans="1:43" x14ac:dyDescent="0.3">
      <c r="A470" s="65" t="s">
        <v>493</v>
      </c>
      <c r="B470" s="87" t="str">
        <f>VLOOKUP(A470,'FP24 Pay Items'!A256:E3937,4,0)</f>
        <v>ROCK BUTTRESS, HAND-PLACED</v>
      </c>
      <c r="C470" s="65" t="str">
        <f>VLOOKUP(A470,'FP24 Pay Items'!A256:E3937,5,0)</f>
        <v>TON</v>
      </c>
      <c r="D470" s="65">
        <v>24</v>
      </c>
      <c r="E470" s="65">
        <v>14</v>
      </c>
      <c r="F470" s="103">
        <v>1</v>
      </c>
      <c r="G470" s="103">
        <v>1</v>
      </c>
      <c r="H470" s="65" t="s">
        <v>493</v>
      </c>
      <c r="I470" s="65" t="str">
        <f>VLOOKUP(H470,PayItems[[Pay Item]:[UNIT_E]],4,0)</f>
        <v>ROCK BUTTRESS, HAND-PLACED</v>
      </c>
      <c r="J470" s="65" t="str">
        <f>VLOOKUP(H470,PayItems[[Pay Item]:[UNIT_E]],5,0)</f>
        <v>TON</v>
      </c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</row>
    <row r="471" spans="1:43" x14ac:dyDescent="0.3">
      <c r="A471" s="65" t="s">
        <v>494</v>
      </c>
      <c r="B471" s="87" t="str">
        <f>VLOOKUP(A471,'FP24 Pay Items'!A257:E3938,4,0)</f>
        <v>ROCKERY</v>
      </c>
      <c r="C471" s="65" t="str">
        <f>VLOOKUP(A471,'FP24 Pay Items'!A257:E3938,5,0)</f>
        <v>SQFT</v>
      </c>
      <c r="D471" s="65">
        <v>24</v>
      </c>
      <c r="E471" s="65">
        <v>14</v>
      </c>
      <c r="F471" s="103">
        <v>1</v>
      </c>
      <c r="G471" s="103">
        <v>1</v>
      </c>
      <c r="H471" s="65" t="s">
        <v>494</v>
      </c>
      <c r="I471" s="65" t="str">
        <f>VLOOKUP(H471,PayItems[[Pay Item]:[UNIT_E]],4,0)</f>
        <v>ROCKERY</v>
      </c>
      <c r="J471" s="65" t="str">
        <f>VLOOKUP(H471,PayItems[[Pay Item]:[UNIT_E]],5,0)</f>
        <v>SQFT</v>
      </c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</row>
    <row r="472" spans="1:43" x14ac:dyDescent="0.3">
      <c r="A472" s="65" t="s">
        <v>495</v>
      </c>
      <c r="B472" s="87" t="str">
        <f>VLOOKUP(A472,'FP24 Pay Items'!A258:E3939,4,0)</f>
        <v>ROCKERY, IN-STREAM</v>
      </c>
      <c r="C472" s="65" t="str">
        <f>VLOOKUP(A472,'FP24 Pay Items'!A258:E3939,5,0)</f>
        <v>SQFT</v>
      </c>
      <c r="D472" s="65">
        <v>24</v>
      </c>
      <c r="E472" s="65">
        <v>14</v>
      </c>
      <c r="F472" s="103">
        <v>1</v>
      </c>
      <c r="G472" s="103">
        <v>1</v>
      </c>
      <c r="H472" s="65" t="s">
        <v>495</v>
      </c>
      <c r="I472" s="65" t="str">
        <f>VLOOKUP(H472,PayItems[[Pay Item]:[UNIT_E]],4,0)</f>
        <v>ROCKERY, IN-STREAM</v>
      </c>
      <c r="J472" s="65" t="str">
        <f>VLOOKUP(H472,PayItems[[Pay Item]:[UNIT_E]],5,0)</f>
        <v>SQFT</v>
      </c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</row>
    <row r="473" spans="1:43" x14ac:dyDescent="0.3">
      <c r="A473" s="65" t="s">
        <v>496</v>
      </c>
      <c r="B473" s="87" t="str">
        <f>VLOOKUP(A473,'FP24 Pay Items'!A259:E3940,4,0)</f>
        <v>ROCKERY, IN-STREAM,  CUT SIDE</v>
      </c>
      <c r="C473" s="65" t="str">
        <f>VLOOKUP(A473,'FP24 Pay Items'!A259:E3940,5,0)</f>
        <v>SQFT</v>
      </c>
      <c r="D473" s="65">
        <v>24</v>
      </c>
      <c r="E473" s="65">
        <v>14</v>
      </c>
      <c r="F473" s="103">
        <v>1</v>
      </c>
      <c r="G473" s="103">
        <v>1</v>
      </c>
      <c r="H473" s="65" t="s">
        <v>496</v>
      </c>
      <c r="I473" s="65" t="str">
        <f>VLOOKUP(H473,PayItems[[Pay Item]:[UNIT_E]],4,0)</f>
        <v>ROCKERY, IN-STREAM,  CUT SIDE</v>
      </c>
      <c r="J473" s="65" t="str">
        <f>VLOOKUP(H473,PayItems[[Pay Item]:[UNIT_E]],5,0)</f>
        <v>SQFT</v>
      </c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</row>
    <row r="474" spans="1:43" x14ac:dyDescent="0.3">
      <c r="A474" s="65" t="s">
        <v>497</v>
      </c>
      <c r="B474" s="87" t="str">
        <f>VLOOKUP(A474,'FP24 Pay Items'!A260:E3941,4,0)</f>
        <v>ROCKERY, IN-STREAM, FILL SIDE</v>
      </c>
      <c r="C474" s="65" t="str">
        <f>VLOOKUP(A474,'FP24 Pay Items'!A260:E3941,5,0)</f>
        <v>SQFT</v>
      </c>
      <c r="D474" s="65">
        <v>24</v>
      </c>
      <c r="E474" s="65">
        <v>14</v>
      </c>
      <c r="F474" s="103">
        <v>1</v>
      </c>
      <c r="G474" s="103">
        <v>1</v>
      </c>
      <c r="H474" s="65" t="s">
        <v>497</v>
      </c>
      <c r="I474" s="65" t="str">
        <f>VLOOKUP(H474,PayItems[[Pay Item]:[UNIT_E]],4,0)</f>
        <v>ROCKERY, IN-STREAM, FILL SIDE</v>
      </c>
      <c r="J474" s="65" t="str">
        <f>VLOOKUP(H474,PayItems[[Pay Item]:[UNIT_E]],5,0)</f>
        <v>SQFT</v>
      </c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</row>
    <row r="475" spans="1:43" x14ac:dyDescent="0.3">
      <c r="A475" s="65" t="s">
        <v>498</v>
      </c>
      <c r="B475" s="87" t="str">
        <f>VLOOKUP(A475,'FP24 Pay Items'!A261:E3942,4,0)</f>
        <v>ROCKERY, IN-STREAM, REINFORCED FILL</v>
      </c>
      <c r="C475" s="65" t="str">
        <f>VLOOKUP(A475,'FP24 Pay Items'!A261:E3942,5,0)</f>
        <v>SQFT</v>
      </c>
      <c r="D475" s="65">
        <v>24</v>
      </c>
      <c r="E475" s="65">
        <v>14</v>
      </c>
      <c r="F475" s="103">
        <v>1</v>
      </c>
      <c r="G475" s="103">
        <v>1</v>
      </c>
      <c r="H475" s="65" t="s">
        <v>498</v>
      </c>
      <c r="I475" s="65" t="str">
        <f>VLOOKUP(H475,PayItems[[Pay Item]:[UNIT_E]],4,0)</f>
        <v>ROCKERY, IN-STREAM, REINFORCED FILL</v>
      </c>
      <c r="J475" s="65" t="str">
        <f>VLOOKUP(H475,PayItems[[Pay Item]:[UNIT_E]],5,0)</f>
        <v>SQFT</v>
      </c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</row>
    <row r="476" spans="1:43" x14ac:dyDescent="0.3">
      <c r="A476" s="65" t="s">
        <v>499</v>
      </c>
      <c r="B476" s="87" t="str">
        <f>VLOOKUP(A476,'FP24 Pay Items'!A262:E3943,4,0)</f>
        <v>GABIONS</v>
      </c>
      <c r="C476" s="65" t="str">
        <f>VLOOKUP(A476,'FP24 Pay Items'!A262:E3943,5,0)</f>
        <v>SQFT</v>
      </c>
      <c r="D476" s="65">
        <v>24</v>
      </c>
      <c r="E476" s="65">
        <v>14</v>
      </c>
      <c r="F476" s="103">
        <v>1</v>
      </c>
      <c r="G476" s="103">
        <v>1</v>
      </c>
      <c r="H476" s="65" t="s">
        <v>499</v>
      </c>
      <c r="I476" s="65" t="str">
        <f>VLOOKUP(H476,PayItems[[Pay Item]:[UNIT_E]],4,0)</f>
        <v>GABIONS</v>
      </c>
      <c r="J476" s="65" t="str">
        <f>VLOOKUP(H476,PayItems[[Pay Item]:[UNIT_E]],5,0)</f>
        <v>SQFT</v>
      </c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</row>
    <row r="477" spans="1:43" x14ac:dyDescent="0.3">
      <c r="A477" s="65" t="s">
        <v>500</v>
      </c>
      <c r="B477" s="87" t="str">
        <f>VLOOKUP(A477,'FP24 Pay Items'!A263:E3944,4,0)</f>
        <v>GABIONS, GALVANIZED OR ALUMINIZED COATED</v>
      </c>
      <c r="C477" s="65" t="str">
        <f>VLOOKUP(A477,'FP24 Pay Items'!A263:E3944,5,0)</f>
        <v>SQFT</v>
      </c>
      <c r="D477" s="65">
        <v>24</v>
      </c>
      <c r="E477" s="65">
        <v>14</v>
      </c>
      <c r="F477" s="103">
        <v>1</v>
      </c>
      <c r="G477" s="103">
        <v>1</v>
      </c>
      <c r="H477" s="65" t="s">
        <v>500</v>
      </c>
      <c r="I477" s="65" t="str">
        <f>VLOOKUP(H477,PayItems[[Pay Item]:[UNIT_E]],4,0)</f>
        <v>GABIONS, GALVANIZED OR ALUMINIZED COATED</v>
      </c>
      <c r="J477" s="65" t="str">
        <f>VLOOKUP(H477,PayItems[[Pay Item]:[UNIT_E]],5,0)</f>
        <v>SQFT</v>
      </c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</row>
    <row r="478" spans="1:43" x14ac:dyDescent="0.3">
      <c r="A478" s="65" t="s">
        <v>501</v>
      </c>
      <c r="B478" s="87" t="str">
        <f>VLOOKUP(A478,'FP24 Pay Items'!A264:E3945,4,0)</f>
        <v>GABIONS, POLYVINYL CHLORIDE COATED</v>
      </c>
      <c r="C478" s="65" t="str">
        <f>VLOOKUP(A478,'FP24 Pay Items'!A264:E3945,5,0)</f>
        <v>SQFT</v>
      </c>
      <c r="D478" s="65">
        <v>24</v>
      </c>
      <c r="E478" s="65">
        <v>14</v>
      </c>
      <c r="F478" s="103">
        <v>1</v>
      </c>
      <c r="G478" s="103">
        <v>1</v>
      </c>
      <c r="H478" s="65" t="s">
        <v>501</v>
      </c>
      <c r="I478" s="65" t="str">
        <f>VLOOKUP(H478,PayItems[[Pay Item]:[UNIT_E]],4,0)</f>
        <v>GABIONS, POLYVINYL CHLORIDE COATED</v>
      </c>
      <c r="J478" s="65" t="str">
        <f>VLOOKUP(H478,PayItems[[Pay Item]:[UNIT_E]],5,0)</f>
        <v>SQFT</v>
      </c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</row>
    <row r="479" spans="1:43" x14ac:dyDescent="0.3">
      <c r="A479" s="65" t="s">
        <v>502</v>
      </c>
      <c r="B479" s="87" t="str">
        <f>VLOOKUP(A479,'FP24 Pay Items'!A265:E3946,4,0)</f>
        <v>GABIONS, GALVANIZED OR ALUMINIZED COATED</v>
      </c>
      <c r="C479" s="65" t="str">
        <f>VLOOKUP(A479,'FP24 Pay Items'!A265:E3946,5,0)</f>
        <v>CUYD</v>
      </c>
      <c r="D479" s="65">
        <v>24</v>
      </c>
      <c r="E479" s="65">
        <v>14</v>
      </c>
      <c r="F479" s="103">
        <v>1</v>
      </c>
      <c r="G479" s="103">
        <v>1</v>
      </c>
      <c r="H479" s="65" t="s">
        <v>502</v>
      </c>
      <c r="I479" s="65" t="str">
        <f>VLOOKUP(H479,PayItems[[Pay Item]:[UNIT_E]],4,0)</f>
        <v>GABIONS, GALVANIZED OR ALUMINIZED COATED</v>
      </c>
      <c r="J479" s="65" t="str">
        <f>VLOOKUP(H479,PayItems[[Pay Item]:[UNIT_E]],5,0)</f>
        <v>CUYD</v>
      </c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</row>
    <row r="480" spans="1:43" x14ac:dyDescent="0.3">
      <c r="A480" s="65" t="s">
        <v>503</v>
      </c>
      <c r="B480" s="87" t="str">
        <f>VLOOKUP(A480,'FP24 Pay Items'!A266:E3947,4,0)</f>
        <v>GABIONS, POLYVINYL CHLORIDE COATED</v>
      </c>
      <c r="C480" s="65" t="str">
        <f>VLOOKUP(A480,'FP24 Pay Items'!A266:E3947,5,0)</f>
        <v>CUYD</v>
      </c>
      <c r="D480" s="65">
        <v>24</v>
      </c>
      <c r="E480" s="65">
        <v>14</v>
      </c>
      <c r="F480" s="103">
        <v>1</v>
      </c>
      <c r="G480" s="103">
        <v>1</v>
      </c>
      <c r="H480" s="65" t="s">
        <v>503</v>
      </c>
      <c r="I480" s="65" t="str">
        <f>VLOOKUP(H480,PayItems[[Pay Item]:[UNIT_E]],4,0)</f>
        <v>GABIONS, POLYVINYL CHLORIDE COATED</v>
      </c>
      <c r="J480" s="65" t="str">
        <f>VLOOKUP(H480,PayItems[[Pay Item]:[UNIT_E]],5,0)</f>
        <v>CUYD</v>
      </c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</row>
    <row r="481" spans="1:43" x14ac:dyDescent="0.3">
      <c r="A481" s="65" t="s">
        <v>504</v>
      </c>
      <c r="B481" s="87" t="str">
        <f>VLOOKUP(A481,'FP24 Pay Items'!A267:E3948,4,0)</f>
        <v>REVET MATTRESS, GALVANIZED OR ALUMINIZED COATED</v>
      </c>
      <c r="C481" s="65" t="str">
        <f>VLOOKUP(A481,'FP24 Pay Items'!A267:E3948,5,0)</f>
        <v>SQYD</v>
      </c>
      <c r="D481" s="65">
        <v>24</v>
      </c>
      <c r="E481" s="65">
        <v>14</v>
      </c>
      <c r="F481" s="103">
        <v>1</v>
      </c>
      <c r="G481" s="103">
        <v>1</v>
      </c>
      <c r="H481" s="65" t="s">
        <v>504</v>
      </c>
      <c r="I481" s="65" t="str">
        <f>VLOOKUP(H481,PayItems[[Pay Item]:[UNIT_E]],4,0)</f>
        <v>REVET MATTRESS, GALVANIZED OR ALUMINIZED COATED</v>
      </c>
      <c r="J481" s="65" t="str">
        <f>VLOOKUP(H481,PayItems[[Pay Item]:[UNIT_E]],5,0)</f>
        <v>SQYD</v>
      </c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</row>
    <row r="482" spans="1:43" x14ac:dyDescent="0.3">
      <c r="A482" s="65" t="s">
        <v>505</v>
      </c>
      <c r="B482" s="87" t="str">
        <f>VLOOKUP(A482,'FP24 Pay Items'!A268:E3949,4,0)</f>
        <v>REVET MATTRESS, POLYVINYL CHLORIDE COATED</v>
      </c>
      <c r="C482" s="65" t="str">
        <f>VLOOKUP(A482,'FP24 Pay Items'!A268:E3949,5,0)</f>
        <v>SQYD</v>
      </c>
      <c r="D482" s="65">
        <v>24</v>
      </c>
      <c r="E482" s="65">
        <v>14</v>
      </c>
      <c r="F482" s="103">
        <v>1</v>
      </c>
      <c r="G482" s="103">
        <v>1</v>
      </c>
      <c r="H482" s="65" t="s">
        <v>505</v>
      </c>
      <c r="I482" s="65" t="str">
        <f>VLOOKUP(H482,PayItems[[Pay Item]:[UNIT_E]],4,0)</f>
        <v>REVET MATTRESS, POLYVINYL CHLORIDE COATED</v>
      </c>
      <c r="J482" s="65" t="str">
        <f>VLOOKUP(H482,PayItems[[Pay Item]:[UNIT_E]],5,0)</f>
        <v>SQYD</v>
      </c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</row>
    <row r="483" spans="1:43" x14ac:dyDescent="0.3">
      <c r="A483" s="65" t="s">
        <v>506</v>
      </c>
      <c r="B483" s="87" t="str">
        <f>VLOOKUP(A483,'FP24 Pay Items'!A269:E3950,4,0)</f>
        <v>ARTICULATED CONCRETE BLOCK</v>
      </c>
      <c r="C483" s="65" t="str">
        <f>VLOOKUP(A483,'FP24 Pay Items'!A269:E3950,5,0)</f>
        <v>SQYD</v>
      </c>
      <c r="D483" s="65">
        <v>24</v>
      </c>
      <c r="E483" s="65">
        <v>14</v>
      </c>
      <c r="F483" s="103">
        <v>1</v>
      </c>
      <c r="G483" s="103">
        <v>1</v>
      </c>
      <c r="H483" s="63" t="s">
        <v>507</v>
      </c>
      <c r="I483" s="65" t="str">
        <f>VLOOKUP(H483,PayItems[[Pay Item]:[UNIT_E]],4,0)</f>
        <v>REVETMENT MAT, ARTICULATED CONCRETE BLOCK</v>
      </c>
      <c r="J483" s="65" t="str">
        <f>VLOOKUP(H483,PayItems[[Pay Item]:[UNIT_E]],5,0)</f>
        <v>SQYD</v>
      </c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</row>
    <row r="484" spans="1:43" x14ac:dyDescent="0.3">
      <c r="A484" s="65" t="s">
        <v>508</v>
      </c>
      <c r="B484" s="87" t="str">
        <f>VLOOKUP(A484,'FP24 Pay Items'!A270:E3951,4,0)</f>
        <v>SOLDIER PILE RETAINING WALL</v>
      </c>
      <c r="C484" s="65" t="str">
        <f>VLOOKUP(A484,'FP24 Pay Items'!A270:E3951,5,0)</f>
        <v>SQFT</v>
      </c>
      <c r="D484" s="65">
        <v>24</v>
      </c>
      <c r="E484" s="65">
        <v>14</v>
      </c>
      <c r="F484" s="103">
        <v>1</v>
      </c>
      <c r="G484" s="103">
        <v>1</v>
      </c>
      <c r="H484" s="63" t="s">
        <v>509</v>
      </c>
      <c r="I484" s="65" t="str">
        <f>VLOOKUP(H484,PayItems[[Pay Item]:[UNIT_E]],4,0)</f>
        <v>SOLDIER PILE RETAINING WALL</v>
      </c>
      <c r="J484" s="65" t="str">
        <f>VLOOKUP(H484,PayItems[[Pay Item]:[UNIT_E]],5,0)</f>
        <v>SQFT</v>
      </c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</row>
    <row r="485" spans="1:43" x14ac:dyDescent="0.3">
      <c r="A485" s="65" t="s">
        <v>510</v>
      </c>
      <c r="B485" s="87" t="str">
        <f>VLOOKUP(A485,'FP24 Pay Items'!A271:E3952,4,0)</f>
        <v xml:space="preserve">LAGGING, TIMBER </v>
      </c>
      <c r="C485" s="65" t="str">
        <f>VLOOKUP(A485,'FP24 Pay Items'!A271:E3952,5,0)</f>
        <v>SQFT</v>
      </c>
      <c r="D485" s="65">
        <v>24</v>
      </c>
      <c r="E485" s="65">
        <v>14</v>
      </c>
      <c r="F485" s="103">
        <v>1</v>
      </c>
      <c r="G485" s="103">
        <v>1</v>
      </c>
      <c r="H485" s="96" t="s">
        <v>511</v>
      </c>
      <c r="I485" s="65" t="str">
        <f>VLOOKUP(H485,PayItems[[Pay Item]:[UNIT_E]],4,0)</f>
        <v>TIMBER LAGGING</v>
      </c>
      <c r="J485" s="65" t="str">
        <f>VLOOKUP(H485,PayItems[[Pay Item]:[UNIT_E]],5,0)</f>
        <v>SQFT</v>
      </c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</row>
    <row r="486" spans="1:43" x14ac:dyDescent="0.3">
      <c r="A486" s="65" t="s">
        <v>512</v>
      </c>
      <c r="B486" s="87" t="str">
        <f>VLOOKUP(A486,'FP24 Pay Items'!A272:E3953,4,0)</f>
        <v>LAGGING, CONCRETE</v>
      </c>
      <c r="C486" s="65" t="str">
        <f>VLOOKUP(A486,'FP24 Pay Items'!A272:E3953,5,0)</f>
        <v>SQFT</v>
      </c>
      <c r="D486" s="65">
        <v>24</v>
      </c>
      <c r="E486" s="65">
        <v>14</v>
      </c>
      <c r="F486" s="103">
        <v>1</v>
      </c>
      <c r="G486" s="103">
        <v>1</v>
      </c>
      <c r="H486" s="96" t="s">
        <v>513</v>
      </c>
      <c r="I486" s="65" t="str">
        <f>VLOOKUP(H486,PayItems[[Pay Item]:[UNIT_E]],4,0)</f>
        <v>CONCRETE LAGGING</v>
      </c>
      <c r="J486" s="65" t="str">
        <f>VLOOKUP(H486,PayItems[[Pay Item]:[UNIT_E]],5,0)</f>
        <v>SQFT</v>
      </c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</row>
    <row r="487" spans="1:43" s="62" customFormat="1" x14ac:dyDescent="0.3">
      <c r="A487" s="93" t="s">
        <v>514</v>
      </c>
      <c r="B487" s="94" t="str">
        <f>VLOOKUP(A487,'FP24 Pay Items'!A273:E3954,4,0)</f>
        <v>FASCIA</v>
      </c>
      <c r="C487" s="93" t="str">
        <f>VLOOKUP(A487,'FP24 Pay Items'!A273:E3954,5,0)</f>
        <v>SQFT</v>
      </c>
      <c r="D487" s="93">
        <v>24</v>
      </c>
      <c r="E487" s="93"/>
      <c r="F487" s="105"/>
      <c r="G487" s="105"/>
      <c r="H487" s="97" t="s">
        <v>48</v>
      </c>
      <c r="I487" s="93" t="e">
        <f>VLOOKUP(H487,PayItems[[Pay Item]:[UNIT_E]],4,0)</f>
        <v>#N/A</v>
      </c>
      <c r="J487" s="93" t="e">
        <f>VLOOKUP(H487,PayItems[[Pay Item]:[UNIT_E]],5,0)</f>
        <v>#N/A</v>
      </c>
    </row>
    <row r="488" spans="1:43" x14ac:dyDescent="0.3">
      <c r="A488" s="96" t="s">
        <v>515</v>
      </c>
      <c r="B488" s="87" t="str">
        <f>VLOOKUP(A488,'FP24 Pay Items'!A274:E3955,4,0)</f>
        <v>STRUCTURAL STEEL SOLDIER PILE</v>
      </c>
      <c r="C488" s="65" t="str">
        <f>VLOOKUP(A488,'FP24 Pay Items'!A274:E3955,5,0)</f>
        <v>LNFT</v>
      </c>
      <c r="D488" s="65">
        <v>24</v>
      </c>
      <c r="E488" s="65">
        <v>14</v>
      </c>
      <c r="F488" s="103">
        <v>1</v>
      </c>
      <c r="G488" s="103">
        <v>1</v>
      </c>
      <c r="H488" s="65" t="s">
        <v>516</v>
      </c>
      <c r="I488" s="65" t="str">
        <f>VLOOKUP(H488,PayItems[[Pay Item]:[UNIT_E]],4,0)</f>
        <v>STRUCTURAL STEEL SOLDIER PILE</v>
      </c>
      <c r="J488" s="65" t="str">
        <f>VLOOKUP(H488,PayItems[[Pay Item]:[UNIT_E]],5,0)</f>
        <v>LNFT</v>
      </c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</row>
    <row r="489" spans="1:43" x14ac:dyDescent="0.3">
      <c r="A489" s="67" t="s">
        <v>517</v>
      </c>
      <c r="B489" s="87" t="str">
        <f>VLOOKUP(A489,'FP24 Pay Items'!A275:E3956,4,0)</f>
        <v>MECHANICALLY STABILIZED EARTH WALL</v>
      </c>
      <c r="C489" s="65" t="str">
        <f>VLOOKUP(A489,'FP24 Pay Items'!A275:E3956,5,0)</f>
        <v>SQFT</v>
      </c>
      <c r="D489" s="65">
        <v>24</v>
      </c>
      <c r="E489" s="65">
        <v>14</v>
      </c>
      <c r="F489" s="103">
        <v>1</v>
      </c>
      <c r="G489" s="103">
        <v>1</v>
      </c>
      <c r="H489" s="67" t="s">
        <v>517</v>
      </c>
      <c r="I489" s="65" t="str">
        <f>VLOOKUP(H489,PayItems[[Pay Item]:[UNIT_E]],4,0)</f>
        <v>MECHANICALLY STABILIZED EARTH WALL</v>
      </c>
      <c r="J489" s="65" t="str">
        <f>VLOOKUP(H489,PayItems[[Pay Item]:[UNIT_E]],5,0)</f>
        <v>SQFT</v>
      </c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</row>
    <row r="490" spans="1:43" x14ac:dyDescent="0.3">
      <c r="A490" s="67" t="s">
        <v>518</v>
      </c>
      <c r="B490" s="87" t="str">
        <f>VLOOKUP(A490,'FP24 Pay Items'!A276:E3957,4,0)</f>
        <v>MECHANICALLY STABILIZED EARTH WALL, WELDED WIRE FACE</v>
      </c>
      <c r="C490" s="65" t="str">
        <f>VLOOKUP(A490,'FP24 Pay Items'!A276:E3957,5,0)</f>
        <v>SQFT</v>
      </c>
      <c r="D490" s="65">
        <v>24</v>
      </c>
      <c r="E490" s="65">
        <v>14</v>
      </c>
      <c r="F490" s="103">
        <v>1</v>
      </c>
      <c r="G490" s="103">
        <v>1</v>
      </c>
      <c r="H490" s="67" t="s">
        <v>518</v>
      </c>
      <c r="I490" s="65" t="str">
        <f>VLOOKUP(H490,PayItems[[Pay Item]:[UNIT_E]],4,0)</f>
        <v>MECHANICALLY STABILIZED EARTH WALL, WELDED WIRE FACE</v>
      </c>
      <c r="J490" s="65" t="str">
        <f>VLOOKUP(H490,PayItems[[Pay Item]:[UNIT_E]],5,0)</f>
        <v>SQFT</v>
      </c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</row>
    <row r="491" spans="1:43" x14ac:dyDescent="0.3">
      <c r="A491" s="67" t="s">
        <v>519</v>
      </c>
      <c r="B491" s="87" t="str">
        <f>VLOOKUP(A491,'FP24 Pay Items'!A277:E3958,4,0)</f>
        <v>MECHANICALLY STABILIZED EARTH WALL, GABION FACE</v>
      </c>
      <c r="C491" s="65" t="str">
        <f>VLOOKUP(A491,'FP24 Pay Items'!A277:E3958,5,0)</f>
        <v>SQFT</v>
      </c>
      <c r="D491" s="65">
        <v>24</v>
      </c>
      <c r="E491" s="65">
        <v>14</v>
      </c>
      <c r="F491" s="103">
        <v>1</v>
      </c>
      <c r="G491" s="103">
        <v>1</v>
      </c>
      <c r="H491" s="67" t="s">
        <v>519</v>
      </c>
      <c r="I491" s="65" t="str">
        <f>VLOOKUP(H491,PayItems[[Pay Item]:[UNIT_E]],4,0)</f>
        <v>MECHANICALLY STABILIZED EARTH WALL, GABION FACE</v>
      </c>
      <c r="J491" s="65" t="str">
        <f>VLOOKUP(H491,PayItems[[Pay Item]:[UNIT_E]],5,0)</f>
        <v>SQFT</v>
      </c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</row>
    <row r="492" spans="1:43" x14ac:dyDescent="0.3">
      <c r="A492" s="67" t="s">
        <v>520</v>
      </c>
      <c r="B492" s="87" t="str">
        <f>VLOOKUP(A492,'FP24 Pay Items'!A278:E3959,4,0)</f>
        <v>MECHANICALLY STABILIZED EARTH WALL, SRWU</v>
      </c>
      <c r="C492" s="65" t="str">
        <f>VLOOKUP(A492,'FP24 Pay Items'!A278:E3959,5,0)</f>
        <v>SQFT</v>
      </c>
      <c r="D492" s="65">
        <v>24</v>
      </c>
      <c r="E492" s="65">
        <v>14</v>
      </c>
      <c r="F492" s="103">
        <v>1</v>
      </c>
      <c r="G492" s="103">
        <v>1</v>
      </c>
      <c r="H492" s="67" t="s">
        <v>520</v>
      </c>
      <c r="I492" s="65" t="str">
        <f>VLOOKUP(H492,PayItems[[Pay Item]:[UNIT_E]],4,0)</f>
        <v>MECHANICALLY STABILIZED EARTH WALL, MODULAR BLOCK FACE</v>
      </c>
      <c r="J492" s="65" t="str">
        <f>VLOOKUP(H492,PayItems[[Pay Item]:[UNIT_E]],5,0)</f>
        <v>SQFT</v>
      </c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</row>
    <row r="493" spans="1:43" x14ac:dyDescent="0.3">
      <c r="A493" s="67" t="s">
        <v>521</v>
      </c>
      <c r="B493" s="87" t="str">
        <f>VLOOKUP(A493,'FP24 Pay Items'!A279:E3960,4,0)</f>
        <v>MECHANICALLY STABILIZED EARTH WALL, PRECAST CONCRETE PANEL FACED</v>
      </c>
      <c r="C493" s="65" t="str">
        <f>VLOOKUP(A493,'FP24 Pay Items'!A279:E3960,5,0)</f>
        <v>SQFT</v>
      </c>
      <c r="D493" s="65">
        <v>24</v>
      </c>
      <c r="E493" s="65">
        <v>14</v>
      </c>
      <c r="F493" s="103">
        <v>1</v>
      </c>
      <c r="G493" s="103">
        <v>1</v>
      </c>
      <c r="H493" s="67" t="s">
        <v>521</v>
      </c>
      <c r="I493" s="65" t="str">
        <f>VLOOKUP(H493,PayItems[[Pay Item]:[UNIT_E]],4,0)</f>
        <v>MECHANICALLY STABILIZED EARTH WALL, PRECAST CONCRETE PANEL FACED</v>
      </c>
      <c r="J493" s="65" t="str">
        <f>VLOOKUP(H493,PayItems[[Pay Item]:[UNIT_E]],5,0)</f>
        <v>SQFT</v>
      </c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</row>
    <row r="494" spans="1:43" x14ac:dyDescent="0.3">
      <c r="A494" s="67" t="s">
        <v>522</v>
      </c>
      <c r="B494" s="87" t="str">
        <f>VLOOKUP(A494,'FP24 Pay Items'!A280:E3961,4,0)</f>
        <v>SHORED MECHANICALLY STABILIZED EARTH WALL</v>
      </c>
      <c r="C494" s="65" t="str">
        <f>VLOOKUP(A494,'FP24 Pay Items'!A280:E3961,5,0)</f>
        <v>SQFT</v>
      </c>
      <c r="D494" s="65">
        <v>24</v>
      </c>
      <c r="E494" s="65">
        <v>14</v>
      </c>
      <c r="F494" s="103">
        <v>1</v>
      </c>
      <c r="G494" s="103">
        <v>1</v>
      </c>
      <c r="H494" s="67" t="s">
        <v>522</v>
      </c>
      <c r="I494" s="65" t="str">
        <f>VLOOKUP(H494,PayItems[[Pay Item]:[UNIT_E]],4,0)</f>
        <v>SHORED MECHANICALLY STABILIZED EARTH WALL</v>
      </c>
      <c r="J494" s="65" t="str">
        <f>VLOOKUP(H494,PayItems[[Pay Item]:[UNIT_E]],5,0)</f>
        <v>SQFT</v>
      </c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</row>
    <row r="495" spans="1:43" x14ac:dyDescent="0.3">
      <c r="A495" s="67" t="s">
        <v>523</v>
      </c>
      <c r="B495" s="87" t="str">
        <f>VLOOKUP(A495,'FP24 Pay Items'!A281:E3962,4,0)</f>
        <v>SELECT GRANULAR BACKFILL</v>
      </c>
      <c r="C495" s="65" t="str">
        <f>VLOOKUP(A495,'FP24 Pay Items'!A281:E3962,5,0)</f>
        <v>CUYD</v>
      </c>
      <c r="D495" s="65">
        <v>24</v>
      </c>
      <c r="E495" s="65">
        <v>14</v>
      </c>
      <c r="F495" s="103">
        <v>1</v>
      </c>
      <c r="G495" s="103">
        <v>1</v>
      </c>
      <c r="H495" s="67" t="s">
        <v>523</v>
      </c>
      <c r="I495" s="65" t="str">
        <f>VLOOKUP(H495,PayItems[[Pay Item]:[UNIT_E]],4,0)</f>
        <v>SELECT GRANULAR BACKFILL</v>
      </c>
      <c r="J495" s="65" t="str">
        <f>VLOOKUP(H495,PayItems[[Pay Item]:[UNIT_E]],5,0)</f>
        <v>CUYD</v>
      </c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</row>
    <row r="496" spans="1:43" s="9" customFormat="1" x14ac:dyDescent="0.3">
      <c r="A496" s="97" t="s">
        <v>524</v>
      </c>
      <c r="B496" s="47" t="str">
        <f>VLOOKUP(A496,'FP24 Pay Items'!A282:E3963,4,0)</f>
        <v>SELECT GRANULAR BACKFILL</v>
      </c>
      <c r="C496" s="97" t="str">
        <f>VLOOKUP(A496,'FP24 Pay Items'!A282:E3963,5,0)</f>
        <v>TON</v>
      </c>
      <c r="D496" s="97">
        <v>24</v>
      </c>
      <c r="E496" s="97">
        <v>14</v>
      </c>
      <c r="F496" s="107">
        <v>1</v>
      </c>
      <c r="G496" s="107">
        <v>1</v>
      </c>
      <c r="H496" s="97" t="s">
        <v>524</v>
      </c>
      <c r="I496" s="97" t="str">
        <f>VLOOKUP(H496,PayItems[[Pay Item]:[UNIT_E]],4,0)</f>
        <v>SELECT GRANULAR BACKFILL</v>
      </c>
      <c r="J496" s="97" t="str">
        <f>VLOOKUP(H496,PayItems[[Pay Item]:[UNIT_E]],5,0)</f>
        <v>TON</v>
      </c>
    </row>
    <row r="497" spans="1:43" x14ac:dyDescent="0.3">
      <c r="A497" s="96" t="s">
        <v>525</v>
      </c>
      <c r="B497" s="87" t="str">
        <f>VLOOKUP(A497,'FP24 Pay Items'!A283:E3964,4,0)</f>
        <v>GROUND ANCHOR</v>
      </c>
      <c r="C497" s="65" t="str">
        <f>VLOOKUP(A497,'FP24 Pay Items'!A283:E3964,5,0)</f>
        <v>EACH</v>
      </c>
      <c r="D497" s="65">
        <v>24</v>
      </c>
      <c r="E497" s="65">
        <v>14</v>
      </c>
      <c r="F497" s="103">
        <v>1</v>
      </c>
      <c r="G497" s="103">
        <v>1</v>
      </c>
      <c r="H497" s="65" t="s">
        <v>525</v>
      </c>
      <c r="I497" s="65" t="str">
        <f>VLOOKUP(H497,PayItems[[Pay Item]:[UNIT_E]],4,0)</f>
        <v>GROUND ANCHOR</v>
      </c>
      <c r="J497" s="65" t="str">
        <f>VLOOKUP(H497,PayItems[[Pay Item]:[UNIT_E]],5,0)</f>
        <v>EACH</v>
      </c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</row>
    <row r="498" spans="1:43" x14ac:dyDescent="0.3">
      <c r="A498" s="96" t="s">
        <v>526</v>
      </c>
      <c r="B498" s="87" t="str">
        <f>VLOOKUP(A498,'FP24 Pay Items'!A284:E3965,4,0)</f>
        <v>GROUND ANCHOR</v>
      </c>
      <c r="C498" s="65" t="str">
        <f>VLOOKUP(A498,'FP24 Pay Items'!A284:E3965,5,0)</f>
        <v>LNFT</v>
      </c>
      <c r="D498" s="65">
        <v>24</v>
      </c>
      <c r="E498" s="65">
        <v>14</v>
      </c>
      <c r="F498" s="103">
        <v>1</v>
      </c>
      <c r="G498" s="103">
        <v>1</v>
      </c>
      <c r="H498" s="65" t="s">
        <v>526</v>
      </c>
      <c r="I498" s="65" t="str">
        <f>VLOOKUP(H498,PayItems[[Pay Item]:[UNIT_E]],4,0)</f>
        <v>GROUND ANCHOR</v>
      </c>
      <c r="J498" s="65" t="str">
        <f>VLOOKUP(H498,PayItems[[Pay Item]:[UNIT_E]],5,0)</f>
        <v>LNFT</v>
      </c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</row>
    <row r="499" spans="1:43" x14ac:dyDescent="0.3">
      <c r="A499" s="65" t="s">
        <v>527</v>
      </c>
      <c r="B499" s="87" t="str">
        <f>VLOOKUP(A499,'FP24 Pay Items'!A285:E3966,4,0)</f>
        <v>PERFORMANCE TEST</v>
      </c>
      <c r="C499" s="65" t="str">
        <f>VLOOKUP(A499,'FP24 Pay Items'!A285:E3966,5,0)</f>
        <v>EACH</v>
      </c>
      <c r="D499" s="65">
        <v>24</v>
      </c>
      <c r="E499" s="65">
        <v>14</v>
      </c>
      <c r="F499" s="103">
        <v>1</v>
      </c>
      <c r="G499" s="103">
        <v>1</v>
      </c>
      <c r="H499" s="65" t="s">
        <v>527</v>
      </c>
      <c r="I499" s="65" t="str">
        <f>VLOOKUP(H499,PayItems[[Pay Item]:[UNIT_E]],4,0)</f>
        <v>PERFORMANCE TEST</v>
      </c>
      <c r="J499" s="65" t="str">
        <f>VLOOKUP(H499,PayItems[[Pay Item]:[UNIT_E]],5,0)</f>
        <v>EACH</v>
      </c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</row>
    <row r="500" spans="1:43" x14ac:dyDescent="0.3">
      <c r="A500" s="65" t="s">
        <v>528</v>
      </c>
      <c r="B500" s="87" t="str">
        <f>VLOOKUP(A500,'FP24 Pay Items'!A286:E3967,4,0)</f>
        <v>ANCHOR PAD</v>
      </c>
      <c r="C500" s="65" t="str">
        <f>VLOOKUP(A500,'FP24 Pay Items'!A286:E3967,5,0)</f>
        <v>EACH</v>
      </c>
      <c r="D500" s="65">
        <v>24</v>
      </c>
      <c r="E500" s="65">
        <v>14</v>
      </c>
      <c r="F500" s="103">
        <v>1</v>
      </c>
      <c r="G500" s="103">
        <v>1</v>
      </c>
      <c r="H500" s="65" t="s">
        <v>528</v>
      </c>
      <c r="I500" s="65" t="str">
        <f>VLOOKUP(H500,PayItems[[Pay Item]:[UNIT_E]],4,0)</f>
        <v>ANCHOR PAD</v>
      </c>
      <c r="J500" s="65" t="str">
        <f>VLOOKUP(H500,PayItems[[Pay Item]:[UNIT_E]],5,0)</f>
        <v>EACH</v>
      </c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</row>
    <row r="501" spans="1:43" s="62" customFormat="1" x14ac:dyDescent="0.3">
      <c r="A501" s="93" t="s">
        <v>529</v>
      </c>
      <c r="B501" s="94" t="str">
        <f>VLOOKUP(A501,'FP24 Pay Items'!A287:E3968,4,0)</f>
        <v>CONTRACTOR PROVIDED RETAINING STRUCTURE DESIGN</v>
      </c>
      <c r="C501" s="93" t="str">
        <f>VLOOKUP(A501,'FP24 Pay Items'!A287:E3968,5,0)</f>
        <v>LPSM</v>
      </c>
      <c r="D501" s="93">
        <v>24</v>
      </c>
      <c r="E501" s="93"/>
      <c r="F501" s="105"/>
      <c r="G501" s="105"/>
      <c r="H501" s="97" t="s">
        <v>48</v>
      </c>
      <c r="I501" s="93" t="e">
        <f>VLOOKUP(H501,PayItems[[Pay Item]:[UNIT_E]],4,0)</f>
        <v>#N/A</v>
      </c>
      <c r="J501" s="93" t="e">
        <f>VLOOKUP(H501,PayItems[[Pay Item]:[UNIT_E]],5,0)</f>
        <v>#N/A</v>
      </c>
    </row>
    <row r="502" spans="1:43" x14ac:dyDescent="0.3">
      <c r="A502" s="67" t="s">
        <v>530</v>
      </c>
      <c r="B502" s="87" t="str">
        <f>VLOOKUP(A502,'FP24 Pay Items'!A288:E3969,4,0)</f>
        <v>REINFORCED CONCRETE RETAINING WALL</v>
      </c>
      <c r="C502" s="65" t="str">
        <f>VLOOKUP(A502,'FP24 Pay Items'!A288:E3969,5,0)</f>
        <v>SQFT</v>
      </c>
      <c r="D502" s="65">
        <v>24</v>
      </c>
      <c r="E502" s="65">
        <v>14</v>
      </c>
      <c r="F502" s="103">
        <v>1</v>
      </c>
      <c r="G502" s="103">
        <v>1</v>
      </c>
      <c r="H502" s="37" t="s">
        <v>530</v>
      </c>
      <c r="I502" s="65" t="str">
        <f>VLOOKUP(H502,PayItems[[Pay Item]:[UNIT_E]],4,0)</f>
        <v>REINFORCED CONCRETE RETAINING WALL</v>
      </c>
      <c r="J502" s="65" t="str">
        <f>VLOOKUP(H502,PayItems[[Pay Item]:[UNIT_E]],5,0)</f>
        <v>SQFT</v>
      </c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</row>
    <row r="503" spans="1:43" s="20" customFormat="1" x14ac:dyDescent="0.3">
      <c r="A503" s="67" t="s">
        <v>531</v>
      </c>
      <c r="B503" s="87" t="str">
        <f>VLOOKUP(A503,'FP24 Pay Items'!A289:E3970,4,0)</f>
        <v>REINFORCED CONCRETE RETAINING WALL, 4 FEET</v>
      </c>
      <c r="C503" s="65" t="str">
        <f>VLOOKUP(A503,'FP24 Pay Items'!A289:E3970,5,0)</f>
        <v>SQFT</v>
      </c>
      <c r="D503" s="65">
        <v>24</v>
      </c>
      <c r="E503" s="65">
        <v>14</v>
      </c>
      <c r="F503" s="103">
        <v>1</v>
      </c>
      <c r="G503" s="103">
        <v>1</v>
      </c>
      <c r="H503" s="37" t="s">
        <v>531</v>
      </c>
      <c r="I503" s="65" t="str">
        <f>VLOOKUP(H503,PayItems[[Pay Item]:[UNIT_E]],4,0)</f>
        <v>REINFORCED CONCRETE RETAINING WALL, 4 FEET</v>
      </c>
      <c r="J503" s="65" t="str">
        <f>VLOOKUP(H503,PayItems[[Pay Item]:[UNIT_E]],5,0)</f>
        <v>SQFT</v>
      </c>
    </row>
    <row r="504" spans="1:43" s="20" customFormat="1" x14ac:dyDescent="0.3">
      <c r="A504" s="67" t="s">
        <v>532</v>
      </c>
      <c r="B504" s="87" t="str">
        <f>VLOOKUP(A504,'FP24 Pay Items'!A290:E3971,4,0)</f>
        <v>REINFORCED CONCRETE RETAINING WALL, 6 FEET</v>
      </c>
      <c r="C504" s="65" t="str">
        <f>VLOOKUP(A504,'FP24 Pay Items'!A290:E3971,5,0)</f>
        <v>SQFT</v>
      </c>
      <c r="D504" s="65">
        <v>24</v>
      </c>
      <c r="E504" s="65">
        <v>14</v>
      </c>
      <c r="F504" s="103">
        <v>1</v>
      </c>
      <c r="G504" s="103">
        <v>1</v>
      </c>
      <c r="H504" s="37" t="s">
        <v>532</v>
      </c>
      <c r="I504" s="65" t="str">
        <f>VLOOKUP(H504,PayItems[[Pay Item]:[UNIT_E]],4,0)</f>
        <v>REINFORCED CONCRETE RETAINING WALL, 6 FEET</v>
      </c>
      <c r="J504" s="65" t="str">
        <f>VLOOKUP(H504,PayItems[[Pay Item]:[UNIT_E]],5,0)</f>
        <v>SQFT</v>
      </c>
    </row>
    <row r="505" spans="1:43" s="20" customFormat="1" x14ac:dyDescent="0.3">
      <c r="A505" s="67" t="s">
        <v>533</v>
      </c>
      <c r="B505" s="87" t="str">
        <f>VLOOKUP(A505,'FP24 Pay Items'!A291:E3972,4,0)</f>
        <v>REINFORCED CONCRETE RETAINING WALL, 8 FEET</v>
      </c>
      <c r="C505" s="65" t="str">
        <f>VLOOKUP(A505,'FP24 Pay Items'!A291:E3972,5,0)</f>
        <v>SQFT</v>
      </c>
      <c r="D505" s="65">
        <v>24</v>
      </c>
      <c r="E505" s="65">
        <v>14</v>
      </c>
      <c r="F505" s="103">
        <v>1</v>
      </c>
      <c r="G505" s="103">
        <v>1</v>
      </c>
      <c r="H505" s="37" t="s">
        <v>533</v>
      </c>
      <c r="I505" s="65" t="str">
        <f>VLOOKUP(H505,PayItems[[Pay Item]:[UNIT_E]],4,0)</f>
        <v>REINFORCED CONCRETE RETAINING WALL, 8 FEET</v>
      </c>
      <c r="J505" s="65" t="str">
        <f>VLOOKUP(H505,PayItems[[Pay Item]:[UNIT_E]],5,0)</f>
        <v>SQFT</v>
      </c>
    </row>
    <row r="506" spans="1:43" s="20" customFormat="1" x14ac:dyDescent="0.3">
      <c r="A506" s="67" t="s">
        <v>534</v>
      </c>
      <c r="B506" s="87" t="str">
        <f>VLOOKUP(A506,'FP24 Pay Items'!A292:E3973,4,0)</f>
        <v>REINFORCED CONCRETE RETAINING WALL, 10 FEET</v>
      </c>
      <c r="C506" s="65" t="str">
        <f>VLOOKUP(A506,'FP24 Pay Items'!A292:E3973,5,0)</f>
        <v>SQFT</v>
      </c>
      <c r="D506" s="65">
        <v>24</v>
      </c>
      <c r="E506" s="65">
        <v>14</v>
      </c>
      <c r="F506" s="103">
        <v>1</v>
      </c>
      <c r="G506" s="103">
        <v>1</v>
      </c>
      <c r="H506" s="37" t="s">
        <v>534</v>
      </c>
      <c r="I506" s="65" t="str">
        <f>VLOOKUP(H506,PayItems[[Pay Item]:[UNIT_E]],4,0)</f>
        <v>REINFORCED CONCRETE RETAINING WALL, 10 FEET</v>
      </c>
      <c r="J506" s="65" t="str">
        <f>VLOOKUP(H506,PayItems[[Pay Item]:[UNIT_E]],5,0)</f>
        <v>SQFT</v>
      </c>
    </row>
    <row r="507" spans="1:43" s="20" customFormat="1" x14ac:dyDescent="0.3">
      <c r="A507" s="67" t="s">
        <v>535</v>
      </c>
      <c r="B507" s="87" t="str">
        <f>VLOOKUP(A507,'FP24 Pay Items'!A293:E3974,4,0)</f>
        <v>REINFORCED CONCRETE RETAINING WALL, 12 FEET</v>
      </c>
      <c r="C507" s="65" t="str">
        <f>VLOOKUP(A507,'FP24 Pay Items'!A293:E3974,5,0)</f>
        <v>SQFT</v>
      </c>
      <c r="D507" s="65">
        <v>24</v>
      </c>
      <c r="E507" s="65">
        <v>14</v>
      </c>
      <c r="F507" s="103">
        <v>1</v>
      </c>
      <c r="G507" s="103">
        <v>1</v>
      </c>
      <c r="H507" s="37" t="s">
        <v>535</v>
      </c>
      <c r="I507" s="65" t="str">
        <f>VLOOKUP(H507,PayItems[[Pay Item]:[UNIT_E]],4,0)</f>
        <v>REINFORCED CONCRETE RETAINING WALL, 12 FEET</v>
      </c>
      <c r="J507" s="65" t="str">
        <f>VLOOKUP(H507,PayItems[[Pay Item]:[UNIT_E]],5,0)</f>
        <v>SQFT</v>
      </c>
    </row>
    <row r="508" spans="1:43" s="20" customFormat="1" x14ac:dyDescent="0.3">
      <c r="A508" s="67" t="s">
        <v>536</v>
      </c>
      <c r="B508" s="87" t="str">
        <f>VLOOKUP(A508,'FP24 Pay Items'!A294:E3975,4,0)</f>
        <v>REINFORCED CONCRETE RETAINING WALL, 14 FEET</v>
      </c>
      <c r="C508" s="65" t="str">
        <f>VLOOKUP(A508,'FP24 Pay Items'!A294:E3975,5,0)</f>
        <v>SQFT</v>
      </c>
      <c r="D508" s="65">
        <v>24</v>
      </c>
      <c r="E508" s="65">
        <v>14</v>
      </c>
      <c r="F508" s="103">
        <v>1</v>
      </c>
      <c r="G508" s="103">
        <v>1</v>
      </c>
      <c r="H508" s="37" t="s">
        <v>536</v>
      </c>
      <c r="I508" s="65" t="str">
        <f>VLOOKUP(H508,PayItems[[Pay Item]:[UNIT_E]],4,0)</f>
        <v>REINFORCED CONCRETE RETAINING WALL, 14 FEET</v>
      </c>
      <c r="J508" s="65" t="str">
        <f>VLOOKUP(H508,PayItems[[Pay Item]:[UNIT_E]],5,0)</f>
        <v>SQFT</v>
      </c>
    </row>
    <row r="509" spans="1:43" s="20" customFormat="1" x14ac:dyDescent="0.3">
      <c r="A509" s="67" t="s">
        <v>537</v>
      </c>
      <c r="B509" s="87" t="str">
        <f>VLOOKUP(A509,'FP24 Pay Items'!A295:E3976,4,0)</f>
        <v>REINFORCED CONCRETE RETAINING WALL, 15 FEET</v>
      </c>
      <c r="C509" s="65" t="str">
        <f>VLOOKUP(A509,'FP24 Pay Items'!A295:E3976,5,0)</f>
        <v>SQFT</v>
      </c>
      <c r="D509" s="65">
        <v>24</v>
      </c>
      <c r="E509" s="65">
        <v>14</v>
      </c>
      <c r="F509" s="103">
        <v>1</v>
      </c>
      <c r="G509" s="103">
        <v>1</v>
      </c>
      <c r="H509" s="37" t="s">
        <v>537</v>
      </c>
      <c r="I509" s="65" t="str">
        <f>VLOOKUP(H509,PayItems[[Pay Item]:[UNIT_E]],4,0)</f>
        <v>REINFORCED CONCRETE RETAINING WALL, 15 FEET</v>
      </c>
      <c r="J509" s="65" t="str">
        <f>VLOOKUP(H509,PayItems[[Pay Item]:[UNIT_E]],5,0)</f>
        <v>SQFT</v>
      </c>
    </row>
    <row r="510" spans="1:43" s="20" customFormat="1" x14ac:dyDescent="0.3">
      <c r="A510" s="67" t="s">
        <v>538</v>
      </c>
      <c r="B510" s="87" t="str">
        <f>VLOOKUP(A510,'FP24 Pay Items'!A296:E3977,4,0)</f>
        <v>REINFORCED CONCRETE RETAINING WALL, 16 FEET</v>
      </c>
      <c r="C510" s="65" t="str">
        <f>VLOOKUP(A510,'FP24 Pay Items'!A296:E3977,5,0)</f>
        <v>SQFT</v>
      </c>
      <c r="D510" s="65">
        <v>24</v>
      </c>
      <c r="E510" s="65">
        <v>14</v>
      </c>
      <c r="F510" s="103">
        <v>1</v>
      </c>
      <c r="G510" s="103">
        <v>1</v>
      </c>
      <c r="H510" s="37" t="s">
        <v>538</v>
      </c>
      <c r="I510" s="65" t="str">
        <f>VLOOKUP(H510,PayItems[[Pay Item]:[UNIT_E]],4,0)</f>
        <v>REINFORCED CONCRETE RETAINING WALL, 16 FEET</v>
      </c>
      <c r="J510" s="65" t="str">
        <f>VLOOKUP(H510,PayItems[[Pay Item]:[UNIT_E]],5,0)</f>
        <v>SQFT</v>
      </c>
    </row>
    <row r="511" spans="1:43" s="20" customFormat="1" x14ac:dyDescent="0.3">
      <c r="A511" s="67" t="s">
        <v>539</v>
      </c>
      <c r="B511" s="87" t="str">
        <f>VLOOKUP(A511,'FP24 Pay Items'!A297:E3978,4,0)</f>
        <v>REINFORCED CONCRETE RETAINING WALL, 18 FEET</v>
      </c>
      <c r="C511" s="65" t="str">
        <f>VLOOKUP(A511,'FP24 Pay Items'!A297:E3978,5,0)</f>
        <v>SQFT</v>
      </c>
      <c r="D511" s="65">
        <v>24</v>
      </c>
      <c r="E511" s="65">
        <v>14</v>
      </c>
      <c r="F511" s="103">
        <v>1</v>
      </c>
      <c r="G511" s="103">
        <v>1</v>
      </c>
      <c r="H511" s="37" t="s">
        <v>539</v>
      </c>
      <c r="I511" s="65" t="str">
        <f>VLOOKUP(H511,PayItems[[Pay Item]:[UNIT_E]],4,0)</f>
        <v>REINFORCED CONCRETE RETAINING WALL, 18 FEET</v>
      </c>
      <c r="J511" s="65" t="str">
        <f>VLOOKUP(H511,PayItems[[Pay Item]:[UNIT_E]],5,0)</f>
        <v>SQFT</v>
      </c>
    </row>
    <row r="512" spans="1:43" s="20" customFormat="1" x14ac:dyDescent="0.3">
      <c r="A512" s="67" t="s">
        <v>540</v>
      </c>
      <c r="B512" s="87" t="str">
        <f>VLOOKUP(A512,'FP24 Pay Items'!A298:E3979,4,0)</f>
        <v>REINFORCED CONCRETE RETAINING WALL, 20 FEET</v>
      </c>
      <c r="C512" s="65" t="str">
        <f>VLOOKUP(A512,'FP24 Pay Items'!A298:E3979,5,0)</f>
        <v>SQFT</v>
      </c>
      <c r="D512" s="65">
        <v>24</v>
      </c>
      <c r="E512" s="65">
        <v>14</v>
      </c>
      <c r="F512" s="103">
        <v>1</v>
      </c>
      <c r="G512" s="103">
        <v>1</v>
      </c>
      <c r="H512" s="37" t="s">
        <v>540</v>
      </c>
      <c r="I512" s="65" t="str">
        <f>VLOOKUP(H512,PayItems[[Pay Item]:[UNIT_E]],4,0)</f>
        <v>REINFORCED CONCRETE RETAINING WALL, 20 FEET</v>
      </c>
      <c r="J512" s="65" t="str">
        <f>VLOOKUP(H512,PayItems[[Pay Item]:[UNIT_E]],5,0)</f>
        <v>SQFT</v>
      </c>
    </row>
    <row r="513" spans="1:10" s="20" customFormat="1" x14ac:dyDescent="0.3">
      <c r="A513" s="67" t="s">
        <v>541</v>
      </c>
      <c r="B513" s="87" t="str">
        <f>VLOOKUP(A513,'FP24 Pay Items'!A299:E3980,4,0)</f>
        <v>REINFORCED CONCRETE RETAINING WALL, 25 FEET</v>
      </c>
      <c r="C513" s="65" t="str">
        <f>VLOOKUP(A513,'FP24 Pay Items'!A299:E3980,5,0)</f>
        <v>SQFT</v>
      </c>
      <c r="D513" s="65">
        <v>24</v>
      </c>
      <c r="E513" s="65">
        <v>14</v>
      </c>
      <c r="F513" s="103">
        <v>1</v>
      </c>
      <c r="G513" s="103">
        <v>1</v>
      </c>
      <c r="H513" s="37" t="s">
        <v>541</v>
      </c>
      <c r="I513" s="65" t="str">
        <f>VLOOKUP(H513,PayItems[[Pay Item]:[UNIT_E]],4,0)</f>
        <v>REINFORCED CONCRETE RETAINING WALL, 25 FEET</v>
      </c>
      <c r="J513" s="65" t="str">
        <f>VLOOKUP(H513,PayItems[[Pay Item]:[UNIT_E]],5,0)</f>
        <v>SQFT</v>
      </c>
    </row>
    <row r="514" spans="1:10" s="20" customFormat="1" x14ac:dyDescent="0.3">
      <c r="A514" s="67" t="s">
        <v>542</v>
      </c>
      <c r="B514" s="87" t="str">
        <f>VLOOKUP(A514,'FP24 Pay Items'!A300:E3981,4,0)</f>
        <v>SOIL NAIL</v>
      </c>
      <c r="C514" s="65" t="str">
        <f>VLOOKUP(A514,'FP24 Pay Items'!A300:E3981,5,0)</f>
        <v>LNFT</v>
      </c>
      <c r="D514" s="65">
        <v>24</v>
      </c>
      <c r="E514" s="65">
        <v>14</v>
      </c>
      <c r="F514" s="103">
        <v>1</v>
      </c>
      <c r="G514" s="103">
        <v>1</v>
      </c>
      <c r="H514" s="65" t="s">
        <v>542</v>
      </c>
      <c r="I514" s="65" t="str">
        <f>VLOOKUP(H514,PayItems[[Pay Item]:[UNIT_E]],4,0)</f>
        <v>SOIL NAIL</v>
      </c>
      <c r="J514" s="65" t="str">
        <f>VLOOKUP(H514,PayItems[[Pay Item]:[UNIT_E]],5,0)</f>
        <v>LNFT</v>
      </c>
    </row>
    <row r="515" spans="1:10" s="20" customFormat="1" x14ac:dyDescent="0.3">
      <c r="A515" s="67" t="s">
        <v>543</v>
      </c>
      <c r="B515" s="87" t="str">
        <f>VLOOKUP(A515,'FP24 Pay Items'!A301:E3982,4,0)</f>
        <v>SOIL NAIL RETAINING WALL</v>
      </c>
      <c r="C515" s="65" t="str">
        <f>VLOOKUP(A515,'FP24 Pay Items'!A301:E3982,5,0)</f>
        <v>SQFT</v>
      </c>
      <c r="D515" s="65">
        <v>24</v>
      </c>
      <c r="E515" s="65">
        <v>14</v>
      </c>
      <c r="F515" s="103">
        <v>1</v>
      </c>
      <c r="G515" s="103">
        <v>1</v>
      </c>
      <c r="H515" s="65" t="s">
        <v>543</v>
      </c>
      <c r="I515" s="65" t="str">
        <f>VLOOKUP(H515,PayItems[[Pay Item]:[UNIT_E]],4,0)</f>
        <v>SOIL NAIL RETAINING WALL</v>
      </c>
      <c r="J515" s="65" t="str">
        <f>VLOOKUP(H515,PayItems[[Pay Item]:[UNIT_E]],5,0)</f>
        <v>SQFT</v>
      </c>
    </row>
    <row r="516" spans="1:10" s="20" customFormat="1" x14ac:dyDescent="0.3">
      <c r="A516" s="67" t="s">
        <v>544</v>
      </c>
      <c r="B516" s="87" t="str">
        <f>VLOOKUP(A516,'FP24 Pay Items'!A302:E3983,4,0)</f>
        <v>VERIFICATION TEST NAIL</v>
      </c>
      <c r="C516" s="65" t="str">
        <f>VLOOKUP(A516,'FP24 Pay Items'!A302:E3983,5,0)</f>
        <v>EACH</v>
      </c>
      <c r="D516" s="65">
        <v>24</v>
      </c>
      <c r="E516" s="65">
        <v>14</v>
      </c>
      <c r="F516" s="103">
        <v>1</v>
      </c>
      <c r="G516" s="103">
        <v>1</v>
      </c>
      <c r="H516" s="65" t="s">
        <v>544</v>
      </c>
      <c r="I516" s="65" t="str">
        <f>VLOOKUP(H516,PayItems[[Pay Item]:[UNIT_E]],4,0)</f>
        <v>VERIFICATION TEST NAIL</v>
      </c>
      <c r="J516" s="65" t="str">
        <f>VLOOKUP(H516,PayItems[[Pay Item]:[UNIT_E]],5,0)</f>
        <v>EACH</v>
      </c>
    </row>
    <row r="517" spans="1:10" s="20" customFormat="1" x14ac:dyDescent="0.3">
      <c r="A517" s="65" t="s">
        <v>545</v>
      </c>
      <c r="B517" s="87" t="str">
        <f>VLOOKUP(A517,'FP24 Pay Items'!A303:E3984,4,0)</f>
        <v>ROCK BOLT</v>
      </c>
      <c r="C517" s="65" t="str">
        <f>VLOOKUP(A517,'FP24 Pay Items'!A303:E3984,5,0)</f>
        <v>LNFT</v>
      </c>
      <c r="D517" s="65">
        <v>24</v>
      </c>
      <c r="E517" s="65">
        <v>14</v>
      </c>
      <c r="F517" s="103">
        <v>1</v>
      </c>
      <c r="G517" s="103">
        <v>1</v>
      </c>
      <c r="H517" s="65" t="s">
        <v>545</v>
      </c>
      <c r="I517" s="65" t="str">
        <f>VLOOKUP(H517,PayItems[[Pay Item]:[UNIT_E]],4,0)</f>
        <v>ROCK BOLT</v>
      </c>
      <c r="J517" s="65" t="str">
        <f>VLOOKUP(H517,PayItems[[Pay Item]:[UNIT_E]],5,0)</f>
        <v>LNFT</v>
      </c>
    </row>
    <row r="518" spans="1:10" s="20" customFormat="1" x14ac:dyDescent="0.3">
      <c r="A518" s="65" t="s">
        <v>546</v>
      </c>
      <c r="B518" s="87" t="str">
        <f>VLOOKUP(A518,'FP24 Pay Items'!A304:E3985,4,0)</f>
        <v>ROCK DOWEL</v>
      </c>
      <c r="C518" s="65" t="str">
        <f>VLOOKUP(A518,'FP24 Pay Items'!A304:E3985,5,0)</f>
        <v>LNFT</v>
      </c>
      <c r="D518" s="65">
        <v>24</v>
      </c>
      <c r="E518" s="65">
        <v>14</v>
      </c>
      <c r="F518" s="103">
        <v>1</v>
      </c>
      <c r="G518" s="103">
        <v>1</v>
      </c>
      <c r="H518" s="65" t="s">
        <v>546</v>
      </c>
      <c r="I518" s="65" t="str">
        <f>VLOOKUP(H518,PayItems[[Pay Item]:[UNIT_E]],4,0)</f>
        <v>ROCK DOWEL</v>
      </c>
      <c r="J518" s="65" t="str">
        <f>VLOOKUP(H518,PayItems[[Pay Item]:[UNIT_E]],5,0)</f>
        <v>LNFT</v>
      </c>
    </row>
    <row r="519" spans="1:10" s="20" customFormat="1" x14ac:dyDescent="0.3">
      <c r="A519" s="65" t="s">
        <v>547</v>
      </c>
      <c r="B519" s="87" t="str">
        <f>VLOOKUP(A519,'FP24 Pay Items'!A305:E3986,4,0)</f>
        <v>SHEAR PIN</v>
      </c>
      <c r="C519" s="65" t="str">
        <f>VLOOKUP(A519,'FP24 Pay Items'!A305:E3986,5,0)</f>
        <v>EACH</v>
      </c>
      <c r="D519" s="65">
        <v>24</v>
      </c>
      <c r="E519" s="65">
        <v>14</v>
      </c>
      <c r="F519" s="103">
        <v>1</v>
      </c>
      <c r="G519" s="103">
        <v>1</v>
      </c>
      <c r="H519" s="65" t="s">
        <v>547</v>
      </c>
      <c r="I519" s="65" t="str">
        <f>VLOOKUP(H519,PayItems[[Pay Item]:[UNIT_E]],4,0)</f>
        <v>SHEAR PIN</v>
      </c>
      <c r="J519" s="65" t="str">
        <f>VLOOKUP(H519,PayItems[[Pay Item]:[UNIT_E]],5,0)</f>
        <v>EACH</v>
      </c>
    </row>
    <row r="520" spans="1:10" s="20" customFormat="1" x14ac:dyDescent="0.3">
      <c r="A520" s="37" t="s">
        <v>548</v>
      </c>
      <c r="B520" s="87" t="str">
        <f>VLOOKUP(A520,'FP24 Pay Items'!A306:E3987,4,0)</f>
        <v>REINFORCED SOIL SLOPE</v>
      </c>
      <c r="C520" s="65" t="str">
        <f>VLOOKUP(A520,'FP24 Pay Items'!A306:E3987,5,0)</f>
        <v>SQFT</v>
      </c>
      <c r="D520" s="65">
        <v>24</v>
      </c>
      <c r="E520" s="65">
        <v>14</v>
      </c>
      <c r="F520" s="103">
        <v>1</v>
      </c>
      <c r="G520" s="103">
        <v>1</v>
      </c>
      <c r="H520" s="37" t="s">
        <v>548</v>
      </c>
      <c r="I520" s="65" t="str">
        <f>VLOOKUP(H520,PayItems[[Pay Item]:[UNIT_E]],4,0)</f>
        <v>REINFORCED SOIL SLOPE</v>
      </c>
      <c r="J520" s="65" t="str">
        <f>VLOOKUP(H520,PayItems[[Pay Item]:[UNIT_E]],5,0)</f>
        <v>SQFT</v>
      </c>
    </row>
    <row r="521" spans="1:10" s="20" customFormat="1" x14ac:dyDescent="0.3">
      <c r="A521" s="67" t="s">
        <v>549</v>
      </c>
      <c r="B521" s="87" t="str">
        <f>VLOOKUP(A521,'FP24 Pay Items'!A307:E3988,4,0)</f>
        <v>REINFORCED SOIL SLOPE, WELDED WIRE FACE</v>
      </c>
      <c r="C521" s="65" t="str">
        <f>VLOOKUP(A521,'FP24 Pay Items'!A307:E3988,5,0)</f>
        <v>SQFT</v>
      </c>
      <c r="D521" s="65">
        <v>24</v>
      </c>
      <c r="E521" s="65">
        <v>14</v>
      </c>
      <c r="F521" s="103">
        <v>1</v>
      </c>
      <c r="G521" s="103">
        <v>1</v>
      </c>
      <c r="H521" s="37" t="s">
        <v>549</v>
      </c>
      <c r="I521" s="65" t="str">
        <f>VLOOKUP(H521,PayItems[[Pay Item]:[UNIT_E]],4,0)</f>
        <v>REINFORCED SOIL SLOPE, WELDED WIRE FACE</v>
      </c>
      <c r="J521" s="65" t="str">
        <f>VLOOKUP(H521,PayItems[[Pay Item]:[UNIT_E]],5,0)</f>
        <v>SQFT</v>
      </c>
    </row>
    <row r="522" spans="1:10" s="20" customFormat="1" x14ac:dyDescent="0.3">
      <c r="A522" s="37" t="s">
        <v>550</v>
      </c>
      <c r="B522" s="87" t="str">
        <f>VLOOKUP(A522,'FP24 Pay Items'!A308:E3989,4,0)</f>
        <v>REINFORCED SOIL SLOPE</v>
      </c>
      <c r="C522" s="65" t="str">
        <f>VLOOKUP(A522,'FP24 Pay Items'!A308:E3989,5,0)</f>
        <v>LPSM</v>
      </c>
      <c r="D522" s="65">
        <v>24</v>
      </c>
      <c r="E522" s="65">
        <v>14</v>
      </c>
      <c r="F522" s="103">
        <v>1</v>
      </c>
      <c r="G522" s="103">
        <v>1</v>
      </c>
      <c r="H522" s="101" t="s">
        <v>550</v>
      </c>
      <c r="I522" s="65" t="str">
        <f>VLOOKUP(H522,PayItems[[Pay Item]:[UNIT_E]],4,0)</f>
        <v>REINFORCED SOIL SLOPE</v>
      </c>
      <c r="J522" s="65" t="str">
        <f>VLOOKUP(H522,PayItems[[Pay Item]:[UNIT_E]],5,0)</f>
        <v>LPSM</v>
      </c>
    </row>
    <row r="523" spans="1:10" s="20" customFormat="1" x14ac:dyDescent="0.3">
      <c r="A523" s="37" t="s">
        <v>551</v>
      </c>
      <c r="B523" s="87" t="str">
        <f>VLOOKUP(A523,'FP24 Pay Items'!A309:E3990,4,0)</f>
        <v>REINFORCED SHOULDER STABILIZATION</v>
      </c>
      <c r="C523" s="65" t="str">
        <f>VLOOKUP(A523,'FP24 Pay Items'!A309:E3990,5,0)</f>
        <v>LNFT</v>
      </c>
      <c r="D523" s="65">
        <v>24</v>
      </c>
      <c r="E523" s="65"/>
      <c r="F523" s="103"/>
      <c r="G523" s="103"/>
      <c r="H523" s="101" t="s">
        <v>552</v>
      </c>
      <c r="I523" s="65" t="e">
        <f>VLOOKUP(H523,PayItems[[Pay Item]:[UNIT_E]],4,0)</f>
        <v>#N/A</v>
      </c>
      <c r="J523" s="65" t="e">
        <f>VLOOKUP(H523,PayItems[[Pay Item]:[UNIT_E]],5,0)</f>
        <v>#N/A</v>
      </c>
    </row>
    <row r="524" spans="1:10" s="20" customFormat="1" x14ac:dyDescent="0.3">
      <c r="A524" s="37" t="s">
        <v>553</v>
      </c>
      <c r="B524" s="112" t="str">
        <f>VLOOKUP(A524,'FP24 Pay Items'!A309:E3990,4,0)</f>
        <v>RSS BACKFILL</v>
      </c>
      <c r="C524" s="65" t="str">
        <f>VLOOKUP(A524,'FP24 Pay Items'!A309:E3990,5,0)</f>
        <v>CUYD</v>
      </c>
      <c r="D524" s="65">
        <v>24</v>
      </c>
      <c r="E524" s="65">
        <v>14</v>
      </c>
      <c r="F524" s="103">
        <v>1</v>
      </c>
      <c r="G524" s="103">
        <v>1</v>
      </c>
      <c r="H524" s="102" t="s">
        <v>553</v>
      </c>
      <c r="I524" s="65" t="str">
        <f>VLOOKUP(H524,PayItems[[Pay Item]:[UNIT_E]],4,0)</f>
        <v>SELECT GRANULAR BACKFILL</v>
      </c>
      <c r="J524" s="65" t="str">
        <f>VLOOKUP(H524,PayItems[[Pay Item]:[UNIT_E]],5,0)</f>
        <v>CUYD</v>
      </c>
    </row>
    <row r="525" spans="1:10" s="20" customFormat="1" x14ac:dyDescent="0.3">
      <c r="A525" s="37" t="s">
        <v>554</v>
      </c>
      <c r="B525" s="112" t="str">
        <f>VLOOKUP(A525,'FP24 Pay Items'!A310:E3991,4,0)</f>
        <v>RSS BACKFILL</v>
      </c>
      <c r="C525" s="65" t="str">
        <f>VLOOKUP(A525,'FP24 Pay Items'!A310:E3991,5,0)</f>
        <v>TON</v>
      </c>
      <c r="D525" s="65">
        <v>24</v>
      </c>
      <c r="E525" s="65">
        <v>14</v>
      </c>
      <c r="F525" s="103">
        <v>1</v>
      </c>
      <c r="G525" s="103">
        <v>1</v>
      </c>
      <c r="H525" s="102" t="s">
        <v>554</v>
      </c>
      <c r="I525" s="65" t="str">
        <f>VLOOKUP(H525,PayItems[[Pay Item]:[UNIT_E]],4,0)</f>
        <v>SELECT GRANULAR BACKFILL</v>
      </c>
      <c r="J525" s="65" t="str">
        <f>VLOOKUP(H525,PayItems[[Pay Item]:[UNIT_E]],5,0)</f>
        <v>TON</v>
      </c>
    </row>
    <row r="526" spans="1:10" s="20" customFormat="1" x14ac:dyDescent="0.3">
      <c r="A526" s="37" t="s">
        <v>555</v>
      </c>
      <c r="B526" s="87" t="str">
        <f>VLOOKUP(A526,'FP24 Pay Items'!A310:E3991,4,0)</f>
        <v>SLOPE SCALING</v>
      </c>
      <c r="C526" s="65" t="str">
        <f>VLOOKUP(A526,'FP24 Pay Items'!A310:E3991,5,0)</f>
        <v>HOUR</v>
      </c>
      <c r="D526" s="65">
        <v>24</v>
      </c>
      <c r="E526" s="65">
        <v>14</v>
      </c>
      <c r="F526" s="103">
        <v>1</v>
      </c>
      <c r="G526" s="103">
        <v>1</v>
      </c>
      <c r="H526" s="64" t="s">
        <v>556</v>
      </c>
      <c r="I526" s="65" t="str">
        <f>VLOOKUP(H526,PayItems[[Pay Item]:[UNIT_E]],4,0)</f>
        <v>SPECIAL LABOR, SLOPE SCALING</v>
      </c>
      <c r="J526" s="65" t="str">
        <f>VLOOKUP(H526,PayItems[[Pay Item]:[UNIT_E]],5,0)</f>
        <v>HOUR</v>
      </c>
    </row>
    <row r="527" spans="1:10" s="20" customFormat="1" x14ac:dyDescent="0.3">
      <c r="A527" s="65" t="s">
        <v>557</v>
      </c>
      <c r="B527" s="87" t="str">
        <f>VLOOKUP(A527,'FP24 Pay Items'!A311:E3992,4,0)</f>
        <v>DRAPED ROCKFALL PROTECTION, WIRE MESH</v>
      </c>
      <c r="C527" s="65" t="str">
        <f>VLOOKUP(A527,'FP24 Pay Items'!A311:E3992,5,0)</f>
        <v>SQYD</v>
      </c>
      <c r="D527" s="65">
        <v>24</v>
      </c>
      <c r="E527" s="65">
        <v>14</v>
      </c>
      <c r="F527" s="103">
        <v>1</v>
      </c>
      <c r="G527" s="103">
        <v>1</v>
      </c>
      <c r="H527" s="102" t="s">
        <v>558</v>
      </c>
      <c r="I527" s="65" t="str">
        <f>VLOOKUP(H527,PayItems[[Pay Item]:[UNIT_E]],4,0)</f>
        <v>DRAPED ROCKFALL PROTECTION, WIRE MESH</v>
      </c>
      <c r="J527" s="65" t="str">
        <f>VLOOKUP(H527,PayItems[[Pay Item]:[UNIT_E]],5,0)</f>
        <v>SQYD</v>
      </c>
    </row>
    <row r="528" spans="1:10" s="20" customFormat="1" x14ac:dyDescent="0.3">
      <c r="A528" s="65" t="s">
        <v>559</v>
      </c>
      <c r="B528" s="87" t="str">
        <f>VLOOKUP(A528,'FP24 Pay Items'!A312:E3993,4,0)</f>
        <v>DRAPED ROCKFALL PROTECTION, CABLE NET</v>
      </c>
      <c r="C528" s="65" t="str">
        <f>VLOOKUP(A528,'FP24 Pay Items'!A312:E3993,5,0)</f>
        <v>SQYD</v>
      </c>
      <c r="D528" s="65">
        <v>24</v>
      </c>
      <c r="E528" s="65">
        <v>14</v>
      </c>
      <c r="F528" s="103">
        <v>1</v>
      </c>
      <c r="G528" s="103">
        <v>1</v>
      </c>
      <c r="H528" s="102" t="s">
        <v>560</v>
      </c>
      <c r="I528" s="65" t="str">
        <f>VLOOKUP(H528,PayItems[[Pay Item]:[UNIT_E]],4,0)</f>
        <v>DRAPED ROCKFALL PROTECTION, CABLE NET</v>
      </c>
      <c r="J528" s="65" t="str">
        <f>VLOOKUP(H528,PayItems[[Pay Item]:[UNIT_E]],5,0)</f>
        <v>SQYD</v>
      </c>
    </row>
    <row r="529" spans="1:10" s="20" customFormat="1" x14ac:dyDescent="0.3">
      <c r="A529" s="65" t="s">
        <v>561</v>
      </c>
      <c r="B529" s="87" t="str">
        <f>VLOOKUP(A529,'FP24 Pay Items'!A313:E3994,4,0)</f>
        <v>ROCKFALL PROTECTION, PIN</v>
      </c>
      <c r="C529" s="65" t="str">
        <f>VLOOKUP(A529,'FP24 Pay Items'!A313:E3994,5,0)</f>
        <v>EACH</v>
      </c>
      <c r="D529" s="65">
        <v>24</v>
      </c>
      <c r="E529" s="65">
        <v>14</v>
      </c>
      <c r="F529" s="103">
        <v>1</v>
      </c>
      <c r="G529" s="103">
        <v>1</v>
      </c>
      <c r="H529" s="102" t="s">
        <v>562</v>
      </c>
      <c r="I529" s="65" t="str">
        <f>VLOOKUP(H529,PayItems[[Pay Item]:[UNIT_E]],4,0)</f>
        <v>ROCKFALL PROTECTION, PIN</v>
      </c>
      <c r="J529" s="65" t="str">
        <f>VLOOKUP(H529,PayItems[[Pay Item]:[UNIT_E]],5,0)</f>
        <v>EACH</v>
      </c>
    </row>
    <row r="530" spans="1:10" s="20" customFormat="1" x14ac:dyDescent="0.3">
      <c r="A530" s="65" t="s">
        <v>563</v>
      </c>
      <c r="B530" s="87" t="str">
        <f>VLOOKUP(A530,'FP24 Pay Items'!A314:E3995,4,0)</f>
        <v>REPAIR DRAPED ROCKFALL PROTECTION, WIRE MESH</v>
      </c>
      <c r="C530" s="65" t="str">
        <f>VLOOKUP(A530,'FP24 Pay Items'!A314:E3995,5,0)</f>
        <v>LPSM</v>
      </c>
      <c r="D530" s="65">
        <v>24</v>
      </c>
      <c r="E530" s="65">
        <v>14</v>
      </c>
      <c r="F530" s="103">
        <v>1</v>
      </c>
      <c r="G530" s="103">
        <v>1</v>
      </c>
      <c r="H530" s="102" t="s">
        <v>564</v>
      </c>
      <c r="I530" s="65" t="str">
        <f>VLOOKUP(H530,PayItems[[Pay Item]:[UNIT_E]],4,0)</f>
        <v>REPAIR DRAPED ROCKFALL PROTECTION, WIRE MESH</v>
      </c>
      <c r="J530" s="65" t="str">
        <f>VLOOKUP(H530,PayItems[[Pay Item]:[UNIT_E]],5,0)</f>
        <v>LPSM</v>
      </c>
    </row>
    <row r="531" spans="1:10" s="20" customFormat="1" x14ac:dyDescent="0.3">
      <c r="A531" s="65" t="s">
        <v>565</v>
      </c>
      <c r="B531" s="87" t="str">
        <f>VLOOKUP(A531,'FP24 Pay Items'!A315:E3996,4,0)</f>
        <v>REPAIR DRAPED ROCKFALL PROTECTION, CABLE NET</v>
      </c>
      <c r="C531" s="65" t="str">
        <f>VLOOKUP(A531,'FP24 Pay Items'!A315:E3996,5,0)</f>
        <v>LPSM</v>
      </c>
      <c r="D531" s="65">
        <v>24</v>
      </c>
      <c r="E531" s="65">
        <v>14</v>
      </c>
      <c r="F531" s="103">
        <v>1</v>
      </c>
      <c r="G531" s="103">
        <v>1</v>
      </c>
      <c r="H531" s="102" t="s">
        <v>566</v>
      </c>
      <c r="I531" s="65" t="str">
        <f>VLOOKUP(H531,PayItems[[Pay Item]:[UNIT_E]],4,0)</f>
        <v>REPAIR DRAPED ROCKFALL PROTECTION, CABLE NET</v>
      </c>
      <c r="J531" s="65" t="str">
        <f>VLOOKUP(H531,PayItems[[Pay Item]:[UNIT_E]],5,0)</f>
        <v>LPSM</v>
      </c>
    </row>
    <row r="532" spans="1:10" s="20" customFormat="1" x14ac:dyDescent="0.3">
      <c r="A532" s="65" t="s">
        <v>567</v>
      </c>
      <c r="B532" s="87" t="str">
        <f>VLOOKUP(A532,'FP24 Pay Items'!A292:E3973,4,0)</f>
        <v>MIDSLOPE ROCKFALL ATTENUATOR</v>
      </c>
      <c r="C532" s="65" t="str">
        <f>VLOOKUP(A532,'FP24 Pay Items'!A292:E3973,5,0)</f>
        <v>SQYD</v>
      </c>
      <c r="D532" s="65">
        <v>24</v>
      </c>
      <c r="E532" s="65">
        <v>14</v>
      </c>
      <c r="F532" s="103">
        <v>1</v>
      </c>
      <c r="G532" s="103">
        <v>1</v>
      </c>
      <c r="H532" s="64" t="s">
        <v>568</v>
      </c>
      <c r="I532" s="65" t="str">
        <f>VLOOKUP(H532,PayItems[[Pay Item]:[UNIT_E]],4,0)</f>
        <v>MIDSLOPE ROCKFALL ATTENUATOR</v>
      </c>
      <c r="J532" s="65" t="str">
        <f>VLOOKUP(H532,PayItems[[Pay Item]:[UNIT_E]],5,0)</f>
        <v>SQYD</v>
      </c>
    </row>
    <row r="533" spans="1:10" s="20" customFormat="1" x14ac:dyDescent="0.3">
      <c r="A533" s="65" t="s">
        <v>569</v>
      </c>
      <c r="B533" s="87" t="str">
        <f>VLOOKUP(A533,'FP24 Pay Items'!A293:E3974,4,0)</f>
        <v>REPAIR MIDSLOPE ROCKFALL ATTENUATOR</v>
      </c>
      <c r="C533" s="65" t="str">
        <f>VLOOKUP(A533,'FP24 Pay Items'!A293:E3974,5,0)</f>
        <v>LPSM</v>
      </c>
      <c r="D533" s="65">
        <v>24</v>
      </c>
      <c r="E533" s="65">
        <v>14</v>
      </c>
      <c r="F533" s="103">
        <v>1</v>
      </c>
      <c r="G533" s="103">
        <v>1</v>
      </c>
      <c r="H533" s="64" t="s">
        <v>570</v>
      </c>
      <c r="I533" s="65" t="str">
        <f>VLOOKUP(H533,PayItems[[Pay Item]:[UNIT_E]],4,0)</f>
        <v>REPAIR MIDSLOPE ROCKFALL ATTENUATOR</v>
      </c>
      <c r="J533" s="65" t="str">
        <f>VLOOKUP(H533,PayItems[[Pay Item]:[UNIT_E]],5,0)</f>
        <v>LPSM</v>
      </c>
    </row>
    <row r="534" spans="1:10" s="20" customFormat="1" x14ac:dyDescent="0.3">
      <c r="A534" s="65" t="s">
        <v>571</v>
      </c>
      <c r="B534" s="87" t="str">
        <f>VLOOKUP(A534,'FP24 Pay Items'!A294:E3975,4,0)</f>
        <v>ROADSIDE ROCKFALL PROTECTION, FENCE</v>
      </c>
      <c r="C534" s="65" t="str">
        <f>VLOOKUP(A534,'FP24 Pay Items'!A294:E3975,5,0)</f>
        <v>LNFT</v>
      </c>
      <c r="D534" s="65">
        <v>24</v>
      </c>
      <c r="E534" s="65">
        <v>14</v>
      </c>
      <c r="F534" s="103">
        <v>1</v>
      </c>
      <c r="G534" s="103">
        <v>1</v>
      </c>
      <c r="H534" s="102" t="s">
        <v>572</v>
      </c>
      <c r="I534" s="65" t="str">
        <f>VLOOKUP(H534,PayItems[[Pay Item]:[UNIT_E]],4,0)</f>
        <v>ROADSIDE ROCKFALL PROTECTION, FENCE</v>
      </c>
      <c r="J534" s="65" t="str">
        <f>VLOOKUP(H534,PayItems[[Pay Item]:[UNIT_E]],5,0)</f>
        <v>LNFT</v>
      </c>
    </row>
    <row r="535" spans="1:10" s="20" customFormat="1" x14ac:dyDescent="0.3">
      <c r="A535" s="65" t="s">
        <v>573</v>
      </c>
      <c r="B535" s="87" t="str">
        <f>VLOOKUP(A535,'FP24 Pay Items'!A295:E3976,4,0)</f>
        <v>ROADSIDE ROCKFALL PROTECTION, GABION BARRIER</v>
      </c>
      <c r="C535" s="65" t="str">
        <f>VLOOKUP(A535,'FP24 Pay Items'!A295:E3976,5,0)</f>
        <v>CUYD</v>
      </c>
      <c r="D535" s="65">
        <v>24</v>
      </c>
      <c r="E535" s="65">
        <v>14</v>
      </c>
      <c r="F535" s="103">
        <v>1</v>
      </c>
      <c r="G535" s="103">
        <v>1</v>
      </c>
      <c r="H535" s="102" t="s">
        <v>574</v>
      </c>
      <c r="I535" s="65" t="str">
        <f>VLOOKUP(H535,PayItems[[Pay Item]:[UNIT_E]],4,0)</f>
        <v>ROADSIDE ROCKFALL PROTECTION, GABION BARRIER</v>
      </c>
      <c r="J535" s="65" t="str">
        <f>VLOOKUP(H535,PayItems[[Pay Item]:[UNIT_E]],5,0)</f>
        <v>CUYD</v>
      </c>
    </row>
    <row r="536" spans="1:10" s="20" customFormat="1" x14ac:dyDescent="0.3">
      <c r="A536" s="65" t="s">
        <v>575</v>
      </c>
      <c r="B536" s="87" t="str">
        <f>VLOOKUP(A536,'FP24 Pay Items'!A296:E3977,4,0)</f>
        <v>ANCHORED WIRED MESH SYSTEM</v>
      </c>
      <c r="C536" s="65" t="str">
        <f>VLOOKUP(A536,'FP24 Pay Items'!A296:E3977,5,0)</f>
        <v>SQYD</v>
      </c>
      <c r="D536" s="65">
        <v>24</v>
      </c>
      <c r="E536" s="65">
        <v>14</v>
      </c>
      <c r="F536" s="103">
        <v>1</v>
      </c>
      <c r="G536" s="103">
        <v>1</v>
      </c>
      <c r="H536" s="102" t="s">
        <v>576</v>
      </c>
      <c r="I536" s="65" t="str">
        <f>VLOOKUP(H536,PayItems[[Pay Item]:[UNIT_E]],4,0)</f>
        <v>ANCHORED WIRED MESH SYSTEM</v>
      </c>
      <c r="J536" s="65" t="str">
        <f>VLOOKUP(H536,PayItems[[Pay Item]:[UNIT_E]],5,0)</f>
        <v>SQYD</v>
      </c>
    </row>
    <row r="537" spans="1:10" s="20" customFormat="1" x14ac:dyDescent="0.3">
      <c r="A537" s="65" t="s">
        <v>577</v>
      </c>
      <c r="B537" s="87" t="str">
        <f>VLOOKUP(A537,'FP24 Pay Items'!A297:E3978,4,0)</f>
        <v>ADDITIONAL ANCHOR NAIL</v>
      </c>
      <c r="C537" s="65" t="str">
        <f>VLOOKUP(A537,'FP24 Pay Items'!A297:E3978,5,0)</f>
        <v>EACH</v>
      </c>
      <c r="D537" s="65">
        <v>24</v>
      </c>
      <c r="E537" s="65">
        <v>14</v>
      </c>
      <c r="F537" s="103">
        <v>1</v>
      </c>
      <c r="G537" s="103">
        <v>1</v>
      </c>
      <c r="H537" s="65" t="s">
        <v>578</v>
      </c>
      <c r="I537" s="65" t="str">
        <f>VLOOKUP(H537,PayItems[[Pay Item]:[UNIT_E]],4,0)</f>
        <v>ADDITIONAL ANCHOR NAIL</v>
      </c>
      <c r="J537" s="65" t="str">
        <f>VLOOKUP(H537,PayItems[[Pay Item]:[UNIT_E]],5,0)</f>
        <v>EACH</v>
      </c>
    </row>
    <row r="538" spans="1:10" s="62" customFormat="1" x14ac:dyDescent="0.3">
      <c r="A538" s="93" t="s">
        <v>579</v>
      </c>
      <c r="B538" s="94" t="str">
        <f>VLOOKUP(A538,'FP24 Pay Items'!A298:E3979,4,0)</f>
        <v>DRAIN HOLES IN ROCK, UNLINED</v>
      </c>
      <c r="C538" s="93" t="str">
        <f>VLOOKUP(A538,'FP24 Pay Items'!A298:E3979,5,0)</f>
        <v>LNFT</v>
      </c>
      <c r="D538" s="93">
        <v>24</v>
      </c>
      <c r="E538" s="93"/>
      <c r="F538" s="105"/>
      <c r="G538" s="105"/>
      <c r="H538" s="93" t="s">
        <v>48</v>
      </c>
      <c r="I538" s="93" t="e">
        <f>VLOOKUP(H538,PayItems[[Pay Item]:[UNIT_E]],4,0)</f>
        <v>#N/A</v>
      </c>
      <c r="J538" s="93" t="e">
        <f>VLOOKUP(H538,PayItems[[Pay Item]:[UNIT_E]],5,0)</f>
        <v>#N/A</v>
      </c>
    </row>
    <row r="539" spans="1:10" s="62" customFormat="1" x14ac:dyDescent="0.3">
      <c r="A539" s="93" t="s">
        <v>580</v>
      </c>
      <c r="B539" s="94" t="str">
        <f>VLOOKUP(A539,'FP24 Pay Items'!A299:E3980,4,0)</f>
        <v>DRAIN HOLES IN ROCK, LINED</v>
      </c>
      <c r="C539" s="93" t="str">
        <f>VLOOKUP(A539,'FP24 Pay Items'!A299:E3980,5,0)</f>
        <v>LNFT</v>
      </c>
      <c r="D539" s="93">
        <v>24</v>
      </c>
      <c r="E539" s="93"/>
      <c r="F539" s="105"/>
      <c r="G539" s="105"/>
      <c r="H539" s="93" t="s">
        <v>48</v>
      </c>
      <c r="I539" s="93" t="e">
        <f>VLOOKUP(H539,PayItems[[Pay Item]:[UNIT_E]],4,0)</f>
        <v>#N/A</v>
      </c>
      <c r="J539" s="93" t="e">
        <f>VLOOKUP(H539,PayItems[[Pay Item]:[UNIT_E]],5,0)</f>
        <v>#N/A</v>
      </c>
    </row>
    <row r="540" spans="1:10" s="20" customFormat="1" x14ac:dyDescent="0.3">
      <c r="A540" s="65" t="s">
        <v>581</v>
      </c>
      <c r="B540" s="87" t="str">
        <f>VLOOKUP(A540,'FP24 Pay Items'!A300:E3981,4,0)</f>
        <v>HORIZONTAL DRAIN PIPE</v>
      </c>
      <c r="C540" s="65" t="str">
        <f>VLOOKUP(A540,'FP24 Pay Items'!A300:E3981,5,0)</f>
        <v>LNFT</v>
      </c>
      <c r="D540" s="65">
        <v>24</v>
      </c>
      <c r="E540" s="65">
        <v>14</v>
      </c>
      <c r="F540" s="103">
        <v>1</v>
      </c>
      <c r="G540" s="103">
        <v>1</v>
      </c>
      <c r="H540" s="65" t="s">
        <v>582</v>
      </c>
      <c r="I540" s="65" t="str">
        <f>VLOOKUP(H540,PayItems[[Pay Item]:[UNIT_E]],4,0)</f>
        <v>HORIZONTAL DRAIN PIPE</v>
      </c>
      <c r="J540" s="65" t="str">
        <f>VLOOKUP(H540,PayItems[[Pay Item]:[UNIT_E]],5,0)</f>
        <v>LNFT</v>
      </c>
    </row>
    <row r="541" spans="1:10" s="20" customFormat="1" x14ac:dyDescent="0.3">
      <c r="A541" s="65" t="s">
        <v>583</v>
      </c>
      <c r="B541" s="87" t="str">
        <f>VLOOKUP(A541,'FP24 Pay Items'!A301:E3982,4,0)</f>
        <v>COLLECTOR SYSTEM</v>
      </c>
      <c r="C541" s="65" t="str">
        <f>VLOOKUP(A541,'FP24 Pay Items'!A301:E3982,5,0)</f>
        <v>LNFT</v>
      </c>
      <c r="D541" s="65">
        <v>24</v>
      </c>
      <c r="E541" s="65">
        <v>14</v>
      </c>
      <c r="F541" s="103">
        <v>1</v>
      </c>
      <c r="G541" s="103">
        <v>1</v>
      </c>
      <c r="H541" s="65" t="s">
        <v>584</v>
      </c>
      <c r="I541" s="65" t="str">
        <f>VLOOKUP(H541,PayItems[[Pay Item]:[UNIT_E]],4,0)</f>
        <v>COLLECTOR SYSTEM</v>
      </c>
      <c r="J541" s="65" t="str">
        <f>VLOOKUP(H541,PayItems[[Pay Item]:[UNIT_E]],5,0)</f>
        <v>LNFT</v>
      </c>
    </row>
    <row r="542" spans="1:10" s="20" customFormat="1" x14ac:dyDescent="0.3">
      <c r="A542" s="65" t="s">
        <v>585</v>
      </c>
      <c r="B542" s="87" t="str">
        <f>VLOOKUP(A542,'FP24 Pay Items'!A302:E3983,4,0)</f>
        <v>COLLECTOR SYSTEM</v>
      </c>
      <c r="C542" s="65" t="str">
        <f>VLOOKUP(A542,'FP24 Pay Items'!A302:E3983,5,0)</f>
        <v>LPSM</v>
      </c>
      <c r="D542" s="65">
        <v>24</v>
      </c>
      <c r="E542" s="65">
        <v>14</v>
      </c>
      <c r="F542" s="103">
        <v>1</v>
      </c>
      <c r="G542" s="103">
        <v>1</v>
      </c>
      <c r="H542" s="65" t="s">
        <v>586</v>
      </c>
      <c r="I542" s="65" t="str">
        <f>VLOOKUP(H542,PayItems[[Pay Item]:[UNIT_E]],4,0)</f>
        <v>COLLECTOR SYSTEM</v>
      </c>
      <c r="J542" s="65" t="str">
        <f>VLOOKUP(H542,PayItems[[Pay Item]:[UNIT_E]],5,0)</f>
        <v>LPSM</v>
      </c>
    </row>
    <row r="543" spans="1:10" s="20" customFormat="1" x14ac:dyDescent="0.3">
      <c r="A543" s="65" t="s">
        <v>587</v>
      </c>
      <c r="B543" s="87" t="str">
        <f>VLOOKUP(A543,'FP24 Pay Items'!A303:E3984,4,0)</f>
        <v>HORIZONTAL DRAIN JETTING</v>
      </c>
      <c r="C543" s="65" t="str">
        <f>VLOOKUP(A543,'FP24 Pay Items'!A303:E3984,5,0)</f>
        <v>LPSM</v>
      </c>
      <c r="D543" s="65">
        <v>24</v>
      </c>
      <c r="E543" s="65">
        <v>14</v>
      </c>
      <c r="F543" s="103">
        <v>1</v>
      </c>
      <c r="G543" s="103">
        <v>1</v>
      </c>
      <c r="H543" s="65" t="s">
        <v>588</v>
      </c>
      <c r="I543" s="65" t="str">
        <f>VLOOKUP(H543,PayItems[[Pay Item]:[UNIT_E]],4,0)</f>
        <v>HORIZONTAL DRAIN JETTING</v>
      </c>
      <c r="J543" s="65" t="str">
        <f>VLOOKUP(H543,PayItems[[Pay Item]:[UNIT_E]],5,0)</f>
        <v>LPSM</v>
      </c>
    </row>
    <row r="544" spans="1:10" s="20" customFormat="1" x14ac:dyDescent="0.3">
      <c r="A544" s="65" t="s">
        <v>589</v>
      </c>
      <c r="B544" s="87" t="str">
        <f>VLOOKUP(A544,'FP24 Pay Items'!A304:E3985,4,0)</f>
        <v>HORIZONTAL DRAIN CASING AND COLLAR</v>
      </c>
      <c r="C544" s="65" t="str">
        <f>VLOOKUP(A544,'FP24 Pay Items'!A304:E3985,5,0)</f>
        <v>EACH</v>
      </c>
      <c r="D544" s="65">
        <v>24</v>
      </c>
      <c r="E544" s="65">
        <v>14</v>
      </c>
      <c r="F544" s="103">
        <v>1</v>
      </c>
      <c r="G544" s="103">
        <v>1</v>
      </c>
      <c r="H544" s="65" t="s">
        <v>590</v>
      </c>
      <c r="I544" s="65" t="str">
        <f>VLOOKUP(H544,PayItems[[Pay Item]:[UNIT_E]],4,0)</f>
        <v>HORIZONTAL DRAIN CASING AND COLLAR</v>
      </c>
      <c r="J544" s="65" t="str">
        <f>VLOOKUP(H544,PayItems[[Pay Item]:[UNIT_E]],5,0)</f>
        <v>EACH</v>
      </c>
    </row>
    <row r="545" spans="1:10" s="20" customFormat="1" x14ac:dyDescent="0.3">
      <c r="A545" s="65" t="s">
        <v>591</v>
      </c>
      <c r="B545" s="87" t="str">
        <f>VLOOKUP(A545,'FP24 Pay Items'!A305:E3986,4,0)</f>
        <v>DRAINAGE WEEP HOLE</v>
      </c>
      <c r="C545" s="65" t="str">
        <f>VLOOKUP(A545,'FP24 Pay Items'!A305:E3986,5,0)</f>
        <v>EACH</v>
      </c>
      <c r="D545" s="65">
        <v>24</v>
      </c>
      <c r="E545" s="65">
        <v>14</v>
      </c>
      <c r="F545" s="103">
        <v>1</v>
      </c>
      <c r="G545" s="103">
        <v>1</v>
      </c>
      <c r="H545" s="65" t="s">
        <v>592</v>
      </c>
      <c r="I545" s="65" t="str">
        <f>VLOOKUP(H545,PayItems[[Pay Item]:[UNIT_E]],4,0)</f>
        <v>DRAINAGE WEEP HOLE</v>
      </c>
      <c r="J545" s="65" t="str">
        <f>VLOOKUP(H545,PayItems[[Pay Item]:[UNIT_E]],5,0)</f>
        <v>EACH</v>
      </c>
    </row>
    <row r="546" spans="1:10" s="20" customFormat="1" x14ac:dyDescent="0.3">
      <c r="A546" s="65" t="s">
        <v>593</v>
      </c>
      <c r="B546" s="87" t="str">
        <f>VLOOKUP(A546,'FP24 Pay Items'!A306:E3987,4,0)</f>
        <v>CONSTRUCT AND REMOVE TEMPORARY ACCESS AND DRILL PADS</v>
      </c>
      <c r="C546" s="65" t="str">
        <f>VLOOKUP(A546,'FP24 Pay Items'!A306:E3987,5,0)</f>
        <v>LPSM</v>
      </c>
      <c r="D546" s="65">
        <v>24</v>
      </c>
      <c r="E546" s="65">
        <v>14</v>
      </c>
      <c r="F546" s="103">
        <v>1</v>
      </c>
      <c r="G546" s="103">
        <v>1</v>
      </c>
      <c r="H546" s="65" t="s">
        <v>594</v>
      </c>
      <c r="I546" s="65" t="str">
        <f>VLOOKUP(H546,PayItems[[Pay Item]:[UNIT_E]],4,0)</f>
        <v>CONSTRUCT AND REMOVE TEMPORARY ACCESS AND DRILL PADS</v>
      </c>
      <c r="J546" s="65" t="str">
        <f>VLOOKUP(H546,PayItems[[Pay Item]:[UNIT_E]],5,0)</f>
        <v>LPSM</v>
      </c>
    </row>
    <row r="547" spans="1:10" s="20" customFormat="1" x14ac:dyDescent="0.3">
      <c r="A547" s="65" t="s">
        <v>595</v>
      </c>
      <c r="B547" s="87" t="str">
        <f>VLOOKUP(A547,'FP24 Pay Items'!A307:E3988,4,0)</f>
        <v>TEMPORARY ROADWAY ROCKFALL PROTECTION</v>
      </c>
      <c r="C547" s="65" t="str">
        <f>VLOOKUP(A547,'FP24 Pay Items'!A307:E3988,5,0)</f>
        <v>LNFT</v>
      </c>
      <c r="D547" s="65">
        <v>24</v>
      </c>
      <c r="E547" s="65">
        <v>14</v>
      </c>
      <c r="F547" s="103">
        <v>1</v>
      </c>
      <c r="G547" s="103">
        <v>1</v>
      </c>
      <c r="H547" s="65" t="s">
        <v>596</v>
      </c>
      <c r="I547" s="65" t="str">
        <f>VLOOKUP(H547,PayItems[[Pay Item]:[UNIT_E]],4,0)</f>
        <v>TEMPORARY ROADWAY ROCKFALL PROTECTION</v>
      </c>
      <c r="J547" s="65" t="str">
        <f>VLOOKUP(H547,PayItems[[Pay Item]:[UNIT_E]],5,0)</f>
        <v>LNFT</v>
      </c>
    </row>
    <row r="548" spans="1:10" s="20" customFormat="1" x14ac:dyDescent="0.3">
      <c r="A548" s="65" t="s">
        <v>597</v>
      </c>
      <c r="B548" s="87" t="str">
        <f>VLOOKUP(A548,'FP24 Pay Items'!A308:E3989,4,0)</f>
        <v>TEMPORARY ROADWAY ROCKFALL PROTECTION</v>
      </c>
      <c r="C548" s="65" t="str">
        <f>VLOOKUP(A548,'FP24 Pay Items'!A308:E3989,5,0)</f>
        <v>LPSM</v>
      </c>
      <c r="D548" s="65">
        <v>24</v>
      </c>
      <c r="E548" s="65">
        <v>14</v>
      </c>
      <c r="F548" s="103">
        <v>1</v>
      </c>
      <c r="G548" s="103">
        <v>1</v>
      </c>
      <c r="H548" s="65" t="s">
        <v>598</v>
      </c>
      <c r="I548" s="65" t="str">
        <f>VLOOKUP(H548,PayItems[[Pay Item]:[UNIT_E]],4,0)</f>
        <v>TEMPORARY ROADWAY ROCKFALL PROTECTION</v>
      </c>
      <c r="J548" s="65" t="str">
        <f>VLOOKUP(H548,PayItems[[Pay Item]:[UNIT_E]],5,0)</f>
        <v>LPSM</v>
      </c>
    </row>
    <row r="549" spans="1:10" s="20" customFormat="1" x14ac:dyDescent="0.3">
      <c r="A549" s="65" t="s">
        <v>599</v>
      </c>
      <c r="B549" s="87" t="str">
        <f>VLOOKUP(A549,'FP24 Pay Items'!A309:E3990,4,0)</f>
        <v>GROUT</v>
      </c>
      <c r="C549" s="65" t="str">
        <f>VLOOKUP(A549,'FP24 Pay Items'!A309:E3990,5,0)</f>
        <v>CUYD</v>
      </c>
      <c r="D549" s="65">
        <v>24</v>
      </c>
      <c r="E549" s="65">
        <v>14</v>
      </c>
      <c r="F549" s="103">
        <v>1</v>
      </c>
      <c r="G549" s="103">
        <v>1</v>
      </c>
      <c r="H549" s="65" t="s">
        <v>599</v>
      </c>
      <c r="I549" s="65" t="str">
        <f>VLOOKUP(H549,PayItems[[Pay Item]:[UNIT_E]],4,0)</f>
        <v>GROUT</v>
      </c>
      <c r="J549" s="65" t="str">
        <f>VLOOKUP(H549,PayItems[[Pay Item]:[UNIT_E]],5,0)</f>
        <v>CUYD</v>
      </c>
    </row>
    <row r="550" spans="1:10" s="20" customFormat="1" x14ac:dyDescent="0.3">
      <c r="A550" s="65" t="s">
        <v>600</v>
      </c>
      <c r="B550" s="87" t="str">
        <f>VLOOKUP(A550,'FP24 Pay Items'!A310:E3991,4,0)</f>
        <v>GROUT, CEMENT</v>
      </c>
      <c r="C550" s="65" t="str">
        <f>VLOOKUP(A550,'FP24 Pay Items'!A310:E3991,5,0)</f>
        <v>CUYD</v>
      </c>
      <c r="D550" s="65">
        <v>24</v>
      </c>
      <c r="E550" s="65">
        <v>14</v>
      </c>
      <c r="F550" s="103">
        <v>1</v>
      </c>
      <c r="G550" s="103">
        <v>1</v>
      </c>
      <c r="H550" s="65" t="s">
        <v>600</v>
      </c>
      <c r="I550" s="65" t="str">
        <f>VLOOKUP(H550,PayItems[[Pay Item]:[UNIT_E]],4,0)</f>
        <v>GROUT, CEMENT</v>
      </c>
      <c r="J550" s="65" t="str">
        <f>VLOOKUP(H550,PayItems[[Pay Item]:[UNIT_E]],5,0)</f>
        <v>CUYD</v>
      </c>
    </row>
    <row r="551" spans="1:10" s="20" customFormat="1" x14ac:dyDescent="0.3">
      <c r="A551" s="65" t="s">
        <v>601</v>
      </c>
      <c r="B551" s="87" t="str">
        <f>VLOOKUP(A551,'FP24 Pay Items'!A311:E3992,4,0)</f>
        <v>GROUT PIPE</v>
      </c>
      <c r="C551" s="65" t="str">
        <f>VLOOKUP(A551,'FP24 Pay Items'!A311:E3992,5,0)</f>
        <v>LNFT</v>
      </c>
      <c r="D551" s="65">
        <v>24</v>
      </c>
      <c r="E551" s="65">
        <v>14</v>
      </c>
      <c r="F551" s="103">
        <v>1</v>
      </c>
      <c r="G551" s="103">
        <v>1</v>
      </c>
      <c r="H551" s="65" t="s">
        <v>601</v>
      </c>
      <c r="I551" s="65" t="str">
        <f>VLOOKUP(H551,PayItems[[Pay Item]:[UNIT_E]],4,0)</f>
        <v>GROUT PIPE</v>
      </c>
      <c r="J551" s="65" t="str">
        <f>VLOOKUP(H551,PayItems[[Pay Item]:[UNIT_E]],5,0)</f>
        <v>LNFT</v>
      </c>
    </row>
    <row r="552" spans="1:10" s="20" customFormat="1" x14ac:dyDescent="0.3">
      <c r="A552" s="65" t="s">
        <v>602</v>
      </c>
      <c r="B552" s="87" t="str">
        <f>VLOOKUP(A552,'FP24 Pay Items'!A312:E3993,4,0)</f>
        <v>DRILLED HOLE</v>
      </c>
      <c r="C552" s="65" t="str">
        <f>VLOOKUP(A552,'FP24 Pay Items'!A312:E3993,5,0)</f>
        <v>LNFT</v>
      </c>
      <c r="D552" s="65">
        <v>24</v>
      </c>
      <c r="E552" s="65">
        <v>14</v>
      </c>
      <c r="F552" s="103">
        <v>1</v>
      </c>
      <c r="G552" s="103">
        <v>1</v>
      </c>
      <c r="H552" s="65" t="s">
        <v>602</v>
      </c>
      <c r="I552" s="65" t="str">
        <f>VLOOKUP(H552,PayItems[[Pay Item]:[UNIT_E]],4,0)</f>
        <v>DRILLED HOLE</v>
      </c>
      <c r="J552" s="65" t="str">
        <f>VLOOKUP(H552,PayItems[[Pay Item]:[UNIT_E]],5,0)</f>
        <v>LNFT</v>
      </c>
    </row>
    <row r="553" spans="1:10" s="20" customFormat="1" x14ac:dyDescent="0.3">
      <c r="A553" s="65" t="s">
        <v>603</v>
      </c>
      <c r="B553" s="87" t="str">
        <f>VLOOKUP(A553,'FP24 Pay Items'!A313:E3994,4,0)</f>
        <v>GROUT, POLYURETHANE</v>
      </c>
      <c r="C553" s="65" t="str">
        <f>VLOOKUP(A553,'FP24 Pay Items'!A313:E3994,5,0)</f>
        <v>GAL</v>
      </c>
      <c r="D553" s="65">
        <v>24</v>
      </c>
      <c r="E553" s="65">
        <v>14</v>
      </c>
      <c r="F553" s="103">
        <v>1</v>
      </c>
      <c r="G553" s="103">
        <v>1</v>
      </c>
      <c r="H553" s="65" t="s">
        <v>603</v>
      </c>
      <c r="I553" s="65" t="str">
        <f>VLOOKUP(H553,PayItems[[Pay Item]:[UNIT_E]],4,0)</f>
        <v>GROUT, POLYURETHANE</v>
      </c>
      <c r="J553" s="65" t="str">
        <f>VLOOKUP(H553,PayItems[[Pay Item]:[UNIT_E]],5,0)</f>
        <v>GAL</v>
      </c>
    </row>
    <row r="554" spans="1:10" s="20" customFormat="1" x14ac:dyDescent="0.3">
      <c r="A554" s="65" t="s">
        <v>604</v>
      </c>
      <c r="B554" s="87" t="str">
        <f>VLOOKUP(A554,'FP24 Pay Items'!A314:E3995,4,0)</f>
        <v>INCLINOMETER CASING</v>
      </c>
      <c r="C554" s="65" t="str">
        <f>VLOOKUP(A554,'FP24 Pay Items'!A314:E3995,5,0)</f>
        <v>LNFT</v>
      </c>
      <c r="D554" s="65">
        <v>24</v>
      </c>
      <c r="E554" s="65">
        <v>14</v>
      </c>
      <c r="F554" s="103">
        <v>1</v>
      </c>
      <c r="G554" s="103">
        <v>1</v>
      </c>
      <c r="H554" s="65" t="s">
        <v>604</v>
      </c>
      <c r="I554" s="65" t="str">
        <f>VLOOKUP(H554,PayItems[[Pay Item]:[UNIT_E]],4,0)</f>
        <v>INCLINOMETER CASING</v>
      </c>
      <c r="J554" s="65" t="str">
        <f>VLOOKUP(H554,PayItems[[Pay Item]:[UNIT_E]],5,0)</f>
        <v>LNFT</v>
      </c>
    </row>
    <row r="555" spans="1:10" s="20" customFormat="1" x14ac:dyDescent="0.3">
      <c r="A555" s="65" t="s">
        <v>605</v>
      </c>
      <c r="B555" s="87" t="str">
        <f>VLOOKUP(A555,'FP24 Pay Items'!A315:E3996,4,0)</f>
        <v>GEOTECHNICAL INSTRUMENTATION, PIEZOMETER</v>
      </c>
      <c r="C555" s="65" t="str">
        <f>VLOOKUP(A555,'FP24 Pay Items'!A315:E3996,5,0)</f>
        <v>EACH</v>
      </c>
      <c r="D555" s="65">
        <v>24</v>
      </c>
      <c r="E555" s="65">
        <v>14</v>
      </c>
      <c r="F555" s="103">
        <v>1</v>
      </c>
      <c r="G555" s="103">
        <v>1</v>
      </c>
      <c r="H555" s="65" t="s">
        <v>605</v>
      </c>
      <c r="I555" s="65" t="str">
        <f>VLOOKUP(H555,PayItems[[Pay Item]:[UNIT_E]],4,0)</f>
        <v>GEOTECHNICAL INSTRUMENTATION, PIEZOMETER</v>
      </c>
      <c r="J555" s="65" t="str">
        <f>VLOOKUP(H555,PayItems[[Pay Item]:[UNIT_E]],5,0)</f>
        <v>EACH</v>
      </c>
    </row>
    <row r="556" spans="1:10" s="20" customFormat="1" x14ac:dyDescent="0.3">
      <c r="A556" s="65" t="s">
        <v>606</v>
      </c>
      <c r="B556" s="87" t="str">
        <f>VLOOKUP(A556,'FP24 Pay Items'!A316:E3997,4,0)</f>
        <v>GEOTECHNICAL INSTRUMENTATION, CRACK MONITOR</v>
      </c>
      <c r="C556" s="65" t="str">
        <f>VLOOKUP(A556,'FP24 Pay Items'!A316:E3997,5,0)</f>
        <v>EACH</v>
      </c>
      <c r="D556" s="65">
        <v>24</v>
      </c>
      <c r="E556" s="65">
        <v>14</v>
      </c>
      <c r="F556" s="103">
        <v>1</v>
      </c>
      <c r="G556" s="103">
        <v>1</v>
      </c>
      <c r="H556" s="65" t="s">
        <v>606</v>
      </c>
      <c r="I556" s="65" t="str">
        <f>VLOOKUP(H556,PayItems[[Pay Item]:[UNIT_E]],4,0)</f>
        <v>GEOTECHNICAL INSTRUMENTATION, CRACK MONITOR</v>
      </c>
      <c r="J556" s="65" t="str">
        <f>VLOOKUP(H556,PayItems[[Pay Item]:[UNIT_E]],5,0)</f>
        <v>EACH</v>
      </c>
    </row>
    <row r="557" spans="1:10" s="20" customFormat="1" x14ac:dyDescent="0.3">
      <c r="A557" s="65" t="s">
        <v>607</v>
      </c>
      <c r="B557" s="87" t="str">
        <f>VLOOKUP(A557,'FP24 Pay Items'!A317:E3998,4,0)</f>
        <v>GEOSYNTHETIC REINFORCED SOIL (GRS) RETAINING WALL</v>
      </c>
      <c r="C557" s="65" t="str">
        <f>VLOOKUP(A557,'FP24 Pay Items'!A317:E3998,5,0)</f>
        <v>SQFT</v>
      </c>
      <c r="D557" s="65">
        <v>24</v>
      </c>
      <c r="E557" s="65">
        <v>14</v>
      </c>
      <c r="F557" s="103">
        <v>1</v>
      </c>
      <c r="G557" s="103">
        <v>1</v>
      </c>
      <c r="H557" s="65" t="s">
        <v>555</v>
      </c>
      <c r="I557" s="65" t="str">
        <f>VLOOKUP(H557,PayItems[[Pay Item]:[UNIT_E]],4,0)</f>
        <v>GEOSYNTHETIC REINFORCED SOIL (GRS) RETAINING WALL</v>
      </c>
      <c r="J557" s="65" t="str">
        <f>VLOOKUP(H557,PayItems[[Pay Item]:[UNIT_E]],5,0)</f>
        <v>SQFT</v>
      </c>
    </row>
    <row r="558" spans="1:10" s="20" customFormat="1" x14ac:dyDescent="0.3">
      <c r="A558" s="65" t="s">
        <v>608</v>
      </c>
      <c r="B558" s="87" t="str">
        <f>VLOOKUP(A558,'FP24 Pay Items'!A318:E3999,4,0)</f>
        <v>POLYURETHANE RESIN INJECTION</v>
      </c>
      <c r="C558" s="65" t="str">
        <f>VLOOKUP(A558,'FP24 Pay Items'!A318:E3999,5,0)</f>
        <v>LB</v>
      </c>
      <c r="D558" s="65">
        <v>24</v>
      </c>
      <c r="E558" s="65">
        <v>14</v>
      </c>
      <c r="F558" s="103">
        <v>1</v>
      </c>
      <c r="G558" s="103">
        <v>1</v>
      </c>
      <c r="H558" s="65" t="s">
        <v>608</v>
      </c>
      <c r="I558" s="65" t="str">
        <f>VLOOKUP(H558,PayItems[[Pay Item]:[UNIT_E]],4,0)</f>
        <v>POLYURETHANE RESIN INJECTION</v>
      </c>
      <c r="J558" s="65" t="str">
        <f>VLOOKUP(H558,PayItems[[Pay Item]:[UNIT_E]],5,0)</f>
        <v>LB</v>
      </c>
    </row>
    <row r="559" spans="1:10" s="38" customFormat="1" x14ac:dyDescent="0.3">
      <c r="A559" s="92" t="s">
        <v>608</v>
      </c>
      <c r="B559" s="91" t="str">
        <f>VLOOKUP(A559,'FP24 Pay Items'!A319:E4000,4,0)</f>
        <v>POLYURETHANE RESIN INJECTION</v>
      </c>
      <c r="C559" s="92" t="str">
        <f>VLOOKUP(A559,'FP24 Pay Items'!A319:E4000,5,0)</f>
        <v>LB</v>
      </c>
      <c r="D559" s="92">
        <v>24</v>
      </c>
      <c r="E559" s="92">
        <v>14</v>
      </c>
      <c r="F559" s="104">
        <v>1</v>
      </c>
      <c r="G559" s="104">
        <v>1</v>
      </c>
      <c r="H559" s="92" t="s">
        <v>609</v>
      </c>
      <c r="I559" s="92" t="str">
        <f>VLOOKUP(H559,PayItems[[Pay Item]:[UNIT_E]],4,0)</f>
        <v>POLYURETHANE INJECTION</v>
      </c>
      <c r="J559" s="92" t="str">
        <f>VLOOKUP(H559,PayItems[[Pay Item]:[UNIT_E]],5,0)</f>
        <v>LB</v>
      </c>
    </row>
    <row r="560" spans="1:10" s="20" customFormat="1" x14ac:dyDescent="0.3">
      <c r="A560" s="65" t="s">
        <v>610</v>
      </c>
      <c r="B560" s="87" t="str">
        <f>VLOOKUP(A560,'FP24 Pay Items'!A319:E4000,4,0)</f>
        <v>POLYURETHANE RESIN MONITORING AND CLEAN-UP</v>
      </c>
      <c r="C560" s="65" t="str">
        <f>VLOOKUP(A560,'FP24 Pay Items'!A319:E4000,5,0)</f>
        <v>LPSM</v>
      </c>
      <c r="D560" s="65">
        <v>24</v>
      </c>
      <c r="E560" s="65">
        <v>14</v>
      </c>
      <c r="F560" s="103">
        <v>1</v>
      </c>
      <c r="G560" s="103">
        <v>1</v>
      </c>
      <c r="H560" s="65" t="s">
        <v>610</v>
      </c>
      <c r="I560" s="65" t="str">
        <f>VLOOKUP(H560,PayItems[[Pay Item]:[UNIT_E]],4,0)</f>
        <v>POLYURETHANE RESIN MONITORING AND CLEAN-UP</v>
      </c>
      <c r="J560" s="65" t="str">
        <f>VLOOKUP(H560,PayItems[[Pay Item]:[UNIT_E]],5,0)</f>
        <v>LPSM</v>
      </c>
    </row>
    <row r="561" spans="1:43" s="20" customFormat="1" x14ac:dyDescent="0.3">
      <c r="A561" s="65" t="s">
        <v>611</v>
      </c>
      <c r="B561" s="87" t="str">
        <f>VLOOKUP(A561,'FP24 Pay Items'!A315:E3996,4,0)</f>
        <v>VIBRO COLUMNS, CONCRETE</v>
      </c>
      <c r="C561" s="65" t="str">
        <f>VLOOKUP(A561,'FP24 Pay Items'!A315:E3996,5,0)</f>
        <v>LNFT</v>
      </c>
      <c r="D561" s="65">
        <v>24</v>
      </c>
      <c r="E561" s="65">
        <v>14</v>
      </c>
      <c r="F561" s="103">
        <v>1</v>
      </c>
      <c r="G561" s="103">
        <v>1</v>
      </c>
      <c r="H561" s="65" t="s">
        <v>611</v>
      </c>
      <c r="I561" s="65" t="str">
        <f>VLOOKUP(H561,PayItems[[Pay Item]:[UNIT_E]],4,0)</f>
        <v>VIBRO COLUMNS, CONCRETE</v>
      </c>
      <c r="J561" s="65" t="str">
        <f>VLOOKUP(H561,PayItems[[Pay Item]:[UNIT_E]],5,0)</f>
        <v>LNFT</v>
      </c>
    </row>
    <row r="562" spans="1:43" s="20" customFormat="1" x14ac:dyDescent="0.3">
      <c r="A562" s="65" t="s">
        <v>612</v>
      </c>
      <c r="B562" s="87" t="str">
        <f>VLOOKUP(A562,'FP24 Pay Items'!A316:E3997,4,0)</f>
        <v>VIBRO COLUMN LOAD TEST</v>
      </c>
      <c r="C562" s="65" t="str">
        <f>VLOOKUP(A562,'FP24 Pay Items'!A316:E3997,5,0)</f>
        <v>EACH</v>
      </c>
      <c r="D562" s="65">
        <v>24</v>
      </c>
      <c r="E562" s="65">
        <v>14</v>
      </c>
      <c r="F562" s="103">
        <v>1</v>
      </c>
      <c r="G562" s="103">
        <v>1</v>
      </c>
      <c r="H562" s="65" t="s">
        <v>612</v>
      </c>
      <c r="I562" s="65" t="str">
        <f>VLOOKUP(H562,PayItems[[Pay Item]:[UNIT_E]],4,0)</f>
        <v>VIBRO COLUMN LOAD TEST</v>
      </c>
      <c r="J562" s="65" t="str">
        <f>VLOOKUP(H562,PayItems[[Pay Item]:[UNIT_E]],5,0)</f>
        <v>EACH</v>
      </c>
    </row>
    <row r="563" spans="1:43" s="20" customFormat="1" x14ac:dyDescent="0.3">
      <c r="A563" s="65" t="s">
        <v>613</v>
      </c>
      <c r="B563" s="87" t="str">
        <f>VLOOKUP(A563,'FP24 Pay Items'!A317:E3998,4,0)</f>
        <v>VIBRO COLUMN PREDRILLING</v>
      </c>
      <c r="C563" s="65" t="str">
        <f>VLOOKUP(A563,'FP24 Pay Items'!A317:E3998,5,0)</f>
        <v>LNFT</v>
      </c>
      <c r="D563" s="65">
        <v>24</v>
      </c>
      <c r="E563" s="65">
        <v>14</v>
      </c>
      <c r="F563" s="103">
        <v>1</v>
      </c>
      <c r="G563" s="103">
        <v>1</v>
      </c>
      <c r="H563" s="65" t="s">
        <v>613</v>
      </c>
      <c r="I563" s="65" t="str">
        <f>VLOOKUP(H563,PayItems[[Pay Item]:[UNIT_E]],4,0)</f>
        <v>VIBRO COLUMN PREDRILLING</v>
      </c>
      <c r="J563" s="65" t="str">
        <f>VLOOKUP(H563,PayItems[[Pay Item]:[UNIT_E]],5,0)</f>
        <v>LNFT</v>
      </c>
    </row>
    <row r="564" spans="1:43" s="20" customFormat="1" x14ac:dyDescent="0.3">
      <c r="A564" s="65" t="s">
        <v>614</v>
      </c>
      <c r="B564" s="87" t="str">
        <f>VLOOKUP(A564,'FP24 Pay Items'!A285:E3966,4,0)</f>
        <v>GEOFOAM, LIGHTWEIGHT FILL MATERIAL</v>
      </c>
      <c r="C564" s="65" t="str">
        <f>VLOOKUP(A564,'FP24 Pay Items'!A285:E3966,5,0)</f>
        <v>CUYD</v>
      </c>
      <c r="D564" s="65">
        <v>24</v>
      </c>
      <c r="E564" s="65">
        <v>14</v>
      </c>
      <c r="F564" s="103">
        <v>1</v>
      </c>
      <c r="G564" s="103">
        <v>1</v>
      </c>
      <c r="H564" s="65" t="s">
        <v>614</v>
      </c>
      <c r="I564" s="65" t="str">
        <f>VLOOKUP(H564,PayItems[[Pay Item]:[UNIT_E]],4,0)</f>
        <v>GEOFOAM, LIGHTWEIGHT FILL MATERIAL</v>
      </c>
      <c r="J564" s="65" t="str">
        <f>VLOOKUP(H564,PayItems[[Pay Item]:[UNIT_E]],5,0)</f>
        <v>CUYD</v>
      </c>
    </row>
    <row r="565" spans="1:43" s="20" customFormat="1" x14ac:dyDescent="0.3">
      <c r="A565" s="65" t="s">
        <v>615</v>
      </c>
      <c r="B565" s="87" t="str">
        <f>VLOOKUP(A565,'FP24 Pay Items'!A286:E3967,4,0)</f>
        <v>GEOTECHNICAL GROUND IMPROVEMENT</v>
      </c>
      <c r="C565" s="65" t="str">
        <f>VLOOKUP(A565,'FP24 Pay Items'!A286:E3967,5,0)</f>
        <v>SQYD</v>
      </c>
      <c r="D565" s="65">
        <v>24</v>
      </c>
      <c r="E565" s="65">
        <v>14</v>
      </c>
      <c r="F565" s="103">
        <v>1</v>
      </c>
      <c r="G565" s="103">
        <v>1</v>
      </c>
      <c r="H565" s="65" t="s">
        <v>615</v>
      </c>
      <c r="I565" s="65" t="str">
        <f>VLOOKUP(H565,PayItems[[Pay Item]:[UNIT_E]],4,0)</f>
        <v>GEOTECHNICAL GROUND IMPROVEMENT</v>
      </c>
      <c r="J565" s="65" t="str">
        <f>VLOOKUP(H565,PayItems[[Pay Item]:[UNIT_E]],5,0)</f>
        <v>SQYD</v>
      </c>
    </row>
    <row r="566" spans="1:43" s="20" customFormat="1" x14ac:dyDescent="0.3">
      <c r="A566" s="65" t="s">
        <v>616</v>
      </c>
      <c r="B566" s="87" t="str">
        <f>VLOOKUP(A566,'FP24 Pay Items'!A320:E4001,4,0)</f>
        <v>BIN WALL</v>
      </c>
      <c r="C566" s="65" t="str">
        <f>VLOOKUP(A566,'FP24 Pay Items'!A320:E4001,5,0)</f>
        <v>SQFT</v>
      </c>
      <c r="D566" s="65">
        <v>24</v>
      </c>
      <c r="E566" s="65">
        <v>14</v>
      </c>
      <c r="F566" s="103">
        <v>1</v>
      </c>
      <c r="G566" s="103">
        <v>1</v>
      </c>
      <c r="H566" s="65" t="s">
        <v>508</v>
      </c>
      <c r="I566" s="65" t="str">
        <f>VLOOKUP(H566,PayItems[[Pay Item]:[UNIT_E]],4,0)</f>
        <v>BIN WALL</v>
      </c>
      <c r="J566" s="65" t="str">
        <f>VLOOKUP(H566,PayItems[[Pay Item]:[UNIT_E]],5,0)</f>
        <v>SQFT</v>
      </c>
    </row>
    <row r="567" spans="1:43" s="20" customFormat="1" x14ac:dyDescent="0.3">
      <c r="A567" s="65" t="s">
        <v>617</v>
      </c>
      <c r="B567" s="87" t="str">
        <f>VLOOKUP(A567,'FP24 Pay Items'!A321:E4002,4,0)</f>
        <v>PRECAST CONCRETE BLOCK RETAINING WALL</v>
      </c>
      <c r="C567" s="65" t="str">
        <f>VLOOKUP(A567,'FP24 Pay Items'!A321:E4002,5,0)</f>
        <v>SQFT</v>
      </c>
      <c r="D567" s="65">
        <v>24</v>
      </c>
      <c r="E567" s="65">
        <v>14</v>
      </c>
      <c r="F567" s="103">
        <v>1</v>
      </c>
      <c r="G567" s="103">
        <v>1</v>
      </c>
      <c r="H567" s="65" t="s">
        <v>618</v>
      </c>
      <c r="I567" s="65" t="str">
        <f>VLOOKUP(H567,PayItems[[Pay Item]:[UNIT_E]],4,0)</f>
        <v>PRECAST CONCRETE BLOCK RETAINING WALL</v>
      </c>
      <c r="J567" s="65" t="str">
        <f>VLOOKUP(H567,PayItems[[Pay Item]:[UNIT_E]],5,0)</f>
        <v>SQFT</v>
      </c>
    </row>
    <row r="568" spans="1:43" x14ac:dyDescent="0.3">
      <c r="A568" s="65" t="s">
        <v>619</v>
      </c>
      <c r="B568" s="87" t="str">
        <f>VLOOKUP(A568,'FP24 Pay Items'!A292:E3973,4,0)</f>
        <v>AGGREGATE BASE</v>
      </c>
      <c r="C568" s="65" t="str">
        <f>VLOOKUP(A568,'FP24 Pay Items'!A292:E3973,5,0)</f>
        <v>TON</v>
      </c>
      <c r="D568" s="65">
        <v>24</v>
      </c>
      <c r="E568" s="65">
        <v>14</v>
      </c>
      <c r="F568" s="103">
        <v>1</v>
      </c>
      <c r="G568" s="103">
        <v>1</v>
      </c>
      <c r="H568" s="65" t="s">
        <v>619</v>
      </c>
      <c r="I568" s="65" t="str">
        <f>VLOOKUP(H568,PayItems[[Pay Item]:[UNIT_E]],4,0)</f>
        <v>AGGREGATE BASE</v>
      </c>
      <c r="J568" s="65" t="str">
        <f>VLOOKUP(H568,PayItems[[Pay Item]:[UNIT_E]],5,0)</f>
        <v>TON</v>
      </c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</row>
    <row r="569" spans="1:43" x14ac:dyDescent="0.3">
      <c r="A569" s="65" t="s">
        <v>620</v>
      </c>
      <c r="B569" s="87" t="str">
        <f>VLOOKUP(A569,'FP24 Pay Items'!A293:E3974,4,0)</f>
        <v>AGGREGATE BASE GRADING C</v>
      </c>
      <c r="C569" s="65" t="str">
        <f>VLOOKUP(A569,'FP24 Pay Items'!A293:E3974,5,0)</f>
        <v>TON</v>
      </c>
      <c r="D569" s="65">
        <v>24</v>
      </c>
      <c r="E569" s="65">
        <v>14</v>
      </c>
      <c r="F569" s="103">
        <v>1</v>
      </c>
      <c r="G569" s="103">
        <v>1</v>
      </c>
      <c r="H569" s="65" t="s">
        <v>620</v>
      </c>
      <c r="I569" s="65" t="str">
        <f>VLOOKUP(H569,PayItems[[Pay Item]:[UNIT_E]],4,0)</f>
        <v>AGGREGATE BASE GRADING C</v>
      </c>
      <c r="J569" s="65" t="str">
        <f>VLOOKUP(H569,PayItems[[Pay Item]:[UNIT_E]],5,0)</f>
        <v>TON</v>
      </c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</row>
    <row r="570" spans="1:43" x14ac:dyDescent="0.3">
      <c r="A570" s="65" t="s">
        <v>621</v>
      </c>
      <c r="B570" s="87" t="str">
        <f>VLOOKUP(A570,'FP24 Pay Items'!A294:E3975,4,0)</f>
        <v>AGGREGATE BASE GRADING D</v>
      </c>
      <c r="C570" s="65" t="str">
        <f>VLOOKUP(A570,'FP24 Pay Items'!A294:E3975,5,0)</f>
        <v>TON</v>
      </c>
      <c r="D570" s="65">
        <v>24</v>
      </c>
      <c r="E570" s="65">
        <v>14</v>
      </c>
      <c r="F570" s="103">
        <v>1</v>
      </c>
      <c r="G570" s="103">
        <v>1</v>
      </c>
      <c r="H570" s="65" t="s">
        <v>621</v>
      </c>
      <c r="I570" s="65" t="str">
        <f>VLOOKUP(H570,PayItems[[Pay Item]:[UNIT_E]],4,0)</f>
        <v>AGGREGATE BASE GRADING D</v>
      </c>
      <c r="J570" s="65" t="str">
        <f>VLOOKUP(H570,PayItems[[Pay Item]:[UNIT_E]],5,0)</f>
        <v>TON</v>
      </c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</row>
    <row r="571" spans="1:43" x14ac:dyDescent="0.3">
      <c r="A571" s="65" t="s">
        <v>622</v>
      </c>
      <c r="B571" s="87" t="str">
        <f>VLOOKUP(A571,'FP24 Pay Items'!A295:E3976,4,0)</f>
        <v>AGGREGATE BASE GRADING E</v>
      </c>
      <c r="C571" s="65" t="str">
        <f>VLOOKUP(A571,'FP24 Pay Items'!A295:E3976,5,0)</f>
        <v>TON</v>
      </c>
      <c r="D571" s="65">
        <v>24</v>
      </c>
      <c r="E571" s="65">
        <v>14</v>
      </c>
      <c r="F571" s="103">
        <v>1</v>
      </c>
      <c r="G571" s="103">
        <v>1</v>
      </c>
      <c r="H571" s="65" t="s">
        <v>622</v>
      </c>
      <c r="I571" s="65" t="str">
        <f>VLOOKUP(H571,PayItems[[Pay Item]:[UNIT_E]],4,0)</f>
        <v>AGGREGATE BASE GRADING E</v>
      </c>
      <c r="J571" s="65" t="str">
        <f>VLOOKUP(H571,PayItems[[Pay Item]:[UNIT_E]],5,0)</f>
        <v>TON</v>
      </c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</row>
    <row r="572" spans="1:43" x14ac:dyDescent="0.3">
      <c r="A572" s="65" t="s">
        <v>623</v>
      </c>
      <c r="B572" s="87" t="str">
        <f>VLOOKUP(A572,'FP24 Pay Items'!A296:E3977,4,0)</f>
        <v>AGGREGATE BASE GRADING C OR D</v>
      </c>
      <c r="C572" s="65" t="str">
        <f>VLOOKUP(A572,'FP24 Pay Items'!A296:E3977,5,0)</f>
        <v>TON</v>
      </c>
      <c r="D572" s="65">
        <v>24</v>
      </c>
      <c r="E572" s="65">
        <v>14</v>
      </c>
      <c r="F572" s="103">
        <v>1</v>
      </c>
      <c r="G572" s="103">
        <v>1</v>
      </c>
      <c r="H572" s="65" t="s">
        <v>623</v>
      </c>
      <c r="I572" s="65" t="str">
        <f>VLOOKUP(H572,PayItems[[Pay Item]:[UNIT_E]],4,0)</f>
        <v>AGGREGATE BASE GRADING C OR D</v>
      </c>
      <c r="J572" s="65" t="str">
        <f>VLOOKUP(H572,PayItems[[Pay Item]:[UNIT_E]],5,0)</f>
        <v>TON</v>
      </c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</row>
    <row r="573" spans="1:43" x14ac:dyDescent="0.3">
      <c r="A573" s="65" t="s">
        <v>624</v>
      </c>
      <c r="B573" s="87" t="str">
        <f>VLOOKUP(A573,'FP24 Pay Items'!A297:E3978,4,0)</f>
        <v>AGGREGATE BASE</v>
      </c>
      <c r="C573" s="65" t="str">
        <f>VLOOKUP(A573,'FP24 Pay Items'!A297:E3978,5,0)</f>
        <v>SQYD</v>
      </c>
      <c r="D573" s="65">
        <v>24</v>
      </c>
      <c r="E573" s="65">
        <v>14</v>
      </c>
      <c r="F573" s="103">
        <v>1</v>
      </c>
      <c r="G573" s="103">
        <v>1</v>
      </c>
      <c r="H573" s="65" t="s">
        <v>624</v>
      </c>
      <c r="I573" s="65" t="str">
        <f>VLOOKUP(H573,PayItems[[Pay Item]:[UNIT_E]],4,0)</f>
        <v>AGGREGATE BASE</v>
      </c>
      <c r="J573" s="65" t="str">
        <f>VLOOKUP(H573,PayItems[[Pay Item]:[UNIT_E]],5,0)</f>
        <v>SQYD</v>
      </c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</row>
    <row r="574" spans="1:43" x14ac:dyDescent="0.3">
      <c r="A574" s="65" t="s">
        <v>625</v>
      </c>
      <c r="B574" s="87" t="str">
        <f>VLOOKUP(A574,'FP24 Pay Items'!A298:E3979,4,0)</f>
        <v>AGGREGATE BASE GRADING C, 4-INCH DEPTH</v>
      </c>
      <c r="C574" s="65" t="str">
        <f>VLOOKUP(A574,'FP24 Pay Items'!A298:E3979,5,0)</f>
        <v>SQYD</v>
      </c>
      <c r="D574" s="65">
        <v>24</v>
      </c>
      <c r="E574" s="65">
        <v>14</v>
      </c>
      <c r="F574" s="103">
        <v>1</v>
      </c>
      <c r="G574" s="103">
        <v>1</v>
      </c>
      <c r="H574" s="65" t="s">
        <v>625</v>
      </c>
      <c r="I574" s="65" t="str">
        <f>VLOOKUP(H574,PayItems[[Pay Item]:[UNIT_E]],4,0)</f>
        <v>AGGREGATE BASE GRADING C, 4-INCH DEPTH</v>
      </c>
      <c r="J574" s="65" t="str">
        <f>VLOOKUP(H574,PayItems[[Pay Item]:[UNIT_E]],5,0)</f>
        <v>SQYD</v>
      </c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</row>
    <row r="575" spans="1:43" x14ac:dyDescent="0.3">
      <c r="A575" s="65" t="s">
        <v>626</v>
      </c>
      <c r="B575" s="87" t="str">
        <f>VLOOKUP(A575,'FP24 Pay Items'!A299:E3980,4,0)</f>
        <v>AGGREGATE BASE GRADING C, 6-INCH DEPTH</v>
      </c>
      <c r="C575" s="65" t="str">
        <f>VLOOKUP(A575,'FP24 Pay Items'!A299:E3980,5,0)</f>
        <v>SQYD</v>
      </c>
      <c r="D575" s="65">
        <v>24</v>
      </c>
      <c r="E575" s="65">
        <v>14</v>
      </c>
      <c r="F575" s="103">
        <v>1</v>
      </c>
      <c r="G575" s="103">
        <v>1</v>
      </c>
      <c r="H575" s="65" t="s">
        <v>626</v>
      </c>
      <c r="I575" s="65" t="str">
        <f>VLOOKUP(H575,PayItems[[Pay Item]:[UNIT_E]],4,0)</f>
        <v>AGGREGATE BASE GRADING C, 6-INCH DEPTH</v>
      </c>
      <c r="J575" s="65" t="str">
        <f>VLOOKUP(H575,PayItems[[Pay Item]:[UNIT_E]],5,0)</f>
        <v>SQYD</v>
      </c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</row>
    <row r="576" spans="1:43" x14ac:dyDescent="0.3">
      <c r="A576" s="65" t="s">
        <v>627</v>
      </c>
      <c r="B576" s="87" t="str">
        <f>VLOOKUP(A576,'FP24 Pay Items'!A300:E3981,4,0)</f>
        <v>AGGREGATE BASE GRADING C, 8-INCH DEPTH</v>
      </c>
      <c r="C576" s="65" t="str">
        <f>VLOOKUP(A576,'FP24 Pay Items'!A300:E3981,5,0)</f>
        <v>SQYD</v>
      </c>
      <c r="D576" s="65">
        <v>24</v>
      </c>
      <c r="E576" s="65">
        <v>14</v>
      </c>
      <c r="F576" s="103">
        <v>1</v>
      </c>
      <c r="G576" s="103">
        <v>1</v>
      </c>
      <c r="H576" s="65" t="s">
        <v>627</v>
      </c>
      <c r="I576" s="65" t="str">
        <f>VLOOKUP(H576,PayItems[[Pay Item]:[UNIT_E]],4,0)</f>
        <v>AGGREGATE BASE GRADING C, 8-INCH DEPTH</v>
      </c>
      <c r="J576" s="65" t="str">
        <f>VLOOKUP(H576,PayItems[[Pay Item]:[UNIT_E]],5,0)</f>
        <v>SQYD</v>
      </c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</row>
    <row r="577" spans="1:43" x14ac:dyDescent="0.3">
      <c r="A577" s="65" t="s">
        <v>628</v>
      </c>
      <c r="B577" s="87" t="str">
        <f>VLOOKUP(A577,'FP24 Pay Items'!A301:E3982,4,0)</f>
        <v>AGGREGATE BASE GRADING C, 10-INCH DEPTH</v>
      </c>
      <c r="C577" s="65" t="str">
        <f>VLOOKUP(A577,'FP24 Pay Items'!A301:E3982,5,0)</f>
        <v>SQYD</v>
      </c>
      <c r="D577" s="65">
        <v>24</v>
      </c>
      <c r="E577" s="65">
        <v>14</v>
      </c>
      <c r="F577" s="103">
        <v>1</v>
      </c>
      <c r="G577" s="103">
        <v>1</v>
      </c>
      <c r="H577" s="65" t="s">
        <v>628</v>
      </c>
      <c r="I577" s="65" t="str">
        <f>VLOOKUP(H577,PayItems[[Pay Item]:[UNIT_E]],4,0)</f>
        <v>AGGREGATE BASE GRADING C, 10-INCH DEPTH</v>
      </c>
      <c r="J577" s="65" t="str">
        <f>VLOOKUP(H577,PayItems[[Pay Item]:[UNIT_E]],5,0)</f>
        <v>SQYD</v>
      </c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</row>
    <row r="578" spans="1:43" x14ac:dyDescent="0.3">
      <c r="A578" s="65" t="s">
        <v>629</v>
      </c>
      <c r="B578" s="87" t="str">
        <f>VLOOKUP(A578,'FP24 Pay Items'!A302:E3983,4,0)</f>
        <v>AGGREGATE BASE GRADING C, 12-INCH DEPTH</v>
      </c>
      <c r="C578" s="65" t="str">
        <f>VLOOKUP(A578,'FP24 Pay Items'!A302:E3983,5,0)</f>
        <v>SQYD</v>
      </c>
      <c r="D578" s="65">
        <v>24</v>
      </c>
      <c r="E578" s="65">
        <v>14</v>
      </c>
      <c r="F578" s="103">
        <v>1</v>
      </c>
      <c r="G578" s="103">
        <v>1</v>
      </c>
      <c r="H578" s="65" t="s">
        <v>629</v>
      </c>
      <c r="I578" s="65" t="str">
        <f>VLOOKUP(H578,PayItems[[Pay Item]:[UNIT_E]],4,0)</f>
        <v>AGGREGATE BASE GRADING C, 12-INCH DEPTH</v>
      </c>
      <c r="J578" s="65" t="str">
        <f>VLOOKUP(H578,PayItems[[Pay Item]:[UNIT_E]],5,0)</f>
        <v>SQYD</v>
      </c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</row>
    <row r="579" spans="1:43" x14ac:dyDescent="0.3">
      <c r="A579" s="65" t="s">
        <v>630</v>
      </c>
      <c r="B579" s="87" t="str">
        <f>VLOOKUP(A579,'FP24 Pay Items'!A303:E3984,4,0)</f>
        <v>AGGREGATE BASE GRADING D, 4-INCH DEPTH</v>
      </c>
      <c r="C579" s="65" t="str">
        <f>VLOOKUP(A579,'FP24 Pay Items'!A303:E3984,5,0)</f>
        <v>SQYD</v>
      </c>
      <c r="D579" s="65">
        <v>24</v>
      </c>
      <c r="E579" s="65">
        <v>14</v>
      </c>
      <c r="F579" s="103">
        <v>1</v>
      </c>
      <c r="G579" s="103">
        <v>1</v>
      </c>
      <c r="H579" s="65" t="s">
        <v>630</v>
      </c>
      <c r="I579" s="65" t="str">
        <f>VLOOKUP(H579,PayItems[[Pay Item]:[UNIT_E]],4,0)</f>
        <v>AGGREGATE BASE GRADING D, 4-INCH DEPTH</v>
      </c>
      <c r="J579" s="65" t="str">
        <f>VLOOKUP(H579,PayItems[[Pay Item]:[UNIT_E]],5,0)</f>
        <v>SQYD</v>
      </c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</row>
    <row r="580" spans="1:43" x14ac:dyDescent="0.3">
      <c r="A580" s="65" t="s">
        <v>631</v>
      </c>
      <c r="B580" s="87" t="str">
        <f>VLOOKUP(A580,'FP24 Pay Items'!A304:E3985,4,0)</f>
        <v>AGGREGATE BASE GRADING D, 6-INCH DEPTH</v>
      </c>
      <c r="C580" s="65" t="str">
        <f>VLOOKUP(A580,'FP24 Pay Items'!A304:E3985,5,0)</f>
        <v>SQYD</v>
      </c>
      <c r="D580" s="65">
        <v>24</v>
      </c>
      <c r="E580" s="65">
        <v>14</v>
      </c>
      <c r="F580" s="103">
        <v>1</v>
      </c>
      <c r="G580" s="103">
        <v>1</v>
      </c>
      <c r="H580" s="65" t="s">
        <v>631</v>
      </c>
      <c r="I580" s="65" t="str">
        <f>VLOOKUP(H580,PayItems[[Pay Item]:[UNIT_E]],4,0)</f>
        <v>AGGREGATE BASE GRADING D, 6-INCH DEPTH</v>
      </c>
      <c r="J580" s="65" t="str">
        <f>VLOOKUP(H580,PayItems[[Pay Item]:[UNIT_E]],5,0)</f>
        <v>SQYD</v>
      </c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</row>
    <row r="581" spans="1:43" x14ac:dyDescent="0.3">
      <c r="A581" s="65" t="s">
        <v>632</v>
      </c>
      <c r="B581" s="87" t="str">
        <f>VLOOKUP(A581,'FP24 Pay Items'!A305:E3986,4,0)</f>
        <v>AGGREGATE BASE GRADING D, 8-INCH DEPTH</v>
      </c>
      <c r="C581" s="65" t="str">
        <f>VLOOKUP(A581,'FP24 Pay Items'!A305:E3986,5,0)</f>
        <v>SQYD</v>
      </c>
      <c r="D581" s="65">
        <v>24</v>
      </c>
      <c r="E581" s="65">
        <v>14</v>
      </c>
      <c r="F581" s="103">
        <v>1</v>
      </c>
      <c r="G581" s="103">
        <v>1</v>
      </c>
      <c r="H581" s="65" t="s">
        <v>632</v>
      </c>
      <c r="I581" s="65" t="str">
        <f>VLOOKUP(H581,PayItems[[Pay Item]:[UNIT_E]],4,0)</f>
        <v>AGGREGATE BASE GRADING D, 8-INCH DEPTH</v>
      </c>
      <c r="J581" s="65" t="str">
        <f>VLOOKUP(H581,PayItems[[Pay Item]:[UNIT_E]],5,0)</f>
        <v>SQYD</v>
      </c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</row>
    <row r="582" spans="1:43" x14ac:dyDescent="0.3">
      <c r="A582" s="65" t="s">
        <v>633</v>
      </c>
      <c r="B582" s="87" t="str">
        <f>VLOOKUP(A582,'FP24 Pay Items'!A306:E3987,4,0)</f>
        <v>AGGREGATE BASE GRADING D, 10-INCH DEPTH</v>
      </c>
      <c r="C582" s="65" t="str">
        <f>VLOOKUP(A582,'FP24 Pay Items'!A306:E3987,5,0)</f>
        <v>SQYD</v>
      </c>
      <c r="D582" s="65">
        <v>24</v>
      </c>
      <c r="E582" s="65">
        <v>14</v>
      </c>
      <c r="F582" s="103">
        <v>1</v>
      </c>
      <c r="G582" s="103">
        <v>1</v>
      </c>
      <c r="H582" s="65" t="s">
        <v>633</v>
      </c>
      <c r="I582" s="65" t="str">
        <f>VLOOKUP(H582,PayItems[[Pay Item]:[UNIT_E]],4,0)</f>
        <v>AGGREGATE BASE GRADING D, 10-INCH DEPTH</v>
      </c>
      <c r="J582" s="65" t="str">
        <f>VLOOKUP(H582,PayItems[[Pay Item]:[UNIT_E]],5,0)</f>
        <v>SQYD</v>
      </c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</row>
    <row r="583" spans="1:43" x14ac:dyDescent="0.3">
      <c r="A583" s="65" t="s">
        <v>634</v>
      </c>
      <c r="B583" s="87" t="str">
        <f>VLOOKUP(A583,'FP24 Pay Items'!A307:E3988,4,0)</f>
        <v>AGGREGATE BASE GRADING D, 12-INCH DEPTH</v>
      </c>
      <c r="C583" s="65" t="str">
        <f>VLOOKUP(A583,'FP24 Pay Items'!A307:E3988,5,0)</f>
        <v>SQYD</v>
      </c>
      <c r="D583" s="65">
        <v>24</v>
      </c>
      <c r="E583" s="65">
        <v>14</v>
      </c>
      <c r="F583" s="103">
        <v>1</v>
      </c>
      <c r="G583" s="103">
        <v>1</v>
      </c>
      <c r="H583" s="65" t="s">
        <v>634</v>
      </c>
      <c r="I583" s="65" t="str">
        <f>VLOOKUP(H583,PayItems[[Pay Item]:[UNIT_E]],4,0)</f>
        <v>AGGREGATE BASE GRADING D, 12-INCH DEPTH</v>
      </c>
      <c r="J583" s="65" t="str">
        <f>VLOOKUP(H583,PayItems[[Pay Item]:[UNIT_E]],5,0)</f>
        <v>SQYD</v>
      </c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</row>
    <row r="584" spans="1:43" x14ac:dyDescent="0.3">
      <c r="A584" s="65" t="s">
        <v>635</v>
      </c>
      <c r="B584" s="87" t="str">
        <f>VLOOKUP(A584,'FP24 Pay Items'!A308:E3989,4,0)</f>
        <v>AGGREGATE BASE GRADING E, 4-INCH DEPTH</v>
      </c>
      <c r="C584" s="65" t="str">
        <f>VLOOKUP(A584,'FP24 Pay Items'!A308:E3989,5,0)</f>
        <v>SQYD</v>
      </c>
      <c r="D584" s="65">
        <v>24</v>
      </c>
      <c r="E584" s="65">
        <v>14</v>
      </c>
      <c r="F584" s="103">
        <v>1</v>
      </c>
      <c r="G584" s="103">
        <v>1</v>
      </c>
      <c r="H584" s="65" t="s">
        <v>635</v>
      </c>
      <c r="I584" s="65" t="str">
        <f>VLOOKUP(H584,PayItems[[Pay Item]:[UNIT_E]],4,0)</f>
        <v>AGGREGATE BASE GRADING E, 4-INCH DEPTH</v>
      </c>
      <c r="J584" s="65" t="str">
        <f>VLOOKUP(H584,PayItems[[Pay Item]:[UNIT_E]],5,0)</f>
        <v>SQYD</v>
      </c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</row>
    <row r="585" spans="1:43" x14ac:dyDescent="0.3">
      <c r="A585" s="65" t="s">
        <v>636</v>
      </c>
      <c r="B585" s="87" t="str">
        <f>VLOOKUP(A585,'FP24 Pay Items'!A309:E3990,4,0)</f>
        <v>AGGREGATE BASE GRADING E, 6-INCH DEPTH</v>
      </c>
      <c r="C585" s="65" t="str">
        <f>VLOOKUP(A585,'FP24 Pay Items'!A309:E3990,5,0)</f>
        <v>SQYD</v>
      </c>
      <c r="D585" s="65">
        <v>24</v>
      </c>
      <c r="E585" s="65">
        <v>14</v>
      </c>
      <c r="F585" s="103">
        <v>1</v>
      </c>
      <c r="G585" s="103">
        <v>1</v>
      </c>
      <c r="H585" s="65" t="s">
        <v>636</v>
      </c>
      <c r="I585" s="65" t="str">
        <f>VLOOKUP(H585,PayItems[[Pay Item]:[UNIT_E]],4,0)</f>
        <v>AGGREGATE BASE GRADING E, 6-INCH DEPTH</v>
      </c>
      <c r="J585" s="65" t="str">
        <f>VLOOKUP(H585,PayItems[[Pay Item]:[UNIT_E]],5,0)</f>
        <v>SQYD</v>
      </c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</row>
    <row r="586" spans="1:43" x14ac:dyDescent="0.3">
      <c r="A586" s="65" t="s">
        <v>637</v>
      </c>
      <c r="B586" s="87" t="str">
        <f>VLOOKUP(A586,'FP24 Pay Items'!A310:E3991,4,0)</f>
        <v>AGGREGATE BASE GRADING E, 8-INCH DEPTH</v>
      </c>
      <c r="C586" s="65" t="str">
        <f>VLOOKUP(A586,'FP24 Pay Items'!A310:E3991,5,0)</f>
        <v>SQYD</v>
      </c>
      <c r="D586" s="65">
        <v>24</v>
      </c>
      <c r="E586" s="65">
        <v>14</v>
      </c>
      <c r="F586" s="103">
        <v>1</v>
      </c>
      <c r="G586" s="103">
        <v>1</v>
      </c>
      <c r="H586" s="65" t="s">
        <v>637</v>
      </c>
      <c r="I586" s="65" t="str">
        <f>VLOOKUP(H586,PayItems[[Pay Item]:[UNIT_E]],4,0)</f>
        <v>AGGREGATE BASE GRADING E, 8-INCH DEPTH</v>
      </c>
      <c r="J586" s="65" t="str">
        <f>VLOOKUP(H586,PayItems[[Pay Item]:[UNIT_E]],5,0)</f>
        <v>SQYD</v>
      </c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</row>
    <row r="587" spans="1:43" x14ac:dyDescent="0.3">
      <c r="A587" s="65" t="s">
        <v>638</v>
      </c>
      <c r="B587" s="87" t="str">
        <f>VLOOKUP(A587,'FP24 Pay Items'!A311:E3992,4,0)</f>
        <v>AGGREGATE BASE GRADING E, 10-INCH DEPTH</v>
      </c>
      <c r="C587" s="65" t="str">
        <f>VLOOKUP(A587,'FP24 Pay Items'!A311:E3992,5,0)</f>
        <v>SQYD</v>
      </c>
      <c r="D587" s="65">
        <v>24</v>
      </c>
      <c r="E587" s="65">
        <v>14</v>
      </c>
      <c r="F587" s="103">
        <v>1</v>
      </c>
      <c r="G587" s="103">
        <v>1</v>
      </c>
      <c r="H587" s="65" t="s">
        <v>638</v>
      </c>
      <c r="I587" s="65" t="str">
        <f>VLOOKUP(H587,PayItems[[Pay Item]:[UNIT_E]],4,0)</f>
        <v>AGGREGATE BASE GRADING E, 10-INCH DEPTH</v>
      </c>
      <c r="J587" s="65" t="str">
        <f>VLOOKUP(H587,PayItems[[Pay Item]:[UNIT_E]],5,0)</f>
        <v>SQYD</v>
      </c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</row>
    <row r="588" spans="1:43" x14ac:dyDescent="0.3">
      <c r="A588" s="65" t="s">
        <v>639</v>
      </c>
      <c r="B588" s="87" t="str">
        <f>VLOOKUP(A588,'FP24 Pay Items'!A312:E3993,4,0)</f>
        <v>AGGREGATE BASE GRADING E, 12-INCH DEPTH</v>
      </c>
      <c r="C588" s="65" t="str">
        <f>VLOOKUP(A588,'FP24 Pay Items'!A312:E3993,5,0)</f>
        <v>SQYD</v>
      </c>
      <c r="D588" s="65">
        <v>24</v>
      </c>
      <c r="E588" s="65">
        <v>14</v>
      </c>
      <c r="F588" s="103">
        <v>1</v>
      </c>
      <c r="G588" s="103">
        <v>1</v>
      </c>
      <c r="H588" s="65" t="s">
        <v>639</v>
      </c>
      <c r="I588" s="65" t="str">
        <f>VLOOKUP(H588,PayItems[[Pay Item]:[UNIT_E]],4,0)</f>
        <v>AGGREGATE BASE GRADING E, 12-INCH DEPTH</v>
      </c>
      <c r="J588" s="65" t="str">
        <f>VLOOKUP(H588,PayItems[[Pay Item]:[UNIT_E]],5,0)</f>
        <v>SQYD</v>
      </c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</row>
    <row r="589" spans="1:43" x14ac:dyDescent="0.3">
      <c r="A589" s="65" t="s">
        <v>640</v>
      </c>
      <c r="B589" s="87" t="str">
        <f>VLOOKUP(A589,'FP24 Pay Items'!A313:E3994,4,0)</f>
        <v>AGGREGATE BASE GRADING C OR D, 2-INCH DEPTH</v>
      </c>
      <c r="C589" s="65" t="str">
        <f>VLOOKUP(A589,'FP24 Pay Items'!A313:E3994,5,0)</f>
        <v>SQYD</v>
      </c>
      <c r="D589" s="65">
        <v>24</v>
      </c>
      <c r="E589" s="65">
        <v>14</v>
      </c>
      <c r="F589" s="103">
        <v>1</v>
      </c>
      <c r="G589" s="103">
        <v>1</v>
      </c>
      <c r="H589" s="65" t="s">
        <v>640</v>
      </c>
      <c r="I589" s="65" t="str">
        <f>VLOOKUP(H589,PayItems[[Pay Item]:[UNIT_E]],4,0)</f>
        <v>AGGREGATE BASE GRADING C OR D, 2-INCH DEPTH</v>
      </c>
      <c r="J589" s="65" t="str">
        <f>VLOOKUP(H589,PayItems[[Pay Item]:[UNIT_E]],5,0)</f>
        <v>SQYD</v>
      </c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</row>
    <row r="590" spans="1:43" x14ac:dyDescent="0.3">
      <c r="A590" s="65" t="s">
        <v>641</v>
      </c>
      <c r="B590" s="87" t="str">
        <f>VLOOKUP(A590,'FP24 Pay Items'!A314:E3995,4,0)</f>
        <v>AGGREGATE BASE GRADING C OR D, 3-INCH DEPTH</v>
      </c>
      <c r="C590" s="65" t="str">
        <f>VLOOKUP(A590,'FP24 Pay Items'!A314:E3995,5,0)</f>
        <v>SQYD</v>
      </c>
      <c r="D590" s="65">
        <v>24</v>
      </c>
      <c r="E590" s="65">
        <v>14</v>
      </c>
      <c r="F590" s="103">
        <v>1</v>
      </c>
      <c r="G590" s="103">
        <v>1</v>
      </c>
      <c r="H590" s="65" t="s">
        <v>641</v>
      </c>
      <c r="I590" s="65" t="str">
        <f>VLOOKUP(H590,PayItems[[Pay Item]:[UNIT_E]],4,0)</f>
        <v>AGGREGATE BASE GRADING C OR D, 3-INCH DEPTH</v>
      </c>
      <c r="J590" s="65" t="str">
        <f>VLOOKUP(H590,PayItems[[Pay Item]:[UNIT_E]],5,0)</f>
        <v>SQYD</v>
      </c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</row>
    <row r="591" spans="1:43" x14ac:dyDescent="0.3">
      <c r="A591" s="65" t="s">
        <v>642</v>
      </c>
      <c r="B591" s="87" t="str">
        <f>VLOOKUP(A591,'FP24 Pay Items'!A315:E3996,4,0)</f>
        <v>AGGREGATE BASE GRADING C OR D, 4-INCH DEPTH</v>
      </c>
      <c r="C591" s="65" t="str">
        <f>VLOOKUP(A591,'FP24 Pay Items'!A315:E3996,5,0)</f>
        <v>SQYD</v>
      </c>
      <c r="D591" s="65">
        <v>24</v>
      </c>
      <c r="E591" s="65">
        <v>14</v>
      </c>
      <c r="F591" s="103">
        <v>1</v>
      </c>
      <c r="G591" s="103">
        <v>1</v>
      </c>
      <c r="H591" s="65" t="s">
        <v>642</v>
      </c>
      <c r="I591" s="65" t="str">
        <f>VLOOKUP(H591,PayItems[[Pay Item]:[UNIT_E]],4,0)</f>
        <v>AGGREGATE BASE GRADING C OR D, 4-INCH DEPTH</v>
      </c>
      <c r="J591" s="65" t="str">
        <f>VLOOKUP(H591,PayItems[[Pay Item]:[UNIT_E]],5,0)</f>
        <v>SQYD</v>
      </c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</row>
    <row r="592" spans="1:43" x14ac:dyDescent="0.3">
      <c r="A592" s="65" t="s">
        <v>643</v>
      </c>
      <c r="B592" s="87" t="str">
        <f>VLOOKUP(A592,'FP24 Pay Items'!A316:E3997,4,0)</f>
        <v>AGGREGATE BASE GRADING C OR D, 5-INCH DEPTH</v>
      </c>
      <c r="C592" s="65" t="str">
        <f>VLOOKUP(A592,'FP24 Pay Items'!A316:E3997,5,0)</f>
        <v>SQYD</v>
      </c>
      <c r="D592" s="65">
        <v>24</v>
      </c>
      <c r="E592" s="65">
        <v>14</v>
      </c>
      <c r="F592" s="103">
        <v>1</v>
      </c>
      <c r="G592" s="103">
        <v>1</v>
      </c>
      <c r="H592" s="65" t="s">
        <v>643</v>
      </c>
      <c r="I592" s="65" t="str">
        <f>VLOOKUP(H592,PayItems[[Pay Item]:[UNIT_E]],4,0)</f>
        <v>AGGREGATE BASE GRADING C OR D, 5-INCH DEPTH</v>
      </c>
      <c r="J592" s="65" t="str">
        <f>VLOOKUP(H592,PayItems[[Pay Item]:[UNIT_E]],5,0)</f>
        <v>SQYD</v>
      </c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</row>
    <row r="593" spans="1:43" x14ac:dyDescent="0.3">
      <c r="A593" s="65" t="s">
        <v>644</v>
      </c>
      <c r="B593" s="87" t="str">
        <f>VLOOKUP(A593,'FP24 Pay Items'!A317:E3998,4,0)</f>
        <v>AGGREGATE BASE GRADING C OR D, 6-INCH DEPTH</v>
      </c>
      <c r="C593" s="65" t="str">
        <f>VLOOKUP(A593,'FP24 Pay Items'!A317:E3998,5,0)</f>
        <v>SQYD</v>
      </c>
      <c r="D593" s="65">
        <v>24</v>
      </c>
      <c r="E593" s="65">
        <v>14</v>
      </c>
      <c r="F593" s="103">
        <v>1</v>
      </c>
      <c r="G593" s="103">
        <v>1</v>
      </c>
      <c r="H593" s="65" t="s">
        <v>644</v>
      </c>
      <c r="I593" s="65" t="str">
        <f>VLOOKUP(H593,PayItems[[Pay Item]:[UNIT_E]],4,0)</f>
        <v>AGGREGATE BASE GRADING C OR D, 6-INCH DEPTH</v>
      </c>
      <c r="J593" s="65" t="str">
        <f>VLOOKUP(H593,PayItems[[Pay Item]:[UNIT_E]],5,0)</f>
        <v>SQYD</v>
      </c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</row>
    <row r="594" spans="1:43" x14ac:dyDescent="0.3">
      <c r="A594" s="65" t="s">
        <v>645</v>
      </c>
      <c r="B594" s="87" t="str">
        <f>VLOOKUP(A594,'FP24 Pay Items'!A318:E3999,4,0)</f>
        <v>AGGREGATE BASE GRADING C OR D, 8-INCH DEPTH</v>
      </c>
      <c r="C594" s="65" t="str">
        <f>VLOOKUP(A594,'FP24 Pay Items'!A318:E3999,5,0)</f>
        <v>SQYD</v>
      </c>
      <c r="D594" s="65">
        <v>24</v>
      </c>
      <c r="E594" s="65">
        <v>14</v>
      </c>
      <c r="F594" s="103">
        <v>1</v>
      </c>
      <c r="G594" s="103">
        <v>1</v>
      </c>
      <c r="H594" s="65" t="s">
        <v>645</v>
      </c>
      <c r="I594" s="65" t="str">
        <f>VLOOKUP(H594,PayItems[[Pay Item]:[UNIT_E]],4,0)</f>
        <v>AGGREGATE BASE GRADING C OR D, 8-INCH DEPTH</v>
      </c>
      <c r="J594" s="65" t="str">
        <f>VLOOKUP(H594,PayItems[[Pay Item]:[UNIT_E]],5,0)</f>
        <v>SQYD</v>
      </c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</row>
    <row r="595" spans="1:43" x14ac:dyDescent="0.3">
      <c r="A595" s="65" t="s">
        <v>646</v>
      </c>
      <c r="B595" s="87" t="str">
        <f>VLOOKUP(A595,'FP24 Pay Items'!A319:E4000,4,0)</f>
        <v>AGGREGATE BASE GRADING C OR D, 9-INCH DEPTH</v>
      </c>
      <c r="C595" s="65" t="str">
        <f>VLOOKUP(A595,'FP24 Pay Items'!A319:E4000,5,0)</f>
        <v>SQYD</v>
      </c>
      <c r="D595" s="65">
        <v>24</v>
      </c>
      <c r="E595" s="65">
        <v>14</v>
      </c>
      <c r="F595" s="103">
        <v>1</v>
      </c>
      <c r="G595" s="103">
        <v>1</v>
      </c>
      <c r="H595" s="65" t="s">
        <v>646</v>
      </c>
      <c r="I595" s="65" t="str">
        <f>VLOOKUP(H595,PayItems[[Pay Item]:[UNIT_E]],4,0)</f>
        <v>AGGREGATE BASE GRADING C OR D, 9-INCH DEPTH</v>
      </c>
      <c r="J595" s="65" t="str">
        <f>VLOOKUP(H595,PayItems[[Pay Item]:[UNIT_E]],5,0)</f>
        <v>SQYD</v>
      </c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</row>
    <row r="596" spans="1:43" x14ac:dyDescent="0.3">
      <c r="A596" s="65" t="s">
        <v>647</v>
      </c>
      <c r="B596" s="87" t="str">
        <f>VLOOKUP(A596,'FP24 Pay Items'!A320:E4001,4,0)</f>
        <v>AGGREGATE BASE GRADING C OR D, 10-INCH DEPTH</v>
      </c>
      <c r="C596" s="65" t="str">
        <f>VLOOKUP(A596,'FP24 Pay Items'!A320:E4001,5,0)</f>
        <v>SQYD</v>
      </c>
      <c r="D596" s="65">
        <v>24</v>
      </c>
      <c r="E596" s="65">
        <v>14</v>
      </c>
      <c r="F596" s="103">
        <v>1</v>
      </c>
      <c r="G596" s="103">
        <v>1</v>
      </c>
      <c r="H596" s="65" t="s">
        <v>647</v>
      </c>
      <c r="I596" s="65" t="str">
        <f>VLOOKUP(H596,PayItems[[Pay Item]:[UNIT_E]],4,0)</f>
        <v>AGGREGATE BASE GRADING C OR D, 10-INCH DEPTH</v>
      </c>
      <c r="J596" s="65" t="str">
        <f>VLOOKUP(H596,PayItems[[Pay Item]:[UNIT_E]],5,0)</f>
        <v>SQYD</v>
      </c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</row>
    <row r="597" spans="1:43" x14ac:dyDescent="0.3">
      <c r="A597" s="65" t="s">
        <v>648</v>
      </c>
      <c r="B597" s="87" t="str">
        <f>VLOOKUP(A597,'FP24 Pay Items'!A321:E4002,4,0)</f>
        <v>AGGREGATE BASE GRADING C OR D, 12-INCH DEPTH</v>
      </c>
      <c r="C597" s="65" t="str">
        <f>VLOOKUP(A597,'FP24 Pay Items'!A321:E4002,5,0)</f>
        <v>SQYD</v>
      </c>
      <c r="D597" s="65">
        <v>24</v>
      </c>
      <c r="E597" s="65">
        <v>14</v>
      </c>
      <c r="F597" s="103">
        <v>1</v>
      </c>
      <c r="G597" s="103">
        <v>1</v>
      </c>
      <c r="H597" s="65" t="s">
        <v>648</v>
      </c>
      <c r="I597" s="65" t="str">
        <f>VLOOKUP(H597,PayItems[[Pay Item]:[UNIT_E]],4,0)</f>
        <v>AGGREGATE BASE GRADING C OR D, 12-INCH DEPTH</v>
      </c>
      <c r="J597" s="65" t="str">
        <f>VLOOKUP(H597,PayItems[[Pay Item]:[UNIT_E]],5,0)</f>
        <v>SQYD</v>
      </c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</row>
    <row r="598" spans="1:43" x14ac:dyDescent="0.3">
      <c r="A598" s="65" t="s">
        <v>649</v>
      </c>
      <c r="B598" s="87" t="str">
        <f>VLOOKUP(A598,'FP24 Pay Items'!A322:E4003,4,0)</f>
        <v>AGGREGATE BASE GRADING C OR D, 16-INCH DEPTH</v>
      </c>
      <c r="C598" s="65" t="str">
        <f>VLOOKUP(A598,'FP24 Pay Items'!A322:E4003,5,0)</f>
        <v>SQYD</v>
      </c>
      <c r="D598" s="65">
        <v>24</v>
      </c>
      <c r="E598" s="65">
        <v>14</v>
      </c>
      <c r="F598" s="103">
        <v>1</v>
      </c>
      <c r="G598" s="103">
        <v>1</v>
      </c>
      <c r="H598" s="65" t="s">
        <v>649</v>
      </c>
      <c r="I598" s="65" t="str">
        <f>VLOOKUP(H598,PayItems[[Pay Item]:[UNIT_E]],4,0)</f>
        <v>AGGREGATE BASE GRADING C OR D, 16-INCH DEPTH</v>
      </c>
      <c r="J598" s="65" t="str">
        <f>VLOOKUP(H598,PayItems[[Pay Item]:[UNIT_E]],5,0)</f>
        <v>SQYD</v>
      </c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</row>
    <row r="599" spans="1:43" x14ac:dyDescent="0.3">
      <c r="A599" s="65" t="s">
        <v>650</v>
      </c>
      <c r="B599" s="87" t="str">
        <f>VLOOKUP(A599,'FP24 Pay Items'!A323:E4004,4,0)</f>
        <v>AGGREGATE BASE</v>
      </c>
      <c r="C599" s="65" t="str">
        <f>VLOOKUP(A599,'FP24 Pay Items'!A323:E4004,5,0)</f>
        <v>CUYD</v>
      </c>
      <c r="D599" s="65">
        <v>24</v>
      </c>
      <c r="E599" s="65">
        <v>14</v>
      </c>
      <c r="F599" s="103">
        <v>1</v>
      </c>
      <c r="G599" s="103">
        <v>1</v>
      </c>
      <c r="H599" s="65" t="s">
        <v>650</v>
      </c>
      <c r="I599" s="65" t="str">
        <f>VLOOKUP(H599,PayItems[[Pay Item]:[UNIT_E]],4,0)</f>
        <v>AGGREGATE BASE</v>
      </c>
      <c r="J599" s="65" t="str">
        <f>VLOOKUP(H599,PayItems[[Pay Item]:[UNIT_E]],5,0)</f>
        <v>CUYD</v>
      </c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</row>
    <row r="600" spans="1:43" x14ac:dyDescent="0.3">
      <c r="A600" s="65" t="s">
        <v>651</v>
      </c>
      <c r="B600" s="87" t="str">
        <f>VLOOKUP(A600,'FP24 Pay Items'!A324:E4005,4,0)</f>
        <v>AGGREGATE BASE GRADING C</v>
      </c>
      <c r="C600" s="65" t="str">
        <f>VLOOKUP(A600,'FP24 Pay Items'!A324:E4005,5,0)</f>
        <v>CUYD</v>
      </c>
      <c r="D600" s="65">
        <v>24</v>
      </c>
      <c r="E600" s="65">
        <v>14</v>
      </c>
      <c r="F600" s="103">
        <v>1</v>
      </c>
      <c r="G600" s="103">
        <v>1</v>
      </c>
      <c r="H600" s="65" t="s">
        <v>651</v>
      </c>
      <c r="I600" s="65" t="str">
        <f>VLOOKUP(H600,PayItems[[Pay Item]:[UNIT_E]],4,0)</f>
        <v>AGGREGATE BASE GRADING C</v>
      </c>
      <c r="J600" s="65" t="str">
        <f>VLOOKUP(H600,PayItems[[Pay Item]:[UNIT_E]],5,0)</f>
        <v>CUYD</v>
      </c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</row>
    <row r="601" spans="1:43" x14ac:dyDescent="0.3">
      <c r="A601" s="65" t="s">
        <v>652</v>
      </c>
      <c r="B601" s="87" t="str">
        <f>VLOOKUP(A601,'FP24 Pay Items'!A325:E4006,4,0)</f>
        <v>AGGREGATE BASE GRADING D</v>
      </c>
      <c r="C601" s="65" t="str">
        <f>VLOOKUP(A601,'FP24 Pay Items'!A325:E4006,5,0)</f>
        <v>CUYD</v>
      </c>
      <c r="D601" s="65">
        <v>24</v>
      </c>
      <c r="E601" s="65">
        <v>14</v>
      </c>
      <c r="F601" s="103">
        <v>1</v>
      </c>
      <c r="G601" s="103">
        <v>1</v>
      </c>
      <c r="H601" s="65" t="s">
        <v>652</v>
      </c>
      <c r="I601" s="65" t="str">
        <f>VLOOKUP(H601,PayItems[[Pay Item]:[UNIT_E]],4,0)</f>
        <v>AGGREGATE BASE GRADING D</v>
      </c>
      <c r="J601" s="65" t="str">
        <f>VLOOKUP(H601,PayItems[[Pay Item]:[UNIT_E]],5,0)</f>
        <v>CUYD</v>
      </c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</row>
    <row r="602" spans="1:43" x14ac:dyDescent="0.3">
      <c r="A602" s="65" t="s">
        <v>653</v>
      </c>
      <c r="B602" s="87" t="str">
        <f>VLOOKUP(A602,'FP24 Pay Items'!A326:E4007,4,0)</f>
        <v>AGGREGATE BASE GRADING E</v>
      </c>
      <c r="C602" s="65" t="str">
        <f>VLOOKUP(A602,'FP24 Pay Items'!A326:E4007,5,0)</f>
        <v>CUYD</v>
      </c>
      <c r="D602" s="65">
        <v>24</v>
      </c>
      <c r="E602" s="65">
        <v>14</v>
      </c>
      <c r="F602" s="103">
        <v>1</v>
      </c>
      <c r="G602" s="103">
        <v>1</v>
      </c>
      <c r="H602" s="65" t="s">
        <v>653</v>
      </c>
      <c r="I602" s="65" t="str">
        <f>VLOOKUP(H602,PayItems[[Pay Item]:[UNIT_E]],4,0)</f>
        <v>AGGREGATE BASE GRADING E</v>
      </c>
      <c r="J602" s="65" t="str">
        <f>VLOOKUP(H602,PayItems[[Pay Item]:[UNIT_E]],5,0)</f>
        <v>CUYD</v>
      </c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</row>
    <row r="603" spans="1:43" x14ac:dyDescent="0.3">
      <c r="A603" s="65" t="s">
        <v>654</v>
      </c>
      <c r="B603" s="87" t="str">
        <f>VLOOKUP(A603,'FP24 Pay Items'!A327:E4008,4,0)</f>
        <v>AGGREGATE BASE GRADING C OR D</v>
      </c>
      <c r="C603" s="65" t="str">
        <f>VLOOKUP(A603,'FP24 Pay Items'!A327:E4008,5,0)</f>
        <v>CUYD</v>
      </c>
      <c r="D603" s="65">
        <v>24</v>
      </c>
      <c r="E603" s="65">
        <v>14</v>
      </c>
      <c r="F603" s="103">
        <v>1</v>
      </c>
      <c r="G603" s="103">
        <v>1</v>
      </c>
      <c r="H603" s="65" t="s">
        <v>654</v>
      </c>
      <c r="I603" s="65" t="str">
        <f>VLOOKUP(H603,PayItems[[Pay Item]:[UNIT_E]],4,0)</f>
        <v>AGGREGATE BASE GRADING C OR D</v>
      </c>
      <c r="J603" s="65" t="str">
        <f>VLOOKUP(H603,PayItems[[Pay Item]:[UNIT_E]],5,0)</f>
        <v>CUYD</v>
      </c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</row>
    <row r="604" spans="1:43" x14ac:dyDescent="0.3">
      <c r="A604" s="65" t="s">
        <v>655</v>
      </c>
      <c r="B604" s="87" t="str">
        <f>VLOOKUP(A604,'FP24 Pay Items'!A328:E4009,4,0)</f>
        <v>SUBBASE</v>
      </c>
      <c r="C604" s="65" t="str">
        <f>VLOOKUP(A604,'FP24 Pay Items'!A328:E4009,5,0)</f>
        <v>TON</v>
      </c>
      <c r="D604" s="65">
        <v>24</v>
      </c>
      <c r="E604" s="65">
        <v>14</v>
      </c>
      <c r="F604" s="103">
        <v>1</v>
      </c>
      <c r="G604" s="103">
        <v>1</v>
      </c>
      <c r="H604" s="65" t="s">
        <v>655</v>
      </c>
      <c r="I604" s="65" t="str">
        <f>VLOOKUP(H604,PayItems[[Pay Item]:[UNIT_E]],4,0)</f>
        <v>SUBBASE</v>
      </c>
      <c r="J604" s="65" t="str">
        <f>VLOOKUP(H604,PayItems[[Pay Item]:[UNIT_E]],5,0)</f>
        <v>TON</v>
      </c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</row>
    <row r="605" spans="1:43" x14ac:dyDescent="0.3">
      <c r="A605" s="65" t="s">
        <v>656</v>
      </c>
      <c r="B605" s="87" t="str">
        <f>VLOOKUP(A605,'FP24 Pay Items'!A329:E4010,4,0)</f>
        <v>SUBBASE GRADING A</v>
      </c>
      <c r="C605" s="65" t="str">
        <f>VLOOKUP(A605,'FP24 Pay Items'!A329:E4010,5,0)</f>
        <v>TON</v>
      </c>
      <c r="D605" s="65">
        <v>24</v>
      </c>
      <c r="E605" s="65">
        <v>14</v>
      </c>
      <c r="F605" s="103">
        <v>1</v>
      </c>
      <c r="G605" s="103">
        <v>1</v>
      </c>
      <c r="H605" s="65" t="s">
        <v>656</v>
      </c>
      <c r="I605" s="65" t="str">
        <f>VLOOKUP(H605,PayItems[[Pay Item]:[UNIT_E]],4,0)</f>
        <v>SUBBASE GRADING A</v>
      </c>
      <c r="J605" s="65" t="str">
        <f>VLOOKUP(H605,PayItems[[Pay Item]:[UNIT_E]],5,0)</f>
        <v>TON</v>
      </c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</row>
    <row r="606" spans="1:43" x14ac:dyDescent="0.3">
      <c r="A606" s="65" t="s">
        <v>657</v>
      </c>
      <c r="B606" s="87" t="str">
        <f>VLOOKUP(A606,'FP24 Pay Items'!A330:E4011,4,0)</f>
        <v>SUBBASE GRADING B</v>
      </c>
      <c r="C606" s="65" t="str">
        <f>VLOOKUP(A606,'FP24 Pay Items'!A330:E4011,5,0)</f>
        <v>TON</v>
      </c>
      <c r="D606" s="65">
        <v>24</v>
      </c>
      <c r="E606" s="65">
        <v>14</v>
      </c>
      <c r="F606" s="103">
        <v>1</v>
      </c>
      <c r="G606" s="103">
        <v>1</v>
      </c>
      <c r="H606" s="65" t="s">
        <v>657</v>
      </c>
      <c r="I606" s="65" t="str">
        <f>VLOOKUP(H606,PayItems[[Pay Item]:[UNIT_E]],4,0)</f>
        <v>SUBBASE GRADING B</v>
      </c>
      <c r="J606" s="65" t="str">
        <f>VLOOKUP(H606,PayItems[[Pay Item]:[UNIT_E]],5,0)</f>
        <v>TON</v>
      </c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</row>
    <row r="607" spans="1:43" x14ac:dyDescent="0.3">
      <c r="A607" s="65" t="s">
        <v>658</v>
      </c>
      <c r="B607" s="87" t="str">
        <f>VLOOKUP(A607,'FP24 Pay Items'!A331:E4012,4,0)</f>
        <v>SUBBASE GRADING A, 4-INCH DEPTH</v>
      </c>
      <c r="C607" s="65" t="str">
        <f>VLOOKUP(A607,'FP24 Pay Items'!A331:E4012,5,0)</f>
        <v>SQYD</v>
      </c>
      <c r="D607" s="65">
        <v>24</v>
      </c>
      <c r="E607" s="65">
        <v>14</v>
      </c>
      <c r="F607" s="103">
        <v>1</v>
      </c>
      <c r="G607" s="103">
        <v>1</v>
      </c>
      <c r="H607" s="65" t="s">
        <v>658</v>
      </c>
      <c r="I607" s="65" t="str">
        <f>VLOOKUP(H607,PayItems[[Pay Item]:[UNIT_E]],4,0)</f>
        <v>SUBBASE GRADING A, 4-INCH DEPTH</v>
      </c>
      <c r="J607" s="65" t="str">
        <f>VLOOKUP(H607,PayItems[[Pay Item]:[UNIT_E]],5,0)</f>
        <v>SQYD</v>
      </c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</row>
    <row r="608" spans="1:43" x14ac:dyDescent="0.3">
      <c r="A608" s="65" t="s">
        <v>659</v>
      </c>
      <c r="B608" s="87" t="str">
        <f>VLOOKUP(A608,'FP24 Pay Items'!A332:E4013,4,0)</f>
        <v>SUBBASE GRADING A, 6-INCH DEPTH</v>
      </c>
      <c r="C608" s="65" t="str">
        <f>VLOOKUP(A608,'FP24 Pay Items'!A332:E4013,5,0)</f>
        <v>SQYD</v>
      </c>
      <c r="D608" s="65">
        <v>24</v>
      </c>
      <c r="E608" s="65">
        <v>14</v>
      </c>
      <c r="F608" s="103">
        <v>1</v>
      </c>
      <c r="G608" s="103">
        <v>1</v>
      </c>
      <c r="H608" s="65" t="s">
        <v>659</v>
      </c>
      <c r="I608" s="65" t="str">
        <f>VLOOKUP(H608,PayItems[[Pay Item]:[UNIT_E]],4,0)</f>
        <v>SUBBASE GRADING A, 6-INCH DEPTH</v>
      </c>
      <c r="J608" s="65" t="str">
        <f>VLOOKUP(H608,PayItems[[Pay Item]:[UNIT_E]],5,0)</f>
        <v>SQYD</v>
      </c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</row>
    <row r="609" spans="1:43" x14ac:dyDescent="0.3">
      <c r="A609" s="65" t="s">
        <v>660</v>
      </c>
      <c r="B609" s="87" t="str">
        <f>VLOOKUP(A609,'FP24 Pay Items'!A333:E4014,4,0)</f>
        <v>SUBBASE GRADING A, 8-INCH DEPTH</v>
      </c>
      <c r="C609" s="65" t="str">
        <f>VLOOKUP(A609,'FP24 Pay Items'!A333:E4014,5,0)</f>
        <v>SQYD</v>
      </c>
      <c r="D609" s="65">
        <v>24</v>
      </c>
      <c r="E609" s="65">
        <v>14</v>
      </c>
      <c r="F609" s="103">
        <v>1</v>
      </c>
      <c r="G609" s="103">
        <v>1</v>
      </c>
      <c r="H609" s="65" t="s">
        <v>660</v>
      </c>
      <c r="I609" s="65" t="str">
        <f>VLOOKUP(H609,PayItems[[Pay Item]:[UNIT_E]],4,0)</f>
        <v>SUBBASE GRADING A, 8-INCH DEPTH</v>
      </c>
      <c r="J609" s="65" t="str">
        <f>VLOOKUP(H609,PayItems[[Pay Item]:[UNIT_E]],5,0)</f>
        <v>SQYD</v>
      </c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</row>
    <row r="610" spans="1:43" x14ac:dyDescent="0.3">
      <c r="A610" s="65" t="s">
        <v>661</v>
      </c>
      <c r="B610" s="87" t="str">
        <f>VLOOKUP(A610,'FP24 Pay Items'!A334:E4015,4,0)</f>
        <v>SUBBASE GRADING A, 10-INCH DEPTH</v>
      </c>
      <c r="C610" s="65" t="str">
        <f>VLOOKUP(A610,'FP24 Pay Items'!A334:E4015,5,0)</f>
        <v>SQYD</v>
      </c>
      <c r="D610" s="65">
        <v>24</v>
      </c>
      <c r="E610" s="65">
        <v>14</v>
      </c>
      <c r="F610" s="103">
        <v>1</v>
      </c>
      <c r="G610" s="103">
        <v>1</v>
      </c>
      <c r="H610" s="65" t="s">
        <v>661</v>
      </c>
      <c r="I610" s="65" t="str">
        <f>VLOOKUP(H610,PayItems[[Pay Item]:[UNIT_E]],4,0)</f>
        <v>SUBBASE GRADING A, 10-INCH DEPTH</v>
      </c>
      <c r="J610" s="65" t="str">
        <f>VLOOKUP(H610,PayItems[[Pay Item]:[UNIT_E]],5,0)</f>
        <v>SQYD</v>
      </c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</row>
    <row r="611" spans="1:43" x14ac:dyDescent="0.3">
      <c r="A611" s="65" t="s">
        <v>662</v>
      </c>
      <c r="B611" s="87" t="str">
        <f>VLOOKUP(A611,'FP24 Pay Items'!A335:E4016,4,0)</f>
        <v>SUBBASE GRADING A, 12-INCH DEPTH</v>
      </c>
      <c r="C611" s="65" t="str">
        <f>VLOOKUP(A611,'FP24 Pay Items'!A335:E4016,5,0)</f>
        <v>SQYD</v>
      </c>
      <c r="D611" s="65">
        <v>24</v>
      </c>
      <c r="E611" s="65">
        <v>14</v>
      </c>
      <c r="F611" s="103">
        <v>1</v>
      </c>
      <c r="G611" s="103">
        <v>1</v>
      </c>
      <c r="H611" s="65" t="s">
        <v>662</v>
      </c>
      <c r="I611" s="65" t="str">
        <f>VLOOKUP(H611,PayItems[[Pay Item]:[UNIT_E]],4,0)</f>
        <v>SUBBASE GRADING A, 12-INCH DEPTH</v>
      </c>
      <c r="J611" s="65" t="str">
        <f>VLOOKUP(H611,PayItems[[Pay Item]:[UNIT_E]],5,0)</f>
        <v>SQYD</v>
      </c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</row>
    <row r="612" spans="1:43" x14ac:dyDescent="0.3">
      <c r="A612" s="65" t="s">
        <v>663</v>
      </c>
      <c r="B612" s="87" t="str">
        <f>VLOOKUP(A612,'FP24 Pay Items'!A336:E4017,4,0)</f>
        <v>SUBBASE GRADING B, 4-INCH DEPTH</v>
      </c>
      <c r="C612" s="65" t="str">
        <f>VLOOKUP(A612,'FP24 Pay Items'!A336:E4017,5,0)</f>
        <v>SQYD</v>
      </c>
      <c r="D612" s="65">
        <v>24</v>
      </c>
      <c r="E612" s="65">
        <v>14</v>
      </c>
      <c r="F612" s="103">
        <v>1</v>
      </c>
      <c r="G612" s="103">
        <v>1</v>
      </c>
      <c r="H612" s="65" t="s">
        <v>663</v>
      </c>
      <c r="I612" s="65" t="str">
        <f>VLOOKUP(H612,PayItems[[Pay Item]:[UNIT_E]],4,0)</f>
        <v>SUBBASE GRADING B, 4-INCH DEPTH</v>
      </c>
      <c r="J612" s="65" t="str">
        <f>VLOOKUP(H612,PayItems[[Pay Item]:[UNIT_E]],5,0)</f>
        <v>SQYD</v>
      </c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</row>
    <row r="613" spans="1:43" x14ac:dyDescent="0.3">
      <c r="A613" s="65" t="s">
        <v>664</v>
      </c>
      <c r="B613" s="87" t="str">
        <f>VLOOKUP(A613,'FP24 Pay Items'!A337:E4018,4,0)</f>
        <v>SUBBASE GRADING B, 6-INCH DEPTH</v>
      </c>
      <c r="C613" s="65" t="str">
        <f>VLOOKUP(A613,'FP24 Pay Items'!A337:E4018,5,0)</f>
        <v>SQYD</v>
      </c>
      <c r="D613" s="65">
        <v>24</v>
      </c>
      <c r="E613" s="65">
        <v>14</v>
      </c>
      <c r="F613" s="103">
        <v>1</v>
      </c>
      <c r="G613" s="103">
        <v>1</v>
      </c>
      <c r="H613" s="65" t="s">
        <v>664</v>
      </c>
      <c r="I613" s="65" t="str">
        <f>VLOOKUP(H613,PayItems[[Pay Item]:[UNIT_E]],4,0)</f>
        <v>SUBBASE GRADING B, 6-INCH DEPTH</v>
      </c>
      <c r="J613" s="65" t="str">
        <f>VLOOKUP(H613,PayItems[[Pay Item]:[UNIT_E]],5,0)</f>
        <v>SQYD</v>
      </c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</row>
    <row r="614" spans="1:43" x14ac:dyDescent="0.3">
      <c r="A614" s="65" t="s">
        <v>665</v>
      </c>
      <c r="B614" s="87" t="str">
        <f>VLOOKUP(A614,'FP24 Pay Items'!A338:E4019,4,0)</f>
        <v>SUBBASE GRADING B, 8-INCH DEPTH</v>
      </c>
      <c r="C614" s="65" t="str">
        <f>VLOOKUP(A614,'FP24 Pay Items'!A338:E4019,5,0)</f>
        <v>SQYD</v>
      </c>
      <c r="D614" s="65">
        <v>24</v>
      </c>
      <c r="E614" s="65">
        <v>14</v>
      </c>
      <c r="F614" s="103">
        <v>1</v>
      </c>
      <c r="G614" s="103">
        <v>1</v>
      </c>
      <c r="H614" s="65" t="s">
        <v>665</v>
      </c>
      <c r="I614" s="65" t="str">
        <f>VLOOKUP(H614,PayItems[[Pay Item]:[UNIT_E]],4,0)</f>
        <v>SUBBASE GRADING B, 8-INCH DEPTH</v>
      </c>
      <c r="J614" s="65" t="str">
        <f>VLOOKUP(H614,PayItems[[Pay Item]:[UNIT_E]],5,0)</f>
        <v>SQYD</v>
      </c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</row>
    <row r="615" spans="1:43" x14ac:dyDescent="0.3">
      <c r="A615" s="65" t="s">
        <v>666</v>
      </c>
      <c r="B615" s="87" t="str">
        <f>VLOOKUP(A615,'FP24 Pay Items'!A339:E4020,4,0)</f>
        <v>SUBBASE GRADING B, 10-INCH DEPTH</v>
      </c>
      <c r="C615" s="65" t="str">
        <f>VLOOKUP(A615,'FP24 Pay Items'!A339:E4020,5,0)</f>
        <v>SQYD</v>
      </c>
      <c r="D615" s="65">
        <v>24</v>
      </c>
      <c r="E615" s="65">
        <v>14</v>
      </c>
      <c r="F615" s="103">
        <v>1</v>
      </c>
      <c r="G615" s="103">
        <v>1</v>
      </c>
      <c r="H615" s="65" t="s">
        <v>666</v>
      </c>
      <c r="I615" s="65" t="str">
        <f>VLOOKUP(H615,PayItems[[Pay Item]:[UNIT_E]],4,0)</f>
        <v>SUBBASE GRADING B, 10-INCH DEPTH</v>
      </c>
      <c r="J615" s="65" t="str">
        <f>VLOOKUP(H615,PayItems[[Pay Item]:[UNIT_E]],5,0)</f>
        <v>SQYD</v>
      </c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</row>
    <row r="616" spans="1:43" x14ac:dyDescent="0.3">
      <c r="A616" s="65" t="s">
        <v>667</v>
      </c>
      <c r="B616" s="87" t="str">
        <f>VLOOKUP(A616,'FP24 Pay Items'!A340:E4021,4,0)</f>
        <v>SUBBASE GRADING B, 12-INCH DEPTH</v>
      </c>
      <c r="C616" s="65" t="str">
        <f>VLOOKUP(A616,'FP24 Pay Items'!A340:E4021,5,0)</f>
        <v>SQYD</v>
      </c>
      <c r="D616" s="65">
        <v>24</v>
      </c>
      <c r="E616" s="65">
        <v>14</v>
      </c>
      <c r="F616" s="103">
        <v>1</v>
      </c>
      <c r="G616" s="103">
        <v>1</v>
      </c>
      <c r="H616" s="65" t="s">
        <v>667</v>
      </c>
      <c r="I616" s="65" t="str">
        <f>VLOOKUP(H616,PayItems[[Pay Item]:[UNIT_E]],4,0)</f>
        <v>SUBBASE GRADING B, 12-INCH DEPTH</v>
      </c>
      <c r="J616" s="65" t="str">
        <f>VLOOKUP(H616,PayItems[[Pay Item]:[UNIT_E]],5,0)</f>
        <v>SQYD</v>
      </c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</row>
    <row r="617" spans="1:43" x14ac:dyDescent="0.3">
      <c r="A617" s="65" t="s">
        <v>668</v>
      </c>
      <c r="B617" s="87" t="str">
        <f>VLOOKUP(A617,'FP24 Pay Items'!A341:E4022,4,0)</f>
        <v>SUBBASE</v>
      </c>
      <c r="C617" s="65" t="str">
        <f>VLOOKUP(A617,'FP24 Pay Items'!A341:E4022,5,0)</f>
        <v>CUYD</v>
      </c>
      <c r="D617" s="65">
        <v>24</v>
      </c>
      <c r="E617" s="65">
        <v>14</v>
      </c>
      <c r="F617" s="103">
        <v>1</v>
      </c>
      <c r="G617" s="103">
        <v>1</v>
      </c>
      <c r="H617" s="65" t="s">
        <v>668</v>
      </c>
      <c r="I617" s="65" t="str">
        <f>VLOOKUP(H617,PayItems[[Pay Item]:[UNIT_E]],4,0)</f>
        <v>SUBBASE</v>
      </c>
      <c r="J617" s="65" t="str">
        <f>VLOOKUP(H617,PayItems[[Pay Item]:[UNIT_E]],5,0)</f>
        <v>CUYD</v>
      </c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</row>
    <row r="618" spans="1:43" x14ac:dyDescent="0.3">
      <c r="A618" s="65" t="s">
        <v>669</v>
      </c>
      <c r="B618" s="87" t="str">
        <f>VLOOKUP(A618,'FP24 Pay Items'!A342:E4023,4,0)</f>
        <v>SUBBASE GRADING A</v>
      </c>
      <c r="C618" s="65" t="str">
        <f>VLOOKUP(A618,'FP24 Pay Items'!A342:E4023,5,0)</f>
        <v>CUYD</v>
      </c>
      <c r="D618" s="65">
        <v>24</v>
      </c>
      <c r="E618" s="65">
        <v>14</v>
      </c>
      <c r="F618" s="103">
        <v>1</v>
      </c>
      <c r="G618" s="103">
        <v>1</v>
      </c>
      <c r="H618" s="65" t="s">
        <v>669</v>
      </c>
      <c r="I618" s="65" t="str">
        <f>VLOOKUP(H618,PayItems[[Pay Item]:[UNIT_E]],4,0)</f>
        <v>SUBBASE GRADING A</v>
      </c>
      <c r="J618" s="65" t="str">
        <f>VLOOKUP(H618,PayItems[[Pay Item]:[UNIT_E]],5,0)</f>
        <v>CUYD</v>
      </c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</row>
    <row r="619" spans="1:43" x14ac:dyDescent="0.3">
      <c r="A619" s="65" t="s">
        <v>670</v>
      </c>
      <c r="B619" s="87" t="str">
        <f>VLOOKUP(A619,'FP24 Pay Items'!A343:E4024,4,0)</f>
        <v>SUBBASE GRADING B</v>
      </c>
      <c r="C619" s="65" t="str">
        <f>VLOOKUP(A619,'FP24 Pay Items'!A343:E4024,5,0)</f>
        <v>CUYD</v>
      </c>
      <c r="D619" s="65">
        <v>24</v>
      </c>
      <c r="E619" s="65">
        <v>14</v>
      </c>
      <c r="F619" s="103">
        <v>1</v>
      </c>
      <c r="G619" s="103">
        <v>1</v>
      </c>
      <c r="H619" s="65" t="s">
        <v>670</v>
      </c>
      <c r="I619" s="65" t="str">
        <f>VLOOKUP(H619,PayItems[[Pay Item]:[UNIT_E]],4,0)</f>
        <v>SUBBASE GRADING B</v>
      </c>
      <c r="J619" s="65" t="str">
        <f>VLOOKUP(H619,PayItems[[Pay Item]:[UNIT_E]],5,0)</f>
        <v>CUYD</v>
      </c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</row>
    <row r="620" spans="1:43" x14ac:dyDescent="0.3">
      <c r="A620" s="65" t="s">
        <v>671</v>
      </c>
      <c r="B620" s="87" t="str">
        <f>VLOOKUP(A620,'FP24 Pay Items'!A344:E4025,4,0)</f>
        <v>AGGREGATE SURFACE COURSE</v>
      </c>
      <c r="C620" s="65" t="str">
        <f>VLOOKUP(A620,'FP24 Pay Items'!A344:E4025,5,0)</f>
        <v>TON</v>
      </c>
      <c r="D620" s="65">
        <v>24</v>
      </c>
      <c r="E620" s="65">
        <v>14</v>
      </c>
      <c r="F620" s="103">
        <v>1</v>
      </c>
      <c r="G620" s="103">
        <v>1</v>
      </c>
      <c r="H620" s="65" t="s">
        <v>671</v>
      </c>
      <c r="I620" s="65" t="str">
        <f>VLOOKUP(H620,PayItems[[Pay Item]:[UNIT_E]],4,0)</f>
        <v>AGGREGATE SURFACE COURSE</v>
      </c>
      <c r="J620" s="65" t="str">
        <f>VLOOKUP(H620,PayItems[[Pay Item]:[UNIT_E]],5,0)</f>
        <v>TON</v>
      </c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</row>
    <row r="621" spans="1:43" x14ac:dyDescent="0.3">
      <c r="A621" s="65" t="s">
        <v>672</v>
      </c>
      <c r="B621" s="87" t="str">
        <f>VLOOKUP(A621,'FP24 Pay Items'!A345:E4026,4,0)</f>
        <v>AGGREGATE SURFACE COURSE GRADING F</v>
      </c>
      <c r="C621" s="65" t="str">
        <f>VLOOKUP(A621,'FP24 Pay Items'!A345:E4026,5,0)</f>
        <v>TON</v>
      </c>
      <c r="D621" s="65">
        <v>24</v>
      </c>
      <c r="E621" s="65">
        <v>14</v>
      </c>
      <c r="F621" s="103">
        <v>1</v>
      </c>
      <c r="G621" s="103">
        <v>1</v>
      </c>
      <c r="H621" s="65" t="s">
        <v>671</v>
      </c>
      <c r="I621" s="65" t="str">
        <f>VLOOKUP(H621,PayItems[[Pay Item]:[UNIT_E]],4,0)</f>
        <v>AGGREGATE SURFACE COURSE</v>
      </c>
      <c r="J621" s="65" t="str">
        <f>VLOOKUP(H621,PayItems[[Pay Item]:[UNIT_E]],5,0)</f>
        <v>TON</v>
      </c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</row>
    <row r="622" spans="1:43" x14ac:dyDescent="0.3">
      <c r="A622" s="65" t="s">
        <v>673</v>
      </c>
      <c r="B622" s="87" t="str">
        <f>VLOOKUP(A622,'FP24 Pay Items'!A346:E4027,4,0)</f>
        <v>AGGREGATE SURFACE COURSE GRADING G</v>
      </c>
      <c r="C622" s="65" t="str">
        <f>VLOOKUP(A622,'FP24 Pay Items'!A346:E4027,5,0)</f>
        <v>TON</v>
      </c>
      <c r="D622" s="65">
        <v>24</v>
      </c>
      <c r="E622" s="65">
        <v>14</v>
      </c>
      <c r="F622" s="103">
        <v>1</v>
      </c>
      <c r="G622" s="103">
        <v>1</v>
      </c>
      <c r="H622" s="65" t="s">
        <v>671</v>
      </c>
      <c r="I622" s="65" t="str">
        <f>VLOOKUP(H622,PayItems[[Pay Item]:[UNIT_E]],4,0)</f>
        <v>AGGREGATE SURFACE COURSE</v>
      </c>
      <c r="J622" s="65" t="str">
        <f>VLOOKUP(H622,PayItems[[Pay Item]:[UNIT_E]],5,0)</f>
        <v>TON</v>
      </c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</row>
    <row r="623" spans="1:43" x14ac:dyDescent="0.3">
      <c r="A623" s="65" t="s">
        <v>674</v>
      </c>
      <c r="B623" s="87" t="str">
        <f>VLOOKUP(A623,'FP24 Pay Items'!A347:E4028,4,0)</f>
        <v>AGGREGATE SURFACE COURSE GRADING H</v>
      </c>
      <c r="C623" s="65" t="str">
        <f>VLOOKUP(A623,'FP24 Pay Items'!A347:E4028,5,0)</f>
        <v>TON</v>
      </c>
      <c r="D623" s="65">
        <v>24</v>
      </c>
      <c r="E623" s="65">
        <v>14</v>
      </c>
      <c r="F623" s="103">
        <v>1</v>
      </c>
      <c r="G623" s="103">
        <v>1</v>
      </c>
      <c r="H623" s="65" t="s">
        <v>671</v>
      </c>
      <c r="I623" s="65" t="str">
        <f>VLOOKUP(H623,PayItems[[Pay Item]:[UNIT_E]],4,0)</f>
        <v>AGGREGATE SURFACE COURSE</v>
      </c>
      <c r="J623" s="65" t="str">
        <f>VLOOKUP(H623,PayItems[[Pay Item]:[UNIT_E]],5,0)</f>
        <v>TON</v>
      </c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</row>
    <row r="624" spans="1:43" x14ac:dyDescent="0.3">
      <c r="A624" s="65" t="s">
        <v>675</v>
      </c>
      <c r="B624" s="87" t="str">
        <f>VLOOKUP(A624,'FP24 Pay Items'!A348:E4029,4,0)</f>
        <v>AGGREGATE SURFACE COURSE</v>
      </c>
      <c r="C624" s="65" t="str">
        <f>VLOOKUP(A624,'FP24 Pay Items'!A348:E4029,5,0)</f>
        <v>SQYD</v>
      </c>
      <c r="D624" s="65">
        <v>24</v>
      </c>
      <c r="E624" s="65"/>
      <c r="F624" s="103"/>
      <c r="G624" s="103"/>
      <c r="H624" s="65" t="s">
        <v>48</v>
      </c>
      <c r="I624" s="65" t="e">
        <f>VLOOKUP(H624,PayItems[[Pay Item]:[UNIT_E]],4,0)</f>
        <v>#N/A</v>
      </c>
      <c r="J624" s="65" t="e">
        <f>VLOOKUP(H624,PayItems[[Pay Item]:[UNIT_E]],5,0)</f>
        <v>#N/A</v>
      </c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</row>
    <row r="625" spans="1:43" x14ac:dyDescent="0.3">
      <c r="A625" s="65" t="s">
        <v>676</v>
      </c>
      <c r="B625" s="87" t="str">
        <f>VLOOKUP(A625,'FP24 Pay Items'!A349:E4030,4,0)</f>
        <v>AGGREGATE SURFACE COURSE GRADING F, 4-INCH DEPTH</v>
      </c>
      <c r="C625" s="65" t="str">
        <f>VLOOKUP(A625,'FP24 Pay Items'!A349:E4030,5,0)</f>
        <v>SQYD</v>
      </c>
      <c r="D625" s="65">
        <v>24</v>
      </c>
      <c r="E625" s="65">
        <v>14</v>
      </c>
      <c r="F625" s="103">
        <v>1</v>
      </c>
      <c r="G625" s="103">
        <v>1</v>
      </c>
      <c r="H625" s="65" t="s">
        <v>677</v>
      </c>
      <c r="I625" s="65" t="str">
        <f>VLOOKUP(H625,PayItems[[Pay Item]:[UNIT_E]],4,0)</f>
        <v>AGGREGATE SURFACE COURSE, 4-INCH DEPTH</v>
      </c>
      <c r="J625" s="65" t="str">
        <f>VLOOKUP(H625,PayItems[[Pay Item]:[UNIT_E]],5,0)</f>
        <v>SQYD</v>
      </c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</row>
    <row r="626" spans="1:43" x14ac:dyDescent="0.3">
      <c r="A626" s="65" t="s">
        <v>678</v>
      </c>
      <c r="B626" s="87" t="str">
        <f>VLOOKUP(A626,'FP24 Pay Items'!A350:E4031,4,0)</f>
        <v>AGGREGATE SURFACE COURSE GRADING F, 6-INCH DEPTH</v>
      </c>
      <c r="C626" s="65" t="str">
        <f>VLOOKUP(A626,'FP24 Pay Items'!A350:E4031,5,0)</f>
        <v>SQYD</v>
      </c>
      <c r="D626" s="65">
        <v>24</v>
      </c>
      <c r="E626" s="65">
        <v>14</v>
      </c>
      <c r="F626" s="103">
        <v>1</v>
      </c>
      <c r="G626" s="103">
        <v>1</v>
      </c>
      <c r="H626" s="65" t="s">
        <v>679</v>
      </c>
      <c r="I626" s="65" t="str">
        <f>VLOOKUP(H626,PayItems[[Pay Item]:[UNIT_E]],4,0)</f>
        <v>AGGREGATE SURFACE COURSE, 6-INCH DEPTH</v>
      </c>
      <c r="J626" s="65" t="str">
        <f>VLOOKUP(H626,PayItems[[Pay Item]:[UNIT_E]],5,0)</f>
        <v>SQYD</v>
      </c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</row>
    <row r="627" spans="1:43" x14ac:dyDescent="0.3">
      <c r="A627" s="65" t="s">
        <v>680</v>
      </c>
      <c r="B627" s="87" t="str">
        <f>VLOOKUP(A627,'FP24 Pay Items'!A351:E4032,4,0)</f>
        <v>AGGREGATE SURFACE COURSE GRADING F, 8-INCH DEPTH</v>
      </c>
      <c r="C627" s="65" t="str">
        <f>VLOOKUP(A627,'FP24 Pay Items'!A351:E4032,5,0)</f>
        <v>SQYD</v>
      </c>
      <c r="D627" s="65">
        <v>24</v>
      </c>
      <c r="E627" s="65">
        <v>14</v>
      </c>
      <c r="F627" s="103">
        <v>1</v>
      </c>
      <c r="G627" s="103">
        <v>1</v>
      </c>
      <c r="H627" s="65" t="s">
        <v>681</v>
      </c>
      <c r="I627" s="65" t="str">
        <f>VLOOKUP(H627,PayItems[[Pay Item]:[UNIT_E]],4,0)</f>
        <v>AGGREGATE SURFACE COURSE, 8-INCH DEPTH</v>
      </c>
      <c r="J627" s="65" t="str">
        <f>VLOOKUP(H627,PayItems[[Pay Item]:[UNIT_E]],5,0)</f>
        <v>SQYD</v>
      </c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</row>
    <row r="628" spans="1:43" x14ac:dyDescent="0.3">
      <c r="A628" s="65" t="s">
        <v>682</v>
      </c>
      <c r="B628" s="87" t="str">
        <f>VLOOKUP(A628,'FP24 Pay Items'!A352:E4033,4,0)</f>
        <v>AGGREGATE SURFACE COURSE GRADING F, 10-INCH DEPTH</v>
      </c>
      <c r="C628" s="65" t="str">
        <f>VLOOKUP(A628,'FP24 Pay Items'!A352:E4033,5,0)</f>
        <v>SQYD</v>
      </c>
      <c r="D628" s="65">
        <v>24</v>
      </c>
      <c r="E628" s="65">
        <v>14</v>
      </c>
      <c r="F628" s="103">
        <v>1</v>
      </c>
      <c r="G628" s="103">
        <v>1</v>
      </c>
      <c r="H628" s="65" t="s">
        <v>683</v>
      </c>
      <c r="I628" s="65" t="str">
        <f>VLOOKUP(H628,PayItems[[Pay Item]:[UNIT_E]],4,0)</f>
        <v>AGGREGATE SURFACE COURSE, 10-INCH DEPTH</v>
      </c>
      <c r="J628" s="65" t="str">
        <f>VLOOKUP(H628,PayItems[[Pay Item]:[UNIT_E]],5,0)</f>
        <v>SQYD</v>
      </c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</row>
    <row r="629" spans="1:43" x14ac:dyDescent="0.3">
      <c r="A629" s="65" t="s">
        <v>684</v>
      </c>
      <c r="B629" s="87" t="str">
        <f>VLOOKUP(A629,'FP24 Pay Items'!A353:E4034,4,0)</f>
        <v>AGGREGATE SURFACE COURSE GRADING F, 12-INCH DEPTH</v>
      </c>
      <c r="C629" s="65" t="str">
        <f>VLOOKUP(A629,'FP24 Pay Items'!A353:E4034,5,0)</f>
        <v>SQYD</v>
      </c>
      <c r="D629" s="65">
        <v>24</v>
      </c>
      <c r="E629" s="65">
        <v>14</v>
      </c>
      <c r="F629" s="103">
        <v>1</v>
      </c>
      <c r="G629" s="103">
        <v>1</v>
      </c>
      <c r="H629" s="65" t="s">
        <v>685</v>
      </c>
      <c r="I629" s="65" t="str">
        <f>VLOOKUP(H629,PayItems[[Pay Item]:[UNIT_E]],4,0)</f>
        <v>AGGREGATE SURFACE COURSE, 12-INCH DEPTH</v>
      </c>
      <c r="J629" s="65" t="str">
        <f>VLOOKUP(H629,PayItems[[Pay Item]:[UNIT_E]],5,0)</f>
        <v>SQYD</v>
      </c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</row>
    <row r="630" spans="1:43" x14ac:dyDescent="0.3">
      <c r="A630" s="65" t="s">
        <v>686</v>
      </c>
      <c r="B630" s="87" t="str">
        <f>VLOOKUP(A630,'FP24 Pay Items'!A354:E4035,4,0)</f>
        <v>AGGREGATE SURFACE COURSE GRADING G, 4-INCH DEPTH</v>
      </c>
      <c r="C630" s="65" t="str">
        <f>VLOOKUP(A630,'FP24 Pay Items'!A354:E4035,5,0)</f>
        <v>SQYD</v>
      </c>
      <c r="D630" s="65">
        <v>24</v>
      </c>
      <c r="E630" s="65">
        <v>14</v>
      </c>
      <c r="F630" s="103">
        <v>1</v>
      </c>
      <c r="G630" s="103">
        <v>1</v>
      </c>
      <c r="H630" s="65" t="s">
        <v>677</v>
      </c>
      <c r="I630" s="65" t="str">
        <f>VLOOKUP(H630,PayItems[[Pay Item]:[UNIT_E]],4,0)</f>
        <v>AGGREGATE SURFACE COURSE, 4-INCH DEPTH</v>
      </c>
      <c r="J630" s="65" t="str">
        <f>VLOOKUP(H630,PayItems[[Pay Item]:[UNIT_E]],5,0)</f>
        <v>SQYD</v>
      </c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</row>
    <row r="631" spans="1:43" x14ac:dyDescent="0.3">
      <c r="A631" s="65" t="s">
        <v>687</v>
      </c>
      <c r="B631" s="87" t="str">
        <f>VLOOKUP(A631,'FP24 Pay Items'!A355:E4036,4,0)</f>
        <v>AGGREGATE SURFACE COURSE GRADING G, 6-INCH DEPTH</v>
      </c>
      <c r="C631" s="65" t="str">
        <f>VLOOKUP(A631,'FP24 Pay Items'!A355:E4036,5,0)</f>
        <v>SQYD</v>
      </c>
      <c r="D631" s="65">
        <v>24</v>
      </c>
      <c r="E631" s="65">
        <v>14</v>
      </c>
      <c r="F631" s="103">
        <v>1</v>
      </c>
      <c r="G631" s="103">
        <v>1</v>
      </c>
      <c r="H631" s="65" t="s">
        <v>679</v>
      </c>
      <c r="I631" s="65" t="str">
        <f>VLOOKUP(H631,PayItems[[Pay Item]:[UNIT_E]],4,0)</f>
        <v>AGGREGATE SURFACE COURSE, 6-INCH DEPTH</v>
      </c>
      <c r="J631" s="65" t="str">
        <f>VLOOKUP(H631,PayItems[[Pay Item]:[UNIT_E]],5,0)</f>
        <v>SQYD</v>
      </c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</row>
    <row r="632" spans="1:43" x14ac:dyDescent="0.3">
      <c r="A632" s="65" t="s">
        <v>688</v>
      </c>
      <c r="B632" s="87" t="str">
        <f>VLOOKUP(A632,'FP24 Pay Items'!A356:E4037,4,0)</f>
        <v>AGGREGATE SURFACE COURSE GRADING G, 8-INCH DEPTH</v>
      </c>
      <c r="C632" s="65" t="str">
        <f>VLOOKUP(A632,'FP24 Pay Items'!A356:E4037,5,0)</f>
        <v>SQYD</v>
      </c>
      <c r="D632" s="65">
        <v>24</v>
      </c>
      <c r="E632" s="65">
        <v>14</v>
      </c>
      <c r="F632" s="103">
        <v>1</v>
      </c>
      <c r="G632" s="103">
        <v>1</v>
      </c>
      <c r="H632" s="65" t="s">
        <v>681</v>
      </c>
      <c r="I632" s="65" t="str">
        <f>VLOOKUP(H632,PayItems[[Pay Item]:[UNIT_E]],4,0)</f>
        <v>AGGREGATE SURFACE COURSE, 8-INCH DEPTH</v>
      </c>
      <c r="J632" s="65" t="str">
        <f>VLOOKUP(H632,PayItems[[Pay Item]:[UNIT_E]],5,0)</f>
        <v>SQYD</v>
      </c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</row>
    <row r="633" spans="1:43" x14ac:dyDescent="0.3">
      <c r="A633" s="65" t="s">
        <v>689</v>
      </c>
      <c r="B633" s="87" t="str">
        <f>VLOOKUP(A633,'FP24 Pay Items'!A357:E4038,4,0)</f>
        <v>AGGREGATE SURFACE COURSE GRADING G, 10-INCH DEPTH</v>
      </c>
      <c r="C633" s="65" t="str">
        <f>VLOOKUP(A633,'FP24 Pay Items'!A357:E4038,5,0)</f>
        <v>SQYD</v>
      </c>
      <c r="D633" s="65">
        <v>24</v>
      </c>
      <c r="E633" s="65">
        <v>14</v>
      </c>
      <c r="F633" s="103">
        <v>1</v>
      </c>
      <c r="G633" s="103">
        <v>1</v>
      </c>
      <c r="H633" s="65" t="s">
        <v>683</v>
      </c>
      <c r="I633" s="65" t="str">
        <f>VLOOKUP(H633,PayItems[[Pay Item]:[UNIT_E]],4,0)</f>
        <v>AGGREGATE SURFACE COURSE, 10-INCH DEPTH</v>
      </c>
      <c r="J633" s="65" t="str">
        <f>VLOOKUP(H633,PayItems[[Pay Item]:[UNIT_E]],5,0)</f>
        <v>SQYD</v>
      </c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</row>
    <row r="634" spans="1:43" x14ac:dyDescent="0.3">
      <c r="A634" s="65" t="s">
        <v>677</v>
      </c>
      <c r="B634" s="87" t="str">
        <f>VLOOKUP(A634,'FP24 Pay Items'!A358:E4039,4,0)</f>
        <v>AGGREGATE SURFACE COURSE GRADING G, 12-INCH DEPTH</v>
      </c>
      <c r="C634" s="65" t="str">
        <f>VLOOKUP(A634,'FP24 Pay Items'!A358:E4039,5,0)</f>
        <v>SQYD</v>
      </c>
      <c r="D634" s="65">
        <v>24</v>
      </c>
      <c r="E634" s="65">
        <v>14</v>
      </c>
      <c r="F634" s="103">
        <v>1</v>
      </c>
      <c r="G634" s="103">
        <v>1</v>
      </c>
      <c r="H634" s="65" t="s">
        <v>685</v>
      </c>
      <c r="I634" s="65" t="str">
        <f>VLOOKUP(H634,PayItems[[Pay Item]:[UNIT_E]],4,0)</f>
        <v>AGGREGATE SURFACE COURSE, 12-INCH DEPTH</v>
      </c>
      <c r="J634" s="65" t="str">
        <f>VLOOKUP(H634,PayItems[[Pay Item]:[UNIT_E]],5,0)</f>
        <v>SQYD</v>
      </c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</row>
    <row r="635" spans="1:43" x14ac:dyDescent="0.3">
      <c r="A635" s="65" t="s">
        <v>690</v>
      </c>
      <c r="B635" s="87" t="str">
        <f>VLOOKUP(A635,'FP24 Pay Items'!A359:E4040,4,0)</f>
        <v>AGGREGATE SURFACE COURSE GRADING H, 4-INCH DEPTH</v>
      </c>
      <c r="C635" s="65" t="str">
        <f>VLOOKUP(A635,'FP24 Pay Items'!A359:E4040,5,0)</f>
        <v>SQYD</v>
      </c>
      <c r="D635" s="65">
        <v>24</v>
      </c>
      <c r="E635" s="65">
        <v>14</v>
      </c>
      <c r="F635" s="103">
        <v>1</v>
      </c>
      <c r="G635" s="103">
        <v>1</v>
      </c>
      <c r="H635" s="65" t="s">
        <v>677</v>
      </c>
      <c r="I635" s="65" t="str">
        <f>VLOOKUP(H635,PayItems[[Pay Item]:[UNIT_E]],4,0)</f>
        <v>AGGREGATE SURFACE COURSE, 4-INCH DEPTH</v>
      </c>
      <c r="J635" s="65" t="str">
        <f>VLOOKUP(H635,PayItems[[Pay Item]:[UNIT_E]],5,0)</f>
        <v>SQYD</v>
      </c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</row>
    <row r="636" spans="1:43" x14ac:dyDescent="0.3">
      <c r="A636" s="65" t="s">
        <v>691</v>
      </c>
      <c r="B636" s="87" t="str">
        <f>VLOOKUP(A636,'FP24 Pay Items'!A360:E4041,4,0)</f>
        <v>AGGREGATE SURFACE COURSE GRADING H, 6-INCH DEPTH</v>
      </c>
      <c r="C636" s="65" t="str">
        <f>VLOOKUP(A636,'FP24 Pay Items'!A360:E4041,5,0)</f>
        <v>SQYD</v>
      </c>
      <c r="D636" s="65">
        <v>24</v>
      </c>
      <c r="E636" s="65">
        <v>14</v>
      </c>
      <c r="F636" s="103">
        <v>1</v>
      </c>
      <c r="G636" s="103">
        <v>1</v>
      </c>
      <c r="H636" s="65" t="s">
        <v>679</v>
      </c>
      <c r="I636" s="65" t="str">
        <f>VLOOKUP(H636,PayItems[[Pay Item]:[UNIT_E]],4,0)</f>
        <v>AGGREGATE SURFACE COURSE, 6-INCH DEPTH</v>
      </c>
      <c r="J636" s="65" t="str">
        <f>VLOOKUP(H636,PayItems[[Pay Item]:[UNIT_E]],5,0)</f>
        <v>SQYD</v>
      </c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</row>
    <row r="637" spans="1:43" x14ac:dyDescent="0.3">
      <c r="A637" s="65" t="s">
        <v>692</v>
      </c>
      <c r="B637" s="87" t="str">
        <f>VLOOKUP(A637,'FP24 Pay Items'!A361:E4042,4,0)</f>
        <v>AGGREGATE SURFACE COURSE GRADING H, 8-INCH DEPTH</v>
      </c>
      <c r="C637" s="65" t="str">
        <f>VLOOKUP(A637,'FP24 Pay Items'!A361:E4042,5,0)</f>
        <v>SQYD</v>
      </c>
      <c r="D637" s="65">
        <v>24</v>
      </c>
      <c r="E637" s="65">
        <v>14</v>
      </c>
      <c r="F637" s="103">
        <v>1</v>
      </c>
      <c r="G637" s="103">
        <v>1</v>
      </c>
      <c r="H637" s="65" t="s">
        <v>681</v>
      </c>
      <c r="I637" s="65" t="str">
        <f>VLOOKUP(H637,PayItems[[Pay Item]:[UNIT_E]],4,0)</f>
        <v>AGGREGATE SURFACE COURSE, 8-INCH DEPTH</v>
      </c>
      <c r="J637" s="65" t="str">
        <f>VLOOKUP(H637,PayItems[[Pay Item]:[UNIT_E]],5,0)</f>
        <v>SQYD</v>
      </c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</row>
    <row r="638" spans="1:43" x14ac:dyDescent="0.3">
      <c r="A638" s="65" t="s">
        <v>693</v>
      </c>
      <c r="B638" s="87" t="str">
        <f>VLOOKUP(A638,'FP24 Pay Items'!A362:E4043,4,0)</f>
        <v>AGGREGATE SURFACE COURSE GRADING H, 10-INCH DEPTH</v>
      </c>
      <c r="C638" s="65" t="str">
        <f>VLOOKUP(A638,'FP24 Pay Items'!A362:E4043,5,0)</f>
        <v>SQYD</v>
      </c>
      <c r="D638" s="65">
        <v>24</v>
      </c>
      <c r="E638" s="65">
        <v>14</v>
      </c>
      <c r="F638" s="103">
        <v>1</v>
      </c>
      <c r="G638" s="103">
        <v>1</v>
      </c>
      <c r="H638" s="65" t="s">
        <v>683</v>
      </c>
      <c r="I638" s="65" t="str">
        <f>VLOOKUP(H638,PayItems[[Pay Item]:[UNIT_E]],4,0)</f>
        <v>AGGREGATE SURFACE COURSE, 10-INCH DEPTH</v>
      </c>
      <c r="J638" s="65" t="str">
        <f>VLOOKUP(H638,PayItems[[Pay Item]:[UNIT_E]],5,0)</f>
        <v>SQYD</v>
      </c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</row>
    <row r="639" spans="1:43" x14ac:dyDescent="0.3">
      <c r="A639" s="65" t="s">
        <v>694</v>
      </c>
      <c r="B639" s="87" t="str">
        <f>VLOOKUP(A639,'FP24 Pay Items'!A363:E4044,4,0)</f>
        <v>AGGREGATE SURFACE COURSE GRADING H, 12-INCH DEPTH</v>
      </c>
      <c r="C639" s="65" t="str">
        <f>VLOOKUP(A639,'FP24 Pay Items'!A363:E4044,5,0)</f>
        <v>SQYD</v>
      </c>
      <c r="D639" s="65">
        <v>24</v>
      </c>
      <c r="E639" s="65">
        <v>14</v>
      </c>
      <c r="F639" s="103">
        <v>1</v>
      </c>
      <c r="G639" s="103">
        <v>1</v>
      </c>
      <c r="H639" s="65" t="s">
        <v>685</v>
      </c>
      <c r="I639" s="65" t="str">
        <f>VLOOKUP(H639,PayItems[[Pay Item]:[UNIT_E]],4,0)</f>
        <v>AGGREGATE SURFACE COURSE, 12-INCH DEPTH</v>
      </c>
      <c r="J639" s="65" t="str">
        <f>VLOOKUP(H639,PayItems[[Pay Item]:[UNIT_E]],5,0)</f>
        <v>SQYD</v>
      </c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</row>
    <row r="640" spans="1:43" x14ac:dyDescent="0.3">
      <c r="A640" s="65" t="s">
        <v>695</v>
      </c>
      <c r="B640" s="87" t="str">
        <f>VLOOKUP(A640,'FP24 Pay Items'!A364:E4045,4,0)</f>
        <v>AGGREGATE SURFACE COURSE</v>
      </c>
      <c r="C640" s="65" t="str">
        <f>VLOOKUP(A640,'FP24 Pay Items'!A364:E4045,5,0)</f>
        <v>CUYD</v>
      </c>
      <c r="D640" s="65">
        <v>24</v>
      </c>
      <c r="E640" s="65">
        <v>14</v>
      </c>
      <c r="F640" s="103">
        <v>1</v>
      </c>
      <c r="G640" s="103">
        <v>1</v>
      </c>
      <c r="H640" s="65" t="s">
        <v>695</v>
      </c>
      <c r="I640" s="65" t="str">
        <f>VLOOKUP(H640,PayItems[[Pay Item]:[UNIT_E]],4,0)</f>
        <v>AGGREGATE SURFACE COURSE</v>
      </c>
      <c r="J640" s="65" t="str">
        <f>VLOOKUP(H640,PayItems[[Pay Item]:[UNIT_E]],5,0)</f>
        <v>CUYD</v>
      </c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</row>
    <row r="641" spans="1:43" x14ac:dyDescent="0.3">
      <c r="A641" s="65" t="s">
        <v>696</v>
      </c>
      <c r="B641" s="87" t="str">
        <f>VLOOKUP(A641,'FP24 Pay Items'!A365:E4046,4,0)</f>
        <v>AGGREGATE SURFACE COURSE GRADING F</v>
      </c>
      <c r="C641" s="65" t="str">
        <f>VLOOKUP(A641,'FP24 Pay Items'!A365:E4046,5,0)</f>
        <v>CUYD</v>
      </c>
      <c r="D641" s="65">
        <v>24</v>
      </c>
      <c r="E641" s="65">
        <v>14</v>
      </c>
      <c r="F641" s="103">
        <v>1</v>
      </c>
      <c r="G641" s="103">
        <v>1</v>
      </c>
      <c r="H641" s="65" t="s">
        <v>695</v>
      </c>
      <c r="I641" s="65" t="str">
        <f>VLOOKUP(H641,PayItems[[Pay Item]:[UNIT_E]],4,0)</f>
        <v>AGGREGATE SURFACE COURSE</v>
      </c>
      <c r="J641" s="65" t="str">
        <f>VLOOKUP(H641,PayItems[[Pay Item]:[UNIT_E]],5,0)</f>
        <v>CUYD</v>
      </c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</row>
    <row r="642" spans="1:43" x14ac:dyDescent="0.3">
      <c r="A642" s="65" t="s">
        <v>697</v>
      </c>
      <c r="B642" s="87" t="str">
        <f>VLOOKUP(A642,'FP24 Pay Items'!A366:E4047,4,0)</f>
        <v>AGGREGATE SURFACE COURSE GRADING G</v>
      </c>
      <c r="C642" s="65" t="str">
        <f>VLOOKUP(A642,'FP24 Pay Items'!A366:E4047,5,0)</f>
        <v>CUYD</v>
      </c>
      <c r="D642" s="65">
        <v>24</v>
      </c>
      <c r="E642" s="65">
        <v>14</v>
      </c>
      <c r="F642" s="103">
        <v>1</v>
      </c>
      <c r="G642" s="103">
        <v>1</v>
      </c>
      <c r="H642" s="65" t="s">
        <v>695</v>
      </c>
      <c r="I642" s="65" t="str">
        <f>VLOOKUP(H642,PayItems[[Pay Item]:[UNIT_E]],4,0)</f>
        <v>AGGREGATE SURFACE COURSE</v>
      </c>
      <c r="J642" s="65" t="str">
        <f>VLOOKUP(H642,PayItems[[Pay Item]:[UNIT_E]],5,0)</f>
        <v>CUYD</v>
      </c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</row>
    <row r="643" spans="1:43" x14ac:dyDescent="0.3">
      <c r="A643" s="65" t="s">
        <v>698</v>
      </c>
      <c r="B643" s="87" t="str">
        <f>VLOOKUP(A643,'FP24 Pay Items'!A367:E4048,4,0)</f>
        <v>AGGREGATE SURFACE COURSE GRADING H</v>
      </c>
      <c r="C643" s="65" t="str">
        <f>VLOOKUP(A643,'FP24 Pay Items'!A367:E4048,5,0)</f>
        <v>CUYD</v>
      </c>
      <c r="D643" s="65">
        <v>24</v>
      </c>
      <c r="E643" s="65">
        <v>14</v>
      </c>
      <c r="F643" s="103">
        <v>1</v>
      </c>
      <c r="G643" s="103">
        <v>1</v>
      </c>
      <c r="H643" s="65" t="s">
        <v>695</v>
      </c>
      <c r="I643" s="65" t="str">
        <f>VLOOKUP(H643,PayItems[[Pay Item]:[UNIT_E]],4,0)</f>
        <v>AGGREGATE SURFACE COURSE</v>
      </c>
      <c r="J643" s="65" t="str">
        <f>VLOOKUP(H643,PayItems[[Pay Item]:[UNIT_E]],5,0)</f>
        <v>CUYD</v>
      </c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</row>
    <row r="644" spans="1:43" x14ac:dyDescent="0.3">
      <c r="A644" s="65" t="s">
        <v>699</v>
      </c>
      <c r="B644" s="87" t="str">
        <f>VLOOKUP(A644,'FP24 Pay Items'!A368:E4049,4,0)</f>
        <v>ROADWAY AGGREGATE, METHOD 1</v>
      </c>
      <c r="C644" s="65" t="str">
        <f>VLOOKUP(A644,'FP24 Pay Items'!A368:E4049,5,0)</f>
        <v>CUYD</v>
      </c>
      <c r="D644" s="65">
        <v>24</v>
      </c>
      <c r="E644" s="65">
        <v>14</v>
      </c>
      <c r="F644" s="103">
        <v>1</v>
      </c>
      <c r="G644" s="103">
        <v>1</v>
      </c>
      <c r="H644" s="65" t="s">
        <v>699</v>
      </c>
      <c r="I644" s="65" t="str">
        <f>VLOOKUP(H644,PayItems[[Pay Item]:[UNIT_E]],4,0)</f>
        <v>ROADWAY AGGREGATE, METHOD 1</v>
      </c>
      <c r="J644" s="65" t="str">
        <f>VLOOKUP(H644,PayItems[[Pay Item]:[UNIT_E]],5,0)</f>
        <v>CUYD</v>
      </c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</row>
    <row r="645" spans="1:43" x14ac:dyDescent="0.3">
      <c r="A645" s="65" t="s">
        <v>700</v>
      </c>
      <c r="B645" s="87" t="str">
        <f>VLOOKUP(A645,'FP24 Pay Items'!A369:E4050,4,0)</f>
        <v>ROADWAY AGGREGATE, METHOD 2</v>
      </c>
      <c r="C645" s="65" t="str">
        <f>VLOOKUP(A645,'FP24 Pay Items'!A369:E4050,5,0)</f>
        <v>CUYD</v>
      </c>
      <c r="D645" s="65">
        <v>24</v>
      </c>
      <c r="E645" s="65">
        <v>14</v>
      </c>
      <c r="F645" s="103">
        <v>1</v>
      </c>
      <c r="G645" s="103">
        <v>1</v>
      </c>
      <c r="H645" s="65" t="s">
        <v>700</v>
      </c>
      <c r="I645" s="65" t="str">
        <f>VLOOKUP(H645,PayItems[[Pay Item]:[UNIT_E]],4,0)</f>
        <v>ROADWAY AGGREGATE, METHOD 2</v>
      </c>
      <c r="J645" s="65" t="str">
        <f>VLOOKUP(H645,PayItems[[Pay Item]:[UNIT_E]],5,0)</f>
        <v>CUYD</v>
      </c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</row>
    <row r="646" spans="1:43" x14ac:dyDescent="0.3">
      <c r="A646" s="65" t="s">
        <v>701</v>
      </c>
      <c r="B646" s="87" t="str">
        <f>VLOOKUP(A646,'FP24 Pay Items'!A370:E4051,4,0)</f>
        <v>ROADWAY AGGREGATE, METHOD 1</v>
      </c>
      <c r="C646" s="65" t="str">
        <f>VLOOKUP(A646,'FP24 Pay Items'!A370:E4051,5,0)</f>
        <v>TON</v>
      </c>
      <c r="D646" s="65">
        <v>24</v>
      </c>
      <c r="E646" s="65">
        <v>14</v>
      </c>
      <c r="F646" s="103">
        <v>1</v>
      </c>
      <c r="G646" s="103">
        <v>1</v>
      </c>
      <c r="H646" s="65" t="s">
        <v>701</v>
      </c>
      <c r="I646" s="65" t="str">
        <f>VLOOKUP(H646,PayItems[[Pay Item]:[UNIT_E]],4,0)</f>
        <v>ROADWAY AGGREGATE, METHOD 1</v>
      </c>
      <c r="J646" s="65" t="str">
        <f>VLOOKUP(H646,PayItems[[Pay Item]:[UNIT_E]],5,0)</f>
        <v>TON</v>
      </c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</row>
    <row r="647" spans="1:43" x14ac:dyDescent="0.3">
      <c r="A647" s="65" t="s">
        <v>702</v>
      </c>
      <c r="B647" s="87" t="str">
        <f>VLOOKUP(A647,'FP24 Pay Items'!A371:E4052,4,0)</f>
        <v>ROADWAY AGGREGATE, METHOD 2</v>
      </c>
      <c r="C647" s="65" t="str">
        <f>VLOOKUP(A647,'FP24 Pay Items'!A371:E4052,5,0)</f>
        <v>TON</v>
      </c>
      <c r="D647" s="65">
        <v>24</v>
      </c>
      <c r="E647" s="65">
        <v>14</v>
      </c>
      <c r="F647" s="103">
        <v>1</v>
      </c>
      <c r="G647" s="103">
        <v>1</v>
      </c>
      <c r="H647" s="65" t="s">
        <v>702</v>
      </c>
      <c r="I647" s="65" t="str">
        <f>VLOOKUP(H647,PayItems[[Pay Item]:[UNIT_E]],4,0)</f>
        <v>ROADWAY AGGREGATE, METHOD 2</v>
      </c>
      <c r="J647" s="65" t="str">
        <f>VLOOKUP(H647,PayItems[[Pay Item]:[UNIT_E]],5,0)</f>
        <v>TON</v>
      </c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</row>
    <row r="648" spans="1:43" x14ac:dyDescent="0.3">
      <c r="A648" s="65" t="s">
        <v>703</v>
      </c>
      <c r="B648" s="87" t="str">
        <f>VLOOKUP(A648,'FP24 Pay Items'!A372:E4053,4,0)</f>
        <v>ROADWAY AGGREGATE, METHOD 2, SURFACE COURSE</v>
      </c>
      <c r="C648" s="65" t="str">
        <f>VLOOKUP(A648,'FP24 Pay Items'!A372:E4053,5,0)</f>
        <v>TON</v>
      </c>
      <c r="D648" s="65">
        <v>24</v>
      </c>
      <c r="E648" s="65">
        <v>14</v>
      </c>
      <c r="F648" s="103">
        <v>1</v>
      </c>
      <c r="G648" s="103">
        <v>1</v>
      </c>
      <c r="H648" s="65" t="s">
        <v>703</v>
      </c>
      <c r="I648" s="65" t="str">
        <f>VLOOKUP(H648,PayItems[[Pay Item]:[UNIT_E]],4,0)</f>
        <v>ROADWAY AGGREGATE, METHOD 2, SURFACE COURSE</v>
      </c>
      <c r="J648" s="65" t="str">
        <f>VLOOKUP(H648,PayItems[[Pay Item]:[UNIT_E]],5,0)</f>
        <v>TON</v>
      </c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</row>
    <row r="649" spans="1:43" x14ac:dyDescent="0.3">
      <c r="A649" s="65" t="s">
        <v>704</v>
      </c>
      <c r="B649" s="87" t="str">
        <f>VLOOKUP(A649,'FP24 Pay Items'!A373:E4054,4,0)</f>
        <v>ROADWAY AGGREGATE, METHOD 1</v>
      </c>
      <c r="C649" s="65" t="str">
        <f>VLOOKUP(A649,'FP24 Pay Items'!A373:E4054,5,0)</f>
        <v>SQYD</v>
      </c>
      <c r="D649" s="65">
        <v>24</v>
      </c>
      <c r="E649" s="65">
        <v>14</v>
      </c>
      <c r="F649" s="103">
        <v>1</v>
      </c>
      <c r="G649" s="103">
        <v>1</v>
      </c>
      <c r="H649" s="65" t="s">
        <v>704</v>
      </c>
      <c r="I649" s="65" t="str">
        <f>VLOOKUP(H649,PayItems[[Pay Item]:[UNIT_E]],4,0)</f>
        <v>ROADWAY AGGREGATE, METHOD 1</v>
      </c>
      <c r="J649" s="65" t="str">
        <f>VLOOKUP(H649,PayItems[[Pay Item]:[UNIT_E]],5,0)</f>
        <v>SQYD</v>
      </c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</row>
    <row r="650" spans="1:43" x14ac:dyDescent="0.3">
      <c r="A650" s="65" t="s">
        <v>705</v>
      </c>
      <c r="B650" s="87" t="str">
        <f>VLOOKUP(A650,'FP24 Pay Items'!A374:E4055,4,0)</f>
        <v>ROADWAY AGGREGATE, METHOD 2</v>
      </c>
      <c r="C650" s="65" t="str">
        <f>VLOOKUP(A650,'FP24 Pay Items'!A374:E4055,5,0)</f>
        <v>SQYD</v>
      </c>
      <c r="D650" s="65">
        <v>24</v>
      </c>
      <c r="E650" s="65">
        <v>14</v>
      </c>
      <c r="F650" s="103">
        <v>1</v>
      </c>
      <c r="G650" s="103">
        <v>1</v>
      </c>
      <c r="H650" s="65" t="s">
        <v>705</v>
      </c>
      <c r="I650" s="65" t="str">
        <f>VLOOKUP(H650,PayItems[[Pay Item]:[UNIT_E]],4,0)</f>
        <v>ROADWAY AGGREGATE, METHOD 2</v>
      </c>
      <c r="J650" s="65" t="str">
        <f>VLOOKUP(H650,PayItems[[Pay Item]:[UNIT_E]],5,0)</f>
        <v>SQYD</v>
      </c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</row>
    <row r="651" spans="1:43" x14ac:dyDescent="0.3">
      <c r="A651" s="65" t="s">
        <v>706</v>
      </c>
      <c r="B651" s="87" t="str">
        <f>VLOOKUP(A651,'FP24 Pay Items'!A375:E4056,4,0)</f>
        <v>ROADWAY AGGREGATE, METHOD 2, SURFACE COURSE</v>
      </c>
      <c r="C651" s="65" t="str">
        <f>VLOOKUP(A651,'FP24 Pay Items'!A375:E4056,5,0)</f>
        <v>SQYD</v>
      </c>
      <c r="D651" s="65">
        <v>24</v>
      </c>
      <c r="E651" s="65">
        <v>14</v>
      </c>
      <c r="F651" s="103">
        <v>1</v>
      </c>
      <c r="G651" s="103">
        <v>1</v>
      </c>
      <c r="H651" s="65" t="s">
        <v>706</v>
      </c>
      <c r="I651" s="65" t="str">
        <f>VLOOKUP(H651,PayItems[[Pay Item]:[UNIT_E]],4,0)</f>
        <v>ROADWAY AGGREGATE, METHOD 2, SURFACE COURSE</v>
      </c>
      <c r="J651" s="65" t="str">
        <f>VLOOKUP(H651,PayItems[[Pay Item]:[UNIT_E]],5,0)</f>
        <v>SQYD</v>
      </c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</row>
    <row r="652" spans="1:43" x14ac:dyDescent="0.3">
      <c r="A652" s="65" t="s">
        <v>707</v>
      </c>
      <c r="B652" s="87" t="str">
        <f>VLOOKUP(A652,'FP24 Pay Items'!A376:E4057,4,0)</f>
        <v>ROADWAY AGGREGATE, METHOD 2, SURFACE COURSE, 4-INCH DEPTH</v>
      </c>
      <c r="C652" s="65" t="str">
        <f>VLOOKUP(A652,'FP24 Pay Items'!A376:E4057,5,0)</f>
        <v>SQYD</v>
      </c>
      <c r="D652" s="65">
        <v>24</v>
      </c>
      <c r="E652" s="65">
        <v>14</v>
      </c>
      <c r="F652" s="103">
        <v>1</v>
      </c>
      <c r="G652" s="103">
        <v>1</v>
      </c>
      <c r="H652" s="65" t="s">
        <v>707</v>
      </c>
      <c r="I652" s="65" t="str">
        <f>VLOOKUP(H652,PayItems[[Pay Item]:[UNIT_E]],4,0)</f>
        <v>ROADWAY AGGREGATE, METHOD 2, SURFACE COURSE, 4-INCH DEPTH</v>
      </c>
      <c r="J652" s="65" t="str">
        <f>VLOOKUP(H652,PayItems[[Pay Item]:[UNIT_E]],5,0)</f>
        <v>SQYD</v>
      </c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</row>
    <row r="653" spans="1:43" x14ac:dyDescent="0.3">
      <c r="A653" s="65" t="s">
        <v>708</v>
      </c>
      <c r="B653" s="87" t="str">
        <f>VLOOKUP(A653,'FP24 Pay Items'!A377:E4058,4,0)</f>
        <v>ROADWAY AGGREGATE, METHOD 2, SURFACE COURSE, 6-INCH DEPTH</v>
      </c>
      <c r="C653" s="65" t="str">
        <f>VLOOKUP(A653,'FP24 Pay Items'!A377:E4058,5,0)</f>
        <v>SQYD</v>
      </c>
      <c r="D653" s="65">
        <v>24</v>
      </c>
      <c r="E653" s="65">
        <v>14</v>
      </c>
      <c r="F653" s="103">
        <v>1</v>
      </c>
      <c r="G653" s="103">
        <v>1</v>
      </c>
      <c r="H653" s="65" t="s">
        <v>708</v>
      </c>
      <c r="I653" s="65" t="str">
        <f>VLOOKUP(H653,PayItems[[Pay Item]:[UNIT_E]],4,0)</f>
        <v>ROADWAY AGGREGATE, METHOD 2, SURFACE COURSE, 6-INCH DEPTH</v>
      </c>
      <c r="J653" s="65" t="str">
        <f>VLOOKUP(H653,PayItems[[Pay Item]:[UNIT_E]],5,0)</f>
        <v>SQYD</v>
      </c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</row>
    <row r="654" spans="1:43" x14ac:dyDescent="0.3">
      <c r="A654" s="65" t="s">
        <v>709</v>
      </c>
      <c r="B654" s="87" t="str">
        <f>VLOOKUP(A654,'FP24 Pay Items'!A378:E4059,4,0)</f>
        <v>ROADWAY AGGREGATE, CRUSHED SHELLS</v>
      </c>
      <c r="C654" s="65" t="str">
        <f>VLOOKUP(A654,'FP24 Pay Items'!A378:E4059,5,0)</f>
        <v>CUYD</v>
      </c>
      <c r="D654" s="65">
        <v>24</v>
      </c>
      <c r="E654" s="65">
        <v>14</v>
      </c>
      <c r="F654" s="103">
        <v>1</v>
      </c>
      <c r="G654" s="103">
        <v>1</v>
      </c>
      <c r="H654" s="65" t="s">
        <v>709</v>
      </c>
      <c r="I654" s="65" t="str">
        <f>VLOOKUP(H654,PayItems[[Pay Item]:[UNIT_E]],4,0)</f>
        <v>ROADWAY AGGREGATE, CRUSHED SHELLS</v>
      </c>
      <c r="J654" s="65" t="str">
        <f>VLOOKUP(H654,PayItems[[Pay Item]:[UNIT_E]],5,0)</f>
        <v>CUYD</v>
      </c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</row>
    <row r="655" spans="1:43" x14ac:dyDescent="0.3">
      <c r="A655" s="65" t="s">
        <v>710</v>
      </c>
      <c r="B655" s="87" t="str">
        <f>VLOOKUP(A655,'FP24 Pay Items'!A379:E4060,4,0)</f>
        <v>ROADWAY AGGREGATE, SHOULDER FINISHING</v>
      </c>
      <c r="C655" s="65" t="str">
        <f>VLOOKUP(A655,'FP24 Pay Items'!A379:E4060,5,0)</f>
        <v>MILE</v>
      </c>
      <c r="D655" s="65">
        <v>24</v>
      </c>
      <c r="E655" s="65">
        <v>14</v>
      </c>
      <c r="F655" s="103">
        <v>1</v>
      </c>
      <c r="G655" s="103">
        <v>1</v>
      </c>
      <c r="H655" s="65" t="s">
        <v>710</v>
      </c>
      <c r="I655" s="65" t="str">
        <f>VLOOKUP(H655,PayItems[[Pay Item]:[UNIT_E]],4,0)</f>
        <v>ROADWAY AGGREGATE, SHOULDER FINISHING</v>
      </c>
      <c r="J655" s="65" t="str">
        <f>VLOOKUP(H655,PayItems[[Pay Item]:[UNIT_E]],5,0)</f>
        <v>MILE</v>
      </c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</row>
    <row r="656" spans="1:43" x14ac:dyDescent="0.3">
      <c r="A656" s="65" t="s">
        <v>711</v>
      </c>
      <c r="B656" s="87" t="str">
        <f>VLOOKUP(A656,'FP24 Pay Items'!A380:E4061,4,0)</f>
        <v>ROADWAY AGGREGATE, SHOULDER FINISHING</v>
      </c>
      <c r="C656" s="65" t="str">
        <f>VLOOKUP(A656,'FP24 Pay Items'!A380:E4061,5,0)</f>
        <v>LNFT</v>
      </c>
      <c r="D656" s="65">
        <v>24</v>
      </c>
      <c r="E656" s="65">
        <v>14</v>
      </c>
      <c r="F656" s="103">
        <v>1</v>
      </c>
      <c r="G656" s="103">
        <v>1</v>
      </c>
      <c r="H656" s="65" t="s">
        <v>711</v>
      </c>
      <c r="I656" s="65" t="str">
        <f>VLOOKUP(H656,PayItems[[Pay Item]:[UNIT_E]],4,0)</f>
        <v>ROADWAY AGGREGATE, SHOULDER FINISHING</v>
      </c>
      <c r="J656" s="65" t="str">
        <f>VLOOKUP(H656,PayItems[[Pay Item]:[UNIT_E]],5,0)</f>
        <v>LNFT</v>
      </c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</row>
    <row r="657" spans="1:43" x14ac:dyDescent="0.3">
      <c r="A657" s="65" t="s">
        <v>712</v>
      </c>
      <c r="B657" s="87" t="str">
        <f>VLOOKUP(A657,'FP24 Pay Items'!A381:E4062,4,0)</f>
        <v>BEDDING AND BACKFILL AGGREGATE</v>
      </c>
      <c r="C657" s="65" t="str">
        <f>VLOOKUP(A657,'FP24 Pay Items'!A381:E4062,5,0)</f>
        <v>CUYD</v>
      </c>
      <c r="D657" s="65">
        <v>24</v>
      </c>
      <c r="E657" s="65">
        <v>14</v>
      </c>
      <c r="F657" s="103">
        <v>1</v>
      </c>
      <c r="G657" s="103">
        <v>1</v>
      </c>
      <c r="H657" s="65" t="s">
        <v>712</v>
      </c>
      <c r="I657" s="65" t="str">
        <f>VLOOKUP(H657,PayItems[[Pay Item]:[UNIT_E]],4,0)</f>
        <v>BEDDING AND BACKFILL AGGREGATE</v>
      </c>
      <c r="J657" s="65" t="str">
        <f>VLOOKUP(H657,PayItems[[Pay Item]:[UNIT_E]],5,0)</f>
        <v>CUYD</v>
      </c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</row>
    <row r="658" spans="1:43" x14ac:dyDescent="0.3">
      <c r="A658" s="65" t="s">
        <v>713</v>
      </c>
      <c r="B658" s="87" t="str">
        <f>VLOOKUP(A658,'FP24 Pay Items'!A382:E4063,4,0)</f>
        <v>DITCH RECONDITIONING</v>
      </c>
      <c r="C658" s="65" t="str">
        <f>VLOOKUP(A658,'FP24 Pay Items'!A382:E4063,5,0)</f>
        <v>MILE</v>
      </c>
      <c r="D658" s="65">
        <v>24</v>
      </c>
      <c r="E658" s="65">
        <v>14</v>
      </c>
      <c r="F658" s="103">
        <v>1</v>
      </c>
      <c r="G658" s="103">
        <v>1</v>
      </c>
      <c r="H658" s="65" t="s">
        <v>713</v>
      </c>
      <c r="I658" s="65" t="str">
        <f>VLOOKUP(H658,PayItems[[Pay Item]:[UNIT_E]],4,0)</f>
        <v>DITCH RECONDITIONING</v>
      </c>
      <c r="J658" s="65" t="str">
        <f>VLOOKUP(H658,PayItems[[Pay Item]:[UNIT_E]],5,0)</f>
        <v>MILE</v>
      </c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</row>
    <row r="659" spans="1:43" x14ac:dyDescent="0.3">
      <c r="A659" s="65" t="s">
        <v>714</v>
      </c>
      <c r="B659" s="87" t="str">
        <f>VLOOKUP(A659,'FP24 Pay Items'!A383:E4064,4,0)</f>
        <v>SHOULDER RECONDITIONING</v>
      </c>
      <c r="C659" s="65" t="str">
        <f>VLOOKUP(A659,'FP24 Pay Items'!A383:E4064,5,0)</f>
        <v>MILE</v>
      </c>
      <c r="D659" s="65">
        <v>24</v>
      </c>
      <c r="E659" s="65">
        <v>14</v>
      </c>
      <c r="F659" s="103">
        <v>1</v>
      </c>
      <c r="G659" s="103">
        <v>1</v>
      </c>
      <c r="H659" s="65" t="s">
        <v>714</v>
      </c>
      <c r="I659" s="65" t="str">
        <f>VLOOKUP(H659,PayItems[[Pay Item]:[UNIT_E]],4,0)</f>
        <v>SHOULDER RECONDITIONING</v>
      </c>
      <c r="J659" s="65" t="str">
        <f>VLOOKUP(H659,PayItems[[Pay Item]:[UNIT_E]],5,0)</f>
        <v>MILE</v>
      </c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</row>
    <row r="660" spans="1:43" x14ac:dyDescent="0.3">
      <c r="A660" s="65" t="s">
        <v>715</v>
      </c>
      <c r="B660" s="87" t="str">
        <f>VLOOKUP(A660,'FP24 Pay Items'!A384:E4065,4,0)</f>
        <v>SHOULDER AND DITCH RECONDITIONING</v>
      </c>
      <c r="C660" s="65" t="str">
        <f>VLOOKUP(A660,'FP24 Pay Items'!A384:E4065,5,0)</f>
        <v>MILE</v>
      </c>
      <c r="D660" s="65">
        <v>24</v>
      </c>
      <c r="E660" s="65">
        <v>14</v>
      </c>
      <c r="F660" s="103">
        <v>1</v>
      </c>
      <c r="G660" s="103">
        <v>1</v>
      </c>
      <c r="H660" s="65" t="s">
        <v>715</v>
      </c>
      <c r="I660" s="65" t="str">
        <f>VLOOKUP(H660,PayItems[[Pay Item]:[UNIT_E]],4,0)</f>
        <v>SHOULDER AND DITCH RECONDITIONING</v>
      </c>
      <c r="J660" s="65" t="str">
        <f>VLOOKUP(H660,PayItems[[Pay Item]:[UNIT_E]],5,0)</f>
        <v>MILE</v>
      </c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</row>
    <row r="661" spans="1:43" x14ac:dyDescent="0.3">
      <c r="A661" s="65" t="s">
        <v>716</v>
      </c>
      <c r="B661" s="87" t="str">
        <f>VLOOKUP(A661,'FP24 Pay Items'!A385:E4066,4,0)</f>
        <v>ROADBED RECONDITIONING</v>
      </c>
      <c r="C661" s="65" t="str">
        <f>VLOOKUP(A661,'FP24 Pay Items'!A385:E4066,5,0)</f>
        <v>MILE</v>
      </c>
      <c r="D661" s="65">
        <v>24</v>
      </c>
      <c r="E661" s="65">
        <v>14</v>
      </c>
      <c r="F661" s="103">
        <v>1</v>
      </c>
      <c r="G661" s="103">
        <v>1</v>
      </c>
      <c r="H661" s="65" t="s">
        <v>716</v>
      </c>
      <c r="I661" s="65" t="str">
        <f>VLOOKUP(H661,PayItems[[Pay Item]:[UNIT_E]],4,0)</f>
        <v>ROADBED RECONDITIONING</v>
      </c>
      <c r="J661" s="65" t="str">
        <f>VLOOKUP(H661,PayItems[[Pay Item]:[UNIT_E]],5,0)</f>
        <v>MILE</v>
      </c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</row>
    <row r="662" spans="1:43" x14ac:dyDescent="0.3">
      <c r="A662" s="65" t="s">
        <v>717</v>
      </c>
      <c r="B662" s="87" t="str">
        <f>VLOOKUP(A662,'FP24 Pay Items'!A386:E4067,4,0)</f>
        <v>AGGREGATE SURFACE RECONDITIONING</v>
      </c>
      <c r="C662" s="65" t="str">
        <f>VLOOKUP(A662,'FP24 Pay Items'!A386:E4067,5,0)</f>
        <v>MILE</v>
      </c>
      <c r="D662" s="65">
        <v>24</v>
      </c>
      <c r="E662" s="65">
        <v>14</v>
      </c>
      <c r="F662" s="103">
        <v>1</v>
      </c>
      <c r="G662" s="103">
        <v>1</v>
      </c>
      <c r="H662" s="65" t="s">
        <v>717</v>
      </c>
      <c r="I662" s="65" t="str">
        <f>VLOOKUP(H662,PayItems[[Pay Item]:[UNIT_E]],4,0)</f>
        <v>AGGREGATE SURFACE RECONDITIONING</v>
      </c>
      <c r="J662" s="65" t="str">
        <f>VLOOKUP(H662,PayItems[[Pay Item]:[UNIT_E]],5,0)</f>
        <v>MILE</v>
      </c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</row>
    <row r="663" spans="1:43" x14ac:dyDescent="0.3">
      <c r="A663" s="65" t="s">
        <v>718</v>
      </c>
      <c r="B663" s="87" t="str">
        <f>VLOOKUP(A663,'FP24 Pay Items'!A387:E4068,4,0)</f>
        <v>ROADWAY RECONDITIONING</v>
      </c>
      <c r="C663" s="65" t="str">
        <f>VLOOKUP(A663,'FP24 Pay Items'!A387:E4068,5,0)</f>
        <v>MILE</v>
      </c>
      <c r="D663" s="65">
        <v>24</v>
      </c>
      <c r="E663" s="65">
        <v>14</v>
      </c>
      <c r="F663" s="103">
        <v>1</v>
      </c>
      <c r="G663" s="103">
        <v>1</v>
      </c>
      <c r="H663" s="65" t="s">
        <v>718</v>
      </c>
      <c r="I663" s="65" t="str">
        <f>VLOOKUP(H663,PayItems[[Pay Item]:[UNIT_E]],4,0)</f>
        <v>ROADWAY RECONDITIONING</v>
      </c>
      <c r="J663" s="65" t="str">
        <f>VLOOKUP(H663,PayItems[[Pay Item]:[UNIT_E]],5,0)</f>
        <v>MILE</v>
      </c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</row>
    <row r="664" spans="1:43" x14ac:dyDescent="0.3">
      <c r="A664" s="65" t="s">
        <v>719</v>
      </c>
      <c r="B664" s="87" t="str">
        <f>VLOOKUP(A664,'FP24 Pay Items'!A388:E4069,4,0)</f>
        <v>DITCH RECONDITIONING</v>
      </c>
      <c r="C664" s="65" t="str">
        <f>VLOOKUP(A664,'FP24 Pay Items'!A388:E4069,5,0)</f>
        <v>LNFT</v>
      </c>
      <c r="D664" s="65">
        <v>24</v>
      </c>
      <c r="E664" s="65">
        <v>14</v>
      </c>
      <c r="F664" s="103">
        <v>1</v>
      </c>
      <c r="G664" s="103">
        <v>1</v>
      </c>
      <c r="H664" s="65" t="s">
        <v>719</v>
      </c>
      <c r="I664" s="65" t="str">
        <f>VLOOKUP(H664,PayItems[[Pay Item]:[UNIT_E]],4,0)</f>
        <v>DITCH RECONDITIONING</v>
      </c>
      <c r="J664" s="65" t="str">
        <f>VLOOKUP(H664,PayItems[[Pay Item]:[UNIT_E]],5,0)</f>
        <v>LNFT</v>
      </c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</row>
    <row r="665" spans="1:43" x14ac:dyDescent="0.3">
      <c r="A665" s="65" t="s">
        <v>720</v>
      </c>
      <c r="B665" s="87" t="str">
        <f>VLOOKUP(A665,'FP24 Pay Items'!A389:E4070,4,0)</f>
        <v>SHOULDER RECONDITIONING</v>
      </c>
      <c r="C665" s="65" t="str">
        <f>VLOOKUP(A665,'FP24 Pay Items'!A389:E4070,5,0)</f>
        <v>LNFT</v>
      </c>
      <c r="D665" s="65">
        <v>24</v>
      </c>
      <c r="E665" s="65">
        <v>14</v>
      </c>
      <c r="F665" s="103">
        <v>1</v>
      </c>
      <c r="G665" s="103">
        <v>1</v>
      </c>
      <c r="H665" s="65" t="s">
        <v>720</v>
      </c>
      <c r="I665" s="65" t="str">
        <f>VLOOKUP(H665,PayItems[[Pay Item]:[UNIT_E]],4,0)</f>
        <v>SHOULDER RECONDITIONING</v>
      </c>
      <c r="J665" s="65" t="str">
        <f>VLOOKUP(H665,PayItems[[Pay Item]:[UNIT_E]],5,0)</f>
        <v>LNFT</v>
      </c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</row>
    <row r="666" spans="1:43" x14ac:dyDescent="0.3">
      <c r="A666" s="65" t="s">
        <v>721</v>
      </c>
      <c r="B666" s="87" t="str">
        <f>VLOOKUP(A666,'FP24 Pay Items'!A390:E4071,4,0)</f>
        <v>SHOULDER AND DITCH RECONDITIONING</v>
      </c>
      <c r="C666" s="65" t="str">
        <f>VLOOKUP(A666,'FP24 Pay Items'!A390:E4071,5,0)</f>
        <v>LNFT</v>
      </c>
      <c r="D666" s="65">
        <v>24</v>
      </c>
      <c r="E666" s="65">
        <v>14</v>
      </c>
      <c r="F666" s="103">
        <v>1</v>
      </c>
      <c r="G666" s="103">
        <v>1</v>
      </c>
      <c r="H666" s="65" t="s">
        <v>721</v>
      </c>
      <c r="I666" s="65" t="str">
        <f>VLOOKUP(H666,PayItems[[Pay Item]:[UNIT_E]],4,0)</f>
        <v>SHOULDER AND DITCH RECONDITIONING</v>
      </c>
      <c r="J666" s="65" t="str">
        <f>VLOOKUP(H666,PayItems[[Pay Item]:[UNIT_E]],5,0)</f>
        <v>LNFT</v>
      </c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</row>
    <row r="667" spans="1:43" x14ac:dyDescent="0.3">
      <c r="A667" s="65" t="s">
        <v>722</v>
      </c>
      <c r="B667" s="87" t="str">
        <f>VLOOKUP(A667,'FP24 Pay Items'!A391:E4072,4,0)</f>
        <v>ROADBED RECONDITIONING</v>
      </c>
      <c r="C667" s="65" t="str">
        <f>VLOOKUP(A667,'FP24 Pay Items'!A391:E4072,5,0)</f>
        <v>LNFT</v>
      </c>
      <c r="D667" s="65">
        <v>24</v>
      </c>
      <c r="E667" s="65">
        <v>14</v>
      </c>
      <c r="F667" s="103">
        <v>1</v>
      </c>
      <c r="G667" s="103">
        <v>1</v>
      </c>
      <c r="H667" s="65" t="s">
        <v>722</v>
      </c>
      <c r="I667" s="65" t="str">
        <f>VLOOKUP(H667,PayItems[[Pay Item]:[UNIT_E]],4,0)</f>
        <v>ROADBED RECONDITIONING</v>
      </c>
      <c r="J667" s="65" t="str">
        <f>VLOOKUP(H667,PayItems[[Pay Item]:[UNIT_E]],5,0)</f>
        <v>LNFT</v>
      </c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</row>
    <row r="668" spans="1:43" x14ac:dyDescent="0.3">
      <c r="A668" s="65" t="s">
        <v>723</v>
      </c>
      <c r="B668" s="87" t="str">
        <f>VLOOKUP(A668,'FP24 Pay Items'!A392:E4073,4,0)</f>
        <v>AGGREGATE SURFACE RECONDITIONING</v>
      </c>
      <c r="C668" s="65" t="str">
        <f>VLOOKUP(A668,'FP24 Pay Items'!A392:E4073,5,0)</f>
        <v>LNFT</v>
      </c>
      <c r="D668" s="65">
        <v>24</v>
      </c>
      <c r="E668" s="65">
        <v>14</v>
      </c>
      <c r="F668" s="103">
        <v>1</v>
      </c>
      <c r="G668" s="103">
        <v>1</v>
      </c>
      <c r="H668" s="65" t="s">
        <v>723</v>
      </c>
      <c r="I668" s="65" t="str">
        <f>VLOOKUP(H668,PayItems[[Pay Item]:[UNIT_E]],4,0)</f>
        <v>AGGREGATE SURFACE RECONDITIONING</v>
      </c>
      <c r="J668" s="65" t="str">
        <f>VLOOKUP(H668,PayItems[[Pay Item]:[UNIT_E]],5,0)</f>
        <v>LNFT</v>
      </c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</row>
    <row r="669" spans="1:43" x14ac:dyDescent="0.3">
      <c r="A669" s="65" t="s">
        <v>724</v>
      </c>
      <c r="B669" s="87" t="str">
        <f>VLOOKUP(A669,'FP24 Pay Items'!A393:E4074,4,0)</f>
        <v>ROADWAY RECONDITIONING</v>
      </c>
      <c r="C669" s="65" t="str">
        <f>VLOOKUP(A669,'FP24 Pay Items'!A393:E4074,5,0)</f>
        <v>LNFT</v>
      </c>
      <c r="D669" s="65">
        <v>24</v>
      </c>
      <c r="E669" s="65">
        <v>14</v>
      </c>
      <c r="F669" s="103">
        <v>1</v>
      </c>
      <c r="G669" s="103">
        <v>1</v>
      </c>
      <c r="H669" s="65" t="s">
        <v>724</v>
      </c>
      <c r="I669" s="65" t="str">
        <f>VLOOKUP(H669,PayItems[[Pay Item]:[UNIT_E]],4,0)</f>
        <v>ROADWAY RECONDITIONING</v>
      </c>
      <c r="J669" s="65" t="str">
        <f>VLOOKUP(H669,PayItems[[Pay Item]:[UNIT_E]],5,0)</f>
        <v>LNFT</v>
      </c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</row>
    <row r="670" spans="1:43" x14ac:dyDescent="0.3">
      <c r="A670" s="65" t="s">
        <v>725</v>
      </c>
      <c r="B670" s="87" t="str">
        <f>VLOOKUP(A670,'FP24 Pay Items'!A394:E4075,4,0)</f>
        <v>ROADBED RECONDITIONING</v>
      </c>
      <c r="C670" s="65" t="str">
        <f>VLOOKUP(A670,'FP24 Pay Items'!A394:E4075,5,0)</f>
        <v>SQYD</v>
      </c>
      <c r="D670" s="65">
        <v>24</v>
      </c>
      <c r="E670" s="65">
        <v>14</v>
      </c>
      <c r="F670" s="103">
        <v>1</v>
      </c>
      <c r="G670" s="103">
        <v>1</v>
      </c>
      <c r="H670" s="65" t="s">
        <v>725</v>
      </c>
      <c r="I670" s="65" t="str">
        <f>VLOOKUP(H670,PayItems[[Pay Item]:[UNIT_E]],4,0)</f>
        <v>ROADBED RECONDITIONING</v>
      </c>
      <c r="J670" s="65" t="str">
        <f>VLOOKUP(H670,PayItems[[Pay Item]:[UNIT_E]],5,0)</f>
        <v>SQYD</v>
      </c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</row>
    <row r="671" spans="1:43" x14ac:dyDescent="0.3">
      <c r="A671" s="65" t="s">
        <v>726</v>
      </c>
      <c r="B671" s="87" t="str">
        <f>VLOOKUP(A671,'FP24 Pay Items'!A395:E4076,4,0)</f>
        <v>AGGREGATE SURFACE RECONDITIONING</v>
      </c>
      <c r="C671" s="65" t="str">
        <f>VLOOKUP(A671,'FP24 Pay Items'!A395:E4076,5,0)</f>
        <v>SQYD</v>
      </c>
      <c r="D671" s="65">
        <v>24</v>
      </c>
      <c r="E671" s="65">
        <v>14</v>
      </c>
      <c r="F671" s="103">
        <v>1</v>
      </c>
      <c r="G671" s="103">
        <v>1</v>
      </c>
      <c r="H671" s="65" t="s">
        <v>726</v>
      </c>
      <c r="I671" s="65" t="str">
        <f>VLOOKUP(H671,PayItems[[Pay Item]:[UNIT_E]],4,0)</f>
        <v>AGGREGATE SURFACE RECONDITIONING</v>
      </c>
      <c r="J671" s="65" t="str">
        <f>VLOOKUP(H671,PayItems[[Pay Item]:[UNIT_E]],5,0)</f>
        <v>SQYD</v>
      </c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</row>
    <row r="672" spans="1:43" x14ac:dyDescent="0.3">
      <c r="A672" s="65" t="s">
        <v>727</v>
      </c>
      <c r="B672" s="87" t="str">
        <f>VLOOKUP(A672,'FP24 Pay Items'!A396:E4077,4,0)</f>
        <v>ROADWAY RECONDITIONING</v>
      </c>
      <c r="C672" s="65" t="str">
        <f>VLOOKUP(A672,'FP24 Pay Items'!A396:E4077,5,0)</f>
        <v>SQYD</v>
      </c>
      <c r="D672" s="65">
        <v>24</v>
      </c>
      <c r="E672" s="65">
        <v>14</v>
      </c>
      <c r="F672" s="103">
        <v>1</v>
      </c>
      <c r="G672" s="103">
        <v>1</v>
      </c>
      <c r="H672" s="65" t="s">
        <v>727</v>
      </c>
      <c r="I672" s="65" t="str">
        <f>VLOOKUP(H672,PayItems[[Pay Item]:[UNIT_E]],4,0)</f>
        <v>ROADWAY RECONDITIONING</v>
      </c>
      <c r="J672" s="65" t="str">
        <f>VLOOKUP(H672,PayItems[[Pay Item]:[UNIT_E]],5,0)</f>
        <v>SQYD</v>
      </c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</row>
    <row r="673" spans="1:43" x14ac:dyDescent="0.3">
      <c r="A673" s="65" t="s">
        <v>728</v>
      </c>
      <c r="B673" s="87" t="str">
        <f>VLOOKUP(A673,'FP24 Pay Items'!A397:E4078,4,0)</f>
        <v>SHOULDER RECONDITIONING</v>
      </c>
      <c r="C673" s="65" t="str">
        <f>VLOOKUP(A673,'FP24 Pay Items'!A397:E4078,5,0)</f>
        <v>SQYD</v>
      </c>
      <c r="D673" s="65">
        <v>24</v>
      </c>
      <c r="E673" s="65">
        <v>14</v>
      </c>
      <c r="F673" s="103">
        <v>1</v>
      </c>
      <c r="G673" s="103">
        <v>1</v>
      </c>
      <c r="H673" s="65" t="s">
        <v>728</v>
      </c>
      <c r="I673" s="65" t="str">
        <f>VLOOKUP(H673,PayItems[[Pay Item]:[UNIT_E]],4,0)</f>
        <v>SHOULDER RECONDITIONING</v>
      </c>
      <c r="J673" s="65" t="str">
        <f>VLOOKUP(H673,PayItems[[Pay Item]:[UNIT_E]],5,0)</f>
        <v>SQYD</v>
      </c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</row>
    <row r="674" spans="1:43" x14ac:dyDescent="0.3">
      <c r="A674" s="65" t="s">
        <v>729</v>
      </c>
      <c r="B674" s="87" t="str">
        <f>VLOOKUP(A674,'FP24 Pay Items'!A398:E4079,4,0)</f>
        <v>FULL DEPTH RECLAMATION, METHOD 1</v>
      </c>
      <c r="C674" s="65" t="str">
        <f>VLOOKUP(A674,'FP24 Pay Items'!A398:E4079,5,0)</f>
        <v>MILE</v>
      </c>
      <c r="D674" s="65">
        <v>24</v>
      </c>
      <c r="E674" s="65">
        <v>14</v>
      </c>
      <c r="F674" s="103">
        <v>1</v>
      </c>
      <c r="G674" s="103">
        <v>1</v>
      </c>
      <c r="H674" s="65" t="s">
        <v>729</v>
      </c>
      <c r="I674" s="65" t="str">
        <f>VLOOKUP(H674,PayItems[[Pay Item]:[UNIT_E]],4,0)</f>
        <v>FULL DEPTH RECLAMATION, METHOD 1</v>
      </c>
      <c r="J674" s="65" t="str">
        <f>VLOOKUP(H674,PayItems[[Pay Item]:[UNIT_E]],5,0)</f>
        <v>MILE</v>
      </c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</row>
    <row r="675" spans="1:43" x14ac:dyDescent="0.3">
      <c r="A675" s="65" t="s">
        <v>730</v>
      </c>
      <c r="B675" s="87" t="str">
        <f>VLOOKUP(A675,'FP24 Pay Items'!A399:E4080,4,0)</f>
        <v>FULL DEPTH RECLAMATION, METHOD 1, 6-INCH DEPTH</v>
      </c>
      <c r="C675" s="65" t="str">
        <f>VLOOKUP(A675,'FP24 Pay Items'!A399:E4080,5,0)</f>
        <v>MILE</v>
      </c>
      <c r="D675" s="65">
        <v>24</v>
      </c>
      <c r="E675" s="65">
        <v>14</v>
      </c>
      <c r="F675" s="103">
        <v>1</v>
      </c>
      <c r="G675" s="103">
        <v>1</v>
      </c>
      <c r="H675" s="65" t="s">
        <v>730</v>
      </c>
      <c r="I675" s="65" t="str">
        <f>VLOOKUP(H675,PayItems[[Pay Item]:[UNIT_E]],4,0)</f>
        <v>FULL DEPTH RECLAMATION, METHOD 1, 6-INCH DEPTH</v>
      </c>
      <c r="J675" s="65" t="str">
        <f>VLOOKUP(H675,PayItems[[Pay Item]:[UNIT_E]],5,0)</f>
        <v>MILE</v>
      </c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</row>
    <row r="676" spans="1:43" x14ac:dyDescent="0.3">
      <c r="A676" s="65" t="s">
        <v>731</v>
      </c>
      <c r="B676" s="87" t="str">
        <f>VLOOKUP(A676,'FP24 Pay Items'!A400:E4081,4,0)</f>
        <v>FULL DEPTH RECLAMATION, METHOD 1, 8-INCH DEPTH</v>
      </c>
      <c r="C676" s="65" t="str">
        <f>VLOOKUP(A676,'FP24 Pay Items'!A400:E4081,5,0)</f>
        <v>MILE</v>
      </c>
      <c r="D676" s="65">
        <v>24</v>
      </c>
      <c r="E676" s="65">
        <v>14</v>
      </c>
      <c r="F676" s="103">
        <v>1</v>
      </c>
      <c r="G676" s="103">
        <v>1</v>
      </c>
      <c r="H676" s="65" t="s">
        <v>731</v>
      </c>
      <c r="I676" s="65" t="str">
        <f>VLOOKUP(H676,PayItems[[Pay Item]:[UNIT_E]],4,0)</f>
        <v>FULL DEPTH RECLAMATION, METHOD 1, 8-INCH DEPTH</v>
      </c>
      <c r="J676" s="65" t="str">
        <f>VLOOKUP(H676,PayItems[[Pay Item]:[UNIT_E]],5,0)</f>
        <v>MILE</v>
      </c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</row>
    <row r="677" spans="1:43" x14ac:dyDescent="0.3">
      <c r="A677" s="65" t="s">
        <v>732</v>
      </c>
      <c r="B677" s="87" t="str">
        <f>VLOOKUP(A677,'FP24 Pay Items'!A401:E4082,4,0)</f>
        <v>FULL DEPTH RECLAMATION, METHOD 1, 10-INCH DEPTH</v>
      </c>
      <c r="C677" s="65" t="str">
        <f>VLOOKUP(A677,'FP24 Pay Items'!A401:E4082,5,0)</f>
        <v>MILE</v>
      </c>
      <c r="D677" s="65">
        <v>24</v>
      </c>
      <c r="E677" s="65">
        <v>14</v>
      </c>
      <c r="F677" s="103">
        <v>1</v>
      </c>
      <c r="G677" s="103">
        <v>1</v>
      </c>
      <c r="H677" s="65" t="s">
        <v>732</v>
      </c>
      <c r="I677" s="65" t="str">
        <f>VLOOKUP(H677,PayItems[[Pay Item]:[UNIT_E]],4,0)</f>
        <v>FULL DEPTH RECLAMATION, METHOD 1, 10-INCH DEPTH</v>
      </c>
      <c r="J677" s="65" t="str">
        <f>VLOOKUP(H677,PayItems[[Pay Item]:[UNIT_E]],5,0)</f>
        <v>MILE</v>
      </c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</row>
    <row r="678" spans="1:43" x14ac:dyDescent="0.3">
      <c r="A678" s="65" t="s">
        <v>733</v>
      </c>
      <c r="B678" s="87" t="str">
        <f>VLOOKUP(A678,'FP24 Pay Items'!A402:E4083,4,0)</f>
        <v>FULL DEPTH RECLAMATION, METHOD 1, 12-INCH DEPTH</v>
      </c>
      <c r="C678" s="65" t="str">
        <f>VLOOKUP(A678,'FP24 Pay Items'!A402:E4083,5,0)</f>
        <v>MILE</v>
      </c>
      <c r="D678" s="65">
        <v>24</v>
      </c>
      <c r="E678" s="65">
        <v>14</v>
      </c>
      <c r="F678" s="103">
        <v>1</v>
      </c>
      <c r="G678" s="103">
        <v>1</v>
      </c>
      <c r="H678" s="65" t="s">
        <v>733</v>
      </c>
      <c r="I678" s="65" t="str">
        <f>VLOOKUP(H678,PayItems[[Pay Item]:[UNIT_E]],4,0)</f>
        <v>FULL DEPTH RECLAMATION, METHOD 1, 12-INCH DEPTH</v>
      </c>
      <c r="J678" s="65" t="str">
        <f>VLOOKUP(H678,PayItems[[Pay Item]:[UNIT_E]],5,0)</f>
        <v>MILE</v>
      </c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</row>
    <row r="679" spans="1:43" x14ac:dyDescent="0.3">
      <c r="A679" s="65" t="s">
        <v>734</v>
      </c>
      <c r="B679" s="87" t="str">
        <f>VLOOKUP(A679,'FP24 Pay Items'!A403:E4084,4,0)</f>
        <v>FULL DEPTH RECLAMATION, METHOD 2</v>
      </c>
      <c r="C679" s="65" t="str">
        <f>VLOOKUP(A679,'FP24 Pay Items'!A403:E4084,5,0)</f>
        <v>MILE</v>
      </c>
      <c r="D679" s="65">
        <v>24</v>
      </c>
      <c r="E679" s="65">
        <v>14</v>
      </c>
      <c r="F679" s="103">
        <v>1</v>
      </c>
      <c r="G679" s="103">
        <v>1</v>
      </c>
      <c r="H679" s="65" t="s">
        <v>734</v>
      </c>
      <c r="I679" s="65" t="str">
        <f>VLOOKUP(H679,PayItems[[Pay Item]:[UNIT_E]],4,0)</f>
        <v>FULL DEPTH RECLAMATION, METHOD 2</v>
      </c>
      <c r="J679" s="65" t="str">
        <f>VLOOKUP(H679,PayItems[[Pay Item]:[UNIT_E]],5,0)</f>
        <v>MILE</v>
      </c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</row>
    <row r="680" spans="1:43" x14ac:dyDescent="0.3">
      <c r="A680" s="65" t="s">
        <v>735</v>
      </c>
      <c r="B680" s="87" t="str">
        <f>VLOOKUP(A680,'FP24 Pay Items'!A404:E4085,4,0)</f>
        <v>FULL DEPTH RECLAMATION, METHOD 2, 4-INCH DEPTH</v>
      </c>
      <c r="C680" s="65" t="str">
        <f>VLOOKUP(A680,'FP24 Pay Items'!A404:E4085,5,0)</f>
        <v>MILE</v>
      </c>
      <c r="D680" s="65">
        <v>24</v>
      </c>
      <c r="E680" s="65">
        <v>14</v>
      </c>
      <c r="F680" s="103">
        <v>1</v>
      </c>
      <c r="G680" s="103">
        <v>1</v>
      </c>
      <c r="H680" s="65" t="s">
        <v>735</v>
      </c>
      <c r="I680" s="65" t="str">
        <f>VLOOKUP(H680,PayItems[[Pay Item]:[UNIT_E]],4,0)</f>
        <v>FULL DEPTH RECLAMATION, METHOD 2, 4-INCH DEPTH</v>
      </c>
      <c r="J680" s="65" t="str">
        <f>VLOOKUP(H680,PayItems[[Pay Item]:[UNIT_E]],5,0)</f>
        <v>MILE</v>
      </c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</row>
    <row r="681" spans="1:43" x14ac:dyDescent="0.3">
      <c r="A681" s="65" t="s">
        <v>736</v>
      </c>
      <c r="B681" s="87" t="str">
        <f>VLOOKUP(A681,'FP24 Pay Items'!A405:E4086,4,0)</f>
        <v>FULL DEPTH RECLAMATION, METHOD 2, 6-INCH DEPTH</v>
      </c>
      <c r="C681" s="65" t="str">
        <f>VLOOKUP(A681,'FP24 Pay Items'!A405:E4086,5,0)</f>
        <v>MILE</v>
      </c>
      <c r="D681" s="65">
        <v>24</v>
      </c>
      <c r="E681" s="65">
        <v>14</v>
      </c>
      <c r="F681" s="103">
        <v>1</v>
      </c>
      <c r="G681" s="103">
        <v>1</v>
      </c>
      <c r="H681" s="65" t="s">
        <v>736</v>
      </c>
      <c r="I681" s="65" t="str">
        <f>VLOOKUP(H681,PayItems[[Pay Item]:[UNIT_E]],4,0)</f>
        <v>FULL DEPTH RECLAMATION, METHOD 2, 6-INCH DEPTH</v>
      </c>
      <c r="J681" s="65" t="str">
        <f>VLOOKUP(H681,PayItems[[Pay Item]:[UNIT_E]],5,0)</f>
        <v>MILE</v>
      </c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</row>
    <row r="682" spans="1:43" x14ac:dyDescent="0.3">
      <c r="A682" s="65" t="s">
        <v>737</v>
      </c>
      <c r="B682" s="87" t="str">
        <f>VLOOKUP(A682,'FP24 Pay Items'!A406:E4087,4,0)</f>
        <v>FULL DEPTH RECLAMATION, METHOD 2, 8-INCH DEPTH</v>
      </c>
      <c r="C682" s="65" t="str">
        <f>VLOOKUP(A682,'FP24 Pay Items'!A406:E4087,5,0)</f>
        <v>MILE</v>
      </c>
      <c r="D682" s="65">
        <v>24</v>
      </c>
      <c r="E682" s="65">
        <v>14</v>
      </c>
      <c r="F682" s="103">
        <v>1</v>
      </c>
      <c r="G682" s="103">
        <v>1</v>
      </c>
      <c r="H682" s="65" t="s">
        <v>737</v>
      </c>
      <c r="I682" s="65" t="str">
        <f>VLOOKUP(H682,PayItems[[Pay Item]:[UNIT_E]],4,0)</f>
        <v>FULL DEPTH RECLAMATION, METHOD 2, 8-INCH DEPTH</v>
      </c>
      <c r="J682" s="65" t="str">
        <f>VLOOKUP(H682,PayItems[[Pay Item]:[UNIT_E]],5,0)</f>
        <v>MILE</v>
      </c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</row>
    <row r="683" spans="1:43" x14ac:dyDescent="0.3">
      <c r="A683" s="65" t="s">
        <v>738</v>
      </c>
      <c r="B683" s="87" t="str">
        <f>VLOOKUP(A683,'FP24 Pay Items'!A407:E4088,4,0)</f>
        <v>FULL DEPTH RECLAMATION, METHOD 2, 9-INCH DEPTH</v>
      </c>
      <c r="C683" s="65" t="str">
        <f>VLOOKUP(A683,'FP24 Pay Items'!A407:E4088,5,0)</f>
        <v>MILE</v>
      </c>
      <c r="D683" s="65">
        <v>24</v>
      </c>
      <c r="E683" s="65">
        <v>14</v>
      </c>
      <c r="F683" s="103">
        <v>1</v>
      </c>
      <c r="G683" s="103">
        <v>1</v>
      </c>
      <c r="H683" s="65" t="s">
        <v>738</v>
      </c>
      <c r="I683" s="65" t="str">
        <f>VLOOKUP(H683,PayItems[[Pay Item]:[UNIT_E]],4,0)</f>
        <v>FULL DEPTH RECLAMATION, METHOD 2, 9-INCH DEPTH</v>
      </c>
      <c r="J683" s="65" t="str">
        <f>VLOOKUP(H683,PayItems[[Pay Item]:[UNIT_E]],5,0)</f>
        <v>MILE</v>
      </c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</row>
    <row r="684" spans="1:43" x14ac:dyDescent="0.3">
      <c r="A684" s="65" t="s">
        <v>739</v>
      </c>
      <c r="B684" s="87" t="str">
        <f>VLOOKUP(A684,'FP24 Pay Items'!A408:E4089,4,0)</f>
        <v>FULL DEPTH RECLAMATION, METHOD 2, 10-INCH DEPTH</v>
      </c>
      <c r="C684" s="65" t="str">
        <f>VLOOKUP(A684,'FP24 Pay Items'!A408:E4089,5,0)</f>
        <v>MILE</v>
      </c>
      <c r="D684" s="65">
        <v>24</v>
      </c>
      <c r="E684" s="65">
        <v>14</v>
      </c>
      <c r="F684" s="103">
        <v>1</v>
      </c>
      <c r="G684" s="103">
        <v>1</v>
      </c>
      <c r="H684" s="65" t="s">
        <v>739</v>
      </c>
      <c r="I684" s="65" t="str">
        <f>VLOOKUP(H684,PayItems[[Pay Item]:[UNIT_E]],4,0)</f>
        <v>FULL DEPTH RECLAMATION, METHOD 2, 10-INCH DEPTH</v>
      </c>
      <c r="J684" s="65" t="str">
        <f>VLOOKUP(H684,PayItems[[Pay Item]:[UNIT_E]],5,0)</f>
        <v>MILE</v>
      </c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</row>
    <row r="685" spans="1:43" x14ac:dyDescent="0.3">
      <c r="A685" s="65" t="s">
        <v>740</v>
      </c>
      <c r="B685" s="87" t="str">
        <f>VLOOKUP(A685,'FP24 Pay Items'!A409:E4090,4,0)</f>
        <v>FULL DEPTH RECLAMATION, METHOD 2, 12-INCH DEPTH</v>
      </c>
      <c r="C685" s="65" t="str">
        <f>VLOOKUP(A685,'FP24 Pay Items'!A409:E4090,5,0)</f>
        <v>MILE</v>
      </c>
      <c r="D685" s="65">
        <v>24</v>
      </c>
      <c r="E685" s="65">
        <v>14</v>
      </c>
      <c r="F685" s="103">
        <v>1</v>
      </c>
      <c r="G685" s="103">
        <v>1</v>
      </c>
      <c r="H685" s="65" t="s">
        <v>740</v>
      </c>
      <c r="I685" s="65" t="str">
        <f>VLOOKUP(H685,PayItems[[Pay Item]:[UNIT_E]],4,0)</f>
        <v>FULL DEPTH RECLAMATION, METHOD 2, 12-INCH DEPTH</v>
      </c>
      <c r="J685" s="65" t="str">
        <f>VLOOKUP(H685,PayItems[[Pay Item]:[UNIT_E]],5,0)</f>
        <v>MILE</v>
      </c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</row>
    <row r="686" spans="1:43" x14ac:dyDescent="0.3">
      <c r="A686" s="65" t="s">
        <v>741</v>
      </c>
      <c r="B686" s="87" t="str">
        <f>VLOOKUP(A686,'FP24 Pay Items'!A500:E4181,4,0)</f>
        <v>FULL DEPTH RECLAMATION, METHOD 1</v>
      </c>
      <c r="C686" s="65" t="str">
        <f>VLOOKUP(A686,'FP24 Pay Items'!A410:E4091,5,0)</f>
        <v>SQYD</v>
      </c>
      <c r="D686" s="65">
        <v>24</v>
      </c>
      <c r="E686" s="65">
        <v>14</v>
      </c>
      <c r="F686" s="103">
        <v>1</v>
      </c>
      <c r="G686" s="103">
        <v>1</v>
      </c>
      <c r="H686" s="65" t="s">
        <v>741</v>
      </c>
      <c r="I686" s="65" t="str">
        <f>VLOOKUP(H686,PayItems[[Pay Item]:[UNIT_E]],4,0)</f>
        <v>FULL DEPTH RECLAMATION, METHOD 1</v>
      </c>
      <c r="J686" s="65" t="str">
        <f>VLOOKUP(H686,PayItems[[Pay Item]:[UNIT_E]],5,0)</f>
        <v>SQYD</v>
      </c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</row>
    <row r="687" spans="1:43" x14ac:dyDescent="0.3">
      <c r="A687" s="65" t="s">
        <v>742</v>
      </c>
      <c r="B687" s="87" t="str">
        <f>VLOOKUP(A687,'FP24 Pay Items'!A501:E4182,4,0)</f>
        <v>FULL DEPTH RECLAMATION, METHOD 1, 6-INCH DEPTH</v>
      </c>
      <c r="C687" s="65" t="str">
        <f>VLOOKUP(A687,'FP24 Pay Items'!A411:E4092,5,0)</f>
        <v>SQYD</v>
      </c>
      <c r="D687" s="65">
        <v>24</v>
      </c>
      <c r="E687" s="65">
        <v>14</v>
      </c>
      <c r="F687" s="103">
        <v>1</v>
      </c>
      <c r="G687" s="103">
        <v>1</v>
      </c>
      <c r="H687" s="65" t="s">
        <v>742</v>
      </c>
      <c r="I687" s="65" t="str">
        <f>VLOOKUP(H687,PayItems[[Pay Item]:[UNIT_E]],4,0)</f>
        <v>FULL DEPTH RECLAMATION, METHOD 1, 6-INCH DEPTH</v>
      </c>
      <c r="J687" s="65" t="str">
        <f>VLOOKUP(H687,PayItems[[Pay Item]:[UNIT_E]],5,0)</f>
        <v>SQYD</v>
      </c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</row>
    <row r="688" spans="1:43" x14ac:dyDescent="0.3">
      <c r="A688" s="65" t="s">
        <v>743</v>
      </c>
      <c r="B688" s="87" t="str">
        <f>VLOOKUP(A688,'FP24 Pay Items'!A502:E4183,4,0)</f>
        <v>FULL DEPTH RECLAMATION, METHOD 1, 8-INCH DEPTH</v>
      </c>
      <c r="C688" s="65" t="str">
        <f>VLOOKUP(A688,'FP24 Pay Items'!A412:E4093,5,0)</f>
        <v>SQYD</v>
      </c>
      <c r="D688" s="65">
        <v>24</v>
      </c>
      <c r="E688" s="65">
        <v>14</v>
      </c>
      <c r="F688" s="103">
        <v>1</v>
      </c>
      <c r="G688" s="103">
        <v>1</v>
      </c>
      <c r="H688" s="65" t="s">
        <v>743</v>
      </c>
      <c r="I688" s="65" t="str">
        <f>VLOOKUP(H688,PayItems[[Pay Item]:[UNIT_E]],4,0)</f>
        <v>FULL DEPTH RECLAMATION, METHOD 1, 8-INCH DEPTH</v>
      </c>
      <c r="J688" s="65" t="str">
        <f>VLOOKUP(H688,PayItems[[Pay Item]:[UNIT_E]],5,0)</f>
        <v>SQYD</v>
      </c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</row>
    <row r="689" spans="1:43" x14ac:dyDescent="0.3">
      <c r="A689" s="65" t="s">
        <v>744</v>
      </c>
      <c r="B689" s="87" t="str">
        <f>VLOOKUP(A689,'FP24 Pay Items'!A503:E4184,4,0)</f>
        <v>FULL DEPTH RECLAMATION, METHOD 1, 10-INCH DEPTH</v>
      </c>
      <c r="C689" s="65" t="str">
        <f>VLOOKUP(A689,'FP24 Pay Items'!A413:E4094,5,0)</f>
        <v>SQYD</v>
      </c>
      <c r="D689" s="65">
        <v>24</v>
      </c>
      <c r="E689" s="65">
        <v>14</v>
      </c>
      <c r="F689" s="103">
        <v>1</v>
      </c>
      <c r="G689" s="103">
        <v>1</v>
      </c>
      <c r="H689" s="65" t="s">
        <v>744</v>
      </c>
      <c r="I689" s="65" t="str">
        <f>VLOOKUP(H689,PayItems[[Pay Item]:[UNIT_E]],4,0)</f>
        <v>FULL DEPTH RECLAMATION, METHOD 1, 10-INCH DEPTH</v>
      </c>
      <c r="J689" s="65" t="str">
        <f>VLOOKUP(H689,PayItems[[Pay Item]:[UNIT_E]],5,0)</f>
        <v>SQYD</v>
      </c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</row>
    <row r="690" spans="1:43" x14ac:dyDescent="0.3">
      <c r="A690" s="65" t="s">
        <v>745</v>
      </c>
      <c r="B690" s="87" t="str">
        <f>VLOOKUP(A690,'FP24 Pay Items'!A504:E4185,4,0)</f>
        <v>FULL DEPTH RECLAMATION, METHOD 1, 12-INCH DEPTH</v>
      </c>
      <c r="C690" s="65" t="str">
        <f>VLOOKUP(A690,'FP24 Pay Items'!A414:E4095,5,0)</f>
        <v>SQYD</v>
      </c>
      <c r="D690" s="65">
        <v>24</v>
      </c>
      <c r="E690" s="65">
        <v>14</v>
      </c>
      <c r="F690" s="103">
        <v>1</v>
      </c>
      <c r="G690" s="103">
        <v>1</v>
      </c>
      <c r="H690" s="65" t="s">
        <v>745</v>
      </c>
      <c r="I690" s="65" t="str">
        <f>VLOOKUP(H690,PayItems[[Pay Item]:[UNIT_E]],4,0)</f>
        <v>FULL DEPTH RECLAMATION, METHOD 1, 12-INCH DEPTH</v>
      </c>
      <c r="J690" s="65" t="str">
        <f>VLOOKUP(H690,PayItems[[Pay Item]:[UNIT_E]],5,0)</f>
        <v>SQYD</v>
      </c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</row>
    <row r="691" spans="1:43" x14ac:dyDescent="0.3">
      <c r="A691" s="65" t="s">
        <v>746</v>
      </c>
      <c r="B691" s="87" t="str">
        <f>VLOOKUP(A691,'FP24 Pay Items'!A505:E4186,4,0)</f>
        <v>FULL DEPTH RECLAMATION, METHOD 2</v>
      </c>
      <c r="C691" s="65" t="str">
        <f>VLOOKUP(A691,'FP24 Pay Items'!A415:E4096,5,0)</f>
        <v>SQYD</v>
      </c>
      <c r="D691" s="65">
        <v>24</v>
      </c>
      <c r="E691" s="65">
        <v>14</v>
      </c>
      <c r="F691" s="103">
        <v>1</v>
      </c>
      <c r="G691" s="103">
        <v>1</v>
      </c>
      <c r="H691" s="65" t="s">
        <v>746</v>
      </c>
      <c r="I691" s="65" t="str">
        <f>VLOOKUP(H691,PayItems[[Pay Item]:[UNIT_E]],4,0)</f>
        <v>FULL DEPTH RECLAMATION, METHOD 2</v>
      </c>
      <c r="J691" s="65" t="str">
        <f>VLOOKUP(H691,PayItems[[Pay Item]:[UNIT_E]],5,0)</f>
        <v>SQYD</v>
      </c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</row>
    <row r="692" spans="1:43" x14ac:dyDescent="0.3">
      <c r="A692" s="65" t="s">
        <v>747</v>
      </c>
      <c r="B692" s="87" t="str">
        <f>VLOOKUP(A692,'FP24 Pay Items'!A506:E4187,4,0)</f>
        <v>FULL DEPTH RECLAMATION, METHOD 2, 3-INCH DEPTH</v>
      </c>
      <c r="C692" s="65" t="str">
        <f>VLOOKUP(A692,'FP24 Pay Items'!A416:E4097,5,0)</f>
        <v>SQYD</v>
      </c>
      <c r="D692" s="65">
        <v>24</v>
      </c>
      <c r="E692" s="65">
        <v>14</v>
      </c>
      <c r="F692" s="103">
        <v>1</v>
      </c>
      <c r="G692" s="103">
        <v>1</v>
      </c>
      <c r="H692" s="65" t="s">
        <v>747</v>
      </c>
      <c r="I692" s="65" t="str">
        <f>VLOOKUP(H692,PayItems[[Pay Item]:[UNIT_E]],4,0)</f>
        <v>FULL DEPTH RECLAMATION, METHOD 2, 3-INCH DEPTH</v>
      </c>
      <c r="J692" s="65" t="str">
        <f>VLOOKUP(H692,PayItems[[Pay Item]:[UNIT_E]],5,0)</f>
        <v>SQYD</v>
      </c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</row>
    <row r="693" spans="1:43" x14ac:dyDescent="0.3">
      <c r="A693" s="65" t="s">
        <v>748</v>
      </c>
      <c r="B693" s="87" t="str">
        <f>VLOOKUP(A693,'FP24 Pay Items'!A507:E4188,4,0)</f>
        <v>FULL DEPTH RECLAMATION, METHOD 2, 4-INCH DEPTH</v>
      </c>
      <c r="C693" s="65" t="str">
        <f>VLOOKUP(A693,'FP24 Pay Items'!A417:E4098,5,0)</f>
        <v>SQYD</v>
      </c>
      <c r="D693" s="65">
        <v>24</v>
      </c>
      <c r="E693" s="65">
        <v>14</v>
      </c>
      <c r="F693" s="103">
        <v>1</v>
      </c>
      <c r="G693" s="103">
        <v>1</v>
      </c>
      <c r="H693" s="65" t="s">
        <v>748</v>
      </c>
      <c r="I693" s="65" t="str">
        <f>VLOOKUP(H693,PayItems[[Pay Item]:[UNIT_E]],4,0)</f>
        <v>FULL DEPTH RECLAMATION, METHOD 2, 4-INCH DEPTH</v>
      </c>
      <c r="J693" s="65" t="str">
        <f>VLOOKUP(H693,PayItems[[Pay Item]:[UNIT_E]],5,0)</f>
        <v>SQYD</v>
      </c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</row>
    <row r="694" spans="1:43" s="35" customFormat="1" x14ac:dyDescent="0.3">
      <c r="A694" s="96" t="s">
        <v>749</v>
      </c>
      <c r="B694" s="95" t="str">
        <f>VLOOKUP(A694,'FP24 Pay Items'!A508:E4189,4,0)</f>
        <v>FULL DEPTH RECLAMATION, METHOD 2, 5-INCH DEPTH</v>
      </c>
      <c r="C694" s="96" t="str">
        <f>VLOOKUP(A694,'FP24 Pay Items'!A418:E4099,5,0)</f>
        <v>SQYD</v>
      </c>
      <c r="D694" s="96">
        <v>24</v>
      </c>
      <c r="E694" s="96">
        <v>14</v>
      </c>
      <c r="F694" s="106">
        <v>1</v>
      </c>
      <c r="G694" s="106">
        <v>1</v>
      </c>
      <c r="H694" s="96" t="s">
        <v>749</v>
      </c>
      <c r="I694" s="96" t="str">
        <f>VLOOKUP(H694,PayItems[[Pay Item]:[UNIT_E]],4,0)</f>
        <v>FULL DEPTH RECLAMATION, METHOD 2, 5-INCH DEPTH</v>
      </c>
      <c r="J694" s="96" t="str">
        <f>VLOOKUP(H694,PayItems[[Pay Item]:[UNIT_E]],5,0)</f>
        <v>SQYD</v>
      </c>
      <c r="K694" s="119">
        <v>45496</v>
      </c>
    </row>
    <row r="695" spans="1:43" x14ac:dyDescent="0.3">
      <c r="A695" s="65" t="s">
        <v>750</v>
      </c>
      <c r="B695" s="87" t="str">
        <f>VLOOKUP(A695,'FP24 Pay Items'!A508:E4189,4,0)</f>
        <v>FULL DEPTH RECLAMATION, METHOD 2, 6-INCH DEPTH</v>
      </c>
      <c r="C695" s="65" t="str">
        <f>VLOOKUP(A695,'FP24 Pay Items'!A418:E4099,5,0)</f>
        <v>SQYD</v>
      </c>
      <c r="D695" s="65">
        <v>24</v>
      </c>
      <c r="E695" s="65">
        <v>14</v>
      </c>
      <c r="F695" s="103">
        <v>1</v>
      </c>
      <c r="G695" s="103">
        <v>1</v>
      </c>
      <c r="H695" s="65" t="s">
        <v>750</v>
      </c>
      <c r="I695" s="65" t="str">
        <f>VLOOKUP(H695,PayItems[[Pay Item]:[UNIT_E]],4,0)</f>
        <v>FULL DEPTH RECLAMATION, METHOD 2, 6-INCH DEPTH</v>
      </c>
      <c r="J695" s="65" t="str">
        <f>VLOOKUP(H695,PayItems[[Pay Item]:[UNIT_E]],5,0)</f>
        <v>SQYD</v>
      </c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</row>
    <row r="696" spans="1:43" x14ac:dyDescent="0.3">
      <c r="A696" s="65" t="s">
        <v>751</v>
      </c>
      <c r="B696" s="87" t="str">
        <f>VLOOKUP(A696,'FP24 Pay Items'!A509:E4190,4,0)</f>
        <v>FULL DEPTH RECLAMATION, METHOD 2, 8-INCH DEPTH</v>
      </c>
      <c r="C696" s="65" t="str">
        <f>VLOOKUP(A696,'FP24 Pay Items'!A419:E4100,5,0)</f>
        <v>SQYD</v>
      </c>
      <c r="D696" s="65">
        <v>24</v>
      </c>
      <c r="E696" s="65">
        <v>14</v>
      </c>
      <c r="F696" s="103">
        <v>1</v>
      </c>
      <c r="G696" s="103">
        <v>1</v>
      </c>
      <c r="H696" s="65" t="s">
        <v>751</v>
      </c>
      <c r="I696" s="65" t="str">
        <f>VLOOKUP(H696,PayItems[[Pay Item]:[UNIT_E]],4,0)</f>
        <v>FULL DEPTH RECLAMATION, METHOD 2, 8-INCH DEPTH</v>
      </c>
      <c r="J696" s="65" t="str">
        <f>VLOOKUP(H696,PayItems[[Pay Item]:[UNIT_E]],5,0)</f>
        <v>SQYD</v>
      </c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</row>
    <row r="697" spans="1:43" x14ac:dyDescent="0.3">
      <c r="A697" s="65" t="s">
        <v>752</v>
      </c>
      <c r="B697" s="87" t="str">
        <f>VLOOKUP(A697,'FP24 Pay Items'!A510:E4191,4,0)</f>
        <v>FULL DEPTH RECLAMATION, METHOD 2, 9-INCH DEPTH</v>
      </c>
      <c r="C697" s="65" t="str">
        <f>VLOOKUP(A697,'FP24 Pay Items'!A420:E4101,5,0)</f>
        <v>SQYD</v>
      </c>
      <c r="D697" s="65">
        <v>24</v>
      </c>
      <c r="E697" s="65">
        <v>14</v>
      </c>
      <c r="F697" s="103">
        <v>1</v>
      </c>
      <c r="G697" s="103">
        <v>1</v>
      </c>
      <c r="H697" s="65" t="s">
        <v>752</v>
      </c>
      <c r="I697" s="65" t="str">
        <f>VLOOKUP(H697,PayItems[[Pay Item]:[UNIT_E]],4,0)</f>
        <v>FULL DEPTH RECLAMATION, METHOD 2, 9-INCH DEPTH</v>
      </c>
      <c r="J697" s="65" t="str">
        <f>VLOOKUP(H697,PayItems[[Pay Item]:[UNIT_E]],5,0)</f>
        <v>SQYD</v>
      </c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</row>
    <row r="698" spans="1:43" x14ac:dyDescent="0.3">
      <c r="A698" s="65" t="s">
        <v>753</v>
      </c>
      <c r="B698" s="87" t="str">
        <f>VLOOKUP(A698,'FP24 Pay Items'!A511:E4192,4,0)</f>
        <v>FULL DEPTH RECLAMATION, METHOD 2, 10-INCH DEPTH</v>
      </c>
      <c r="C698" s="65" t="str">
        <f>VLOOKUP(A698,'FP24 Pay Items'!A421:E4102,5,0)</f>
        <v>SQYD</v>
      </c>
      <c r="D698" s="65">
        <v>24</v>
      </c>
      <c r="E698" s="65">
        <v>14</v>
      </c>
      <c r="F698" s="103">
        <v>1</v>
      </c>
      <c r="G698" s="103">
        <v>1</v>
      </c>
      <c r="H698" s="65" t="s">
        <v>753</v>
      </c>
      <c r="I698" s="65" t="str">
        <f>VLOOKUP(H698,PayItems[[Pay Item]:[UNIT_E]],4,0)</f>
        <v>FULL DEPTH RECLAMATION, METHOD 2, 10-INCH DEPTH</v>
      </c>
      <c r="J698" s="65" t="str">
        <f>VLOOKUP(H698,PayItems[[Pay Item]:[UNIT_E]],5,0)</f>
        <v>SQYD</v>
      </c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</row>
    <row r="699" spans="1:43" x14ac:dyDescent="0.3">
      <c r="A699" s="65" t="s">
        <v>754</v>
      </c>
      <c r="B699" s="87" t="str">
        <f>VLOOKUP(A699,'FP24 Pay Items'!A512:E4193,4,0)</f>
        <v>FULL DEPTH RECLAMATION, METHOD 2, 12-INCH DEPTH</v>
      </c>
      <c r="C699" s="65" t="str">
        <f>VLOOKUP(A699,'FP24 Pay Items'!A422:E4103,5,0)</f>
        <v>SQYD</v>
      </c>
      <c r="D699" s="65">
        <v>24</v>
      </c>
      <c r="E699" s="65">
        <v>14</v>
      </c>
      <c r="F699" s="103">
        <v>1</v>
      </c>
      <c r="G699" s="103">
        <v>1</v>
      </c>
      <c r="H699" s="65" t="s">
        <v>754</v>
      </c>
      <c r="I699" s="65" t="str">
        <f>VLOOKUP(H699,PayItems[[Pay Item]:[UNIT_E]],4,0)</f>
        <v>FULL DEPTH RECLAMATION, METHOD 2, 12-INCH DEPTH</v>
      </c>
      <c r="J699" s="65" t="str">
        <f>VLOOKUP(H699,PayItems[[Pay Item]:[UNIT_E]],5,0)</f>
        <v>SQYD</v>
      </c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</row>
    <row r="700" spans="1:43" x14ac:dyDescent="0.3">
      <c r="A700" s="65" t="s">
        <v>755</v>
      </c>
      <c r="B700" s="87" t="str">
        <f>VLOOKUP(A700,'FP24 Pay Items'!A513:E4194,4,0)</f>
        <v>FULL DEPTH RECLAMATION WITH CEMENT</v>
      </c>
      <c r="C700" s="65" t="str">
        <f>VLOOKUP(A700,'FP24 Pay Items'!A423:E4104,5,0)</f>
        <v>MILE</v>
      </c>
      <c r="D700" s="65">
        <v>24</v>
      </c>
      <c r="E700" s="65">
        <v>14</v>
      </c>
      <c r="F700" s="103">
        <v>1</v>
      </c>
      <c r="G700" s="103">
        <v>1</v>
      </c>
      <c r="H700" s="65" t="s">
        <v>755</v>
      </c>
      <c r="I700" s="65" t="str">
        <f>VLOOKUP(H700,PayItems[[Pay Item]:[UNIT_E]],4,0)</f>
        <v>FULL DEPTH RECLAMATION WITH CEMENT</v>
      </c>
      <c r="J700" s="65" t="str">
        <f>VLOOKUP(H700,PayItems[[Pay Item]:[UNIT_E]],5,0)</f>
        <v>MILE</v>
      </c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</row>
    <row r="701" spans="1:43" x14ac:dyDescent="0.3">
      <c r="A701" s="65" t="s">
        <v>756</v>
      </c>
      <c r="B701" s="87" t="str">
        <f>VLOOKUP(A701,'FP24 Pay Items'!A424:E4105,4,0)</f>
        <v>FULL DEPTH RECLAMATION WITH CEMENT, 4-INCH DEPTH</v>
      </c>
      <c r="C701" s="65" t="str">
        <f>VLOOKUP(A701,'FP24 Pay Items'!A424:E4105,5,0)</f>
        <v>MILE</v>
      </c>
      <c r="D701" s="65">
        <v>24</v>
      </c>
      <c r="E701" s="65">
        <v>14</v>
      </c>
      <c r="F701" s="103">
        <v>1</v>
      </c>
      <c r="G701" s="103">
        <v>1</v>
      </c>
      <c r="H701" s="65" t="s">
        <v>756</v>
      </c>
      <c r="I701" s="65" t="str">
        <f>VLOOKUP(H701,PayItems[[Pay Item]:[UNIT_E]],4,0)</f>
        <v>FULL DEPTH RECLAMATION WITH CEMENT, 4-INCH DEPTH</v>
      </c>
      <c r="J701" s="65" t="str">
        <f>VLOOKUP(H701,PayItems[[Pay Item]:[UNIT_E]],5,0)</f>
        <v>MILE</v>
      </c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</row>
    <row r="702" spans="1:43" x14ac:dyDescent="0.3">
      <c r="A702" s="65" t="s">
        <v>757</v>
      </c>
      <c r="B702" s="87" t="str">
        <f>VLOOKUP(A702,'FP24 Pay Items'!A425:E4106,4,0)</f>
        <v>FULL DEPTH RECLAMATION WITH CEMENT, 6-INCH DEPTH</v>
      </c>
      <c r="C702" s="65" t="str">
        <f>VLOOKUP(A702,'FP24 Pay Items'!A425:E4106,5,0)</f>
        <v>MILE</v>
      </c>
      <c r="D702" s="65">
        <v>24</v>
      </c>
      <c r="E702" s="65">
        <v>14</v>
      </c>
      <c r="F702" s="103">
        <v>1</v>
      </c>
      <c r="G702" s="103">
        <v>1</v>
      </c>
      <c r="H702" s="65" t="s">
        <v>757</v>
      </c>
      <c r="I702" s="65" t="str">
        <f>VLOOKUP(H702,PayItems[[Pay Item]:[UNIT_E]],4,0)</f>
        <v>FULL DEPTH RECLAMATION WITH CEMENT, 6-INCH DEPTH</v>
      </c>
      <c r="J702" s="65" t="str">
        <f>VLOOKUP(H702,PayItems[[Pay Item]:[UNIT_E]],5,0)</f>
        <v>MILE</v>
      </c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</row>
    <row r="703" spans="1:43" x14ac:dyDescent="0.3">
      <c r="A703" s="65" t="s">
        <v>758</v>
      </c>
      <c r="B703" s="87" t="str">
        <f>VLOOKUP(A703,'FP24 Pay Items'!A426:E4107,4,0)</f>
        <v>FULL DEPTH RECLAMATION WITH CEMENT, 8-INCH DEPTH</v>
      </c>
      <c r="C703" s="65" t="str">
        <f>VLOOKUP(A703,'FP24 Pay Items'!A426:E4107,5,0)</f>
        <v>MILE</v>
      </c>
      <c r="D703" s="65">
        <v>24</v>
      </c>
      <c r="E703" s="65">
        <v>14</v>
      </c>
      <c r="F703" s="103">
        <v>1</v>
      </c>
      <c r="G703" s="103">
        <v>1</v>
      </c>
      <c r="H703" s="65" t="s">
        <v>758</v>
      </c>
      <c r="I703" s="65" t="str">
        <f>VLOOKUP(H703,PayItems[[Pay Item]:[UNIT_E]],4,0)</f>
        <v>FULL DEPTH RECLAMATION WITH CEMENT, 8-INCH DEPTH</v>
      </c>
      <c r="J703" s="65" t="str">
        <f>VLOOKUP(H703,PayItems[[Pay Item]:[UNIT_E]],5,0)</f>
        <v>MILE</v>
      </c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</row>
    <row r="704" spans="1:43" x14ac:dyDescent="0.3">
      <c r="A704" s="65" t="s">
        <v>759</v>
      </c>
      <c r="B704" s="87" t="str">
        <f>VLOOKUP(A704,'FP24 Pay Items'!A427:E4108,4,0)</f>
        <v>FULL DEPTH RECLAMATION WITH CEMENT, 10-INCH DEPTH</v>
      </c>
      <c r="C704" s="65" t="str">
        <f>VLOOKUP(A704,'FP24 Pay Items'!A427:E4108,5,0)</f>
        <v>MILE</v>
      </c>
      <c r="D704" s="65">
        <v>24</v>
      </c>
      <c r="E704" s="65">
        <v>14</v>
      </c>
      <c r="F704" s="103">
        <v>1</v>
      </c>
      <c r="G704" s="103">
        <v>1</v>
      </c>
      <c r="H704" s="65" t="s">
        <v>759</v>
      </c>
      <c r="I704" s="65" t="str">
        <f>VLOOKUP(H704,PayItems[[Pay Item]:[UNIT_E]],4,0)</f>
        <v>FULL DEPTH RECLAMATION WITH CEMENT, 10-INCH DEPTH</v>
      </c>
      <c r="J704" s="65" t="str">
        <f>VLOOKUP(H704,PayItems[[Pay Item]:[UNIT_E]],5,0)</f>
        <v>MILE</v>
      </c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</row>
    <row r="705" spans="1:43" x14ac:dyDescent="0.3">
      <c r="A705" s="65" t="s">
        <v>760</v>
      </c>
      <c r="B705" s="87" t="str">
        <f>VLOOKUP(A705,'FP24 Pay Items'!A428:E4109,4,0)</f>
        <v>FULL DEPTH RECLAMATION WITH CEMENT</v>
      </c>
      <c r="C705" s="65" t="str">
        <f>VLOOKUP(A705,'FP24 Pay Items'!A428:E4109,5,0)</f>
        <v>SQYD</v>
      </c>
      <c r="D705" s="65">
        <v>24</v>
      </c>
      <c r="E705" s="65">
        <v>14</v>
      </c>
      <c r="F705" s="103">
        <v>1</v>
      </c>
      <c r="G705" s="103">
        <v>1</v>
      </c>
      <c r="H705" s="65" t="s">
        <v>760</v>
      </c>
      <c r="I705" s="65" t="str">
        <f>VLOOKUP(H705,PayItems[[Pay Item]:[UNIT_E]],4,0)</f>
        <v>FULL DEPTH RECLAMATION WITH CEMENT</v>
      </c>
      <c r="J705" s="65" t="str">
        <f>VLOOKUP(H705,PayItems[[Pay Item]:[UNIT_E]],5,0)</f>
        <v>SQYD</v>
      </c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</row>
    <row r="706" spans="1:43" x14ac:dyDescent="0.3">
      <c r="A706" s="65" t="s">
        <v>761</v>
      </c>
      <c r="B706" s="87" t="str">
        <f>VLOOKUP(A706,'FP24 Pay Items'!A429:E4110,4,0)</f>
        <v>FULL DEPTH RECLAMATION WITH CEMENT, 4-INCH DEPTH</v>
      </c>
      <c r="C706" s="65" t="str">
        <f>VLOOKUP(A706,'FP24 Pay Items'!A429:E4110,5,0)</f>
        <v>SQYD</v>
      </c>
      <c r="D706" s="65">
        <v>24</v>
      </c>
      <c r="E706" s="65">
        <v>14</v>
      </c>
      <c r="F706" s="103">
        <v>1</v>
      </c>
      <c r="G706" s="103">
        <v>1</v>
      </c>
      <c r="H706" s="65" t="s">
        <v>761</v>
      </c>
      <c r="I706" s="65" t="str">
        <f>VLOOKUP(H706,PayItems[[Pay Item]:[UNIT_E]],4,0)</f>
        <v>FULL DEPTH RECLAMATION WITH CEMENT, 4-INCH DEPTH</v>
      </c>
      <c r="J706" s="65" t="str">
        <f>VLOOKUP(H706,PayItems[[Pay Item]:[UNIT_E]],5,0)</f>
        <v>SQYD</v>
      </c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</row>
    <row r="707" spans="1:43" x14ac:dyDescent="0.3">
      <c r="A707" s="65" t="s">
        <v>762</v>
      </c>
      <c r="B707" s="87" t="str">
        <f>VLOOKUP(A707,'FP24 Pay Items'!A430:E4111,4,0)</f>
        <v>FULL DEPTH RECLAMATION WITH CEMENT, 6-INCH DEPTH</v>
      </c>
      <c r="C707" s="65" t="str">
        <f>VLOOKUP(A707,'FP24 Pay Items'!A430:E4111,5,0)</f>
        <v>SQYD</v>
      </c>
      <c r="D707" s="65">
        <v>24</v>
      </c>
      <c r="E707" s="65">
        <v>14</v>
      </c>
      <c r="F707" s="103">
        <v>1</v>
      </c>
      <c r="G707" s="103">
        <v>1</v>
      </c>
      <c r="H707" s="65" t="s">
        <v>762</v>
      </c>
      <c r="I707" s="65" t="str">
        <f>VLOOKUP(H707,PayItems[[Pay Item]:[UNIT_E]],4,0)</f>
        <v>FULL DEPTH RECLAMATION WITH CEMENT, 6-INCH DEPTH</v>
      </c>
      <c r="J707" s="65" t="str">
        <f>VLOOKUP(H707,PayItems[[Pay Item]:[UNIT_E]],5,0)</f>
        <v>SQYD</v>
      </c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</row>
    <row r="708" spans="1:43" x14ac:dyDescent="0.3">
      <c r="A708" s="65" t="s">
        <v>763</v>
      </c>
      <c r="B708" s="87" t="str">
        <f>VLOOKUP(A708,'FP24 Pay Items'!A431:E4112,4,0)</f>
        <v>FULL DEPTH RECLAMATION WITH CEMENT, 8-INCH DEPTH</v>
      </c>
      <c r="C708" s="65" t="str">
        <f>VLOOKUP(A708,'FP24 Pay Items'!A431:E4112,5,0)</f>
        <v>SQYD</v>
      </c>
      <c r="D708" s="65">
        <v>24</v>
      </c>
      <c r="E708" s="65">
        <v>14</v>
      </c>
      <c r="F708" s="103">
        <v>1</v>
      </c>
      <c r="G708" s="103">
        <v>1</v>
      </c>
      <c r="H708" s="65" t="s">
        <v>763</v>
      </c>
      <c r="I708" s="65" t="str">
        <f>VLOOKUP(H708,PayItems[[Pay Item]:[UNIT_E]],4,0)</f>
        <v>FULL DEPTH RECLAMATION WITH CEMENT, 8-INCH DEPTH</v>
      </c>
      <c r="J708" s="65" t="str">
        <f>VLOOKUP(H708,PayItems[[Pay Item]:[UNIT_E]],5,0)</f>
        <v>SQYD</v>
      </c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</row>
    <row r="709" spans="1:43" x14ac:dyDescent="0.3">
      <c r="A709" s="65" t="s">
        <v>764</v>
      </c>
      <c r="B709" s="87" t="str">
        <f>VLOOKUP(A709,'FP24 Pay Items'!A432:E4113,4,0)</f>
        <v>FULL DEPTH RECLAMATION WITH CEMENT, 9-INCH DEPTH</v>
      </c>
      <c r="C709" s="65" t="str">
        <f>VLOOKUP(A709,'FP24 Pay Items'!A432:E4113,5,0)</f>
        <v>SQYD</v>
      </c>
      <c r="D709" s="65">
        <v>24</v>
      </c>
      <c r="E709" s="65">
        <v>14</v>
      </c>
      <c r="F709" s="103">
        <v>1</v>
      </c>
      <c r="G709" s="103">
        <v>1</v>
      </c>
      <c r="H709" s="65" t="s">
        <v>764</v>
      </c>
      <c r="I709" s="65" t="str">
        <f>VLOOKUP(H709,PayItems[[Pay Item]:[UNIT_E]],4,0)</f>
        <v>FULL DEPTH RECLAMATION WITH CEMENT, 9-INCH DEPTH</v>
      </c>
      <c r="J709" s="65" t="str">
        <f>VLOOKUP(H709,PayItems[[Pay Item]:[UNIT_E]],5,0)</f>
        <v>SQYD</v>
      </c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</row>
    <row r="710" spans="1:43" x14ac:dyDescent="0.3">
      <c r="A710" s="65" t="s">
        <v>765</v>
      </c>
      <c r="B710" s="87" t="str">
        <f>VLOOKUP(A710,'FP24 Pay Items'!A433:E4114,4,0)</f>
        <v>FULL DEPTH RECLAMATION WITH CEMENT, 10-INCH DEPTH</v>
      </c>
      <c r="C710" s="65" t="str">
        <f>VLOOKUP(A710,'FP24 Pay Items'!A433:E4114,5,0)</f>
        <v>SQYD</v>
      </c>
      <c r="D710" s="65">
        <v>24</v>
      </c>
      <c r="E710" s="65">
        <v>14</v>
      </c>
      <c r="F710" s="103">
        <v>1</v>
      </c>
      <c r="G710" s="103">
        <v>1</v>
      </c>
      <c r="H710" s="65" t="s">
        <v>765</v>
      </c>
      <c r="I710" s="65" t="str">
        <f>VLOOKUP(H710,PayItems[[Pay Item]:[UNIT_E]],4,0)</f>
        <v>FULL DEPTH RECLAMATION WITH CEMENT, 10-INCH DEPTH</v>
      </c>
      <c r="J710" s="65" t="str">
        <f>VLOOKUP(H710,PayItems[[Pay Item]:[UNIT_E]],5,0)</f>
        <v>SQYD</v>
      </c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</row>
    <row r="711" spans="1:43" x14ac:dyDescent="0.3">
      <c r="A711" s="65" t="s">
        <v>766</v>
      </c>
      <c r="B711" s="87" t="str">
        <f>VLOOKUP(A711,'FP24 Pay Items'!A434:E4115,4,0)</f>
        <v>CEMENTITIOUS MATERIAL</v>
      </c>
      <c r="C711" s="65" t="str">
        <f>VLOOKUP(A711,'FP24 Pay Items'!A434:E4115,5,0)</f>
        <v>TON</v>
      </c>
      <c r="D711" s="65">
        <v>24</v>
      </c>
      <c r="E711" s="65">
        <v>14</v>
      </c>
      <c r="F711" s="103">
        <v>1</v>
      </c>
      <c r="G711" s="103">
        <v>1</v>
      </c>
      <c r="H711" s="65" t="s">
        <v>766</v>
      </c>
      <c r="I711" s="65" t="str">
        <f>VLOOKUP(H711,PayItems[[Pay Item]:[UNIT_E]],4,0)</f>
        <v>CEMENTITIOUS MATERIAL</v>
      </c>
      <c r="J711" s="65" t="str">
        <f>VLOOKUP(H711,PayItems[[Pay Item]:[UNIT_E]],5,0)</f>
        <v>TON</v>
      </c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</row>
    <row r="712" spans="1:43" x14ac:dyDescent="0.3">
      <c r="A712" s="65" t="s">
        <v>767</v>
      </c>
      <c r="B712" s="87" t="str">
        <f>VLOOKUP(A712,'FP24 Pay Items'!A435:E4116,4,0)</f>
        <v>FULL DEPTH RECLAMATION WITH EMULSIFIED ASPHALT</v>
      </c>
      <c r="C712" s="65" t="str">
        <f>VLOOKUP(A712,'FP24 Pay Items'!A435:E4116,5,0)</f>
        <v>MILE</v>
      </c>
      <c r="D712" s="65">
        <v>24</v>
      </c>
      <c r="E712" s="65">
        <v>14</v>
      </c>
      <c r="F712" s="103">
        <v>1</v>
      </c>
      <c r="G712" s="103">
        <v>1</v>
      </c>
      <c r="H712" s="65" t="s">
        <v>767</v>
      </c>
      <c r="I712" s="65" t="str">
        <f>VLOOKUP(H712,PayItems[[Pay Item]:[UNIT_E]],4,0)</f>
        <v>FULL DEPTH RECLAMATION WITH EMULSIFIED ASPHALT</v>
      </c>
      <c r="J712" s="65" t="str">
        <f>VLOOKUP(H712,PayItems[[Pay Item]:[UNIT_E]],5,0)</f>
        <v>MILE</v>
      </c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</row>
    <row r="713" spans="1:43" x14ac:dyDescent="0.3">
      <c r="A713" s="65" t="s">
        <v>768</v>
      </c>
      <c r="B713" s="87" t="str">
        <f>VLOOKUP(A713,'FP24 Pay Items'!A436:E4117,4,0)</f>
        <v>FULL DEPTH RECLAMATION WITH EMULSIFIED ASPHALT, 4-INCH DEPTH</v>
      </c>
      <c r="C713" s="65" t="str">
        <f>VLOOKUP(A713,'FP24 Pay Items'!A436:E4117,5,0)</f>
        <v>MILE</v>
      </c>
      <c r="D713" s="65">
        <v>24</v>
      </c>
      <c r="E713" s="65">
        <v>14</v>
      </c>
      <c r="F713" s="103">
        <v>1</v>
      </c>
      <c r="G713" s="103">
        <v>1</v>
      </c>
      <c r="H713" s="65" t="s">
        <v>768</v>
      </c>
      <c r="I713" s="65" t="str">
        <f>VLOOKUP(H713,PayItems[[Pay Item]:[UNIT_E]],4,0)</f>
        <v>FULL DEPTH RECLAMATION WITH EMULSIFIED ASPHALT, 4-INCH DEPTH</v>
      </c>
      <c r="J713" s="65" t="str">
        <f>VLOOKUP(H713,PayItems[[Pay Item]:[UNIT_E]],5,0)</f>
        <v>MILE</v>
      </c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</row>
    <row r="714" spans="1:43" x14ac:dyDescent="0.3">
      <c r="A714" s="65" t="s">
        <v>769</v>
      </c>
      <c r="B714" s="87" t="str">
        <f>VLOOKUP(A714,'FP24 Pay Items'!A437:E4118,4,0)</f>
        <v>FULL DEPTH RECLAMATION WITH EMULSIFIED ASPHALT, 6-INCH DEPTH</v>
      </c>
      <c r="C714" s="65" t="str">
        <f>VLOOKUP(A714,'FP24 Pay Items'!A437:E4118,5,0)</f>
        <v>MILE</v>
      </c>
      <c r="D714" s="65">
        <v>24</v>
      </c>
      <c r="E714" s="65">
        <v>14</v>
      </c>
      <c r="F714" s="103">
        <v>1</v>
      </c>
      <c r="G714" s="103">
        <v>1</v>
      </c>
      <c r="H714" s="65" t="s">
        <v>769</v>
      </c>
      <c r="I714" s="65" t="str">
        <f>VLOOKUP(H714,PayItems[[Pay Item]:[UNIT_E]],4,0)</f>
        <v>FULL DEPTH RECLAMATION WITH EMULSIFIED ASPHALT, 6-INCH DEPTH</v>
      </c>
      <c r="J714" s="65" t="str">
        <f>VLOOKUP(H714,PayItems[[Pay Item]:[UNIT_E]],5,0)</f>
        <v>MILE</v>
      </c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</row>
    <row r="715" spans="1:43" x14ac:dyDescent="0.3">
      <c r="A715" s="65" t="s">
        <v>770</v>
      </c>
      <c r="B715" s="87" t="str">
        <f>VLOOKUP(A715,'FP24 Pay Items'!A438:E4119,4,0)</f>
        <v>FULL DEPTH RECLAMATION WITH EMULSIFIED ASPHALT, 8-INCH DEPTH</v>
      </c>
      <c r="C715" s="65" t="str">
        <f>VLOOKUP(A715,'FP24 Pay Items'!A438:E4119,5,0)</f>
        <v>MILE</v>
      </c>
      <c r="D715" s="65">
        <v>24</v>
      </c>
      <c r="E715" s="65">
        <v>14</v>
      </c>
      <c r="F715" s="103">
        <v>1</v>
      </c>
      <c r="G715" s="103">
        <v>1</v>
      </c>
      <c r="H715" s="65" t="s">
        <v>770</v>
      </c>
      <c r="I715" s="65" t="str">
        <f>VLOOKUP(H715,PayItems[[Pay Item]:[UNIT_E]],4,0)</f>
        <v>FULL DEPTH RECLAMATION WITH EMULSIFIED ASPHALT, 8-INCH DEPTH</v>
      </c>
      <c r="J715" s="65" t="str">
        <f>VLOOKUP(H715,PayItems[[Pay Item]:[UNIT_E]],5,0)</f>
        <v>MILE</v>
      </c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</row>
    <row r="716" spans="1:43" x14ac:dyDescent="0.3">
      <c r="A716" s="65" t="s">
        <v>771</v>
      </c>
      <c r="B716" s="87" t="str">
        <f>VLOOKUP(A716,'FP24 Pay Items'!A439:E4120,4,0)</f>
        <v>FULL DEPTH RECLAMATION WITH EMULSIFIED ASPHALT, 10-INCH DEPTH</v>
      </c>
      <c r="C716" s="65" t="str">
        <f>VLOOKUP(A716,'FP24 Pay Items'!A439:E4120,5,0)</f>
        <v>MILE</v>
      </c>
      <c r="D716" s="65">
        <v>24</v>
      </c>
      <c r="E716" s="65">
        <v>14</v>
      </c>
      <c r="F716" s="103">
        <v>1</v>
      </c>
      <c r="G716" s="103">
        <v>1</v>
      </c>
      <c r="H716" s="65" t="s">
        <v>771</v>
      </c>
      <c r="I716" s="65" t="str">
        <f>VLOOKUP(H716,PayItems[[Pay Item]:[UNIT_E]],4,0)</f>
        <v>FULL DEPTH RECLAMATION WITH EMULSIFIED ASPHALT, 10-INCH DEPTH</v>
      </c>
      <c r="J716" s="65" t="str">
        <f>VLOOKUP(H716,PayItems[[Pay Item]:[UNIT_E]],5,0)</f>
        <v>MILE</v>
      </c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</row>
    <row r="717" spans="1:43" x14ac:dyDescent="0.3">
      <c r="A717" s="65" t="s">
        <v>772</v>
      </c>
      <c r="B717" s="87" t="str">
        <f>VLOOKUP(A717,'FP24 Pay Items'!A440:E4121,4,0)</f>
        <v>FULL DEPTH RECLAMATION WITH EMULSIFIED ASPHALT</v>
      </c>
      <c r="C717" s="65" t="str">
        <f>VLOOKUP(A717,'FP24 Pay Items'!A440:E4121,5,0)</f>
        <v>SQYD</v>
      </c>
      <c r="D717" s="65">
        <v>24</v>
      </c>
      <c r="E717" s="65">
        <v>14</v>
      </c>
      <c r="F717" s="103">
        <v>1</v>
      </c>
      <c r="G717" s="103">
        <v>1</v>
      </c>
      <c r="H717" s="65" t="s">
        <v>772</v>
      </c>
      <c r="I717" s="65" t="str">
        <f>VLOOKUP(H717,PayItems[[Pay Item]:[UNIT_E]],4,0)</f>
        <v>FULL DEPTH RECLAMATION WITH EMULSIFIED ASPHALT</v>
      </c>
      <c r="J717" s="65" t="str">
        <f>VLOOKUP(H717,PayItems[[Pay Item]:[UNIT_E]],5,0)</f>
        <v>SQYD</v>
      </c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</row>
    <row r="718" spans="1:43" x14ac:dyDescent="0.3">
      <c r="A718" s="65" t="s">
        <v>773</v>
      </c>
      <c r="B718" s="87" t="str">
        <f>VLOOKUP(A718,'FP24 Pay Items'!A441:E4122,4,0)</f>
        <v>FULL DEPTH RECLAMATION WITH EMULSIFIED ASPHALT, 4-INCH DEPTH</v>
      </c>
      <c r="C718" s="65" t="str">
        <f>VLOOKUP(A718,'FP24 Pay Items'!A441:E4122,5,0)</f>
        <v>SQYD</v>
      </c>
      <c r="D718" s="65">
        <v>24</v>
      </c>
      <c r="E718" s="65">
        <v>14</v>
      </c>
      <c r="F718" s="103">
        <v>1</v>
      </c>
      <c r="G718" s="103">
        <v>1</v>
      </c>
      <c r="H718" s="65" t="s">
        <v>773</v>
      </c>
      <c r="I718" s="65" t="str">
        <f>VLOOKUP(H718,PayItems[[Pay Item]:[UNIT_E]],4,0)</f>
        <v>FULL DEPTH RECLAMATION WITH EMULSIFIED ASPHALT, 4-INCH DEPTH</v>
      </c>
      <c r="J718" s="65" t="str">
        <f>VLOOKUP(H718,PayItems[[Pay Item]:[UNIT_E]],5,0)</f>
        <v>SQYD</v>
      </c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</row>
    <row r="719" spans="1:43" x14ac:dyDescent="0.3">
      <c r="A719" s="65" t="s">
        <v>774</v>
      </c>
      <c r="B719" s="87" t="str">
        <f>VLOOKUP(A719,'FP24 Pay Items'!A442:E4123,4,0)</f>
        <v>FULL DEPTH RECLAMATION WITH EMULSIFIED ASPHALT, 6-INCH DEPTH</v>
      </c>
      <c r="C719" s="65" t="str">
        <f>VLOOKUP(A719,'FP24 Pay Items'!A442:E4123,5,0)</f>
        <v>SQYD</v>
      </c>
      <c r="D719" s="65">
        <v>24</v>
      </c>
      <c r="E719" s="65">
        <v>14</v>
      </c>
      <c r="F719" s="103">
        <v>1</v>
      </c>
      <c r="G719" s="103">
        <v>1</v>
      </c>
      <c r="H719" s="65" t="s">
        <v>774</v>
      </c>
      <c r="I719" s="65" t="str">
        <f>VLOOKUP(H719,PayItems[[Pay Item]:[UNIT_E]],4,0)</f>
        <v>FULL DEPTH RECLAMATION WITH EMULSIFIED ASPHALT, 6-INCH DEPTH</v>
      </c>
      <c r="J719" s="65" t="str">
        <f>VLOOKUP(H719,PayItems[[Pay Item]:[UNIT_E]],5,0)</f>
        <v>SQYD</v>
      </c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</row>
    <row r="720" spans="1:43" x14ac:dyDescent="0.3">
      <c r="A720" s="65" t="s">
        <v>775</v>
      </c>
      <c r="B720" s="87" t="str">
        <f>VLOOKUP(A720,'FP24 Pay Items'!A443:E4124,4,0)</f>
        <v>FULL DEPTH RECLAMATION WITH EMULSIFIED ASPHALT, 8-INCH DEPTH</v>
      </c>
      <c r="C720" s="65" t="str">
        <f>VLOOKUP(A720,'FP24 Pay Items'!A443:E4124,5,0)</f>
        <v>SQYD</v>
      </c>
      <c r="D720" s="65">
        <v>24</v>
      </c>
      <c r="E720" s="65">
        <v>14</v>
      </c>
      <c r="F720" s="103">
        <v>1</v>
      </c>
      <c r="G720" s="103">
        <v>1</v>
      </c>
      <c r="H720" s="65" t="s">
        <v>775</v>
      </c>
      <c r="I720" s="65" t="str">
        <f>VLOOKUP(H720,PayItems[[Pay Item]:[UNIT_E]],4,0)</f>
        <v>FULL DEPTH RECLAMATION WITH EMULSIFIED ASPHALT, 8-INCH DEPTH</v>
      </c>
      <c r="J720" s="65" t="str">
        <f>VLOOKUP(H720,PayItems[[Pay Item]:[UNIT_E]],5,0)</f>
        <v>SQYD</v>
      </c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</row>
    <row r="721" spans="1:43" x14ac:dyDescent="0.3">
      <c r="A721" s="65" t="s">
        <v>776</v>
      </c>
      <c r="B721" s="87" t="str">
        <f>VLOOKUP(A721,'FP24 Pay Items'!A444:E4125,4,0)</f>
        <v>FULL DEPTH RECLAMATION WITH EMULSIFIED ASPHALT, 10-INCH DEPTH</v>
      </c>
      <c r="C721" s="65" t="str">
        <f>VLOOKUP(A721,'FP24 Pay Items'!A444:E4125,5,0)</f>
        <v>SQYD</v>
      </c>
      <c r="D721" s="65">
        <v>24</v>
      </c>
      <c r="E721" s="65">
        <v>14</v>
      </c>
      <c r="F721" s="103">
        <v>1</v>
      </c>
      <c r="G721" s="103">
        <v>1</v>
      </c>
      <c r="H721" s="65" t="s">
        <v>776</v>
      </c>
      <c r="I721" s="65" t="str">
        <f>VLOOKUP(H721,PayItems[[Pay Item]:[UNIT_E]],4,0)</f>
        <v>FULL DEPTH RECLAMATION WITH EMULSIFIED ASPHALT, 10-INCH DEPTH</v>
      </c>
      <c r="J721" s="65" t="str">
        <f>VLOOKUP(H721,PayItems[[Pay Item]:[UNIT_E]],5,0)</f>
        <v>SQYD</v>
      </c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</row>
    <row r="722" spans="1:43" x14ac:dyDescent="0.3">
      <c r="A722" s="65" t="s">
        <v>777</v>
      </c>
      <c r="B722" s="87" t="str">
        <f>VLOOKUP(A722,'FP24 Pay Items'!A445:E4126,4,0)</f>
        <v>FULL DEPTH RECLAMATION WITH FOAMED ASPHALT</v>
      </c>
      <c r="C722" s="65" t="str">
        <f>VLOOKUP(A722,'FP24 Pay Items'!A445:E4126,5,0)</f>
        <v>MILE</v>
      </c>
      <c r="D722" s="65">
        <v>24</v>
      </c>
      <c r="E722" s="65">
        <v>14</v>
      </c>
      <c r="F722" s="103">
        <v>1</v>
      </c>
      <c r="G722" s="103">
        <v>1</v>
      </c>
      <c r="H722" s="65" t="s">
        <v>777</v>
      </c>
      <c r="I722" s="65" t="str">
        <f>VLOOKUP(H722,PayItems[[Pay Item]:[UNIT_E]],4,0)</f>
        <v>FULL DEPTH RECLAMATION WITH FOAMED ASPHALT</v>
      </c>
      <c r="J722" s="65" t="str">
        <f>VLOOKUP(H722,PayItems[[Pay Item]:[UNIT_E]],5,0)</f>
        <v>MILE</v>
      </c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</row>
    <row r="723" spans="1:43" x14ac:dyDescent="0.3">
      <c r="A723" s="65" t="s">
        <v>778</v>
      </c>
      <c r="B723" s="87" t="str">
        <f>VLOOKUP(A723,'FP24 Pay Items'!A446:E4127,4,0)</f>
        <v>FULL DEPTH RECLAMATION WITH FOAMED ASPHALT, 4-INCH DEPTH</v>
      </c>
      <c r="C723" s="65" t="str">
        <f>VLOOKUP(A723,'FP24 Pay Items'!A446:E4127,5,0)</f>
        <v>MILE</v>
      </c>
      <c r="D723" s="65">
        <v>24</v>
      </c>
      <c r="E723" s="65">
        <v>14</v>
      </c>
      <c r="F723" s="103">
        <v>1</v>
      </c>
      <c r="G723" s="103">
        <v>1</v>
      </c>
      <c r="H723" s="65" t="s">
        <v>778</v>
      </c>
      <c r="I723" s="65" t="str">
        <f>VLOOKUP(H723,PayItems[[Pay Item]:[UNIT_E]],4,0)</f>
        <v>FULL DEPTH RECLAMATION WITH FOAMED ASPHALT, 4-INCH DEPTH</v>
      </c>
      <c r="J723" s="65" t="str">
        <f>VLOOKUP(H723,PayItems[[Pay Item]:[UNIT_E]],5,0)</f>
        <v>MILE</v>
      </c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</row>
    <row r="724" spans="1:43" x14ac:dyDescent="0.3">
      <c r="A724" s="65" t="s">
        <v>779</v>
      </c>
      <c r="B724" s="87" t="str">
        <f>VLOOKUP(A724,'FP24 Pay Items'!A447:E4128,4,0)</f>
        <v>FULL DEPTH RECLAMATION WITH FOAMED ASPHALT, 6-INCH DEPTH</v>
      </c>
      <c r="C724" s="65" t="str">
        <f>VLOOKUP(A724,'FP24 Pay Items'!A447:E4128,5,0)</f>
        <v>MILE</v>
      </c>
      <c r="D724" s="65">
        <v>24</v>
      </c>
      <c r="E724" s="65">
        <v>14</v>
      </c>
      <c r="F724" s="103">
        <v>1</v>
      </c>
      <c r="G724" s="103">
        <v>1</v>
      </c>
      <c r="H724" s="65" t="s">
        <v>779</v>
      </c>
      <c r="I724" s="65" t="str">
        <f>VLOOKUP(H724,PayItems[[Pay Item]:[UNIT_E]],4,0)</f>
        <v>FULL DEPTH RECLAMATION WITH FOAMED ASPHALT, 6-INCH DEPTH</v>
      </c>
      <c r="J724" s="65" t="str">
        <f>VLOOKUP(H724,PayItems[[Pay Item]:[UNIT_E]],5,0)</f>
        <v>MILE</v>
      </c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</row>
    <row r="725" spans="1:43" x14ac:dyDescent="0.3">
      <c r="A725" s="65" t="s">
        <v>780</v>
      </c>
      <c r="B725" s="87" t="str">
        <f>VLOOKUP(A725,'FP24 Pay Items'!A448:E4129,4,0)</f>
        <v>FULL DEPTH RECLAMATION WITH FOAMED ASPHALT, 8-INCH DEPTH</v>
      </c>
      <c r="C725" s="65" t="str">
        <f>VLOOKUP(A725,'FP24 Pay Items'!A448:E4129,5,0)</f>
        <v>MILE</v>
      </c>
      <c r="D725" s="65">
        <v>24</v>
      </c>
      <c r="E725" s="65">
        <v>14</v>
      </c>
      <c r="F725" s="103">
        <v>1</v>
      </c>
      <c r="G725" s="103">
        <v>1</v>
      </c>
      <c r="H725" s="65" t="s">
        <v>780</v>
      </c>
      <c r="I725" s="65" t="str">
        <f>VLOOKUP(H725,PayItems[[Pay Item]:[UNIT_E]],4,0)</f>
        <v>FULL DEPTH RECLAMATION WITH FOAMED ASPHALT, 8-INCH DEPTH</v>
      </c>
      <c r="J725" s="65" t="str">
        <f>VLOOKUP(H725,PayItems[[Pay Item]:[UNIT_E]],5,0)</f>
        <v>MILE</v>
      </c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</row>
    <row r="726" spans="1:43" x14ac:dyDescent="0.3">
      <c r="A726" s="65" t="s">
        <v>781</v>
      </c>
      <c r="B726" s="87" t="str">
        <f>VLOOKUP(A726,'FP24 Pay Items'!A449:E4130,4,0)</f>
        <v>FULL DEPTH RECLAMATION WITH FOAMED ASPHALT, 10-INCH DEPTH</v>
      </c>
      <c r="C726" s="65" t="str">
        <f>VLOOKUP(A726,'FP24 Pay Items'!A449:E4130,5,0)</f>
        <v>MILE</v>
      </c>
      <c r="D726" s="65">
        <v>24</v>
      </c>
      <c r="E726" s="65">
        <v>14</v>
      </c>
      <c r="F726" s="103">
        <v>1</v>
      </c>
      <c r="G726" s="103">
        <v>1</v>
      </c>
      <c r="H726" s="65" t="s">
        <v>781</v>
      </c>
      <c r="I726" s="65" t="str">
        <f>VLOOKUP(H726,PayItems[[Pay Item]:[UNIT_E]],4,0)</f>
        <v>FULL DEPTH RECLAMATION WITH FOAMED ASPHALT, 10-INCH DEPTH</v>
      </c>
      <c r="J726" s="65" t="str">
        <f>VLOOKUP(H726,PayItems[[Pay Item]:[UNIT_E]],5,0)</f>
        <v>MILE</v>
      </c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</row>
    <row r="727" spans="1:43" x14ac:dyDescent="0.3">
      <c r="A727" s="65" t="s">
        <v>782</v>
      </c>
      <c r="B727" s="87" t="str">
        <f>VLOOKUP(A727,'FP24 Pay Items'!A450:E4131,4,0)</f>
        <v>FULL DEPTH RECLAMATION WITH FOAMED ASPHALT</v>
      </c>
      <c r="C727" s="65" t="str">
        <f>VLOOKUP(A727,'FP24 Pay Items'!A450:E4131,5,0)</f>
        <v>SQYD</v>
      </c>
      <c r="D727" s="65">
        <v>24</v>
      </c>
      <c r="E727" s="65">
        <v>14</v>
      </c>
      <c r="F727" s="103">
        <v>1</v>
      </c>
      <c r="G727" s="103">
        <v>1</v>
      </c>
      <c r="H727" s="65" t="s">
        <v>782</v>
      </c>
      <c r="I727" s="65" t="str">
        <f>VLOOKUP(H727,PayItems[[Pay Item]:[UNIT_E]],4,0)</f>
        <v>FULL DEPTH RECLAMATION WITH FOAMED ASPHALT</v>
      </c>
      <c r="J727" s="65" t="str">
        <f>VLOOKUP(H727,PayItems[[Pay Item]:[UNIT_E]],5,0)</f>
        <v>SQYD</v>
      </c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</row>
    <row r="728" spans="1:43" x14ac:dyDescent="0.3">
      <c r="A728" s="65" t="s">
        <v>783</v>
      </c>
      <c r="B728" s="87" t="str">
        <f>VLOOKUP(A728,'FP24 Pay Items'!A451:E4132,4,0)</f>
        <v>FULL DEPTH RECLAMATION WITH FOAMED ASPHALT, 4-INCH DEPTH</v>
      </c>
      <c r="C728" s="65" t="str">
        <f>VLOOKUP(A728,'FP24 Pay Items'!A451:E4132,5,0)</f>
        <v>SQYD</v>
      </c>
      <c r="D728" s="65">
        <v>24</v>
      </c>
      <c r="E728" s="65">
        <v>14</v>
      </c>
      <c r="F728" s="103">
        <v>1</v>
      </c>
      <c r="G728" s="103">
        <v>1</v>
      </c>
      <c r="H728" s="65" t="s">
        <v>783</v>
      </c>
      <c r="I728" s="65" t="str">
        <f>VLOOKUP(H728,PayItems[[Pay Item]:[UNIT_E]],4,0)</f>
        <v>FULL DEPTH RECLAMATION WITH FOAMED ASPHALT, 4-INCH DEPTH</v>
      </c>
      <c r="J728" s="65" t="str">
        <f>VLOOKUP(H728,PayItems[[Pay Item]:[UNIT_E]],5,0)</f>
        <v>SQYD</v>
      </c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</row>
    <row r="729" spans="1:43" x14ac:dyDescent="0.3">
      <c r="A729" s="65" t="s">
        <v>784</v>
      </c>
      <c r="B729" s="87" t="str">
        <f>VLOOKUP(A729,'FP24 Pay Items'!A452:E4133,4,0)</f>
        <v>FULL DEPTH RECLAMATION WITH FOAMED ASPHALT, 6-INCH DEPTH</v>
      </c>
      <c r="C729" s="65" t="str">
        <f>VLOOKUP(A729,'FP24 Pay Items'!A452:E4133,5,0)</f>
        <v>SQYD</v>
      </c>
      <c r="D729" s="65">
        <v>24</v>
      </c>
      <c r="E729" s="65">
        <v>14</v>
      </c>
      <c r="F729" s="103">
        <v>1</v>
      </c>
      <c r="G729" s="103">
        <v>1</v>
      </c>
      <c r="H729" s="65" t="s">
        <v>784</v>
      </c>
      <c r="I729" s="65" t="str">
        <f>VLOOKUP(H729,PayItems[[Pay Item]:[UNIT_E]],4,0)</f>
        <v>FULL DEPTH RECLAMATION WITH FOAMED ASPHALT, 6-INCH DEPTH</v>
      </c>
      <c r="J729" s="65" t="str">
        <f>VLOOKUP(H729,PayItems[[Pay Item]:[UNIT_E]],5,0)</f>
        <v>SQYD</v>
      </c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</row>
    <row r="730" spans="1:43" x14ac:dyDescent="0.3">
      <c r="A730" s="65" t="s">
        <v>785</v>
      </c>
      <c r="B730" s="87" t="str">
        <f>VLOOKUP(A730,'FP24 Pay Items'!A453:E4134,4,0)</f>
        <v>FULL DEPTH RECLAMATION WITH FOAMED ASPHALT, 8-INCH DEPTH</v>
      </c>
      <c r="C730" s="65" t="str">
        <f>VLOOKUP(A730,'FP24 Pay Items'!A453:E4134,5,0)</f>
        <v>SQYD</v>
      </c>
      <c r="D730" s="65">
        <v>24</v>
      </c>
      <c r="E730" s="65">
        <v>14</v>
      </c>
      <c r="F730" s="103">
        <v>1</v>
      </c>
      <c r="G730" s="103">
        <v>1</v>
      </c>
      <c r="H730" s="65" t="s">
        <v>785</v>
      </c>
      <c r="I730" s="65" t="str">
        <f>VLOOKUP(H730,PayItems[[Pay Item]:[UNIT_E]],4,0)</f>
        <v>FULL DEPTH RECLAMATION WITH FOAMED ASPHALT, 8-INCH DEPTH</v>
      </c>
      <c r="J730" s="65" t="str">
        <f>VLOOKUP(H730,PayItems[[Pay Item]:[UNIT_E]],5,0)</f>
        <v>SQYD</v>
      </c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</row>
    <row r="731" spans="1:43" x14ac:dyDescent="0.3">
      <c r="A731" s="65" t="s">
        <v>786</v>
      </c>
      <c r="B731" s="87" t="str">
        <f>VLOOKUP(A731,'FP24 Pay Items'!A454:E4135,4,0)</f>
        <v>FULL DEPTH RECLAMATION WITH FOAMED ASPHALT, 10-INCH DEPTH</v>
      </c>
      <c r="C731" s="65" t="str">
        <f>VLOOKUP(A731,'FP24 Pay Items'!A454:E4135,5,0)</f>
        <v>SQYD</v>
      </c>
      <c r="D731" s="65">
        <v>24</v>
      </c>
      <c r="E731" s="65">
        <v>14</v>
      </c>
      <c r="F731" s="103">
        <v>1</v>
      </c>
      <c r="G731" s="103">
        <v>1</v>
      </c>
      <c r="H731" s="65" t="s">
        <v>786</v>
      </c>
      <c r="I731" s="65" t="str">
        <f>VLOOKUP(H731,PayItems[[Pay Item]:[UNIT_E]],4,0)</f>
        <v>FULL DEPTH RECLAMATION WITH FOAMED ASPHALT, 10-INCH DEPTH</v>
      </c>
      <c r="J731" s="65" t="str">
        <f>VLOOKUP(H731,PayItems[[Pay Item]:[UNIT_E]],5,0)</f>
        <v>SQYD</v>
      </c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</row>
    <row r="732" spans="1:43" x14ac:dyDescent="0.3">
      <c r="A732" s="65" t="s">
        <v>787</v>
      </c>
      <c r="B732" s="87" t="str">
        <f>VLOOKUP(A732,'FP24 Pay Items'!A455:E4136,4,0)</f>
        <v>LIME</v>
      </c>
      <c r="C732" s="65" t="str">
        <f>VLOOKUP(A732,'FP24 Pay Items'!A455:E4136,5,0)</f>
        <v>TON</v>
      </c>
      <c r="D732" s="65">
        <v>24</v>
      </c>
      <c r="E732" s="65">
        <v>14</v>
      </c>
      <c r="F732" s="103">
        <v>1</v>
      </c>
      <c r="G732" s="103">
        <v>1</v>
      </c>
      <c r="H732" s="65" t="s">
        <v>787</v>
      </c>
      <c r="I732" s="65" t="str">
        <f>VLOOKUP(H732,PayItems[[Pay Item]:[UNIT_E]],4,0)</f>
        <v>LIME</v>
      </c>
      <c r="J732" s="65" t="str">
        <f>VLOOKUP(H732,PayItems[[Pay Item]:[UNIT_E]],5,0)</f>
        <v>TON</v>
      </c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</row>
    <row r="733" spans="1:43" x14ac:dyDescent="0.3">
      <c r="A733" s="65" t="s">
        <v>788</v>
      </c>
      <c r="B733" s="87" t="str">
        <f>VLOOKUP(A733,'FP24 Pay Items'!A456:E4137,4,0)</f>
        <v>CEMENT</v>
      </c>
      <c r="C733" s="65" t="str">
        <f>VLOOKUP(A733,'FP24 Pay Items'!A456:E4137,5,0)</f>
        <v>TON</v>
      </c>
      <c r="D733" s="65">
        <v>24</v>
      </c>
      <c r="E733" s="65">
        <v>14</v>
      </c>
      <c r="F733" s="103">
        <v>1</v>
      </c>
      <c r="G733" s="103">
        <v>1</v>
      </c>
      <c r="H733" s="65" t="s">
        <v>788</v>
      </c>
      <c r="I733" s="65" t="str">
        <f>VLOOKUP(H733,PayItems[[Pay Item]:[UNIT_E]],4,0)</f>
        <v>CEMENT</v>
      </c>
      <c r="J733" s="65" t="str">
        <f>VLOOKUP(H733,PayItems[[Pay Item]:[UNIT_E]],5,0)</f>
        <v>TON</v>
      </c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</row>
    <row r="734" spans="1:43" x14ac:dyDescent="0.3">
      <c r="A734" s="65" t="s">
        <v>789</v>
      </c>
      <c r="B734" s="87" t="str">
        <f>VLOOKUP(A734,'FP24 Pay Items'!A457:E4138,4,0)</f>
        <v>FLY ASH</v>
      </c>
      <c r="C734" s="65" t="str">
        <f>VLOOKUP(A734,'FP24 Pay Items'!A457:E4138,5,0)</f>
        <v>TON</v>
      </c>
      <c r="D734" s="65">
        <v>24</v>
      </c>
      <c r="E734" s="65">
        <v>14</v>
      </c>
      <c r="F734" s="103">
        <v>1</v>
      </c>
      <c r="G734" s="103">
        <v>1</v>
      </c>
      <c r="H734" s="65" t="s">
        <v>789</v>
      </c>
      <c r="I734" s="65" t="str">
        <f>VLOOKUP(H734,PayItems[[Pay Item]:[UNIT_E]],4,0)</f>
        <v>FLY ASH</v>
      </c>
      <c r="J734" s="65" t="str">
        <f>VLOOKUP(H734,PayItems[[Pay Item]:[UNIT_E]],5,0)</f>
        <v>TON</v>
      </c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</row>
    <row r="735" spans="1:43" x14ac:dyDescent="0.3">
      <c r="A735" s="65" t="s">
        <v>790</v>
      </c>
      <c r="B735" s="87" t="str">
        <f>VLOOKUP(A735,'FP24 Pay Items'!A458:E4139,4,0)</f>
        <v>ASPHALT BINDER</v>
      </c>
      <c r="C735" s="65" t="str">
        <f>VLOOKUP(A735,'FP24 Pay Items'!A458:E4139,5,0)</f>
        <v>TON</v>
      </c>
      <c r="D735" s="65">
        <v>24</v>
      </c>
      <c r="E735" s="65">
        <v>14</v>
      </c>
      <c r="F735" s="103">
        <v>1</v>
      </c>
      <c r="G735" s="103">
        <v>1</v>
      </c>
      <c r="H735" s="65" t="s">
        <v>790</v>
      </c>
      <c r="I735" s="65" t="str">
        <f>VLOOKUP(H735,PayItems[[Pay Item]:[UNIT_E]],4,0)</f>
        <v>ASPHALT BINDER</v>
      </c>
      <c r="J735" s="65" t="str">
        <f>VLOOKUP(H735,PayItems[[Pay Item]:[UNIT_E]],5,0)</f>
        <v>TON</v>
      </c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</row>
    <row r="736" spans="1:43" x14ac:dyDescent="0.3">
      <c r="A736" s="65" t="s">
        <v>791</v>
      </c>
      <c r="B736" s="87" t="str">
        <f>VLOOKUP(A736,'FP24 Pay Items'!A459:E4140,4,0)</f>
        <v>EMULSIFIED ASPHALT</v>
      </c>
      <c r="C736" s="65" t="str">
        <f>VLOOKUP(A736,'FP24 Pay Items'!A459:E4140,5,0)</f>
        <v>TON</v>
      </c>
      <c r="D736" s="65">
        <v>24</v>
      </c>
      <c r="E736" s="65">
        <v>14</v>
      </c>
      <c r="F736" s="103">
        <v>1</v>
      </c>
      <c r="G736" s="103">
        <v>1</v>
      </c>
      <c r="H736" s="65" t="s">
        <v>791</v>
      </c>
      <c r="I736" s="65" t="str">
        <f>VLOOKUP(H736,PayItems[[Pay Item]:[UNIT_E]],4,0)</f>
        <v>EMULSIFIED ASPHALT</v>
      </c>
      <c r="J736" s="65" t="str">
        <f>VLOOKUP(H736,PayItems[[Pay Item]:[UNIT_E]],5,0)</f>
        <v>TON</v>
      </c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</row>
    <row r="737" spans="1:43" x14ac:dyDescent="0.3">
      <c r="A737" s="65" t="s">
        <v>792</v>
      </c>
      <c r="B737" s="87" t="str">
        <f>VLOOKUP(A737,'FP24 Pay Items'!A460:E4141,4,0)</f>
        <v>CEMENTITIOUS TREATED AGGREGATE COURSE</v>
      </c>
      <c r="C737" s="65" t="str">
        <f>VLOOKUP(A737,'FP24 Pay Items'!A460:E4141,5,0)</f>
        <v>SQYD</v>
      </c>
      <c r="D737" s="65">
        <v>24</v>
      </c>
      <c r="E737" s="65">
        <v>14</v>
      </c>
      <c r="F737" s="103">
        <v>1</v>
      </c>
      <c r="G737" s="103">
        <v>1</v>
      </c>
      <c r="H737" s="65" t="s">
        <v>792</v>
      </c>
      <c r="I737" s="65" t="str">
        <f>VLOOKUP(H737,PayItems[[Pay Item]:[UNIT_E]],4,0)</f>
        <v>CEMENTITIOUS TREATED AGGREGATE COURSE</v>
      </c>
      <c r="J737" s="65" t="str">
        <f>VLOOKUP(H737,PayItems[[Pay Item]:[UNIT_E]],5,0)</f>
        <v>SQYD</v>
      </c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</row>
    <row r="738" spans="1:43" s="68" customFormat="1" x14ac:dyDescent="0.3">
      <c r="A738" s="39" t="s">
        <v>792</v>
      </c>
      <c r="B738" s="100" t="str">
        <f>VLOOKUP(A738,'FP24 Pay Items'!A461:E4142,4,0)</f>
        <v>CEMENTITIOUS TREATED AGGREGATE COURSE</v>
      </c>
      <c r="C738" s="39" t="str">
        <f>VLOOKUP(A738,'FP24 Pay Items'!A461:E4142,5,0)</f>
        <v>SQYD</v>
      </c>
      <c r="D738" s="39">
        <v>24</v>
      </c>
      <c r="E738" s="39">
        <v>14</v>
      </c>
      <c r="F738" s="103">
        <v>1</v>
      </c>
      <c r="G738" s="103">
        <v>1</v>
      </c>
      <c r="H738" s="39" t="s">
        <v>793</v>
      </c>
      <c r="I738" s="39" t="str">
        <f>VLOOKUP(H738,PayItems[[Pay Item]:[UNIT_E]],4,0)</f>
        <v>CEMENT TREATED AGGREGATE COURSE</v>
      </c>
      <c r="J738" s="39" t="str">
        <f>VLOOKUP(H738,PayItems[[Pay Item]:[UNIT_E]],5,0)</f>
        <v>SQYD</v>
      </c>
    </row>
    <row r="739" spans="1:43" x14ac:dyDescent="0.3">
      <c r="A739" s="65" t="s">
        <v>794</v>
      </c>
      <c r="B739" s="87" t="str">
        <f>VLOOKUP(A739,'FP24 Pay Items'!A461:E4142,4,0)</f>
        <v>CEMENTITIOUS TREATED AGGREGATE COURSE</v>
      </c>
      <c r="C739" s="65" t="str">
        <f>VLOOKUP(A739,'FP24 Pay Items'!A461:E4142,5,0)</f>
        <v>TON</v>
      </c>
      <c r="D739" s="65">
        <v>24</v>
      </c>
      <c r="E739" s="65">
        <v>14</v>
      </c>
      <c r="F739" s="103">
        <v>1</v>
      </c>
      <c r="G739" s="103">
        <v>1</v>
      </c>
      <c r="H739" s="65" t="s">
        <v>794</v>
      </c>
      <c r="I739" s="65" t="str">
        <f>VLOOKUP(H739,PayItems[[Pay Item]:[UNIT_E]],4,0)</f>
        <v>CEMENTITIOUS TREATED AGGREGATE COURSE</v>
      </c>
      <c r="J739" s="65" t="str">
        <f>VLOOKUP(H739,PayItems[[Pay Item]:[UNIT_E]],5,0)</f>
        <v>TON</v>
      </c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</row>
    <row r="740" spans="1:43" s="38" customFormat="1" x14ac:dyDescent="0.3">
      <c r="A740" s="92" t="s">
        <v>794</v>
      </c>
      <c r="B740" s="91" t="str">
        <f>VLOOKUP(A740,'FP24 Pay Items'!A462:E4143,4,0)</f>
        <v>CEMENTITIOUS TREATED AGGREGATE COURSE</v>
      </c>
      <c r="C740" s="92" t="str">
        <f>VLOOKUP(A740,'FP24 Pay Items'!A462:E4143,5,0)</f>
        <v>TON</v>
      </c>
      <c r="D740" s="92">
        <v>24</v>
      </c>
      <c r="E740" s="92">
        <v>14</v>
      </c>
      <c r="F740" s="103">
        <v>1</v>
      </c>
      <c r="G740" s="103">
        <v>1</v>
      </c>
      <c r="H740" s="92" t="s">
        <v>795</v>
      </c>
      <c r="I740" s="92" t="str">
        <f>VLOOKUP(H740,PayItems[[Pay Item]:[UNIT_E]],4,0)</f>
        <v>CEMENT TREATED AGGREGATE COURSE</v>
      </c>
      <c r="J740" s="92" t="str">
        <f>VLOOKUP(H740,PayItems[[Pay Item]:[UNIT_E]],5,0)</f>
        <v>TON</v>
      </c>
    </row>
    <row r="741" spans="1:43" x14ac:dyDescent="0.3">
      <c r="A741" s="65" t="s">
        <v>796</v>
      </c>
      <c r="B741" s="87" t="str">
        <f>VLOOKUP(A741,'FP24 Pay Items'!A462:E4143,4,0)</f>
        <v>CEMENTITIOUS TREATED AGGREGATE COURSE</v>
      </c>
      <c r="C741" s="65" t="str">
        <f>VLOOKUP(A741,'FP24 Pay Items'!A462:E4143,5,0)</f>
        <v>CUYD</v>
      </c>
      <c r="D741" s="65">
        <v>24</v>
      </c>
      <c r="E741" s="65">
        <v>14</v>
      </c>
      <c r="F741" s="103">
        <v>1</v>
      </c>
      <c r="G741" s="103">
        <v>1</v>
      </c>
      <c r="H741" s="65" t="s">
        <v>797</v>
      </c>
      <c r="I741" s="65" t="str">
        <f>VLOOKUP(H741,PayItems[[Pay Item]:[UNIT_E]],4,0)</f>
        <v>CEMENT TREATED AGGREGATE COURSE</v>
      </c>
      <c r="J741" s="65" t="str">
        <f>VLOOKUP(H741,PayItems[[Pay Item]:[UNIT_E]],5,0)</f>
        <v>CUYD</v>
      </c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</row>
    <row r="742" spans="1:43" x14ac:dyDescent="0.3">
      <c r="A742" s="65" t="s">
        <v>798</v>
      </c>
      <c r="B742" s="87" t="str">
        <f>VLOOKUP(A742,'FP24 Pay Items'!A463:E4144,4,0)</f>
        <v>CEMENT</v>
      </c>
      <c r="C742" s="65" t="str">
        <f>VLOOKUP(A742,'FP24 Pay Items'!A463:E4144,5,0)</f>
        <v>TON</v>
      </c>
      <c r="D742" s="65">
        <v>24</v>
      </c>
      <c r="E742" s="65">
        <v>14</v>
      </c>
      <c r="F742" s="103">
        <v>1</v>
      </c>
      <c r="G742" s="103">
        <v>1</v>
      </c>
      <c r="H742" s="65" t="s">
        <v>798</v>
      </c>
      <c r="I742" s="65" t="str">
        <f>VLOOKUP(H742,PayItems[[Pay Item]:[UNIT_E]],4,0)</f>
        <v>CEMENT</v>
      </c>
      <c r="J742" s="65" t="str">
        <f>VLOOKUP(H742,PayItems[[Pay Item]:[UNIT_E]],5,0)</f>
        <v>TON</v>
      </c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</row>
    <row r="743" spans="1:43" x14ac:dyDescent="0.3">
      <c r="A743" s="65" t="s">
        <v>799</v>
      </c>
      <c r="B743" s="87" t="str">
        <f>VLOOKUP(A743,'FP24 Pay Items'!A464:E4145,4,0)</f>
        <v>FLY ASH</v>
      </c>
      <c r="C743" s="65" t="str">
        <f>VLOOKUP(A743,'FP24 Pay Items'!A464:E4145,5,0)</f>
        <v>TON</v>
      </c>
      <c r="D743" s="65">
        <v>24</v>
      </c>
      <c r="E743" s="65">
        <v>14</v>
      </c>
      <c r="F743" s="103">
        <v>1</v>
      </c>
      <c r="G743" s="103">
        <v>1</v>
      </c>
      <c r="H743" s="65" t="s">
        <v>799</v>
      </c>
      <c r="I743" s="65" t="str">
        <f>VLOOKUP(H743,PayItems[[Pay Item]:[UNIT_E]],4,0)</f>
        <v>FLY ASH</v>
      </c>
      <c r="J743" s="65" t="str">
        <f>VLOOKUP(H743,PayItems[[Pay Item]:[UNIT_E]],5,0)</f>
        <v>TON</v>
      </c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</row>
    <row r="744" spans="1:43" x14ac:dyDescent="0.3">
      <c r="A744" s="65" t="s">
        <v>800</v>
      </c>
      <c r="B744" s="87" t="str">
        <f>VLOOKUP(A744,'FP24 Pay Items'!A465:E4146,4,0)</f>
        <v>EMULSIFIED ASPHALT-TREATED AGGREGATE BASE</v>
      </c>
      <c r="C744" s="65" t="str">
        <f>VLOOKUP(A744,'FP24 Pay Items'!A465:E4146,5,0)</f>
        <v>TON</v>
      </c>
      <c r="D744" s="65">
        <v>24</v>
      </c>
      <c r="E744" s="65">
        <v>14</v>
      </c>
      <c r="F744" s="103">
        <v>1</v>
      </c>
      <c r="G744" s="103">
        <v>1</v>
      </c>
      <c r="H744" s="65" t="s">
        <v>801</v>
      </c>
      <c r="I744" s="65" t="str">
        <f>VLOOKUP(H744,PayItems[[Pay Item]:[UNIT_E]],4,0)</f>
        <v>EMULSIFIED ASPHALT TREATED AGGREGATE BASE</v>
      </c>
      <c r="J744" s="65" t="str">
        <f>VLOOKUP(H744,PayItems[[Pay Item]:[UNIT_E]],5,0)</f>
        <v>TON</v>
      </c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</row>
    <row r="745" spans="1:43" x14ac:dyDescent="0.3">
      <c r="A745" s="65" t="s">
        <v>802</v>
      </c>
      <c r="B745" s="87" t="str">
        <f>VLOOKUP(A745,'FP24 Pay Items'!A466:E4147,4,0)</f>
        <v>EMULSIFIED ASPHALT-TREATED AGGREGATE BASE, GRADING C</v>
      </c>
      <c r="C745" s="65" t="str">
        <f>VLOOKUP(A745,'FP24 Pay Items'!A466:E4147,5,0)</f>
        <v>TON</v>
      </c>
      <c r="D745" s="65">
        <v>24</v>
      </c>
      <c r="E745" s="65">
        <v>14</v>
      </c>
      <c r="F745" s="103">
        <v>1</v>
      </c>
      <c r="G745" s="103">
        <v>1</v>
      </c>
      <c r="H745" s="65" t="s">
        <v>803</v>
      </c>
      <c r="I745" s="65" t="str">
        <f>VLOOKUP(H745,PayItems[[Pay Item]:[UNIT_E]],4,0)</f>
        <v>EMULSIFIED ASPHALT TREATED AGGREGATE BASE, GRADING C</v>
      </c>
      <c r="J745" s="65" t="str">
        <f>VLOOKUP(H745,PayItems[[Pay Item]:[UNIT_E]],5,0)</f>
        <v>TON</v>
      </c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</row>
    <row r="746" spans="1:43" x14ac:dyDescent="0.3">
      <c r="A746" s="65" t="s">
        <v>804</v>
      </c>
      <c r="B746" s="87" t="str">
        <f>VLOOKUP(A746,'FP24 Pay Items'!A467:E4148,4,0)</f>
        <v>EMULSIFIED ASPHALT-TREATED AGGREGATE BASE, GRADING D</v>
      </c>
      <c r="C746" s="65" t="str">
        <f>VLOOKUP(A746,'FP24 Pay Items'!A467:E4148,5,0)</f>
        <v>TON</v>
      </c>
      <c r="D746" s="65">
        <v>24</v>
      </c>
      <c r="E746" s="65">
        <v>14</v>
      </c>
      <c r="F746" s="103">
        <v>1</v>
      </c>
      <c r="G746" s="103">
        <v>1</v>
      </c>
      <c r="H746" s="65" t="s">
        <v>805</v>
      </c>
      <c r="I746" s="65" t="str">
        <f>VLOOKUP(H746,PayItems[[Pay Item]:[UNIT_E]],4,0)</f>
        <v>EMULSIFIED ASPHALT TREATED AGGREGATE BASE, GRADING D</v>
      </c>
      <c r="J746" s="65" t="str">
        <f>VLOOKUP(H746,PayItems[[Pay Item]:[UNIT_E]],5,0)</f>
        <v>TON</v>
      </c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</row>
    <row r="747" spans="1:43" x14ac:dyDescent="0.3">
      <c r="A747" s="65" t="s">
        <v>806</v>
      </c>
      <c r="B747" s="87" t="str">
        <f>VLOOKUP(A747,'FP24 Pay Items'!A468:E4149,4,0)</f>
        <v>EMULSIFIED ASPHALT-TREATED AGGREGATE BASE, GRADING E</v>
      </c>
      <c r="C747" s="65" t="str">
        <f>VLOOKUP(A747,'FP24 Pay Items'!A468:E4149,5,0)</f>
        <v>TON</v>
      </c>
      <c r="D747" s="65">
        <v>24</v>
      </c>
      <c r="E747" s="65">
        <v>14</v>
      </c>
      <c r="F747" s="103">
        <v>1</v>
      </c>
      <c r="G747" s="103">
        <v>1</v>
      </c>
      <c r="H747" s="65" t="s">
        <v>807</v>
      </c>
      <c r="I747" s="65" t="str">
        <f>VLOOKUP(H747,PayItems[[Pay Item]:[UNIT_E]],4,0)</f>
        <v>EMULSIFIED ASPHALT TREATED AGGREGATE BASE, GRADING E</v>
      </c>
      <c r="J747" s="65" t="str">
        <f>VLOOKUP(H747,PayItems[[Pay Item]:[UNIT_E]],5,0)</f>
        <v>TON</v>
      </c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</row>
    <row r="748" spans="1:43" x14ac:dyDescent="0.3">
      <c r="A748" s="65" t="s">
        <v>808</v>
      </c>
      <c r="B748" s="87" t="str">
        <f>VLOOKUP(A748,'FP24 Pay Items'!A469:E4150,4,0)</f>
        <v>EMULSIFIED ASPHALT-TREATED AGGREGATE BASE, GRADING C OR D</v>
      </c>
      <c r="C748" s="65" t="str">
        <f>VLOOKUP(A748,'FP24 Pay Items'!A469:E4150,5,0)</f>
        <v>TON</v>
      </c>
      <c r="D748" s="65">
        <v>24</v>
      </c>
      <c r="E748" s="65">
        <v>14</v>
      </c>
      <c r="F748" s="103">
        <v>1</v>
      </c>
      <c r="G748" s="103">
        <v>1</v>
      </c>
      <c r="H748" s="65" t="s">
        <v>809</v>
      </c>
      <c r="I748" s="65" t="str">
        <f>VLOOKUP(H748,PayItems[[Pay Item]:[UNIT_E]],4,0)</f>
        <v>EMULSIFIED ASPHALT TREATED AGGREGATE BASE, GRADING C OR D</v>
      </c>
      <c r="J748" s="65" t="str">
        <f>VLOOKUP(H748,PayItems[[Pay Item]:[UNIT_E]],5,0)</f>
        <v>TON</v>
      </c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</row>
    <row r="749" spans="1:43" x14ac:dyDescent="0.3">
      <c r="A749" s="65" t="s">
        <v>810</v>
      </c>
      <c r="B749" s="87" t="str">
        <f>VLOOKUP(A749,'FP24 Pay Items'!A470:E4151,4,0)</f>
        <v>EMULSIFIED ASPHALT-TREATED AGGREGATE BASE</v>
      </c>
      <c r="C749" s="65" t="str">
        <f>VLOOKUP(A749,'FP24 Pay Items'!A470:E4151,5,0)</f>
        <v>SQYD</v>
      </c>
      <c r="D749" s="65">
        <v>24</v>
      </c>
      <c r="E749" s="65">
        <v>14</v>
      </c>
      <c r="F749" s="103">
        <v>1</v>
      </c>
      <c r="G749" s="103">
        <v>1</v>
      </c>
      <c r="H749" s="65" t="s">
        <v>811</v>
      </c>
      <c r="I749" s="65" t="str">
        <f>VLOOKUP(H749,PayItems[[Pay Item]:[UNIT_E]],4,0)</f>
        <v>EMULSIFIED ASPHALT TREATED AGGREGATE BASE</v>
      </c>
      <c r="J749" s="65" t="str">
        <f>VLOOKUP(H749,PayItems[[Pay Item]:[UNIT_E]],5,0)</f>
        <v>SQYD</v>
      </c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</row>
    <row r="750" spans="1:43" x14ac:dyDescent="0.3">
      <c r="A750" s="65" t="s">
        <v>812</v>
      </c>
      <c r="B750" s="87" t="str">
        <f>VLOOKUP(A750,'FP24 Pay Items'!A471:E4152,4,0)</f>
        <v>EMULSIFIED ASPHALT-TREATED AGGREGATE BASE, GRADING C</v>
      </c>
      <c r="C750" s="65" t="str">
        <f>VLOOKUP(A750,'FP24 Pay Items'!A471:E4152,5,0)</f>
        <v>SQYD</v>
      </c>
      <c r="D750" s="65">
        <v>24</v>
      </c>
      <c r="E750" s="65">
        <v>14</v>
      </c>
      <c r="F750" s="103">
        <v>1</v>
      </c>
      <c r="G750" s="103">
        <v>1</v>
      </c>
      <c r="H750" s="65" t="s">
        <v>813</v>
      </c>
      <c r="I750" s="65" t="str">
        <f>VLOOKUP(H750,PayItems[[Pay Item]:[UNIT_E]],4,0)</f>
        <v>EMULSIFIED ASPHALT TREATED AGGREGATE BASE, GRADING C</v>
      </c>
      <c r="J750" s="65" t="str">
        <f>VLOOKUP(H750,PayItems[[Pay Item]:[UNIT_E]],5,0)</f>
        <v>SQYD</v>
      </c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</row>
    <row r="751" spans="1:43" x14ac:dyDescent="0.3">
      <c r="A751" s="65" t="s">
        <v>814</v>
      </c>
      <c r="B751" s="87" t="str">
        <f>VLOOKUP(A751,'FP24 Pay Items'!A472:E4153,4,0)</f>
        <v>EMULSIFIED ASPHALT-TREATED AGGREGATE BASE, GRADING D</v>
      </c>
      <c r="C751" s="65" t="str">
        <f>VLOOKUP(A751,'FP24 Pay Items'!A472:E4153,5,0)</f>
        <v>SQYD</v>
      </c>
      <c r="D751" s="65">
        <v>24</v>
      </c>
      <c r="E751" s="65">
        <v>14</v>
      </c>
      <c r="F751" s="103">
        <v>1</v>
      </c>
      <c r="G751" s="103">
        <v>1</v>
      </c>
      <c r="H751" s="65" t="s">
        <v>815</v>
      </c>
      <c r="I751" s="65" t="str">
        <f>VLOOKUP(H751,PayItems[[Pay Item]:[UNIT_E]],4,0)</f>
        <v>EMULSIFIED ASPHALT TREATED AGGREGATE BASE, GRADING D</v>
      </c>
      <c r="J751" s="65" t="str">
        <f>VLOOKUP(H751,PayItems[[Pay Item]:[UNIT_E]],5,0)</f>
        <v>SQYD</v>
      </c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</row>
    <row r="752" spans="1:43" x14ac:dyDescent="0.3">
      <c r="A752" s="65" t="s">
        <v>816</v>
      </c>
      <c r="B752" s="87" t="str">
        <f>VLOOKUP(A752,'FP24 Pay Items'!A473:E4154,4,0)</f>
        <v>EMULSIFIED ASPHALT-TREATED AGGREGATE BASE, GRADING E</v>
      </c>
      <c r="C752" s="65" t="str">
        <f>VLOOKUP(A752,'FP24 Pay Items'!A473:E4154,5,0)</f>
        <v>SQYD</v>
      </c>
      <c r="D752" s="65">
        <v>24</v>
      </c>
      <c r="E752" s="65">
        <v>14</v>
      </c>
      <c r="F752" s="103">
        <v>1</v>
      </c>
      <c r="G752" s="103">
        <v>1</v>
      </c>
      <c r="H752" s="65" t="s">
        <v>817</v>
      </c>
      <c r="I752" s="65" t="str">
        <f>VLOOKUP(H752,PayItems[[Pay Item]:[UNIT_E]],4,0)</f>
        <v>EMULSIFIED ASPHALT TREATED AGGREGATE BASE, GRADING E</v>
      </c>
      <c r="J752" s="65" t="str">
        <f>VLOOKUP(H752,PayItems[[Pay Item]:[UNIT_E]],5,0)</f>
        <v>SQYD</v>
      </c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</row>
    <row r="753" spans="1:43" x14ac:dyDescent="0.3">
      <c r="A753" s="65" t="s">
        <v>818</v>
      </c>
      <c r="B753" s="87" t="str">
        <f>VLOOKUP(A753,'FP24 Pay Items'!A474:E4155,4,0)</f>
        <v>EMULSIFIED ASPHALT-TREATED AGGREGATE BASE, GRADING C OR D</v>
      </c>
      <c r="C753" s="65" t="str">
        <f>VLOOKUP(A753,'FP24 Pay Items'!A474:E4155,5,0)</f>
        <v>SQYD</v>
      </c>
      <c r="D753" s="65">
        <v>24</v>
      </c>
      <c r="E753" s="65">
        <v>14</v>
      </c>
      <c r="F753" s="103">
        <v>1</v>
      </c>
      <c r="G753" s="103">
        <v>1</v>
      </c>
      <c r="H753" s="65" t="s">
        <v>819</v>
      </c>
      <c r="I753" s="65" t="str">
        <f>VLOOKUP(H753,PayItems[[Pay Item]:[UNIT_E]],4,0)</f>
        <v>EMULSIFIED ASPHALT TREATED AGGREGATE BASE, GRADING C OR D</v>
      </c>
      <c r="J753" s="65" t="str">
        <f>VLOOKUP(H753,PayItems[[Pay Item]:[UNIT_E]],5,0)</f>
        <v>SQYD</v>
      </c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</row>
    <row r="754" spans="1:43" x14ac:dyDescent="0.3">
      <c r="A754" s="65" t="s">
        <v>820</v>
      </c>
      <c r="B754" s="87" t="str">
        <f>VLOOKUP(A754,'FP24 Pay Items'!A475:E4156,4,0)</f>
        <v>EMULSIFIED ASPHALT-TREATED AGGREGATE BASE</v>
      </c>
      <c r="C754" s="65" t="str">
        <f>VLOOKUP(A754,'FP24 Pay Items'!A475:E4156,5,0)</f>
        <v>CUYD</v>
      </c>
      <c r="D754" s="65">
        <v>24</v>
      </c>
      <c r="E754" s="65">
        <v>14</v>
      </c>
      <c r="F754" s="103">
        <v>1</v>
      </c>
      <c r="G754" s="103">
        <v>1</v>
      </c>
      <c r="H754" s="65" t="s">
        <v>821</v>
      </c>
      <c r="I754" s="65" t="str">
        <f>VLOOKUP(H754,PayItems[[Pay Item]:[UNIT_E]],4,0)</f>
        <v>EMULSIFIED ASPHALT TREATED AGGREGATE BASE</v>
      </c>
      <c r="J754" s="65" t="str">
        <f>VLOOKUP(H754,PayItems[[Pay Item]:[UNIT_E]],5,0)</f>
        <v>CUYD</v>
      </c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</row>
    <row r="755" spans="1:43" x14ac:dyDescent="0.3">
      <c r="A755" s="65" t="s">
        <v>822</v>
      </c>
      <c r="B755" s="87" t="str">
        <f>VLOOKUP(A755,'FP24 Pay Items'!A476:E4157,4,0)</f>
        <v>EMULSIFIED ASPHALT-TREATED AGGREGATE BASE, GRADING C</v>
      </c>
      <c r="C755" s="65" t="str">
        <f>VLOOKUP(A755,'FP24 Pay Items'!A476:E4157,5,0)</f>
        <v>CUYD</v>
      </c>
      <c r="D755" s="65">
        <v>24</v>
      </c>
      <c r="E755" s="65">
        <v>14</v>
      </c>
      <c r="F755" s="103">
        <v>1</v>
      </c>
      <c r="G755" s="103">
        <v>1</v>
      </c>
      <c r="H755" s="65" t="s">
        <v>823</v>
      </c>
      <c r="I755" s="65" t="str">
        <f>VLOOKUP(H755,PayItems[[Pay Item]:[UNIT_E]],4,0)</f>
        <v>EMULSIFIED ASPHALT TREATED AGGREGATE BASE, GRADING C</v>
      </c>
      <c r="J755" s="65" t="str">
        <f>VLOOKUP(H755,PayItems[[Pay Item]:[UNIT_E]],5,0)</f>
        <v>CUYD</v>
      </c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</row>
    <row r="756" spans="1:43" x14ac:dyDescent="0.3">
      <c r="A756" s="65" t="s">
        <v>824</v>
      </c>
      <c r="B756" s="87" t="str">
        <f>VLOOKUP(A756,'FP24 Pay Items'!A477:E4158,4,0)</f>
        <v>EMULSIFIED ASPHALT-TREATED AGGREGATE BASE, GRADING D</v>
      </c>
      <c r="C756" s="65" t="str">
        <f>VLOOKUP(A756,'FP24 Pay Items'!A477:E4158,5,0)</f>
        <v>CUYD</v>
      </c>
      <c r="D756" s="65">
        <v>24</v>
      </c>
      <c r="E756" s="65">
        <v>14</v>
      </c>
      <c r="F756" s="103">
        <v>1</v>
      </c>
      <c r="G756" s="103">
        <v>1</v>
      </c>
      <c r="H756" s="65" t="s">
        <v>825</v>
      </c>
      <c r="I756" s="65" t="str">
        <f>VLOOKUP(H756,PayItems[[Pay Item]:[UNIT_E]],4,0)</f>
        <v>EMULSIFIED ASPHALT TREATED AGGREGATE BASE, GRADING D</v>
      </c>
      <c r="J756" s="65" t="str">
        <f>VLOOKUP(H756,PayItems[[Pay Item]:[UNIT_E]],5,0)</f>
        <v>CUYD</v>
      </c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</row>
    <row r="757" spans="1:43" x14ac:dyDescent="0.3">
      <c r="A757" s="65" t="s">
        <v>826</v>
      </c>
      <c r="B757" s="87" t="str">
        <f>VLOOKUP(A757,'FP24 Pay Items'!A478:E4159,4,0)</f>
        <v>EMULSIFIED ASPHALT-TREATED AGGREGATE BASE, GRADING E</v>
      </c>
      <c r="C757" s="65" t="str">
        <f>VLOOKUP(A757,'FP24 Pay Items'!A478:E4159,5,0)</f>
        <v>CUYD</v>
      </c>
      <c r="D757" s="65">
        <v>24</v>
      </c>
      <c r="E757" s="65">
        <v>14</v>
      </c>
      <c r="F757" s="103">
        <v>1</v>
      </c>
      <c r="G757" s="103">
        <v>1</v>
      </c>
      <c r="H757" s="65" t="s">
        <v>827</v>
      </c>
      <c r="I757" s="65" t="str">
        <f>VLOOKUP(H757,PayItems[[Pay Item]:[UNIT_E]],4,0)</f>
        <v>EMULSIFIED ASPHALT TREATED AGGREGATE BASE, GRADING E</v>
      </c>
      <c r="J757" s="65" t="str">
        <f>VLOOKUP(H757,PayItems[[Pay Item]:[UNIT_E]],5,0)</f>
        <v>CUYD</v>
      </c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</row>
    <row r="758" spans="1:43" x14ac:dyDescent="0.3">
      <c r="A758" s="65" t="s">
        <v>828</v>
      </c>
      <c r="B758" s="87" t="str">
        <f>VLOOKUP(A758,'FP24 Pay Items'!A479:E4160,4,0)</f>
        <v>EMULSIFIED ASPHALT-TREATED AGGREGATE BASE, GRADING C OR D</v>
      </c>
      <c r="C758" s="65" t="str">
        <f>VLOOKUP(A758,'FP24 Pay Items'!A479:E4160,5,0)</f>
        <v>CUYD</v>
      </c>
      <c r="D758" s="65">
        <v>24</v>
      </c>
      <c r="E758" s="65">
        <v>14</v>
      </c>
      <c r="F758" s="103">
        <v>1</v>
      </c>
      <c r="G758" s="103">
        <v>1</v>
      </c>
      <c r="H758" s="65" t="s">
        <v>829</v>
      </c>
      <c r="I758" s="65" t="str">
        <f>VLOOKUP(H758,PayItems[[Pay Item]:[UNIT_E]],4,0)</f>
        <v>EMULSIFIED ASPHALT TREATED AGGREGATE BASE, GRADING C OR D</v>
      </c>
      <c r="J758" s="65" t="str">
        <f>VLOOKUP(H758,PayItems[[Pay Item]:[UNIT_E]],5,0)</f>
        <v>CUYD</v>
      </c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</row>
    <row r="759" spans="1:43" x14ac:dyDescent="0.3">
      <c r="A759" s="65" t="s">
        <v>830</v>
      </c>
      <c r="B759" s="87" t="str">
        <f>VLOOKUP(A759,'FP24 Pay Items'!A480:E4161,4,0)</f>
        <v>EMULSIFIED ASPHALT</v>
      </c>
      <c r="C759" s="65" t="str">
        <f>VLOOKUP(A759,'FP24 Pay Items'!A480:E4161,5,0)</f>
        <v>TON</v>
      </c>
      <c r="D759" s="65">
        <v>24</v>
      </c>
      <c r="E759" s="65">
        <v>14</v>
      </c>
      <c r="F759" s="103">
        <v>1</v>
      </c>
      <c r="G759" s="103">
        <v>1</v>
      </c>
      <c r="H759" s="65" t="s">
        <v>831</v>
      </c>
      <c r="I759" s="65" t="str">
        <f>VLOOKUP(H759,PayItems[[Pay Item]:[UNIT_E]],4,0)</f>
        <v>EMULSIFIED ASPHALT</v>
      </c>
      <c r="J759" s="65" t="str">
        <f>VLOOKUP(H759,PayItems[[Pay Item]:[UNIT_E]],5,0)</f>
        <v>TON</v>
      </c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</row>
    <row r="760" spans="1:43" x14ac:dyDescent="0.3">
      <c r="A760" s="65" t="s">
        <v>801</v>
      </c>
      <c r="B760" s="87" t="str">
        <f>VLOOKUP(A760,'FP24 Pay Items'!A481:E4162,4,0)</f>
        <v>COLD RECYCLED ASPHALT BASE COURSE</v>
      </c>
      <c r="C760" s="65" t="str">
        <f>VLOOKUP(A760,'FP24 Pay Items'!A481:E4162,5,0)</f>
        <v>TON</v>
      </c>
      <c r="D760" s="65">
        <v>24</v>
      </c>
      <c r="E760" s="65">
        <v>14</v>
      </c>
      <c r="F760" s="103">
        <v>1</v>
      </c>
      <c r="G760" s="103">
        <v>1</v>
      </c>
      <c r="H760" s="65" t="s">
        <v>832</v>
      </c>
      <c r="I760" s="65" t="str">
        <f>VLOOKUP(H760,PayItems[[Pay Item]:[UNIT_E]],4,0)</f>
        <v>COLD RECYCLED ASPHALT BASE COURSE</v>
      </c>
      <c r="J760" s="65" t="str">
        <f>VLOOKUP(H760,PayItems[[Pay Item]:[UNIT_E]],5,0)</f>
        <v>TON</v>
      </c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</row>
    <row r="761" spans="1:43" x14ac:dyDescent="0.3">
      <c r="A761" s="65" t="s">
        <v>833</v>
      </c>
      <c r="B761" s="87" t="str">
        <f>VLOOKUP(A761,'FP24 Pay Items'!A482:E4163,4,0)</f>
        <v>COLD RECYCLED ASPHALT BASE COURSE, 2-INCH DEPTH</v>
      </c>
      <c r="C761" s="65" t="str">
        <f>VLOOKUP(A761,'FP24 Pay Items'!A482:E4163,5,0)</f>
        <v>SQYD</v>
      </c>
      <c r="D761" s="65">
        <v>24</v>
      </c>
      <c r="E761" s="65">
        <v>14</v>
      </c>
      <c r="F761" s="103">
        <v>1</v>
      </c>
      <c r="G761" s="103">
        <v>1</v>
      </c>
      <c r="H761" s="65" t="s">
        <v>834</v>
      </c>
      <c r="I761" s="65" t="str">
        <f>VLOOKUP(H761,PayItems[[Pay Item]:[UNIT_E]],4,0)</f>
        <v>COLD RECYCLED ASPHALT BASE COURSE, 2-INCH DEPTH</v>
      </c>
      <c r="J761" s="65" t="str">
        <f>VLOOKUP(H761,PayItems[[Pay Item]:[UNIT_E]],5,0)</f>
        <v>SQYD</v>
      </c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</row>
    <row r="762" spans="1:43" x14ac:dyDescent="0.3">
      <c r="A762" s="65" t="s">
        <v>835</v>
      </c>
      <c r="B762" s="87" t="str">
        <f>VLOOKUP(A762,'FP24 Pay Items'!A483:E4164,4,0)</f>
        <v>COLD RECYCLED ASPHALT BASE COURSE, 3-INCH DEPTH</v>
      </c>
      <c r="C762" s="65" t="str">
        <f>VLOOKUP(A762,'FP24 Pay Items'!A483:E4164,5,0)</f>
        <v>SQYD</v>
      </c>
      <c r="D762" s="65">
        <v>24</v>
      </c>
      <c r="E762" s="65">
        <v>14</v>
      </c>
      <c r="F762" s="103">
        <v>1</v>
      </c>
      <c r="G762" s="103">
        <v>1</v>
      </c>
      <c r="H762" s="65" t="s">
        <v>836</v>
      </c>
      <c r="I762" s="65" t="str">
        <f>VLOOKUP(H762,PayItems[[Pay Item]:[UNIT_E]],4,0)</f>
        <v>COLD RECYCLED ASPHALT BASE COURSE, 3-INCH DEPTH</v>
      </c>
      <c r="J762" s="65" t="str">
        <f>VLOOKUP(H762,PayItems[[Pay Item]:[UNIT_E]],5,0)</f>
        <v>SQYD</v>
      </c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</row>
    <row r="763" spans="1:43" x14ac:dyDescent="0.3">
      <c r="A763" s="65" t="s">
        <v>837</v>
      </c>
      <c r="B763" s="87" t="str">
        <f>VLOOKUP(A763,'FP24 Pay Items'!A484:E4165,4,0)</f>
        <v>COLD RECYCLED ASPHALT BASE COURSE, 4-INCH DEPTH</v>
      </c>
      <c r="C763" s="65" t="str">
        <f>VLOOKUP(A763,'FP24 Pay Items'!A484:E4165,5,0)</f>
        <v>SQYD</v>
      </c>
      <c r="D763" s="65">
        <v>24</v>
      </c>
      <c r="E763" s="65">
        <v>14</v>
      </c>
      <c r="F763" s="103">
        <v>1</v>
      </c>
      <c r="G763" s="103">
        <v>1</v>
      </c>
      <c r="H763" s="65" t="s">
        <v>838</v>
      </c>
      <c r="I763" s="65" t="str">
        <f>VLOOKUP(H763,PayItems[[Pay Item]:[UNIT_E]],4,0)</f>
        <v>COLD RECYCLED ASPHALT BASE COURSE, 4-INCH DEPTH</v>
      </c>
      <c r="J763" s="65" t="str">
        <f>VLOOKUP(H763,PayItems[[Pay Item]:[UNIT_E]],5,0)</f>
        <v>SQYD</v>
      </c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</row>
    <row r="764" spans="1:43" x14ac:dyDescent="0.3">
      <c r="A764" s="65" t="s">
        <v>839</v>
      </c>
      <c r="B764" s="87" t="str">
        <f>VLOOKUP(A764,'FP24 Pay Items'!A485:E4166,4,0)</f>
        <v>COLD RECYCLED ASPHALT BASE COURSE, 5-INCH DEPTH</v>
      </c>
      <c r="C764" s="65" t="str">
        <f>VLOOKUP(A764,'FP24 Pay Items'!A485:E4166,5,0)</f>
        <v>SQYD</v>
      </c>
      <c r="D764" s="65">
        <v>24</v>
      </c>
      <c r="E764" s="65">
        <v>14</v>
      </c>
      <c r="F764" s="103">
        <v>1</v>
      </c>
      <c r="G764" s="103">
        <v>1</v>
      </c>
      <c r="H764" s="65" t="s">
        <v>840</v>
      </c>
      <c r="I764" s="65" t="str">
        <f>VLOOKUP(H764,PayItems[[Pay Item]:[UNIT_E]],4,0)</f>
        <v>COLD RECYCLED ASPHALT BASE COURSE, 5-INCH DEPTH</v>
      </c>
      <c r="J764" s="65" t="str">
        <f>VLOOKUP(H764,PayItems[[Pay Item]:[UNIT_E]],5,0)</f>
        <v>SQYD</v>
      </c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</row>
    <row r="765" spans="1:43" x14ac:dyDescent="0.3">
      <c r="A765" s="65" t="s">
        <v>841</v>
      </c>
      <c r="B765" s="87" t="str">
        <f>VLOOKUP(A765,'FP24 Pay Items'!A486:E4167,4,0)</f>
        <v>COLD RECYCLED ASPHALT BASE COURSE, 6-INCH DEPTH</v>
      </c>
      <c r="C765" s="65" t="str">
        <f>VLOOKUP(A765,'FP24 Pay Items'!A486:E4167,5,0)</f>
        <v>SQYD</v>
      </c>
      <c r="D765" s="65">
        <v>24</v>
      </c>
      <c r="E765" s="65">
        <v>14</v>
      </c>
      <c r="F765" s="103">
        <v>1</v>
      </c>
      <c r="G765" s="103">
        <v>1</v>
      </c>
      <c r="H765" s="65" t="s">
        <v>842</v>
      </c>
      <c r="I765" s="65" t="str">
        <f>VLOOKUP(H765,PayItems[[Pay Item]:[UNIT_E]],4,0)</f>
        <v>COLD RECYCLED ASPHALT BASE COURSE, 6-INCH DEPTH</v>
      </c>
      <c r="J765" s="65" t="str">
        <f>VLOOKUP(H765,PayItems[[Pay Item]:[UNIT_E]],5,0)</f>
        <v>SQYD</v>
      </c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</row>
    <row r="766" spans="1:43" x14ac:dyDescent="0.3">
      <c r="A766" s="65" t="s">
        <v>843</v>
      </c>
      <c r="B766" s="87" t="str">
        <f>VLOOKUP(A766,'FP24 Pay Items'!A487:E4168,4,0)</f>
        <v>COLD RECYCLED ASPHALT BASE COURSE, 7-INCH DEPTH</v>
      </c>
      <c r="C766" s="65" t="str">
        <f>VLOOKUP(A766,'FP24 Pay Items'!A487:E4168,5,0)</f>
        <v>SQYD</v>
      </c>
      <c r="D766" s="65">
        <v>24</v>
      </c>
      <c r="E766" s="65">
        <v>14</v>
      </c>
      <c r="F766" s="103">
        <v>1</v>
      </c>
      <c r="G766" s="103">
        <v>1</v>
      </c>
      <c r="H766" s="65" t="s">
        <v>844</v>
      </c>
      <c r="I766" s="65" t="str">
        <f>VLOOKUP(H766,PayItems[[Pay Item]:[UNIT_E]],4,0)</f>
        <v>COLD RECYCLED ASPHALT BASE COURSE, 7-INCH DEPTH</v>
      </c>
      <c r="J766" s="65" t="str">
        <f>VLOOKUP(H766,PayItems[[Pay Item]:[UNIT_E]],5,0)</f>
        <v>SQYD</v>
      </c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</row>
    <row r="767" spans="1:43" x14ac:dyDescent="0.3">
      <c r="A767" s="65" t="s">
        <v>845</v>
      </c>
      <c r="B767" s="87" t="str">
        <f>VLOOKUP(A767,'FP24 Pay Items'!A488:E4169,4,0)</f>
        <v>COLD RECYCLED ASPHALT BASE COURSE, 8-INCH DEPTH</v>
      </c>
      <c r="C767" s="65" t="str">
        <f>VLOOKUP(A767,'FP24 Pay Items'!A488:E4169,5,0)</f>
        <v>SQYD</v>
      </c>
      <c r="D767" s="65">
        <v>24</v>
      </c>
      <c r="E767" s="65">
        <v>14</v>
      </c>
      <c r="F767" s="103">
        <v>1</v>
      </c>
      <c r="G767" s="103">
        <v>1</v>
      </c>
      <c r="H767" s="65" t="s">
        <v>846</v>
      </c>
      <c r="I767" s="65" t="str">
        <f>VLOOKUP(H767,PayItems[[Pay Item]:[UNIT_E]],4,0)</f>
        <v>COLD RECYCLED ASPHALT BASE COURSE, 8-INCH DEPTH</v>
      </c>
      <c r="J767" s="65" t="str">
        <f>VLOOKUP(H767,PayItems[[Pay Item]:[UNIT_E]],5,0)</f>
        <v>SQYD</v>
      </c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</row>
    <row r="768" spans="1:43" x14ac:dyDescent="0.3">
      <c r="A768" s="65" t="s">
        <v>847</v>
      </c>
      <c r="B768" s="87" t="str">
        <f>VLOOKUP(A768,'FP24 Pay Items'!A489:E4170,4,0)</f>
        <v>COLD RECYCLED ASPHALT BASE COURSE, 10-INCH DEPTH</v>
      </c>
      <c r="C768" s="65" t="str">
        <f>VLOOKUP(A768,'FP24 Pay Items'!A489:E4170,5,0)</f>
        <v>SQYD</v>
      </c>
      <c r="D768" s="65">
        <v>24</v>
      </c>
      <c r="E768" s="65">
        <v>14</v>
      </c>
      <c r="F768" s="103">
        <v>1</v>
      </c>
      <c r="G768" s="103">
        <v>1</v>
      </c>
      <c r="H768" s="65" t="s">
        <v>848</v>
      </c>
      <c r="I768" s="65" t="str">
        <f>VLOOKUP(H768,PayItems[[Pay Item]:[UNIT_E]],4,0)</f>
        <v>COLD RECYCLED ASPHALT BASE COURSE, 10-INCH DEPTH</v>
      </c>
      <c r="J768" s="65" t="str">
        <f>VLOOKUP(H768,PayItems[[Pay Item]:[UNIT_E]],5,0)</f>
        <v>SQYD</v>
      </c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</row>
    <row r="769" spans="1:43" x14ac:dyDescent="0.3">
      <c r="A769" s="65" t="s">
        <v>849</v>
      </c>
      <c r="B769" s="87" t="str">
        <f>VLOOKUP(A769,'FP24 Pay Items'!A490:E4171,4,0)</f>
        <v>EMULSIFIED ASPHALT</v>
      </c>
      <c r="C769" s="65" t="str">
        <f>VLOOKUP(A769,'FP24 Pay Items'!A490:E4171,5,0)</f>
        <v>TON</v>
      </c>
      <c r="D769" s="65">
        <v>24</v>
      </c>
      <c r="E769" s="65">
        <v>14</v>
      </c>
      <c r="F769" s="103">
        <v>1</v>
      </c>
      <c r="G769" s="103">
        <v>1</v>
      </c>
      <c r="H769" s="65" t="s">
        <v>850</v>
      </c>
      <c r="I769" s="65" t="str">
        <f>VLOOKUP(H769,PayItems[[Pay Item]:[UNIT_E]],4,0)</f>
        <v>EMULSIFIED ASPHALT</v>
      </c>
      <c r="J769" s="65" t="str">
        <f>VLOOKUP(H769,PayItems[[Pay Item]:[UNIT_E]],5,0)</f>
        <v>TON</v>
      </c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</row>
    <row r="770" spans="1:43" x14ac:dyDescent="0.3">
      <c r="A770" s="65" t="s">
        <v>851</v>
      </c>
      <c r="B770" s="87" t="str">
        <f>VLOOKUP(A770,'FP24 Pay Items'!A491:E4172,4,0)</f>
        <v>CEMENT</v>
      </c>
      <c r="C770" s="65" t="str">
        <f>VLOOKUP(A770,'FP24 Pay Items'!A491:E4172,5,0)</f>
        <v>TON</v>
      </c>
      <c r="D770" s="65">
        <v>24</v>
      </c>
      <c r="E770" s="65">
        <v>14</v>
      </c>
      <c r="F770" s="103">
        <v>1</v>
      </c>
      <c r="G770" s="103">
        <v>1</v>
      </c>
      <c r="H770" s="65" t="s">
        <v>852</v>
      </c>
      <c r="I770" s="65" t="str">
        <f>VLOOKUP(H770,PayItems[[Pay Item]:[UNIT_E]],4,0)</f>
        <v>CEMENT</v>
      </c>
      <c r="J770" s="65" t="str">
        <f>VLOOKUP(H770,PayItems[[Pay Item]:[UNIT_E]],5,0)</f>
        <v>TON</v>
      </c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</row>
    <row r="771" spans="1:43" x14ac:dyDescent="0.3">
      <c r="A771" s="65" t="s">
        <v>853</v>
      </c>
      <c r="B771" s="87" t="str">
        <f>VLOOKUP(A771,'FP24 Pay Items'!A492:E4173,4,0)</f>
        <v>LIME</v>
      </c>
      <c r="C771" s="65" t="str">
        <f>VLOOKUP(A771,'FP24 Pay Items'!A492:E4173,5,0)</f>
        <v>TON</v>
      </c>
      <c r="D771" s="65">
        <v>24</v>
      </c>
      <c r="E771" s="65">
        <v>14</v>
      </c>
      <c r="F771" s="103">
        <v>1</v>
      </c>
      <c r="G771" s="103">
        <v>1</v>
      </c>
      <c r="H771" s="65" t="s">
        <v>854</v>
      </c>
      <c r="I771" s="65" t="str">
        <f>VLOOKUP(H771,PayItems[[Pay Item]:[UNIT_E]],4,0)</f>
        <v>LIME</v>
      </c>
      <c r="J771" s="65" t="str">
        <f>VLOOKUP(H771,PayItems[[Pay Item]:[UNIT_E]],5,0)</f>
        <v>TON</v>
      </c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</row>
    <row r="772" spans="1:43" x14ac:dyDescent="0.3">
      <c r="A772" s="65" t="s">
        <v>855</v>
      </c>
      <c r="B772" s="87" t="str">
        <f>VLOOKUP(A772,'FP24 Pay Items'!A493:E4174,4,0)</f>
        <v>COLD IN-PLACE RECYCLED ASPHALT BASE COURSE, TYPE A</v>
      </c>
      <c r="C772" s="65" t="str">
        <f>VLOOKUP(A772,'FP24 Pay Items'!A493:E4174,5,0)</f>
        <v>MILE</v>
      </c>
      <c r="D772" s="65">
        <v>24</v>
      </c>
      <c r="E772" s="65">
        <v>14</v>
      </c>
      <c r="F772" s="103">
        <v>1</v>
      </c>
      <c r="G772" s="103">
        <v>1</v>
      </c>
      <c r="H772" s="65" t="s">
        <v>855</v>
      </c>
      <c r="I772" s="65" t="str">
        <f>VLOOKUP(H772,PayItems[[Pay Item]:[UNIT_E]],4,0)</f>
        <v>COLD IN-PLACE RECYCLED ASPHALT BASE COURSE, TYPE A</v>
      </c>
      <c r="J772" s="65" t="str">
        <f>VLOOKUP(H772,PayItems[[Pay Item]:[UNIT_E]],5,0)</f>
        <v>MILE</v>
      </c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</row>
    <row r="773" spans="1:43" x14ac:dyDescent="0.3">
      <c r="A773" s="65" t="s">
        <v>856</v>
      </c>
      <c r="B773" s="87" t="str">
        <f>VLOOKUP(A773,'FP24 Pay Items'!A494:E4175,4,0)</f>
        <v>COLD IN-PLACE RECYCLED ASPHALT BASE COURSE, TYPE B</v>
      </c>
      <c r="C773" s="65" t="str">
        <f>VLOOKUP(A773,'FP24 Pay Items'!A494:E4175,5,0)</f>
        <v>MILE</v>
      </c>
      <c r="D773" s="65">
        <v>24</v>
      </c>
      <c r="E773" s="65">
        <v>14</v>
      </c>
      <c r="F773" s="103">
        <v>1</v>
      </c>
      <c r="G773" s="103">
        <v>1</v>
      </c>
      <c r="H773" s="65" t="s">
        <v>856</v>
      </c>
      <c r="I773" s="65" t="str">
        <f>VLOOKUP(H773,PayItems[[Pay Item]:[UNIT_E]],4,0)</f>
        <v>COLD IN-PLACE RECYCLED ASPHALT BASE COURSE, TYPE B</v>
      </c>
      <c r="J773" s="65" t="str">
        <f>VLOOKUP(H773,PayItems[[Pay Item]:[UNIT_E]],5,0)</f>
        <v>MILE</v>
      </c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</row>
    <row r="774" spans="1:43" x14ac:dyDescent="0.3">
      <c r="A774" s="65" t="s">
        <v>857</v>
      </c>
      <c r="B774" s="87" t="str">
        <f>VLOOKUP(A774,'FP24 Pay Items'!A495:E4176,4,0)</f>
        <v>COLD IN-PLACE RECYCLED ASPHALT BASE COURSE, TYPE A</v>
      </c>
      <c r="C774" s="65" t="str">
        <f>VLOOKUP(A774,'FP24 Pay Items'!A495:E4176,5,0)</f>
        <v>SQYD</v>
      </c>
      <c r="D774" s="65">
        <v>24</v>
      </c>
      <c r="E774" s="65">
        <v>14</v>
      </c>
      <c r="F774" s="103">
        <v>1</v>
      </c>
      <c r="G774" s="103">
        <v>1</v>
      </c>
      <c r="H774" s="65" t="s">
        <v>857</v>
      </c>
      <c r="I774" s="65" t="str">
        <f>VLOOKUP(H774,PayItems[[Pay Item]:[UNIT_E]],4,0)</f>
        <v>COLD IN-PLACE RECYCLED ASPHALT BASE COURSE, TYPE A</v>
      </c>
      <c r="J774" s="65" t="str">
        <f>VLOOKUP(H774,PayItems[[Pay Item]:[UNIT_E]],5,0)</f>
        <v>SQYD</v>
      </c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</row>
    <row r="775" spans="1:43" x14ac:dyDescent="0.3">
      <c r="A775" s="65" t="s">
        <v>858</v>
      </c>
      <c r="B775" s="87" t="str">
        <f>VLOOKUP(A775,'FP24 Pay Items'!A496:E4177,4,0)</f>
        <v>COLD IN-PLACE RECYCLED ASPHALT BASE COURSE, TYPE B</v>
      </c>
      <c r="C775" s="65" t="str">
        <f>VLOOKUP(A775,'FP24 Pay Items'!A496:E4177,5,0)</f>
        <v>SQYD</v>
      </c>
      <c r="D775" s="65">
        <v>24</v>
      </c>
      <c r="E775" s="65">
        <v>14</v>
      </c>
      <c r="F775" s="103">
        <v>1</v>
      </c>
      <c r="G775" s="103">
        <v>1</v>
      </c>
      <c r="H775" s="65" t="s">
        <v>858</v>
      </c>
      <c r="I775" s="65" t="str">
        <f>VLOOKUP(H775,PayItems[[Pay Item]:[UNIT_E]],4,0)</f>
        <v>COLD IN-PLACE RECYCLED ASPHALT BASE COURSE, TYPE B</v>
      </c>
      <c r="J775" s="65" t="str">
        <f>VLOOKUP(H775,PayItems[[Pay Item]:[UNIT_E]],5,0)</f>
        <v>SQYD</v>
      </c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</row>
    <row r="776" spans="1:43" x14ac:dyDescent="0.3">
      <c r="A776" s="65" t="s">
        <v>859</v>
      </c>
      <c r="B776" s="87" t="str">
        <f>VLOOKUP(A776,'FP24 Pay Items'!A497:E4178,4,0)</f>
        <v>EMULSIFIED ASPHALT</v>
      </c>
      <c r="C776" s="65" t="str">
        <f>VLOOKUP(A776,'FP24 Pay Items'!A497:E4178,5,0)</f>
        <v>TON</v>
      </c>
      <c r="D776" s="65">
        <v>24</v>
      </c>
      <c r="E776" s="65">
        <v>14</v>
      </c>
      <c r="F776" s="103">
        <v>1</v>
      </c>
      <c r="G776" s="103">
        <v>1</v>
      </c>
      <c r="H776" s="65" t="s">
        <v>859</v>
      </c>
      <c r="I776" s="65" t="str">
        <f>VLOOKUP(H776,PayItems[[Pay Item]:[UNIT_E]],4,0)</f>
        <v>EMULSIFIED ASPHALT</v>
      </c>
      <c r="J776" s="65" t="str">
        <f>VLOOKUP(H776,PayItems[[Pay Item]:[UNIT_E]],5,0)</f>
        <v>TON</v>
      </c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</row>
    <row r="777" spans="1:43" x14ac:dyDescent="0.3">
      <c r="A777" s="65" t="s">
        <v>860</v>
      </c>
      <c r="B777" s="87" t="str">
        <f>VLOOKUP(A777,'FP24 Pay Items'!A498:E4179,4,0)</f>
        <v>LIME</v>
      </c>
      <c r="C777" s="65" t="str">
        <f>VLOOKUP(A777,'FP24 Pay Items'!A498:E4179,5,0)</f>
        <v>TON</v>
      </c>
      <c r="D777" s="65">
        <v>24</v>
      </c>
      <c r="E777" s="65">
        <v>14</v>
      </c>
      <c r="F777" s="103">
        <v>1</v>
      </c>
      <c r="G777" s="103">
        <v>1</v>
      </c>
      <c r="H777" s="65" t="s">
        <v>860</v>
      </c>
      <c r="I777" s="65" t="str">
        <f>VLOOKUP(H777,PayItems[[Pay Item]:[UNIT_E]],4,0)</f>
        <v>LIME</v>
      </c>
      <c r="J777" s="65" t="str">
        <f>VLOOKUP(H777,PayItems[[Pay Item]:[UNIT_E]],5,0)</f>
        <v>TON</v>
      </c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</row>
    <row r="778" spans="1:43" x14ac:dyDescent="0.3">
      <c r="A778" s="65" t="s">
        <v>861</v>
      </c>
      <c r="B778" s="87" t="str">
        <f>VLOOKUP(A778,'FP24 Pay Items'!A499:E4180,4,0)</f>
        <v>CEMENT</v>
      </c>
      <c r="C778" s="65" t="str">
        <f>VLOOKUP(A778,'FP24 Pay Items'!A499:E4180,5,0)</f>
        <v>TON</v>
      </c>
      <c r="D778" s="65">
        <v>24</v>
      </c>
      <c r="E778" s="65">
        <v>14</v>
      </c>
      <c r="F778" s="103">
        <v>1</v>
      </c>
      <c r="G778" s="103">
        <v>1</v>
      </c>
      <c r="H778" s="65" t="s">
        <v>861</v>
      </c>
      <c r="I778" s="65" t="str">
        <f>VLOOKUP(H778,PayItems[[Pay Item]:[UNIT_E]],4,0)</f>
        <v>CEMENT</v>
      </c>
      <c r="J778" s="65" t="str">
        <f>VLOOKUP(H778,PayItems[[Pay Item]:[UNIT_E]],5,0)</f>
        <v>TON</v>
      </c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</row>
    <row r="779" spans="1:43" x14ac:dyDescent="0.3">
      <c r="A779" s="65" t="s">
        <v>862</v>
      </c>
      <c r="B779" s="87" t="str">
        <f>VLOOKUP(A779,'FP24 Pay Items'!A500:E4181,4,0)</f>
        <v>BLOTTER</v>
      </c>
      <c r="C779" s="65" t="str">
        <f>VLOOKUP(A779,'FP24 Pay Items'!A500:E4181,5,0)</f>
        <v>TON</v>
      </c>
      <c r="D779" s="65">
        <v>24</v>
      </c>
      <c r="E779" s="65">
        <v>14</v>
      </c>
      <c r="F779" s="103">
        <v>1</v>
      </c>
      <c r="G779" s="103">
        <v>1</v>
      </c>
      <c r="H779" s="65" t="s">
        <v>862</v>
      </c>
      <c r="I779" s="65" t="str">
        <f>VLOOKUP(H779,PayItems[[Pay Item]:[UNIT_E]],4,0)</f>
        <v>BLOTTER</v>
      </c>
      <c r="J779" s="65" t="str">
        <f>VLOOKUP(H779,PayItems[[Pay Item]:[UNIT_E]],5,0)</f>
        <v>TON</v>
      </c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</row>
    <row r="780" spans="1:43" x14ac:dyDescent="0.3">
      <c r="A780" s="96" t="s">
        <v>863</v>
      </c>
      <c r="B780" s="95" t="str">
        <f>VLOOKUP(A780,'FP24 Pay Items'!A501:E4182,4,0)</f>
        <v>STABILIZED AGGREGATE SURFACE COURSE</v>
      </c>
      <c r="C780" s="96" t="str">
        <f>VLOOKUP(A780,'FP24 Pay Items'!A501:E4182,5,0)</f>
        <v>MILE</v>
      </c>
      <c r="D780" s="96">
        <v>24</v>
      </c>
      <c r="E780" s="96">
        <v>14</v>
      </c>
      <c r="F780" s="106">
        <v>1</v>
      </c>
      <c r="G780" s="106">
        <v>1</v>
      </c>
      <c r="H780" s="96" t="s">
        <v>863</v>
      </c>
      <c r="I780" s="96" t="str">
        <f>VLOOKUP(H780,PayItems[[Pay Item]:[UNIT_E]],4,0)</f>
        <v>STABILIZED AGGREGATE SURFACE COURSE, IMPORTED AGGREGATE</v>
      </c>
      <c r="J780" s="96" t="str">
        <f>VLOOKUP(H780,PayItems[[Pay Item]:[UNIT_E]],5,0)</f>
        <v>MILE</v>
      </c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</row>
    <row r="781" spans="1:43" x14ac:dyDescent="0.3">
      <c r="A781" s="65" t="s">
        <v>864</v>
      </c>
      <c r="B781" s="87" t="str">
        <f>VLOOKUP(A781,'FP24 Pay Items'!A502:E4183,4,0)</f>
        <v>STABILIZED AGGREGATE SURFACE COURSE, IN-PLACE AGGREGATE</v>
      </c>
      <c r="C781" s="65" t="str">
        <f>VLOOKUP(A781,'FP24 Pay Items'!A502:E4183,5,0)</f>
        <v>MILE</v>
      </c>
      <c r="D781" s="65">
        <v>24</v>
      </c>
      <c r="E781" s="65">
        <v>14</v>
      </c>
      <c r="F781" s="103">
        <v>1</v>
      </c>
      <c r="G781" s="103">
        <v>1</v>
      </c>
      <c r="H781" s="65" t="s">
        <v>864</v>
      </c>
      <c r="I781" s="65" t="str">
        <f>VLOOKUP(H781,PayItems[[Pay Item]:[UNIT_E]],4,0)</f>
        <v>STABILIZED AGGREGATE SURFACE COURSE, IN-PLACE AGGREGATE</v>
      </c>
      <c r="J781" s="65" t="str">
        <f>VLOOKUP(H781,PayItems[[Pay Item]:[UNIT_E]],5,0)</f>
        <v>MILE</v>
      </c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</row>
    <row r="782" spans="1:43" x14ac:dyDescent="0.3">
      <c r="A782" s="65" t="s">
        <v>865</v>
      </c>
      <c r="B782" s="87" t="str">
        <f>VLOOKUP(A782,'FP24 Pay Items'!A503:E4184,4,0)</f>
        <v>STABILIZED AGGREGATE SURFACE COURSE, CALCIUM CHLORIDE</v>
      </c>
      <c r="C782" s="65" t="str">
        <f>VLOOKUP(A782,'FP24 Pay Items'!A503:E4184,5,0)</f>
        <v>MILE</v>
      </c>
      <c r="D782" s="65">
        <v>24</v>
      </c>
      <c r="E782" s="65">
        <v>14</v>
      </c>
      <c r="F782" s="103">
        <v>1</v>
      </c>
      <c r="G782" s="103">
        <v>1</v>
      </c>
      <c r="H782" s="65" t="s">
        <v>865</v>
      </c>
      <c r="I782" s="65" t="str">
        <f>VLOOKUP(H782,PayItems[[Pay Item]:[UNIT_E]],4,0)</f>
        <v>STABILIZED AGGREGATE SURFACE COURSE, CALCIUM CHLORIDE, IMPORTED AGGREGATE</v>
      </c>
      <c r="J782" s="65" t="str">
        <f>VLOOKUP(H782,PayItems[[Pay Item]:[UNIT_E]],5,0)</f>
        <v>MILE</v>
      </c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</row>
    <row r="783" spans="1:43" ht="27.6" x14ac:dyDescent="0.3">
      <c r="A783" s="65" t="s">
        <v>866</v>
      </c>
      <c r="B783" s="87" t="str">
        <f>VLOOKUP(A783,'FP24 Pay Items'!A504:E4185,4,0)</f>
        <v>STABILIZED AGGREGATE SURFACE COURSE, CALCIUM CHLORIDE, IN-PLACE AGGREGATE</v>
      </c>
      <c r="C783" s="65" t="str">
        <f>VLOOKUP(A783,'FP24 Pay Items'!A504:E4185,5,0)</f>
        <v>MILE</v>
      </c>
      <c r="D783" s="65">
        <v>24</v>
      </c>
      <c r="E783" s="65">
        <v>14</v>
      </c>
      <c r="F783" s="103">
        <v>1</v>
      </c>
      <c r="G783" s="103">
        <v>1</v>
      </c>
      <c r="H783" s="65" t="s">
        <v>866</v>
      </c>
      <c r="I783" s="65" t="str">
        <f>VLOOKUP(H783,PayItems[[Pay Item]:[UNIT_E]],4,0)</f>
        <v>STABILIZED AGGREGATE SURFACE COURSE, CALCIUM CHLORIDE, IN-PLACE AGGREGATE</v>
      </c>
      <c r="J783" s="65" t="str">
        <f>VLOOKUP(H783,PayItems[[Pay Item]:[UNIT_E]],5,0)</f>
        <v>MILE</v>
      </c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</row>
    <row r="784" spans="1:43" x14ac:dyDescent="0.3">
      <c r="A784" s="65" t="s">
        <v>867</v>
      </c>
      <c r="B784" s="87" t="str">
        <f>VLOOKUP(A784,'FP24 Pay Items'!A505:E4186,4,0)</f>
        <v>STABILIZED AGGREGATE SURFACE COURSE</v>
      </c>
      <c r="C784" s="65" t="str">
        <f>VLOOKUP(A784,'FP24 Pay Items'!A505:E4186,5,0)</f>
        <v>SQYD</v>
      </c>
      <c r="D784" s="65">
        <v>24</v>
      </c>
      <c r="E784" s="65">
        <v>14</v>
      </c>
      <c r="F784" s="103">
        <v>1</v>
      </c>
      <c r="G784" s="103">
        <v>1</v>
      </c>
      <c r="H784" s="65" t="s">
        <v>867</v>
      </c>
      <c r="I784" s="65" t="str">
        <f>VLOOKUP(H784,PayItems[[Pay Item]:[UNIT_E]],4,0)</f>
        <v>STABILIZED AGGREGATE SURFACE COURSE, IMPORTED AGGREGATE</v>
      </c>
      <c r="J784" s="65" t="str">
        <f>VLOOKUP(H784,PayItems[[Pay Item]:[UNIT_E]],5,0)</f>
        <v>SQYD</v>
      </c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</row>
    <row r="785" spans="1:43" x14ac:dyDescent="0.3">
      <c r="A785" s="65" t="s">
        <v>868</v>
      </c>
      <c r="B785" s="87" t="str">
        <f>VLOOKUP(A785,'FP24 Pay Items'!A506:E4187,4,0)</f>
        <v>STABILIZED AGGREGATE SURFACE COURSE, IN-PLACE AGGREGATE</v>
      </c>
      <c r="C785" s="65" t="str">
        <f>VLOOKUP(A785,'FP24 Pay Items'!A506:E4187,5,0)</f>
        <v>SQYD</v>
      </c>
      <c r="D785" s="65">
        <v>24</v>
      </c>
      <c r="E785" s="65">
        <v>14</v>
      </c>
      <c r="F785" s="103">
        <v>1</v>
      </c>
      <c r="G785" s="103">
        <v>1</v>
      </c>
      <c r="H785" s="65" t="s">
        <v>868</v>
      </c>
      <c r="I785" s="65" t="str">
        <f>VLOOKUP(H785,PayItems[[Pay Item]:[UNIT_E]],4,0)</f>
        <v>STABILIZED AGGREGATE SURFACE COURSE, IN-PLACE AGGREGATE</v>
      </c>
      <c r="J785" s="65" t="str">
        <f>VLOOKUP(H785,PayItems[[Pay Item]:[UNIT_E]],5,0)</f>
        <v>SQYD</v>
      </c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</row>
    <row r="786" spans="1:43" x14ac:dyDescent="0.3">
      <c r="A786" s="65" t="s">
        <v>869</v>
      </c>
      <c r="B786" s="87" t="str">
        <f>VLOOKUP(A786,'FP24 Pay Items'!A507:E4188,4,0)</f>
        <v>STABILIZED AGGREGATE SURFACE COURSE, CALCIUM CHLORIDE</v>
      </c>
      <c r="C786" s="65" t="str">
        <f>VLOOKUP(A786,'FP24 Pay Items'!A507:E4188,5,0)</f>
        <v>SQYD</v>
      </c>
      <c r="D786" s="65">
        <v>24</v>
      </c>
      <c r="E786" s="65">
        <v>14</v>
      </c>
      <c r="F786" s="103">
        <v>1</v>
      </c>
      <c r="G786" s="103">
        <v>1</v>
      </c>
      <c r="H786" s="65" t="s">
        <v>869</v>
      </c>
      <c r="I786" s="65" t="str">
        <f>VLOOKUP(H786,PayItems[[Pay Item]:[UNIT_E]],4,0)</f>
        <v>STABILIZED AGGREGATE SURFACE COURSE, CALCIUM CHLORIDE, IMPORTED AGGREGATE</v>
      </c>
      <c r="J786" s="65" t="str">
        <f>VLOOKUP(H786,PayItems[[Pay Item]:[UNIT_E]],5,0)</f>
        <v>SQYD</v>
      </c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</row>
    <row r="787" spans="1:43" ht="27.6" x14ac:dyDescent="0.3">
      <c r="A787" s="65" t="s">
        <v>870</v>
      </c>
      <c r="B787" s="87" t="str">
        <f>VLOOKUP(A787,'FP24 Pay Items'!A508:E4189,4,0)</f>
        <v>STABILIZED AGGREGATE SURFACE COURSE, CALCIUM CHLORIDE, IN-PLACE AGGREGATE</v>
      </c>
      <c r="C787" s="65" t="str">
        <f>VLOOKUP(A787,'FP24 Pay Items'!A508:E4189,5,0)</f>
        <v>SQYD</v>
      </c>
      <c r="D787" s="65">
        <v>24</v>
      </c>
      <c r="E787" s="65">
        <v>14</v>
      </c>
      <c r="F787" s="103">
        <v>1</v>
      </c>
      <c r="G787" s="103">
        <v>1</v>
      </c>
      <c r="H787" s="65" t="s">
        <v>870</v>
      </c>
      <c r="I787" s="65" t="str">
        <f>VLOOKUP(H787,PayItems[[Pay Item]:[UNIT_E]],4,0)</f>
        <v>STABILIZED AGGREGATE SURFACE COURSE, CALCIUM CHLORIDE, IN-PLACE AGGREGATE</v>
      </c>
      <c r="J787" s="65" t="str">
        <f>VLOOKUP(H787,PayItems[[Pay Item]:[UNIT_E]],5,0)</f>
        <v>SQYD</v>
      </c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</row>
    <row r="788" spans="1:43" x14ac:dyDescent="0.3">
      <c r="A788" s="65" t="s">
        <v>871</v>
      </c>
      <c r="B788" s="87" t="str">
        <f>VLOOKUP(A788,'FP24 Pay Items'!A509:E4190,4,0)</f>
        <v>STABILIZED AGGREGATE SURFACE COURSE</v>
      </c>
      <c r="C788" s="65" t="str">
        <f>VLOOKUP(A788,'FP24 Pay Items'!A509:E4190,5,0)</f>
        <v>TON</v>
      </c>
      <c r="D788" s="65">
        <v>24</v>
      </c>
      <c r="E788" s="65">
        <v>14</v>
      </c>
      <c r="F788" s="103">
        <v>1</v>
      </c>
      <c r="G788" s="103">
        <v>1</v>
      </c>
      <c r="H788" s="65" t="s">
        <v>871</v>
      </c>
      <c r="I788" s="65" t="str">
        <f>VLOOKUP(H788,PayItems[[Pay Item]:[UNIT_E]],4,0)</f>
        <v>STABILIZED AGGREGATE SURFACE COURSE, IMPORTED AGGREGATE</v>
      </c>
      <c r="J788" s="65" t="str">
        <f>VLOOKUP(H788,PayItems[[Pay Item]:[UNIT_E]],5,0)</f>
        <v>TON</v>
      </c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</row>
    <row r="789" spans="1:43" x14ac:dyDescent="0.3">
      <c r="A789" s="65" t="s">
        <v>872</v>
      </c>
      <c r="B789" s="87" t="str">
        <f>VLOOKUP(A789,'FP24 Pay Items'!A510:E4191,4,0)</f>
        <v>STABILIZED AGGREGATE SURFACE COURSE, CALCIUM CHLORIDE</v>
      </c>
      <c r="C789" s="65" t="str">
        <f>VLOOKUP(A789,'FP24 Pay Items'!A510:E4191,5,0)</f>
        <v>TON</v>
      </c>
      <c r="D789" s="65">
        <v>24</v>
      </c>
      <c r="E789" s="65">
        <v>14</v>
      </c>
      <c r="F789" s="103">
        <v>1</v>
      </c>
      <c r="G789" s="103">
        <v>1</v>
      </c>
      <c r="H789" s="65" t="s">
        <v>872</v>
      </c>
      <c r="I789" s="65" t="str">
        <f>VLOOKUP(H789,PayItems[[Pay Item]:[UNIT_E]],4,0)</f>
        <v>STABILIZED AGGREGATE SURFACE COURSE, CALCIUM CHLORIDE, IMPORTED AGGREGATE</v>
      </c>
      <c r="J789" s="65" t="str">
        <f>VLOOKUP(H789,PayItems[[Pay Item]:[UNIT_E]],5,0)</f>
        <v>TON</v>
      </c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</row>
    <row r="790" spans="1:43" x14ac:dyDescent="0.3">
      <c r="A790" s="65" t="s">
        <v>873</v>
      </c>
      <c r="B790" s="87" t="str">
        <f>VLOOKUP(A790,'FP24 Pay Items'!A511:E4192,4,0)</f>
        <v>CALCIUM CHLORIDE</v>
      </c>
      <c r="C790" s="65" t="str">
        <f>VLOOKUP(A790,'FP24 Pay Items'!A511:E4192,5,0)</f>
        <v>TON</v>
      </c>
      <c r="D790" s="65">
        <v>24</v>
      </c>
      <c r="E790" s="65">
        <v>14</v>
      </c>
      <c r="F790" s="103">
        <v>1</v>
      </c>
      <c r="G790" s="103">
        <v>1</v>
      </c>
      <c r="H790" s="65" t="s">
        <v>873</v>
      </c>
      <c r="I790" s="65" t="str">
        <f>VLOOKUP(H790,PayItems[[Pay Item]:[UNIT_E]],4,0)</f>
        <v>CALCIUM CHLORIDE</v>
      </c>
      <c r="J790" s="65" t="str">
        <f>VLOOKUP(H790,PayItems[[Pay Item]:[UNIT_E]],5,0)</f>
        <v>TON</v>
      </c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</row>
    <row r="791" spans="1:43" x14ac:dyDescent="0.3">
      <c r="A791" s="65" t="s">
        <v>874</v>
      </c>
      <c r="B791" s="87" t="str">
        <f>VLOOKUP(A791,'FP24 Pay Items'!A512:E4193,4,0)</f>
        <v>DUST PALLIATIVE APPLICATION</v>
      </c>
      <c r="C791" s="65" t="str">
        <f>VLOOKUP(A791,'FP24 Pay Items'!A512:E4193,5,0)</f>
        <v>MILE</v>
      </c>
      <c r="D791" s="65">
        <v>24</v>
      </c>
      <c r="E791" s="65">
        <v>14</v>
      </c>
      <c r="F791" s="103">
        <v>1</v>
      </c>
      <c r="G791" s="103">
        <v>1</v>
      </c>
      <c r="H791" s="65" t="s">
        <v>874</v>
      </c>
      <c r="I791" s="65" t="str">
        <f>VLOOKUP(H791,PayItems[[Pay Item]:[UNIT_E]],4,0)</f>
        <v>DUST PALLIATIVE APPLICATION</v>
      </c>
      <c r="J791" s="65" t="str">
        <f>VLOOKUP(H791,PayItems[[Pay Item]:[UNIT_E]],5,0)</f>
        <v>MILE</v>
      </c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</row>
    <row r="792" spans="1:43" x14ac:dyDescent="0.3">
      <c r="A792" s="65" t="s">
        <v>875</v>
      </c>
      <c r="B792" s="87" t="str">
        <f>VLOOKUP(A792,'FP24 Pay Items'!A513:E4194,4,0)</f>
        <v>DUST PALLIATIVE APPLICATION</v>
      </c>
      <c r="C792" s="65" t="str">
        <f>VLOOKUP(A792,'FP24 Pay Items'!A513:E4194,5,0)</f>
        <v>SQYD</v>
      </c>
      <c r="D792" s="65">
        <v>24</v>
      </c>
      <c r="E792" s="65">
        <v>14</v>
      </c>
      <c r="F792" s="103">
        <v>1</v>
      </c>
      <c r="G792" s="103">
        <v>1</v>
      </c>
      <c r="H792" s="65" t="s">
        <v>875</v>
      </c>
      <c r="I792" s="65" t="str">
        <f>VLOOKUP(H792,PayItems[[Pay Item]:[UNIT_E]],4,0)</f>
        <v>DUST PALLIATIVE APPLICATION</v>
      </c>
      <c r="J792" s="65" t="str">
        <f>VLOOKUP(H792,PayItems[[Pay Item]:[UNIT_E]],5,0)</f>
        <v>SQYD</v>
      </c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</row>
    <row r="793" spans="1:43" x14ac:dyDescent="0.3">
      <c r="A793" s="65" t="s">
        <v>876</v>
      </c>
      <c r="B793" s="87" t="str">
        <f>VLOOKUP(A793,'FP24 Pay Items'!A514:E4195,4,0)</f>
        <v>DUST PALLIATIVE APPLICATION</v>
      </c>
      <c r="C793" s="65" t="str">
        <f>VLOOKUP(A793,'FP24 Pay Items'!A514:E4195,5,0)</f>
        <v>GAL</v>
      </c>
      <c r="D793" s="65">
        <v>24</v>
      </c>
      <c r="E793" s="65">
        <v>14</v>
      </c>
      <c r="F793" s="103">
        <v>1</v>
      </c>
      <c r="G793" s="103">
        <v>1</v>
      </c>
      <c r="H793" s="65" t="s">
        <v>876</v>
      </c>
      <c r="I793" s="65" t="str">
        <f>VLOOKUP(H793,PayItems[[Pay Item]:[UNIT_E]],4,0)</f>
        <v>DUST PALLIATIVE APPLICATION</v>
      </c>
      <c r="J793" s="65" t="str">
        <f>VLOOKUP(H793,PayItems[[Pay Item]:[UNIT_E]],5,0)</f>
        <v>GAL</v>
      </c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</row>
    <row r="794" spans="1:43" x14ac:dyDescent="0.3">
      <c r="A794" s="65" t="s">
        <v>877</v>
      </c>
      <c r="B794" s="87" t="str">
        <f>VLOOKUP(A794,'FP24 Pay Items'!A516:E4197,4,0)</f>
        <v>LIGNOSULFONATE</v>
      </c>
      <c r="C794" s="65" t="str">
        <f>VLOOKUP(A794,'FP24 Pay Items'!A516:E4197,5,0)</f>
        <v>TON</v>
      </c>
      <c r="D794" s="65">
        <v>24</v>
      </c>
      <c r="E794" s="65">
        <v>14</v>
      </c>
      <c r="F794" s="103">
        <v>1</v>
      </c>
      <c r="G794" s="103">
        <v>1</v>
      </c>
      <c r="H794" s="65" t="s">
        <v>877</v>
      </c>
      <c r="I794" s="65" t="str">
        <f>VLOOKUP(H794,PayItems[[Pay Item]:[UNIT_E]],4,0)</f>
        <v>LIGNIN SULFONATE</v>
      </c>
      <c r="J794" s="65" t="str">
        <f>VLOOKUP(H794,PayItems[[Pay Item]:[UNIT_E]],5,0)</f>
        <v>TON</v>
      </c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</row>
    <row r="795" spans="1:43" x14ac:dyDescent="0.3">
      <c r="A795" s="65" t="s">
        <v>878</v>
      </c>
      <c r="B795" s="87" t="str">
        <f>VLOOKUP(A795,'FP24 Pay Items'!A517:E4198,4,0)</f>
        <v>CALCIUM CHLORIDE</v>
      </c>
      <c r="C795" s="65" t="str">
        <f>VLOOKUP(A795,'FP24 Pay Items'!A517:E4198,5,0)</f>
        <v>TON</v>
      </c>
      <c r="D795" s="65">
        <v>24</v>
      </c>
      <c r="E795" s="65">
        <v>14</v>
      </c>
      <c r="F795" s="103">
        <v>1</v>
      </c>
      <c r="G795" s="103">
        <v>1</v>
      </c>
      <c r="H795" s="65" t="s">
        <v>878</v>
      </c>
      <c r="I795" s="65" t="str">
        <f>VLOOKUP(H795,PayItems[[Pay Item]:[UNIT_E]],4,0)</f>
        <v>CALCIUM CHLORIDE</v>
      </c>
      <c r="J795" s="65" t="str">
        <f>VLOOKUP(H795,PayItems[[Pay Item]:[UNIT_E]],5,0)</f>
        <v>TON</v>
      </c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</row>
    <row r="796" spans="1:43" x14ac:dyDescent="0.3">
      <c r="A796" s="65" t="s">
        <v>879</v>
      </c>
      <c r="B796" s="87" t="str">
        <f>VLOOKUP(A796,'FP24 Pay Items'!A518:E4199,4,0)</f>
        <v>MAGNESIUM CHLORIDE</v>
      </c>
      <c r="C796" s="65" t="str">
        <f>VLOOKUP(A796,'FP24 Pay Items'!A518:E4199,5,0)</f>
        <v>TON</v>
      </c>
      <c r="D796" s="65">
        <v>24</v>
      </c>
      <c r="E796" s="65">
        <v>14</v>
      </c>
      <c r="F796" s="103">
        <v>1</v>
      </c>
      <c r="G796" s="103">
        <v>1</v>
      </c>
      <c r="H796" s="65" t="s">
        <v>879</v>
      </c>
      <c r="I796" s="65" t="str">
        <f>VLOOKUP(H796,PayItems[[Pay Item]:[UNIT_E]],4,0)</f>
        <v>MAGNESIUM CHLORIDE</v>
      </c>
      <c r="J796" s="65" t="str">
        <f>VLOOKUP(H796,PayItems[[Pay Item]:[UNIT_E]],5,0)</f>
        <v>TON</v>
      </c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</row>
    <row r="797" spans="1:43" s="20" customFormat="1" x14ac:dyDescent="0.3">
      <c r="A797" s="93" t="s">
        <v>880</v>
      </c>
      <c r="B797" s="87" t="str">
        <f>VLOOKUP(A797,'FP24 Pay Items'!A518:E4199,4,0)</f>
        <v>AGGREGATE-TOPSOIL COURSE</v>
      </c>
      <c r="C797" s="65" t="str">
        <f>VLOOKUP(A797,'FP24 Pay Items'!A518:E4199,5,0)</f>
        <v>TON</v>
      </c>
      <c r="D797" s="65">
        <v>24</v>
      </c>
      <c r="E797" s="65">
        <v>14</v>
      </c>
      <c r="F797" s="103">
        <v>1</v>
      </c>
      <c r="G797" s="103">
        <v>1</v>
      </c>
      <c r="H797" s="65" t="s">
        <v>880</v>
      </c>
      <c r="I797" s="65" t="str">
        <f>VLOOKUP(H797,PayItems[[Pay Item]:[UNIT_E]],4,0)</f>
        <v>AGGREGATE-TOPSOIL COURSE</v>
      </c>
      <c r="J797" s="65" t="str">
        <f>VLOOKUP(H797,PayItems[[Pay Item]:[UNIT_E]],5,0)</f>
        <v>TON</v>
      </c>
    </row>
    <row r="798" spans="1:43" s="35" customFormat="1" x14ac:dyDescent="0.3">
      <c r="A798" s="96" t="s">
        <v>881</v>
      </c>
      <c r="B798" s="95" t="str">
        <f>VLOOKUP(A798,'FP24 Pay Items'!A519:E4200,4,0)</f>
        <v>AGGREGATE-TOPSOIL COURSE</v>
      </c>
      <c r="C798" s="96" t="str">
        <f>VLOOKUP(A798,'FP24 Pay Items'!A519:E4200,5,0)</f>
        <v>SQYD</v>
      </c>
      <c r="D798" s="96">
        <v>24</v>
      </c>
      <c r="E798" s="96">
        <v>14</v>
      </c>
      <c r="F798" s="106">
        <v>1</v>
      </c>
      <c r="G798" s="106">
        <v>1</v>
      </c>
      <c r="H798" s="96" t="s">
        <v>881</v>
      </c>
      <c r="I798" s="96" t="str">
        <f>VLOOKUP(H798,PayItems[[Pay Item]:[UNIT_E]],4,0)</f>
        <v>AGGREGATE-TOPSOIL COURSE</v>
      </c>
      <c r="J798" s="96" t="str">
        <f>VLOOKUP(H798,PayItems[[Pay Item]:[UNIT_E]],5,0)</f>
        <v>SQYD</v>
      </c>
    </row>
    <row r="799" spans="1:43" x14ac:dyDescent="0.3">
      <c r="A799" s="65" t="s">
        <v>882</v>
      </c>
      <c r="B799" s="87" t="str">
        <f>VLOOKUP(A799,'FP24 Pay Items'!A520:E4201,4,0)</f>
        <v>AGGREGATE-TOPSOIL COURSE, 1-INCH DEPTH</v>
      </c>
      <c r="C799" s="65" t="str">
        <f>VLOOKUP(A799,'FP24 Pay Items'!A520:E4201,5,0)</f>
        <v>SQYD</v>
      </c>
      <c r="D799" s="65">
        <v>24</v>
      </c>
      <c r="E799" s="65">
        <v>14</v>
      </c>
      <c r="F799" s="103">
        <v>1</v>
      </c>
      <c r="G799" s="103">
        <v>1</v>
      </c>
      <c r="H799" s="65" t="s">
        <v>882</v>
      </c>
      <c r="I799" s="65" t="str">
        <f>VLOOKUP(H799,PayItems[[Pay Item]:[UNIT_E]],4,0)</f>
        <v>AGGREGATE-TOPSOIL COURSE, 1-INCH DEPTH</v>
      </c>
      <c r="J799" s="65" t="str">
        <f>VLOOKUP(H799,PayItems[[Pay Item]:[UNIT_E]],5,0)</f>
        <v>SQYD</v>
      </c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</row>
    <row r="800" spans="1:43" x14ac:dyDescent="0.3">
      <c r="A800" s="65" t="s">
        <v>883</v>
      </c>
      <c r="B800" s="87" t="str">
        <f>VLOOKUP(A800,'FP24 Pay Items'!A521:E4202,4,0)</f>
        <v>AGGREGATE-TOPSOIL COURSE, 1 1/2-INCH DEPTH</v>
      </c>
      <c r="C800" s="65" t="str">
        <f>VLOOKUP(A800,'FP24 Pay Items'!A521:E4202,5,0)</f>
        <v>SQYD</v>
      </c>
      <c r="D800" s="65">
        <v>24</v>
      </c>
      <c r="E800" s="65">
        <v>14</v>
      </c>
      <c r="F800" s="103">
        <v>1</v>
      </c>
      <c r="G800" s="103">
        <v>1</v>
      </c>
      <c r="H800" s="65" t="s">
        <v>883</v>
      </c>
      <c r="I800" s="65" t="str">
        <f>VLOOKUP(H800,PayItems[[Pay Item]:[UNIT_E]],4,0)</f>
        <v>AGGREGATE-TOPSOIL COURSE, 1 1/2-INCH DEPTH</v>
      </c>
      <c r="J800" s="65" t="str">
        <f>VLOOKUP(H800,PayItems[[Pay Item]:[UNIT_E]],5,0)</f>
        <v>SQYD</v>
      </c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</row>
    <row r="801" spans="1:43" x14ac:dyDescent="0.3">
      <c r="A801" s="65" t="s">
        <v>884</v>
      </c>
      <c r="B801" s="87" t="str">
        <f>VLOOKUP(A801,'FP24 Pay Items'!A522:E4203,4,0)</f>
        <v>AGGREGATE-TOPSOIL COURSE, 2-INCH DEPTH</v>
      </c>
      <c r="C801" s="65" t="str">
        <f>VLOOKUP(A801,'FP24 Pay Items'!A522:E4203,5,0)</f>
        <v>SQYD</v>
      </c>
      <c r="D801" s="65">
        <v>24</v>
      </c>
      <c r="E801" s="65">
        <v>14</v>
      </c>
      <c r="F801" s="103">
        <v>1</v>
      </c>
      <c r="G801" s="103">
        <v>1</v>
      </c>
      <c r="H801" s="65" t="s">
        <v>884</v>
      </c>
      <c r="I801" s="65" t="str">
        <f>VLOOKUP(H801,PayItems[[Pay Item]:[UNIT_E]],4,0)</f>
        <v>AGGREGATE-TOPSOIL COURSE, 2-INCH DEPTH</v>
      </c>
      <c r="J801" s="65" t="str">
        <f>VLOOKUP(H801,PayItems[[Pay Item]:[UNIT_E]],5,0)</f>
        <v>SQYD</v>
      </c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</row>
    <row r="802" spans="1:43" x14ac:dyDescent="0.3">
      <c r="A802" s="65" t="s">
        <v>885</v>
      </c>
      <c r="B802" s="87" t="str">
        <f>VLOOKUP(A802,'FP24 Pay Items'!A523:E4204,4,0)</f>
        <v>AGGREGATE-TOPSOIL COURSE, 2 1/2-INCH DEPTH</v>
      </c>
      <c r="C802" s="65" t="str">
        <f>VLOOKUP(A802,'FP24 Pay Items'!A523:E4204,5,0)</f>
        <v>SQYD</v>
      </c>
      <c r="D802" s="65">
        <v>24</v>
      </c>
      <c r="E802" s="65">
        <v>14</v>
      </c>
      <c r="F802" s="103">
        <v>1</v>
      </c>
      <c r="G802" s="103">
        <v>1</v>
      </c>
      <c r="H802" s="65" t="s">
        <v>885</v>
      </c>
      <c r="I802" s="65" t="str">
        <f>VLOOKUP(H802,PayItems[[Pay Item]:[UNIT_E]],4,0)</f>
        <v>AGGREGATE-TOPSOIL COURSE, 2 1/2-INCH DEPTH</v>
      </c>
      <c r="J802" s="65" t="str">
        <f>VLOOKUP(H802,PayItems[[Pay Item]:[UNIT_E]],5,0)</f>
        <v>SQYD</v>
      </c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</row>
    <row r="803" spans="1:43" x14ac:dyDescent="0.3">
      <c r="A803" s="65" t="s">
        <v>886</v>
      </c>
      <c r="B803" s="87" t="str">
        <f>VLOOKUP(A803,'FP24 Pay Items'!A524:E4205,4,0)</f>
        <v>AGGREGATE-TOPSOIL COURSE, 3-INCH DEPTH</v>
      </c>
      <c r="C803" s="65" t="str">
        <f>VLOOKUP(A803,'FP24 Pay Items'!A524:E4205,5,0)</f>
        <v>SQYD</v>
      </c>
      <c r="D803" s="65">
        <v>24</v>
      </c>
      <c r="E803" s="65">
        <v>14</v>
      </c>
      <c r="F803" s="103">
        <v>1</v>
      </c>
      <c r="G803" s="103">
        <v>1</v>
      </c>
      <c r="H803" s="65" t="s">
        <v>886</v>
      </c>
      <c r="I803" s="65" t="str">
        <f>VLOOKUP(H803,PayItems[[Pay Item]:[UNIT_E]],4,0)</f>
        <v>AGGREGATE-TOPSOIL COURSE, 3-INCH DEPTH</v>
      </c>
      <c r="J803" s="65" t="str">
        <f>VLOOKUP(H803,PayItems[[Pay Item]:[UNIT_E]],5,0)</f>
        <v>SQYD</v>
      </c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</row>
    <row r="804" spans="1:43" x14ac:dyDescent="0.3">
      <c r="A804" s="65" t="s">
        <v>887</v>
      </c>
      <c r="B804" s="87" t="str">
        <f>VLOOKUP(A804,'FP24 Pay Items'!A525:E4206,4,0)</f>
        <v>AGGREGATE-TOPSOIL COURSE, 3 1/2-INCH DEPTH</v>
      </c>
      <c r="C804" s="65" t="str">
        <f>VLOOKUP(A804,'FP24 Pay Items'!A525:E4206,5,0)</f>
        <v>SQYD</v>
      </c>
      <c r="D804" s="65">
        <v>24</v>
      </c>
      <c r="E804" s="65">
        <v>14</v>
      </c>
      <c r="F804" s="103">
        <v>1</v>
      </c>
      <c r="G804" s="103">
        <v>1</v>
      </c>
      <c r="H804" s="65" t="s">
        <v>887</v>
      </c>
      <c r="I804" s="65" t="str">
        <f>VLOOKUP(H804,PayItems[[Pay Item]:[UNIT_E]],4,0)</f>
        <v>AGGREGATE-TOPSOIL COURSE, 3 1/2-INCH DEPTH</v>
      </c>
      <c r="J804" s="65" t="str">
        <f>VLOOKUP(H804,PayItems[[Pay Item]:[UNIT_E]],5,0)</f>
        <v>SQYD</v>
      </c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</row>
    <row r="805" spans="1:43" x14ac:dyDescent="0.3">
      <c r="A805" s="65" t="s">
        <v>888</v>
      </c>
      <c r="B805" s="87" t="str">
        <f>VLOOKUP(A805,'FP24 Pay Items'!A526:E4207,4,0)</f>
        <v>AGGREGATE-TOPSOIL COURSE, 4-INCH DEPTH</v>
      </c>
      <c r="C805" s="65" t="str">
        <f>VLOOKUP(A805,'FP24 Pay Items'!A526:E4207,5,0)</f>
        <v>SQYD</v>
      </c>
      <c r="D805" s="65">
        <v>24</v>
      </c>
      <c r="E805" s="65">
        <v>14</v>
      </c>
      <c r="F805" s="103">
        <v>1</v>
      </c>
      <c r="G805" s="103">
        <v>1</v>
      </c>
      <c r="H805" s="65" t="s">
        <v>888</v>
      </c>
      <c r="I805" s="65" t="str">
        <f>VLOOKUP(H805,PayItems[[Pay Item]:[UNIT_E]],4,0)</f>
        <v>AGGREGATE-TOPSOIL COURSE, 4-INCH DEPTH</v>
      </c>
      <c r="J805" s="65" t="str">
        <f>VLOOKUP(H805,PayItems[[Pay Item]:[UNIT_E]],5,0)</f>
        <v>SQYD</v>
      </c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</row>
    <row r="806" spans="1:43" x14ac:dyDescent="0.3">
      <c r="A806" s="65" t="s">
        <v>889</v>
      </c>
      <c r="B806" s="87" t="str">
        <f>VLOOKUP(A806,'FP24 Pay Items'!A527:E4208,4,0)</f>
        <v>AGGREGATE-TOPSOIL COURSE, 4 1/2-INCH DEPTH</v>
      </c>
      <c r="C806" s="65" t="str">
        <f>VLOOKUP(A806,'FP24 Pay Items'!A527:E4208,5,0)</f>
        <v>SQYD</v>
      </c>
      <c r="D806" s="65">
        <v>24</v>
      </c>
      <c r="E806" s="65">
        <v>14</v>
      </c>
      <c r="F806" s="103">
        <v>1</v>
      </c>
      <c r="G806" s="103">
        <v>1</v>
      </c>
      <c r="H806" s="65" t="s">
        <v>889</v>
      </c>
      <c r="I806" s="65" t="str">
        <f>VLOOKUP(H806,PayItems[[Pay Item]:[UNIT_E]],4,0)</f>
        <v>AGGREGATE-TOPSOIL COURSE, 4 1/2-INCH DEPTH</v>
      </c>
      <c r="J806" s="65" t="str">
        <f>VLOOKUP(H806,PayItems[[Pay Item]:[UNIT_E]],5,0)</f>
        <v>SQYD</v>
      </c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</row>
    <row r="807" spans="1:43" x14ac:dyDescent="0.3">
      <c r="A807" s="65" t="s">
        <v>890</v>
      </c>
      <c r="B807" s="87" t="str">
        <f>VLOOKUP(A807,'FP24 Pay Items'!A528:E4209,4,0)</f>
        <v>AGGREGATE-TOPSOIL COURSE, 5-INCH DEPTH</v>
      </c>
      <c r="C807" s="65" t="str">
        <f>VLOOKUP(A807,'FP24 Pay Items'!A528:E4209,5,0)</f>
        <v>SQYD</v>
      </c>
      <c r="D807" s="65">
        <v>24</v>
      </c>
      <c r="E807" s="65">
        <v>14</v>
      </c>
      <c r="F807" s="103">
        <v>1</v>
      </c>
      <c r="G807" s="103">
        <v>1</v>
      </c>
      <c r="H807" s="65" t="s">
        <v>890</v>
      </c>
      <c r="I807" s="65" t="str">
        <f>VLOOKUP(H807,PayItems[[Pay Item]:[UNIT_E]],4,0)</f>
        <v>AGGREGATE-TOPSOIL COURSE, 5-INCH DEPTH</v>
      </c>
      <c r="J807" s="65" t="str">
        <f>VLOOKUP(H807,PayItems[[Pay Item]:[UNIT_E]],5,0)</f>
        <v>SQYD</v>
      </c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</row>
    <row r="808" spans="1:43" x14ac:dyDescent="0.3">
      <c r="A808" s="65" t="s">
        <v>891</v>
      </c>
      <c r="B808" s="87" t="str">
        <f>VLOOKUP(A808,'FP24 Pay Items'!A529:E4210,4,0)</f>
        <v>AGGREGATE-TOPSOIL COURSE, 6-INCH DEPTH</v>
      </c>
      <c r="C808" s="65" t="str">
        <f>VLOOKUP(A808,'FP24 Pay Items'!A529:E4210,5,0)</f>
        <v>SQYD</v>
      </c>
      <c r="D808" s="65">
        <v>24</v>
      </c>
      <c r="E808" s="65">
        <v>14</v>
      </c>
      <c r="F808" s="103">
        <v>1</v>
      </c>
      <c r="G808" s="103">
        <v>1</v>
      </c>
      <c r="H808" s="65" t="s">
        <v>891</v>
      </c>
      <c r="I808" s="65" t="str">
        <f>VLOOKUP(H808,PayItems[[Pay Item]:[UNIT_E]],4,0)</f>
        <v>AGGREGATE-TOPSOIL COURSE, 6-INCH DEPTH</v>
      </c>
      <c r="J808" s="65" t="str">
        <f>VLOOKUP(H808,PayItems[[Pay Item]:[UNIT_E]],5,0)</f>
        <v>SQYD</v>
      </c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</row>
    <row r="809" spans="1:43" x14ac:dyDescent="0.3">
      <c r="A809" s="65" t="s">
        <v>892</v>
      </c>
      <c r="B809" s="87" t="str">
        <f>VLOOKUP(A809,'FP24 Pay Items'!A530:E4211,4,0)</f>
        <v>AGGREGATE-TOPSOIL COURSE</v>
      </c>
      <c r="C809" s="65" t="str">
        <f>VLOOKUP(A809,'FP24 Pay Items'!A530:E4211,5,0)</f>
        <v>CUYD</v>
      </c>
      <c r="D809" s="65">
        <v>24</v>
      </c>
      <c r="E809" s="65">
        <v>14</v>
      </c>
      <c r="F809" s="103">
        <v>1</v>
      </c>
      <c r="G809" s="103">
        <v>1</v>
      </c>
      <c r="H809" s="65" t="s">
        <v>892</v>
      </c>
      <c r="I809" s="65" t="str">
        <f>VLOOKUP(H809,PayItems[[Pay Item]:[UNIT_E]],4,0)</f>
        <v>AGGREGATE-TOPSOIL COURSE</v>
      </c>
      <c r="J809" s="65" t="str">
        <f>VLOOKUP(H809,PayItems[[Pay Item]:[UNIT_E]],5,0)</f>
        <v>CUYD</v>
      </c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</row>
    <row r="810" spans="1:43" x14ac:dyDescent="0.3">
      <c r="A810" s="65" t="s">
        <v>893</v>
      </c>
      <c r="B810" s="87" t="str">
        <f>VLOOKUP(A810,'FP24 Pay Items'!A531:E4212,4,0)</f>
        <v>STOCKPILED AGGREGATE</v>
      </c>
      <c r="C810" s="65" t="str">
        <f>VLOOKUP(A810,'FP24 Pay Items'!A531:E4212,5,0)</f>
        <v>TON</v>
      </c>
      <c r="D810" s="65">
        <v>24</v>
      </c>
      <c r="E810" s="65">
        <v>14</v>
      </c>
      <c r="F810" s="103">
        <v>1</v>
      </c>
      <c r="G810" s="103">
        <v>1</v>
      </c>
      <c r="H810" s="65" t="s">
        <v>893</v>
      </c>
      <c r="I810" s="65" t="str">
        <f>VLOOKUP(H810,PayItems[[Pay Item]:[UNIT_E]],4,0)</f>
        <v>STOCKPILED AGGREGATE</v>
      </c>
      <c r="J810" s="65" t="str">
        <f>VLOOKUP(H810,PayItems[[Pay Item]:[UNIT_E]],5,0)</f>
        <v>TON</v>
      </c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</row>
    <row r="811" spans="1:43" x14ac:dyDescent="0.3">
      <c r="A811" s="65" t="s">
        <v>894</v>
      </c>
      <c r="B811" s="87" t="str">
        <f>VLOOKUP(A811,'FP24 Pay Items'!A532:E4213,4,0)</f>
        <v>STOCKPILED AGGREGATE</v>
      </c>
      <c r="C811" s="65" t="str">
        <f>VLOOKUP(A811,'FP24 Pay Items'!A532:E4213,5,0)</f>
        <v>CUYD</v>
      </c>
      <c r="D811" s="65">
        <v>24</v>
      </c>
      <c r="E811" s="65">
        <v>14</v>
      </c>
      <c r="F811" s="103">
        <v>1</v>
      </c>
      <c r="G811" s="103">
        <v>1</v>
      </c>
      <c r="H811" s="65" t="s">
        <v>894</v>
      </c>
      <c r="I811" s="65" t="str">
        <f>VLOOKUP(H811,PayItems[[Pay Item]:[UNIT_E]],4,0)</f>
        <v>STOCKPILED AGGREGATE</v>
      </c>
      <c r="J811" s="65" t="str">
        <f>VLOOKUP(H811,PayItems[[Pay Item]:[UNIT_E]],5,0)</f>
        <v>CUYD</v>
      </c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</row>
    <row r="812" spans="1:43" x14ac:dyDescent="0.3">
      <c r="A812" s="65" t="s">
        <v>895</v>
      </c>
      <c r="B812" s="87" t="str">
        <f>VLOOKUP(A812,'FP24 Pay Items'!A533:E4214,4,0)</f>
        <v>BENTONITE</v>
      </c>
      <c r="C812" s="65" t="str">
        <f>VLOOKUP(A812,'FP24 Pay Items'!A533:E4214,5,0)</f>
        <v>TON</v>
      </c>
      <c r="D812" s="65">
        <v>24</v>
      </c>
      <c r="E812" s="65">
        <v>14</v>
      </c>
      <c r="F812" s="103">
        <v>1</v>
      </c>
      <c r="G812" s="103">
        <v>1</v>
      </c>
      <c r="H812" s="65" t="s">
        <v>895</v>
      </c>
      <c r="I812" s="65" t="str">
        <f>VLOOKUP(H812,PayItems[[Pay Item]:[UNIT_E]],4,0)</f>
        <v>BENTONITE</v>
      </c>
      <c r="J812" s="65" t="str">
        <f>VLOOKUP(H812,PayItems[[Pay Item]:[UNIT_E]],5,0)</f>
        <v>TON</v>
      </c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</row>
    <row r="813" spans="1:43" x14ac:dyDescent="0.3">
      <c r="A813" s="65" t="s">
        <v>896</v>
      </c>
      <c r="B813" s="87" t="str">
        <f>VLOOKUP(A813,'FP24 Pay Items'!A534:E4215,4,0)</f>
        <v>RECYCLED AGGREGATE BASE</v>
      </c>
      <c r="C813" s="65" t="str">
        <f>VLOOKUP(A813,'FP24 Pay Items'!A534:E4215,5,0)</f>
        <v>SQYD</v>
      </c>
      <c r="D813" s="65">
        <v>24</v>
      </c>
      <c r="E813" s="65">
        <v>14</v>
      </c>
      <c r="F813" s="103">
        <v>1</v>
      </c>
      <c r="G813" s="103">
        <v>1</v>
      </c>
      <c r="H813" s="65" t="s">
        <v>800</v>
      </c>
      <c r="I813" s="65" t="str">
        <f>VLOOKUP(H813,PayItems[[Pay Item]:[UNIT_E]],4,0)</f>
        <v>RECYCLED AGGREGATE BASE</v>
      </c>
      <c r="J813" s="65" t="str">
        <f>VLOOKUP(H813,PayItems[[Pay Item]:[UNIT_E]],5,0)</f>
        <v>SQYD</v>
      </c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</row>
    <row r="814" spans="1:43" x14ac:dyDescent="0.3">
      <c r="A814" s="65" t="s">
        <v>897</v>
      </c>
      <c r="B814" s="87" t="str">
        <f>VLOOKUP(A814,'FP24 Pay Items'!A535:E4216,4,0)</f>
        <v>RECYCLED AGGREGATE BASE, METHOD 1, 6-INCH DEPTH</v>
      </c>
      <c r="C814" s="65" t="str">
        <f>VLOOKUP(A814,'FP24 Pay Items'!A535:E4216,5,0)</f>
        <v>SQYD</v>
      </c>
      <c r="D814" s="65">
        <v>24</v>
      </c>
      <c r="E814" s="65">
        <v>14</v>
      </c>
      <c r="F814" s="103">
        <v>1</v>
      </c>
      <c r="G814" s="103">
        <v>1</v>
      </c>
      <c r="H814" s="65" t="s">
        <v>802</v>
      </c>
      <c r="I814" s="65" t="str">
        <f>VLOOKUP(H814,PayItems[[Pay Item]:[UNIT_E]],4,0)</f>
        <v>RECYCLED AGGREGATE BASE, 6-INCH DEPTH</v>
      </c>
      <c r="J814" s="65" t="str">
        <f>VLOOKUP(H814,PayItems[[Pay Item]:[UNIT_E]],5,0)</f>
        <v>SQYD</v>
      </c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</row>
    <row r="815" spans="1:43" x14ac:dyDescent="0.3">
      <c r="A815" s="103" t="s">
        <v>898</v>
      </c>
      <c r="B815" s="87" t="str">
        <f>VLOOKUP(A815,'FP24 Pay Items'!A536:E4217,4,0)</f>
        <v>RECYCLED AGGREGATE BASE, METHOD 1, 8-INCH DEPTH</v>
      </c>
      <c r="C815" s="65" t="str">
        <f>VLOOKUP(A815,'FP24 Pay Items'!A536:E4217,5,0)</f>
        <v>SQYD</v>
      </c>
      <c r="D815" s="65">
        <v>24</v>
      </c>
      <c r="E815" s="65">
        <v>14</v>
      </c>
      <c r="F815" s="103">
        <v>1</v>
      </c>
      <c r="G815" s="103">
        <v>1</v>
      </c>
      <c r="H815" s="65" t="s">
        <v>804</v>
      </c>
      <c r="I815" s="65" t="str">
        <f>VLOOKUP(H815,PayItems[[Pay Item]:[UNIT_E]],4,0)</f>
        <v>RECYCLED AGGREGATE BASE, 8-INCH DEPTH</v>
      </c>
      <c r="J815" s="65" t="str">
        <f>VLOOKUP(H815,PayItems[[Pay Item]:[UNIT_E]],5,0)</f>
        <v>SQYD</v>
      </c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</row>
    <row r="816" spans="1:43" x14ac:dyDescent="0.3">
      <c r="A816" s="65" t="s">
        <v>899</v>
      </c>
      <c r="B816" s="87" t="str">
        <f>VLOOKUP(A816,'FP24 Pay Items'!A537:E4218,4,0)</f>
        <v>RECYCLED AGGREGATE BASE, METHOD 1, 10-INCH DEPTH</v>
      </c>
      <c r="C816" s="65" t="str">
        <f>VLOOKUP(A816,'FP24 Pay Items'!A537:E4218,5,0)</f>
        <v>SQYD</v>
      </c>
      <c r="D816" s="65">
        <v>24</v>
      </c>
      <c r="E816" s="65">
        <v>14</v>
      </c>
      <c r="F816" s="103">
        <v>1</v>
      </c>
      <c r="G816" s="103">
        <v>1</v>
      </c>
      <c r="H816" s="65" t="s">
        <v>806</v>
      </c>
      <c r="I816" s="65" t="str">
        <f>VLOOKUP(H816,PayItems[[Pay Item]:[UNIT_E]],4,0)</f>
        <v>RECYCLED AGGREGATE BASE, 10-INCH DEPTH</v>
      </c>
      <c r="J816" s="65" t="str">
        <f>VLOOKUP(H816,PayItems[[Pay Item]:[UNIT_E]],5,0)</f>
        <v>SQYD</v>
      </c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</row>
    <row r="817" spans="1:43" x14ac:dyDescent="0.3">
      <c r="A817" s="65" t="s">
        <v>900</v>
      </c>
      <c r="B817" s="87" t="str">
        <f>VLOOKUP(A817,'FP24 Pay Items'!A538:E4219,4,0)</f>
        <v>RECYCLED AGGREGATE BASE, METHOD 1, 12-INCH DEPTH</v>
      </c>
      <c r="C817" s="65" t="str">
        <f>VLOOKUP(A817,'FP24 Pay Items'!A538:E4219,5,0)</f>
        <v>SQYD</v>
      </c>
      <c r="D817" s="65">
        <v>24</v>
      </c>
      <c r="E817" s="65">
        <v>14</v>
      </c>
      <c r="F817" s="103">
        <v>1</v>
      </c>
      <c r="G817" s="103">
        <v>1</v>
      </c>
      <c r="H817" s="65" t="s">
        <v>808</v>
      </c>
      <c r="I817" s="65" t="str">
        <f>VLOOKUP(H817,PayItems[[Pay Item]:[UNIT_E]],4,0)</f>
        <v>RECYCLED AGGREGATE BASE, 12-INCH DEPTH</v>
      </c>
      <c r="J817" s="65" t="str">
        <f>VLOOKUP(H817,PayItems[[Pay Item]:[UNIT_E]],5,0)</f>
        <v>SQYD</v>
      </c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</row>
    <row r="818" spans="1:43" x14ac:dyDescent="0.3">
      <c r="A818" s="65" t="s">
        <v>901</v>
      </c>
      <c r="B818" s="87" t="str">
        <f>VLOOKUP(A818,'FP24 Pay Items'!A539:E4220,4,0)</f>
        <v>RECYCLED AGGREGATE BASE, METHOD 2, 6-INCH DEPTH</v>
      </c>
      <c r="C818" s="65" t="str">
        <f>VLOOKUP(A818,'FP24 Pay Items'!A539:E4220,5,0)</f>
        <v>SQYD</v>
      </c>
      <c r="D818" s="65">
        <v>24</v>
      </c>
      <c r="E818" s="65">
        <v>14</v>
      </c>
      <c r="F818" s="103">
        <v>1</v>
      </c>
      <c r="G818" s="103">
        <v>1</v>
      </c>
      <c r="H818" s="65" t="s">
        <v>802</v>
      </c>
      <c r="I818" s="65" t="str">
        <f>VLOOKUP(H818,PayItems[[Pay Item]:[UNIT_E]],4,0)</f>
        <v>RECYCLED AGGREGATE BASE, 6-INCH DEPTH</v>
      </c>
      <c r="J818" s="65" t="str">
        <f>VLOOKUP(H818,PayItems[[Pay Item]:[UNIT_E]],5,0)</f>
        <v>SQYD</v>
      </c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</row>
    <row r="819" spans="1:43" x14ac:dyDescent="0.3">
      <c r="A819" s="65" t="s">
        <v>902</v>
      </c>
      <c r="B819" s="87" t="str">
        <f>VLOOKUP(A819,'FP24 Pay Items'!A540:E4221,4,0)</f>
        <v>RECYCLED AGGREGATE BASE, METHOD 2, 8-INCH DEPTH</v>
      </c>
      <c r="C819" s="65" t="str">
        <f>VLOOKUP(A819,'FP24 Pay Items'!A540:E4221,5,0)</f>
        <v>SQYD</v>
      </c>
      <c r="D819" s="65">
        <v>24</v>
      </c>
      <c r="E819" s="65">
        <v>14</v>
      </c>
      <c r="F819" s="103">
        <v>1</v>
      </c>
      <c r="G819" s="103">
        <v>1</v>
      </c>
      <c r="H819" s="65" t="s">
        <v>804</v>
      </c>
      <c r="I819" s="65" t="str">
        <f>VLOOKUP(H819,PayItems[[Pay Item]:[UNIT_E]],4,0)</f>
        <v>RECYCLED AGGREGATE BASE, 8-INCH DEPTH</v>
      </c>
      <c r="J819" s="65" t="str">
        <f>VLOOKUP(H819,PayItems[[Pay Item]:[UNIT_E]],5,0)</f>
        <v>SQYD</v>
      </c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</row>
    <row r="820" spans="1:43" x14ac:dyDescent="0.3">
      <c r="A820" s="65" t="s">
        <v>903</v>
      </c>
      <c r="B820" s="87" t="str">
        <f>VLOOKUP(A820,'FP24 Pay Items'!A541:E4222,4,0)</f>
        <v>RECYCLED AGGREGATE BASE, METHOD 2, 10-INCH DEPTH</v>
      </c>
      <c r="C820" s="65" t="str">
        <f>VLOOKUP(A820,'FP24 Pay Items'!A541:E4222,5,0)</f>
        <v>SQYD</v>
      </c>
      <c r="D820" s="65">
        <v>24</v>
      </c>
      <c r="E820" s="65">
        <v>14</v>
      </c>
      <c r="F820" s="103">
        <v>1</v>
      </c>
      <c r="G820" s="103">
        <v>1</v>
      </c>
      <c r="H820" s="65" t="s">
        <v>806</v>
      </c>
      <c r="I820" s="65" t="str">
        <f>VLOOKUP(H820,PayItems[[Pay Item]:[UNIT_E]],4,0)</f>
        <v>RECYCLED AGGREGATE BASE, 10-INCH DEPTH</v>
      </c>
      <c r="J820" s="65" t="str">
        <f>VLOOKUP(H820,PayItems[[Pay Item]:[UNIT_E]],5,0)</f>
        <v>SQYD</v>
      </c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</row>
    <row r="821" spans="1:43" x14ac:dyDescent="0.3">
      <c r="A821" s="65" t="s">
        <v>904</v>
      </c>
      <c r="B821" s="87" t="str">
        <f>VLOOKUP(A821,'FP24 Pay Items'!A542:E4223,4,0)</f>
        <v>RECYCLED AGGREGATE BASE, METHOD 2, 12-INCH DEPTH</v>
      </c>
      <c r="C821" s="65" t="str">
        <f>VLOOKUP(A821,'FP24 Pay Items'!A542:E4223,5,0)</f>
        <v>SQYD</v>
      </c>
      <c r="D821" s="65">
        <v>24</v>
      </c>
      <c r="E821" s="65">
        <v>14</v>
      </c>
      <c r="F821" s="103">
        <v>1</v>
      </c>
      <c r="G821" s="103">
        <v>1</v>
      </c>
      <c r="H821" s="65" t="s">
        <v>808</v>
      </c>
      <c r="I821" s="65" t="str">
        <f>VLOOKUP(H821,PayItems[[Pay Item]:[UNIT_E]],4,0)</f>
        <v>RECYCLED AGGREGATE BASE, 12-INCH DEPTH</v>
      </c>
      <c r="J821" s="65" t="str">
        <f>VLOOKUP(H821,PayItems[[Pay Item]:[UNIT_E]],5,0)</f>
        <v>SQYD</v>
      </c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</row>
    <row r="822" spans="1:43" x14ac:dyDescent="0.3">
      <c r="A822" s="65" t="s">
        <v>905</v>
      </c>
      <c r="B822" s="87" t="str">
        <f>VLOOKUP(A822,'FP24 Pay Items'!A543:E4224,4,0)</f>
        <v>RECYCLED AGGREGATE BASE</v>
      </c>
      <c r="C822" s="65" t="str">
        <f>VLOOKUP(A822,'FP24 Pay Items'!A543:E4224,5,0)</f>
        <v>CUYD</v>
      </c>
      <c r="D822" s="65">
        <v>24</v>
      </c>
      <c r="E822" s="65">
        <v>14</v>
      </c>
      <c r="F822" s="103">
        <v>1</v>
      </c>
      <c r="G822" s="103">
        <v>1</v>
      </c>
      <c r="H822" s="65" t="s">
        <v>810</v>
      </c>
      <c r="I822" s="65" t="str">
        <f>VLOOKUP(H822,PayItems[[Pay Item]:[UNIT_E]],4,0)</f>
        <v>RECYCLED AGGREGATE BASE</v>
      </c>
      <c r="J822" s="65" t="str">
        <f>VLOOKUP(H822,PayItems[[Pay Item]:[UNIT_E]],5,0)</f>
        <v>CUYD</v>
      </c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</row>
    <row r="823" spans="1:43" x14ac:dyDescent="0.3">
      <c r="A823" s="65" t="s">
        <v>906</v>
      </c>
      <c r="B823" s="87" t="str">
        <f>VLOOKUP(A823,'FP24 Pay Items'!A544:E4225,4,0)</f>
        <v>RECYCLED AGGREGATE BASE, METHOD 1</v>
      </c>
      <c r="C823" s="65" t="str">
        <f>VLOOKUP(A823,'FP24 Pay Items'!A544:E4225,5,0)</f>
        <v>CUYD</v>
      </c>
      <c r="D823" s="65">
        <v>24</v>
      </c>
      <c r="E823" s="65">
        <v>14</v>
      </c>
      <c r="F823" s="103">
        <v>1</v>
      </c>
      <c r="G823" s="103">
        <v>1</v>
      </c>
      <c r="H823" s="65" t="s">
        <v>810</v>
      </c>
      <c r="I823" s="65" t="str">
        <f>VLOOKUP(H823,PayItems[[Pay Item]:[UNIT_E]],4,0)</f>
        <v>RECYCLED AGGREGATE BASE</v>
      </c>
      <c r="J823" s="65" t="str">
        <f>VLOOKUP(H823,PayItems[[Pay Item]:[UNIT_E]],5,0)</f>
        <v>CUYD</v>
      </c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</row>
    <row r="824" spans="1:43" x14ac:dyDescent="0.3">
      <c r="A824" s="65" t="s">
        <v>907</v>
      </c>
      <c r="B824" s="87" t="str">
        <f>VLOOKUP(A824,'FP24 Pay Items'!A545:E4226,4,0)</f>
        <v>RECYCLED AGGREGATE BASE, METHOD 2</v>
      </c>
      <c r="C824" s="65" t="str">
        <f>VLOOKUP(A824,'FP24 Pay Items'!A545:E4226,5,0)</f>
        <v>CUYD</v>
      </c>
      <c r="D824" s="65">
        <v>24</v>
      </c>
      <c r="E824" s="65">
        <v>14</v>
      </c>
      <c r="F824" s="103">
        <v>1</v>
      </c>
      <c r="G824" s="103">
        <v>1</v>
      </c>
      <c r="H824" s="65" t="s">
        <v>810</v>
      </c>
      <c r="I824" s="65" t="str">
        <f>VLOOKUP(H824,PayItems[[Pay Item]:[UNIT_E]],4,0)</f>
        <v>RECYCLED AGGREGATE BASE</v>
      </c>
      <c r="J824" s="65" t="str">
        <f>VLOOKUP(H824,PayItems[[Pay Item]:[UNIT_E]],5,0)</f>
        <v>CUYD</v>
      </c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</row>
    <row r="825" spans="1:43" x14ac:dyDescent="0.3">
      <c r="A825" s="65" t="s">
        <v>908</v>
      </c>
      <c r="B825" s="87" t="str">
        <f>VLOOKUP(A825,'FP24 Pay Items'!A546:E4227,4,0)</f>
        <v>RECYCLED AGGREGATE BASE</v>
      </c>
      <c r="C825" s="65" t="str">
        <f>VLOOKUP(A825,'FP24 Pay Items'!A546:E4227,5,0)</f>
        <v>TON</v>
      </c>
      <c r="D825" s="65">
        <v>24</v>
      </c>
      <c r="E825" s="65">
        <v>14</v>
      </c>
      <c r="F825" s="103">
        <v>1</v>
      </c>
      <c r="G825" s="103">
        <v>1</v>
      </c>
      <c r="H825" s="65" t="s">
        <v>820</v>
      </c>
      <c r="I825" s="65" t="str">
        <f>VLOOKUP(H825,PayItems[[Pay Item]:[UNIT_E]],4,0)</f>
        <v>RECYCLED AGGREGATE BASE</v>
      </c>
      <c r="J825" s="65" t="str">
        <f>VLOOKUP(H825,PayItems[[Pay Item]:[UNIT_E]],5,0)</f>
        <v>TON</v>
      </c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</row>
    <row r="826" spans="1:43" x14ac:dyDescent="0.3">
      <c r="A826" s="65" t="s">
        <v>909</v>
      </c>
      <c r="B826" s="87" t="str">
        <f>VLOOKUP(A826,'FP24 Pay Items'!A547:E4228,4,0)</f>
        <v>RECYCLED AGGREGATE BASE, METHOD 1</v>
      </c>
      <c r="C826" s="65" t="str">
        <f>VLOOKUP(A826,'FP24 Pay Items'!A547:E4228,5,0)</f>
        <v>TON</v>
      </c>
      <c r="D826" s="65">
        <v>24</v>
      </c>
      <c r="E826" s="65">
        <v>14</v>
      </c>
      <c r="F826" s="103">
        <v>1</v>
      </c>
      <c r="G826" s="103">
        <v>1</v>
      </c>
      <c r="H826" s="65" t="s">
        <v>820</v>
      </c>
      <c r="I826" s="65" t="str">
        <f>VLOOKUP(H826,PayItems[[Pay Item]:[UNIT_E]],4,0)</f>
        <v>RECYCLED AGGREGATE BASE</v>
      </c>
      <c r="J826" s="65" t="str">
        <f>VLOOKUP(H826,PayItems[[Pay Item]:[UNIT_E]],5,0)</f>
        <v>TON</v>
      </c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</row>
    <row r="827" spans="1:43" x14ac:dyDescent="0.3">
      <c r="A827" s="65" t="s">
        <v>910</v>
      </c>
      <c r="B827" s="87" t="str">
        <f>VLOOKUP(A827,'FP24 Pay Items'!A548:E4229,4,0)</f>
        <v>RECYCLED AGGREGATE BASE, METHOD 2</v>
      </c>
      <c r="C827" s="65" t="str">
        <f>VLOOKUP(A827,'FP24 Pay Items'!A548:E4229,5,0)</f>
        <v>TON</v>
      </c>
      <c r="D827" s="65">
        <v>24</v>
      </c>
      <c r="E827" s="65">
        <v>14</v>
      </c>
      <c r="F827" s="103">
        <v>1</v>
      </c>
      <c r="G827" s="103">
        <v>1</v>
      </c>
      <c r="H827" s="65" t="s">
        <v>820</v>
      </c>
      <c r="I827" s="65" t="str">
        <f>VLOOKUP(H827,PayItems[[Pay Item]:[UNIT_E]],4,0)</f>
        <v>RECYCLED AGGREGATE BASE</v>
      </c>
      <c r="J827" s="65" t="str">
        <f>VLOOKUP(H827,PayItems[[Pay Item]:[UNIT_E]],5,0)</f>
        <v>TON</v>
      </c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</row>
    <row r="828" spans="1:43" x14ac:dyDescent="0.3">
      <c r="A828" s="65" t="s">
        <v>911</v>
      </c>
      <c r="B828" s="87" t="str">
        <f>VLOOKUP(A828,'FP24 Pay Items'!A549:E4230,4,0)</f>
        <v>CEMENT</v>
      </c>
      <c r="C828" s="65" t="str">
        <f>VLOOKUP(A828,'FP24 Pay Items'!A549:E4230,5,0)</f>
        <v>TON</v>
      </c>
      <c r="D828" s="65">
        <v>24</v>
      </c>
      <c r="E828" s="65">
        <v>14</v>
      </c>
      <c r="F828" s="103">
        <v>1</v>
      </c>
      <c r="G828" s="103">
        <v>1</v>
      </c>
      <c r="H828" s="65" t="s">
        <v>830</v>
      </c>
      <c r="I828" s="65" t="str">
        <f>VLOOKUP(H828,PayItems[[Pay Item]:[UNIT_E]],4,0)</f>
        <v>CEMENT</v>
      </c>
      <c r="J828" s="65" t="str">
        <f>VLOOKUP(H828,PayItems[[Pay Item]:[UNIT_E]],5,0)</f>
        <v>TON</v>
      </c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</row>
    <row r="829" spans="1:43" ht="27.6" x14ac:dyDescent="0.3">
      <c r="A829" s="65" t="s">
        <v>912</v>
      </c>
      <c r="B829" s="87" t="str">
        <f>VLOOKUP(A829,'FP24 Pay Items'!A550:E4231,4,0)</f>
        <v>ASPHALT CONCRETE PAVEMENT, GYRATORY MIX, NO. 4 SIEVE NOMINAL MAXIMUM SIZE AGGREGATE, &lt;0.3 MILLION ESAL</v>
      </c>
      <c r="C829" s="65" t="str">
        <f>VLOOKUP(A829,'FP24 Pay Items'!A550:E4231,5,0)</f>
        <v>TON</v>
      </c>
      <c r="D829" s="65">
        <v>24</v>
      </c>
      <c r="E829" s="65">
        <v>14</v>
      </c>
      <c r="F829" s="103">
        <v>1</v>
      </c>
      <c r="G829" s="103">
        <v>1</v>
      </c>
      <c r="H829" s="65" t="s">
        <v>912</v>
      </c>
      <c r="I829" s="65" t="str">
        <f>VLOOKUP(H829,PayItems[[Pay Item]:[UNIT_E]],4,0)</f>
        <v>ASPHALT CONCRETE PAVEMENT, GYRATORY MIX, NO. 4 SIEVE NOMINAL MAXIMUM SIZE AGGREGATE, &lt;0.3 MILLION ESAL</v>
      </c>
      <c r="J829" s="65" t="str">
        <f>VLOOKUP(H829,PayItems[[Pay Item]:[UNIT_E]],5,0)</f>
        <v>TON</v>
      </c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</row>
    <row r="830" spans="1:43" ht="27.6" x14ac:dyDescent="0.3">
      <c r="A830" s="65" t="s">
        <v>913</v>
      </c>
      <c r="B830" s="87" t="str">
        <f>VLOOKUP(A830,'FP24 Pay Items'!A551:E4232,4,0)</f>
        <v>ASPHALT CONCRETE PAVEMENT, GYRATORY MIX, 3/8-INCH NOMINAL MAXIMUM SIZE AGGREGATE, &lt;0.3 MILLION ESAL</v>
      </c>
      <c r="C830" s="65" t="str">
        <f>VLOOKUP(A830,'FP24 Pay Items'!A551:E4232,5,0)</f>
        <v>TON</v>
      </c>
      <c r="D830" s="65">
        <v>24</v>
      </c>
      <c r="E830" s="65">
        <v>14</v>
      </c>
      <c r="F830" s="103">
        <v>1</v>
      </c>
      <c r="G830" s="103">
        <v>1</v>
      </c>
      <c r="H830" s="65" t="s">
        <v>913</v>
      </c>
      <c r="I830" s="65" t="str">
        <f>VLOOKUP(H830,PayItems[[Pay Item]:[UNIT_E]],4,0)</f>
        <v>ASPHALT CONCRETE PAVEMENT, GYRATORY MIX, 3/8-INCH NOMINAL MAXIMUM SIZE AGGREGATE, &lt;0.3 MILLION ESAL</v>
      </c>
      <c r="J830" s="65" t="str">
        <f>VLOOKUP(H830,PayItems[[Pay Item]:[UNIT_E]],5,0)</f>
        <v>TON</v>
      </c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</row>
    <row r="831" spans="1:43" ht="27.6" x14ac:dyDescent="0.3">
      <c r="A831" s="65" t="s">
        <v>914</v>
      </c>
      <c r="B831" s="87" t="str">
        <f>VLOOKUP(A831,'FP24 Pay Items'!A552:E4233,4,0)</f>
        <v>ASPHALT CONCRETE PAVEMENT, GYRATORY MIX, 3/8-INCH NOMINAL MAXIMUM SIZE AGGREGATE, 0.3 TO &lt;3 MILLION ESAL</v>
      </c>
      <c r="C831" s="65" t="str">
        <f>VLOOKUP(A831,'FP24 Pay Items'!A552:E4233,5,0)</f>
        <v>TON</v>
      </c>
      <c r="D831" s="65">
        <v>24</v>
      </c>
      <c r="E831" s="65">
        <v>14</v>
      </c>
      <c r="F831" s="103">
        <v>1</v>
      </c>
      <c r="G831" s="103">
        <v>1</v>
      </c>
      <c r="H831" s="65" t="s">
        <v>914</v>
      </c>
      <c r="I831" s="65" t="str">
        <f>VLOOKUP(H831,PayItems[[Pay Item]:[UNIT_E]],4,0)</f>
        <v>ASPHALT CONCRETE PAVEMENT, GYRATORY MIX, 3/8-INCH NOMINAL MAXIMUM SIZE AGGREGATE, 0.3 TO &lt;3 MILLION ESAL</v>
      </c>
      <c r="J831" s="65" t="str">
        <f>VLOOKUP(H831,PayItems[[Pay Item]:[UNIT_E]],5,0)</f>
        <v>TON</v>
      </c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</row>
    <row r="832" spans="1:43" ht="27.6" x14ac:dyDescent="0.3">
      <c r="A832" s="65" t="s">
        <v>915</v>
      </c>
      <c r="B832" s="87" t="str">
        <f>VLOOKUP(A832,'FP24 Pay Items'!A553:E4234,4,0)</f>
        <v>ASPHALT CONCRETE PAVEMENT, GYRATORY MIX, 3/8-INCH NOMINAL MAXIMUM SIZE AGGREGATE, 3 TO &lt;30 MILLION ESAL</v>
      </c>
      <c r="C832" s="65" t="str">
        <f>VLOOKUP(A832,'FP24 Pay Items'!A553:E4234,5,0)</f>
        <v>TON</v>
      </c>
      <c r="D832" s="65">
        <v>24</v>
      </c>
      <c r="E832" s="65">
        <v>14</v>
      </c>
      <c r="F832" s="103">
        <v>1</v>
      </c>
      <c r="G832" s="103">
        <v>1</v>
      </c>
      <c r="H832" s="65" t="s">
        <v>915</v>
      </c>
      <c r="I832" s="65" t="str">
        <f>VLOOKUP(H832,PayItems[[Pay Item]:[UNIT_E]],4,0)</f>
        <v>ASPHALT CONCRETE PAVEMENT, GYRATORY MIX, 3/8-INCH NOMINAL MAXIMUM SIZE AGGREGATE, 3 TO &lt;30 MILLION ESAL</v>
      </c>
      <c r="J832" s="65" t="str">
        <f>VLOOKUP(H832,PayItems[[Pay Item]:[UNIT_E]],5,0)</f>
        <v>TON</v>
      </c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</row>
    <row r="833" spans="1:43" ht="27.6" x14ac:dyDescent="0.3">
      <c r="A833" s="65" t="s">
        <v>916</v>
      </c>
      <c r="B833" s="87" t="str">
        <f>VLOOKUP(A833,'FP24 Pay Items'!A554:E4235,4,0)</f>
        <v>ASPHALT CONCRETE PAVEMENT, GYRATORY MIX, 1/2-INCH NOMINAL MAXIMUM SIZE AGGREGATE, &lt;0.3 MILLION ESAL</v>
      </c>
      <c r="C833" s="65" t="str">
        <f>VLOOKUP(A833,'FP24 Pay Items'!A554:E4235,5,0)</f>
        <v>TON</v>
      </c>
      <c r="D833" s="65">
        <v>24</v>
      </c>
      <c r="E833" s="65">
        <v>14</v>
      </c>
      <c r="F833" s="103">
        <v>1</v>
      </c>
      <c r="G833" s="103">
        <v>1</v>
      </c>
      <c r="H833" s="65" t="s">
        <v>916</v>
      </c>
      <c r="I833" s="65" t="str">
        <f>VLOOKUP(H833,PayItems[[Pay Item]:[UNIT_E]],4,0)</f>
        <v>ASPHALT CONCRETE PAVEMENT, GYRATORY MIX, 1/2-INCH NOMINAL MAXIMUM SIZE AGGREGATE, &lt;0.3 MILLION ESAL</v>
      </c>
      <c r="J833" s="65" t="str">
        <f>VLOOKUP(H833,PayItems[[Pay Item]:[UNIT_E]],5,0)</f>
        <v>TON</v>
      </c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</row>
    <row r="834" spans="1:43" ht="27.6" x14ac:dyDescent="0.3">
      <c r="A834" s="65" t="s">
        <v>917</v>
      </c>
      <c r="B834" s="87" t="str">
        <f>VLOOKUP(A834,'FP24 Pay Items'!A555:E4236,4,0)</f>
        <v>ASPHALT CONCRETE PAVEMENT, GYRATORY MIX, 1/2-INCH NOMINAL MAXIMUM SIZE AGGREGATE, 0.3 TO &lt;3 MILLION ESAL</v>
      </c>
      <c r="C834" s="65" t="str">
        <f>VLOOKUP(A834,'FP24 Pay Items'!A555:E4236,5,0)</f>
        <v>TON</v>
      </c>
      <c r="D834" s="65">
        <v>24</v>
      </c>
      <c r="E834" s="65">
        <v>14</v>
      </c>
      <c r="F834" s="103">
        <v>1</v>
      </c>
      <c r="G834" s="103">
        <v>1</v>
      </c>
      <c r="H834" s="65" t="s">
        <v>917</v>
      </c>
      <c r="I834" s="65" t="str">
        <f>VLOOKUP(H834,PayItems[[Pay Item]:[UNIT_E]],4,0)</f>
        <v>ASPHALT CONCRETE PAVEMENT, GYRATORY MIX, 1/2-INCH NOMINAL MAXIMUM SIZE AGGREGATE, 0.3 TO &lt;3 MILLION ESAL</v>
      </c>
      <c r="J834" s="65" t="str">
        <f>VLOOKUP(H834,PayItems[[Pay Item]:[UNIT_E]],5,0)</f>
        <v>TON</v>
      </c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</row>
    <row r="835" spans="1:43" ht="27.6" x14ac:dyDescent="0.3">
      <c r="A835" s="65" t="s">
        <v>918</v>
      </c>
      <c r="B835" s="87" t="str">
        <f>VLOOKUP(A835,'FP24 Pay Items'!A556:E4237,4,0)</f>
        <v>ASPHALT CONCRETE PAVEMENT, GYRATORY MIX, 1/2-INCH NOMINAL MAXIMUM SIZE AGGREGATE, 3 TO &lt;30 MILLION ESAL</v>
      </c>
      <c r="C835" s="65" t="str">
        <f>VLOOKUP(A835,'FP24 Pay Items'!A556:E4237,5,0)</f>
        <v>TON</v>
      </c>
      <c r="D835" s="65">
        <v>24</v>
      </c>
      <c r="E835" s="65">
        <v>14</v>
      </c>
      <c r="F835" s="103">
        <v>1</v>
      </c>
      <c r="G835" s="103">
        <v>1</v>
      </c>
      <c r="H835" s="65" t="s">
        <v>918</v>
      </c>
      <c r="I835" s="65" t="str">
        <f>VLOOKUP(H835,PayItems[[Pay Item]:[UNIT_E]],4,0)</f>
        <v>ASPHALT CONCRETE PAVEMENT, GYRATORY MIX, 1/2-INCH NOMINAL MAXIMUM SIZE AGGREGATE, 3 TO &lt;30 MILLION ESAL</v>
      </c>
      <c r="J835" s="65" t="str">
        <f>VLOOKUP(H835,PayItems[[Pay Item]:[UNIT_E]],5,0)</f>
        <v>TON</v>
      </c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</row>
    <row r="836" spans="1:43" ht="27.6" x14ac:dyDescent="0.3">
      <c r="A836" s="65" t="s">
        <v>919</v>
      </c>
      <c r="B836" s="87" t="str">
        <f>VLOOKUP(A836,'FP24 Pay Items'!A557:E4238,4,0)</f>
        <v>ASPHALT CONCRETE PAVEMENT, GYRATORY MIX, 3/4-INCH NOMINAL MAXIMUM SIZE AGGREGATE, &lt;0.3 MILLION ESAL</v>
      </c>
      <c r="C836" s="65" t="str">
        <f>VLOOKUP(A836,'FP24 Pay Items'!A557:E4238,5,0)</f>
        <v>TON</v>
      </c>
      <c r="D836" s="65">
        <v>24</v>
      </c>
      <c r="E836" s="65">
        <v>14</v>
      </c>
      <c r="F836" s="103">
        <v>1</v>
      </c>
      <c r="G836" s="103">
        <v>1</v>
      </c>
      <c r="H836" s="65" t="s">
        <v>919</v>
      </c>
      <c r="I836" s="65" t="str">
        <f>VLOOKUP(H836,PayItems[[Pay Item]:[UNIT_E]],4,0)</f>
        <v>ASPHALT CONCRETE PAVEMENT, GYRATORY MIX, 3/4-INCH NOMINAL MAXIMUM SIZE AGGREGATE, &lt;0.3 MILLION ESAL</v>
      </c>
      <c r="J836" s="65" t="str">
        <f>VLOOKUP(H836,PayItems[[Pay Item]:[UNIT_E]],5,0)</f>
        <v>TON</v>
      </c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</row>
    <row r="837" spans="1:43" ht="27.6" x14ac:dyDescent="0.3">
      <c r="A837" s="65" t="s">
        <v>920</v>
      </c>
      <c r="B837" s="87" t="str">
        <f>VLOOKUP(A837,'FP24 Pay Items'!A558:E4239,4,0)</f>
        <v>ASPHALT CONCRETE PAVEMENT, GYRATORY MIX, 3/4-INCH NOMINAL MAXIMUM SIZE AGGREGATE, 0.3 TO &lt;3 MILLION ESAL</v>
      </c>
      <c r="C837" s="65" t="str">
        <f>VLOOKUP(A837,'FP24 Pay Items'!A558:E4239,5,0)</f>
        <v>TON</v>
      </c>
      <c r="D837" s="65">
        <v>24</v>
      </c>
      <c r="E837" s="65">
        <v>14</v>
      </c>
      <c r="F837" s="103">
        <v>1</v>
      </c>
      <c r="G837" s="103">
        <v>1</v>
      </c>
      <c r="H837" s="65" t="s">
        <v>920</v>
      </c>
      <c r="I837" s="65" t="str">
        <f>VLOOKUP(H837,PayItems[[Pay Item]:[UNIT_E]],4,0)</f>
        <v>ASPHALT CONCRETE PAVEMENT, GYRATORY MIX, 3/4-INCH NOMINAL MAXIMUM SIZE AGGREGATE, 0.3 TO &lt;3 MILLION ESAL</v>
      </c>
      <c r="J837" s="65" t="str">
        <f>VLOOKUP(H837,PayItems[[Pay Item]:[UNIT_E]],5,0)</f>
        <v>TON</v>
      </c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</row>
    <row r="838" spans="1:43" ht="27.6" x14ac:dyDescent="0.3">
      <c r="A838" s="65" t="s">
        <v>921</v>
      </c>
      <c r="B838" s="87" t="str">
        <f>VLOOKUP(A838,'FP24 Pay Items'!A559:E4240,4,0)</f>
        <v>ASPHALT CONCRETE PAVEMENT, GYRATORY MIX, 3/4-INCH NOMINAL MAXIMUM SIZE AGGREGATE, 3 TO &lt;30 MILLION ESAL</v>
      </c>
      <c r="C838" s="65" t="str">
        <f>VLOOKUP(A838,'FP24 Pay Items'!A559:E4240,5,0)</f>
        <v>TON</v>
      </c>
      <c r="D838" s="65">
        <v>24</v>
      </c>
      <c r="E838" s="65">
        <v>14</v>
      </c>
      <c r="F838" s="103">
        <v>1</v>
      </c>
      <c r="G838" s="103">
        <v>1</v>
      </c>
      <c r="H838" s="65" t="s">
        <v>921</v>
      </c>
      <c r="I838" s="65" t="str">
        <f>VLOOKUP(H838,PayItems[[Pay Item]:[UNIT_E]],4,0)</f>
        <v>ASPHALT CONCRETE PAVEMENT, GYRATORY MIX, 3/4-INCH NOMINAL MAXIMUM SIZE AGGREGATE, 3 TO &lt;30 MILLION ESAL</v>
      </c>
      <c r="J838" s="65" t="str">
        <f>VLOOKUP(H838,PayItems[[Pay Item]:[UNIT_E]],5,0)</f>
        <v>TON</v>
      </c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</row>
    <row r="839" spans="1:43" ht="27.6" x14ac:dyDescent="0.3">
      <c r="A839" s="65" t="s">
        <v>922</v>
      </c>
      <c r="B839" s="87" t="str">
        <f>VLOOKUP(A839,'FP24 Pay Items'!A560:E4241,4,0)</f>
        <v>ASPHALT CONCRETE PAVEMENT, GYRATORY MIX, 1-INCH NOMINAL MAXIMUM SIZE AGGREGATE, &lt;0.3 MILLION ESAL</v>
      </c>
      <c r="C839" s="65" t="str">
        <f>VLOOKUP(A839,'FP24 Pay Items'!A560:E4241,5,0)</f>
        <v>TON</v>
      </c>
      <c r="D839" s="65">
        <v>24</v>
      </c>
      <c r="E839" s="65">
        <v>14</v>
      </c>
      <c r="F839" s="103">
        <v>1</v>
      </c>
      <c r="G839" s="103">
        <v>1</v>
      </c>
      <c r="H839" s="65" t="s">
        <v>922</v>
      </c>
      <c r="I839" s="65" t="str">
        <f>VLOOKUP(H839,PayItems[[Pay Item]:[UNIT_E]],4,0)</f>
        <v>ASPHALT CONCRETE PAVEMENT, GYRATORY MIX, 1-INCH NOMINAL MAXIMUM SIZE AGGREGATE, &lt;0.3 MILLION ESAL</v>
      </c>
      <c r="J839" s="65" t="str">
        <f>VLOOKUP(H839,PayItems[[Pay Item]:[UNIT_E]],5,0)</f>
        <v>TON</v>
      </c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</row>
    <row r="840" spans="1:43" ht="27.6" x14ac:dyDescent="0.3">
      <c r="A840" s="65" t="s">
        <v>923</v>
      </c>
      <c r="B840" s="87" t="str">
        <f>VLOOKUP(A840,'FP24 Pay Items'!A561:E4242,4,0)</f>
        <v>ASPHALT CONCRETE PAVEMENT, GYRATORY MIX, 1-INCH NOMINAL MAXIMUM SIZE AGGREGATE, 0.3 TO &lt;3 MILLION ESAL</v>
      </c>
      <c r="C840" s="65" t="str">
        <f>VLOOKUP(A840,'FP24 Pay Items'!A561:E4242,5,0)</f>
        <v>TON</v>
      </c>
      <c r="D840" s="65">
        <v>24</v>
      </c>
      <c r="E840" s="65">
        <v>14</v>
      </c>
      <c r="F840" s="103">
        <v>1</v>
      </c>
      <c r="G840" s="103">
        <v>1</v>
      </c>
      <c r="H840" s="65" t="s">
        <v>923</v>
      </c>
      <c r="I840" s="65" t="str">
        <f>VLOOKUP(H840,PayItems[[Pay Item]:[UNIT_E]],4,0)</f>
        <v>ASPHALT CONCRETE PAVEMENT, GYRATORY MIX, 1-INCH NOMINAL MAXIMUM SIZE AGGREGATE, 0.3 TO &lt;3 MILLION ESAL</v>
      </c>
      <c r="J840" s="65" t="str">
        <f>VLOOKUP(H840,PayItems[[Pay Item]:[UNIT_E]],5,0)</f>
        <v>TON</v>
      </c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</row>
    <row r="841" spans="1:43" ht="27.6" x14ac:dyDescent="0.3">
      <c r="A841" s="65" t="s">
        <v>924</v>
      </c>
      <c r="B841" s="87" t="str">
        <f>VLOOKUP(A841,'FP24 Pay Items'!A562:E4243,4,0)</f>
        <v>ASPHALT CONCRETE PAVEMENT, GYRATORY MIX, 1-INCH NOMINAL MAXIMUM SIZE AGGREGATE, 3 TO &lt;30 MILLION ESAL</v>
      </c>
      <c r="C841" s="65" t="str">
        <f>VLOOKUP(A841,'FP24 Pay Items'!A562:E4243,5,0)</f>
        <v>TON</v>
      </c>
      <c r="D841" s="65">
        <v>24</v>
      </c>
      <c r="E841" s="65">
        <v>14</v>
      </c>
      <c r="F841" s="103">
        <v>1</v>
      </c>
      <c r="G841" s="103">
        <v>1</v>
      </c>
      <c r="H841" s="65" t="s">
        <v>924</v>
      </c>
      <c r="I841" s="65" t="str">
        <f>VLOOKUP(H841,PayItems[[Pay Item]:[UNIT_E]],4,0)</f>
        <v>ASPHALT CONCRETE PAVEMENT, GYRATORY MIX, 1-INCH NOMINAL MAXIMUM SIZE AGGREGATE, 3 TO &lt;30 MILLION ESAL</v>
      </c>
      <c r="J841" s="65" t="str">
        <f>VLOOKUP(H841,PayItems[[Pay Item]:[UNIT_E]],5,0)</f>
        <v>TON</v>
      </c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</row>
    <row r="842" spans="1:43" ht="27.6" x14ac:dyDescent="0.3">
      <c r="A842" s="65" t="s">
        <v>925</v>
      </c>
      <c r="B842" s="87" t="str">
        <f>VLOOKUP(A842,'FP24 Pay Items'!A563:E4244,4,0)</f>
        <v>ASPHALT CONCRETE PAVEMENT, GYRATORY MIX, 1/2-INCH OR 3/4-INCH NOMINAL MAXIMUM SIZE AGGREGATE, &lt;0.3 MILLION ESAL</v>
      </c>
      <c r="C842" s="65" t="str">
        <f>VLOOKUP(A842,'FP24 Pay Items'!A563:E4244,5,0)</f>
        <v>TON</v>
      </c>
      <c r="D842" s="65">
        <v>24</v>
      </c>
      <c r="E842" s="65">
        <v>14</v>
      </c>
      <c r="F842" s="103">
        <v>1</v>
      </c>
      <c r="G842" s="103">
        <v>1</v>
      </c>
      <c r="H842" s="65" t="s">
        <v>925</v>
      </c>
      <c r="I842" s="65" t="str">
        <f>VLOOKUP(H842,PayItems[[Pay Item]:[UNIT_E]],4,0)</f>
        <v>ASPHALT CONCRETE PAVEMENT, GYRATORY MIX, 1/2-INCH OR 3/4-INCH NOMINAL MAXIMUM SIZE AGGREGATE, &lt;0.3 MILLION ESAL</v>
      </c>
      <c r="J842" s="65" t="str">
        <f>VLOOKUP(H842,PayItems[[Pay Item]:[UNIT_E]],5,0)</f>
        <v>TON</v>
      </c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</row>
    <row r="843" spans="1:43" ht="27.6" x14ac:dyDescent="0.3">
      <c r="A843" s="65" t="s">
        <v>926</v>
      </c>
      <c r="B843" s="87" t="str">
        <f>VLOOKUP(A843,'FP24 Pay Items'!A564:E4245,4,0)</f>
        <v>ASPHALT CONCRETE PAVEMENT, GYRATORY MIX, 1/2-INCH OR 3/4-INCH NOMINAL MAXIMUM SIZE AGGREGATE, 0.3 TO &lt;3 MILLION ESAL</v>
      </c>
      <c r="C843" s="65" t="str">
        <f>VLOOKUP(A843,'FP24 Pay Items'!A564:E4245,5,0)</f>
        <v>TON</v>
      </c>
      <c r="D843" s="65">
        <v>24</v>
      </c>
      <c r="E843" s="65">
        <v>14</v>
      </c>
      <c r="F843" s="103">
        <v>1</v>
      </c>
      <c r="G843" s="103">
        <v>1</v>
      </c>
      <c r="H843" s="65" t="s">
        <v>926</v>
      </c>
      <c r="I843" s="65" t="str">
        <f>VLOOKUP(H843,PayItems[[Pay Item]:[UNIT_E]],4,0)</f>
        <v>ASPHALT CONCRETE PAVEMENT, GYRATORY MIX, 1/2-INCH OR 3/4-INCH NOMINAL MAXIMUM SIZE AGGREGATE, 0.3 TO &lt;3 MILLION ESAL</v>
      </c>
      <c r="J843" s="65" t="str">
        <f>VLOOKUP(H843,PayItems[[Pay Item]:[UNIT_E]],5,0)</f>
        <v>TON</v>
      </c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</row>
    <row r="844" spans="1:43" ht="27.6" x14ac:dyDescent="0.3">
      <c r="A844" s="65" t="s">
        <v>927</v>
      </c>
      <c r="B844" s="87" t="str">
        <f>VLOOKUP(A844,'FP24 Pay Items'!A565:E4246,4,0)</f>
        <v>ASPHALT CONCRETE PAVEMENT, GYRATORY MIX, 1/2-INCH OR 3/4-INCH NOMINAL MAXIMUM SIZE AGGREGATE, 3 TO &lt;30 MILLION ESAL</v>
      </c>
      <c r="C844" s="65" t="str">
        <f>VLOOKUP(A844,'FP24 Pay Items'!A565:E4246,5,0)</f>
        <v>TON</v>
      </c>
      <c r="D844" s="65">
        <v>24</v>
      </c>
      <c r="E844" s="65">
        <v>14</v>
      </c>
      <c r="F844" s="103">
        <v>1</v>
      </c>
      <c r="G844" s="103">
        <v>1</v>
      </c>
      <c r="H844" s="65" t="s">
        <v>927</v>
      </c>
      <c r="I844" s="65" t="str">
        <f>VLOOKUP(H844,PayItems[[Pay Item]:[UNIT_E]],4,0)</f>
        <v>ASPHALT CONCRETE PAVEMENT, GYRATORY MIX, 1/2-INCH OR 3/4-INCH NOMINAL MAXIMUM SIZE AGGREGATE, 3 TO &lt;30 MILLION ESAL</v>
      </c>
      <c r="J844" s="65" t="str">
        <f>VLOOKUP(H844,PayItems[[Pay Item]:[UNIT_E]],5,0)</f>
        <v>TON</v>
      </c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</row>
    <row r="845" spans="1:43" ht="27.6" x14ac:dyDescent="0.3">
      <c r="A845" s="65" t="s">
        <v>928</v>
      </c>
      <c r="B845" s="87" t="str">
        <f>VLOOKUP(A845,'FP24 Pay Items'!A566:E4247,4,0)</f>
        <v>ASPHALT CONCRETE PAVEMENT, GYRATORY MIX, 3/8-INCH NOMINAL MAXIMUM SIZE AGGREGATE, WEDGE AND LEVELING COURSE</v>
      </c>
      <c r="C845" s="65" t="str">
        <f>VLOOKUP(A845,'FP24 Pay Items'!A566:E4247,5,0)</f>
        <v>TON</v>
      </c>
      <c r="D845" s="65">
        <v>24</v>
      </c>
      <c r="E845" s="65">
        <v>14</v>
      </c>
      <c r="F845" s="103">
        <v>1</v>
      </c>
      <c r="G845" s="103">
        <v>1</v>
      </c>
      <c r="H845" s="65" t="s">
        <v>928</v>
      </c>
      <c r="I845" s="65" t="str">
        <f>VLOOKUP(H845,PayItems[[Pay Item]:[UNIT_E]],4,0)</f>
        <v>ASPHALT CONCRETE PAVEMENT, GYRATORY MIX, 3/8-INCH NOMINAL MAXIMUM SIZE AGGREGATE, WEDGE AND LEVELING COURSE</v>
      </c>
      <c r="J845" s="65" t="str">
        <f>VLOOKUP(H845,PayItems[[Pay Item]:[UNIT_E]],5,0)</f>
        <v>TON</v>
      </c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</row>
    <row r="846" spans="1:43" ht="27.6" x14ac:dyDescent="0.3">
      <c r="A846" s="65" t="s">
        <v>929</v>
      </c>
      <c r="B846" s="87" t="str">
        <f>VLOOKUP(A846,'FP24 Pay Items'!A567:E4248,4,0)</f>
        <v>ASPHALT CONCRETE PAVEMENT, GYRATORY MIX, 1/2-INCH NOMINAL MAXIMUM SIZE AGGREGATE, WEDGE AND LEVELING COURSE</v>
      </c>
      <c r="C846" s="65" t="str">
        <f>VLOOKUP(A846,'FP24 Pay Items'!A567:E4248,5,0)</f>
        <v>TON</v>
      </c>
      <c r="D846" s="65">
        <v>24</v>
      </c>
      <c r="E846" s="65">
        <v>14</v>
      </c>
      <c r="F846" s="103">
        <v>1</v>
      </c>
      <c r="G846" s="103">
        <v>1</v>
      </c>
      <c r="H846" s="65" t="s">
        <v>929</v>
      </c>
      <c r="I846" s="65" t="str">
        <f>VLOOKUP(H846,PayItems[[Pay Item]:[UNIT_E]],4,0)</f>
        <v>ASPHALT CONCRETE PAVEMENT, GYRATORY MIX, 1/2-INCH NOMINAL MAXIMUM SIZE AGGREGATE, WEDGE AND LEVELING COURSE</v>
      </c>
      <c r="J846" s="65" t="str">
        <f>VLOOKUP(H846,PayItems[[Pay Item]:[UNIT_E]],5,0)</f>
        <v>TON</v>
      </c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</row>
    <row r="847" spans="1:43" ht="27.6" x14ac:dyDescent="0.3">
      <c r="A847" s="65" t="s">
        <v>930</v>
      </c>
      <c r="B847" s="87" t="str">
        <f>VLOOKUP(A847,'FP24 Pay Items'!A568:E4249,4,0)</f>
        <v>ASPHALT CONCRETE PAVEMENT, GYRATORY MIX, 3/4-INCH NOMINAL MAXIMUM SIZE AGGREGATE, WEDGE AND LEVELING COURSE</v>
      </c>
      <c r="C847" s="65" t="str">
        <f>VLOOKUP(A847,'FP24 Pay Items'!A568:E4249,5,0)</f>
        <v>TON</v>
      </c>
      <c r="D847" s="65">
        <v>24</v>
      </c>
      <c r="E847" s="65">
        <v>14</v>
      </c>
      <c r="F847" s="103">
        <v>1</v>
      </c>
      <c r="G847" s="103">
        <v>1</v>
      </c>
      <c r="H847" s="65" t="s">
        <v>930</v>
      </c>
      <c r="I847" s="65" t="str">
        <f>VLOOKUP(H847,PayItems[[Pay Item]:[UNIT_E]],4,0)</f>
        <v>ASPHALT CONCRETE PAVEMENT, GYRATORY MIX, 3/4-INCH NOMINAL MAXIMUM SIZE AGGREGATE, WEDGE AND LEVELING COURSE</v>
      </c>
      <c r="J847" s="65" t="str">
        <f>VLOOKUP(H847,PayItems[[Pay Item]:[UNIT_E]],5,0)</f>
        <v>TON</v>
      </c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</row>
    <row r="848" spans="1:43" ht="27.6" x14ac:dyDescent="0.3">
      <c r="A848" s="65" t="s">
        <v>931</v>
      </c>
      <c r="B848" s="87" t="str">
        <f>VLOOKUP(A848,'FP24 Pay Items'!A569:E4250,4,0)</f>
        <v>ASPHALT CONCRETE PAVEMENT, GYRATORY MIX, 1-INCH NOMINAL MAXIMUM SIZE AGGREGATE, WEDGE AND LEVELING COURSE</v>
      </c>
      <c r="C848" s="65" t="str">
        <f>VLOOKUP(A848,'FP24 Pay Items'!A569:E4250,5,0)</f>
        <v>TON</v>
      </c>
      <c r="D848" s="65">
        <v>24</v>
      </c>
      <c r="E848" s="65">
        <v>14</v>
      </c>
      <c r="F848" s="103">
        <v>1</v>
      </c>
      <c r="G848" s="103">
        <v>1</v>
      </c>
      <c r="H848" s="65" t="s">
        <v>931</v>
      </c>
      <c r="I848" s="65" t="str">
        <f>VLOOKUP(H848,PayItems[[Pay Item]:[UNIT_E]],4,0)</f>
        <v>ASPHALT CONCRETE PAVEMENT, GYRATORY MIX, 1-INCH NOMINAL MAXIMUM SIZE AGGREGATE, WEDGE AND LEVELING COURSE</v>
      </c>
      <c r="J848" s="65" t="str">
        <f>VLOOKUP(H848,PayItems[[Pay Item]:[UNIT_E]],5,0)</f>
        <v>TON</v>
      </c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</row>
    <row r="849" spans="1:43" ht="27.6" x14ac:dyDescent="0.3">
      <c r="A849" s="65" t="s">
        <v>932</v>
      </c>
      <c r="B849" s="87" t="str">
        <f>VLOOKUP(A849,'FP24 Pay Items'!A570:E4251,4,0)</f>
        <v>ASPHALT CONCRETE PAVEMENT, GYRATORY MIX, 1/2-INCH OR 3/4-INCH NOMINAL MAXIMUM SIZE AGGREGATE, WEDGE AND LEVELING COURSE</v>
      </c>
      <c r="C849" s="65" t="str">
        <f>VLOOKUP(A849,'FP24 Pay Items'!A570:E4251,5,0)</f>
        <v>TON</v>
      </c>
      <c r="D849" s="65">
        <v>24</v>
      </c>
      <c r="E849" s="65">
        <v>14</v>
      </c>
      <c r="F849" s="103">
        <v>1</v>
      </c>
      <c r="G849" s="103">
        <v>1</v>
      </c>
      <c r="H849" s="65" t="s">
        <v>932</v>
      </c>
      <c r="I849" s="65" t="str">
        <f>VLOOKUP(H849,PayItems[[Pay Item]:[UNIT_E]],4,0)</f>
        <v>ASPHALT CONCRETE PAVEMENT, GYRATORY MIX, 1/2-INCH OR 3/4-INCH NOMINAL MAXIMUM SIZE AGGREGATE, WEDGE AND LEVELING COURSE</v>
      </c>
      <c r="J849" s="65" t="str">
        <f>VLOOKUP(H849,PayItems[[Pay Item]:[UNIT_E]],5,0)</f>
        <v>TON</v>
      </c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</row>
    <row r="850" spans="1:43" x14ac:dyDescent="0.3">
      <c r="A850" s="65" t="s">
        <v>933</v>
      </c>
      <c r="B850" s="87" t="str">
        <f>VLOOKUP(A850,'FP24 Pay Items'!A571:E4252,4,0)</f>
        <v>ANTISTRIP ADDITIVE, TYPE 1</v>
      </c>
      <c r="C850" s="65" t="str">
        <f>VLOOKUP(A850,'FP24 Pay Items'!A571:E4252,5,0)</f>
        <v>TON</v>
      </c>
      <c r="D850" s="65">
        <v>24</v>
      </c>
      <c r="E850" s="65">
        <v>14</v>
      </c>
      <c r="F850" s="103">
        <v>1</v>
      </c>
      <c r="G850" s="103">
        <v>1</v>
      </c>
      <c r="H850" s="65" t="s">
        <v>933</v>
      </c>
      <c r="I850" s="65" t="str">
        <f>VLOOKUP(H850,PayItems[[Pay Item]:[UNIT_E]],4,0)</f>
        <v>ANTISTRIP ADDITIVE, TYPE 1</v>
      </c>
      <c r="J850" s="65" t="str">
        <f>VLOOKUP(H850,PayItems[[Pay Item]:[UNIT_E]],5,0)</f>
        <v>TON</v>
      </c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</row>
    <row r="851" spans="1:43" x14ac:dyDescent="0.3">
      <c r="A851" s="65" t="s">
        <v>934</v>
      </c>
      <c r="B851" s="87" t="str">
        <f>VLOOKUP(A851,'FP24 Pay Items'!A572:E4253,4,0)</f>
        <v>ANTISTRIP ADDITIVE, TYPE 2</v>
      </c>
      <c r="C851" s="65" t="str">
        <f>VLOOKUP(A851,'FP24 Pay Items'!A572:E4253,5,0)</f>
        <v>TON</v>
      </c>
      <c r="D851" s="65">
        <v>24</v>
      </c>
      <c r="E851" s="65">
        <v>14</v>
      </c>
      <c r="F851" s="103">
        <v>1</v>
      </c>
      <c r="G851" s="103">
        <v>1</v>
      </c>
      <c r="H851" s="65" t="s">
        <v>934</v>
      </c>
      <c r="I851" s="65" t="str">
        <f>VLOOKUP(H851,PayItems[[Pay Item]:[UNIT_E]],4,0)</f>
        <v>ANTISTRIP ADDITIVE, TYPE 2</v>
      </c>
      <c r="J851" s="65" t="str">
        <f>VLOOKUP(H851,PayItems[[Pay Item]:[UNIT_E]],5,0)</f>
        <v>TON</v>
      </c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</row>
    <row r="852" spans="1:43" x14ac:dyDescent="0.3">
      <c r="A852" s="65" t="s">
        <v>935</v>
      </c>
      <c r="B852" s="87" t="str">
        <f>VLOOKUP(A852,'FP24 Pay Items'!A573:E4254,4,0)</f>
        <v>ANTISTRIP ADDITIVE, TYPE 3</v>
      </c>
      <c r="C852" s="65" t="str">
        <f>VLOOKUP(A852,'FP24 Pay Items'!A573:E4254,5,0)</f>
        <v>TON</v>
      </c>
      <c r="D852" s="65">
        <v>24</v>
      </c>
      <c r="E852" s="65">
        <v>14</v>
      </c>
      <c r="F852" s="103">
        <v>1</v>
      </c>
      <c r="G852" s="103">
        <v>1</v>
      </c>
      <c r="H852" s="65" t="s">
        <v>935</v>
      </c>
      <c r="I852" s="65" t="str">
        <f>VLOOKUP(H852,PayItems[[Pay Item]:[UNIT_E]],4,0)</f>
        <v>ANTISTRIP ADDITIVE, TYPE 3</v>
      </c>
      <c r="J852" s="65" t="str">
        <f>VLOOKUP(H852,PayItems[[Pay Item]:[UNIT_E]],5,0)</f>
        <v>TON</v>
      </c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</row>
    <row r="853" spans="1:43" x14ac:dyDescent="0.3">
      <c r="A853" s="65" t="s">
        <v>936</v>
      </c>
      <c r="B853" s="87" t="str">
        <f>VLOOKUP(A853,'FP24 Pay Items'!A574:E4255,4,0)</f>
        <v>MINERAL FILLER</v>
      </c>
      <c r="C853" s="65" t="str">
        <f>VLOOKUP(A853,'FP24 Pay Items'!A574:E4255,5,0)</f>
        <v>TON</v>
      </c>
      <c r="D853" s="65">
        <v>24</v>
      </c>
      <c r="E853" s="65">
        <v>14</v>
      </c>
      <c r="F853" s="103">
        <v>1</v>
      </c>
      <c r="G853" s="103">
        <v>1</v>
      </c>
      <c r="H853" s="65" t="s">
        <v>936</v>
      </c>
      <c r="I853" s="65" t="str">
        <f>VLOOKUP(H853,PayItems[[Pay Item]:[UNIT_E]],4,0)</f>
        <v>MINERAL FILLER</v>
      </c>
      <c r="J853" s="65" t="str">
        <f>VLOOKUP(H853,PayItems[[Pay Item]:[UNIT_E]],5,0)</f>
        <v>TON</v>
      </c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</row>
    <row r="854" spans="1:43" x14ac:dyDescent="0.3">
      <c r="A854" s="65" t="s">
        <v>937</v>
      </c>
      <c r="B854" s="87" t="str">
        <f>VLOOKUP(A854,'FP24 Pay Items'!A575:E4256,4,0)</f>
        <v>INCENTIVE, ROUGHNESS</v>
      </c>
      <c r="C854" s="65" t="str">
        <f>VLOOKUP(A854,'FP24 Pay Items'!A575:E4256,5,0)</f>
        <v>LPSM</v>
      </c>
      <c r="D854" s="65">
        <v>24</v>
      </c>
      <c r="E854" s="65"/>
      <c r="F854" s="103"/>
      <c r="G854" s="103"/>
      <c r="H854" s="65" t="s">
        <v>552</v>
      </c>
      <c r="I854" s="65" t="e">
        <f>VLOOKUP(H854,PayItems[[Pay Item]:[UNIT_E]],4,0)</f>
        <v>#N/A</v>
      </c>
      <c r="J854" s="65" t="e">
        <f>VLOOKUP(H854,PayItems[[Pay Item]:[UNIT_E]],5,0)</f>
        <v>#N/A</v>
      </c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</row>
    <row r="855" spans="1:43" x14ac:dyDescent="0.3">
      <c r="A855" s="65" t="s">
        <v>938</v>
      </c>
      <c r="B855" s="87" t="str">
        <f>VLOOKUP(A855,'FP24 Pay Items'!A576:E4257,4,0)</f>
        <v>ASPHALT CONCRETE PAVEMENT, MARSHALL MIX, CLASS A</v>
      </c>
      <c r="C855" s="65" t="str">
        <f>VLOOKUP(A855,'FP24 Pay Items'!A576:E4257,5,0)</f>
        <v>TON</v>
      </c>
      <c r="D855" s="65">
        <v>24</v>
      </c>
      <c r="E855" s="65">
        <v>14</v>
      </c>
      <c r="F855" s="103">
        <v>1</v>
      </c>
      <c r="G855" s="103">
        <v>1</v>
      </c>
      <c r="H855" s="65" t="s">
        <v>938</v>
      </c>
      <c r="I855" s="65" t="str">
        <f>VLOOKUP(H855,PayItems[[Pay Item]:[UNIT_E]],4,0)</f>
        <v>ASPHALT CONCRETE PAVEMENT, MARSHALL MIX, CLASS A</v>
      </c>
      <c r="J855" s="65" t="str">
        <f>VLOOKUP(H855,PayItems[[Pay Item]:[UNIT_E]],5,0)</f>
        <v>TON</v>
      </c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</row>
    <row r="856" spans="1:43" x14ac:dyDescent="0.3">
      <c r="A856" s="65" t="s">
        <v>939</v>
      </c>
      <c r="B856" s="87" t="str">
        <f>VLOOKUP(A856,'FP24 Pay Items'!A577:E4258,4,0)</f>
        <v>ASPHALT CONCRETE PAVEMENT, MARSHALL MIX, CLASS B</v>
      </c>
      <c r="C856" s="65" t="str">
        <f>VLOOKUP(A856,'FP24 Pay Items'!A577:E4258,5,0)</f>
        <v>TON</v>
      </c>
      <c r="D856" s="65">
        <v>24</v>
      </c>
      <c r="E856" s="65">
        <v>14</v>
      </c>
      <c r="F856" s="103">
        <v>1</v>
      </c>
      <c r="G856" s="103">
        <v>1</v>
      </c>
      <c r="H856" s="65" t="s">
        <v>939</v>
      </c>
      <c r="I856" s="65" t="str">
        <f>VLOOKUP(H856,PayItems[[Pay Item]:[UNIT_E]],4,0)</f>
        <v>ASPHALT CONCRETE PAVEMENT, MARSHALL MIX, CLASS B</v>
      </c>
      <c r="J856" s="65" t="str">
        <f>VLOOKUP(H856,PayItems[[Pay Item]:[UNIT_E]],5,0)</f>
        <v>TON</v>
      </c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</row>
    <row r="857" spans="1:43" x14ac:dyDescent="0.3">
      <c r="A857" s="65" t="s">
        <v>940</v>
      </c>
      <c r="B857" s="87" t="str">
        <f>VLOOKUP(A857,'FP24 Pay Items'!A578:E4259,4,0)</f>
        <v>ASPHALT CONCRETE PAVEMENT, MARSHALL MIX, CLASS C</v>
      </c>
      <c r="C857" s="65" t="str">
        <f>VLOOKUP(A857,'FP24 Pay Items'!A578:E4259,5,0)</f>
        <v>TON</v>
      </c>
      <c r="D857" s="65">
        <v>24</v>
      </c>
      <c r="E857" s="65">
        <v>14</v>
      </c>
      <c r="F857" s="103">
        <v>1</v>
      </c>
      <c r="G857" s="103">
        <v>1</v>
      </c>
      <c r="H857" s="65" t="s">
        <v>940</v>
      </c>
      <c r="I857" s="65" t="str">
        <f>VLOOKUP(H857,PayItems[[Pay Item]:[UNIT_E]],4,0)</f>
        <v>ASPHALT CONCRETE PAVEMENT, MARSHALL MIX, CLASS C</v>
      </c>
      <c r="J857" s="65" t="str">
        <f>VLOOKUP(H857,PayItems[[Pay Item]:[UNIT_E]],5,0)</f>
        <v>TON</v>
      </c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</row>
    <row r="858" spans="1:43" x14ac:dyDescent="0.3">
      <c r="A858" s="65" t="s">
        <v>941</v>
      </c>
      <c r="B858" s="87" t="str">
        <f>VLOOKUP(A858,'FP24 Pay Items'!A579:E4260,4,0)</f>
        <v>ASPHALT CONCRETE PAVEMENT, HVEEM MIX, CLASS A</v>
      </c>
      <c r="C858" s="65" t="str">
        <f>VLOOKUP(A858,'FP24 Pay Items'!A579:E4260,5,0)</f>
        <v>TON</v>
      </c>
      <c r="D858" s="65">
        <v>24</v>
      </c>
      <c r="E858" s="65">
        <v>14</v>
      </c>
      <c r="F858" s="103">
        <v>1</v>
      </c>
      <c r="G858" s="103">
        <v>1</v>
      </c>
      <c r="H858" s="65" t="s">
        <v>941</v>
      </c>
      <c r="I858" s="65" t="str">
        <f>VLOOKUP(H858,PayItems[[Pay Item]:[UNIT_E]],4,0)</f>
        <v>ASPHALT CONCRETE PAVEMENT, HVEEM MIX, CLASS A</v>
      </c>
      <c r="J858" s="65" t="str">
        <f>VLOOKUP(H858,PayItems[[Pay Item]:[UNIT_E]],5,0)</f>
        <v>TON</v>
      </c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</row>
    <row r="859" spans="1:43" x14ac:dyDescent="0.3">
      <c r="A859" s="65" t="s">
        <v>942</v>
      </c>
      <c r="B859" s="87" t="str">
        <f>VLOOKUP(A859,'FP24 Pay Items'!A580:E4261,4,0)</f>
        <v>ASPHALT CONCRETE PAVEMENT, HVEEM MIX, CLASS B</v>
      </c>
      <c r="C859" s="65" t="str">
        <f>VLOOKUP(A859,'FP24 Pay Items'!A580:E4261,5,0)</f>
        <v>TON</v>
      </c>
      <c r="D859" s="65">
        <v>24</v>
      </c>
      <c r="E859" s="65">
        <v>14</v>
      </c>
      <c r="F859" s="103">
        <v>1</v>
      </c>
      <c r="G859" s="103">
        <v>1</v>
      </c>
      <c r="H859" s="65" t="s">
        <v>942</v>
      </c>
      <c r="I859" s="65" t="str">
        <f>VLOOKUP(H859,PayItems[[Pay Item]:[UNIT_E]],4,0)</f>
        <v>ASPHALT CONCRETE PAVEMENT, HVEEM MIX, CLASS B</v>
      </c>
      <c r="J859" s="65" t="str">
        <f>VLOOKUP(H859,PayItems[[Pay Item]:[UNIT_E]],5,0)</f>
        <v>TON</v>
      </c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</row>
    <row r="860" spans="1:43" x14ac:dyDescent="0.3">
      <c r="A860" s="65" t="s">
        <v>943</v>
      </c>
      <c r="B860" s="87" t="str">
        <f>VLOOKUP(A860,'FP24 Pay Items'!A581:E4262,4,0)</f>
        <v>ASPHALT CONCRETE PAVEMENT, HVEEM MIX, CLASS C</v>
      </c>
      <c r="C860" s="65" t="str">
        <f>VLOOKUP(A860,'FP24 Pay Items'!A581:E4262,5,0)</f>
        <v>TON</v>
      </c>
      <c r="D860" s="65">
        <v>24</v>
      </c>
      <c r="E860" s="65">
        <v>14</v>
      </c>
      <c r="F860" s="103">
        <v>1</v>
      </c>
      <c r="G860" s="103">
        <v>1</v>
      </c>
      <c r="H860" s="65" t="s">
        <v>943</v>
      </c>
      <c r="I860" s="65" t="str">
        <f>VLOOKUP(H860,PayItems[[Pay Item]:[UNIT_E]],4,0)</f>
        <v>ASPHALT CONCRETE PAVEMENT, HVEEM MIX, CLASS C</v>
      </c>
      <c r="J860" s="65" t="str">
        <f>VLOOKUP(H860,PayItems[[Pay Item]:[UNIT_E]],5,0)</f>
        <v>TON</v>
      </c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</row>
    <row r="861" spans="1:43" x14ac:dyDescent="0.3">
      <c r="A861" s="65" t="s">
        <v>944</v>
      </c>
      <c r="B861" s="87" t="str">
        <f>VLOOKUP(A861,'FP24 Pay Items'!A582:E4263,4,0)</f>
        <v>ASPHALT CONCRETE PAVEMENT, MARSHALL MIX, WEDGE AND LEVELING COURSE</v>
      </c>
      <c r="C861" s="65" t="str">
        <f>VLOOKUP(A861,'FP24 Pay Items'!A582:E4263,5,0)</f>
        <v>TON</v>
      </c>
      <c r="D861" s="65">
        <v>24</v>
      </c>
      <c r="E861" s="65">
        <v>14</v>
      </c>
      <c r="F861" s="103">
        <v>1</v>
      </c>
      <c r="G861" s="103">
        <v>1</v>
      </c>
      <c r="H861" s="65" t="s">
        <v>944</v>
      </c>
      <c r="I861" s="65" t="str">
        <f>VLOOKUP(H861,PayItems[[Pay Item]:[UNIT_E]],4,0)</f>
        <v>ASPHALT CONCRETE PAVEMENT, MARSHALL MIX, WEDGE AND LEVELING COURSE</v>
      </c>
      <c r="J861" s="65" t="str">
        <f>VLOOKUP(H861,PayItems[[Pay Item]:[UNIT_E]],5,0)</f>
        <v>TON</v>
      </c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</row>
    <row r="862" spans="1:43" x14ac:dyDescent="0.3">
      <c r="A862" s="65" t="s">
        <v>945</v>
      </c>
      <c r="B862" s="87" t="str">
        <f>VLOOKUP(A862,'FP24 Pay Items'!A583:E4264,4,0)</f>
        <v>ASPHALT CONCRETE PAVEMENT, HVEEM MIX, WEDGE AND LEVELING COURSE</v>
      </c>
      <c r="C862" s="65" t="str">
        <f>VLOOKUP(A862,'FP24 Pay Items'!A583:E4264,5,0)</f>
        <v>TON</v>
      </c>
      <c r="D862" s="65">
        <v>24</v>
      </c>
      <c r="E862" s="65">
        <v>14</v>
      </c>
      <c r="F862" s="103">
        <v>1</v>
      </c>
      <c r="G862" s="103">
        <v>1</v>
      </c>
      <c r="H862" s="65" t="s">
        <v>945</v>
      </c>
      <c r="I862" s="65" t="str">
        <f>VLOOKUP(H862,PayItems[[Pay Item]:[UNIT_E]],4,0)</f>
        <v>ASPHALT CONCRETE PAVEMENT, HVEEM MIX, WEDGE AND LEVELING COURSE</v>
      </c>
      <c r="J862" s="65" t="str">
        <f>VLOOKUP(H862,PayItems[[Pay Item]:[UNIT_E]],5,0)</f>
        <v>TON</v>
      </c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</row>
    <row r="863" spans="1:43" x14ac:dyDescent="0.3">
      <c r="A863" s="65" t="s">
        <v>946</v>
      </c>
      <c r="B863" s="87" t="str">
        <f>VLOOKUP(A863,'FP24 Pay Items'!A584:E4265,4,0)</f>
        <v>ANTISTRIP ADDITIVE, TYPE 1</v>
      </c>
      <c r="C863" s="65" t="str">
        <f>VLOOKUP(A863,'FP24 Pay Items'!A584:E4265,5,0)</f>
        <v>TON</v>
      </c>
      <c r="D863" s="65">
        <v>24</v>
      </c>
      <c r="E863" s="65">
        <v>14</v>
      </c>
      <c r="F863" s="103">
        <v>1</v>
      </c>
      <c r="G863" s="103">
        <v>1</v>
      </c>
      <c r="H863" s="65" t="s">
        <v>946</v>
      </c>
      <c r="I863" s="65" t="str">
        <f>VLOOKUP(H863,PayItems[[Pay Item]:[UNIT_E]],4,0)</f>
        <v>ANTISTRIP ADDITIVE, TYPE 1</v>
      </c>
      <c r="J863" s="65" t="str">
        <f>VLOOKUP(H863,PayItems[[Pay Item]:[UNIT_E]],5,0)</f>
        <v>TON</v>
      </c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</row>
    <row r="864" spans="1:43" x14ac:dyDescent="0.3">
      <c r="A864" s="65" t="s">
        <v>947</v>
      </c>
      <c r="B864" s="87" t="str">
        <f>VLOOKUP(A864,'FP24 Pay Items'!A585:E4266,4,0)</f>
        <v>ANTISTRIP ADDITIVE, TYPE 2</v>
      </c>
      <c r="C864" s="65" t="str">
        <f>VLOOKUP(A864,'FP24 Pay Items'!A585:E4266,5,0)</f>
        <v>TON</v>
      </c>
      <c r="D864" s="65">
        <v>24</v>
      </c>
      <c r="E864" s="65">
        <v>14</v>
      </c>
      <c r="F864" s="103">
        <v>1</v>
      </c>
      <c r="G864" s="103">
        <v>1</v>
      </c>
      <c r="H864" s="65" t="s">
        <v>947</v>
      </c>
      <c r="I864" s="65" t="str">
        <f>VLOOKUP(H864,PayItems[[Pay Item]:[UNIT_E]],4,0)</f>
        <v>ANTISTRIP ADDITIVE, TYPE 2</v>
      </c>
      <c r="J864" s="65" t="str">
        <f>VLOOKUP(H864,PayItems[[Pay Item]:[UNIT_E]],5,0)</f>
        <v>TON</v>
      </c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</row>
    <row r="865" spans="1:43" x14ac:dyDescent="0.3">
      <c r="A865" s="65" t="s">
        <v>948</v>
      </c>
      <c r="B865" s="87" t="str">
        <f>VLOOKUP(A865,'FP24 Pay Items'!A586:E4267,4,0)</f>
        <v>ANTISTRIP ADDITIVE, TYPE 3</v>
      </c>
      <c r="C865" s="65" t="str">
        <f>VLOOKUP(A865,'FP24 Pay Items'!A586:E4267,5,0)</f>
        <v>TON</v>
      </c>
      <c r="D865" s="65">
        <v>24</v>
      </c>
      <c r="E865" s="65">
        <v>14</v>
      </c>
      <c r="F865" s="103">
        <v>1</v>
      </c>
      <c r="G865" s="103">
        <v>1</v>
      </c>
      <c r="H865" s="65" t="s">
        <v>948</v>
      </c>
      <c r="I865" s="65" t="str">
        <f>VLOOKUP(H865,PayItems[[Pay Item]:[UNIT_E]],4,0)</f>
        <v>ANTISTRIP ADDITIVE, TYPE 3</v>
      </c>
      <c r="J865" s="65" t="str">
        <f>VLOOKUP(H865,PayItems[[Pay Item]:[UNIT_E]],5,0)</f>
        <v>TON</v>
      </c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</row>
    <row r="866" spans="1:43" x14ac:dyDescent="0.3">
      <c r="A866" s="65" t="s">
        <v>949</v>
      </c>
      <c r="B866" s="87" t="str">
        <f>VLOOKUP(A866,'FP24 Pay Items'!A587:E4268,4,0)</f>
        <v>MINERAL FILLER</v>
      </c>
      <c r="C866" s="65" t="str">
        <f>VLOOKUP(A866,'FP24 Pay Items'!A587:E4268,5,0)</f>
        <v>TON</v>
      </c>
      <c r="D866" s="65">
        <v>24</v>
      </c>
      <c r="E866" s="65">
        <v>14</v>
      </c>
      <c r="F866" s="103">
        <v>1</v>
      </c>
      <c r="G866" s="103">
        <v>1</v>
      </c>
      <c r="H866" s="65" t="s">
        <v>949</v>
      </c>
      <c r="I866" s="65" t="str">
        <f>VLOOKUP(H866,PayItems[[Pay Item]:[UNIT_E]],4,0)</f>
        <v>MINERAL FILLER</v>
      </c>
      <c r="J866" s="65" t="str">
        <f>VLOOKUP(H866,PayItems[[Pay Item]:[UNIT_E]],5,0)</f>
        <v>TON</v>
      </c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</row>
    <row r="867" spans="1:43" x14ac:dyDescent="0.3">
      <c r="A867" s="65" t="s">
        <v>950</v>
      </c>
      <c r="B867" s="87" t="str">
        <f>VLOOKUP(A867,'FP24 Pay Items'!A588:E4269,4,0)</f>
        <v>INCENTIVE, ROUGHNESS</v>
      </c>
      <c r="C867" s="65" t="str">
        <f>VLOOKUP(A867,'FP24 Pay Items'!A588:E4269,5,0)</f>
        <v>LPSM</v>
      </c>
      <c r="D867" s="65">
        <v>24</v>
      </c>
      <c r="E867" s="65"/>
      <c r="F867" s="103"/>
      <c r="G867" s="103"/>
      <c r="H867" s="65" t="s">
        <v>552</v>
      </c>
      <c r="I867" s="65" t="e">
        <f>VLOOKUP(H867,PayItems[[Pay Item]:[UNIT_E]],4,0)</f>
        <v>#N/A</v>
      </c>
      <c r="J867" s="65" t="e">
        <f>VLOOKUP(H867,PayItems[[Pay Item]:[UNIT_E]],5,0)</f>
        <v>#N/A</v>
      </c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</row>
    <row r="868" spans="1:43" x14ac:dyDescent="0.3">
      <c r="A868" s="65" t="s">
        <v>951</v>
      </c>
      <c r="B868" s="87" t="str">
        <f>VLOOKUP(A868,'FP24 Pay Items'!A589:E4270,4,0)</f>
        <v>ASPHALT CONCRETE PAVEMENT</v>
      </c>
      <c r="C868" s="65" t="str">
        <f>VLOOKUP(A868,'FP24 Pay Items'!A589:E4270,5,0)</f>
        <v>TON</v>
      </c>
      <c r="D868" s="65">
        <v>24</v>
      </c>
      <c r="E868" s="65">
        <v>14</v>
      </c>
      <c r="F868" s="103">
        <v>1</v>
      </c>
      <c r="G868" s="103">
        <v>1</v>
      </c>
      <c r="H868" s="65" t="s">
        <v>951</v>
      </c>
      <c r="I868" s="65" t="str">
        <f>VLOOKUP(H868,PayItems[[Pay Item]:[UNIT_E]],4,0)</f>
        <v>ASPHALT CONCRETE PAVEMENT</v>
      </c>
      <c r="J868" s="65" t="str">
        <f>VLOOKUP(H868,PayItems[[Pay Item]:[UNIT_E]],5,0)</f>
        <v>TON</v>
      </c>
      <c r="K868" s="118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</row>
    <row r="869" spans="1:43" x14ac:dyDescent="0.3">
      <c r="A869" s="65" t="s">
        <v>952</v>
      </c>
      <c r="B869" s="87" t="str">
        <f>VLOOKUP(A869,'FP24 Pay Items'!A590:E4271,4,0)</f>
        <v>ASPHALT CONCRETE PAVEMENT, TYPE 1</v>
      </c>
      <c r="C869" s="65" t="str">
        <f>VLOOKUP(A869,'FP24 Pay Items'!A590:E4271,5,0)</f>
        <v>TON</v>
      </c>
      <c r="D869" s="65">
        <v>24</v>
      </c>
      <c r="E869" s="65">
        <v>14</v>
      </c>
      <c r="F869" s="103">
        <v>1</v>
      </c>
      <c r="G869" s="103">
        <v>1</v>
      </c>
      <c r="H869" s="65" t="s">
        <v>952</v>
      </c>
      <c r="I869" s="65" t="str">
        <f>VLOOKUP(H869,PayItems[[Pay Item]:[UNIT_E]],4,0)</f>
        <v>ASPHALT CONCRETE PAVEMENT, TYPE 1</v>
      </c>
      <c r="J869" s="65" t="str">
        <f>VLOOKUP(H869,PayItems[[Pay Item]:[UNIT_E]],5,0)</f>
        <v>TON</v>
      </c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</row>
    <row r="870" spans="1:43" x14ac:dyDescent="0.3">
      <c r="A870" s="65" t="s">
        <v>953</v>
      </c>
      <c r="B870" s="87" t="str">
        <f>VLOOKUP(A870,'FP24 Pay Items'!A591:E4272,4,0)</f>
        <v>ASPHALT CONCRETE PAVEMENT, TYPE 2</v>
      </c>
      <c r="C870" s="65" t="str">
        <f>VLOOKUP(A870,'FP24 Pay Items'!A591:E4272,5,0)</f>
        <v>TON</v>
      </c>
      <c r="D870" s="65">
        <v>24</v>
      </c>
      <c r="E870" s="65">
        <v>14</v>
      </c>
      <c r="F870" s="103">
        <v>1</v>
      </c>
      <c r="G870" s="103">
        <v>1</v>
      </c>
      <c r="H870" s="65" t="s">
        <v>953</v>
      </c>
      <c r="I870" s="65" t="str">
        <f>VLOOKUP(H870,PayItems[[Pay Item]:[UNIT_E]],4,0)</f>
        <v>ASPHALT CONCRETE PAVEMENT, TYPE 2</v>
      </c>
      <c r="J870" s="65" t="str">
        <f>VLOOKUP(H870,PayItems[[Pay Item]:[UNIT_E]],5,0)</f>
        <v>TON</v>
      </c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</row>
    <row r="871" spans="1:43" x14ac:dyDescent="0.3">
      <c r="A871" s="65" t="s">
        <v>954</v>
      </c>
      <c r="B871" s="87" t="str">
        <f>VLOOKUP(A871,'FP24 Pay Items'!A592:E4273,4,0)</f>
        <v>ASPHALT CONCRETE PAVEMENT</v>
      </c>
      <c r="C871" s="65" t="str">
        <f>VLOOKUP(A871,'FP24 Pay Items'!A592:E4273,5,0)</f>
        <v>SQYD</v>
      </c>
      <c r="D871" s="65">
        <v>24</v>
      </c>
      <c r="E871" s="65">
        <v>14</v>
      </c>
      <c r="F871" s="103">
        <v>1</v>
      </c>
      <c r="G871" s="103">
        <v>1</v>
      </c>
      <c r="H871" s="65" t="s">
        <v>954</v>
      </c>
      <c r="I871" s="65" t="str">
        <f>VLOOKUP(H871,PayItems[[Pay Item]:[UNIT_E]],4,0)</f>
        <v>ASPHALT CONCRETE PAVEMENT</v>
      </c>
      <c r="J871" s="65" t="str">
        <f>VLOOKUP(H871,PayItems[[Pay Item]:[UNIT_E]],5,0)</f>
        <v>SQYD</v>
      </c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</row>
    <row r="872" spans="1:43" x14ac:dyDescent="0.3">
      <c r="A872" s="65" t="s">
        <v>955</v>
      </c>
      <c r="B872" s="87" t="str">
        <f>VLOOKUP(A872,'FP24 Pay Items'!A593:E4274,4,0)</f>
        <v>ASPHALT CONCRETE PAVEMENT, TYPE 1</v>
      </c>
      <c r="C872" s="65" t="str">
        <f>VLOOKUP(A872,'FP24 Pay Items'!A593:E4274,5,0)</f>
        <v>SQYD</v>
      </c>
      <c r="D872" s="65">
        <v>24</v>
      </c>
      <c r="E872" s="65">
        <v>14</v>
      </c>
      <c r="F872" s="103">
        <v>1</v>
      </c>
      <c r="G872" s="103">
        <v>1</v>
      </c>
      <c r="H872" s="65" t="s">
        <v>955</v>
      </c>
      <c r="I872" s="65" t="str">
        <f>VLOOKUP(H872,PayItems[[Pay Item]:[UNIT_E]],4,0)</f>
        <v>ASPHALT CONCRETE PAVEMENT, TYPE 1</v>
      </c>
      <c r="J872" s="65" t="str">
        <f>VLOOKUP(H872,PayItems[[Pay Item]:[UNIT_E]],5,0)</f>
        <v>SQYD</v>
      </c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</row>
    <row r="873" spans="1:43" x14ac:dyDescent="0.3">
      <c r="A873" s="65" t="s">
        <v>956</v>
      </c>
      <c r="B873" s="87" t="str">
        <f>VLOOKUP(A873,'FP24 Pay Items'!A594:E4275,4,0)</f>
        <v>ASPHALT CONCRETE PAVEMENT, TYPE 2</v>
      </c>
      <c r="C873" s="65" t="str">
        <f>VLOOKUP(A873,'FP24 Pay Items'!A594:E4275,5,0)</f>
        <v>SQYD</v>
      </c>
      <c r="D873" s="65">
        <v>24</v>
      </c>
      <c r="E873" s="65">
        <v>14</v>
      </c>
      <c r="F873" s="103">
        <v>1</v>
      </c>
      <c r="G873" s="103">
        <v>1</v>
      </c>
      <c r="H873" s="65" t="s">
        <v>956</v>
      </c>
      <c r="I873" s="65" t="str">
        <f>VLOOKUP(H873,PayItems[[Pay Item]:[UNIT_E]],4,0)</f>
        <v>ASPHALT CONCRETE PAVEMENT, TYPE 2</v>
      </c>
      <c r="J873" s="65" t="str">
        <f>VLOOKUP(H873,PayItems[[Pay Item]:[UNIT_E]],5,0)</f>
        <v>SQYD</v>
      </c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</row>
    <row r="874" spans="1:43" x14ac:dyDescent="0.3">
      <c r="A874" s="65" t="s">
        <v>957</v>
      </c>
      <c r="B874" s="87" t="str">
        <f>VLOOKUP(A874,'FP24 Pay Items'!A595:E4276,4,0)</f>
        <v>ASPHALT CONCRETE PAVEMENT, TYPE 1, WEDGE AND LEVELING COURSE</v>
      </c>
      <c r="C874" s="65" t="str">
        <f>VLOOKUP(A874,'FP24 Pay Items'!A595:E4276,5,0)</f>
        <v>TON</v>
      </c>
      <c r="D874" s="65">
        <v>24</v>
      </c>
      <c r="E874" s="65">
        <v>14</v>
      </c>
      <c r="F874" s="103">
        <v>1</v>
      </c>
      <c r="G874" s="103">
        <v>1</v>
      </c>
      <c r="H874" s="65" t="s">
        <v>957</v>
      </c>
      <c r="I874" s="65" t="str">
        <f>VLOOKUP(H874,PayItems[[Pay Item]:[UNIT_E]],4,0)</f>
        <v>ASPHALT CONCRETE PAVEMENT, TYPE 1, WEDGE AND LEVELING COURSE</v>
      </c>
      <c r="J874" s="65" t="str">
        <f>VLOOKUP(H874,PayItems[[Pay Item]:[UNIT_E]],5,0)</f>
        <v>TON</v>
      </c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</row>
    <row r="875" spans="1:43" x14ac:dyDescent="0.3">
      <c r="A875" s="65" t="s">
        <v>958</v>
      </c>
      <c r="B875" s="87" t="str">
        <f>VLOOKUP(A875,'FP24 Pay Items'!A596:E4277,4,0)</f>
        <v>ASPHALT CONCRETE PAVEMENT, TYPE 2, WEDGE AND LEVELING COURSE</v>
      </c>
      <c r="C875" s="65" t="str">
        <f>VLOOKUP(A875,'FP24 Pay Items'!A596:E4277,5,0)</f>
        <v>TON</v>
      </c>
      <c r="D875" s="65">
        <v>24</v>
      </c>
      <c r="E875" s="65">
        <v>14</v>
      </c>
      <c r="F875" s="103">
        <v>1</v>
      </c>
      <c r="G875" s="103">
        <v>1</v>
      </c>
      <c r="H875" s="65" t="s">
        <v>958</v>
      </c>
      <c r="I875" s="65" t="str">
        <f>VLOOKUP(H875,PayItems[[Pay Item]:[UNIT_E]],4,0)</f>
        <v>ASPHALT CONCRETE PAVEMENT, TYPE 2, WEDGE AND LEVELING COURSE</v>
      </c>
      <c r="J875" s="65" t="str">
        <f>VLOOKUP(H875,PayItems[[Pay Item]:[UNIT_E]],5,0)</f>
        <v>TON</v>
      </c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</row>
    <row r="876" spans="1:43" x14ac:dyDescent="0.3">
      <c r="A876" s="65" t="s">
        <v>959</v>
      </c>
      <c r="B876" s="87" t="str">
        <f>VLOOKUP(A876,'FP24 Pay Items'!A597:E4278,4,0)</f>
        <v>INCENTIVE, ROUGHNESS</v>
      </c>
      <c r="C876" s="65" t="str">
        <f>VLOOKUP(A876,'FP24 Pay Items'!A597:E4278,5,0)</f>
        <v>LPSM</v>
      </c>
      <c r="D876" s="65">
        <v>24</v>
      </c>
      <c r="E876" s="65"/>
      <c r="F876" s="103"/>
      <c r="G876" s="103"/>
      <c r="H876" s="65" t="s">
        <v>552</v>
      </c>
      <c r="I876" s="65" t="e">
        <f>VLOOKUP(H876,PayItems[[Pay Item]:[UNIT_E]],4,0)</f>
        <v>#N/A</v>
      </c>
      <c r="J876" s="65" t="e">
        <f>VLOOKUP(H876,PayItems[[Pay Item]:[UNIT_E]],5,0)</f>
        <v>#N/A</v>
      </c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</row>
    <row r="877" spans="1:43" x14ac:dyDescent="0.3">
      <c r="A877" s="65" t="s">
        <v>960</v>
      </c>
      <c r="B877" s="87" t="str">
        <f>VLOOKUP(A877,'FP24 Pay Items'!A598:E4279,4,0)</f>
        <v>THIN LIFT ASPHALT CONCRETE PAVEMENT</v>
      </c>
      <c r="C877" s="65" t="str">
        <f>VLOOKUP(A877,'FP24 Pay Items'!A598:E4279,5,0)</f>
        <v>TON</v>
      </c>
      <c r="D877" s="65">
        <v>24</v>
      </c>
      <c r="E877" s="65">
        <v>14</v>
      </c>
      <c r="F877" s="103">
        <v>1</v>
      </c>
      <c r="G877" s="103">
        <v>1</v>
      </c>
      <c r="H877" s="65" t="s">
        <v>961</v>
      </c>
      <c r="I877" s="65" t="str">
        <f>VLOOKUP(H877,PayItems[[Pay Item]:[UNIT_E]],4,0)</f>
        <v>THIN LIFT ASPHALT CONCRETE PAVEMENT</v>
      </c>
      <c r="J877" s="65" t="str">
        <f>VLOOKUP(H877,PayItems[[Pay Item]:[UNIT_E]],5,0)</f>
        <v>TON</v>
      </c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</row>
    <row r="878" spans="1:43" x14ac:dyDescent="0.3">
      <c r="A878" s="65" t="s">
        <v>962</v>
      </c>
      <c r="B878" s="87" t="str">
        <f>VLOOKUP(A878,'FP24 Pay Items'!A599:E4280,4,0)</f>
        <v>THIN LIFT ASPHALT CONCRETE PAVEMENT, TYPE 1</v>
      </c>
      <c r="C878" s="65" t="str">
        <f>VLOOKUP(A878,'FP24 Pay Items'!A599:E4280,5,0)</f>
        <v>TON</v>
      </c>
      <c r="D878" s="65">
        <v>24</v>
      </c>
      <c r="E878" s="65">
        <v>14</v>
      </c>
      <c r="F878" s="103">
        <v>1</v>
      </c>
      <c r="G878" s="103">
        <v>1</v>
      </c>
      <c r="H878" s="37" t="s">
        <v>961</v>
      </c>
      <c r="I878" s="65" t="str">
        <f>VLOOKUP(H878,PayItems[[Pay Item]:[UNIT_E]],4,0)</f>
        <v>THIN LIFT ASPHALT CONCRETE PAVEMENT</v>
      </c>
      <c r="J878" s="65" t="str">
        <f>VLOOKUP(H878,PayItems[[Pay Item]:[UNIT_E]],5,0)</f>
        <v>TON</v>
      </c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</row>
    <row r="879" spans="1:43" x14ac:dyDescent="0.3">
      <c r="A879" s="65" t="s">
        <v>963</v>
      </c>
      <c r="B879" s="87" t="str">
        <f>VLOOKUP(A879,'FP24 Pay Items'!A600:E4281,4,0)</f>
        <v>THIN LIFT ASPHALT CONCRETE PAVEMENT, TYPE 2</v>
      </c>
      <c r="C879" s="65" t="str">
        <f>VLOOKUP(A879,'FP24 Pay Items'!A600:E4281,5,0)</f>
        <v>TON</v>
      </c>
      <c r="D879" s="65">
        <v>24</v>
      </c>
      <c r="E879" s="65">
        <v>14</v>
      </c>
      <c r="F879" s="103">
        <v>1</v>
      </c>
      <c r="G879" s="103">
        <v>1</v>
      </c>
      <c r="H879" s="37" t="s">
        <v>961</v>
      </c>
      <c r="I879" s="65" t="str">
        <f>VLOOKUP(H879,PayItems[[Pay Item]:[UNIT_E]],4,0)</f>
        <v>THIN LIFT ASPHALT CONCRETE PAVEMENT</v>
      </c>
      <c r="J879" s="65" t="str">
        <f>VLOOKUP(H879,PayItems[[Pay Item]:[UNIT_E]],5,0)</f>
        <v>TON</v>
      </c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</row>
    <row r="880" spans="1:43" s="35" customFormat="1" x14ac:dyDescent="0.3">
      <c r="A880" s="96" t="s">
        <v>964</v>
      </c>
      <c r="B880" s="95" t="str">
        <f>VLOOKUP(A880,'FP24 Pay Items'!A601:E4282,4,0)</f>
        <v>THIN LIFT ASPHALT CONCRETE PAVEMENT</v>
      </c>
      <c r="C880" s="96" t="str">
        <f>VLOOKUP(A880,'FP24 Pay Items'!A601:E4282,5,0)</f>
        <v>SQYD</v>
      </c>
      <c r="D880" s="96">
        <v>24</v>
      </c>
      <c r="E880" s="96">
        <v>14</v>
      </c>
      <c r="F880" s="106">
        <v>1</v>
      </c>
      <c r="G880" s="106">
        <v>1</v>
      </c>
      <c r="H880" s="169" t="s">
        <v>965</v>
      </c>
      <c r="I880" s="96" t="str">
        <f>VLOOKUP(H880,PayItems[[Pay Item]:[UNIT_E]],4,0)</f>
        <v>THIN LIFT ASPHALT CONCRETE PAVEMENT</v>
      </c>
      <c r="J880" s="96" t="str">
        <f>VLOOKUP(H880,PayItems[[Pay Item]:[UNIT_E]],5,0)</f>
        <v>SQYD</v>
      </c>
      <c r="K880" s="119">
        <v>45460</v>
      </c>
    </row>
    <row r="881" spans="1:43" s="35" customFormat="1" x14ac:dyDescent="0.3">
      <c r="A881" s="96" t="s">
        <v>966</v>
      </c>
      <c r="B881" s="95" t="str">
        <f>VLOOKUP(A881,'FP24 Pay Items'!A602:E4283,4,0)</f>
        <v>THIN LIFT ASPHALT CONCRETE PAVEMENT, TYPE 1</v>
      </c>
      <c r="C881" s="96" t="str">
        <f>VLOOKUP(A881,'FP24 Pay Items'!A602:E4283,5,0)</f>
        <v>SQYD</v>
      </c>
      <c r="D881" s="96">
        <v>24</v>
      </c>
      <c r="E881" s="96">
        <v>14</v>
      </c>
      <c r="F881" s="106">
        <v>1</v>
      </c>
      <c r="G881" s="106">
        <v>1</v>
      </c>
      <c r="H881" s="169" t="s">
        <v>965</v>
      </c>
      <c r="I881" s="96" t="str">
        <f>VLOOKUP(H881,PayItems[[Pay Item]:[UNIT_E]],4,0)</f>
        <v>THIN LIFT ASPHALT CONCRETE PAVEMENT</v>
      </c>
      <c r="J881" s="96" t="str">
        <f>VLOOKUP(H881,PayItems[[Pay Item]:[UNIT_E]],5,0)</f>
        <v>SQYD</v>
      </c>
      <c r="K881" s="119">
        <v>45460</v>
      </c>
    </row>
    <row r="882" spans="1:43" s="35" customFormat="1" x14ac:dyDescent="0.3">
      <c r="A882" s="96" t="s">
        <v>967</v>
      </c>
      <c r="B882" s="95" t="str">
        <f>VLOOKUP(A882,'FP24 Pay Items'!A603:E4284,4,0)</f>
        <v>THIN LIFT ASPHALT CONCRETE PAVEMENT, TYPE 2</v>
      </c>
      <c r="C882" s="96" t="str">
        <f>VLOOKUP(A882,'FP24 Pay Items'!A603:E4284,5,0)</f>
        <v>SQYD</v>
      </c>
      <c r="D882" s="96">
        <v>24</v>
      </c>
      <c r="E882" s="96">
        <v>14</v>
      </c>
      <c r="F882" s="106">
        <v>1</v>
      </c>
      <c r="G882" s="106">
        <v>1</v>
      </c>
      <c r="H882" s="169" t="s">
        <v>965</v>
      </c>
      <c r="I882" s="96" t="str">
        <f>VLOOKUP(H882,PayItems[[Pay Item]:[UNIT_E]],4,0)</f>
        <v>THIN LIFT ASPHALT CONCRETE PAVEMENT</v>
      </c>
      <c r="J882" s="96" t="str">
        <f>VLOOKUP(H882,PayItems[[Pay Item]:[UNIT_E]],5,0)</f>
        <v>SQYD</v>
      </c>
      <c r="K882" s="119">
        <v>45460</v>
      </c>
    </row>
    <row r="883" spans="1:43" s="35" customFormat="1" x14ac:dyDescent="0.3">
      <c r="A883" s="96" t="s">
        <v>968</v>
      </c>
      <c r="B883" s="95" t="str">
        <f>VLOOKUP(A883,'FP24 Pay Items'!A604:E4285,4,0)</f>
        <v>INCENTIVE, ROUGHNESS</v>
      </c>
      <c r="C883" s="96" t="str">
        <f>VLOOKUP(A883,'FP24 Pay Items'!A604:E4285,5,0)</f>
        <v>LPSM</v>
      </c>
      <c r="D883" s="96">
        <v>24</v>
      </c>
      <c r="E883" s="96"/>
      <c r="F883" s="106"/>
      <c r="G883" s="106"/>
      <c r="H883" s="96" t="s">
        <v>552</v>
      </c>
      <c r="I883" s="96" t="e">
        <f>VLOOKUP(H883,PayItems[[Pay Item]:[UNIT_E]],4,0)</f>
        <v>#N/A</v>
      </c>
      <c r="J883" s="96" t="e">
        <f>VLOOKUP(H883,PayItems[[Pay Item]:[UNIT_E]],5,0)</f>
        <v>#N/A</v>
      </c>
      <c r="K883" s="119">
        <v>45665</v>
      </c>
    </row>
    <row r="884" spans="1:43" x14ac:dyDescent="0.3">
      <c r="A884" s="65" t="s">
        <v>969</v>
      </c>
      <c r="B884" s="87" t="str">
        <f>VLOOKUP(A884,'FP24 Pay Items'!A604:E4285,4,0)</f>
        <v>OPEN-GRADED ASPHALT FRICTION COURSE, GRADING A OR B</v>
      </c>
      <c r="C884" s="65" t="str">
        <f>VLOOKUP(A884,'FP24 Pay Items'!A604:E4285,5,0)</f>
        <v>TON</v>
      </c>
      <c r="D884" s="65">
        <v>24</v>
      </c>
      <c r="E884" s="65">
        <v>14</v>
      </c>
      <c r="F884" s="103">
        <v>1</v>
      </c>
      <c r="G884" s="103">
        <v>1</v>
      </c>
      <c r="H884" s="65" t="s">
        <v>969</v>
      </c>
      <c r="I884" s="65" t="str">
        <f>VLOOKUP(H884,PayItems[[Pay Item]:[UNIT_E]],4,0)</f>
        <v>OPEN-GRADED ASPHALT FRICTION COURSE, GRADING A OR B</v>
      </c>
      <c r="J884" s="65" t="str">
        <f>VLOOKUP(H884,PayItems[[Pay Item]:[UNIT_E]],5,0)</f>
        <v>TON</v>
      </c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</row>
    <row r="885" spans="1:43" x14ac:dyDescent="0.3">
      <c r="A885" s="65" t="s">
        <v>970</v>
      </c>
      <c r="B885" s="87" t="str">
        <f>VLOOKUP(A885,'FP24 Pay Items'!A605:E4286,4,0)</f>
        <v>ASPHALT BINDER</v>
      </c>
      <c r="C885" s="65" t="str">
        <f>VLOOKUP(A885,'FP24 Pay Items'!A605:E4286,5,0)</f>
        <v>TON</v>
      </c>
      <c r="D885" s="65">
        <v>24</v>
      </c>
      <c r="E885" s="65">
        <v>14</v>
      </c>
      <c r="F885" s="103">
        <v>1</v>
      </c>
      <c r="G885" s="103">
        <v>1</v>
      </c>
      <c r="H885" s="65" t="s">
        <v>970</v>
      </c>
      <c r="I885" s="65" t="str">
        <f>VLOOKUP(H885,PayItems[[Pay Item]:[UNIT_E]],4,0)</f>
        <v>ASPHALT BINDER</v>
      </c>
      <c r="J885" s="65" t="str">
        <f>VLOOKUP(H885,PayItems[[Pay Item]:[UNIT_E]],5,0)</f>
        <v>TON</v>
      </c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</row>
    <row r="886" spans="1:43" x14ac:dyDescent="0.3">
      <c r="A886" s="65" t="s">
        <v>971</v>
      </c>
      <c r="B886" s="87" t="str">
        <f>VLOOKUP(A886,'FP24 Pay Items'!A606:E4287,4,0)</f>
        <v>ANTISTRIP ADDITIVE, TYPE 1</v>
      </c>
      <c r="C886" s="65" t="str">
        <f>VLOOKUP(A886,'FP24 Pay Items'!A606:E4287,5,0)</f>
        <v>TON</v>
      </c>
      <c r="D886" s="65">
        <v>24</v>
      </c>
      <c r="E886" s="65">
        <v>14</v>
      </c>
      <c r="F886" s="103">
        <v>1</v>
      </c>
      <c r="G886" s="103">
        <v>1</v>
      </c>
      <c r="H886" s="65" t="s">
        <v>971</v>
      </c>
      <c r="I886" s="65" t="str">
        <f>VLOOKUP(H886,PayItems[[Pay Item]:[UNIT_E]],4,0)</f>
        <v>ANTISTRIP ADDITIVE, TYPE 1</v>
      </c>
      <c r="J886" s="65" t="str">
        <f>VLOOKUP(H886,PayItems[[Pay Item]:[UNIT_E]],5,0)</f>
        <v>TON</v>
      </c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</row>
    <row r="887" spans="1:43" x14ac:dyDescent="0.3">
      <c r="A887" s="65" t="s">
        <v>972</v>
      </c>
      <c r="B887" s="87" t="str">
        <f>VLOOKUP(A887,'FP24 Pay Items'!A607:E4288,4,0)</f>
        <v>ANTISTRIP ADDITIVE, TYPE 2</v>
      </c>
      <c r="C887" s="65" t="str">
        <f>VLOOKUP(A887,'FP24 Pay Items'!A607:E4288,5,0)</f>
        <v>TON</v>
      </c>
      <c r="D887" s="65">
        <v>24</v>
      </c>
      <c r="E887" s="65">
        <v>14</v>
      </c>
      <c r="F887" s="103">
        <v>1</v>
      </c>
      <c r="G887" s="103">
        <v>1</v>
      </c>
      <c r="H887" s="65" t="s">
        <v>972</v>
      </c>
      <c r="I887" s="65" t="str">
        <f>VLOOKUP(H887,PayItems[[Pay Item]:[UNIT_E]],4,0)</f>
        <v>ANTISTRIP ADDITIVE, TYPE 2</v>
      </c>
      <c r="J887" s="65" t="str">
        <f>VLOOKUP(H887,PayItems[[Pay Item]:[UNIT_E]],5,0)</f>
        <v>TON</v>
      </c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</row>
    <row r="888" spans="1:43" x14ac:dyDescent="0.3">
      <c r="A888" s="65" t="s">
        <v>973</v>
      </c>
      <c r="B888" s="87" t="str">
        <f>VLOOKUP(A888,'FP24 Pay Items'!A608:E4289,4,0)</f>
        <v>ANTISTRIP ADDITIVE, TYPE 3</v>
      </c>
      <c r="C888" s="65" t="str">
        <f>VLOOKUP(A888,'FP24 Pay Items'!A608:E4289,5,0)</f>
        <v>TON</v>
      </c>
      <c r="D888" s="65">
        <v>24</v>
      </c>
      <c r="E888" s="65">
        <v>14</v>
      </c>
      <c r="F888" s="103">
        <v>1</v>
      </c>
      <c r="G888" s="103">
        <v>1</v>
      </c>
      <c r="H888" s="65" t="s">
        <v>973</v>
      </c>
      <c r="I888" s="65" t="str">
        <f>VLOOKUP(H888,PayItems[[Pay Item]:[UNIT_E]],4,0)</f>
        <v>ANTISTRIP ADDITIVE, TYPE 3</v>
      </c>
      <c r="J888" s="65" t="str">
        <f>VLOOKUP(H888,PayItems[[Pay Item]:[UNIT_E]],5,0)</f>
        <v>TON</v>
      </c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</row>
    <row r="889" spans="1:43" x14ac:dyDescent="0.3">
      <c r="A889" s="65" t="s">
        <v>974</v>
      </c>
      <c r="B889" s="87" t="str">
        <f>VLOOKUP(A889,'FP24 Pay Items'!A609:E4290,4,0)</f>
        <v>MINERAL FILLER</v>
      </c>
      <c r="C889" s="65" t="str">
        <f>VLOOKUP(A889,'FP24 Pay Items'!A609:E4290,5,0)</f>
        <v>TON</v>
      </c>
      <c r="D889" s="65">
        <v>24</v>
      </c>
      <c r="E889" s="65">
        <v>14</v>
      </c>
      <c r="F889" s="103">
        <v>1</v>
      </c>
      <c r="G889" s="103">
        <v>1</v>
      </c>
      <c r="H889" s="65" t="s">
        <v>974</v>
      </c>
      <c r="I889" s="65" t="str">
        <f>VLOOKUP(H889,PayItems[[Pay Item]:[UNIT_E]],4,0)</f>
        <v>MINERAL FILLER</v>
      </c>
      <c r="J889" s="65" t="str">
        <f>VLOOKUP(H889,PayItems[[Pay Item]:[UNIT_E]],5,0)</f>
        <v>TON</v>
      </c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</row>
    <row r="890" spans="1:43" x14ac:dyDescent="0.3">
      <c r="A890" s="65" t="s">
        <v>975</v>
      </c>
      <c r="B890" s="87" t="str">
        <f>VLOOKUP(A890,'FP24 Pay Items'!A610:E4291,4,0)</f>
        <v>FOG SEAL</v>
      </c>
      <c r="C890" s="65" t="str">
        <f>VLOOKUP(A890,'FP24 Pay Items'!A610:E4291,5,0)</f>
        <v>TON</v>
      </c>
      <c r="D890" s="65">
        <v>24</v>
      </c>
      <c r="E890" s="65">
        <v>14</v>
      </c>
      <c r="F890" s="103">
        <v>1</v>
      </c>
      <c r="G890" s="103">
        <v>1</v>
      </c>
      <c r="H890" s="65" t="s">
        <v>975</v>
      </c>
      <c r="I890" s="65" t="str">
        <f>VLOOKUP(H890,PayItems[[Pay Item]:[UNIT_E]],4,0)</f>
        <v>FOG SEAL</v>
      </c>
      <c r="J890" s="65" t="str">
        <f>VLOOKUP(H890,PayItems[[Pay Item]:[UNIT_E]],5,0)</f>
        <v>TON</v>
      </c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</row>
    <row r="891" spans="1:43" x14ac:dyDescent="0.3">
      <c r="A891" s="65" t="s">
        <v>976</v>
      </c>
      <c r="B891" s="87" t="str">
        <f>VLOOKUP(A891,'FP24 Pay Items'!A611:E4292,4,0)</f>
        <v>FOG SEAL</v>
      </c>
      <c r="C891" s="65" t="str">
        <f>VLOOKUP(A891,'FP24 Pay Items'!A611:E4292,5,0)</f>
        <v>SQYD</v>
      </c>
      <c r="D891" s="65">
        <v>24</v>
      </c>
      <c r="E891" s="65">
        <v>14</v>
      </c>
      <c r="F891" s="103">
        <v>1</v>
      </c>
      <c r="G891" s="103">
        <v>1</v>
      </c>
      <c r="H891" s="65" t="s">
        <v>976</v>
      </c>
      <c r="I891" s="65" t="str">
        <f>VLOOKUP(H891,PayItems[[Pay Item]:[UNIT_E]],4,0)</f>
        <v>FOG SEAL</v>
      </c>
      <c r="J891" s="65" t="str">
        <f>VLOOKUP(H891,PayItems[[Pay Item]:[UNIT_E]],5,0)</f>
        <v>SQYD</v>
      </c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</row>
    <row r="892" spans="1:43" x14ac:dyDescent="0.3">
      <c r="A892" s="65" t="s">
        <v>977</v>
      </c>
      <c r="B892" s="87" t="str">
        <f>VLOOKUP(A892,'FP24 Pay Items'!A612:E4293,4,0)</f>
        <v>BLOTTER</v>
      </c>
      <c r="C892" s="65" t="str">
        <f>VLOOKUP(A892,'FP24 Pay Items'!A612:E4293,5,0)</f>
        <v>TON</v>
      </c>
      <c r="D892" s="65">
        <v>24</v>
      </c>
      <c r="E892" s="65">
        <v>14</v>
      </c>
      <c r="F892" s="103">
        <v>1</v>
      </c>
      <c r="G892" s="103">
        <v>1</v>
      </c>
      <c r="H892" s="65" t="s">
        <v>977</v>
      </c>
      <c r="I892" s="65" t="str">
        <f>VLOOKUP(H892,PayItems[[Pay Item]:[UNIT_E]],4,0)</f>
        <v>BLOTTER</v>
      </c>
      <c r="J892" s="65" t="str">
        <f>VLOOKUP(H892,PayItems[[Pay Item]:[UNIT_E]],5,0)</f>
        <v>TON</v>
      </c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</row>
    <row r="893" spans="1:43" x14ac:dyDescent="0.3">
      <c r="A893" s="65" t="s">
        <v>978</v>
      </c>
      <c r="B893" s="87" t="str">
        <f>VLOOKUP(A893,'FP24 Pay Items'!A613:E4294,4,0)</f>
        <v>BLOTTER</v>
      </c>
      <c r="C893" s="65" t="str">
        <f>VLOOKUP(A893,'FP24 Pay Items'!A613:E4294,5,0)</f>
        <v>SQYD</v>
      </c>
      <c r="D893" s="65">
        <v>24</v>
      </c>
      <c r="E893" s="65">
        <v>14</v>
      </c>
      <c r="F893" s="103">
        <v>1</v>
      </c>
      <c r="G893" s="103">
        <v>1</v>
      </c>
      <c r="H893" s="65" t="s">
        <v>978</v>
      </c>
      <c r="I893" s="65" t="str">
        <f>VLOOKUP(H893,PayItems[[Pay Item]:[UNIT_E]],4,0)</f>
        <v>BLOTTER</v>
      </c>
      <c r="J893" s="65" t="str">
        <f>VLOOKUP(H893,PayItems[[Pay Item]:[UNIT_E]],5,0)</f>
        <v>SQYD</v>
      </c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</row>
    <row r="894" spans="1:43" x14ac:dyDescent="0.3">
      <c r="A894" s="65" t="s">
        <v>979</v>
      </c>
      <c r="B894" s="87" t="str">
        <f>VLOOKUP(A894,'FP24 Pay Items'!A614:E4295,4,0)</f>
        <v>CHIP SEAL, TYPE 1A</v>
      </c>
      <c r="C894" s="65" t="str">
        <f>VLOOKUP(A894,'FP24 Pay Items'!A614:E4295,5,0)</f>
        <v>TON</v>
      </c>
      <c r="D894" s="65">
        <v>24</v>
      </c>
      <c r="E894" s="65">
        <v>14</v>
      </c>
      <c r="F894" s="103">
        <v>1</v>
      </c>
      <c r="G894" s="103">
        <v>1</v>
      </c>
      <c r="H894" s="65" t="s">
        <v>979</v>
      </c>
      <c r="I894" s="65" t="str">
        <f>VLOOKUP(H894,PayItems[[Pay Item]:[UNIT_E]],4,0)</f>
        <v>CHIP SEAL, TYPE 1A</v>
      </c>
      <c r="J894" s="65" t="str">
        <f>VLOOKUP(H894,PayItems[[Pay Item]:[UNIT_E]],5,0)</f>
        <v>TON</v>
      </c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</row>
    <row r="895" spans="1:43" x14ac:dyDescent="0.3">
      <c r="A895" s="65" t="s">
        <v>980</v>
      </c>
      <c r="B895" s="87" t="str">
        <f>VLOOKUP(A895,'FP24 Pay Items'!A615:E4296,4,0)</f>
        <v>CHIP SEAL, TYPE 1B</v>
      </c>
      <c r="C895" s="65" t="str">
        <f>VLOOKUP(A895,'FP24 Pay Items'!A615:E4296,5,0)</f>
        <v>TON</v>
      </c>
      <c r="D895" s="65">
        <v>24</v>
      </c>
      <c r="E895" s="65">
        <v>14</v>
      </c>
      <c r="F895" s="103">
        <v>1</v>
      </c>
      <c r="G895" s="103">
        <v>1</v>
      </c>
      <c r="H895" s="65" t="s">
        <v>980</v>
      </c>
      <c r="I895" s="65" t="str">
        <f>VLOOKUP(H895,PayItems[[Pay Item]:[UNIT_E]],4,0)</f>
        <v>CHIP SEAL, TYPE 1B</v>
      </c>
      <c r="J895" s="65" t="str">
        <f>VLOOKUP(H895,PayItems[[Pay Item]:[UNIT_E]],5,0)</f>
        <v>TON</v>
      </c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</row>
    <row r="896" spans="1:43" x14ac:dyDescent="0.3">
      <c r="A896" s="65" t="s">
        <v>981</v>
      </c>
      <c r="B896" s="87" t="str">
        <f>VLOOKUP(A896,'FP24 Pay Items'!A616:E4297,4,0)</f>
        <v>CHIP SEAL, TYPE 1C</v>
      </c>
      <c r="C896" s="65" t="str">
        <f>VLOOKUP(A896,'FP24 Pay Items'!A616:E4297,5,0)</f>
        <v>TON</v>
      </c>
      <c r="D896" s="65">
        <v>24</v>
      </c>
      <c r="E896" s="65">
        <v>14</v>
      </c>
      <c r="F896" s="103">
        <v>1</v>
      </c>
      <c r="G896" s="103">
        <v>1</v>
      </c>
      <c r="H896" s="65" t="s">
        <v>981</v>
      </c>
      <c r="I896" s="65" t="str">
        <f>VLOOKUP(H896,PayItems[[Pay Item]:[UNIT_E]],4,0)</f>
        <v>CHIP SEAL, TYPE 1C</v>
      </c>
      <c r="J896" s="65" t="str">
        <f>VLOOKUP(H896,PayItems[[Pay Item]:[UNIT_E]],5,0)</f>
        <v>TON</v>
      </c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</row>
    <row r="897" spans="1:43" x14ac:dyDescent="0.3">
      <c r="A897" s="65" t="s">
        <v>982</v>
      </c>
      <c r="B897" s="87" t="str">
        <f>VLOOKUP(A897,'FP24 Pay Items'!A617:E4298,4,0)</f>
        <v>CHIP SEAL, TYPE 1D</v>
      </c>
      <c r="C897" s="65" t="str">
        <f>VLOOKUP(A897,'FP24 Pay Items'!A617:E4298,5,0)</f>
        <v>TON</v>
      </c>
      <c r="D897" s="65">
        <v>24</v>
      </c>
      <c r="E897" s="65">
        <v>14</v>
      </c>
      <c r="F897" s="103">
        <v>1</v>
      </c>
      <c r="G897" s="103">
        <v>1</v>
      </c>
      <c r="H897" s="65" t="s">
        <v>982</v>
      </c>
      <c r="I897" s="65" t="str">
        <f>VLOOKUP(H897,PayItems[[Pay Item]:[UNIT_E]],4,0)</f>
        <v>CHIP SEAL, TYPE 1D</v>
      </c>
      <c r="J897" s="65" t="str">
        <f>VLOOKUP(H897,PayItems[[Pay Item]:[UNIT_E]],5,0)</f>
        <v>TON</v>
      </c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</row>
    <row r="898" spans="1:43" x14ac:dyDescent="0.3">
      <c r="A898" s="65" t="s">
        <v>983</v>
      </c>
      <c r="B898" s="87" t="str">
        <f>VLOOKUP(A898,'FP24 Pay Items'!A618:E4299,4,0)</f>
        <v>CHIP SEAL, TYPE 2A, GRADING A</v>
      </c>
      <c r="C898" s="65" t="str">
        <f>VLOOKUP(A898,'FP24 Pay Items'!A618:E4299,5,0)</f>
        <v>TON</v>
      </c>
      <c r="D898" s="65">
        <v>24</v>
      </c>
      <c r="E898" s="65">
        <v>14</v>
      </c>
      <c r="F898" s="103">
        <v>1</v>
      </c>
      <c r="G898" s="103">
        <v>1</v>
      </c>
      <c r="H898" s="65" t="s">
        <v>983</v>
      </c>
      <c r="I898" s="65" t="str">
        <f>VLOOKUP(H898,PayItems[[Pay Item]:[UNIT_E]],4,0)</f>
        <v>CHIP SEAL, TYPE 2A, GRADING A</v>
      </c>
      <c r="J898" s="65" t="str">
        <f>VLOOKUP(H898,PayItems[[Pay Item]:[UNIT_E]],5,0)</f>
        <v>TON</v>
      </c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</row>
    <row r="899" spans="1:43" x14ac:dyDescent="0.3">
      <c r="A899" s="65" t="s">
        <v>984</v>
      </c>
      <c r="B899" s="87" t="str">
        <f>VLOOKUP(A899,'FP24 Pay Items'!A619:E4300,4,0)</f>
        <v>CHIP SEAL, TYPE 2A, GRADING C</v>
      </c>
      <c r="C899" s="65" t="str">
        <f>VLOOKUP(A899,'FP24 Pay Items'!A619:E4300,5,0)</f>
        <v>TON</v>
      </c>
      <c r="D899" s="65">
        <v>24</v>
      </c>
      <c r="E899" s="65">
        <v>14</v>
      </c>
      <c r="F899" s="103">
        <v>1</v>
      </c>
      <c r="G899" s="103">
        <v>1</v>
      </c>
      <c r="H899" s="65" t="s">
        <v>984</v>
      </c>
      <c r="I899" s="65" t="str">
        <f>VLOOKUP(H899,PayItems[[Pay Item]:[UNIT_E]],4,0)</f>
        <v>CHIP SEAL, TYPE 2A, GRADING C</v>
      </c>
      <c r="J899" s="65" t="str">
        <f>VLOOKUP(H899,PayItems[[Pay Item]:[UNIT_E]],5,0)</f>
        <v>TON</v>
      </c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</row>
    <row r="900" spans="1:43" x14ac:dyDescent="0.3">
      <c r="A900" s="65" t="s">
        <v>985</v>
      </c>
      <c r="B900" s="87" t="str">
        <f>VLOOKUP(A900,'FP24 Pay Items'!A620:E4301,4,0)</f>
        <v>CHIP SEAL, TYPE 2B, GRADING B</v>
      </c>
      <c r="C900" s="65" t="str">
        <f>VLOOKUP(A900,'FP24 Pay Items'!A620:E4301,5,0)</f>
        <v>TON</v>
      </c>
      <c r="D900" s="65">
        <v>24</v>
      </c>
      <c r="E900" s="65">
        <v>14</v>
      </c>
      <c r="F900" s="103">
        <v>1</v>
      </c>
      <c r="G900" s="103">
        <v>1</v>
      </c>
      <c r="H900" s="65" t="s">
        <v>985</v>
      </c>
      <c r="I900" s="65" t="str">
        <f>VLOOKUP(H900,PayItems[[Pay Item]:[UNIT_E]],4,0)</f>
        <v>CHIP SEAL, TYPE 2B, GRADING B</v>
      </c>
      <c r="J900" s="65" t="str">
        <f>VLOOKUP(H900,PayItems[[Pay Item]:[UNIT_E]],5,0)</f>
        <v>TON</v>
      </c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</row>
    <row r="901" spans="1:43" x14ac:dyDescent="0.3">
      <c r="A901" s="65" t="s">
        <v>986</v>
      </c>
      <c r="B901" s="87" t="str">
        <f>VLOOKUP(A901,'FP24 Pay Items'!A621:E4302,4,0)</f>
        <v>CHIP SEAL, TYPE 2B, GRADING C</v>
      </c>
      <c r="C901" s="65" t="str">
        <f>VLOOKUP(A901,'FP24 Pay Items'!A621:E4302,5,0)</f>
        <v>TON</v>
      </c>
      <c r="D901" s="65">
        <v>24</v>
      </c>
      <c r="E901" s="65">
        <v>14</v>
      </c>
      <c r="F901" s="103">
        <v>1</v>
      </c>
      <c r="G901" s="103">
        <v>1</v>
      </c>
      <c r="H901" s="65" t="s">
        <v>986</v>
      </c>
      <c r="I901" s="65" t="str">
        <f>VLOOKUP(H901,PayItems[[Pay Item]:[UNIT_E]],4,0)</f>
        <v>CHIP SEAL, TYPE 2B, GRADING C</v>
      </c>
      <c r="J901" s="65" t="str">
        <f>VLOOKUP(H901,PayItems[[Pay Item]:[UNIT_E]],5,0)</f>
        <v>TON</v>
      </c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</row>
    <row r="902" spans="1:43" x14ac:dyDescent="0.3">
      <c r="A902" s="65" t="s">
        <v>987</v>
      </c>
      <c r="B902" s="87" t="str">
        <f>VLOOKUP(A902,'FP24 Pay Items'!A622:E4303,4,0)</f>
        <v>CHIP SEAL, TYPE 2C, GRADING C</v>
      </c>
      <c r="C902" s="65" t="str">
        <f>VLOOKUP(A902,'FP24 Pay Items'!A622:E4303,5,0)</f>
        <v>TON</v>
      </c>
      <c r="D902" s="65">
        <v>24</v>
      </c>
      <c r="E902" s="65">
        <v>14</v>
      </c>
      <c r="F902" s="103">
        <v>1</v>
      </c>
      <c r="G902" s="103">
        <v>1</v>
      </c>
      <c r="H902" s="65" t="s">
        <v>987</v>
      </c>
      <c r="I902" s="65" t="str">
        <f>VLOOKUP(H902,PayItems[[Pay Item]:[UNIT_E]],4,0)</f>
        <v>CHIP SEAL, TYPE 2C, GRADING C</v>
      </c>
      <c r="J902" s="65" t="str">
        <f>VLOOKUP(H902,PayItems[[Pay Item]:[UNIT_E]],5,0)</f>
        <v>TON</v>
      </c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</row>
    <row r="903" spans="1:43" x14ac:dyDescent="0.3">
      <c r="A903" s="65" t="s">
        <v>988</v>
      </c>
      <c r="B903" s="87" t="str">
        <f>VLOOKUP(A903,'FP24 Pay Items'!A623:E4304,4,0)</f>
        <v>CHIP SEAL, TYPE 2C, GRADING D</v>
      </c>
      <c r="C903" s="65" t="str">
        <f>VLOOKUP(A903,'FP24 Pay Items'!A623:E4304,5,0)</f>
        <v>TON</v>
      </c>
      <c r="D903" s="65">
        <v>24</v>
      </c>
      <c r="E903" s="65">
        <v>14</v>
      </c>
      <c r="F903" s="103">
        <v>1</v>
      </c>
      <c r="G903" s="103">
        <v>1</v>
      </c>
      <c r="H903" s="65" t="s">
        <v>988</v>
      </c>
      <c r="I903" s="65" t="str">
        <f>VLOOKUP(H903,PayItems[[Pay Item]:[UNIT_E]],4,0)</f>
        <v>CHIP SEAL, TYPE 2C, GRADING D</v>
      </c>
      <c r="J903" s="65" t="str">
        <f>VLOOKUP(H903,PayItems[[Pay Item]:[UNIT_E]],5,0)</f>
        <v>TON</v>
      </c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</row>
    <row r="904" spans="1:43" x14ac:dyDescent="0.3">
      <c r="A904" s="65" t="s">
        <v>989</v>
      </c>
      <c r="B904" s="87" t="str">
        <f>VLOOKUP(A904,'FP24 Pay Items'!A624:E4305,4,0)</f>
        <v>CHIP SEAL, TYPE 1A</v>
      </c>
      <c r="C904" s="65" t="str">
        <f>VLOOKUP(A904,'FP24 Pay Items'!A624:E4305,5,0)</f>
        <v>SQYD</v>
      </c>
      <c r="D904" s="65">
        <v>24</v>
      </c>
      <c r="E904" s="65">
        <v>14</v>
      </c>
      <c r="F904" s="103">
        <v>1</v>
      </c>
      <c r="G904" s="103">
        <v>1</v>
      </c>
      <c r="H904" s="65" t="s">
        <v>989</v>
      </c>
      <c r="I904" s="65" t="str">
        <f>VLOOKUP(H904,PayItems[[Pay Item]:[UNIT_E]],4,0)</f>
        <v>CHIP SEAL, TYPE 1A</v>
      </c>
      <c r="J904" s="65" t="str">
        <f>VLOOKUP(H904,PayItems[[Pay Item]:[UNIT_E]],5,0)</f>
        <v>SQYD</v>
      </c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</row>
    <row r="905" spans="1:43" x14ac:dyDescent="0.3">
      <c r="A905" s="65" t="s">
        <v>990</v>
      </c>
      <c r="B905" s="87" t="str">
        <f>VLOOKUP(A905,'FP24 Pay Items'!A625:E4306,4,0)</f>
        <v>CHIP SEAL, TYPE 1B</v>
      </c>
      <c r="C905" s="65" t="str">
        <f>VLOOKUP(A905,'FP24 Pay Items'!A625:E4306,5,0)</f>
        <v>SQYD</v>
      </c>
      <c r="D905" s="65">
        <v>24</v>
      </c>
      <c r="E905" s="65">
        <v>14</v>
      </c>
      <c r="F905" s="103">
        <v>1</v>
      </c>
      <c r="G905" s="103">
        <v>1</v>
      </c>
      <c r="H905" s="65" t="s">
        <v>990</v>
      </c>
      <c r="I905" s="65" t="str">
        <f>VLOOKUP(H905,PayItems[[Pay Item]:[UNIT_E]],4,0)</f>
        <v>CHIP SEAL, TYPE 1B</v>
      </c>
      <c r="J905" s="65" t="str">
        <f>VLOOKUP(H905,PayItems[[Pay Item]:[UNIT_E]],5,0)</f>
        <v>SQYD</v>
      </c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</row>
    <row r="906" spans="1:43" x14ac:dyDescent="0.3">
      <c r="A906" s="65" t="s">
        <v>991</v>
      </c>
      <c r="B906" s="87" t="str">
        <f>VLOOKUP(A906,'FP24 Pay Items'!A626:E4307,4,0)</f>
        <v>CHIP SEAL, TYPE 1C</v>
      </c>
      <c r="C906" s="65" t="str">
        <f>VLOOKUP(A906,'FP24 Pay Items'!A626:E4307,5,0)</f>
        <v>SQYD</v>
      </c>
      <c r="D906" s="65">
        <v>24</v>
      </c>
      <c r="E906" s="65">
        <v>14</v>
      </c>
      <c r="F906" s="103">
        <v>1</v>
      </c>
      <c r="G906" s="103">
        <v>1</v>
      </c>
      <c r="H906" s="65" t="s">
        <v>991</v>
      </c>
      <c r="I906" s="65" t="str">
        <f>VLOOKUP(H906,PayItems[[Pay Item]:[UNIT_E]],4,0)</f>
        <v>CHIP SEAL, TYPE 1C</v>
      </c>
      <c r="J906" s="65" t="str">
        <f>VLOOKUP(H906,PayItems[[Pay Item]:[UNIT_E]],5,0)</f>
        <v>SQYD</v>
      </c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</row>
    <row r="907" spans="1:43" x14ac:dyDescent="0.3">
      <c r="A907" s="65" t="s">
        <v>992</v>
      </c>
      <c r="B907" s="87" t="str">
        <f>VLOOKUP(A907,'FP24 Pay Items'!A627:E4308,4,0)</f>
        <v>CHIP SEAL, TYPE 1D</v>
      </c>
      <c r="C907" s="65" t="str">
        <f>VLOOKUP(A907,'FP24 Pay Items'!A627:E4308,5,0)</f>
        <v>SQYD</v>
      </c>
      <c r="D907" s="65">
        <v>24</v>
      </c>
      <c r="E907" s="65">
        <v>14</v>
      </c>
      <c r="F907" s="103">
        <v>1</v>
      </c>
      <c r="G907" s="103">
        <v>1</v>
      </c>
      <c r="H907" s="65" t="s">
        <v>992</v>
      </c>
      <c r="I907" s="65" t="str">
        <f>VLOOKUP(H907,PayItems[[Pay Item]:[UNIT_E]],4,0)</f>
        <v>CHIP SEAL, TYPE 1D</v>
      </c>
      <c r="J907" s="65" t="str">
        <f>VLOOKUP(H907,PayItems[[Pay Item]:[UNIT_E]],5,0)</f>
        <v>SQYD</v>
      </c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</row>
    <row r="908" spans="1:43" x14ac:dyDescent="0.3">
      <c r="A908" s="65" t="s">
        <v>993</v>
      </c>
      <c r="B908" s="87" t="str">
        <f>VLOOKUP(A908,'FP24 Pay Items'!A628:E4309,4,0)</f>
        <v>CHIP SEAL, TYPE 2A</v>
      </c>
      <c r="C908" s="65" t="str">
        <f>VLOOKUP(A908,'FP24 Pay Items'!A628:E4309,5,0)</f>
        <v>SQYD</v>
      </c>
      <c r="D908" s="65">
        <v>24</v>
      </c>
      <c r="E908" s="65">
        <v>14</v>
      </c>
      <c r="F908" s="103">
        <v>1</v>
      </c>
      <c r="G908" s="103">
        <v>1</v>
      </c>
      <c r="H908" s="65" t="s">
        <v>993</v>
      </c>
      <c r="I908" s="65" t="str">
        <f>VLOOKUP(H908,PayItems[[Pay Item]:[UNIT_E]],4,0)</f>
        <v>CHIP SEAL, TYPE 2A</v>
      </c>
      <c r="J908" s="65" t="str">
        <f>VLOOKUP(H908,PayItems[[Pay Item]:[UNIT_E]],5,0)</f>
        <v>SQYD</v>
      </c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</row>
    <row r="909" spans="1:43" x14ac:dyDescent="0.3">
      <c r="A909" s="65" t="s">
        <v>994</v>
      </c>
      <c r="B909" s="87" t="str">
        <f>VLOOKUP(A909,'FP24 Pay Items'!A629:E4310,4,0)</f>
        <v>CHIP SEAL, TYPE 2B</v>
      </c>
      <c r="C909" s="65" t="str">
        <f>VLOOKUP(A909,'FP24 Pay Items'!A629:E4310,5,0)</f>
        <v>SQYD</v>
      </c>
      <c r="D909" s="65">
        <v>24</v>
      </c>
      <c r="E909" s="65">
        <v>14</v>
      </c>
      <c r="F909" s="103">
        <v>1</v>
      </c>
      <c r="G909" s="103">
        <v>1</v>
      </c>
      <c r="H909" s="65" t="s">
        <v>994</v>
      </c>
      <c r="I909" s="65" t="str">
        <f>VLOOKUP(H909,PayItems[[Pay Item]:[UNIT_E]],4,0)</f>
        <v>CHIP SEAL, TYPE 2B</v>
      </c>
      <c r="J909" s="65" t="str">
        <f>VLOOKUP(H909,PayItems[[Pay Item]:[UNIT_E]],5,0)</f>
        <v>SQYD</v>
      </c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</row>
    <row r="910" spans="1:43" x14ac:dyDescent="0.3">
      <c r="A910" s="65" t="s">
        <v>995</v>
      </c>
      <c r="B910" s="87" t="str">
        <f>VLOOKUP(A910,'FP24 Pay Items'!A630:E4311,4,0)</f>
        <v>CHIP SEAL, TYPE 2C</v>
      </c>
      <c r="C910" s="65" t="str">
        <f>VLOOKUP(A910,'FP24 Pay Items'!A630:E4311,5,0)</f>
        <v>SQYD</v>
      </c>
      <c r="D910" s="65">
        <v>24</v>
      </c>
      <c r="E910" s="65">
        <v>14</v>
      </c>
      <c r="F910" s="103">
        <v>1</v>
      </c>
      <c r="G910" s="103">
        <v>1</v>
      </c>
      <c r="H910" s="65" t="s">
        <v>995</v>
      </c>
      <c r="I910" s="65" t="str">
        <f>VLOOKUP(H910,PayItems[[Pay Item]:[UNIT_E]],4,0)</f>
        <v>CHIP SEAL, TYPE 2C</v>
      </c>
      <c r="J910" s="65" t="str">
        <f>VLOOKUP(H910,PayItems[[Pay Item]:[UNIT_E]],5,0)</f>
        <v>SQYD</v>
      </c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</row>
    <row r="911" spans="1:43" x14ac:dyDescent="0.3">
      <c r="A911" s="65" t="s">
        <v>996</v>
      </c>
      <c r="B911" s="87" t="str">
        <f>VLOOKUP(A911,'FP24 Pay Items'!A631:E4312,4,0)</f>
        <v>ASPHALT BINDER</v>
      </c>
      <c r="C911" s="65" t="str">
        <f>VLOOKUP(A911,'FP24 Pay Items'!A631:E4312,5,0)</f>
        <v>TON</v>
      </c>
      <c r="D911" s="65">
        <v>24</v>
      </c>
      <c r="E911" s="65">
        <v>14</v>
      </c>
      <c r="F911" s="103">
        <v>1</v>
      </c>
      <c r="G911" s="103">
        <v>1</v>
      </c>
      <c r="H911" s="65" t="s">
        <v>996</v>
      </c>
      <c r="I911" s="65" t="str">
        <f>VLOOKUP(H911,PayItems[[Pay Item]:[UNIT_E]],4,0)</f>
        <v>ASPHALT BINDER</v>
      </c>
      <c r="J911" s="65" t="str">
        <f>VLOOKUP(H911,PayItems[[Pay Item]:[UNIT_E]],5,0)</f>
        <v>TON</v>
      </c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</row>
    <row r="912" spans="1:43" x14ac:dyDescent="0.3">
      <c r="A912" s="65" t="s">
        <v>997</v>
      </c>
      <c r="B912" s="87" t="str">
        <f>VLOOKUP(A912,'FP24 Pay Items'!A632:E4313,4,0)</f>
        <v>EMULSIFIED ASPHALT</v>
      </c>
      <c r="C912" s="65" t="str">
        <f>VLOOKUP(A912,'FP24 Pay Items'!A632:E4313,5,0)</f>
        <v>TON</v>
      </c>
      <c r="D912" s="65">
        <v>24</v>
      </c>
      <c r="E912" s="65">
        <v>14</v>
      </c>
      <c r="F912" s="103">
        <v>1</v>
      </c>
      <c r="G912" s="103">
        <v>1</v>
      </c>
      <c r="H912" s="65" t="s">
        <v>997</v>
      </c>
      <c r="I912" s="65" t="str">
        <f>VLOOKUP(H912,PayItems[[Pay Item]:[UNIT_E]],4,0)</f>
        <v>EMULSIFIED ASPHALT</v>
      </c>
      <c r="J912" s="65" t="str">
        <f>VLOOKUP(H912,PayItems[[Pay Item]:[UNIT_E]],5,0)</f>
        <v>TON</v>
      </c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</row>
    <row r="913" spans="1:43" x14ac:dyDescent="0.3">
      <c r="A913" s="65" t="s">
        <v>998</v>
      </c>
      <c r="B913" s="87" t="str">
        <f>VLOOKUP(A913,'FP24 Pay Items'!A633:E4314,4,0)</f>
        <v>BLOTTER</v>
      </c>
      <c r="C913" s="65" t="str">
        <f>VLOOKUP(A913,'FP24 Pay Items'!A633:E4314,5,0)</f>
        <v>TON</v>
      </c>
      <c r="D913" s="65">
        <v>24</v>
      </c>
      <c r="E913" s="65">
        <v>14</v>
      </c>
      <c r="F913" s="103">
        <v>1</v>
      </c>
      <c r="G913" s="103">
        <v>1</v>
      </c>
      <c r="H913" s="65" t="s">
        <v>998</v>
      </c>
      <c r="I913" s="65" t="str">
        <f>VLOOKUP(H913,PayItems[[Pay Item]:[UNIT_E]],4,0)</f>
        <v>BLOTTER</v>
      </c>
      <c r="J913" s="65" t="str">
        <f>VLOOKUP(H913,PayItems[[Pay Item]:[UNIT_E]],5,0)</f>
        <v>TON</v>
      </c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</row>
    <row r="914" spans="1:43" x14ac:dyDescent="0.3">
      <c r="A914" s="65" t="s">
        <v>999</v>
      </c>
      <c r="B914" s="87" t="str">
        <f>VLOOKUP(A914,'FP24 Pay Items'!A634:E4315,4,0)</f>
        <v>BLOTTER</v>
      </c>
      <c r="C914" s="65" t="str">
        <f>VLOOKUP(A914,'FP24 Pay Items'!A634:E4315,5,0)</f>
        <v>SQYD</v>
      </c>
      <c r="D914" s="65">
        <v>24</v>
      </c>
      <c r="E914" s="65">
        <v>14</v>
      </c>
      <c r="F914" s="103">
        <v>1</v>
      </c>
      <c r="G914" s="103">
        <v>1</v>
      </c>
      <c r="H914" s="65" t="s">
        <v>999</v>
      </c>
      <c r="I914" s="65" t="str">
        <f>VLOOKUP(H914,PayItems[[Pay Item]:[UNIT_E]],4,0)</f>
        <v>BLOTTER</v>
      </c>
      <c r="J914" s="65" t="str">
        <f>VLOOKUP(H914,PayItems[[Pay Item]:[UNIT_E]],5,0)</f>
        <v>SQYD</v>
      </c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</row>
    <row r="915" spans="1:43" x14ac:dyDescent="0.3">
      <c r="A915" s="65" t="s">
        <v>832</v>
      </c>
      <c r="B915" s="94" t="str">
        <f>VLOOKUP(A915,'FP24 Pay Items'!A635:E4316,4,0)</f>
        <v>ULTRATHIN BONDED WEARING COURSE</v>
      </c>
      <c r="C915" s="65" t="str">
        <f>VLOOKUP(A915,'FP24 Pay Items'!A635:E4316,5,0)</f>
        <v>TON</v>
      </c>
      <c r="D915" s="65">
        <v>24</v>
      </c>
      <c r="E915" s="65">
        <v>14</v>
      </c>
      <c r="F915" s="103">
        <v>1</v>
      </c>
      <c r="G915" s="103">
        <v>1</v>
      </c>
      <c r="H915" s="65" t="s">
        <v>1000</v>
      </c>
      <c r="I915" s="65" t="str">
        <f>VLOOKUP(H915,PayItems[[Pay Item]:[UNIT_E]],4,0)</f>
        <v>ULTRA-THIN BONDED WEARING COURSE</v>
      </c>
      <c r="J915" s="65" t="str">
        <f>VLOOKUP(H915,PayItems[[Pay Item]:[UNIT_E]],5,0)</f>
        <v>TON</v>
      </c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</row>
    <row r="916" spans="1:43" x14ac:dyDescent="0.3">
      <c r="A916" s="65" t="s">
        <v>1001</v>
      </c>
      <c r="B916" s="94" t="str">
        <f>VLOOKUP(A916,'FP24 Pay Items'!A636:E4317,4,0)</f>
        <v>ULTRATHIN BONDED WEARING COURSE</v>
      </c>
      <c r="C916" s="65" t="str">
        <f>VLOOKUP(A916,'FP24 Pay Items'!A636:E4317,5,0)</f>
        <v>SQYD</v>
      </c>
      <c r="D916" s="65">
        <v>24</v>
      </c>
      <c r="E916" s="65">
        <v>14</v>
      </c>
      <c r="F916" s="103">
        <v>1</v>
      </c>
      <c r="G916" s="103">
        <v>1</v>
      </c>
      <c r="H916" s="65" t="s">
        <v>1002</v>
      </c>
      <c r="I916" s="65" t="str">
        <f>VLOOKUP(H916,PayItems[[Pay Item]:[UNIT_E]],4,0)</f>
        <v>ULTRA-THIN BONDED WEARING COURSE</v>
      </c>
      <c r="J916" s="65" t="str">
        <f>VLOOKUP(H916,PayItems[[Pay Item]:[UNIT_E]],5,0)</f>
        <v>SQYD</v>
      </c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</row>
    <row r="917" spans="1:43" x14ac:dyDescent="0.3">
      <c r="A917" s="65" t="s">
        <v>850</v>
      </c>
      <c r="B917" s="94" t="str">
        <f>VLOOKUP(A917,'FP24 Pay Items'!A637:E4318,4,0)</f>
        <v>POLYMER MODIFIED EMULSION MEMBRANE</v>
      </c>
      <c r="C917" s="65" t="str">
        <f>VLOOKUP(A917,'FP24 Pay Items'!A637:E4318,5,0)</f>
        <v>TON</v>
      </c>
      <c r="D917" s="65">
        <v>24</v>
      </c>
      <c r="E917" s="65">
        <v>14</v>
      </c>
      <c r="F917" s="103">
        <v>1</v>
      </c>
      <c r="G917" s="103">
        <v>1</v>
      </c>
      <c r="H917" s="65" t="s">
        <v>1003</v>
      </c>
      <c r="I917" s="65" t="str">
        <f>VLOOKUP(H917,PayItems[[Pay Item]:[UNIT_E]],4,0)</f>
        <v>POLYMER MODIFIED EMULSION MEMBRANE</v>
      </c>
      <c r="J917" s="65" t="str">
        <f>VLOOKUP(H917,PayItems[[Pay Item]:[UNIT_E]],5,0)</f>
        <v>TON</v>
      </c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</row>
    <row r="918" spans="1:43" x14ac:dyDescent="0.3">
      <c r="A918" s="65" t="s">
        <v>1004</v>
      </c>
      <c r="B918" s="87" t="str">
        <f>VLOOKUP(A918,'FP24 Pay Items'!A638:E4319,4,0)</f>
        <v>MICRO SURFACING, TYPE 1</v>
      </c>
      <c r="C918" s="65" t="str">
        <f>VLOOKUP(A918,'FP24 Pay Items'!A638:E4319,5,0)</f>
        <v>SQYD</v>
      </c>
      <c r="D918" s="65">
        <v>24</v>
      </c>
      <c r="E918" s="65">
        <v>14</v>
      </c>
      <c r="F918" s="103">
        <v>1</v>
      </c>
      <c r="G918" s="103">
        <v>1</v>
      </c>
      <c r="H918" s="65" t="s">
        <v>1004</v>
      </c>
      <c r="I918" s="65" t="str">
        <f>VLOOKUP(H918,PayItems[[Pay Item]:[UNIT_E]],4,0)</f>
        <v>MICRO SURFACING, TYPE 1</v>
      </c>
      <c r="J918" s="65" t="str">
        <f>VLOOKUP(H918,PayItems[[Pay Item]:[UNIT_E]],5,0)</f>
        <v>SQYD</v>
      </c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</row>
    <row r="919" spans="1:43" x14ac:dyDescent="0.3">
      <c r="A919" s="65" t="s">
        <v>1005</v>
      </c>
      <c r="B919" s="87" t="str">
        <f>VLOOKUP(A919,'FP24 Pay Items'!A639:E4320,4,0)</f>
        <v>MICRO SURFACING, TYPE 2</v>
      </c>
      <c r="C919" s="65" t="str">
        <f>VLOOKUP(A919,'FP24 Pay Items'!A639:E4320,5,0)</f>
        <v>SQYD</v>
      </c>
      <c r="D919" s="65">
        <v>24</v>
      </c>
      <c r="E919" s="65">
        <v>14</v>
      </c>
      <c r="F919" s="103">
        <v>1</v>
      </c>
      <c r="G919" s="103">
        <v>1</v>
      </c>
      <c r="H919" s="65" t="s">
        <v>1005</v>
      </c>
      <c r="I919" s="65" t="str">
        <f>VLOOKUP(H919,PayItems[[Pay Item]:[UNIT_E]],4,0)</f>
        <v>MICRO SURFACING, TYPE 2</v>
      </c>
      <c r="J919" s="65" t="str">
        <f>VLOOKUP(H919,PayItems[[Pay Item]:[UNIT_E]],5,0)</f>
        <v>SQYD</v>
      </c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</row>
    <row r="920" spans="1:43" x14ac:dyDescent="0.3">
      <c r="A920" s="65" t="s">
        <v>1006</v>
      </c>
      <c r="B920" s="87" t="str">
        <f>VLOOKUP(A920,'FP24 Pay Items'!A640:E4321,4,0)</f>
        <v>MICRO SURFACING, TYPE 3</v>
      </c>
      <c r="C920" s="65" t="str">
        <f>VLOOKUP(A920,'FP24 Pay Items'!A640:E4321,5,0)</f>
        <v>SQYD</v>
      </c>
      <c r="D920" s="65">
        <v>24</v>
      </c>
      <c r="E920" s="65">
        <v>14</v>
      </c>
      <c r="F920" s="103">
        <v>1</v>
      </c>
      <c r="G920" s="103">
        <v>1</v>
      </c>
      <c r="H920" s="65" t="s">
        <v>1006</v>
      </c>
      <c r="I920" s="65" t="str">
        <f>VLOOKUP(H920,PayItems[[Pay Item]:[UNIT_E]],4,0)</f>
        <v>MICRO SURFACING, TYPE 3</v>
      </c>
      <c r="J920" s="65" t="str">
        <f>VLOOKUP(H920,PayItems[[Pay Item]:[UNIT_E]],5,0)</f>
        <v>SQYD</v>
      </c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</row>
    <row r="921" spans="1:43" x14ac:dyDescent="0.3">
      <c r="A921" s="65" t="s">
        <v>1007</v>
      </c>
      <c r="B921" s="87" t="str">
        <f>VLOOKUP(A921,'FP24 Pay Items'!A641:E4322,4,0)</f>
        <v>MICRO SURFACING, TYPE 1</v>
      </c>
      <c r="C921" s="65" t="str">
        <f>VLOOKUP(A921,'FP24 Pay Items'!A641:E4322,5,0)</f>
        <v>TON</v>
      </c>
      <c r="D921" s="65">
        <v>24</v>
      </c>
      <c r="E921" s="65">
        <v>14</v>
      </c>
      <c r="F921" s="103">
        <v>1</v>
      </c>
      <c r="G921" s="103">
        <v>1</v>
      </c>
      <c r="H921" s="65" t="s">
        <v>1007</v>
      </c>
      <c r="I921" s="65" t="str">
        <f>VLOOKUP(H921,PayItems[[Pay Item]:[UNIT_E]],4,0)</f>
        <v>MICRO SURFACING, TYPE 1</v>
      </c>
      <c r="J921" s="65" t="str">
        <f>VLOOKUP(H921,PayItems[[Pay Item]:[UNIT_E]],5,0)</f>
        <v>TON</v>
      </c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</row>
    <row r="922" spans="1:43" x14ac:dyDescent="0.3">
      <c r="A922" s="65" t="s">
        <v>1008</v>
      </c>
      <c r="B922" s="87" t="str">
        <f>VLOOKUP(A922,'FP24 Pay Items'!A642:E4323,4,0)</f>
        <v>MICRO SURFACING, TYPE 2</v>
      </c>
      <c r="C922" s="65" t="str">
        <f>VLOOKUP(A922,'FP24 Pay Items'!A642:E4323,5,0)</f>
        <v>TON</v>
      </c>
      <c r="D922" s="65">
        <v>24</v>
      </c>
      <c r="E922" s="65">
        <v>14</v>
      </c>
      <c r="F922" s="103">
        <v>1</v>
      </c>
      <c r="G922" s="103">
        <v>1</v>
      </c>
      <c r="H922" s="65" t="s">
        <v>1008</v>
      </c>
      <c r="I922" s="65" t="str">
        <f>VLOOKUP(H922,PayItems[[Pay Item]:[UNIT_E]],4,0)</f>
        <v>MICRO SURFACING, TYPE 2</v>
      </c>
      <c r="J922" s="65" t="str">
        <f>VLOOKUP(H922,PayItems[[Pay Item]:[UNIT_E]],5,0)</f>
        <v>TON</v>
      </c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</row>
    <row r="923" spans="1:43" x14ac:dyDescent="0.3">
      <c r="A923" s="65" t="s">
        <v>1009</v>
      </c>
      <c r="B923" s="87" t="str">
        <f>VLOOKUP(A923,'FP24 Pay Items'!A643:E4324,4,0)</f>
        <v>MICRO SURFACING, TYPE 3</v>
      </c>
      <c r="C923" s="65" t="str">
        <f>VLOOKUP(A923,'FP24 Pay Items'!A643:E4324,5,0)</f>
        <v>TON</v>
      </c>
      <c r="D923" s="65">
        <v>24</v>
      </c>
      <c r="E923" s="65">
        <v>14</v>
      </c>
      <c r="F923" s="103">
        <v>1</v>
      </c>
      <c r="G923" s="103">
        <v>1</v>
      </c>
      <c r="H923" s="65" t="s">
        <v>1009</v>
      </c>
      <c r="I923" s="65" t="str">
        <f>VLOOKUP(H923,PayItems[[Pay Item]:[UNIT_E]],4,0)</f>
        <v>MICRO SURFACING, TYPE 3</v>
      </c>
      <c r="J923" s="65" t="str">
        <f>VLOOKUP(H923,PayItems[[Pay Item]:[UNIT_E]],5,0)</f>
        <v>TON</v>
      </c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</row>
    <row r="924" spans="1:43" x14ac:dyDescent="0.3">
      <c r="A924" s="65" t="s">
        <v>1010</v>
      </c>
      <c r="B924" s="87" t="str">
        <f>VLOOKUP(A924,'FP24 Pay Items'!A644:E4325,4,0)</f>
        <v>SLURRY SEAL, TYPE 1</v>
      </c>
      <c r="C924" s="65" t="str">
        <f>VLOOKUP(A924,'FP24 Pay Items'!A644:E4325,5,0)</f>
        <v>SQYD</v>
      </c>
      <c r="D924" s="65">
        <v>24</v>
      </c>
      <c r="E924" s="65">
        <v>14</v>
      </c>
      <c r="F924" s="103">
        <v>1</v>
      </c>
      <c r="G924" s="103">
        <v>1</v>
      </c>
      <c r="H924" s="65" t="s">
        <v>1010</v>
      </c>
      <c r="I924" s="65" t="str">
        <f>VLOOKUP(H924,PayItems[[Pay Item]:[UNIT_E]],4,0)</f>
        <v>SLURRY SEAL, TYPE 1</v>
      </c>
      <c r="J924" s="65" t="str">
        <f>VLOOKUP(H924,PayItems[[Pay Item]:[UNIT_E]],5,0)</f>
        <v>SQYD</v>
      </c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</row>
    <row r="925" spans="1:43" x14ac:dyDescent="0.3">
      <c r="A925" s="65" t="s">
        <v>1011</v>
      </c>
      <c r="B925" s="87" t="str">
        <f>VLOOKUP(A925,'FP24 Pay Items'!A645:E4326,4,0)</f>
        <v>SLURRY SEAL, TYPE 2</v>
      </c>
      <c r="C925" s="65" t="str">
        <f>VLOOKUP(A925,'FP24 Pay Items'!A645:E4326,5,0)</f>
        <v>SQYD</v>
      </c>
      <c r="D925" s="65">
        <v>24</v>
      </c>
      <c r="E925" s="65">
        <v>14</v>
      </c>
      <c r="F925" s="103">
        <v>1</v>
      </c>
      <c r="G925" s="103">
        <v>1</v>
      </c>
      <c r="H925" s="65" t="s">
        <v>1011</v>
      </c>
      <c r="I925" s="65" t="str">
        <f>VLOOKUP(H925,PayItems[[Pay Item]:[UNIT_E]],4,0)</f>
        <v>SLURRY SEAL, TYPE 2</v>
      </c>
      <c r="J925" s="65" t="str">
        <f>VLOOKUP(H925,PayItems[[Pay Item]:[UNIT_E]],5,0)</f>
        <v>SQYD</v>
      </c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</row>
    <row r="926" spans="1:43" x14ac:dyDescent="0.3">
      <c r="A926" s="65" t="s">
        <v>1012</v>
      </c>
      <c r="B926" s="87" t="str">
        <f>VLOOKUP(A926,'FP24 Pay Items'!A646:E4327,4,0)</f>
        <v>SLURRY SEAL, TYPE 3</v>
      </c>
      <c r="C926" s="65" t="str">
        <f>VLOOKUP(A926,'FP24 Pay Items'!A646:E4327,5,0)</f>
        <v>SQYD</v>
      </c>
      <c r="D926" s="65">
        <v>24</v>
      </c>
      <c r="E926" s="65">
        <v>14</v>
      </c>
      <c r="F926" s="103">
        <v>1</v>
      </c>
      <c r="G926" s="103">
        <v>1</v>
      </c>
      <c r="H926" s="65" t="s">
        <v>1012</v>
      </c>
      <c r="I926" s="65" t="str">
        <f>VLOOKUP(H926,PayItems[[Pay Item]:[UNIT_E]],4,0)</f>
        <v>SLURRY SEAL, TYPE 3</v>
      </c>
      <c r="J926" s="65" t="str">
        <f>VLOOKUP(H926,PayItems[[Pay Item]:[UNIT_E]],5,0)</f>
        <v>SQYD</v>
      </c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</row>
    <row r="927" spans="1:43" x14ac:dyDescent="0.3">
      <c r="A927" s="65" t="s">
        <v>1013</v>
      </c>
      <c r="B927" s="87" t="str">
        <f>VLOOKUP(A927,'FP24 Pay Items'!A647:E4328,4,0)</f>
        <v>PRIME COAT</v>
      </c>
      <c r="C927" s="65" t="str">
        <f>VLOOKUP(A927,'FP24 Pay Items'!A647:E4328,5,0)</f>
        <v>TON</v>
      </c>
      <c r="D927" s="65">
        <v>24</v>
      </c>
      <c r="E927" s="65">
        <v>14</v>
      </c>
      <c r="F927" s="103">
        <v>1</v>
      </c>
      <c r="G927" s="103">
        <v>1</v>
      </c>
      <c r="H927" s="65" t="s">
        <v>1013</v>
      </c>
      <c r="I927" s="65" t="str">
        <f>VLOOKUP(H927,PayItems[[Pay Item]:[UNIT_E]],4,0)</f>
        <v>PRIME COAT</v>
      </c>
      <c r="J927" s="65" t="str">
        <f>VLOOKUP(H927,PayItems[[Pay Item]:[UNIT_E]],5,0)</f>
        <v>TON</v>
      </c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</row>
    <row r="928" spans="1:43" x14ac:dyDescent="0.3">
      <c r="A928" s="65" t="s">
        <v>1014</v>
      </c>
      <c r="B928" s="87" t="str">
        <f>VLOOKUP(A928,'FP24 Pay Items'!A648:E4329,4,0)</f>
        <v>PRIME COAT, METHOD 1</v>
      </c>
      <c r="C928" s="65" t="str">
        <f>VLOOKUP(A928,'FP24 Pay Items'!A648:E4329,5,0)</f>
        <v>TON</v>
      </c>
      <c r="D928" s="65">
        <v>24</v>
      </c>
      <c r="E928" s="65">
        <v>14</v>
      </c>
      <c r="F928" s="103">
        <v>1</v>
      </c>
      <c r="G928" s="103">
        <v>1</v>
      </c>
      <c r="H928" s="65" t="s">
        <v>1014</v>
      </c>
      <c r="I928" s="65" t="str">
        <f>VLOOKUP(H928,PayItems[[Pay Item]:[UNIT_E]],4,0)</f>
        <v>PRIME COAT, METHOD 1</v>
      </c>
      <c r="J928" s="65" t="str">
        <f>VLOOKUP(H928,PayItems[[Pay Item]:[UNIT_E]],5,0)</f>
        <v>TON</v>
      </c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</row>
    <row r="929" spans="1:43" x14ac:dyDescent="0.3">
      <c r="A929" s="65" t="s">
        <v>1015</v>
      </c>
      <c r="B929" s="87" t="str">
        <f>VLOOKUP(A929,'FP24 Pay Items'!A649:E4330,4,0)</f>
        <v>PRIME COAT, METHOD 2</v>
      </c>
      <c r="C929" s="65" t="str">
        <f>VLOOKUP(A929,'FP24 Pay Items'!A649:E4330,5,0)</f>
        <v>TON</v>
      </c>
      <c r="D929" s="65">
        <v>24</v>
      </c>
      <c r="E929" s="65">
        <v>14</v>
      </c>
      <c r="F929" s="103">
        <v>1</v>
      </c>
      <c r="G929" s="103">
        <v>1</v>
      </c>
      <c r="H929" s="65" t="s">
        <v>1015</v>
      </c>
      <c r="I929" s="65" t="str">
        <f>VLOOKUP(H929,PayItems[[Pay Item]:[UNIT_E]],4,0)</f>
        <v>PRIME COAT, METHOD 2</v>
      </c>
      <c r="J929" s="65" t="str">
        <f>VLOOKUP(H929,PayItems[[Pay Item]:[UNIT_E]],5,0)</f>
        <v>TON</v>
      </c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</row>
    <row r="930" spans="1:43" x14ac:dyDescent="0.3">
      <c r="A930" s="65" t="s">
        <v>1016</v>
      </c>
      <c r="B930" s="87" t="str">
        <f>VLOOKUP(A930,'FP24 Pay Items'!A650:E4331,4,0)</f>
        <v>PRIME COAT</v>
      </c>
      <c r="C930" s="65" t="str">
        <f>VLOOKUP(A930,'FP24 Pay Items'!A650:E4331,5,0)</f>
        <v>SQYD</v>
      </c>
      <c r="D930" s="65">
        <v>24</v>
      </c>
      <c r="E930" s="65">
        <v>14</v>
      </c>
      <c r="F930" s="103">
        <v>1</v>
      </c>
      <c r="G930" s="103">
        <v>1</v>
      </c>
      <c r="H930" s="65" t="s">
        <v>1016</v>
      </c>
      <c r="I930" s="65" t="str">
        <f>VLOOKUP(H930,PayItems[[Pay Item]:[UNIT_E]],4,0)</f>
        <v>PRIME COAT</v>
      </c>
      <c r="J930" s="65" t="str">
        <f>VLOOKUP(H930,PayItems[[Pay Item]:[UNIT_E]],5,0)</f>
        <v>SQYD</v>
      </c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</row>
    <row r="931" spans="1:43" x14ac:dyDescent="0.3">
      <c r="A931" s="65" t="s">
        <v>1017</v>
      </c>
      <c r="B931" s="87" t="str">
        <f>VLOOKUP(A931,'FP24 Pay Items'!A651:E4332,4,0)</f>
        <v>PRIME COAT, METHOD 1</v>
      </c>
      <c r="C931" s="65" t="str">
        <f>VLOOKUP(A931,'FP24 Pay Items'!A651:E4332,5,0)</f>
        <v>SQYD</v>
      </c>
      <c r="D931" s="65">
        <v>24</v>
      </c>
      <c r="E931" s="65">
        <v>14</v>
      </c>
      <c r="F931" s="103">
        <v>1</v>
      </c>
      <c r="G931" s="103">
        <v>1</v>
      </c>
      <c r="H931" s="65" t="s">
        <v>1017</v>
      </c>
      <c r="I931" s="65" t="str">
        <f>VLOOKUP(H931,PayItems[[Pay Item]:[UNIT_E]],4,0)</f>
        <v>PRIME COAT, METHOD 1</v>
      </c>
      <c r="J931" s="65" t="str">
        <f>VLOOKUP(H931,PayItems[[Pay Item]:[UNIT_E]],5,0)</f>
        <v>SQYD</v>
      </c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</row>
    <row r="932" spans="1:43" x14ac:dyDescent="0.3">
      <c r="A932" s="65" t="s">
        <v>1018</v>
      </c>
      <c r="B932" s="87" t="str">
        <f>VLOOKUP(A932,'FP24 Pay Items'!A652:E4333,4,0)</f>
        <v>PRIME COAT, METHOD 2</v>
      </c>
      <c r="C932" s="65" t="str">
        <f>VLOOKUP(A932,'FP24 Pay Items'!A652:E4333,5,0)</f>
        <v>SQYD</v>
      </c>
      <c r="D932" s="65">
        <v>24</v>
      </c>
      <c r="E932" s="65">
        <v>14</v>
      </c>
      <c r="F932" s="103">
        <v>1</v>
      </c>
      <c r="G932" s="103">
        <v>1</v>
      </c>
      <c r="H932" s="65" t="s">
        <v>1018</v>
      </c>
      <c r="I932" s="65" t="str">
        <f>VLOOKUP(H932,PayItems[[Pay Item]:[UNIT_E]],4,0)</f>
        <v>PRIME COAT, METHOD 2</v>
      </c>
      <c r="J932" s="65" t="str">
        <f>VLOOKUP(H932,PayItems[[Pay Item]:[UNIT_E]],5,0)</f>
        <v>SQYD</v>
      </c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</row>
    <row r="933" spans="1:43" x14ac:dyDescent="0.3">
      <c r="A933" s="65" t="s">
        <v>1019</v>
      </c>
      <c r="B933" s="87" t="str">
        <f>VLOOKUP(A933,'FP24 Pay Items'!A653:E4334,4,0)</f>
        <v>BLOTTER</v>
      </c>
      <c r="C933" s="65" t="str">
        <f>VLOOKUP(A933,'FP24 Pay Items'!A653:E4334,5,0)</f>
        <v>TON</v>
      </c>
      <c r="D933" s="65">
        <v>24</v>
      </c>
      <c r="E933" s="65">
        <v>14</v>
      </c>
      <c r="F933" s="103">
        <v>1</v>
      </c>
      <c r="G933" s="103">
        <v>1</v>
      </c>
      <c r="H933" s="65" t="s">
        <v>1019</v>
      </c>
      <c r="I933" s="65" t="str">
        <f>VLOOKUP(H933,PayItems[[Pay Item]:[UNIT_E]],4,0)</f>
        <v>BLOTTER</v>
      </c>
      <c r="J933" s="65" t="str">
        <f>VLOOKUP(H933,PayItems[[Pay Item]:[UNIT_E]],5,0)</f>
        <v>TON</v>
      </c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</row>
    <row r="934" spans="1:43" x14ac:dyDescent="0.3">
      <c r="A934" s="65" t="s">
        <v>1020</v>
      </c>
      <c r="B934" s="87" t="str">
        <f>VLOOKUP(A934,'FP24 Pay Items'!A654:E4335,4,0)</f>
        <v>CRUSHED AGGREGATE</v>
      </c>
      <c r="C934" s="65" t="str">
        <f>VLOOKUP(A934,'FP24 Pay Items'!A654:E4335,5,0)</f>
        <v>TON</v>
      </c>
      <c r="D934" s="65">
        <v>24</v>
      </c>
      <c r="E934" s="65">
        <v>14</v>
      </c>
      <c r="F934" s="103">
        <v>1</v>
      </c>
      <c r="G934" s="103">
        <v>1</v>
      </c>
      <c r="H934" s="65" t="s">
        <v>1020</v>
      </c>
      <c r="I934" s="65" t="str">
        <f>VLOOKUP(H934,PayItems[[Pay Item]:[UNIT_E]],4,0)</f>
        <v>CRUSHED AGGREGATE</v>
      </c>
      <c r="J934" s="65" t="str">
        <f>VLOOKUP(H934,PayItems[[Pay Item]:[UNIT_E]],5,0)</f>
        <v>TON</v>
      </c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</row>
    <row r="935" spans="1:43" x14ac:dyDescent="0.3">
      <c r="A935" s="65" t="s">
        <v>1021</v>
      </c>
      <c r="B935" s="87" t="str">
        <f>VLOOKUP(A935,'FP24 Pay Items'!A655:E4336,4,0)</f>
        <v>TACK COAT</v>
      </c>
      <c r="C935" s="65" t="str">
        <f>VLOOKUP(A935,'FP24 Pay Items'!A655:E4336,5,0)</f>
        <v>TON</v>
      </c>
      <c r="D935" s="65">
        <v>24</v>
      </c>
      <c r="E935" s="65">
        <v>14</v>
      </c>
      <c r="F935" s="103">
        <v>1</v>
      </c>
      <c r="G935" s="103">
        <v>1</v>
      </c>
      <c r="H935" s="65" t="s">
        <v>1021</v>
      </c>
      <c r="I935" s="65" t="str">
        <f>VLOOKUP(H935,PayItems[[Pay Item]:[UNIT_E]],4,0)</f>
        <v>TACK COAT</v>
      </c>
      <c r="J935" s="65" t="str">
        <f>VLOOKUP(H935,PayItems[[Pay Item]:[UNIT_E]],5,0)</f>
        <v>TON</v>
      </c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</row>
    <row r="936" spans="1:43" x14ac:dyDescent="0.3">
      <c r="A936" s="65" t="s">
        <v>1022</v>
      </c>
      <c r="B936" s="87" t="str">
        <f>VLOOKUP(A936,'FP24 Pay Items'!A656:E4337,4,0)</f>
        <v>TACK COAT</v>
      </c>
      <c r="C936" s="65" t="str">
        <f>VLOOKUP(A936,'FP24 Pay Items'!A656:E4337,5,0)</f>
        <v>GAL</v>
      </c>
      <c r="D936" s="65">
        <v>24</v>
      </c>
      <c r="E936" s="65">
        <v>14</v>
      </c>
      <c r="F936" s="103">
        <v>1</v>
      </c>
      <c r="G936" s="103">
        <v>1</v>
      </c>
      <c r="H936" s="65" t="s">
        <v>1022</v>
      </c>
      <c r="I936" s="65" t="str">
        <f>VLOOKUP(H936,PayItems[[Pay Item]:[UNIT_E]],4,0)</f>
        <v>TACK COAT</v>
      </c>
      <c r="J936" s="65" t="str">
        <f>VLOOKUP(H936,PayItems[[Pay Item]:[UNIT_E]],5,0)</f>
        <v>GAL</v>
      </c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</row>
    <row r="937" spans="1:43" x14ac:dyDescent="0.3">
      <c r="A937" s="65" t="s">
        <v>1023</v>
      </c>
      <c r="B937" s="87" t="str">
        <f>VLOOKUP(A937,'FP24 Pay Items'!A657:E4338,4,0)</f>
        <v>ASPHALT PAVEMENT MILLING</v>
      </c>
      <c r="C937" s="65" t="str">
        <f>VLOOKUP(A937,'FP24 Pay Items'!A657:E4338,5,0)</f>
        <v>SQYD</v>
      </c>
      <c r="D937" s="65">
        <v>24</v>
      </c>
      <c r="E937" s="65">
        <v>14</v>
      </c>
      <c r="F937" s="103">
        <v>1</v>
      </c>
      <c r="G937" s="103">
        <v>1</v>
      </c>
      <c r="H937" s="65" t="s">
        <v>1023</v>
      </c>
      <c r="I937" s="65" t="str">
        <f>VLOOKUP(H937,PayItems[[Pay Item]:[UNIT_E]],4,0)</f>
        <v>ASPHALT PAVEMENT MILLING</v>
      </c>
      <c r="J937" s="65" t="str">
        <f>VLOOKUP(H937,PayItems[[Pay Item]:[UNIT_E]],5,0)</f>
        <v>SQYD</v>
      </c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</row>
    <row r="938" spans="1:43" x14ac:dyDescent="0.3">
      <c r="A938" s="65" t="s">
        <v>1024</v>
      </c>
      <c r="B938" s="87" t="str">
        <f>VLOOKUP(A938,'FP24 Pay Items'!A658:E4339,4,0)</f>
        <v>ASPHALT PAVEMENT MILLING, 3/4-INCH DEPTH</v>
      </c>
      <c r="C938" s="65" t="str">
        <f>VLOOKUP(A938,'FP24 Pay Items'!A658:E4339,5,0)</f>
        <v>SQYD</v>
      </c>
      <c r="D938" s="65">
        <v>24</v>
      </c>
      <c r="E938" s="65">
        <v>14</v>
      </c>
      <c r="F938" s="103">
        <v>1</v>
      </c>
      <c r="G938" s="103">
        <v>1</v>
      </c>
      <c r="H938" s="65" t="s">
        <v>1024</v>
      </c>
      <c r="I938" s="65" t="str">
        <f>VLOOKUP(H938,PayItems[[Pay Item]:[UNIT_E]],4,0)</f>
        <v>ASPHALT PAVEMENT MILLING, 3/4-INCH DEPTH</v>
      </c>
      <c r="J938" s="65" t="str">
        <f>VLOOKUP(H938,PayItems[[Pay Item]:[UNIT_E]],5,0)</f>
        <v>SQYD</v>
      </c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</row>
    <row r="939" spans="1:43" x14ac:dyDescent="0.3">
      <c r="A939" s="65" t="s">
        <v>1025</v>
      </c>
      <c r="B939" s="87" t="str">
        <f>VLOOKUP(A939,'FP24 Pay Items'!A659:E4340,4,0)</f>
        <v>ASPHALT PAVEMENT MILLING, 1-INCH DEPTH</v>
      </c>
      <c r="C939" s="65" t="str">
        <f>VLOOKUP(A939,'FP24 Pay Items'!A659:E4340,5,0)</f>
        <v>SQYD</v>
      </c>
      <c r="D939" s="65">
        <v>24</v>
      </c>
      <c r="E939" s="65">
        <v>14</v>
      </c>
      <c r="F939" s="103">
        <v>1</v>
      </c>
      <c r="G939" s="103">
        <v>1</v>
      </c>
      <c r="H939" s="65" t="s">
        <v>1025</v>
      </c>
      <c r="I939" s="65" t="str">
        <f>VLOOKUP(H939,PayItems[[Pay Item]:[UNIT_E]],4,0)</f>
        <v>ASPHALT PAVEMENT MILLING, 1-INCH DEPTH</v>
      </c>
      <c r="J939" s="65" t="str">
        <f>VLOOKUP(H939,PayItems[[Pay Item]:[UNIT_E]],5,0)</f>
        <v>SQYD</v>
      </c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</row>
    <row r="940" spans="1:43" x14ac:dyDescent="0.3">
      <c r="A940" s="65" t="s">
        <v>1026</v>
      </c>
      <c r="B940" s="87" t="str">
        <f>VLOOKUP(A940,'FP24 Pay Items'!A660:E4341,4,0)</f>
        <v>ASPHALT PAVEMENT MILLING, 1 1/2-INCH DEPTH</v>
      </c>
      <c r="C940" s="65" t="str">
        <f>VLOOKUP(A940,'FP24 Pay Items'!A660:E4341,5,0)</f>
        <v>SQYD</v>
      </c>
      <c r="D940" s="65">
        <v>24</v>
      </c>
      <c r="E940" s="65">
        <v>14</v>
      </c>
      <c r="F940" s="103">
        <v>1</v>
      </c>
      <c r="G940" s="103">
        <v>1</v>
      </c>
      <c r="H940" s="65" t="s">
        <v>1026</v>
      </c>
      <c r="I940" s="65" t="str">
        <f>VLOOKUP(H940,PayItems[[Pay Item]:[UNIT_E]],4,0)</f>
        <v>ASPHALT PAVEMENT MILLING, 1 1/2-INCH DEPTH</v>
      </c>
      <c r="J940" s="65" t="str">
        <f>VLOOKUP(H940,PayItems[[Pay Item]:[UNIT_E]],5,0)</f>
        <v>SQYD</v>
      </c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</row>
    <row r="941" spans="1:43" x14ac:dyDescent="0.3">
      <c r="A941" s="65" t="s">
        <v>1027</v>
      </c>
      <c r="B941" s="87" t="str">
        <f>VLOOKUP(A941,'FP24 Pay Items'!A662:E4342,4,0)</f>
        <v>ASPHALT PAVEMENT MILLING, 2-INCH DEPTH</v>
      </c>
      <c r="C941" s="65" t="str">
        <f>VLOOKUP(A941,'FP24 Pay Items'!A662:E4342,5,0)</f>
        <v>SQYD</v>
      </c>
      <c r="D941" s="65">
        <v>24</v>
      </c>
      <c r="E941" s="65">
        <v>14</v>
      </c>
      <c r="F941" s="103">
        <v>1</v>
      </c>
      <c r="G941" s="103">
        <v>1</v>
      </c>
      <c r="H941" s="65" t="s">
        <v>1027</v>
      </c>
      <c r="I941" s="65" t="str">
        <f>VLOOKUP(H941,PayItems[[Pay Item]:[UNIT_E]],4,0)</f>
        <v>ASPHALT PAVEMENT MILLING, 2-INCH DEPTH</v>
      </c>
      <c r="J941" s="65" t="str">
        <f>VLOOKUP(H941,PayItems[[Pay Item]:[UNIT_E]],5,0)</f>
        <v>SQYD</v>
      </c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</row>
    <row r="942" spans="1:43" x14ac:dyDescent="0.3">
      <c r="A942" s="65" t="s">
        <v>1028</v>
      </c>
      <c r="B942" s="87" t="str">
        <f>VLOOKUP(A942,'FP24 Pay Items'!A663:E4343,4,0)</f>
        <v>ASPHALT PAVEMENT MILLING, 2 1/2-INCH DEPTH</v>
      </c>
      <c r="C942" s="65" t="str">
        <f>VLOOKUP(A942,'FP24 Pay Items'!A663:E4343,5,0)</f>
        <v>SQYD</v>
      </c>
      <c r="D942" s="65">
        <v>24</v>
      </c>
      <c r="E942" s="65">
        <v>14</v>
      </c>
      <c r="F942" s="103">
        <v>1</v>
      </c>
      <c r="G942" s="103">
        <v>1</v>
      </c>
      <c r="H942" s="65" t="s">
        <v>1028</v>
      </c>
      <c r="I942" s="65" t="str">
        <f>VLOOKUP(H942,PayItems[[Pay Item]:[UNIT_E]],4,0)</f>
        <v>ASPHALT PAVEMENT MILLING, 2 1/2-INCH DEPTH</v>
      </c>
      <c r="J942" s="65" t="str">
        <f>VLOOKUP(H942,PayItems[[Pay Item]:[UNIT_E]],5,0)</f>
        <v>SQYD</v>
      </c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</row>
    <row r="943" spans="1:43" x14ac:dyDescent="0.3">
      <c r="A943" s="65" t="s">
        <v>1029</v>
      </c>
      <c r="B943" s="87" t="str">
        <f>VLOOKUP(A943,'FP24 Pay Items'!A664:E4344,4,0)</f>
        <v>ASPHALT PAVEMENT MILLING, 3-INCH DEPTH</v>
      </c>
      <c r="C943" s="65" t="str">
        <f>VLOOKUP(A943,'FP24 Pay Items'!A664:E4344,5,0)</f>
        <v>SQYD</v>
      </c>
      <c r="D943" s="65">
        <v>24</v>
      </c>
      <c r="E943" s="65">
        <v>14</v>
      </c>
      <c r="F943" s="103">
        <v>1</v>
      </c>
      <c r="G943" s="103">
        <v>1</v>
      </c>
      <c r="H943" s="65" t="s">
        <v>1029</v>
      </c>
      <c r="I943" s="65" t="str">
        <f>VLOOKUP(H943,PayItems[[Pay Item]:[UNIT_E]],4,0)</f>
        <v>ASPHALT PAVEMENT MILLING, 3-INCH DEPTH</v>
      </c>
      <c r="J943" s="65" t="str">
        <f>VLOOKUP(H943,PayItems[[Pay Item]:[UNIT_E]],5,0)</f>
        <v>SQYD</v>
      </c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</row>
    <row r="944" spans="1:43" x14ac:dyDescent="0.3">
      <c r="A944" s="65" t="s">
        <v>1030</v>
      </c>
      <c r="B944" s="87" t="str">
        <f>VLOOKUP(A944,'FP24 Pay Items'!A665:E4345,4,0)</f>
        <v>ASPHALT PAVEMENT MILLING, 3 1/2-INCH DEPTH</v>
      </c>
      <c r="C944" s="65" t="str">
        <f>VLOOKUP(A944,'FP24 Pay Items'!A665:E4345,5,0)</f>
        <v>SQYD</v>
      </c>
      <c r="D944" s="65">
        <v>24</v>
      </c>
      <c r="E944" s="65">
        <v>14</v>
      </c>
      <c r="F944" s="103">
        <v>1</v>
      </c>
      <c r="G944" s="103">
        <v>1</v>
      </c>
      <c r="H944" s="65" t="s">
        <v>1030</v>
      </c>
      <c r="I944" s="65" t="str">
        <f>VLOOKUP(H944,PayItems[[Pay Item]:[UNIT_E]],4,0)</f>
        <v>ASPHALT PAVEMENT MILLING, 3 1/2-INCH DEPTH</v>
      </c>
      <c r="J944" s="65" t="str">
        <f>VLOOKUP(H944,PayItems[[Pay Item]:[UNIT_E]],5,0)</f>
        <v>SQYD</v>
      </c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</row>
    <row r="945" spans="1:43" x14ac:dyDescent="0.3">
      <c r="A945" s="65" t="s">
        <v>1031</v>
      </c>
      <c r="B945" s="87" t="str">
        <f>VLOOKUP(A945,'FP24 Pay Items'!A666:E4346,4,0)</f>
        <v>ASPHALT PAVEMENT MILLING, 4-INCH DEPTH</v>
      </c>
      <c r="C945" s="65" t="str">
        <f>VLOOKUP(A945,'FP24 Pay Items'!A666:E4346,5,0)</f>
        <v>SQYD</v>
      </c>
      <c r="D945" s="65">
        <v>24</v>
      </c>
      <c r="E945" s="65">
        <v>14</v>
      </c>
      <c r="F945" s="103">
        <v>1</v>
      </c>
      <c r="G945" s="103">
        <v>1</v>
      </c>
      <c r="H945" s="65" t="s">
        <v>1031</v>
      </c>
      <c r="I945" s="65" t="str">
        <f>VLOOKUP(H945,PayItems[[Pay Item]:[UNIT_E]],4,0)</f>
        <v>ASPHALT PAVEMENT MILLING, 4-INCH DEPTH</v>
      </c>
      <c r="J945" s="65" t="str">
        <f>VLOOKUP(H945,PayItems[[Pay Item]:[UNIT_E]],5,0)</f>
        <v>SQYD</v>
      </c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</row>
    <row r="946" spans="1:43" x14ac:dyDescent="0.3">
      <c r="A946" s="65" t="s">
        <v>1032</v>
      </c>
      <c r="B946" s="87" t="str">
        <f>VLOOKUP(A946,'FP24 Pay Items'!A667:E4347,4,0)</f>
        <v>ASPHALT PAVEMENT MILLING, 4 1/2-INCH DEPTH</v>
      </c>
      <c r="C946" s="65" t="str">
        <f>VLOOKUP(A946,'FP24 Pay Items'!A667:E4347,5,0)</f>
        <v>SQYD</v>
      </c>
      <c r="D946" s="65">
        <v>24</v>
      </c>
      <c r="E946" s="65">
        <v>14</v>
      </c>
      <c r="F946" s="103">
        <v>1</v>
      </c>
      <c r="G946" s="103">
        <v>1</v>
      </c>
      <c r="H946" s="65" t="s">
        <v>1032</v>
      </c>
      <c r="I946" s="65" t="str">
        <f>VLOOKUP(H946,PayItems[[Pay Item]:[UNIT_E]],4,0)</f>
        <v>ASPHALT PAVEMENT MILLING, 4 1/2-INCH DEPTH</v>
      </c>
      <c r="J946" s="65" t="str">
        <f>VLOOKUP(H946,PayItems[[Pay Item]:[UNIT_E]],5,0)</f>
        <v>SQYD</v>
      </c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</row>
    <row r="947" spans="1:43" x14ac:dyDescent="0.3">
      <c r="A947" s="65" t="s">
        <v>1033</v>
      </c>
      <c r="B947" s="87" t="str">
        <f>VLOOKUP(A947,'FP24 Pay Items'!A668:E4348,4,0)</f>
        <v>ASPHALT PAVEMENT MILLING, 5-INCH DEPTH</v>
      </c>
      <c r="C947" s="65" t="str">
        <f>VLOOKUP(A947,'FP24 Pay Items'!A668:E4348,5,0)</f>
        <v>SQYD</v>
      </c>
      <c r="D947" s="65">
        <v>24</v>
      </c>
      <c r="E947" s="65">
        <v>14</v>
      </c>
      <c r="F947" s="103">
        <v>1</v>
      </c>
      <c r="G947" s="103">
        <v>1</v>
      </c>
      <c r="H947" s="65" t="s">
        <v>1033</v>
      </c>
      <c r="I947" s="65" t="str">
        <f>VLOOKUP(H947,PayItems[[Pay Item]:[UNIT_E]],4,0)</f>
        <v>ASPHALT PAVEMENT MILLING, 5-INCH DEPTH</v>
      </c>
      <c r="J947" s="65" t="str">
        <f>VLOOKUP(H947,PayItems[[Pay Item]:[UNIT_E]],5,0)</f>
        <v>SQYD</v>
      </c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</row>
    <row r="948" spans="1:43" x14ac:dyDescent="0.3">
      <c r="A948" s="65" t="s">
        <v>1034</v>
      </c>
      <c r="B948" s="87" t="str">
        <f>VLOOKUP(A948,'FP24 Pay Items'!A669:E4349,4,0)</f>
        <v>ASPHALT PAVEMENT MILLING, 6-INCH DEPTH</v>
      </c>
      <c r="C948" s="65" t="str">
        <f>VLOOKUP(A948,'FP24 Pay Items'!A669:E4349,5,0)</f>
        <v>SQYD</v>
      </c>
      <c r="D948" s="65">
        <v>24</v>
      </c>
      <c r="E948" s="65">
        <v>14</v>
      </c>
      <c r="F948" s="103">
        <v>1</v>
      </c>
      <c r="G948" s="103">
        <v>1</v>
      </c>
      <c r="H948" s="65" t="s">
        <v>1034</v>
      </c>
      <c r="I948" s="65" t="str">
        <f>VLOOKUP(H948,PayItems[[Pay Item]:[UNIT_E]],4,0)</f>
        <v>ASPHALT PAVEMENT MILLING, 6-INCH DEPTH</v>
      </c>
      <c r="J948" s="65" t="str">
        <f>VLOOKUP(H948,PayItems[[Pay Item]:[UNIT_E]],5,0)</f>
        <v>SQYD</v>
      </c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</row>
    <row r="949" spans="1:43" x14ac:dyDescent="0.3">
      <c r="A949" s="65" t="s">
        <v>1035</v>
      </c>
      <c r="B949" s="87" t="str">
        <f>VLOOKUP(A949,'FP24 Pay Items'!A670:E4350,4,0)</f>
        <v>ASPHALT PAVEMENT MILLING, 8-INCH DEPTH</v>
      </c>
      <c r="C949" s="65" t="str">
        <f>VLOOKUP(A949,'FP24 Pay Items'!A670:E4350,5,0)</f>
        <v>SQYD</v>
      </c>
      <c r="D949" s="65">
        <v>24</v>
      </c>
      <c r="E949" s="65">
        <v>14</v>
      </c>
      <c r="F949" s="103">
        <v>1</v>
      </c>
      <c r="G949" s="103">
        <v>1</v>
      </c>
      <c r="H949" s="65" t="s">
        <v>1035</v>
      </c>
      <c r="I949" s="65" t="str">
        <f>VLOOKUP(H949,PayItems[[Pay Item]:[UNIT_E]],4,0)</f>
        <v>ASPHALT PAVEMENT MILLING, 8-INCH DEPTH</v>
      </c>
      <c r="J949" s="65" t="str">
        <f>VLOOKUP(H949,PayItems[[Pay Item]:[UNIT_E]],5,0)</f>
        <v>SQYD</v>
      </c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</row>
    <row r="950" spans="1:43" x14ac:dyDescent="0.3">
      <c r="A950" s="65" t="s">
        <v>1036</v>
      </c>
      <c r="B950" s="87" t="str">
        <f>VLOOKUP(A950,'FP24 Pay Items'!A671:E4351,4,0)</f>
        <v>ASPHALT PAVEMENT MILLING</v>
      </c>
      <c r="C950" s="65" t="str">
        <f>VLOOKUP(A950,'FP24 Pay Items'!A671:E4351,5,0)</f>
        <v>MILE</v>
      </c>
      <c r="D950" s="65">
        <v>24</v>
      </c>
      <c r="E950" s="65">
        <v>14</v>
      </c>
      <c r="F950" s="103">
        <v>1</v>
      </c>
      <c r="G950" s="103">
        <v>1</v>
      </c>
      <c r="H950" s="65" t="s">
        <v>1036</v>
      </c>
      <c r="I950" s="65" t="str">
        <f>VLOOKUP(H950,PayItems[[Pay Item]:[UNIT_E]],4,0)</f>
        <v>ASPHALT PAVEMENT MILLING</v>
      </c>
      <c r="J950" s="65" t="str">
        <f>VLOOKUP(H950,PayItems[[Pay Item]:[UNIT_E]],5,0)</f>
        <v>MILE</v>
      </c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</row>
    <row r="951" spans="1:43" x14ac:dyDescent="0.3">
      <c r="A951" s="65" t="s">
        <v>1037</v>
      </c>
      <c r="B951" s="87" t="str">
        <f>VLOOKUP(A951,'FP24 Pay Items'!A672:E4352,4,0)</f>
        <v>ASPHALT PAVEMENT MICRO MILLING</v>
      </c>
      <c r="C951" s="65" t="str">
        <f>VLOOKUP(A951,'FP24 Pay Items'!A672:E4352,5,0)</f>
        <v>SQYD</v>
      </c>
      <c r="D951" s="65">
        <v>24</v>
      </c>
      <c r="E951" s="65"/>
      <c r="F951" s="103"/>
      <c r="G951" s="103"/>
      <c r="H951" s="65" t="s">
        <v>48</v>
      </c>
      <c r="I951" s="65" t="e">
        <f>VLOOKUP(H951,PayItems[[Pay Item]:[UNIT_E]],4,0)</f>
        <v>#N/A</v>
      </c>
      <c r="J951" s="65" t="e">
        <f>VLOOKUP(H951,PayItems[[Pay Item]:[UNIT_E]],5,0)</f>
        <v>#N/A</v>
      </c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</row>
    <row r="952" spans="1:43" x14ac:dyDescent="0.3">
      <c r="A952" s="65" t="s">
        <v>1038</v>
      </c>
      <c r="B952" s="87" t="str">
        <f>VLOOKUP(A952,'FP24 Pay Items'!A673:E4353,4,0)</f>
        <v>ASPHALT PAVEMENT MICRO MILLING</v>
      </c>
      <c r="C952" s="65" t="str">
        <f>VLOOKUP(A952,'FP24 Pay Items'!A673:E4353,5,0)</f>
        <v>MILE</v>
      </c>
      <c r="D952" s="65">
        <v>24</v>
      </c>
      <c r="E952" s="65"/>
      <c r="F952" s="103"/>
      <c r="G952" s="103"/>
      <c r="H952" s="65" t="s">
        <v>48</v>
      </c>
      <c r="I952" s="65" t="e">
        <f>VLOOKUP(H952,PayItems[[Pay Item]:[UNIT_E]],4,0)</f>
        <v>#N/A</v>
      </c>
      <c r="J952" s="65" t="e">
        <f>VLOOKUP(H952,PayItems[[Pay Item]:[UNIT_E]],5,0)</f>
        <v>#N/A</v>
      </c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</row>
    <row r="953" spans="1:43" x14ac:dyDescent="0.3">
      <c r="A953" s="65" t="s">
        <v>1039</v>
      </c>
      <c r="B953" s="87" t="str">
        <f>VLOOKUP(A953,'FP24 Pay Items'!A674:E4354,4,0)</f>
        <v>CRACKS, ROUTING, CLEANING AND SEALING</v>
      </c>
      <c r="C953" s="65" t="str">
        <f>VLOOKUP(A953,'FP24 Pay Items'!A674:E4354,5,0)</f>
        <v>LNFT</v>
      </c>
      <c r="D953" s="65">
        <v>24</v>
      </c>
      <c r="E953" s="65">
        <v>14</v>
      </c>
      <c r="F953" s="103">
        <v>1</v>
      </c>
      <c r="G953" s="103">
        <v>1</v>
      </c>
      <c r="H953" s="65" t="s">
        <v>1039</v>
      </c>
      <c r="I953" s="65" t="str">
        <f>VLOOKUP(H953,PayItems[[Pay Item]:[UNIT_E]],4,0)</f>
        <v>CRACKS, ROUTING, CLEANING AND SEALING</v>
      </c>
      <c r="J953" s="65" t="str">
        <f>VLOOKUP(H953,PayItems[[Pay Item]:[UNIT_E]],5,0)</f>
        <v>LNFT</v>
      </c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</row>
    <row r="954" spans="1:43" x14ac:dyDescent="0.3">
      <c r="A954" s="65" t="s">
        <v>1040</v>
      </c>
      <c r="B954" s="87" t="str">
        <f>VLOOKUP(A954,'FP24 Pay Items'!A675:E4355,4,0)</f>
        <v>CRACKS, CLEANING AND SEALING</v>
      </c>
      <c r="C954" s="65" t="str">
        <f>VLOOKUP(A954,'FP24 Pay Items'!A675:E4355,5,0)</f>
        <v>LNFT</v>
      </c>
      <c r="D954" s="65">
        <v>24</v>
      </c>
      <c r="E954" s="65">
        <v>14</v>
      </c>
      <c r="F954" s="103">
        <v>1</v>
      </c>
      <c r="G954" s="103">
        <v>1</v>
      </c>
      <c r="H954" s="65" t="s">
        <v>1040</v>
      </c>
      <c r="I954" s="65" t="str">
        <f>VLOOKUP(H954,PayItems[[Pay Item]:[UNIT_E]],4,0)</f>
        <v>CRACKS, CLEANING AND SEALING</v>
      </c>
      <c r="J954" s="65" t="str">
        <f>VLOOKUP(H954,PayItems[[Pay Item]:[UNIT_E]],5,0)</f>
        <v>LNFT</v>
      </c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</row>
    <row r="955" spans="1:43" x14ac:dyDescent="0.3">
      <c r="A955" s="65" t="s">
        <v>1041</v>
      </c>
      <c r="B955" s="87" t="str">
        <f>VLOOKUP(A955,'FP24 Pay Items'!A676:E4356,4,0)</f>
        <v>CRACKS, CLEANING AND FILLING</v>
      </c>
      <c r="C955" s="65" t="str">
        <f>VLOOKUP(A955,'FP24 Pay Items'!A676:E4356,5,0)</f>
        <v>LNFT</v>
      </c>
      <c r="D955" s="65">
        <v>24</v>
      </c>
      <c r="E955" s="65">
        <v>14</v>
      </c>
      <c r="F955" s="103">
        <v>1</v>
      </c>
      <c r="G955" s="103">
        <v>1</v>
      </c>
      <c r="H955" s="65" t="s">
        <v>1041</v>
      </c>
      <c r="I955" s="65" t="str">
        <f>VLOOKUP(H955,PayItems[[Pay Item]:[UNIT_E]],4,0)</f>
        <v>CRACKS, CLEANING AND FILLING</v>
      </c>
      <c r="J955" s="65" t="str">
        <f>VLOOKUP(H955,PayItems[[Pay Item]:[UNIT_E]],5,0)</f>
        <v>LNFT</v>
      </c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</row>
    <row r="956" spans="1:43" x14ac:dyDescent="0.3">
      <c r="A956" s="65" t="s">
        <v>1042</v>
      </c>
      <c r="B956" s="87" t="str">
        <f>VLOOKUP(A956,'FP24 Pay Items'!A677:E4357,4,0)</f>
        <v>CRACKS, ROUTING, CLEANING AND SEALING</v>
      </c>
      <c r="C956" s="65" t="str">
        <f>VLOOKUP(A956,'FP24 Pay Items'!A677:E4357,5,0)</f>
        <v>MILE</v>
      </c>
      <c r="D956" s="65">
        <v>24</v>
      </c>
      <c r="E956" s="65">
        <v>14</v>
      </c>
      <c r="F956" s="103">
        <v>1</v>
      </c>
      <c r="G956" s="103">
        <v>1</v>
      </c>
      <c r="H956" s="65" t="s">
        <v>1042</v>
      </c>
      <c r="I956" s="65" t="str">
        <f>VLOOKUP(H956,PayItems[[Pay Item]:[UNIT_E]],4,0)</f>
        <v>CRACKS, ROUTING, CLEANING AND SEALING</v>
      </c>
      <c r="J956" s="65" t="str">
        <f>VLOOKUP(H956,PayItems[[Pay Item]:[UNIT_E]],5,0)</f>
        <v>MILE</v>
      </c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</row>
    <row r="957" spans="1:43" x14ac:dyDescent="0.3">
      <c r="A957" s="65" t="s">
        <v>1043</v>
      </c>
      <c r="B957" s="87" t="str">
        <f>VLOOKUP(A957,'FP24 Pay Items'!A678:E4358,4,0)</f>
        <v>CRACKS, CLEANING AND SEALING</v>
      </c>
      <c r="C957" s="65" t="str">
        <f>VLOOKUP(A957,'FP24 Pay Items'!A678:E4358,5,0)</f>
        <v>MILE</v>
      </c>
      <c r="D957" s="65">
        <v>24</v>
      </c>
      <c r="E957" s="65">
        <v>14</v>
      </c>
      <c r="F957" s="103">
        <v>1</v>
      </c>
      <c r="G957" s="103">
        <v>1</v>
      </c>
      <c r="H957" s="65" t="s">
        <v>1043</v>
      </c>
      <c r="I957" s="65" t="str">
        <f>VLOOKUP(H957,PayItems[[Pay Item]:[UNIT_E]],4,0)</f>
        <v>CRACKS, CLEANING AND SEALING</v>
      </c>
      <c r="J957" s="65" t="str">
        <f>VLOOKUP(H957,PayItems[[Pay Item]:[UNIT_E]],5,0)</f>
        <v>MILE</v>
      </c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</row>
    <row r="958" spans="1:43" x14ac:dyDescent="0.3">
      <c r="A958" s="65" t="s">
        <v>1044</v>
      </c>
      <c r="B958" s="87" t="str">
        <f>VLOOKUP(A958,'FP24 Pay Items'!A679:E4359,4,0)</f>
        <v>CRACKS, CLEANING AND FILLING</v>
      </c>
      <c r="C958" s="65" t="str">
        <f>VLOOKUP(A958,'FP24 Pay Items'!A679:E4359,5,0)</f>
        <v>MILE</v>
      </c>
      <c r="D958" s="65">
        <v>24</v>
      </c>
      <c r="E958" s="65">
        <v>14</v>
      </c>
      <c r="F958" s="103">
        <v>1</v>
      </c>
      <c r="G958" s="103">
        <v>1</v>
      </c>
      <c r="H958" s="65" t="s">
        <v>1044</v>
      </c>
      <c r="I958" s="65" t="str">
        <f>VLOOKUP(H958,PayItems[[Pay Item]:[UNIT_E]],4,0)</f>
        <v>CRACKS, CLEANING AND FILLING</v>
      </c>
      <c r="J958" s="65" t="str">
        <f>VLOOKUP(H958,PayItems[[Pay Item]:[UNIT_E]],5,0)</f>
        <v>MILE</v>
      </c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</row>
    <row r="959" spans="1:43" x14ac:dyDescent="0.3">
      <c r="A959" s="65" t="s">
        <v>1045</v>
      </c>
      <c r="B959" s="87" t="str">
        <f>VLOOKUP(A959,'FP24 Pay Items'!A680:E4360,4,0)</f>
        <v>PAVING GEOTEXTILE</v>
      </c>
      <c r="C959" s="65" t="str">
        <f>VLOOKUP(A959,'FP24 Pay Items'!A680:E4360,5,0)</f>
        <v>SQYD</v>
      </c>
      <c r="D959" s="65">
        <v>24</v>
      </c>
      <c r="E959" s="65">
        <v>14</v>
      </c>
      <c r="F959" s="103">
        <v>1</v>
      </c>
      <c r="G959" s="103">
        <v>1</v>
      </c>
      <c r="H959" s="65" t="s">
        <v>1045</v>
      </c>
      <c r="I959" s="65" t="str">
        <f>VLOOKUP(H959,PayItems[[Pay Item]:[UNIT_E]],4,0)</f>
        <v>PAVING GEOTEXTILE</v>
      </c>
      <c r="J959" s="65" t="str">
        <f>VLOOKUP(H959,PayItems[[Pay Item]:[UNIT_E]],5,0)</f>
        <v>SQYD</v>
      </c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</row>
    <row r="960" spans="1:43" x14ac:dyDescent="0.3">
      <c r="A960" s="65" t="s">
        <v>1046</v>
      </c>
      <c r="B960" s="87" t="str">
        <f>VLOOKUP(A960,'FP24 Pay Items'!A681:E4361,4,0)</f>
        <v>ASPHALT BINDER</v>
      </c>
      <c r="C960" s="65" t="str">
        <f>VLOOKUP(A960,'FP24 Pay Items'!A681:E4361,5,0)</f>
        <v>TON</v>
      </c>
      <c r="D960" s="65">
        <v>24</v>
      </c>
      <c r="E960" s="65">
        <v>14</v>
      </c>
      <c r="F960" s="103">
        <v>1</v>
      </c>
      <c r="G960" s="103">
        <v>1</v>
      </c>
      <c r="H960" s="65" t="s">
        <v>1046</v>
      </c>
      <c r="I960" s="65" t="str">
        <f>VLOOKUP(H960,PayItems[[Pay Item]:[UNIT_E]],4,0)</f>
        <v>ASPHALT BINDER</v>
      </c>
      <c r="J960" s="65" t="str">
        <f>VLOOKUP(H960,PayItems[[Pay Item]:[UNIT_E]],5,0)</f>
        <v>TON</v>
      </c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</row>
    <row r="961" spans="1:43" x14ac:dyDescent="0.3">
      <c r="A961" s="65" t="s">
        <v>1047</v>
      </c>
      <c r="B961" s="87" t="str">
        <f>VLOOKUP(A961,'FP24 Pay Items'!A682:E4362,4,0)</f>
        <v>EMULSIFIED ASPHALT PAVEMENT</v>
      </c>
      <c r="C961" s="65" t="str">
        <f>VLOOKUP(A961,'FP24 Pay Items'!A682:E4362,5,0)</f>
        <v>TON</v>
      </c>
      <c r="D961" s="65">
        <v>24</v>
      </c>
      <c r="E961" s="65">
        <v>14</v>
      </c>
      <c r="F961" s="103">
        <v>1</v>
      </c>
      <c r="G961" s="103">
        <v>1</v>
      </c>
      <c r="H961" s="65" t="s">
        <v>1047</v>
      </c>
      <c r="I961" s="65" t="str">
        <f>VLOOKUP(H961,PayItems[[Pay Item]:[UNIT_E]],4,0)</f>
        <v>EMULSIFIED ASPHALT PAVEMENT</v>
      </c>
      <c r="J961" s="65" t="str">
        <f>VLOOKUP(H961,PayItems[[Pay Item]:[UNIT_E]],5,0)</f>
        <v>TON</v>
      </c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</row>
    <row r="962" spans="1:43" x14ac:dyDescent="0.3">
      <c r="A962" s="65" t="s">
        <v>1048</v>
      </c>
      <c r="B962" s="87" t="str">
        <f>VLOOKUP(A962,'FP24 Pay Items'!A683:E4363,4,0)</f>
        <v>OPEN-GRADED EMULSIFIED ASPHALT PAVEMENT</v>
      </c>
      <c r="C962" s="65" t="str">
        <f>VLOOKUP(A962,'FP24 Pay Items'!A683:E4363,5,0)</f>
        <v>TON</v>
      </c>
      <c r="D962" s="65">
        <v>24</v>
      </c>
      <c r="E962" s="65">
        <v>14</v>
      </c>
      <c r="F962" s="103">
        <v>1</v>
      </c>
      <c r="G962" s="103">
        <v>1</v>
      </c>
      <c r="H962" s="65" t="s">
        <v>1048</v>
      </c>
      <c r="I962" s="65" t="str">
        <f>VLOOKUP(H962,PayItems[[Pay Item]:[UNIT_E]],4,0)</f>
        <v>OPEN-GRADED EMULSIFIED ASPHALT PAVEMENT</v>
      </c>
      <c r="J962" s="65" t="str">
        <f>VLOOKUP(H962,PayItems[[Pay Item]:[UNIT_E]],5,0)</f>
        <v>TON</v>
      </c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</row>
    <row r="963" spans="1:43" x14ac:dyDescent="0.3">
      <c r="A963" s="65" t="s">
        <v>1049</v>
      </c>
      <c r="B963" s="87" t="str">
        <f>VLOOKUP(A963,'FP24 Pay Items'!A684:E4364,4,0)</f>
        <v>EMULSIFIED ASPHALT</v>
      </c>
      <c r="C963" s="65" t="str">
        <f>VLOOKUP(A963,'FP24 Pay Items'!A684:E4364,5,0)</f>
        <v>TON</v>
      </c>
      <c r="D963" s="65">
        <v>24</v>
      </c>
      <c r="E963" s="65">
        <v>14</v>
      </c>
      <c r="F963" s="103">
        <v>1</v>
      </c>
      <c r="G963" s="103">
        <v>1</v>
      </c>
      <c r="H963" s="65" t="s">
        <v>1049</v>
      </c>
      <c r="I963" s="65" t="str">
        <f>VLOOKUP(H963,PayItems[[Pay Item]:[UNIT_E]],4,0)</f>
        <v>EMULSIFIED ASPHALT</v>
      </c>
      <c r="J963" s="65" t="str">
        <f>VLOOKUP(H963,PayItems[[Pay Item]:[UNIT_E]],5,0)</f>
        <v>TON</v>
      </c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</row>
    <row r="964" spans="1:43" x14ac:dyDescent="0.3">
      <c r="A964" s="65" t="s">
        <v>1050</v>
      </c>
      <c r="B964" s="87" t="str">
        <f>VLOOKUP(A964,'FP24 Pay Items'!A685:E4365,4,0)</f>
        <v>MINERAL FILLER</v>
      </c>
      <c r="C964" s="65" t="str">
        <f>VLOOKUP(A964,'FP24 Pay Items'!A685:E4365,5,0)</f>
        <v>TON</v>
      </c>
      <c r="D964" s="65">
        <v>24</v>
      </c>
      <c r="E964" s="65">
        <v>14</v>
      </c>
      <c r="F964" s="103">
        <v>1</v>
      </c>
      <c r="G964" s="103">
        <v>1</v>
      </c>
      <c r="H964" s="65" t="s">
        <v>1050</v>
      </c>
      <c r="I964" s="65" t="str">
        <f>VLOOKUP(H964,PayItems[[Pay Item]:[UNIT_E]],4,0)</f>
        <v>MINERAL FILLER</v>
      </c>
      <c r="J964" s="65" t="str">
        <f>VLOOKUP(H964,PayItems[[Pay Item]:[UNIT_E]],5,0)</f>
        <v>TON</v>
      </c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</row>
    <row r="965" spans="1:43" x14ac:dyDescent="0.3">
      <c r="A965" s="65" t="s">
        <v>1051</v>
      </c>
      <c r="B965" s="87" t="str">
        <f>VLOOKUP(A965,'FP24 Pay Items'!A686:E4366,4,0)</f>
        <v>CHOKER AGGREGATE</v>
      </c>
      <c r="C965" s="65" t="str">
        <f>VLOOKUP(A965,'FP24 Pay Items'!A686:E4366,5,0)</f>
        <v>TON</v>
      </c>
      <c r="D965" s="65">
        <v>24</v>
      </c>
      <c r="E965" s="65">
        <v>14</v>
      </c>
      <c r="F965" s="103">
        <v>1</v>
      </c>
      <c r="G965" s="103">
        <v>1</v>
      </c>
      <c r="H965" s="65" t="s">
        <v>1051</v>
      </c>
      <c r="I965" s="65" t="str">
        <f>VLOOKUP(H965,PayItems[[Pay Item]:[UNIT_E]],4,0)</f>
        <v>CHOKER AGGREGATE</v>
      </c>
      <c r="J965" s="65" t="str">
        <f>VLOOKUP(H965,PayItems[[Pay Item]:[UNIT_E]],5,0)</f>
        <v>TON</v>
      </c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</row>
    <row r="966" spans="1:43" x14ac:dyDescent="0.3">
      <c r="A966" s="65" t="s">
        <v>1052</v>
      </c>
      <c r="B966" s="87" t="str">
        <f>VLOOKUP(A966,'FP24 Pay Items'!A687:E4367,4,0)</f>
        <v>ASPHALT CONCRETE PAVEMENT PATCH, TYPE 1</v>
      </c>
      <c r="C966" s="65" t="str">
        <f>VLOOKUP(A966,'FP24 Pay Items'!A687:E4367,5,0)</f>
        <v>SQYD</v>
      </c>
      <c r="D966" s="65">
        <v>24</v>
      </c>
      <c r="E966" s="65">
        <v>14</v>
      </c>
      <c r="F966" s="103">
        <v>1</v>
      </c>
      <c r="G966" s="103">
        <v>1</v>
      </c>
      <c r="H966" s="65" t="s">
        <v>1052</v>
      </c>
      <c r="I966" s="65" t="str">
        <f>VLOOKUP(H966,PayItems[[Pay Item]:[UNIT_E]],4,0)</f>
        <v>ASPHALT CONCRETE PAVEMENT PATCH, TYPE 1</v>
      </c>
      <c r="J966" s="65" t="str">
        <f>VLOOKUP(H966,PayItems[[Pay Item]:[UNIT_E]],5,0)</f>
        <v>SQYD</v>
      </c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</row>
    <row r="967" spans="1:43" x14ac:dyDescent="0.3">
      <c r="A967" s="65" t="s">
        <v>1053</v>
      </c>
      <c r="B967" s="87" t="str">
        <f>VLOOKUP(A967,'FP24 Pay Items'!A688:E4368,4,0)</f>
        <v>ASPHALT CONCRETE PAVEMENT PATCH, TYPE 2</v>
      </c>
      <c r="C967" s="65" t="str">
        <f>VLOOKUP(A967,'FP24 Pay Items'!A688:E4368,5,0)</f>
        <v>SQYD</v>
      </c>
      <c r="D967" s="65">
        <v>24</v>
      </c>
      <c r="E967" s="65">
        <v>14</v>
      </c>
      <c r="F967" s="103">
        <v>1</v>
      </c>
      <c r="G967" s="103">
        <v>1</v>
      </c>
      <c r="H967" s="65" t="s">
        <v>1053</v>
      </c>
      <c r="I967" s="65" t="str">
        <f>VLOOKUP(H967,PayItems[[Pay Item]:[UNIT_E]],4,0)</f>
        <v>ASPHALT CONCRETE PAVEMENT PATCH, TYPE 2</v>
      </c>
      <c r="J967" s="65" t="str">
        <f>VLOOKUP(H967,PayItems[[Pay Item]:[UNIT_E]],5,0)</f>
        <v>SQYD</v>
      </c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</row>
    <row r="968" spans="1:43" x14ac:dyDescent="0.3">
      <c r="A968" s="65" t="s">
        <v>1054</v>
      </c>
      <c r="B968" s="87" t="str">
        <f>VLOOKUP(A968,'FP24 Pay Items'!A689:E4369,4,0)</f>
        <v>ASPHALT CONCRETE PAVEMENT PATCH, TYPE 3</v>
      </c>
      <c r="C968" s="65" t="str">
        <f>VLOOKUP(A968,'FP24 Pay Items'!A689:E4369,5,0)</f>
        <v>SQYD</v>
      </c>
      <c r="D968" s="65">
        <v>24</v>
      </c>
      <c r="E968" s="65">
        <v>14</v>
      </c>
      <c r="F968" s="103">
        <v>1</v>
      </c>
      <c r="G968" s="103">
        <v>1</v>
      </c>
      <c r="H968" s="65" t="s">
        <v>1054</v>
      </c>
      <c r="I968" s="65" t="str">
        <f>VLOOKUP(H968,PayItems[[Pay Item]:[UNIT_E]],4,0)</f>
        <v>ASPHALT CONCRETE PAVEMENT PATCH, TYPE 3</v>
      </c>
      <c r="J968" s="65" t="str">
        <f>VLOOKUP(H968,PayItems[[Pay Item]:[UNIT_E]],5,0)</f>
        <v>SQYD</v>
      </c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</row>
    <row r="969" spans="1:43" x14ac:dyDescent="0.3">
      <c r="A969" s="65" t="s">
        <v>1055</v>
      </c>
      <c r="B969" s="87" t="str">
        <f>VLOOKUP(A969,'FP24 Pay Items'!A690:E4370,4,0)</f>
        <v>ASPHALT CONCRETE PAVEMENT PATCH, TYPE 3</v>
      </c>
      <c r="C969" s="65" t="str">
        <f>VLOOKUP(A969,'FP24 Pay Items'!A690:E4370,5,0)</f>
        <v>TON</v>
      </c>
      <c r="D969" s="65">
        <v>24</v>
      </c>
      <c r="E969" s="65">
        <v>14</v>
      </c>
      <c r="F969" s="103">
        <v>1</v>
      </c>
      <c r="G969" s="103">
        <v>1</v>
      </c>
      <c r="H969" s="65" t="s">
        <v>1055</v>
      </c>
      <c r="I969" s="65" t="str">
        <f>VLOOKUP(H969,PayItems[[Pay Item]:[UNIT_E]],4,0)</f>
        <v>ASPHALT CONCRETE PAVEMENT PATCH, TYPE 3</v>
      </c>
      <c r="J969" s="65" t="str">
        <f>VLOOKUP(H969,PayItems[[Pay Item]:[UNIT_E]],5,0)</f>
        <v>TON</v>
      </c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</row>
    <row r="970" spans="1:43" x14ac:dyDescent="0.3">
      <c r="A970" s="65" t="s">
        <v>1056</v>
      </c>
      <c r="B970" s="87" t="str">
        <f>VLOOKUP(A970,'FP24 Pay Items'!A691:E4371,4,0)</f>
        <v>PAVEMENT PRESERVATION TREATMENT</v>
      </c>
      <c r="C970" s="65" t="str">
        <f>VLOOKUP(A970,'FP24 Pay Items'!A691:E4371,5,0)</f>
        <v>SQYD</v>
      </c>
      <c r="D970" s="65">
        <v>24</v>
      </c>
      <c r="E970" s="65">
        <v>14</v>
      </c>
      <c r="F970" s="103">
        <v>1</v>
      </c>
      <c r="G970" s="103">
        <v>1</v>
      </c>
      <c r="H970" s="65" t="s">
        <v>1056</v>
      </c>
      <c r="I970" s="65" t="str">
        <f>VLOOKUP(H970,PayItems[[Pay Item]:[UNIT_E]],4,0)</f>
        <v>PAVEMENT PRESERVATION TREATMENT</v>
      </c>
      <c r="J970" s="65" t="str">
        <f>VLOOKUP(H970,PayItems[[Pay Item]:[UNIT_E]],5,0)</f>
        <v>SQYD</v>
      </c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</row>
    <row r="971" spans="1:43" x14ac:dyDescent="0.3">
      <c r="A971" s="65" t="s">
        <v>1057</v>
      </c>
      <c r="B971" s="87" t="str">
        <f>VLOOKUP(A971,'FP24 Pay Items'!A692:E4372,4,0)</f>
        <v>SCRUB SEAL</v>
      </c>
      <c r="C971" s="65" t="str">
        <f>VLOOKUP(A971,'FP24 Pay Items'!A692:E4372,5,0)</f>
        <v>SQYD</v>
      </c>
      <c r="D971" s="65">
        <v>24</v>
      </c>
      <c r="E971" s="65">
        <v>14</v>
      </c>
      <c r="F971" s="103">
        <v>1</v>
      </c>
      <c r="G971" s="103">
        <v>1</v>
      </c>
      <c r="H971" s="65" t="s">
        <v>1057</v>
      </c>
      <c r="I971" s="65" t="str">
        <f>VLOOKUP(H971,PayItems[[Pay Item]:[UNIT_E]],4,0)</f>
        <v>SCRUB SEAL</v>
      </c>
      <c r="J971" s="65" t="str">
        <f>VLOOKUP(H971,PayItems[[Pay Item]:[UNIT_E]],5,0)</f>
        <v>SQYD</v>
      </c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</row>
    <row r="972" spans="1:43" x14ac:dyDescent="0.3">
      <c r="A972" s="65" t="s">
        <v>1058</v>
      </c>
      <c r="B972" s="87" t="str">
        <f>VLOOKUP(A972,'FP24 Pay Items'!A693:E4373,4,0)</f>
        <v>EMULSIFIED ASPHALT</v>
      </c>
      <c r="C972" s="65" t="str">
        <f>VLOOKUP(A972,'FP24 Pay Items'!A693:E4373,5,0)</f>
        <v>TON</v>
      </c>
      <c r="D972" s="65">
        <v>24</v>
      </c>
      <c r="E972" s="65">
        <v>14</v>
      </c>
      <c r="F972" s="103">
        <v>1</v>
      </c>
      <c r="G972" s="103">
        <v>1</v>
      </c>
      <c r="H972" s="65" t="s">
        <v>1058</v>
      </c>
      <c r="I972" s="65" t="str">
        <f>VLOOKUP(H972,PayItems[[Pay Item]:[UNIT_E]],4,0)</f>
        <v>EMULSIFIED ASPHALT</v>
      </c>
      <c r="J972" s="65" t="str">
        <f>VLOOKUP(H972,PayItems[[Pay Item]:[UNIT_E]],5,0)</f>
        <v>TON</v>
      </c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</row>
    <row r="973" spans="1:43" x14ac:dyDescent="0.3">
      <c r="A973" s="65" t="s">
        <v>1059</v>
      </c>
      <c r="B973" s="87" t="str">
        <f>VLOOKUP(A973,'FP24 Pay Items'!A694:E4374,4,0)</f>
        <v>POLYMER MODIFIED REJUVENATING ASPHALTIC EMULSION</v>
      </c>
      <c r="C973" s="65" t="str">
        <f>VLOOKUP(A973,'FP24 Pay Items'!A694:E4374,5,0)</f>
        <v>TON</v>
      </c>
      <c r="D973" s="65">
        <v>24</v>
      </c>
      <c r="E973" s="65">
        <v>14</v>
      </c>
      <c r="F973" s="103">
        <v>1</v>
      </c>
      <c r="G973" s="103">
        <v>1</v>
      </c>
      <c r="H973" s="65" t="s">
        <v>1059</v>
      </c>
      <c r="I973" s="65" t="str">
        <f>VLOOKUP(H973,PayItems[[Pay Item]:[UNIT_E]],4,0)</f>
        <v>POLYMER MODIFIED REJUVENATING ASPHALTIC EMULSION</v>
      </c>
      <c r="J973" s="65" t="str">
        <f>VLOOKUP(H973,PayItems[[Pay Item]:[UNIT_E]],5,0)</f>
        <v>TON</v>
      </c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</row>
    <row r="974" spans="1:43" x14ac:dyDescent="0.3">
      <c r="A974" s="65" t="s">
        <v>1060</v>
      </c>
      <c r="B974" s="87" t="str">
        <f>VLOOKUP(A974,'FP24 Pay Items'!A695:E4375,4,0)</f>
        <v>BLOTTER</v>
      </c>
      <c r="C974" s="65" t="str">
        <f>VLOOKUP(A974,'FP24 Pay Items'!A695:E4375,5,0)</f>
        <v>TON</v>
      </c>
      <c r="D974" s="65">
        <v>24</v>
      </c>
      <c r="E974" s="65">
        <v>14</v>
      </c>
      <c r="F974" s="103">
        <v>1</v>
      </c>
      <c r="G974" s="103">
        <v>1</v>
      </c>
      <c r="H974" s="65" t="s">
        <v>1060</v>
      </c>
      <c r="I974" s="65" t="str">
        <f>VLOOKUP(H974,PayItems[[Pay Item]:[UNIT_E]],4,0)</f>
        <v>BLOTTER</v>
      </c>
      <c r="J974" s="65" t="str">
        <f>VLOOKUP(H974,PayItems[[Pay Item]:[UNIT_E]],5,0)</f>
        <v>TON</v>
      </c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</row>
    <row r="975" spans="1:43" x14ac:dyDescent="0.3">
      <c r="A975" s="65" t="s">
        <v>1061</v>
      </c>
      <c r="B975" s="87" t="str">
        <f>VLOOKUP(A975,'FP24 Pay Items'!A696:E4376,4,0)</f>
        <v>HYDROBLASTING</v>
      </c>
      <c r="C975" s="65" t="str">
        <f>VLOOKUP(A975,'FP24 Pay Items'!A696:E4376,5,0)</f>
        <v>SQYD</v>
      </c>
      <c r="D975" s="65">
        <v>24</v>
      </c>
      <c r="E975" s="65">
        <v>14</v>
      </c>
      <c r="F975" s="103">
        <v>1</v>
      </c>
      <c r="G975" s="103">
        <v>1</v>
      </c>
      <c r="H975" s="65" t="s">
        <v>1061</v>
      </c>
      <c r="I975" s="65" t="str">
        <f>VLOOKUP(H975,PayItems[[Pay Item]:[UNIT_E]],4,0)</f>
        <v>HYDROBLASTING</v>
      </c>
      <c r="J975" s="65" t="str">
        <f>VLOOKUP(H975,PayItems[[Pay Item]:[UNIT_E]],5,0)</f>
        <v>SQYD</v>
      </c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</row>
    <row r="976" spans="1:43" x14ac:dyDescent="0.3">
      <c r="A976" s="65" t="s">
        <v>1062</v>
      </c>
      <c r="B976" s="87" t="str">
        <f>VLOOKUP(A976,'FP24 Pay Items'!A697:E4377,4,0)</f>
        <v>HIGH FRICTION SURFACE TREATMENT</v>
      </c>
      <c r="C976" s="65" t="str">
        <f>VLOOKUP(A976,'FP24 Pay Items'!A697:E4377,5,0)</f>
        <v>SQYD</v>
      </c>
      <c r="D976" s="65">
        <v>24</v>
      </c>
      <c r="E976" s="65">
        <v>14</v>
      </c>
      <c r="F976" s="103">
        <v>1</v>
      </c>
      <c r="G976" s="103">
        <v>1</v>
      </c>
      <c r="H976" s="65" t="s">
        <v>1062</v>
      </c>
      <c r="I976" s="65" t="str">
        <f>VLOOKUP(H976,PayItems[[Pay Item]:[UNIT_E]],4,0)</f>
        <v>HIGH FRICTION SURFACE TREATMENT</v>
      </c>
      <c r="J976" s="65" t="str">
        <f>VLOOKUP(H976,PayItems[[Pay Item]:[UNIT_E]],5,0)</f>
        <v>SQYD</v>
      </c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</row>
    <row r="977" spans="1:10" s="20" customFormat="1" x14ac:dyDescent="0.3">
      <c r="A977" s="67" t="s">
        <v>1063</v>
      </c>
      <c r="B977" s="87" t="str">
        <f>VLOOKUP(A977,'FP24 Pay Items'!A698:E4378,4,0)</f>
        <v>MINOR CONCRETE PAVEMENT, REINFORCED, 6-INCH DEPTH</v>
      </c>
      <c r="C977" s="65" t="str">
        <f>VLOOKUP(A977,'FP24 Pay Items'!A698:E4378,5,0)</f>
        <v>SQYD</v>
      </c>
      <c r="D977" s="65">
        <v>24</v>
      </c>
      <c r="E977" s="65">
        <v>14</v>
      </c>
      <c r="F977" s="103">
        <v>1</v>
      </c>
      <c r="G977" s="103">
        <v>1</v>
      </c>
      <c r="H977" s="65" t="s">
        <v>1063</v>
      </c>
      <c r="I977" s="65" t="str">
        <f>VLOOKUP(H977,PayItems[[Pay Item]:[UNIT_E]],4,0)</f>
        <v>MINOR CONCRETE PAVEMENT, REINFORCED, 6-INCH DEPTH</v>
      </c>
      <c r="J977" s="65" t="str">
        <f>VLOOKUP(H977,PayItems[[Pay Item]:[UNIT_E]],5,0)</f>
        <v>SQYD</v>
      </c>
    </row>
    <row r="978" spans="1:10" s="20" customFormat="1" x14ac:dyDescent="0.3">
      <c r="A978" s="67" t="s">
        <v>1064</v>
      </c>
      <c r="B978" s="87" t="str">
        <f>VLOOKUP(A978,'FP24 Pay Items'!A699:E4379,4,0)</f>
        <v>MINOR CONCRETE PAVEMENT, REINFORCED, 7-INCH DEPTH</v>
      </c>
      <c r="C978" s="65" t="str">
        <f>VLOOKUP(A978,'FP24 Pay Items'!A699:E4379,5,0)</f>
        <v>SQYD</v>
      </c>
      <c r="D978" s="65">
        <v>24</v>
      </c>
      <c r="E978" s="65">
        <v>14</v>
      </c>
      <c r="F978" s="103">
        <v>1</v>
      </c>
      <c r="G978" s="103">
        <v>1</v>
      </c>
      <c r="H978" s="65" t="s">
        <v>1064</v>
      </c>
      <c r="I978" s="65" t="str">
        <f>VLOOKUP(H978,PayItems[[Pay Item]:[UNIT_E]],4,0)</f>
        <v>MINOR CONCRETE PAVEMENT, REINFORCED, 7-INCH DEPTH</v>
      </c>
      <c r="J978" s="65" t="str">
        <f>VLOOKUP(H978,PayItems[[Pay Item]:[UNIT_E]],5,0)</f>
        <v>SQYD</v>
      </c>
    </row>
    <row r="979" spans="1:10" s="20" customFormat="1" x14ac:dyDescent="0.3">
      <c r="A979" s="67" t="s">
        <v>1065</v>
      </c>
      <c r="B979" s="87" t="str">
        <f>VLOOKUP(A979,'FP24 Pay Items'!A700:E4380,4,0)</f>
        <v>MINOR CONCRETE PAVEMENT, REINFORCED, 8-INCH DEPTH</v>
      </c>
      <c r="C979" s="65" t="str">
        <f>VLOOKUP(A979,'FP24 Pay Items'!A700:E4380,5,0)</f>
        <v>SQYD</v>
      </c>
      <c r="D979" s="65">
        <v>24</v>
      </c>
      <c r="E979" s="65">
        <v>14</v>
      </c>
      <c r="F979" s="103">
        <v>1</v>
      </c>
      <c r="G979" s="103">
        <v>1</v>
      </c>
      <c r="H979" s="65" t="s">
        <v>1065</v>
      </c>
      <c r="I979" s="65" t="str">
        <f>VLOOKUP(H979,PayItems[[Pay Item]:[UNIT_E]],4,0)</f>
        <v>MINOR CONCRETE PAVEMENT, REINFORCED, 8-INCH DEPTH</v>
      </c>
      <c r="J979" s="65" t="str">
        <f>VLOOKUP(H979,PayItems[[Pay Item]:[UNIT_E]],5,0)</f>
        <v>SQYD</v>
      </c>
    </row>
    <row r="980" spans="1:10" s="20" customFormat="1" x14ac:dyDescent="0.3">
      <c r="A980" s="67" t="s">
        <v>1066</v>
      </c>
      <c r="B980" s="87" t="str">
        <f>VLOOKUP(A980,'FP24 Pay Items'!A701:E4381,4,0)</f>
        <v>MINOR CONCRETE PAVEMENT, REINFORCED, 9-INCH DEPTH</v>
      </c>
      <c r="C980" s="65" t="str">
        <f>VLOOKUP(A980,'FP24 Pay Items'!A701:E4381,5,0)</f>
        <v>SQYD</v>
      </c>
      <c r="D980" s="65">
        <v>24</v>
      </c>
      <c r="E980" s="65">
        <v>14</v>
      </c>
      <c r="F980" s="103">
        <v>1</v>
      </c>
      <c r="G980" s="103">
        <v>1</v>
      </c>
      <c r="H980" s="65" t="s">
        <v>1066</v>
      </c>
      <c r="I980" s="65" t="str">
        <f>VLOOKUP(H980,PayItems[[Pay Item]:[UNIT_E]],4,0)</f>
        <v>MINOR CONCRETE PAVEMENT, REINFORCED, 9-INCH DEPTH</v>
      </c>
      <c r="J980" s="65" t="str">
        <f>VLOOKUP(H980,PayItems[[Pay Item]:[UNIT_E]],5,0)</f>
        <v>SQYD</v>
      </c>
    </row>
    <row r="981" spans="1:10" s="20" customFormat="1" x14ac:dyDescent="0.3">
      <c r="A981" s="67" t="s">
        <v>1067</v>
      </c>
      <c r="B981" s="87" t="str">
        <f>VLOOKUP(A981,'FP24 Pay Items'!A702:E4382,4,0)</f>
        <v>MINOR CONCRETE PAVEMENT, REINFORCED, 10-INCH DEPTH</v>
      </c>
      <c r="C981" s="65" t="str">
        <f>VLOOKUP(A981,'FP24 Pay Items'!A702:E4382,5,0)</f>
        <v>SQYD</v>
      </c>
      <c r="D981" s="65">
        <v>24</v>
      </c>
      <c r="E981" s="65">
        <v>14</v>
      </c>
      <c r="F981" s="103">
        <v>1</v>
      </c>
      <c r="G981" s="103">
        <v>1</v>
      </c>
      <c r="H981" s="65" t="s">
        <v>1067</v>
      </c>
      <c r="I981" s="65" t="str">
        <f>VLOOKUP(H981,PayItems[[Pay Item]:[UNIT_E]],4,0)</f>
        <v>MINOR CONCRETE PAVEMENT, REINFORCED, 10-INCH DEPTH</v>
      </c>
      <c r="J981" s="65" t="str">
        <f>VLOOKUP(H981,PayItems[[Pay Item]:[UNIT_E]],5,0)</f>
        <v>SQYD</v>
      </c>
    </row>
    <row r="982" spans="1:10" s="20" customFormat="1" x14ac:dyDescent="0.3">
      <c r="A982" s="67" t="s">
        <v>1068</v>
      </c>
      <c r="B982" s="87" t="str">
        <f>VLOOKUP(A982,'FP24 Pay Items'!A703:E4383,4,0)</f>
        <v>MINOR CONCRETE PAVEMENT, REINFORCED, 11-INCH DEPTH</v>
      </c>
      <c r="C982" s="65" t="str">
        <f>VLOOKUP(A982,'FP24 Pay Items'!A703:E4383,5,0)</f>
        <v>SQYD</v>
      </c>
      <c r="D982" s="65">
        <v>24</v>
      </c>
      <c r="E982" s="65">
        <v>14</v>
      </c>
      <c r="F982" s="103">
        <v>1</v>
      </c>
      <c r="G982" s="103">
        <v>1</v>
      </c>
      <c r="H982" s="65" t="s">
        <v>1068</v>
      </c>
      <c r="I982" s="65" t="str">
        <f>VLOOKUP(H982,PayItems[[Pay Item]:[UNIT_E]],4,0)</f>
        <v>MINOR CONCRETE PAVEMENT, REINFORCED, 11-INCH DEPTH</v>
      </c>
      <c r="J982" s="65" t="str">
        <f>VLOOKUP(H982,PayItems[[Pay Item]:[UNIT_E]],5,0)</f>
        <v>SQYD</v>
      </c>
    </row>
    <row r="983" spans="1:10" s="20" customFormat="1" x14ac:dyDescent="0.3">
      <c r="A983" s="67" t="s">
        <v>1069</v>
      </c>
      <c r="B983" s="87" t="str">
        <f>VLOOKUP(A983,'FP24 Pay Items'!A704:E4384,4,0)</f>
        <v>MINOR CONCRETE PAVEMENT, REINFORCED, 12-INCH DEPTH</v>
      </c>
      <c r="C983" s="65" t="str">
        <f>VLOOKUP(A983,'FP24 Pay Items'!A704:E4384,5,0)</f>
        <v>SQYD</v>
      </c>
      <c r="D983" s="65">
        <v>24</v>
      </c>
      <c r="E983" s="65">
        <v>14</v>
      </c>
      <c r="F983" s="103">
        <v>1</v>
      </c>
      <c r="G983" s="103">
        <v>1</v>
      </c>
      <c r="H983" s="65" t="s">
        <v>1069</v>
      </c>
      <c r="I983" s="65" t="str">
        <f>VLOOKUP(H983,PayItems[[Pay Item]:[UNIT_E]],4,0)</f>
        <v>MINOR CONCRETE PAVEMENT, REINFORCED, 12-INCH DEPTH</v>
      </c>
      <c r="J983" s="65" t="str">
        <f>VLOOKUP(H983,PayItems[[Pay Item]:[UNIT_E]],5,0)</f>
        <v>SQYD</v>
      </c>
    </row>
    <row r="984" spans="1:10" s="20" customFormat="1" x14ac:dyDescent="0.3">
      <c r="A984" s="67" t="s">
        <v>1070</v>
      </c>
      <c r="B984" s="87" t="str">
        <f>VLOOKUP(A984,'FP24 Pay Items'!A705:E4385,4,0)</f>
        <v>MINOR CONCRETE PAVEMENT, PLAIN, 5-INCH DEPTH</v>
      </c>
      <c r="C984" s="65" t="str">
        <f>VLOOKUP(A984,'FP24 Pay Items'!A705:E4385,5,0)</f>
        <v>SQYD</v>
      </c>
      <c r="D984" s="65">
        <v>24</v>
      </c>
      <c r="E984" s="65">
        <v>14</v>
      </c>
      <c r="F984" s="103">
        <v>1</v>
      </c>
      <c r="G984" s="103">
        <v>1</v>
      </c>
      <c r="H984" s="65" t="s">
        <v>1070</v>
      </c>
      <c r="I984" s="65" t="str">
        <f>VLOOKUP(H984,PayItems[[Pay Item]:[UNIT_E]],4,0)</f>
        <v>MINOR CONCRETE PAVEMENT, PLAIN, 5-INCH DEPTH</v>
      </c>
      <c r="J984" s="65" t="str">
        <f>VLOOKUP(H984,PayItems[[Pay Item]:[UNIT_E]],5,0)</f>
        <v>SQYD</v>
      </c>
    </row>
    <row r="985" spans="1:10" s="20" customFormat="1" x14ac:dyDescent="0.3">
      <c r="A985" s="67" t="s">
        <v>1071</v>
      </c>
      <c r="B985" s="87" t="str">
        <f>VLOOKUP(A985,'FP24 Pay Items'!A706:E4386,4,0)</f>
        <v>MINOR CONCRETE PAVEMENT, PLAIN, 6-INCH DEPTH</v>
      </c>
      <c r="C985" s="65" t="str">
        <f>VLOOKUP(A985,'FP24 Pay Items'!A706:E4386,5,0)</f>
        <v>SQYD</v>
      </c>
      <c r="D985" s="65">
        <v>24</v>
      </c>
      <c r="E985" s="65">
        <v>14</v>
      </c>
      <c r="F985" s="103">
        <v>1</v>
      </c>
      <c r="G985" s="103">
        <v>1</v>
      </c>
      <c r="H985" s="65" t="s">
        <v>1071</v>
      </c>
      <c r="I985" s="65" t="str">
        <f>VLOOKUP(H985,PayItems[[Pay Item]:[UNIT_E]],4,0)</f>
        <v>MINOR CONCRETE PAVEMENT, PLAIN, 6-INCH DEPTH</v>
      </c>
      <c r="J985" s="65" t="str">
        <f>VLOOKUP(H985,PayItems[[Pay Item]:[UNIT_E]],5,0)</f>
        <v>SQYD</v>
      </c>
    </row>
    <row r="986" spans="1:10" s="20" customFormat="1" x14ac:dyDescent="0.3">
      <c r="A986" s="67" t="s">
        <v>1072</v>
      </c>
      <c r="B986" s="87" t="str">
        <f>VLOOKUP(A986,'FP24 Pay Items'!A707:E4387,4,0)</f>
        <v>MINOR CONCRETE PAVEMENT, PLAIN, 7-INCH DEPTH</v>
      </c>
      <c r="C986" s="65" t="str">
        <f>VLOOKUP(A986,'FP24 Pay Items'!A707:E4387,5,0)</f>
        <v>SQYD</v>
      </c>
      <c r="D986" s="65">
        <v>24</v>
      </c>
      <c r="E986" s="65">
        <v>14</v>
      </c>
      <c r="F986" s="103">
        <v>1</v>
      </c>
      <c r="G986" s="103">
        <v>1</v>
      </c>
      <c r="H986" s="65" t="s">
        <v>1072</v>
      </c>
      <c r="I986" s="65" t="str">
        <f>VLOOKUP(H986,PayItems[[Pay Item]:[UNIT_E]],4,0)</f>
        <v>MINOR CONCRETE PAVEMENT, PLAIN, 7-INCH DEPTH</v>
      </c>
      <c r="J986" s="65" t="str">
        <f>VLOOKUP(H986,PayItems[[Pay Item]:[UNIT_E]],5,0)</f>
        <v>SQYD</v>
      </c>
    </row>
    <row r="987" spans="1:10" s="20" customFormat="1" x14ac:dyDescent="0.3">
      <c r="A987" s="67" t="s">
        <v>1073</v>
      </c>
      <c r="B987" s="87" t="str">
        <f>VLOOKUP(A987,'FP24 Pay Items'!A708:E4388,4,0)</f>
        <v>MINOR CONCRETE PAVEMENT, PLAIN, 8-INCH DEPTH</v>
      </c>
      <c r="C987" s="65" t="str">
        <f>VLOOKUP(A987,'FP24 Pay Items'!A708:E4388,5,0)</f>
        <v>SQYD</v>
      </c>
      <c r="D987" s="65">
        <v>24</v>
      </c>
      <c r="E987" s="65">
        <v>14</v>
      </c>
      <c r="F987" s="103">
        <v>1</v>
      </c>
      <c r="G987" s="103">
        <v>1</v>
      </c>
      <c r="H987" s="65" t="s">
        <v>1073</v>
      </c>
      <c r="I987" s="65" t="str">
        <f>VLOOKUP(H987,PayItems[[Pay Item]:[UNIT_E]],4,0)</f>
        <v>MINOR CONCRETE PAVEMENT, PLAIN, 8-INCH DEPTH</v>
      </c>
      <c r="J987" s="65" t="str">
        <f>VLOOKUP(H987,PayItems[[Pay Item]:[UNIT_E]],5,0)</f>
        <v>SQYD</v>
      </c>
    </row>
    <row r="988" spans="1:10" s="20" customFormat="1" x14ac:dyDescent="0.3">
      <c r="A988" s="67" t="s">
        <v>1074</v>
      </c>
      <c r="B988" s="87" t="str">
        <f>VLOOKUP(A988,'FP24 Pay Items'!A709:E4389,4,0)</f>
        <v>MINOR CONCRETE PAVEMENT, PLAIN, 9-INCH DEPTH</v>
      </c>
      <c r="C988" s="65" t="str">
        <f>VLOOKUP(A988,'FP24 Pay Items'!A709:E4389,5,0)</f>
        <v>SQYD</v>
      </c>
      <c r="D988" s="65">
        <v>24</v>
      </c>
      <c r="E988" s="65">
        <v>14</v>
      </c>
      <c r="F988" s="103">
        <v>1</v>
      </c>
      <c r="G988" s="103">
        <v>1</v>
      </c>
      <c r="H988" s="65" t="s">
        <v>1074</v>
      </c>
      <c r="I988" s="65" t="str">
        <f>VLOOKUP(H988,PayItems[[Pay Item]:[UNIT_E]],4,0)</f>
        <v>MINOR CONCRETE PAVEMENT, PLAIN, 9-INCH DEPTH</v>
      </c>
      <c r="J988" s="65" t="str">
        <f>VLOOKUP(H988,PayItems[[Pay Item]:[UNIT_E]],5,0)</f>
        <v>SQYD</v>
      </c>
    </row>
    <row r="989" spans="1:10" s="20" customFormat="1" x14ac:dyDescent="0.3">
      <c r="A989" s="67" t="s">
        <v>1075</v>
      </c>
      <c r="B989" s="87" t="str">
        <f>VLOOKUP(A989,'FP24 Pay Items'!A710:E4390,4,0)</f>
        <v>MINOR CONCRETE PAVEMENT, PLAIN, 10-INCH DEPTH</v>
      </c>
      <c r="C989" s="65" t="str">
        <f>VLOOKUP(A989,'FP24 Pay Items'!A710:E4390,5,0)</f>
        <v>SQYD</v>
      </c>
      <c r="D989" s="65">
        <v>24</v>
      </c>
      <c r="E989" s="65">
        <v>14</v>
      </c>
      <c r="F989" s="103">
        <v>1</v>
      </c>
      <c r="G989" s="103">
        <v>1</v>
      </c>
      <c r="H989" s="65" t="s">
        <v>1075</v>
      </c>
      <c r="I989" s="65" t="str">
        <f>VLOOKUP(H989,PayItems[[Pay Item]:[UNIT_E]],4,0)</f>
        <v>MINOR CONCRETE PAVEMENT, PLAIN, 10-INCH DEPTH</v>
      </c>
      <c r="J989" s="65" t="str">
        <f>VLOOKUP(H989,PayItems[[Pay Item]:[UNIT_E]],5,0)</f>
        <v>SQYD</v>
      </c>
    </row>
    <row r="990" spans="1:10" s="20" customFormat="1" x14ac:dyDescent="0.3">
      <c r="A990" s="67" t="s">
        <v>1076</v>
      </c>
      <c r="B990" s="87" t="str">
        <f>VLOOKUP(A990,'FP24 Pay Items'!A711:E4391,4,0)</f>
        <v>MINOR CONCRETE PAVEMENT, PLAIN, 11-INCH DEPTH</v>
      </c>
      <c r="C990" s="65" t="str">
        <f>VLOOKUP(A990,'FP24 Pay Items'!A711:E4391,5,0)</f>
        <v>SQYD</v>
      </c>
      <c r="D990" s="65">
        <v>24</v>
      </c>
      <c r="E990" s="65">
        <v>14</v>
      </c>
      <c r="F990" s="103">
        <v>1</v>
      </c>
      <c r="G990" s="103">
        <v>1</v>
      </c>
      <c r="H990" s="65" t="s">
        <v>1076</v>
      </c>
      <c r="I990" s="65" t="str">
        <f>VLOOKUP(H990,PayItems[[Pay Item]:[UNIT_E]],4,0)</f>
        <v>MINOR CONCRETE PAVEMENT, PLAIN, 11-INCH DEPTH</v>
      </c>
      <c r="J990" s="65" t="str">
        <f>VLOOKUP(H990,PayItems[[Pay Item]:[UNIT_E]],5,0)</f>
        <v>SQYD</v>
      </c>
    </row>
    <row r="991" spans="1:10" s="20" customFormat="1" x14ac:dyDescent="0.3">
      <c r="A991" s="67" t="s">
        <v>1077</v>
      </c>
      <c r="B991" s="87" t="str">
        <f>VLOOKUP(A991,'FP24 Pay Items'!A712:E4392,4,0)</f>
        <v>MINOR CONCRETE PAVEMENT, PLAIN, 12-INCH DEPTH</v>
      </c>
      <c r="C991" s="65" t="str">
        <f>VLOOKUP(A991,'FP24 Pay Items'!A712:E4392,5,0)</f>
        <v>SQYD</v>
      </c>
      <c r="D991" s="65">
        <v>24</v>
      </c>
      <c r="E991" s="65">
        <v>14</v>
      </c>
      <c r="F991" s="103">
        <v>1</v>
      </c>
      <c r="G991" s="103">
        <v>1</v>
      </c>
      <c r="H991" s="65" t="s">
        <v>1077</v>
      </c>
      <c r="I991" s="65" t="str">
        <f>VLOOKUP(H991,PayItems[[Pay Item]:[UNIT_E]],4,0)</f>
        <v>MINOR CONCRETE PAVEMENT, PLAIN, 12-INCH DEPTH</v>
      </c>
      <c r="J991" s="65" t="str">
        <f>VLOOKUP(H991,PayItems[[Pay Item]:[UNIT_E]],5,0)</f>
        <v>SQYD</v>
      </c>
    </row>
    <row r="992" spans="1:10" s="20" customFormat="1" x14ac:dyDescent="0.3">
      <c r="A992" s="37" t="s">
        <v>1078</v>
      </c>
      <c r="B992" s="87" t="str">
        <f>VLOOKUP(A992,'FP24 Pay Items'!A713:E4393,4,0)</f>
        <v>CONCRETE PAVEMENT RESTORATION PAVEMENT PATCH</v>
      </c>
      <c r="C992" s="65" t="str">
        <f>VLOOKUP(A992,'FP24 Pay Items'!A713:E4393,5,0)</f>
        <v>SQYD</v>
      </c>
      <c r="D992" s="65">
        <v>24</v>
      </c>
      <c r="E992" s="65">
        <v>14</v>
      </c>
      <c r="F992" s="103">
        <v>1</v>
      </c>
      <c r="G992" s="103">
        <v>1</v>
      </c>
      <c r="H992" s="65" t="s">
        <v>1078</v>
      </c>
      <c r="I992" s="65" t="str">
        <f>VLOOKUP(H992,PayItems[[Pay Item]:[UNIT_E]],4,0)</f>
        <v>CONCRETE PAVEMENT RESTORATION, PAVEMENT PATCH</v>
      </c>
      <c r="J992" s="65" t="str">
        <f>VLOOKUP(H992,PayItems[[Pay Item]:[UNIT_E]],5,0)</f>
        <v>SQYD</v>
      </c>
    </row>
    <row r="993" spans="1:43" s="20" customFormat="1" x14ac:dyDescent="0.3">
      <c r="A993" s="65" t="s">
        <v>1079</v>
      </c>
      <c r="B993" s="87" t="str">
        <f>VLOOKUP(A993,'FP24 Pay Items'!A714:E4394,4,0)</f>
        <v>SEALING JOINTS AND CRACKS</v>
      </c>
      <c r="C993" s="65" t="str">
        <f>VLOOKUP(A993,'FP24 Pay Items'!A714:E4394,5,0)</f>
        <v>LNFT</v>
      </c>
      <c r="D993" s="65">
        <v>24</v>
      </c>
      <c r="E993" s="65">
        <v>14</v>
      </c>
      <c r="F993" s="103">
        <v>1</v>
      </c>
      <c r="G993" s="103">
        <v>1</v>
      </c>
      <c r="H993" s="65" t="s">
        <v>1079</v>
      </c>
      <c r="I993" s="65" t="str">
        <f>VLOOKUP(H993,PayItems[[Pay Item]:[UNIT_E]],4,0)</f>
        <v>SEALING JOINTS AND CRACKS</v>
      </c>
      <c r="J993" s="65" t="str">
        <f>VLOOKUP(H993,PayItems[[Pay Item]:[UNIT_E]],5,0)</f>
        <v>LNFT</v>
      </c>
    </row>
    <row r="994" spans="1:43" s="20" customFormat="1" x14ac:dyDescent="0.3">
      <c r="A994" s="65" t="s">
        <v>1080</v>
      </c>
      <c r="B994" s="87" t="str">
        <f>VLOOKUP(A994,'FP24 Pay Items'!A715:E4395,4,0)</f>
        <v>GROUT</v>
      </c>
      <c r="C994" s="65" t="str">
        <f>VLOOKUP(A994,'FP24 Pay Items'!A715:E4395,5,0)</f>
        <v>CUFT</v>
      </c>
      <c r="D994" s="65">
        <v>24</v>
      </c>
      <c r="E994" s="65">
        <v>14</v>
      </c>
      <c r="F994" s="103">
        <v>1</v>
      </c>
      <c r="G994" s="103">
        <v>1</v>
      </c>
      <c r="H994" s="65" t="s">
        <v>1080</v>
      </c>
      <c r="I994" s="65" t="str">
        <f>VLOOKUP(H994,PayItems[[Pay Item]:[UNIT_E]],4,0)</f>
        <v>GROUT</v>
      </c>
      <c r="J994" s="65" t="str">
        <f>VLOOKUP(H994,PayItems[[Pay Item]:[UNIT_E]],5,0)</f>
        <v>CUFT</v>
      </c>
    </row>
    <row r="995" spans="1:43" s="20" customFormat="1" x14ac:dyDescent="0.3">
      <c r="A995" s="65" t="s">
        <v>1081</v>
      </c>
      <c r="B995" s="87" t="str">
        <f>VLOOKUP(A995,'FP24 Pay Items'!A716:E4396,4,0)</f>
        <v>UNDERSEALING AND SLAB STABILIZATION</v>
      </c>
      <c r="C995" s="65" t="str">
        <f>VLOOKUP(A995,'FP24 Pay Items'!A716:E4396,5,0)</f>
        <v>EACH</v>
      </c>
      <c r="D995" s="65">
        <v>24</v>
      </c>
      <c r="E995" s="65">
        <v>14</v>
      </c>
      <c r="F995" s="103">
        <v>1</v>
      </c>
      <c r="G995" s="103">
        <v>1</v>
      </c>
      <c r="H995" s="65" t="s">
        <v>1081</v>
      </c>
      <c r="I995" s="65" t="str">
        <f>VLOOKUP(H995,PayItems[[Pay Item]:[UNIT_E]],4,0)</f>
        <v>UNDERSEALING HOLE</v>
      </c>
      <c r="J995" s="65" t="str">
        <f>VLOOKUP(H995,PayItems[[Pay Item]:[UNIT_E]],5,0)</f>
        <v>EACH</v>
      </c>
    </row>
    <row r="996" spans="1:43" s="20" customFormat="1" x14ac:dyDescent="0.3">
      <c r="A996" s="65" t="s">
        <v>1082</v>
      </c>
      <c r="B996" s="87" t="str">
        <f>VLOOKUP(A996,'FP24 Pay Items'!A717:E4397,4,0)</f>
        <v>SURFACE DIAMOND GRINDING</v>
      </c>
      <c r="C996" s="65" t="str">
        <f>VLOOKUP(A996,'FP24 Pay Items'!A717:E4397,5,0)</f>
        <v>SQYD</v>
      </c>
      <c r="D996" s="65">
        <v>24</v>
      </c>
      <c r="E996" s="65">
        <v>14</v>
      </c>
      <c r="F996" s="103">
        <v>1</v>
      </c>
      <c r="G996" s="103">
        <v>1</v>
      </c>
      <c r="H996" s="65" t="s">
        <v>1082</v>
      </c>
      <c r="I996" s="65" t="str">
        <f>VLOOKUP(H996,PayItems[[Pay Item]:[UNIT_E]],4,0)</f>
        <v>SURFACE DIAMOND GRINDING</v>
      </c>
      <c r="J996" s="65" t="str">
        <f>VLOOKUP(H996,PayItems[[Pay Item]:[UNIT_E]],5,0)</f>
        <v>SQYD</v>
      </c>
    </row>
    <row r="997" spans="1:43" s="35" customFormat="1" x14ac:dyDescent="0.3">
      <c r="A997" s="96" t="s">
        <v>1083</v>
      </c>
      <c r="B997" s="95" t="str">
        <f>VLOOKUP(A997,'FP24 Pay Items'!A718:E4398,4,0)</f>
        <v>CONCRETE PAVEMENT RESTORATION, BREAKING AND SEATING PAVEMENT</v>
      </c>
      <c r="C997" s="96" t="str">
        <f>VLOOKUP(A997,'FP24 Pay Items'!A718:E4398,5,0)</f>
        <v>SQYD</v>
      </c>
      <c r="D997" s="96">
        <v>24</v>
      </c>
      <c r="E997" s="96">
        <v>14</v>
      </c>
      <c r="F997" s="106">
        <v>1</v>
      </c>
      <c r="G997" s="106">
        <v>1</v>
      </c>
      <c r="H997" s="96" t="s">
        <v>1084</v>
      </c>
      <c r="I997" s="96" t="str">
        <f>VLOOKUP(H997,PayItems[[Pay Item]:[UNIT_E]],4,0)</f>
        <v>CONCRETE PAVEMENT RESTORATION, BREAKING AND SEATING PAVEMENT</v>
      </c>
      <c r="J997" s="96" t="str">
        <f>VLOOKUP(H997,PayItems[[Pay Item]:[UNIT_E]],5,0)</f>
        <v>SQYD</v>
      </c>
    </row>
    <row r="998" spans="1:43" s="35" customFormat="1" x14ac:dyDescent="0.3">
      <c r="A998" s="96" t="s">
        <v>1085</v>
      </c>
      <c r="B998" s="95" t="str">
        <f>VLOOKUP(A998,'FP24 Pay Items'!A719:E4399,4,0)</f>
        <v>CONCRETE PAVEMENT RESTORATION, CRACKING AND SEATING PAVEMENT</v>
      </c>
      <c r="C998" s="96" t="str">
        <f>VLOOKUP(A998,'FP24 Pay Items'!A719:E4399,5,0)</f>
        <v>SQYD</v>
      </c>
      <c r="D998" s="96">
        <v>24</v>
      </c>
      <c r="E998" s="96">
        <v>14</v>
      </c>
      <c r="F998" s="106">
        <v>1</v>
      </c>
      <c r="G998" s="106">
        <v>1</v>
      </c>
      <c r="H998" s="96" t="s">
        <v>1086</v>
      </c>
      <c r="I998" s="96" t="str">
        <f>VLOOKUP(H998,PayItems[[Pay Item]:[UNIT_E]],4,0)</f>
        <v>CONCRETE PAVEMENT RESTORATION, CRACKING AND SEATING PAVEMENT</v>
      </c>
      <c r="J998" s="96" t="str">
        <f>VLOOKUP(H998,PayItems[[Pay Item]:[UNIT_E]],5,0)</f>
        <v>SQYD</v>
      </c>
    </row>
    <row r="999" spans="1:43" s="35" customFormat="1" x14ac:dyDescent="0.3">
      <c r="A999" s="96" t="s">
        <v>1087</v>
      </c>
      <c r="B999" s="95" t="str">
        <f>VLOOKUP(A999,'FP24 Pay Items'!A720:E4400,4,0)</f>
        <v>CONCRETE PAVEMENT RESTORATION, RUBBLIZING AND COMPACTING PAVEMENT</v>
      </c>
      <c r="C999" s="96" t="str">
        <f>VLOOKUP(A999,'FP24 Pay Items'!A720:E4400,5,0)</f>
        <v>SQYD</v>
      </c>
      <c r="D999" s="96">
        <v>24</v>
      </c>
      <c r="E999" s="96">
        <v>14</v>
      </c>
      <c r="F999" s="106">
        <v>1</v>
      </c>
      <c r="G999" s="106">
        <v>1</v>
      </c>
      <c r="H999" s="96" t="s">
        <v>1088</v>
      </c>
      <c r="I999" s="96" t="str">
        <f>VLOOKUP(H999,PayItems[[Pay Item]:[UNIT_E]],4,0)</f>
        <v>CONCRETE PAVEMENT RESTORATION, RUBBLIZING AND COMPACTING PAVEMENT</v>
      </c>
      <c r="J999" s="96" t="str">
        <f>VLOOKUP(H999,PayItems[[Pay Item]:[UNIT_E]],5,0)</f>
        <v>SQYD</v>
      </c>
    </row>
    <row r="1000" spans="1:43" s="35" customFormat="1" x14ac:dyDescent="0.3">
      <c r="A1000" s="96" t="s">
        <v>1089</v>
      </c>
      <c r="B1000" s="95" t="str">
        <f>VLOOKUP(A1000,'FP24 Pay Items'!A721:E4401,4,0)</f>
        <v>CONCRETE PAVEMENT RESTORATION, CLEANING</v>
      </c>
      <c r="C1000" s="96" t="str">
        <f>VLOOKUP(A1000,'FP24 Pay Items'!A721:E4401,5,0)</f>
        <v>SQYD</v>
      </c>
      <c r="D1000" s="96">
        <v>24</v>
      </c>
      <c r="E1000" s="96">
        <v>14</v>
      </c>
      <c r="F1000" s="106">
        <v>1</v>
      </c>
      <c r="G1000" s="106">
        <v>1</v>
      </c>
      <c r="H1000" s="96" t="s">
        <v>1090</v>
      </c>
      <c r="I1000" s="96" t="str">
        <f>VLOOKUP(H1000,PayItems[[Pay Item]:[UNIT_E]],4,0)</f>
        <v>CLEANING AND RESTORATION OF CONCRETE SURFACES</v>
      </c>
      <c r="J1000" s="96" t="str">
        <f>VLOOKUP(H1000,PayItems[[Pay Item]:[UNIT_E]],5,0)</f>
        <v>SQYD</v>
      </c>
    </row>
    <row r="1001" spans="1:43" s="20" customFormat="1" x14ac:dyDescent="0.3">
      <c r="A1001" s="93" t="s">
        <v>1086</v>
      </c>
      <c r="B1001" s="94" t="str">
        <f>VLOOKUP(A1001,'FP24 Pay Items'!A722:E4402,4,0)</f>
        <v>PAVEMENT JACKING</v>
      </c>
      <c r="C1001" s="93" t="str">
        <f>VLOOKUP(A1001,'FP24 Pay Items'!A722:E4402,5,0)</f>
        <v>EACH</v>
      </c>
      <c r="D1001" s="93">
        <v>24</v>
      </c>
      <c r="E1001" s="93"/>
      <c r="F1001" s="105"/>
      <c r="G1001" s="105"/>
      <c r="H1001" s="93" t="s">
        <v>48</v>
      </c>
      <c r="I1001" s="93" t="e">
        <f>VLOOKUP(H1001,PayItems[[Pay Item]:[UNIT_E]],4,0)</f>
        <v>#N/A</v>
      </c>
      <c r="J1001" s="93" t="e">
        <f>VLOOKUP(H1001,PayItems[[Pay Item]:[UNIT_E]],5,0)</f>
        <v>#N/A</v>
      </c>
    </row>
    <row r="1002" spans="1:43" x14ac:dyDescent="0.3">
      <c r="A1002" s="65" t="s">
        <v>1091</v>
      </c>
      <c r="B1002" s="87" t="str">
        <f>VLOOKUP(A1002,'FP24 Pay Items'!A698:E4378,4,0)</f>
        <v>CONCRETE FILLED STEEL PIPE PILE, IN PLACE</v>
      </c>
      <c r="C1002" s="65" t="str">
        <f>VLOOKUP(A1002,'FP24 Pay Items'!A698:E4378,5,0)</f>
        <v>LNFT</v>
      </c>
      <c r="D1002" s="65">
        <v>24</v>
      </c>
      <c r="E1002" s="65">
        <v>14</v>
      </c>
      <c r="F1002" s="103">
        <v>1</v>
      </c>
      <c r="G1002" s="103">
        <v>1</v>
      </c>
      <c r="H1002" s="65" t="s">
        <v>1091</v>
      </c>
      <c r="I1002" s="65" t="str">
        <f>VLOOKUP(H1002,PayItems[[Pay Item]:[UNIT_E]],4,0)</f>
        <v>CONCRETE FILLED STEEL PIPE PILE, IN PLACE</v>
      </c>
      <c r="J1002" s="65" t="str">
        <f>VLOOKUP(H1002,PayItems[[Pay Item]:[UNIT_E]],5,0)</f>
        <v>LNFT</v>
      </c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</row>
    <row r="1003" spans="1:43" x14ac:dyDescent="0.3">
      <c r="A1003" s="65" t="s">
        <v>1092</v>
      </c>
      <c r="B1003" s="87" t="str">
        <f>VLOOKUP(A1003,'FP24 Pay Items'!A699:E4379,4,0)</f>
        <v>PRECAST PRESTRESSED CONCRETE PILE, IN PLACE</v>
      </c>
      <c r="C1003" s="65" t="str">
        <f>VLOOKUP(A1003,'FP24 Pay Items'!A699:E4379,5,0)</f>
        <v>LNFT</v>
      </c>
      <c r="D1003" s="65">
        <v>24</v>
      </c>
      <c r="E1003" s="65">
        <v>14</v>
      </c>
      <c r="F1003" s="103">
        <v>1</v>
      </c>
      <c r="G1003" s="103">
        <v>1</v>
      </c>
      <c r="H1003" s="65" t="s">
        <v>1092</v>
      </c>
      <c r="I1003" s="65" t="str">
        <f>VLOOKUP(H1003,PayItems[[Pay Item]:[UNIT_E]],4,0)</f>
        <v>PRECAST PRESTRESSED CONCRETE PILE, IN PLACE</v>
      </c>
      <c r="J1003" s="65" t="str">
        <f>VLOOKUP(H1003,PayItems[[Pay Item]:[UNIT_E]],5,0)</f>
        <v>LNFT</v>
      </c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</row>
    <row r="1004" spans="1:43" s="20" customFormat="1" x14ac:dyDescent="0.3">
      <c r="A1004" s="65" t="s">
        <v>1093</v>
      </c>
      <c r="B1004" s="87" t="str">
        <f>VLOOKUP(A1004,'FP24 Pay Items'!A700:E4380,4,0)</f>
        <v>PRECAST PRESTRESSED CONCRETE PILE, 10-INCH X 10-INCH, IN PLACE</v>
      </c>
      <c r="C1004" s="65" t="str">
        <f>VLOOKUP(A1004,'FP24 Pay Items'!A700:E4380,5,0)</f>
        <v>LNFT</v>
      </c>
      <c r="D1004" s="65">
        <v>24</v>
      </c>
      <c r="E1004" s="65">
        <v>14</v>
      </c>
      <c r="F1004" s="103">
        <v>1</v>
      </c>
      <c r="G1004" s="103">
        <v>1</v>
      </c>
      <c r="H1004" s="65" t="s">
        <v>1093</v>
      </c>
      <c r="I1004" s="65" t="str">
        <f>VLOOKUP(H1004,PayItems[[Pay Item]:[UNIT_E]],4,0)</f>
        <v>PRECAST PRESTRESSED CONCRETE PILE, 10-INCH X 10-INCH, IN PLACE</v>
      </c>
      <c r="J1004" s="65" t="str">
        <f>VLOOKUP(H1004,PayItems[[Pay Item]:[UNIT_E]],5,0)</f>
        <v>LNFT</v>
      </c>
    </row>
    <row r="1005" spans="1:43" s="20" customFormat="1" x14ac:dyDescent="0.3">
      <c r="A1005" s="65" t="s">
        <v>1094</v>
      </c>
      <c r="B1005" s="87" t="str">
        <f>VLOOKUP(A1005,'FP24 Pay Items'!A701:E4381,4,0)</f>
        <v>PRECAST PRESTRESSED CONCRETE PILE, 12-INCH X 12-INCH, IN PLACE</v>
      </c>
      <c r="C1005" s="65" t="str">
        <f>VLOOKUP(A1005,'FP24 Pay Items'!A701:E4381,5,0)</f>
        <v>LNFT</v>
      </c>
      <c r="D1005" s="65">
        <v>24</v>
      </c>
      <c r="E1005" s="65">
        <v>14</v>
      </c>
      <c r="F1005" s="103">
        <v>1</v>
      </c>
      <c r="G1005" s="103">
        <v>1</v>
      </c>
      <c r="H1005" s="65" t="s">
        <v>1094</v>
      </c>
      <c r="I1005" s="65" t="str">
        <f>VLOOKUP(H1005,PayItems[[Pay Item]:[UNIT_E]],4,0)</f>
        <v>PRECAST PRESTRESSED CONCRETE PILE, 12-INCH X 12-INCH, IN PLACE</v>
      </c>
      <c r="J1005" s="65" t="str">
        <f>VLOOKUP(H1005,PayItems[[Pay Item]:[UNIT_E]],5,0)</f>
        <v>LNFT</v>
      </c>
    </row>
    <row r="1006" spans="1:43" s="20" customFormat="1" x14ac:dyDescent="0.3">
      <c r="A1006" s="65" t="s">
        <v>1095</v>
      </c>
      <c r="B1006" s="87" t="str">
        <f>VLOOKUP(A1006,'FP24 Pay Items'!A702:E4382,4,0)</f>
        <v>PRECAST PRESTRESSED CONCRETE PILE, 14-INCH X 14-INCH, IN PLACE</v>
      </c>
      <c r="C1006" s="65" t="str">
        <f>VLOOKUP(A1006,'FP24 Pay Items'!A702:E4382,5,0)</f>
        <v>LNFT</v>
      </c>
      <c r="D1006" s="65">
        <v>24</v>
      </c>
      <c r="E1006" s="65">
        <v>14</v>
      </c>
      <c r="F1006" s="103">
        <v>1</v>
      </c>
      <c r="G1006" s="103">
        <v>1</v>
      </c>
      <c r="H1006" s="65" t="s">
        <v>1095</v>
      </c>
      <c r="I1006" s="65" t="str">
        <f>VLOOKUP(H1006,PayItems[[Pay Item]:[UNIT_E]],4,0)</f>
        <v>PRECAST PRESTRESSED CONCRETE PILE, 14-INCH X 14-INCH, IN PLACE</v>
      </c>
      <c r="J1006" s="65" t="str">
        <f>VLOOKUP(H1006,PayItems[[Pay Item]:[UNIT_E]],5,0)</f>
        <v>LNFT</v>
      </c>
    </row>
    <row r="1007" spans="1:43" s="20" customFormat="1" x14ac:dyDescent="0.3">
      <c r="A1007" s="65" t="s">
        <v>1096</v>
      </c>
      <c r="B1007" s="87" t="str">
        <f>VLOOKUP(A1007,'FP24 Pay Items'!A703:E4383,4,0)</f>
        <v>PRECAST PRESTRESSED CONCRETE PILE, 16-INCH X 16-INCH, IN PLACE</v>
      </c>
      <c r="C1007" s="65" t="str">
        <f>VLOOKUP(A1007,'FP24 Pay Items'!A703:E4383,5,0)</f>
        <v>LNFT</v>
      </c>
      <c r="D1007" s="65">
        <v>24</v>
      </c>
      <c r="E1007" s="65">
        <v>14</v>
      </c>
      <c r="F1007" s="103">
        <v>1</v>
      </c>
      <c r="G1007" s="103">
        <v>1</v>
      </c>
      <c r="H1007" s="65" t="s">
        <v>1096</v>
      </c>
      <c r="I1007" s="65" t="str">
        <f>VLOOKUP(H1007,PayItems[[Pay Item]:[UNIT_E]],4,0)</f>
        <v>PRECAST PRESTRESSED CONCRETE PILE, 16-INCH X 16-INCH, IN PLACE</v>
      </c>
      <c r="J1007" s="65" t="str">
        <f>VLOOKUP(H1007,PayItems[[Pay Item]:[UNIT_E]],5,0)</f>
        <v>LNFT</v>
      </c>
    </row>
    <row r="1008" spans="1:43" s="20" customFormat="1" x14ac:dyDescent="0.3">
      <c r="A1008" s="65" t="s">
        <v>1097</v>
      </c>
      <c r="B1008" s="87" t="str">
        <f>VLOOKUP(A1008,'FP24 Pay Items'!A704:E4384,4,0)</f>
        <v>PRECAST PRESTRESSED CONCRETE PILE, 18-INCH X 18-INCH, IN PLACE</v>
      </c>
      <c r="C1008" s="65" t="str">
        <f>VLOOKUP(A1008,'FP24 Pay Items'!A704:E4384,5,0)</f>
        <v>LNFT</v>
      </c>
      <c r="D1008" s="65">
        <v>24</v>
      </c>
      <c r="E1008" s="65">
        <v>14</v>
      </c>
      <c r="F1008" s="103">
        <v>1</v>
      </c>
      <c r="G1008" s="103">
        <v>1</v>
      </c>
      <c r="H1008" s="65" t="s">
        <v>1097</v>
      </c>
      <c r="I1008" s="65" t="str">
        <f>VLOOKUP(H1008,PayItems[[Pay Item]:[UNIT_E]],4,0)</f>
        <v>PRECAST PRESTRESSED CONCRETE PILE, 18-INCH X 18-INCH, IN PLACE</v>
      </c>
      <c r="J1008" s="65" t="str">
        <f>VLOOKUP(H1008,PayItems[[Pay Item]:[UNIT_E]],5,0)</f>
        <v>LNFT</v>
      </c>
    </row>
    <row r="1009" spans="1:10" s="20" customFormat="1" x14ac:dyDescent="0.3">
      <c r="A1009" s="65" t="s">
        <v>1098</v>
      </c>
      <c r="B1009" s="87" t="str">
        <f>VLOOKUP(A1009,'FP24 Pay Items'!A705:E4385,4,0)</f>
        <v>PRECAST PRESTRESSED CONCRETE PILE, 20-INCH X 20-INCH, IN PLACE</v>
      </c>
      <c r="C1009" s="65" t="str">
        <f>VLOOKUP(A1009,'FP24 Pay Items'!A705:E4385,5,0)</f>
        <v>LNFT</v>
      </c>
      <c r="D1009" s="65">
        <v>24</v>
      </c>
      <c r="E1009" s="65">
        <v>14</v>
      </c>
      <c r="F1009" s="103">
        <v>1</v>
      </c>
      <c r="G1009" s="103">
        <v>1</v>
      </c>
      <c r="H1009" s="65" t="s">
        <v>1098</v>
      </c>
      <c r="I1009" s="65" t="str">
        <f>VLOOKUP(H1009,PayItems[[Pay Item]:[UNIT_E]],4,0)</f>
        <v>PRECAST PRESTRESSED CONCRETE PILE, 20-INCH X 20-INCH, IN PLACE</v>
      </c>
      <c r="J1009" s="65" t="str">
        <f>VLOOKUP(H1009,PayItems[[Pay Item]:[UNIT_E]],5,0)</f>
        <v>LNFT</v>
      </c>
    </row>
    <row r="1010" spans="1:10" s="20" customFormat="1" x14ac:dyDescent="0.3">
      <c r="A1010" s="65" t="s">
        <v>1099</v>
      </c>
      <c r="B1010" s="87" t="str">
        <f>VLOOKUP(A1010,'FP24 Pay Items'!A706:E4386,4,0)</f>
        <v>PRECAST PRESTRESSED CONCRETE PILE, 24-INCH X 24-INCH, IN PLACE</v>
      </c>
      <c r="C1010" s="65" t="str">
        <f>VLOOKUP(A1010,'FP24 Pay Items'!A706:E4386,5,0)</f>
        <v>LNFT</v>
      </c>
      <c r="D1010" s="65">
        <v>24</v>
      </c>
      <c r="E1010" s="65">
        <v>14</v>
      </c>
      <c r="F1010" s="103">
        <v>1</v>
      </c>
      <c r="G1010" s="103">
        <v>1</v>
      </c>
      <c r="H1010" s="65" t="s">
        <v>1099</v>
      </c>
      <c r="I1010" s="65" t="str">
        <f>VLOOKUP(H1010,PayItems[[Pay Item]:[UNIT_E]],4,0)</f>
        <v>PRECAST PRESTRESSED CONCRETE PILE, 24-INCH X 24-INCH, IN PLACE</v>
      </c>
      <c r="J1010" s="65" t="str">
        <f>VLOOKUP(H1010,PayItems[[Pay Item]:[UNIT_E]],5,0)</f>
        <v>LNFT</v>
      </c>
    </row>
    <row r="1011" spans="1:10" s="20" customFormat="1" x14ac:dyDescent="0.3">
      <c r="A1011" s="65" t="s">
        <v>1100</v>
      </c>
      <c r="B1011" s="87" t="str">
        <f>VLOOKUP(A1011,'FP24 Pay Items'!A707:E4387,4,0)</f>
        <v>STEEL H-PILE, IN PLACE</v>
      </c>
      <c r="C1011" s="65" t="str">
        <f>VLOOKUP(A1011,'FP24 Pay Items'!A707:E4387,5,0)</f>
        <v>LNFT</v>
      </c>
      <c r="D1011" s="65">
        <v>24</v>
      </c>
      <c r="E1011" s="65">
        <v>14</v>
      </c>
      <c r="F1011" s="103">
        <v>1</v>
      </c>
      <c r="G1011" s="103">
        <v>1</v>
      </c>
      <c r="H1011" s="65" t="s">
        <v>1100</v>
      </c>
      <c r="I1011" s="65" t="str">
        <f>VLOOKUP(H1011,PayItems[[Pay Item]:[UNIT_E]],4,0)</f>
        <v>STEEL H-PILE, IN PLACE</v>
      </c>
      <c r="J1011" s="65" t="str">
        <f>VLOOKUP(H1011,PayItems[[Pay Item]:[UNIT_E]],5,0)</f>
        <v>LNFT</v>
      </c>
    </row>
    <row r="1012" spans="1:10" s="20" customFormat="1" x14ac:dyDescent="0.3">
      <c r="A1012" s="65" t="s">
        <v>1101</v>
      </c>
      <c r="B1012" s="87" t="str">
        <f>VLOOKUP(A1012,'FP24 Pay Items'!A708:E4388,4,0)</f>
        <v>STEEL H-PILE, 10 X 42, IN PLACE</v>
      </c>
      <c r="C1012" s="65" t="str">
        <f>VLOOKUP(A1012,'FP24 Pay Items'!A708:E4388,5,0)</f>
        <v>LNFT</v>
      </c>
      <c r="D1012" s="65">
        <v>24</v>
      </c>
      <c r="E1012" s="65">
        <v>14</v>
      </c>
      <c r="F1012" s="103">
        <v>1</v>
      </c>
      <c r="G1012" s="103">
        <v>1</v>
      </c>
      <c r="H1012" s="65" t="s">
        <v>1101</v>
      </c>
      <c r="I1012" s="65" t="str">
        <f>VLOOKUP(H1012,PayItems[[Pay Item]:[UNIT_E]],4,0)</f>
        <v>STEEL H-PILE, 10 X 42, IN PLACE</v>
      </c>
      <c r="J1012" s="65" t="str">
        <f>VLOOKUP(H1012,PayItems[[Pay Item]:[UNIT_E]],5,0)</f>
        <v>LNFT</v>
      </c>
    </row>
    <row r="1013" spans="1:10" s="20" customFormat="1" x14ac:dyDescent="0.3">
      <c r="A1013" s="65" t="s">
        <v>1102</v>
      </c>
      <c r="B1013" s="87" t="str">
        <f>VLOOKUP(A1013,'FP24 Pay Items'!A709:E4389,4,0)</f>
        <v>STEEL H-PILE, 10 X 57, IN PLACE</v>
      </c>
      <c r="C1013" s="65" t="str">
        <f>VLOOKUP(A1013,'FP24 Pay Items'!A709:E4389,5,0)</f>
        <v>LNFT</v>
      </c>
      <c r="D1013" s="65">
        <v>24</v>
      </c>
      <c r="E1013" s="65">
        <v>14</v>
      </c>
      <c r="F1013" s="103">
        <v>1</v>
      </c>
      <c r="G1013" s="103">
        <v>1</v>
      </c>
      <c r="H1013" s="65" t="s">
        <v>1102</v>
      </c>
      <c r="I1013" s="65" t="str">
        <f>VLOOKUP(H1013,PayItems[[Pay Item]:[UNIT_E]],4,0)</f>
        <v>STEEL H-PILE, 10 X 57, IN PLACE</v>
      </c>
      <c r="J1013" s="65" t="str">
        <f>VLOOKUP(H1013,PayItems[[Pay Item]:[UNIT_E]],5,0)</f>
        <v>LNFT</v>
      </c>
    </row>
    <row r="1014" spans="1:10" s="20" customFormat="1" x14ac:dyDescent="0.3">
      <c r="A1014" s="65" t="s">
        <v>1103</v>
      </c>
      <c r="B1014" s="87" t="str">
        <f>VLOOKUP(A1014,'FP24 Pay Items'!A710:E4390,4,0)</f>
        <v>STEEL H-PILE, 12 X 53, IN PLACE</v>
      </c>
      <c r="C1014" s="65" t="str">
        <f>VLOOKUP(A1014,'FP24 Pay Items'!A710:E4390,5,0)</f>
        <v>LNFT</v>
      </c>
      <c r="D1014" s="65">
        <v>24</v>
      </c>
      <c r="E1014" s="65">
        <v>14</v>
      </c>
      <c r="F1014" s="103">
        <v>1</v>
      </c>
      <c r="G1014" s="103">
        <v>1</v>
      </c>
      <c r="H1014" s="65" t="s">
        <v>1103</v>
      </c>
      <c r="I1014" s="65" t="str">
        <f>VLOOKUP(H1014,PayItems[[Pay Item]:[UNIT_E]],4,0)</f>
        <v>STEEL H-PILE, 12 X 53, IN PLACE</v>
      </c>
      <c r="J1014" s="65" t="str">
        <f>VLOOKUP(H1014,PayItems[[Pay Item]:[UNIT_E]],5,0)</f>
        <v>LNFT</v>
      </c>
    </row>
    <row r="1015" spans="1:10" s="20" customFormat="1" x14ac:dyDescent="0.3">
      <c r="A1015" s="65" t="s">
        <v>1104</v>
      </c>
      <c r="B1015" s="87" t="str">
        <f>VLOOKUP(A1015,'FP24 Pay Items'!A711:E4391,4,0)</f>
        <v>STEEL H-PILE, 12 X 63, IN PLACE</v>
      </c>
      <c r="C1015" s="65" t="str">
        <f>VLOOKUP(A1015,'FP24 Pay Items'!A711:E4391,5,0)</f>
        <v>LNFT</v>
      </c>
      <c r="D1015" s="65">
        <v>24</v>
      </c>
      <c r="E1015" s="65">
        <v>14</v>
      </c>
      <c r="F1015" s="103">
        <v>1</v>
      </c>
      <c r="G1015" s="103">
        <v>1</v>
      </c>
      <c r="H1015" s="65" t="s">
        <v>1104</v>
      </c>
      <c r="I1015" s="65" t="str">
        <f>VLOOKUP(H1015,PayItems[[Pay Item]:[UNIT_E]],4,0)</f>
        <v>STEEL H-PILE, 12 X 63, IN PLACE</v>
      </c>
      <c r="J1015" s="65" t="str">
        <f>VLOOKUP(H1015,PayItems[[Pay Item]:[UNIT_E]],5,0)</f>
        <v>LNFT</v>
      </c>
    </row>
    <row r="1016" spans="1:10" s="20" customFormat="1" x14ac:dyDescent="0.3">
      <c r="A1016" s="65" t="s">
        <v>1105</v>
      </c>
      <c r="B1016" s="87" t="str">
        <f>VLOOKUP(A1016,'FP24 Pay Items'!A712:E4392,4,0)</f>
        <v>STEEL H-PILE, 12 X 74, IN PLACE</v>
      </c>
      <c r="C1016" s="65" t="str">
        <f>VLOOKUP(A1016,'FP24 Pay Items'!A712:E4392,5,0)</f>
        <v>LNFT</v>
      </c>
      <c r="D1016" s="65">
        <v>24</v>
      </c>
      <c r="E1016" s="65">
        <v>14</v>
      </c>
      <c r="F1016" s="103">
        <v>1</v>
      </c>
      <c r="G1016" s="103">
        <v>1</v>
      </c>
      <c r="H1016" s="65" t="s">
        <v>1105</v>
      </c>
      <c r="I1016" s="65" t="str">
        <f>VLOOKUP(H1016,PayItems[[Pay Item]:[UNIT_E]],4,0)</f>
        <v>STEEL H-PILE, 12 X 74, IN PLACE</v>
      </c>
      <c r="J1016" s="65" t="str">
        <f>VLOOKUP(H1016,PayItems[[Pay Item]:[UNIT_E]],5,0)</f>
        <v>LNFT</v>
      </c>
    </row>
    <row r="1017" spans="1:10" s="20" customFormat="1" x14ac:dyDescent="0.3">
      <c r="A1017" s="65" t="s">
        <v>1106</v>
      </c>
      <c r="B1017" s="87" t="str">
        <f>VLOOKUP(A1017,'FP24 Pay Items'!A713:E4393,4,0)</f>
        <v>STEEL H-PILE, 12 X 84, IN PLACE</v>
      </c>
      <c r="C1017" s="65" t="str">
        <f>VLOOKUP(A1017,'FP24 Pay Items'!A713:E4393,5,0)</f>
        <v>LNFT</v>
      </c>
      <c r="D1017" s="65">
        <v>24</v>
      </c>
      <c r="E1017" s="65">
        <v>14</v>
      </c>
      <c r="F1017" s="103">
        <v>1</v>
      </c>
      <c r="G1017" s="103">
        <v>1</v>
      </c>
      <c r="H1017" s="65" t="s">
        <v>1106</v>
      </c>
      <c r="I1017" s="65" t="str">
        <f>VLOOKUP(H1017,PayItems[[Pay Item]:[UNIT_E]],4,0)</f>
        <v>STEEL H-PILE, 12 X 84, IN PLACE</v>
      </c>
      <c r="J1017" s="65" t="str">
        <f>VLOOKUP(H1017,PayItems[[Pay Item]:[UNIT_E]],5,0)</f>
        <v>LNFT</v>
      </c>
    </row>
    <row r="1018" spans="1:10" s="20" customFormat="1" x14ac:dyDescent="0.3">
      <c r="A1018" s="65" t="s">
        <v>1107</v>
      </c>
      <c r="B1018" s="87" t="str">
        <f>VLOOKUP(A1018,'FP24 Pay Items'!A714:E4394,4,0)</f>
        <v>STEEL H-PILE, 14 X 73, IN PLACE</v>
      </c>
      <c r="C1018" s="65" t="str">
        <f>VLOOKUP(A1018,'FP24 Pay Items'!A714:E4394,5,0)</f>
        <v>LNFT</v>
      </c>
      <c r="D1018" s="65">
        <v>24</v>
      </c>
      <c r="E1018" s="65">
        <v>14</v>
      </c>
      <c r="F1018" s="103">
        <v>1</v>
      </c>
      <c r="G1018" s="103">
        <v>1</v>
      </c>
      <c r="H1018" s="65" t="s">
        <v>1107</v>
      </c>
      <c r="I1018" s="65" t="str">
        <f>VLOOKUP(H1018,PayItems[[Pay Item]:[UNIT_E]],4,0)</f>
        <v>STEEL H-PILE, 14 X 73, IN PLACE</v>
      </c>
      <c r="J1018" s="65" t="str">
        <f>VLOOKUP(H1018,PayItems[[Pay Item]:[UNIT_E]],5,0)</f>
        <v>LNFT</v>
      </c>
    </row>
    <row r="1019" spans="1:10" s="20" customFormat="1" x14ac:dyDescent="0.3">
      <c r="A1019" s="65" t="s">
        <v>1108</v>
      </c>
      <c r="B1019" s="87" t="str">
        <f>VLOOKUP(A1019,'FP24 Pay Items'!A715:E4395,4,0)</f>
        <v>STEEL H-PILE, 14 X 89, IN PLACE</v>
      </c>
      <c r="C1019" s="65" t="str">
        <f>VLOOKUP(A1019,'FP24 Pay Items'!A715:E4395,5,0)</f>
        <v>LNFT</v>
      </c>
      <c r="D1019" s="65">
        <v>24</v>
      </c>
      <c r="E1019" s="65">
        <v>14</v>
      </c>
      <c r="F1019" s="103">
        <v>1</v>
      </c>
      <c r="G1019" s="103">
        <v>1</v>
      </c>
      <c r="H1019" s="65" t="s">
        <v>1108</v>
      </c>
      <c r="I1019" s="65" t="str">
        <f>VLOOKUP(H1019,PayItems[[Pay Item]:[UNIT_E]],4,0)</f>
        <v>STEEL H-PILE, 14 X 89, IN PLACE</v>
      </c>
      <c r="J1019" s="65" t="str">
        <f>VLOOKUP(H1019,PayItems[[Pay Item]:[UNIT_E]],5,0)</f>
        <v>LNFT</v>
      </c>
    </row>
    <row r="1020" spans="1:10" s="20" customFormat="1" x14ac:dyDescent="0.3">
      <c r="A1020" s="65" t="s">
        <v>1109</v>
      </c>
      <c r="B1020" s="87" t="str">
        <f>VLOOKUP(A1020,'FP24 Pay Items'!A716:E4396,4,0)</f>
        <v>STEEL H-PILE, 14 X 102, IN PLACE</v>
      </c>
      <c r="C1020" s="65" t="str">
        <f>VLOOKUP(A1020,'FP24 Pay Items'!A716:E4396,5,0)</f>
        <v>LNFT</v>
      </c>
      <c r="D1020" s="65">
        <v>24</v>
      </c>
      <c r="E1020" s="65">
        <v>14</v>
      </c>
      <c r="F1020" s="103">
        <v>1</v>
      </c>
      <c r="G1020" s="103">
        <v>1</v>
      </c>
      <c r="H1020" s="65" t="s">
        <v>1109</v>
      </c>
      <c r="I1020" s="65" t="str">
        <f>VLOOKUP(H1020,PayItems[[Pay Item]:[UNIT_E]],4,0)</f>
        <v>STEEL H-PILE, 14 X 102, IN PLACE</v>
      </c>
      <c r="J1020" s="65" t="str">
        <f>VLOOKUP(H1020,PayItems[[Pay Item]:[UNIT_E]],5,0)</f>
        <v>LNFT</v>
      </c>
    </row>
    <row r="1021" spans="1:10" s="20" customFormat="1" x14ac:dyDescent="0.3">
      <c r="A1021" s="65" t="s">
        <v>1110</v>
      </c>
      <c r="B1021" s="87" t="str">
        <f>VLOOKUP(A1021,'FP24 Pay Items'!A717:E4397,4,0)</f>
        <v>STEEL H-PILE, 14 X 117, IN PLACE</v>
      </c>
      <c r="C1021" s="65" t="str">
        <f>VLOOKUP(A1021,'FP24 Pay Items'!A717:E4397,5,0)</f>
        <v>LNFT</v>
      </c>
      <c r="D1021" s="65">
        <v>24</v>
      </c>
      <c r="E1021" s="65">
        <v>14</v>
      </c>
      <c r="F1021" s="103">
        <v>1</v>
      </c>
      <c r="G1021" s="103">
        <v>1</v>
      </c>
      <c r="H1021" s="65" t="s">
        <v>1110</v>
      </c>
      <c r="I1021" s="65" t="str">
        <f>VLOOKUP(H1021,PayItems[[Pay Item]:[UNIT_E]],4,0)</f>
        <v>STEEL H-PILE, 14X 117, IN PLACE</v>
      </c>
      <c r="J1021" s="65" t="str">
        <f>VLOOKUP(H1021,PayItems[[Pay Item]:[UNIT_E]],5,0)</f>
        <v>LNFT</v>
      </c>
    </row>
    <row r="1022" spans="1:10" s="20" customFormat="1" x14ac:dyDescent="0.3">
      <c r="A1022" s="65" t="s">
        <v>1111</v>
      </c>
      <c r="B1022" s="87" t="str">
        <f>VLOOKUP(A1022,'FP24 Pay Items'!A718:E4398,4,0)</f>
        <v>STEEL PIPE PILE, IN PLACE</v>
      </c>
      <c r="C1022" s="65" t="str">
        <f>VLOOKUP(A1022,'FP24 Pay Items'!A718:E4398,5,0)</f>
        <v>LNFT</v>
      </c>
      <c r="D1022" s="65">
        <v>24</v>
      </c>
      <c r="E1022" s="65">
        <v>14</v>
      </c>
      <c r="F1022" s="103">
        <v>1</v>
      </c>
      <c r="G1022" s="103">
        <v>1</v>
      </c>
      <c r="H1022" s="65" t="s">
        <v>1111</v>
      </c>
      <c r="I1022" s="65" t="str">
        <f>VLOOKUP(H1022,PayItems[[Pay Item]:[UNIT_E]],4,0)</f>
        <v>STEEL PIPE PILE, IN PLACE</v>
      </c>
      <c r="J1022" s="65" t="str">
        <f>VLOOKUP(H1022,PayItems[[Pay Item]:[UNIT_E]],5,0)</f>
        <v>LNFT</v>
      </c>
    </row>
    <row r="1023" spans="1:10" s="20" customFormat="1" x14ac:dyDescent="0.3">
      <c r="A1023" s="65" t="s">
        <v>1112</v>
      </c>
      <c r="B1023" s="87" t="str">
        <f>VLOOKUP(A1023,'FP24 Pay Items'!A719:E4399,4,0)</f>
        <v>TREATED TIMBER PILE, IN PLACE</v>
      </c>
      <c r="C1023" s="65" t="str">
        <f>VLOOKUP(A1023,'FP24 Pay Items'!A719:E4399,5,0)</f>
        <v>LNFT</v>
      </c>
      <c r="D1023" s="65">
        <v>24</v>
      </c>
      <c r="E1023" s="65">
        <v>14</v>
      </c>
      <c r="F1023" s="103">
        <v>1</v>
      </c>
      <c r="G1023" s="103">
        <v>1</v>
      </c>
      <c r="H1023" s="65" t="s">
        <v>1112</v>
      </c>
      <c r="I1023" s="65" t="str">
        <f>VLOOKUP(H1023,PayItems[[Pay Item]:[UNIT_E]],4,0)</f>
        <v>TREATED TIMBER PILE, IN PLACE</v>
      </c>
      <c r="J1023" s="65" t="str">
        <f>VLOOKUP(H1023,PayItems[[Pay Item]:[UNIT_E]],5,0)</f>
        <v>LNFT</v>
      </c>
    </row>
    <row r="1024" spans="1:10" s="20" customFormat="1" x14ac:dyDescent="0.3">
      <c r="A1024" s="65" t="s">
        <v>1113</v>
      </c>
      <c r="B1024" s="87" t="str">
        <f>VLOOKUP(A1024,'FP24 Pay Items'!A720:E4400,4,0)</f>
        <v>UNTREATED TIMBER PILE, IN PLACE</v>
      </c>
      <c r="C1024" s="65" t="str">
        <f>VLOOKUP(A1024,'FP24 Pay Items'!A720:E4400,5,0)</f>
        <v>LNFT</v>
      </c>
      <c r="D1024" s="65">
        <v>24</v>
      </c>
      <c r="E1024" s="65">
        <v>14</v>
      </c>
      <c r="F1024" s="103">
        <v>1</v>
      </c>
      <c r="G1024" s="103">
        <v>1</v>
      </c>
      <c r="H1024" s="65" t="s">
        <v>1113</v>
      </c>
      <c r="I1024" s="65" t="str">
        <f>VLOOKUP(H1024,PayItems[[Pay Item]:[UNIT_E]],4,0)</f>
        <v>UNTREATED TIMBER PILE, IN PLACE</v>
      </c>
      <c r="J1024" s="65" t="str">
        <f>VLOOKUP(H1024,PayItems[[Pay Item]:[UNIT_E]],5,0)</f>
        <v>LNFT</v>
      </c>
    </row>
    <row r="1025" spans="1:10" s="20" customFormat="1" x14ac:dyDescent="0.3">
      <c r="A1025" s="65" t="s">
        <v>1114</v>
      </c>
      <c r="B1025" s="87" t="str">
        <f>VLOOKUP(A1025,'FP24 Pay Items'!A721:E4401,4,0)</f>
        <v>SHEET PILE, IN PLACE</v>
      </c>
      <c r="C1025" s="65" t="str">
        <f>VLOOKUP(A1025,'FP24 Pay Items'!A721:E4401,5,0)</f>
        <v>LNFT</v>
      </c>
      <c r="D1025" s="65">
        <v>24</v>
      </c>
      <c r="E1025" s="65">
        <v>14</v>
      </c>
      <c r="F1025" s="103">
        <v>1</v>
      </c>
      <c r="G1025" s="103">
        <v>1</v>
      </c>
      <c r="H1025" s="65" t="s">
        <v>1114</v>
      </c>
      <c r="I1025" s="65" t="str">
        <f>VLOOKUP(H1025,PayItems[[Pay Item]:[UNIT_E]],4,0)</f>
        <v>SHEET PILE, IN PLACE</v>
      </c>
      <c r="J1025" s="65" t="str">
        <f>VLOOKUP(H1025,PayItems[[Pay Item]:[UNIT_E]],5,0)</f>
        <v>LNFT</v>
      </c>
    </row>
    <row r="1026" spans="1:10" s="20" customFormat="1" x14ac:dyDescent="0.3">
      <c r="A1026" s="65" t="s">
        <v>1115</v>
      </c>
      <c r="B1026" s="87" t="str">
        <f>VLOOKUP(A1026,'FP24 Pay Items'!A722:E4402,4,0)</f>
        <v>STEEL H-PILE, IN PLACE</v>
      </c>
      <c r="C1026" s="65" t="str">
        <f>VLOOKUP(A1026,'FP24 Pay Items'!A722:E4402,5,0)</f>
        <v>EACH</v>
      </c>
      <c r="D1026" s="65">
        <v>24</v>
      </c>
      <c r="E1026" s="65">
        <v>14</v>
      </c>
      <c r="F1026" s="103">
        <v>1</v>
      </c>
      <c r="G1026" s="103">
        <v>1</v>
      </c>
      <c r="H1026" s="65" t="s">
        <v>1115</v>
      </c>
      <c r="I1026" s="65" t="str">
        <f>VLOOKUP(H1026,PayItems[[Pay Item]:[UNIT_E]],4,0)</f>
        <v>STEEL H-PILE, IN PLACE</v>
      </c>
      <c r="J1026" s="65" t="str">
        <f>VLOOKUP(H1026,PayItems[[Pay Item]:[UNIT_E]],5,0)</f>
        <v>EACH</v>
      </c>
    </row>
    <row r="1027" spans="1:10" s="20" customFormat="1" x14ac:dyDescent="0.3">
      <c r="A1027" s="65" t="s">
        <v>1116</v>
      </c>
      <c r="B1027" s="87" t="str">
        <f>VLOOKUP(A1027,'FP24 Pay Items'!A723:E4403,4,0)</f>
        <v>STEEL PIPE PILE, IN PLACE</v>
      </c>
      <c r="C1027" s="65" t="str">
        <f>VLOOKUP(A1027,'FP24 Pay Items'!A723:E4403,5,0)</f>
        <v>EACH</v>
      </c>
      <c r="D1027" s="65">
        <v>24</v>
      </c>
      <c r="E1027" s="65">
        <v>14</v>
      </c>
      <c r="F1027" s="103">
        <v>1</v>
      </c>
      <c r="G1027" s="103">
        <v>1</v>
      </c>
      <c r="H1027" s="65" t="s">
        <v>1116</v>
      </c>
      <c r="I1027" s="65" t="str">
        <f>VLOOKUP(H1027,PayItems[[Pay Item]:[UNIT_E]],4,0)</f>
        <v>STEEL PIPE PILE, IN PLACE</v>
      </c>
      <c r="J1027" s="65" t="str">
        <f>VLOOKUP(H1027,PayItems[[Pay Item]:[UNIT_E]],5,0)</f>
        <v>EACH</v>
      </c>
    </row>
    <row r="1028" spans="1:10" s="20" customFormat="1" x14ac:dyDescent="0.3">
      <c r="A1028" s="65" t="s">
        <v>1117</v>
      </c>
      <c r="B1028" s="87" t="str">
        <f>VLOOKUP(A1028,'FP24 Pay Items'!A724:E4404,4,0)</f>
        <v>TREATED TIMBER PILE, IN PLACE</v>
      </c>
      <c r="C1028" s="65" t="str">
        <f>VLOOKUP(A1028,'FP24 Pay Items'!A724:E4404,5,0)</f>
        <v>EACH</v>
      </c>
      <c r="D1028" s="65">
        <v>24</v>
      </c>
      <c r="E1028" s="65">
        <v>14</v>
      </c>
      <c r="F1028" s="103">
        <v>1</v>
      </c>
      <c r="G1028" s="103">
        <v>1</v>
      </c>
      <c r="H1028" s="65" t="s">
        <v>1117</v>
      </c>
      <c r="I1028" s="65" t="str">
        <f>VLOOKUP(H1028,PayItems[[Pay Item]:[UNIT_E]],4,0)</f>
        <v>TREATED TIMBER PILE, IN PLACE</v>
      </c>
      <c r="J1028" s="65" t="str">
        <f>VLOOKUP(H1028,PayItems[[Pay Item]:[UNIT_E]],5,0)</f>
        <v>EACH</v>
      </c>
    </row>
    <row r="1029" spans="1:10" s="20" customFormat="1" x14ac:dyDescent="0.3">
      <c r="A1029" s="65" t="s">
        <v>1118</v>
      </c>
      <c r="B1029" s="87" t="str">
        <f>VLOOKUP(A1029,'FP24 Pay Items'!A725:E4405,4,0)</f>
        <v>UNTREATED TIMBER PILE, IN PLACE</v>
      </c>
      <c r="C1029" s="65" t="str">
        <f>VLOOKUP(A1029,'FP24 Pay Items'!A725:E4405,5,0)</f>
        <v>EACH</v>
      </c>
      <c r="D1029" s="65">
        <v>24</v>
      </c>
      <c r="E1029" s="65">
        <v>14</v>
      </c>
      <c r="F1029" s="103">
        <v>1</v>
      </c>
      <c r="G1029" s="103">
        <v>1</v>
      </c>
      <c r="H1029" s="65" t="s">
        <v>1118</v>
      </c>
      <c r="I1029" s="65" t="str">
        <f>VLOOKUP(H1029,PayItems[[Pay Item]:[UNIT_E]],4,0)</f>
        <v>UNTREATED TIMBER PILE, IN PLACE</v>
      </c>
      <c r="J1029" s="65" t="str">
        <f>VLOOKUP(H1029,PayItems[[Pay Item]:[UNIT_E]],5,0)</f>
        <v>EACH</v>
      </c>
    </row>
    <row r="1030" spans="1:10" s="20" customFormat="1" x14ac:dyDescent="0.3">
      <c r="A1030" s="65" t="s">
        <v>1119</v>
      </c>
      <c r="B1030" s="87" t="str">
        <f>VLOOKUP(A1030,'FP24 Pay Items'!A726:E4406,4,0)</f>
        <v>SHEET PILE, IN PLACE</v>
      </c>
      <c r="C1030" s="65" t="str">
        <f>VLOOKUP(A1030,'FP24 Pay Items'!A726:E4406,5,0)</f>
        <v>SQYD</v>
      </c>
      <c r="D1030" s="65">
        <v>24</v>
      </c>
      <c r="E1030" s="65">
        <v>14</v>
      </c>
      <c r="F1030" s="103">
        <v>1</v>
      </c>
      <c r="G1030" s="103">
        <v>1</v>
      </c>
      <c r="H1030" s="65" t="s">
        <v>1119</v>
      </c>
      <c r="I1030" s="65" t="str">
        <f>VLOOKUP(H1030,PayItems[[Pay Item]:[UNIT_E]],4,0)</f>
        <v>SHEET PILE, IN PLACE</v>
      </c>
      <c r="J1030" s="65" t="str">
        <f>VLOOKUP(H1030,PayItems[[Pay Item]:[UNIT_E]],5,0)</f>
        <v>SQYD</v>
      </c>
    </row>
    <row r="1031" spans="1:10" s="20" customFormat="1" x14ac:dyDescent="0.3">
      <c r="A1031" s="65" t="s">
        <v>1120</v>
      </c>
      <c r="B1031" s="87" t="str">
        <f>VLOOKUP(A1031,'FP24 Pay Items'!A727:E4407,4,0)</f>
        <v>DYNAMIC PILE LOAD TEST</v>
      </c>
      <c r="C1031" s="65" t="str">
        <f>VLOOKUP(A1031,'FP24 Pay Items'!A727:E4407,5,0)</f>
        <v>EACH</v>
      </c>
      <c r="D1031" s="65">
        <v>24</v>
      </c>
      <c r="E1031" s="65">
        <v>14</v>
      </c>
      <c r="F1031" s="103">
        <v>1</v>
      </c>
      <c r="G1031" s="103">
        <v>1</v>
      </c>
      <c r="H1031" s="65" t="s">
        <v>1120</v>
      </c>
      <c r="I1031" s="65" t="str">
        <f>VLOOKUP(H1031,PayItems[[Pay Item]:[UNIT_E]],4,0)</f>
        <v>DYNAMIC PILE LOAD TEST</v>
      </c>
      <c r="J1031" s="65" t="str">
        <f>VLOOKUP(H1031,PayItems[[Pay Item]:[UNIT_E]],5,0)</f>
        <v>EACH</v>
      </c>
    </row>
    <row r="1032" spans="1:10" s="20" customFormat="1" x14ac:dyDescent="0.3">
      <c r="A1032" s="65" t="s">
        <v>1121</v>
      </c>
      <c r="B1032" s="87" t="str">
        <f>VLOOKUP(A1032,'FP24 Pay Items'!A728:E4408,4,0)</f>
        <v>STATIC PILE LOAD TEST</v>
      </c>
      <c r="C1032" s="65" t="str">
        <f>VLOOKUP(A1032,'FP24 Pay Items'!A728:E4408,5,0)</f>
        <v>EACH</v>
      </c>
      <c r="D1032" s="65">
        <v>24</v>
      </c>
      <c r="E1032" s="65">
        <v>14</v>
      </c>
      <c r="F1032" s="103">
        <v>1</v>
      </c>
      <c r="G1032" s="103">
        <v>1</v>
      </c>
      <c r="H1032" s="65" t="s">
        <v>1121</v>
      </c>
      <c r="I1032" s="65" t="str">
        <f>VLOOKUP(H1032,PayItems[[Pay Item]:[UNIT_E]],4,0)</f>
        <v>STATIC PILE LOAD TEST</v>
      </c>
      <c r="J1032" s="65" t="str">
        <f>VLOOKUP(H1032,PayItems[[Pay Item]:[UNIT_E]],5,0)</f>
        <v>EACH</v>
      </c>
    </row>
    <row r="1033" spans="1:10" s="20" customFormat="1" x14ac:dyDescent="0.3">
      <c r="A1033" s="65" t="s">
        <v>1122</v>
      </c>
      <c r="B1033" s="87" t="str">
        <f>VLOOKUP(A1033,'FP24 Pay Items'!A729:E4409,4,0)</f>
        <v>DYNAMIC PILE LOAD TEST</v>
      </c>
      <c r="C1033" s="65" t="str">
        <f>VLOOKUP(A1033,'FP24 Pay Items'!A729:E4409,5,0)</f>
        <v>LPSM</v>
      </c>
      <c r="D1033" s="65">
        <v>24</v>
      </c>
      <c r="E1033" s="65">
        <v>14</v>
      </c>
      <c r="F1033" s="103">
        <v>1</v>
      </c>
      <c r="G1033" s="103">
        <v>1</v>
      </c>
      <c r="H1033" s="65" t="s">
        <v>1122</v>
      </c>
      <c r="I1033" s="65" t="str">
        <f>VLOOKUP(H1033,PayItems[[Pay Item]:[UNIT_E]],4,0)</f>
        <v>DYNAMIC PILE LOAD TEST</v>
      </c>
      <c r="J1033" s="65" t="str">
        <f>VLOOKUP(H1033,PayItems[[Pay Item]:[UNIT_E]],5,0)</f>
        <v>LPSM</v>
      </c>
    </row>
    <row r="1034" spans="1:10" s="20" customFormat="1" x14ac:dyDescent="0.3">
      <c r="A1034" s="65" t="s">
        <v>1123</v>
      </c>
      <c r="B1034" s="87" t="str">
        <f>VLOOKUP(A1034,'FP24 Pay Items'!A730:E4410,4,0)</f>
        <v>STATIC PILE LOAD TEST</v>
      </c>
      <c r="C1034" s="65" t="str">
        <f>VLOOKUP(A1034,'FP24 Pay Items'!A730:E4410,5,0)</f>
        <v>LPSM</v>
      </c>
      <c r="D1034" s="65">
        <v>24</v>
      </c>
      <c r="E1034" s="65">
        <v>14</v>
      </c>
      <c r="F1034" s="103">
        <v>1</v>
      </c>
      <c r="G1034" s="103">
        <v>1</v>
      </c>
      <c r="H1034" s="65" t="s">
        <v>1123</v>
      </c>
      <c r="I1034" s="65" t="str">
        <f>VLOOKUP(H1034,PayItems[[Pay Item]:[UNIT_E]],4,0)</f>
        <v>STATIC PILE LOAD TEST</v>
      </c>
      <c r="J1034" s="65" t="str">
        <f>VLOOKUP(H1034,PayItems[[Pay Item]:[UNIT_E]],5,0)</f>
        <v>LPSM</v>
      </c>
    </row>
    <row r="1035" spans="1:10" s="20" customFormat="1" x14ac:dyDescent="0.3">
      <c r="A1035" s="65" t="s">
        <v>1124</v>
      </c>
      <c r="B1035" s="87" t="str">
        <f>VLOOKUP(A1035,'FP24 Pay Items'!A731:E4411,4,0)</f>
        <v>SHEET PILE, IN PLACE</v>
      </c>
      <c r="C1035" s="65" t="str">
        <f>VLOOKUP(A1035,'FP24 Pay Items'!A731:E4411,5,0)</f>
        <v>LPSM</v>
      </c>
      <c r="D1035" s="65">
        <v>24</v>
      </c>
      <c r="E1035" s="65">
        <v>14</v>
      </c>
      <c r="F1035" s="103">
        <v>1</v>
      </c>
      <c r="G1035" s="103">
        <v>1</v>
      </c>
      <c r="H1035" s="65" t="s">
        <v>1124</v>
      </c>
      <c r="I1035" s="65" t="str">
        <f>VLOOKUP(H1035,PayItems[[Pay Item]:[UNIT_E]],4,0)</f>
        <v>SHEET PILE, IN PLACE</v>
      </c>
      <c r="J1035" s="65" t="str">
        <f>VLOOKUP(H1035,PayItems[[Pay Item]:[UNIT_E]],5,0)</f>
        <v>LPSM</v>
      </c>
    </row>
    <row r="1036" spans="1:10" s="20" customFormat="1" x14ac:dyDescent="0.3">
      <c r="A1036" s="65" t="s">
        <v>1125</v>
      </c>
      <c r="B1036" s="87" t="str">
        <f>VLOOKUP(A1036,'FP24 Pay Items'!A732:E4412,4,0)</f>
        <v>PREBORING</v>
      </c>
      <c r="C1036" s="65" t="str">
        <f>VLOOKUP(A1036,'FP24 Pay Items'!A732:E4412,5,0)</f>
        <v>LNFT</v>
      </c>
      <c r="D1036" s="65">
        <v>24</v>
      </c>
      <c r="E1036" s="65">
        <v>14</v>
      </c>
      <c r="F1036" s="103">
        <v>1</v>
      </c>
      <c r="G1036" s="103">
        <v>1</v>
      </c>
      <c r="H1036" s="65" t="s">
        <v>1125</v>
      </c>
      <c r="I1036" s="65" t="str">
        <f>VLOOKUP(H1036,PayItems[[Pay Item]:[UNIT_E]],4,0)</f>
        <v>PREBORING</v>
      </c>
      <c r="J1036" s="65" t="str">
        <f>VLOOKUP(H1036,PayItems[[Pay Item]:[UNIT_E]],5,0)</f>
        <v>LNFT</v>
      </c>
    </row>
    <row r="1037" spans="1:10" s="20" customFormat="1" x14ac:dyDescent="0.3">
      <c r="A1037" s="65" t="s">
        <v>1126</v>
      </c>
      <c r="B1037" s="87" t="str">
        <f>VLOOKUP(A1037,'FP24 Pay Items'!A733:E4413,4,0)</f>
        <v>PREBORING, BLAST HOLE</v>
      </c>
      <c r="C1037" s="65" t="str">
        <f>VLOOKUP(A1037,'FP24 Pay Items'!A733:E4413,5,0)</f>
        <v>LNFT</v>
      </c>
      <c r="D1037" s="65">
        <v>24</v>
      </c>
      <c r="E1037" s="65">
        <v>14</v>
      </c>
      <c r="F1037" s="103">
        <v>1</v>
      </c>
      <c r="G1037" s="103">
        <v>1</v>
      </c>
      <c r="H1037" s="65" t="s">
        <v>1126</v>
      </c>
      <c r="I1037" s="65" t="str">
        <f>VLOOKUP(H1037,PayItems[[Pay Item]:[UNIT_E]],4,0)</f>
        <v>PREBORING, BLAST HOLE</v>
      </c>
      <c r="J1037" s="65" t="str">
        <f>VLOOKUP(H1037,PayItems[[Pay Item]:[UNIT_E]],5,0)</f>
        <v>LNFT</v>
      </c>
    </row>
    <row r="1038" spans="1:10" s="20" customFormat="1" x14ac:dyDescent="0.3">
      <c r="A1038" s="65" t="s">
        <v>1127</v>
      </c>
      <c r="B1038" s="87" t="str">
        <f>VLOOKUP(A1038,'FP24 Pay Items'!A734:E4414,4,0)</f>
        <v>SPLICE</v>
      </c>
      <c r="C1038" s="65" t="str">
        <f>VLOOKUP(A1038,'FP24 Pay Items'!A734:E4414,5,0)</f>
        <v>EACH</v>
      </c>
      <c r="D1038" s="65">
        <v>24</v>
      </c>
      <c r="E1038" s="65">
        <v>14</v>
      </c>
      <c r="F1038" s="103">
        <v>1</v>
      </c>
      <c r="G1038" s="103">
        <v>1</v>
      </c>
      <c r="H1038" s="65" t="s">
        <v>1127</v>
      </c>
      <c r="I1038" s="65" t="str">
        <f>VLOOKUP(H1038,PayItems[[Pay Item]:[UNIT_E]],4,0)</f>
        <v>SPLICE</v>
      </c>
      <c r="J1038" s="65" t="str">
        <f>VLOOKUP(H1038,PayItems[[Pay Item]:[UNIT_E]],5,0)</f>
        <v>EACH</v>
      </c>
    </row>
    <row r="1039" spans="1:10" s="20" customFormat="1" x14ac:dyDescent="0.3">
      <c r="A1039" s="65" t="s">
        <v>1128</v>
      </c>
      <c r="B1039" s="87" t="str">
        <f>VLOOKUP(A1039,'FP24 Pay Items'!A735:E4415,4,0)</f>
        <v>PREBORING</v>
      </c>
      <c r="C1039" s="65" t="str">
        <f>VLOOKUP(A1039,'FP24 Pay Items'!A735:E4415,5,0)</f>
        <v>EACH</v>
      </c>
      <c r="D1039" s="65">
        <v>24</v>
      </c>
      <c r="E1039" s="65">
        <v>14</v>
      </c>
      <c r="F1039" s="103">
        <v>1</v>
      </c>
      <c r="G1039" s="103">
        <v>1</v>
      </c>
      <c r="H1039" s="65" t="s">
        <v>1128</v>
      </c>
      <c r="I1039" s="65" t="str">
        <f>VLOOKUP(H1039,PayItems[[Pay Item]:[UNIT_E]],4,0)</f>
        <v>PREBORING</v>
      </c>
      <c r="J1039" s="65" t="str">
        <f>VLOOKUP(H1039,PayItems[[Pay Item]:[UNIT_E]],5,0)</f>
        <v>EACH</v>
      </c>
    </row>
    <row r="1040" spans="1:10" s="20" customFormat="1" x14ac:dyDescent="0.3">
      <c r="A1040" s="65" t="s">
        <v>1129</v>
      </c>
      <c r="B1040" s="87" t="str">
        <f>VLOOKUP(A1040,'FP24 Pay Items'!A736:E4416,4,0)</f>
        <v>TEST PILE</v>
      </c>
      <c r="C1040" s="65" t="str">
        <f>VLOOKUP(A1040,'FP24 Pay Items'!A736:E4416,5,0)</f>
        <v>LNFT</v>
      </c>
      <c r="D1040" s="65">
        <v>24</v>
      </c>
      <c r="E1040" s="65">
        <v>14</v>
      </c>
      <c r="F1040" s="103">
        <v>1</v>
      </c>
      <c r="G1040" s="103">
        <v>1</v>
      </c>
      <c r="H1040" s="65" t="s">
        <v>1129</v>
      </c>
      <c r="I1040" s="65" t="str">
        <f>VLOOKUP(H1040,PayItems[[Pay Item]:[UNIT_E]],4,0)</f>
        <v>TEST PILE</v>
      </c>
      <c r="J1040" s="65" t="str">
        <f>VLOOKUP(H1040,PayItems[[Pay Item]:[UNIT_E]],5,0)</f>
        <v>LNFT</v>
      </c>
    </row>
    <row r="1041" spans="1:43" s="20" customFormat="1" x14ac:dyDescent="0.3">
      <c r="A1041" s="65" t="s">
        <v>1130</v>
      </c>
      <c r="B1041" s="87" t="str">
        <f>VLOOKUP(A1041,'FP24 Pay Items'!A737:E4417,4,0)</f>
        <v>TEST PILE</v>
      </c>
      <c r="C1041" s="65" t="str">
        <f>VLOOKUP(A1041,'FP24 Pay Items'!A737:E4417,5,0)</f>
        <v>EACH</v>
      </c>
      <c r="D1041" s="65">
        <v>24</v>
      </c>
      <c r="E1041" s="65">
        <v>14</v>
      </c>
      <c r="F1041" s="103">
        <v>1</v>
      </c>
      <c r="G1041" s="103">
        <v>1</v>
      </c>
      <c r="H1041" s="65" t="s">
        <v>1130</v>
      </c>
      <c r="I1041" s="65" t="str">
        <f>VLOOKUP(H1041,PayItems[[Pay Item]:[UNIT_E]],4,0)</f>
        <v>TEST PILE</v>
      </c>
      <c r="J1041" s="65" t="str">
        <f>VLOOKUP(H1041,PayItems[[Pay Item]:[UNIT_E]],5,0)</f>
        <v>EACH</v>
      </c>
    </row>
    <row r="1042" spans="1:43" s="20" customFormat="1" x14ac:dyDescent="0.3">
      <c r="A1042" s="65" t="s">
        <v>1131</v>
      </c>
      <c r="B1042" s="87" t="str">
        <f>VLOOKUP(A1042,'FP24 Pay Items'!A738:E4418,4,0)</f>
        <v>PILE STRESS MONITORING</v>
      </c>
      <c r="C1042" s="65" t="str">
        <f>VLOOKUP(A1042,'FP24 Pay Items'!A738:E4418,5,0)</f>
        <v>EACH</v>
      </c>
      <c r="D1042" s="65">
        <v>24</v>
      </c>
      <c r="E1042" s="65">
        <v>14</v>
      </c>
      <c r="F1042" s="103">
        <v>1</v>
      </c>
      <c r="G1042" s="103">
        <v>1</v>
      </c>
      <c r="H1042" s="65" t="s">
        <v>1131</v>
      </c>
      <c r="I1042" s="65" t="str">
        <f>VLOOKUP(H1042,PayItems[[Pay Item]:[UNIT_E]],4,0)</f>
        <v>PILE STRESS MONITORING</v>
      </c>
      <c r="J1042" s="65" t="str">
        <f>VLOOKUP(H1042,PayItems[[Pay Item]:[UNIT_E]],5,0)</f>
        <v>EACH</v>
      </c>
    </row>
    <row r="1043" spans="1:43" s="20" customFormat="1" x14ac:dyDescent="0.3">
      <c r="A1043" s="65" t="s">
        <v>1132</v>
      </c>
      <c r="B1043" s="87" t="str">
        <f>VLOOKUP(A1043,'FP24 Pay Items'!A739:E4419,4,0)</f>
        <v>STRUCTURAL CONCRETE, CLASS A</v>
      </c>
      <c r="C1043" s="65" t="str">
        <f>VLOOKUP(A1043,'FP24 Pay Items'!A739:E4419,5,0)</f>
        <v>CUYD</v>
      </c>
      <c r="D1043" s="65">
        <v>24</v>
      </c>
      <c r="E1043" s="65">
        <v>14</v>
      </c>
      <c r="F1043" s="103">
        <v>1</v>
      </c>
      <c r="G1043" s="103">
        <v>1</v>
      </c>
      <c r="H1043" s="65" t="s">
        <v>1132</v>
      </c>
      <c r="I1043" s="65" t="str">
        <f>VLOOKUP(H1043,PayItems[[Pay Item]:[UNIT_E]],4,0)</f>
        <v>STRUCTURAL CONCRETE, CLASS A</v>
      </c>
      <c r="J1043" s="65" t="str">
        <f>VLOOKUP(H1043,PayItems[[Pay Item]:[UNIT_E]],5,0)</f>
        <v>CUYD</v>
      </c>
    </row>
    <row r="1044" spans="1:43" x14ac:dyDescent="0.3">
      <c r="A1044" s="65" t="s">
        <v>1133</v>
      </c>
      <c r="B1044" s="87" t="str">
        <f>VLOOKUP(A1044,'FP24 Pay Items'!A700:E4380,4,0)</f>
        <v>STRUCTURAL CONCRETE, CLASS A (AE)</v>
      </c>
      <c r="C1044" s="65" t="str">
        <f>VLOOKUP(A1044,'FP24 Pay Items'!A700:E4380,5,0)</f>
        <v>CUYD</v>
      </c>
      <c r="D1044" s="65">
        <v>24</v>
      </c>
      <c r="E1044" s="65">
        <v>14</v>
      </c>
      <c r="F1044" s="103">
        <v>1</v>
      </c>
      <c r="G1044" s="103">
        <v>1</v>
      </c>
      <c r="H1044" s="65" t="s">
        <v>1133</v>
      </c>
      <c r="I1044" s="65" t="str">
        <f>VLOOKUP(H1044,PayItems[[Pay Item]:[UNIT_E]],4,0)</f>
        <v>STRUCTURAL CONCRETE, CLASS A (AE)</v>
      </c>
      <c r="J1044" s="65" t="str">
        <f>VLOOKUP(H1044,PayItems[[Pay Item]:[UNIT_E]],5,0)</f>
        <v>CUYD</v>
      </c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</row>
    <row r="1045" spans="1:43" x14ac:dyDescent="0.3">
      <c r="A1045" s="65" t="s">
        <v>1134</v>
      </c>
      <c r="B1045" s="87" t="str">
        <f>VLOOKUP(A1045,'FP24 Pay Items'!A701:E4381,4,0)</f>
        <v>STRUCTURAL CONCRETE, CLASS C</v>
      </c>
      <c r="C1045" s="65" t="str">
        <f>VLOOKUP(A1045,'FP24 Pay Items'!A701:E4381,5,0)</f>
        <v>CUYD</v>
      </c>
      <c r="D1045" s="65">
        <v>24</v>
      </c>
      <c r="E1045" s="65">
        <v>14</v>
      </c>
      <c r="F1045" s="103">
        <v>1</v>
      </c>
      <c r="G1045" s="103">
        <v>1</v>
      </c>
      <c r="H1045" s="65" t="s">
        <v>1134</v>
      </c>
      <c r="I1045" s="65" t="str">
        <f>VLOOKUP(H1045,PayItems[[Pay Item]:[UNIT_E]],4,0)</f>
        <v>STRUCTURAL CONCRETE, CLASS C</v>
      </c>
      <c r="J1045" s="65" t="str">
        <f>VLOOKUP(H1045,PayItems[[Pay Item]:[UNIT_E]],5,0)</f>
        <v>CUYD</v>
      </c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</row>
    <row r="1046" spans="1:43" x14ac:dyDescent="0.3">
      <c r="A1046" s="65" t="s">
        <v>1135</v>
      </c>
      <c r="B1046" s="87" t="str">
        <f>VLOOKUP(A1046,'FP24 Pay Items'!A702:E4382,4,0)</f>
        <v>STRUCTURAL CONCRETE, CLASS C (AE)</v>
      </c>
      <c r="C1046" s="65" t="str">
        <f>VLOOKUP(A1046,'FP24 Pay Items'!A702:E4382,5,0)</f>
        <v>CUYD</v>
      </c>
      <c r="D1046" s="65">
        <v>24</v>
      </c>
      <c r="E1046" s="65">
        <v>14</v>
      </c>
      <c r="F1046" s="103">
        <v>1</v>
      </c>
      <c r="G1046" s="103">
        <v>1</v>
      </c>
      <c r="H1046" s="65" t="s">
        <v>1135</v>
      </c>
      <c r="I1046" s="65" t="str">
        <f>VLOOKUP(H1046,PayItems[[Pay Item]:[UNIT_E]],4,0)</f>
        <v>STRUCTURAL CONCRETE, CLASS C (AE)</v>
      </c>
      <c r="J1046" s="65" t="str">
        <f>VLOOKUP(H1046,PayItems[[Pay Item]:[UNIT_E]],5,0)</f>
        <v>CUYD</v>
      </c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</row>
    <row r="1047" spans="1:43" x14ac:dyDescent="0.3">
      <c r="A1047" s="65" t="s">
        <v>1136</v>
      </c>
      <c r="B1047" s="87" t="str">
        <f>VLOOKUP(A1047,'FP24 Pay Items'!A703:E4383,4,0)</f>
        <v>STRUCTURAL CONCRETE, CLASS D (AE)</v>
      </c>
      <c r="C1047" s="65" t="str">
        <f>VLOOKUP(A1047,'FP24 Pay Items'!A703:E4383,5,0)</f>
        <v>CUYD</v>
      </c>
      <c r="D1047" s="65">
        <v>24</v>
      </c>
      <c r="E1047" s="65">
        <v>14</v>
      </c>
      <c r="F1047" s="103">
        <v>1</v>
      </c>
      <c r="G1047" s="103">
        <v>1</v>
      </c>
      <c r="H1047" s="65" t="s">
        <v>1136</v>
      </c>
      <c r="I1047" s="65" t="str">
        <f>VLOOKUP(H1047,PayItems[[Pay Item]:[UNIT_E]],4,0)</f>
        <v>STRUCTURAL CONCRETE, CLASS D (AE)</v>
      </c>
      <c r="J1047" s="65" t="str">
        <f>VLOOKUP(H1047,PayItems[[Pay Item]:[UNIT_E]],5,0)</f>
        <v>CUYD</v>
      </c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</row>
    <row r="1048" spans="1:43" x14ac:dyDescent="0.3">
      <c r="A1048" s="65" t="s">
        <v>1137</v>
      </c>
      <c r="B1048" s="87" t="str">
        <f>VLOOKUP(A1048,'FP24 Pay Items'!A704:E4384,4,0)</f>
        <v>STRUCTURAL CONCRETE, CLASS S (SEAL)</v>
      </c>
      <c r="C1048" s="65" t="str">
        <f>VLOOKUP(A1048,'FP24 Pay Items'!A704:E4384,5,0)</f>
        <v>CUYD</v>
      </c>
      <c r="D1048" s="65">
        <v>24</v>
      </c>
      <c r="E1048" s="65">
        <v>14</v>
      </c>
      <c r="F1048" s="103">
        <v>1</v>
      </c>
      <c r="G1048" s="103">
        <v>1</v>
      </c>
      <c r="H1048" s="65" t="s">
        <v>1137</v>
      </c>
      <c r="I1048" s="65" t="str">
        <f>VLOOKUP(H1048,PayItems[[Pay Item]:[UNIT_E]],4,0)</f>
        <v>STRUCTURAL CONCRETE, CLASS S (SEAL)</v>
      </c>
      <c r="J1048" s="65" t="str">
        <f>VLOOKUP(H1048,PayItems[[Pay Item]:[UNIT_E]],5,0)</f>
        <v>CUYD</v>
      </c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</row>
    <row r="1049" spans="1:43" x14ac:dyDescent="0.3">
      <c r="A1049" s="65" t="s">
        <v>1138</v>
      </c>
      <c r="B1049" s="87" t="str">
        <f>VLOOKUP(A1049,'FP24 Pay Items'!A705:E4385,4,0)</f>
        <v>STRUCTURAL CONCRETE, CLASS STATEDOT</v>
      </c>
      <c r="C1049" s="65" t="str">
        <f>VLOOKUP(A1049,'FP24 Pay Items'!A705:E4385,5,0)</f>
        <v>CUYD</v>
      </c>
      <c r="D1049" s="65">
        <v>24</v>
      </c>
      <c r="E1049" s="65">
        <v>14</v>
      </c>
      <c r="F1049" s="103">
        <v>1</v>
      </c>
      <c r="G1049" s="103">
        <v>1</v>
      </c>
      <c r="H1049" s="65" t="s">
        <v>1138</v>
      </c>
      <c r="I1049" s="65" t="str">
        <f>VLOOKUP(H1049,PayItems[[Pay Item]:[UNIT_E]],4,0)</f>
        <v>STRUCTURAL CONCRETE, CLASS STATEDOT</v>
      </c>
      <c r="J1049" s="65" t="str">
        <f>VLOOKUP(H1049,PayItems[[Pay Item]:[UNIT_E]],5,0)</f>
        <v>CUYD</v>
      </c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</row>
    <row r="1050" spans="1:43" x14ac:dyDescent="0.3">
      <c r="A1050" s="65" t="s">
        <v>1139</v>
      </c>
      <c r="B1050" s="87" t="str">
        <f>VLOOKUP(A1050,'FP24 Pay Items'!A706:E4386,4,0)</f>
        <v>STRUCTURAL CONCRETE, CLASS D (AE), FOR APPROACH SLABS</v>
      </c>
      <c r="C1050" s="65" t="str">
        <f>VLOOKUP(A1050,'FP24 Pay Items'!A706:E4386,5,0)</f>
        <v>CUYD</v>
      </c>
      <c r="D1050" s="65">
        <v>24</v>
      </c>
      <c r="E1050" s="65">
        <v>14</v>
      </c>
      <c r="F1050" s="103">
        <v>1</v>
      </c>
      <c r="G1050" s="103">
        <v>1</v>
      </c>
      <c r="H1050" s="65" t="s">
        <v>1139</v>
      </c>
      <c r="I1050" s="65" t="str">
        <f>VLOOKUP(H1050,PayItems[[Pay Item]:[UNIT_E]],4,0)</f>
        <v>STRUCTURAL CONCRETE, CLASS D (AE), FOR APPROACH SLABS, TYPE 1</v>
      </c>
      <c r="J1050" s="65" t="str">
        <f>VLOOKUP(H1050,PayItems[[Pay Item]:[UNIT_E]],5,0)</f>
        <v>CUYD</v>
      </c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</row>
    <row r="1051" spans="1:43" s="38" customFormat="1" x14ac:dyDescent="0.3">
      <c r="A1051" s="92" t="s">
        <v>1139</v>
      </c>
      <c r="B1051" s="91" t="str">
        <f>VLOOKUP(A1051,'FP24 Pay Items'!A707:E4387,4,0)</f>
        <v>STRUCTURAL CONCRETE, CLASS D (AE), FOR APPROACH SLABS</v>
      </c>
      <c r="C1051" s="92" t="str">
        <f>VLOOKUP(A1051,'FP24 Pay Items'!A707:E4387,5,0)</f>
        <v>CUYD</v>
      </c>
      <c r="D1051" s="92">
        <v>24</v>
      </c>
      <c r="E1051" s="92">
        <v>14</v>
      </c>
      <c r="F1051" s="104">
        <v>1</v>
      </c>
      <c r="G1051" s="104">
        <v>1</v>
      </c>
      <c r="H1051" s="92" t="s">
        <v>1140</v>
      </c>
      <c r="I1051" s="92" t="str">
        <f>VLOOKUP(H1051,PayItems[[Pay Item]:[UNIT_E]],4,0)</f>
        <v>STRUCTURAL CONCRETE, CLASS D (AE), FOR APPROACH SLABS, TYPE 2</v>
      </c>
      <c r="J1051" s="92" t="str">
        <f>VLOOKUP(H1051,PayItems[[Pay Item]:[UNIT_E]],5,0)</f>
        <v>CUYD</v>
      </c>
    </row>
    <row r="1052" spans="1:43" x14ac:dyDescent="0.3">
      <c r="A1052" s="65" t="s">
        <v>1141</v>
      </c>
      <c r="B1052" s="87" t="str">
        <f>VLOOKUP(A1052,'FP24 Pay Items'!A707:E4387,4,0)</f>
        <v>CONCRETE COLOR FINISH</v>
      </c>
      <c r="C1052" s="65" t="str">
        <f>VLOOKUP(A1052,'FP24 Pay Items'!A707:E4387,5,0)</f>
        <v>SQYD</v>
      </c>
      <c r="D1052" s="65">
        <v>24</v>
      </c>
      <c r="E1052" s="65">
        <v>14</v>
      </c>
      <c r="F1052" s="103">
        <v>1</v>
      </c>
      <c r="G1052" s="103">
        <v>1</v>
      </c>
      <c r="H1052" s="65" t="s">
        <v>1141</v>
      </c>
      <c r="I1052" s="65" t="str">
        <f>VLOOKUP(H1052,PayItems[[Pay Item]:[UNIT_E]],4,0)</f>
        <v>CONCRETE COLOR FINISH</v>
      </c>
      <c r="J1052" s="65" t="str">
        <f>VLOOKUP(H1052,PayItems[[Pay Item]:[UNIT_E]],5,0)</f>
        <v>SQYD</v>
      </c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</row>
    <row r="1053" spans="1:43" x14ac:dyDescent="0.3">
      <c r="A1053" s="65" t="s">
        <v>1142</v>
      </c>
      <c r="B1053" s="87" t="str">
        <f>VLOOKUP(A1053,'FP24 Pay Items'!A708:E4388,4,0)</f>
        <v>CONCRETE COLOR AGENT</v>
      </c>
      <c r="C1053" s="65" t="str">
        <f>VLOOKUP(A1053,'FP24 Pay Items'!A708:E4388,5,0)</f>
        <v>LB</v>
      </c>
      <c r="D1053" s="65">
        <v>24</v>
      </c>
      <c r="E1053" s="65">
        <v>14</v>
      </c>
      <c r="F1053" s="103">
        <v>1</v>
      </c>
      <c r="G1053" s="103">
        <v>1</v>
      </c>
      <c r="H1053" s="65" t="s">
        <v>1142</v>
      </c>
      <c r="I1053" s="65" t="str">
        <f>VLOOKUP(H1053,PayItems[[Pay Item]:[UNIT_E]],4,0)</f>
        <v>CONCRETE COLOR AGENT</v>
      </c>
      <c r="J1053" s="65" t="str">
        <f>VLOOKUP(H1053,PayItems[[Pay Item]:[UNIT_E]],5,0)</f>
        <v>LB</v>
      </c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</row>
    <row r="1054" spans="1:43" x14ac:dyDescent="0.3">
      <c r="A1054" s="65" t="s">
        <v>1143</v>
      </c>
      <c r="B1054" s="87" t="str">
        <f>VLOOKUP(A1054,'FP24 Pay Items'!A709:E4389,4,0)</f>
        <v>EXPANSION JOINTS</v>
      </c>
      <c r="C1054" s="65" t="str">
        <f>VLOOKUP(A1054,'FP24 Pay Items'!A709:E4389,5,0)</f>
        <v>LNFT</v>
      </c>
      <c r="D1054" s="65">
        <v>24</v>
      </c>
      <c r="E1054" s="65">
        <v>14</v>
      </c>
      <c r="F1054" s="103">
        <v>1</v>
      </c>
      <c r="G1054" s="103">
        <v>1</v>
      </c>
      <c r="H1054" s="65" t="s">
        <v>1143</v>
      </c>
      <c r="I1054" s="65" t="str">
        <f>VLOOKUP(H1054,PayItems[[Pay Item]:[UNIT_E]],4,0)</f>
        <v>EXPANSION JOINTS</v>
      </c>
      <c r="J1054" s="65" t="str">
        <f>VLOOKUP(H1054,PayItems[[Pay Item]:[UNIT_E]],5,0)</f>
        <v>LNFT</v>
      </c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</row>
    <row r="1055" spans="1:43" x14ac:dyDescent="0.3">
      <c r="A1055" s="65" t="s">
        <v>1144</v>
      </c>
      <c r="B1055" s="87" t="str">
        <f>VLOOKUP(A1055,'FP24 Pay Items'!A710:E4390,4,0)</f>
        <v>EXPANSION JOINT REPAIR</v>
      </c>
      <c r="C1055" s="65" t="str">
        <f>VLOOKUP(A1055,'FP24 Pay Items'!A710:E4390,5,0)</f>
        <v>LPSM</v>
      </c>
      <c r="D1055" s="65">
        <v>24</v>
      </c>
      <c r="E1055" s="65">
        <v>14</v>
      </c>
      <c r="F1055" s="103">
        <v>1</v>
      </c>
      <c r="G1055" s="103">
        <v>1</v>
      </c>
      <c r="H1055" s="65" t="s">
        <v>1144</v>
      </c>
      <c r="I1055" s="65" t="str">
        <f>VLOOKUP(H1055,PayItems[[Pay Item]:[UNIT_E]],4,0)</f>
        <v>EXPANSION JOINT REPAIR</v>
      </c>
      <c r="J1055" s="65" t="str">
        <f>VLOOKUP(H1055,PayItems[[Pay Item]:[UNIT_E]],5,0)</f>
        <v>LPSM</v>
      </c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</row>
    <row r="1056" spans="1:43" s="20" customFormat="1" x14ac:dyDescent="0.3">
      <c r="A1056" s="65" t="s">
        <v>1145</v>
      </c>
      <c r="B1056" s="87" t="str">
        <f>VLOOKUP(A1056,'FP24 Pay Items'!A679:E4359,4,0)</f>
        <v>PRECAST, PRESTRESSED CONCRETE AASHTO GIRDER, NON-STANDARD</v>
      </c>
      <c r="C1056" s="65" t="str">
        <f>VLOOKUP(A1056,'FP24 Pay Items'!A679:E4359,5,0)</f>
        <v>EACH</v>
      </c>
      <c r="D1056" s="65">
        <v>24</v>
      </c>
      <c r="E1056" s="65">
        <v>14</v>
      </c>
      <c r="F1056" s="103">
        <v>1</v>
      </c>
      <c r="G1056" s="103">
        <v>1</v>
      </c>
      <c r="H1056" s="65" t="s">
        <v>1145</v>
      </c>
      <c r="I1056" s="65" t="str">
        <f>VLOOKUP(H1056,PayItems[[Pay Item]:[UNIT_E]],4,0)</f>
        <v>PRECAST, PRESTRESSED CONCRETE AASHTO GIRDER, NON-STANDARD</v>
      </c>
      <c r="J1056" s="65" t="str">
        <f>VLOOKUP(H1056,PayItems[[Pay Item]:[UNIT_E]],5,0)</f>
        <v>EACH</v>
      </c>
    </row>
    <row r="1057" spans="1:10" s="20" customFormat="1" x14ac:dyDescent="0.3">
      <c r="A1057" s="65" t="s">
        <v>1146</v>
      </c>
      <c r="B1057" s="87" t="str">
        <f>VLOOKUP(A1057,'FP24 Pay Items'!A680:E4360,4,0)</f>
        <v>PRECAST, PRESTRESSED CONCRETE GIRDER</v>
      </c>
      <c r="C1057" s="65" t="str">
        <f>VLOOKUP(A1057,'FP24 Pay Items'!A680:E4360,5,0)</f>
        <v>EACH</v>
      </c>
      <c r="D1057" s="65">
        <v>24</v>
      </c>
      <c r="E1057" s="65">
        <v>14</v>
      </c>
      <c r="F1057" s="103">
        <v>1</v>
      </c>
      <c r="G1057" s="103">
        <v>1</v>
      </c>
      <c r="H1057" s="65" t="s">
        <v>1146</v>
      </c>
      <c r="I1057" s="65" t="str">
        <f>VLOOKUP(H1057,PayItems[[Pay Item]:[UNIT_E]],4,0)</f>
        <v>PRECAST, PRESTRESSED CONCRETE GIRDER</v>
      </c>
      <c r="J1057" s="65" t="str">
        <f>VLOOKUP(H1057,PayItems[[Pay Item]:[UNIT_E]],5,0)</f>
        <v>EACH</v>
      </c>
    </row>
    <row r="1058" spans="1:10" s="20" customFormat="1" x14ac:dyDescent="0.3">
      <c r="A1058" s="65" t="s">
        <v>1147</v>
      </c>
      <c r="B1058" s="87" t="str">
        <f>VLOOKUP(A1058,'FP24 Pay Items'!A681:E4361,4,0)</f>
        <v>PRECAST, PRESTRESSED CONCRETE AASHTO GIRDER</v>
      </c>
      <c r="C1058" s="65" t="str">
        <f>VLOOKUP(A1058,'FP24 Pay Items'!A681:E4361,5,0)</f>
        <v>EACH</v>
      </c>
      <c r="D1058" s="65">
        <v>24</v>
      </c>
      <c r="E1058" s="65">
        <v>14</v>
      </c>
      <c r="F1058" s="103">
        <v>1</v>
      </c>
      <c r="G1058" s="103">
        <v>1</v>
      </c>
      <c r="H1058" s="65" t="s">
        <v>1147</v>
      </c>
      <c r="I1058" s="65" t="str">
        <f>VLOOKUP(H1058,PayItems[[Pay Item]:[UNIT_E]],4,0)</f>
        <v>PRECAST, PRESTRESSED CONCRETE AASHTO GIRDER</v>
      </c>
      <c r="J1058" s="65" t="str">
        <f>VLOOKUP(H1058,PayItems[[Pay Item]:[UNIT_E]],5,0)</f>
        <v>EACH</v>
      </c>
    </row>
    <row r="1059" spans="1:10" s="20" customFormat="1" x14ac:dyDescent="0.3">
      <c r="A1059" s="65" t="s">
        <v>1148</v>
      </c>
      <c r="B1059" s="87" t="str">
        <f>VLOOKUP(A1059,'FP24 Pay Items'!A682:E4362,4,0)</f>
        <v>PRECAST, PRESTRESSED CONCRETE BOX BEAM</v>
      </c>
      <c r="C1059" s="65" t="str">
        <f>VLOOKUP(A1059,'FP24 Pay Items'!A682:E4362,5,0)</f>
        <v>EACH</v>
      </c>
      <c r="D1059" s="65">
        <v>24</v>
      </c>
      <c r="E1059" s="65">
        <v>14</v>
      </c>
      <c r="F1059" s="103">
        <v>1</v>
      </c>
      <c r="G1059" s="103">
        <v>1</v>
      </c>
      <c r="H1059" s="65" t="s">
        <v>1148</v>
      </c>
      <c r="I1059" s="65" t="str">
        <f>VLOOKUP(H1059,PayItems[[Pay Item]:[UNIT_E]],4,0)</f>
        <v>PRECAST, PRESTRESSED CONCRETE BOX BEAM</v>
      </c>
      <c r="J1059" s="65" t="str">
        <f>VLOOKUP(H1059,PayItems[[Pay Item]:[UNIT_E]],5,0)</f>
        <v>EACH</v>
      </c>
    </row>
    <row r="1060" spans="1:10" s="20" customFormat="1" x14ac:dyDescent="0.3">
      <c r="A1060" s="65" t="s">
        <v>1149</v>
      </c>
      <c r="B1060" s="87" t="str">
        <f>VLOOKUP(A1060,'FP24 Pay Items'!A683:E4363,4,0)</f>
        <v>PRECAST, PRESTRESSED CONCRETE SLAB</v>
      </c>
      <c r="C1060" s="65" t="str">
        <f>VLOOKUP(A1060,'FP24 Pay Items'!A683:E4363,5,0)</f>
        <v>EACH</v>
      </c>
      <c r="D1060" s="65">
        <v>24</v>
      </c>
      <c r="E1060" s="65">
        <v>14</v>
      </c>
      <c r="F1060" s="103">
        <v>1</v>
      </c>
      <c r="G1060" s="103">
        <v>1</v>
      </c>
      <c r="H1060" s="65" t="s">
        <v>1149</v>
      </c>
      <c r="I1060" s="65" t="str">
        <f>VLOOKUP(H1060,PayItems[[Pay Item]:[UNIT_E]],4,0)</f>
        <v>PRECAST, PRESTRESSED CONCRETE SLAB</v>
      </c>
      <c r="J1060" s="65" t="str">
        <f>VLOOKUP(H1060,PayItems[[Pay Item]:[UNIT_E]],5,0)</f>
        <v>EACH</v>
      </c>
    </row>
    <row r="1061" spans="1:10" s="20" customFormat="1" x14ac:dyDescent="0.3">
      <c r="A1061" s="65" t="s">
        <v>1150</v>
      </c>
      <c r="B1061" s="87" t="str">
        <f>VLOOKUP(A1061,'FP24 Pay Items'!A684:E4364,4,0)</f>
        <v>PRECAST, PRESTRESSED CONCRETE BULB-T GIRDER</v>
      </c>
      <c r="C1061" s="65" t="str">
        <f>VLOOKUP(A1061,'FP24 Pay Items'!A684:E4364,5,0)</f>
        <v>EACH</v>
      </c>
      <c r="D1061" s="65">
        <v>24</v>
      </c>
      <c r="E1061" s="65">
        <v>14</v>
      </c>
      <c r="F1061" s="103">
        <v>1</v>
      </c>
      <c r="G1061" s="103">
        <v>1</v>
      </c>
      <c r="H1061" s="65" t="s">
        <v>1150</v>
      </c>
      <c r="I1061" s="65" t="str">
        <f>VLOOKUP(H1061,PayItems[[Pay Item]:[UNIT_E]],4,0)</f>
        <v>PRECAST, PRESTRESSED CONCRETE BULB TEE GIRDER</v>
      </c>
      <c r="J1061" s="65" t="str">
        <f>VLOOKUP(H1061,PayItems[[Pay Item]:[UNIT_E]],5,0)</f>
        <v>EACH</v>
      </c>
    </row>
    <row r="1062" spans="1:10" s="20" customFormat="1" x14ac:dyDescent="0.3">
      <c r="A1062" s="65" t="s">
        <v>1151</v>
      </c>
      <c r="B1062" s="87" t="str">
        <f>VLOOKUP(A1062,'FP24 Pay Items'!A685:E4365,4,0)</f>
        <v>PRECAST, PRESTRESSED CONCRETE DECKED BULB-T GIRDER</v>
      </c>
      <c r="C1062" s="65" t="str">
        <f>VLOOKUP(A1062,'FP24 Pay Items'!A685:E4365,5,0)</f>
        <v>EACH</v>
      </c>
      <c r="D1062" s="65">
        <v>24</v>
      </c>
      <c r="E1062" s="65">
        <v>14</v>
      </c>
      <c r="F1062" s="103">
        <v>1</v>
      </c>
      <c r="G1062" s="103">
        <v>1</v>
      </c>
      <c r="H1062" s="65" t="s">
        <v>1151</v>
      </c>
      <c r="I1062" s="65" t="str">
        <f>VLOOKUP(H1062,PayItems[[Pay Item]:[UNIT_E]],4,0)</f>
        <v>PRECAST, PRESTRESSED CONCRETE DECKED BULB TEE GIRDER</v>
      </c>
      <c r="J1062" s="65" t="str">
        <f>VLOOKUP(H1062,PayItems[[Pay Item]:[UNIT_E]],5,0)</f>
        <v>EACH</v>
      </c>
    </row>
    <row r="1063" spans="1:10" s="20" customFormat="1" x14ac:dyDescent="0.3">
      <c r="A1063" s="65" t="s">
        <v>1152</v>
      </c>
      <c r="B1063" s="87" t="str">
        <f>VLOOKUP(A1063,'FP24 Pay Items'!A686:E4366,4,0)</f>
        <v>PRECAST, PRESTRESSED CONCRETE AASHTO GIRDER, NON-STANDARD</v>
      </c>
      <c r="C1063" s="65" t="str">
        <f>VLOOKUP(A1063,'FP24 Pay Items'!A686:E4366,5,0)</f>
        <v>LNFT</v>
      </c>
      <c r="D1063" s="65">
        <v>24</v>
      </c>
      <c r="E1063" s="65">
        <v>14</v>
      </c>
      <c r="F1063" s="103">
        <v>1</v>
      </c>
      <c r="G1063" s="103">
        <v>1</v>
      </c>
      <c r="H1063" s="65" t="s">
        <v>1152</v>
      </c>
      <c r="I1063" s="65" t="str">
        <f>VLOOKUP(H1063,PayItems[[Pay Item]:[UNIT_E]],4,0)</f>
        <v>PRECAST, PRESTRESSED CONCRETE AASHTO GIRDER, NON-STANDARD</v>
      </c>
      <c r="J1063" s="65" t="str">
        <f>VLOOKUP(H1063,PayItems[[Pay Item]:[UNIT_E]],5,0)</f>
        <v>LNFT</v>
      </c>
    </row>
    <row r="1064" spans="1:10" s="20" customFormat="1" x14ac:dyDescent="0.3">
      <c r="A1064" s="65" t="s">
        <v>1153</v>
      </c>
      <c r="B1064" s="87" t="str">
        <f>VLOOKUP(A1064,'FP24 Pay Items'!A687:E4367,4,0)</f>
        <v>PRECAST, PRESTRESSED CONCRETE SLABS, 36-INCH NON-VOIDED</v>
      </c>
      <c r="C1064" s="65" t="str">
        <f>VLOOKUP(A1064,'FP24 Pay Items'!A687:E4367,5,0)</f>
        <v>LNFT</v>
      </c>
      <c r="D1064" s="65">
        <v>24</v>
      </c>
      <c r="E1064" s="65">
        <v>14</v>
      </c>
      <c r="F1064" s="103">
        <v>1</v>
      </c>
      <c r="G1064" s="103">
        <v>1</v>
      </c>
      <c r="H1064" s="65" t="s">
        <v>1153</v>
      </c>
      <c r="I1064" s="65" t="str">
        <f>VLOOKUP(H1064,PayItems[[Pay Item]:[UNIT_E]],4,0)</f>
        <v>PRECAST, PRESTRESSED CONCRETE SLABS, 36-INCH NON-VOIDED</v>
      </c>
      <c r="J1064" s="65" t="str">
        <f>VLOOKUP(H1064,PayItems[[Pay Item]:[UNIT_E]],5,0)</f>
        <v>LNFT</v>
      </c>
    </row>
    <row r="1065" spans="1:10" s="20" customFormat="1" x14ac:dyDescent="0.3">
      <c r="A1065" s="65" t="s">
        <v>1154</v>
      </c>
      <c r="B1065" s="87" t="str">
        <f>VLOOKUP(A1065,'FP24 Pay Items'!A688:E4368,4,0)</f>
        <v>PRECAST, PRESTRESSED CONCRETE SLABS, 48-INCH NON-VOIDED</v>
      </c>
      <c r="C1065" s="65" t="str">
        <f>VLOOKUP(A1065,'FP24 Pay Items'!A688:E4368,5,0)</f>
        <v>LNFT</v>
      </c>
      <c r="D1065" s="65">
        <v>24</v>
      </c>
      <c r="E1065" s="65">
        <v>14</v>
      </c>
      <c r="F1065" s="103">
        <v>1</v>
      </c>
      <c r="G1065" s="103">
        <v>1</v>
      </c>
      <c r="H1065" s="65" t="s">
        <v>1154</v>
      </c>
      <c r="I1065" s="65" t="str">
        <f>VLOOKUP(H1065,PayItems[[Pay Item]:[UNIT_E]],4,0)</f>
        <v>PRECAST, PRESTRESSED CONCRETE SLABS, 48-INCH NON-VOIDED</v>
      </c>
      <c r="J1065" s="65" t="str">
        <f>VLOOKUP(H1065,PayItems[[Pay Item]:[UNIT_E]],5,0)</f>
        <v>LNFT</v>
      </c>
    </row>
    <row r="1066" spans="1:10" s="20" customFormat="1" x14ac:dyDescent="0.3">
      <c r="A1066" s="65" t="s">
        <v>1155</v>
      </c>
      <c r="B1066" s="87" t="str">
        <f>VLOOKUP(A1066,'FP24 Pay Items'!A689:E4369,4,0)</f>
        <v>PRECAST, PRESTRESSED CONCRETE SLABS, 36-INCH VOIDED</v>
      </c>
      <c r="C1066" s="65" t="str">
        <f>VLOOKUP(A1066,'FP24 Pay Items'!A689:E4369,5,0)</f>
        <v>LNFT</v>
      </c>
      <c r="D1066" s="65">
        <v>24</v>
      </c>
      <c r="E1066" s="65">
        <v>14</v>
      </c>
      <c r="F1066" s="103">
        <v>1</v>
      </c>
      <c r="G1066" s="103">
        <v>1</v>
      </c>
      <c r="H1066" s="65" t="s">
        <v>1155</v>
      </c>
      <c r="I1066" s="65" t="str">
        <f>VLOOKUP(H1066,PayItems[[Pay Item]:[UNIT_E]],4,0)</f>
        <v>PRECAST, PRESTRESSED CONCRETE SLABS, 36-INCH VOIDED</v>
      </c>
      <c r="J1066" s="65" t="str">
        <f>VLOOKUP(H1066,PayItems[[Pay Item]:[UNIT_E]],5,0)</f>
        <v>LNFT</v>
      </c>
    </row>
    <row r="1067" spans="1:10" s="20" customFormat="1" x14ac:dyDescent="0.3">
      <c r="A1067" s="65" t="s">
        <v>1156</v>
      </c>
      <c r="B1067" s="87" t="str">
        <f>VLOOKUP(A1067,'FP24 Pay Items'!A690:E4370,4,0)</f>
        <v>PRECAST, PRESTRESSED CONCRETE SLABS, 48-INCH VOIDED</v>
      </c>
      <c r="C1067" s="65" t="str">
        <f>VLOOKUP(A1067,'FP24 Pay Items'!A690:E4370,5,0)</f>
        <v>LNFT</v>
      </c>
      <c r="D1067" s="65">
        <v>24</v>
      </c>
      <c r="E1067" s="65">
        <v>14</v>
      </c>
      <c r="F1067" s="103">
        <v>1</v>
      </c>
      <c r="G1067" s="103">
        <v>1</v>
      </c>
      <c r="H1067" s="65" t="s">
        <v>1156</v>
      </c>
      <c r="I1067" s="65" t="str">
        <f>VLOOKUP(H1067,PayItems[[Pay Item]:[UNIT_E]],4,0)</f>
        <v>PRECAST, PRESTRESSED CONCRETE SLABS, 48-INCH VOIDED</v>
      </c>
      <c r="J1067" s="65" t="str">
        <f>VLOOKUP(H1067,PayItems[[Pay Item]:[UNIT_E]],5,0)</f>
        <v>LNFT</v>
      </c>
    </row>
    <row r="1068" spans="1:10" s="20" customFormat="1" x14ac:dyDescent="0.3">
      <c r="A1068" s="65" t="s">
        <v>1157</v>
      </c>
      <c r="B1068" s="87" t="str">
        <f>VLOOKUP(A1068,'FP24 Pay Items'!A691:E4371,4,0)</f>
        <v>PRECAST, PRESTRESSED CONCRETE BOX BEAM, TYPE B1-36</v>
      </c>
      <c r="C1068" s="65" t="str">
        <f>VLOOKUP(A1068,'FP24 Pay Items'!A691:E4371,5,0)</f>
        <v>LNFT</v>
      </c>
      <c r="D1068" s="65">
        <v>24</v>
      </c>
      <c r="E1068" s="65">
        <v>14</v>
      </c>
      <c r="F1068" s="103">
        <v>1</v>
      </c>
      <c r="G1068" s="103">
        <v>1</v>
      </c>
      <c r="H1068" s="65" t="s">
        <v>1157</v>
      </c>
      <c r="I1068" s="65" t="str">
        <f>VLOOKUP(H1068,PayItems[[Pay Item]:[UNIT_E]],4,0)</f>
        <v>PRECAST, PRESTRESSED CONCRETE BOX BEAM, TYPE B1-36</v>
      </c>
      <c r="J1068" s="65" t="str">
        <f>VLOOKUP(H1068,PayItems[[Pay Item]:[UNIT_E]],5,0)</f>
        <v>LNFT</v>
      </c>
    </row>
    <row r="1069" spans="1:10" s="20" customFormat="1" x14ac:dyDescent="0.3">
      <c r="A1069" s="65" t="s">
        <v>1158</v>
      </c>
      <c r="B1069" s="87" t="str">
        <f>VLOOKUP(A1069,'FP24 Pay Items'!A692:E4372,4,0)</f>
        <v>PRECAST, PRESTRESSED CONCRETE BOX BEAM, TYPE B2-36</v>
      </c>
      <c r="C1069" s="65" t="str">
        <f>VLOOKUP(A1069,'FP24 Pay Items'!A692:E4372,5,0)</f>
        <v>LNFT</v>
      </c>
      <c r="D1069" s="65">
        <v>24</v>
      </c>
      <c r="E1069" s="65">
        <v>14</v>
      </c>
      <c r="F1069" s="103">
        <v>1</v>
      </c>
      <c r="G1069" s="103">
        <v>1</v>
      </c>
      <c r="H1069" s="65" t="s">
        <v>1158</v>
      </c>
      <c r="I1069" s="65" t="str">
        <f>VLOOKUP(H1069,PayItems[[Pay Item]:[UNIT_E]],4,0)</f>
        <v>PRECAST, PRESTRESSED CONCRETE BOX BEAM, TYPE B2-36</v>
      </c>
      <c r="J1069" s="65" t="str">
        <f>VLOOKUP(H1069,PayItems[[Pay Item]:[UNIT_E]],5,0)</f>
        <v>LNFT</v>
      </c>
    </row>
    <row r="1070" spans="1:10" s="20" customFormat="1" x14ac:dyDescent="0.3">
      <c r="A1070" s="65" t="s">
        <v>1159</v>
      </c>
      <c r="B1070" s="87" t="str">
        <f>VLOOKUP(A1070,'FP24 Pay Items'!A693:E4373,4,0)</f>
        <v>PRECAST, PRESTRESSED CONCRETE BOX BEAM, TYPE B3-36</v>
      </c>
      <c r="C1070" s="65" t="str">
        <f>VLOOKUP(A1070,'FP24 Pay Items'!A693:E4373,5,0)</f>
        <v>LNFT</v>
      </c>
      <c r="D1070" s="65">
        <v>24</v>
      </c>
      <c r="E1070" s="65">
        <v>14</v>
      </c>
      <c r="F1070" s="103">
        <v>1</v>
      </c>
      <c r="G1070" s="103">
        <v>1</v>
      </c>
      <c r="H1070" s="65" t="s">
        <v>1159</v>
      </c>
      <c r="I1070" s="65" t="str">
        <f>VLOOKUP(H1070,PayItems[[Pay Item]:[UNIT_E]],4,0)</f>
        <v>PRECAST, PRESTRESSED CONCRETE BOX BEAM, TYPE B3-36</v>
      </c>
      <c r="J1070" s="65" t="str">
        <f>VLOOKUP(H1070,PayItems[[Pay Item]:[UNIT_E]],5,0)</f>
        <v>LNFT</v>
      </c>
    </row>
    <row r="1071" spans="1:10" s="20" customFormat="1" x14ac:dyDescent="0.3">
      <c r="A1071" s="65" t="s">
        <v>1160</v>
      </c>
      <c r="B1071" s="87" t="str">
        <f>VLOOKUP(A1071,'FP24 Pay Items'!A694:E4374,4,0)</f>
        <v>PRECAST, PRESTRESSED CONCRETE BOX BEAM, TYPE B4-36</v>
      </c>
      <c r="C1071" s="65" t="str">
        <f>VLOOKUP(A1071,'FP24 Pay Items'!A694:E4374,5,0)</f>
        <v>LNFT</v>
      </c>
      <c r="D1071" s="65">
        <v>24</v>
      </c>
      <c r="E1071" s="65">
        <v>14</v>
      </c>
      <c r="F1071" s="103">
        <v>1</v>
      </c>
      <c r="G1071" s="103">
        <v>1</v>
      </c>
      <c r="H1071" s="65" t="s">
        <v>1160</v>
      </c>
      <c r="I1071" s="65" t="str">
        <f>VLOOKUP(H1071,PayItems[[Pay Item]:[UNIT_E]],4,0)</f>
        <v>PRECAST, PRESTRESSED CONCRETE BOX BEAM, TYPE B4-36</v>
      </c>
      <c r="J1071" s="65" t="str">
        <f>VLOOKUP(H1071,PayItems[[Pay Item]:[UNIT_E]],5,0)</f>
        <v>LNFT</v>
      </c>
    </row>
    <row r="1072" spans="1:10" s="20" customFormat="1" x14ac:dyDescent="0.3">
      <c r="A1072" s="65" t="s">
        <v>1161</v>
      </c>
      <c r="B1072" s="87" t="str">
        <f>VLOOKUP(A1072,'FP24 Pay Items'!A695:E4375,4,0)</f>
        <v>PRECAST, PRESTRESSED CONCRETE BOX BEAM, TYPE B1-48</v>
      </c>
      <c r="C1072" s="65" t="str">
        <f>VLOOKUP(A1072,'FP24 Pay Items'!A695:E4375,5,0)</f>
        <v>LNFT</v>
      </c>
      <c r="D1072" s="65">
        <v>24</v>
      </c>
      <c r="E1072" s="65">
        <v>14</v>
      </c>
      <c r="F1072" s="103">
        <v>1</v>
      </c>
      <c r="G1072" s="103">
        <v>1</v>
      </c>
      <c r="H1072" s="65" t="s">
        <v>1161</v>
      </c>
      <c r="I1072" s="65" t="str">
        <f>VLOOKUP(H1072,PayItems[[Pay Item]:[UNIT_E]],4,0)</f>
        <v>PRECAST, PRESTRESSED CONCRETE BOX BEAM, TYPE B1-48</v>
      </c>
      <c r="J1072" s="65" t="str">
        <f>VLOOKUP(H1072,PayItems[[Pay Item]:[UNIT_E]],5,0)</f>
        <v>LNFT</v>
      </c>
    </row>
    <row r="1073" spans="1:10" s="20" customFormat="1" x14ac:dyDescent="0.3">
      <c r="A1073" s="65" t="s">
        <v>1162</v>
      </c>
      <c r="B1073" s="87" t="str">
        <f>VLOOKUP(A1073,'FP24 Pay Items'!A696:E4376,4,0)</f>
        <v>PRECAST, PRESTRESSED CONCRETE BOX BEAM, TYPE B2-48</v>
      </c>
      <c r="C1073" s="65" t="str">
        <f>VLOOKUP(A1073,'FP24 Pay Items'!A696:E4376,5,0)</f>
        <v>LNFT</v>
      </c>
      <c r="D1073" s="65">
        <v>24</v>
      </c>
      <c r="E1073" s="65">
        <v>14</v>
      </c>
      <c r="F1073" s="103">
        <v>1</v>
      </c>
      <c r="G1073" s="103">
        <v>1</v>
      </c>
      <c r="H1073" s="65" t="s">
        <v>1162</v>
      </c>
      <c r="I1073" s="65" t="str">
        <f>VLOOKUP(H1073,PayItems[[Pay Item]:[UNIT_E]],4,0)</f>
        <v>PRECAST, PRESTRESSED CONCRETE BOX BEAM, TYPE B2-48</v>
      </c>
      <c r="J1073" s="65" t="str">
        <f>VLOOKUP(H1073,PayItems[[Pay Item]:[UNIT_E]],5,0)</f>
        <v>LNFT</v>
      </c>
    </row>
    <row r="1074" spans="1:10" s="20" customFormat="1" x14ac:dyDescent="0.3">
      <c r="A1074" s="65" t="s">
        <v>1163</v>
      </c>
      <c r="B1074" s="87" t="str">
        <f>VLOOKUP(A1074,'FP24 Pay Items'!A697:E4377,4,0)</f>
        <v>PRECAST, PRESTRESSED CONCRETE BOX BEAM, TYPE B3-48</v>
      </c>
      <c r="C1074" s="65" t="str">
        <f>VLOOKUP(A1074,'FP24 Pay Items'!A697:E4377,5,0)</f>
        <v>LNFT</v>
      </c>
      <c r="D1074" s="65">
        <v>24</v>
      </c>
      <c r="E1074" s="65">
        <v>14</v>
      </c>
      <c r="F1074" s="103">
        <v>1</v>
      </c>
      <c r="G1074" s="103">
        <v>1</v>
      </c>
      <c r="H1074" s="65" t="s">
        <v>1163</v>
      </c>
      <c r="I1074" s="65" t="str">
        <f>VLOOKUP(H1074,PayItems[[Pay Item]:[UNIT_E]],4,0)</f>
        <v>PRECAST, PRESTRESSED CONCRETE BOX BEAM, TYPE B3-48</v>
      </c>
      <c r="J1074" s="65" t="str">
        <f>VLOOKUP(H1074,PayItems[[Pay Item]:[UNIT_E]],5,0)</f>
        <v>LNFT</v>
      </c>
    </row>
    <row r="1075" spans="1:10" s="20" customFormat="1" x14ac:dyDescent="0.3">
      <c r="A1075" s="65" t="s">
        <v>1164</v>
      </c>
      <c r="B1075" s="87" t="str">
        <f>VLOOKUP(A1075,'FP24 Pay Items'!A698:E4378,4,0)</f>
        <v>PRECAST, PRESTRESSED CONCRETE BOX BEAM, TYPE B4-48</v>
      </c>
      <c r="C1075" s="65" t="str">
        <f>VLOOKUP(A1075,'FP24 Pay Items'!A698:E4378,5,0)</f>
        <v>LNFT</v>
      </c>
      <c r="D1075" s="65">
        <v>24</v>
      </c>
      <c r="E1075" s="65">
        <v>14</v>
      </c>
      <c r="F1075" s="103">
        <v>1</v>
      </c>
      <c r="G1075" s="103">
        <v>1</v>
      </c>
      <c r="H1075" s="65" t="s">
        <v>1164</v>
      </c>
      <c r="I1075" s="65" t="str">
        <f>VLOOKUP(H1075,PayItems[[Pay Item]:[UNIT_E]],4,0)</f>
        <v>PRECAST, PRESTRESSED CONCRETE BOX BEAM, TYPE B4-48</v>
      </c>
      <c r="J1075" s="65" t="str">
        <f>VLOOKUP(H1075,PayItems[[Pay Item]:[UNIT_E]],5,0)</f>
        <v>LNFT</v>
      </c>
    </row>
    <row r="1076" spans="1:10" s="20" customFormat="1" x14ac:dyDescent="0.3">
      <c r="A1076" s="65" t="s">
        <v>1165</v>
      </c>
      <c r="B1076" s="87" t="str">
        <f>VLOOKUP(A1076,'FP24 Pay Items'!A699:E4379,4,0)</f>
        <v>PRECAST, PRESTRESSED CONCRETE BULB-T GIRDERS, 42-INCH</v>
      </c>
      <c r="C1076" s="65" t="str">
        <f>VLOOKUP(A1076,'FP24 Pay Items'!A699:E4379,5,0)</f>
        <v>LNFT</v>
      </c>
      <c r="D1076" s="65">
        <v>24</v>
      </c>
      <c r="E1076" s="65">
        <v>14</v>
      </c>
      <c r="F1076" s="103">
        <v>1</v>
      </c>
      <c r="G1076" s="103">
        <v>1</v>
      </c>
      <c r="H1076" s="65" t="s">
        <v>1165</v>
      </c>
      <c r="I1076" s="65" t="str">
        <f>VLOOKUP(H1076,PayItems[[Pay Item]:[UNIT_E]],4,0)</f>
        <v>PRECAST, PRESTRESSED CONCRETE BULB TEE GIRDERS, 42-INCH</v>
      </c>
      <c r="J1076" s="65" t="str">
        <f>VLOOKUP(H1076,PayItems[[Pay Item]:[UNIT_E]],5,0)</f>
        <v>LNFT</v>
      </c>
    </row>
    <row r="1077" spans="1:10" s="20" customFormat="1" x14ac:dyDescent="0.3">
      <c r="A1077" s="65" t="s">
        <v>1166</v>
      </c>
      <c r="B1077" s="87" t="str">
        <f>VLOOKUP(A1077,'FP24 Pay Items'!A700:E4380,4,0)</f>
        <v>PRECAST, PRESTRESSED CONCRETE BULB-T GIRDERS, 50-INCH</v>
      </c>
      <c r="C1077" s="65" t="str">
        <f>VLOOKUP(A1077,'FP24 Pay Items'!A700:E4380,5,0)</f>
        <v>LNFT</v>
      </c>
      <c r="D1077" s="65">
        <v>24</v>
      </c>
      <c r="E1077" s="65">
        <v>14</v>
      </c>
      <c r="F1077" s="103">
        <v>1</v>
      </c>
      <c r="G1077" s="103">
        <v>1</v>
      </c>
      <c r="H1077" s="65" t="s">
        <v>1166</v>
      </c>
      <c r="I1077" s="65" t="str">
        <f>VLOOKUP(H1077,PayItems[[Pay Item]:[UNIT_E]],4,0)</f>
        <v>PRECAST, PRESTRESSED CONCRETE BULB TEE GIRDERS, 50-INCH</v>
      </c>
      <c r="J1077" s="65" t="str">
        <f>VLOOKUP(H1077,PayItems[[Pay Item]:[UNIT_E]],5,0)</f>
        <v>LNFT</v>
      </c>
    </row>
    <row r="1078" spans="1:10" s="20" customFormat="1" x14ac:dyDescent="0.3">
      <c r="A1078" s="65" t="s">
        <v>1167</v>
      </c>
      <c r="B1078" s="87" t="str">
        <f>VLOOKUP(A1078,'FP24 Pay Items'!A701:E4381,4,0)</f>
        <v>PRECAST, PRESTRESSED CONCRETE BULB-T GIRDERS, 54-INCH</v>
      </c>
      <c r="C1078" s="65" t="str">
        <f>VLOOKUP(A1078,'FP24 Pay Items'!A701:E4381,5,0)</f>
        <v>LNFT</v>
      </c>
      <c r="D1078" s="65">
        <v>24</v>
      </c>
      <c r="E1078" s="65">
        <v>14</v>
      </c>
      <c r="F1078" s="103">
        <v>1</v>
      </c>
      <c r="G1078" s="103">
        <v>1</v>
      </c>
      <c r="H1078" s="65" t="s">
        <v>1167</v>
      </c>
      <c r="I1078" s="65" t="str">
        <f>VLOOKUP(H1078,PayItems[[Pay Item]:[UNIT_E]],4,0)</f>
        <v>PRECAST, PRESTRESSED CONCRETE BULB TEE GIRDERS, 54-INCH</v>
      </c>
      <c r="J1078" s="65" t="str">
        <f>VLOOKUP(H1078,PayItems[[Pay Item]:[UNIT_E]],5,0)</f>
        <v>LNFT</v>
      </c>
    </row>
    <row r="1079" spans="1:10" s="20" customFormat="1" x14ac:dyDescent="0.3">
      <c r="A1079" s="65" t="s">
        <v>1168</v>
      </c>
      <c r="B1079" s="87" t="str">
        <f>VLOOKUP(A1079,'FP24 Pay Items'!A702:E4382,4,0)</f>
        <v>PRECAST, PRESTRESSED CONCRETE BULB-T GIRDERS, 58-INCH</v>
      </c>
      <c r="C1079" s="65" t="str">
        <f>VLOOKUP(A1079,'FP24 Pay Items'!A702:E4382,5,0)</f>
        <v>LNFT</v>
      </c>
      <c r="D1079" s="65">
        <v>24</v>
      </c>
      <c r="E1079" s="65">
        <v>14</v>
      </c>
      <c r="F1079" s="103">
        <v>1</v>
      </c>
      <c r="G1079" s="103">
        <v>1</v>
      </c>
      <c r="H1079" s="65" t="s">
        <v>1168</v>
      </c>
      <c r="I1079" s="65" t="str">
        <f>VLOOKUP(H1079,PayItems[[Pay Item]:[UNIT_E]],4,0)</f>
        <v>PRECAST, PRESTRESSED CONCRETE BULB TEE GIRDERS, 58-INCH</v>
      </c>
      <c r="J1079" s="65" t="str">
        <f>VLOOKUP(H1079,PayItems[[Pay Item]:[UNIT_E]],5,0)</f>
        <v>LNFT</v>
      </c>
    </row>
    <row r="1080" spans="1:10" s="20" customFormat="1" x14ac:dyDescent="0.3">
      <c r="A1080" s="65" t="s">
        <v>1169</v>
      </c>
      <c r="B1080" s="87" t="str">
        <f>VLOOKUP(A1080,'FP24 Pay Items'!A703:E4383,4,0)</f>
        <v>PRECAST, PRESTRESSED CONCRETE BULB-T GIRDERS, 63-INCH</v>
      </c>
      <c r="C1080" s="65" t="str">
        <f>VLOOKUP(A1080,'FP24 Pay Items'!A703:E4383,5,0)</f>
        <v>LNFT</v>
      </c>
      <c r="D1080" s="65">
        <v>24</v>
      </c>
      <c r="E1080" s="65">
        <v>14</v>
      </c>
      <c r="F1080" s="103">
        <v>1</v>
      </c>
      <c r="G1080" s="103">
        <v>1</v>
      </c>
      <c r="H1080" s="65" t="s">
        <v>1169</v>
      </c>
      <c r="I1080" s="65" t="str">
        <f>VLOOKUP(H1080,PayItems[[Pay Item]:[UNIT_E]],4,0)</f>
        <v>PRECAST, PRESTRESSED CONCRETE BULB TEE GIRDERS, 63-INCH</v>
      </c>
      <c r="J1080" s="65" t="str">
        <f>VLOOKUP(H1080,PayItems[[Pay Item]:[UNIT_E]],5,0)</f>
        <v>LNFT</v>
      </c>
    </row>
    <row r="1081" spans="1:10" s="20" customFormat="1" x14ac:dyDescent="0.3">
      <c r="A1081" s="65" t="s">
        <v>1170</v>
      </c>
      <c r="B1081" s="87" t="str">
        <f>VLOOKUP(A1081,'FP24 Pay Items'!A704:E4384,4,0)</f>
        <v>PRECAST, PRESTRESSED CONCRETE BULB-T GIRDERS, 72-INCH</v>
      </c>
      <c r="C1081" s="65" t="str">
        <f>VLOOKUP(A1081,'FP24 Pay Items'!A704:E4384,5,0)</f>
        <v>LNFT</v>
      </c>
      <c r="D1081" s="65">
        <v>24</v>
      </c>
      <c r="E1081" s="65">
        <v>14</v>
      </c>
      <c r="F1081" s="103">
        <v>1</v>
      </c>
      <c r="G1081" s="103">
        <v>1</v>
      </c>
      <c r="H1081" s="65" t="s">
        <v>1170</v>
      </c>
      <c r="I1081" s="65" t="str">
        <f>VLOOKUP(H1081,PayItems[[Pay Item]:[UNIT_E]],4,0)</f>
        <v>PRECAST, PRESTRESSED CONCRETE BULB TEE GIRDERS, 72-INCH</v>
      </c>
      <c r="J1081" s="65" t="str">
        <f>VLOOKUP(H1081,PayItems[[Pay Item]:[UNIT_E]],5,0)</f>
        <v>LNFT</v>
      </c>
    </row>
    <row r="1082" spans="1:10" s="20" customFormat="1" x14ac:dyDescent="0.3">
      <c r="A1082" s="65" t="s">
        <v>1171</v>
      </c>
      <c r="B1082" s="87" t="str">
        <f>VLOOKUP(A1082,'FP24 Pay Items'!A705:E4385,4,0)</f>
        <v>PRECAST, PRESTRESSED CONCRETE BULB-T GIRDERS, 74-INCH</v>
      </c>
      <c r="C1082" s="65" t="str">
        <f>VLOOKUP(A1082,'FP24 Pay Items'!A705:E4385,5,0)</f>
        <v>LNFT</v>
      </c>
      <c r="D1082" s="65">
        <v>24</v>
      </c>
      <c r="E1082" s="65">
        <v>14</v>
      </c>
      <c r="F1082" s="103">
        <v>1</v>
      </c>
      <c r="G1082" s="103">
        <v>1</v>
      </c>
      <c r="H1082" s="65" t="s">
        <v>1171</v>
      </c>
      <c r="I1082" s="65" t="str">
        <f>VLOOKUP(H1082,PayItems[[Pay Item]:[UNIT_E]],4,0)</f>
        <v>PRECAST, PRESTRESSED CONCRETE BULB TEE GIRDERS, 74-INCH</v>
      </c>
      <c r="J1082" s="65" t="str">
        <f>VLOOKUP(H1082,PayItems[[Pay Item]:[UNIT_E]],5,0)</f>
        <v>LNFT</v>
      </c>
    </row>
    <row r="1083" spans="1:10" s="20" customFormat="1" x14ac:dyDescent="0.3">
      <c r="A1083" s="65" t="s">
        <v>1172</v>
      </c>
      <c r="B1083" s="87" t="str">
        <f>VLOOKUP(A1083,'FP24 Pay Items'!A706:E4386,4,0)</f>
        <v>PRECAST, PRESTRESSED CONCRETE DECKED BULB-T GIRDERS, 35-INCH</v>
      </c>
      <c r="C1083" s="65" t="str">
        <f>VLOOKUP(A1083,'FP24 Pay Items'!A706:E4386,5,0)</f>
        <v>LNFT</v>
      </c>
      <c r="D1083" s="65">
        <v>24</v>
      </c>
      <c r="E1083" s="65">
        <v>14</v>
      </c>
      <c r="F1083" s="103">
        <v>1</v>
      </c>
      <c r="G1083" s="103">
        <v>1</v>
      </c>
      <c r="H1083" s="65" t="s">
        <v>1172</v>
      </c>
      <c r="I1083" s="65" t="str">
        <f>VLOOKUP(H1083,PayItems[[Pay Item]:[UNIT_E]],4,0)</f>
        <v>PRECAST, PRESTRESSED CONCRETE DECKED BULB TEE GIRDERS, 35-INCH</v>
      </c>
      <c r="J1083" s="65" t="str">
        <f>VLOOKUP(H1083,PayItems[[Pay Item]:[UNIT_E]],5,0)</f>
        <v>LNFT</v>
      </c>
    </row>
    <row r="1084" spans="1:10" s="20" customFormat="1" x14ac:dyDescent="0.3">
      <c r="A1084" s="65" t="s">
        <v>1173</v>
      </c>
      <c r="B1084" s="87" t="str">
        <f>VLOOKUP(A1084,'FP24 Pay Items'!A707:E4387,4,0)</f>
        <v>PRECAST, PRESTRESSED CONCRETE DECKED BULB-T GIRDERS, 36-INCH</v>
      </c>
      <c r="C1084" s="65" t="str">
        <f>VLOOKUP(A1084,'FP24 Pay Items'!A707:E4387,5,0)</f>
        <v>LNFT</v>
      </c>
      <c r="D1084" s="65">
        <v>24</v>
      </c>
      <c r="E1084" s="65">
        <v>14</v>
      </c>
      <c r="F1084" s="103">
        <v>1</v>
      </c>
      <c r="G1084" s="103">
        <v>1</v>
      </c>
      <c r="H1084" s="65" t="s">
        <v>1173</v>
      </c>
      <c r="I1084" s="65" t="str">
        <f>VLOOKUP(H1084,PayItems[[Pay Item]:[UNIT_E]],4,0)</f>
        <v>PRECAST, PRESTRESSED CONCRETE DECKED BULB TEE GIRDERS, 36-INCH</v>
      </c>
      <c r="J1084" s="65" t="str">
        <f>VLOOKUP(H1084,PayItems[[Pay Item]:[UNIT_E]],5,0)</f>
        <v>LNFT</v>
      </c>
    </row>
    <row r="1085" spans="1:10" s="20" customFormat="1" x14ac:dyDescent="0.3">
      <c r="A1085" s="65" t="s">
        <v>1174</v>
      </c>
      <c r="B1085" s="87" t="str">
        <f>VLOOKUP(A1085,'FP24 Pay Items'!A708:E4388,4,0)</f>
        <v>PRECAST, PRESTRESSED CONCRETE DECKED BULB-T GIRDERS, 41-INCH</v>
      </c>
      <c r="C1085" s="65" t="str">
        <f>VLOOKUP(A1085,'FP24 Pay Items'!A708:E4388,5,0)</f>
        <v>LNFT</v>
      </c>
      <c r="D1085" s="65">
        <v>24</v>
      </c>
      <c r="E1085" s="65">
        <v>14</v>
      </c>
      <c r="F1085" s="103">
        <v>1</v>
      </c>
      <c r="G1085" s="103">
        <v>1</v>
      </c>
      <c r="H1085" s="65" t="s">
        <v>1174</v>
      </c>
      <c r="I1085" s="65" t="str">
        <f>VLOOKUP(H1085,PayItems[[Pay Item]:[UNIT_E]],4,0)</f>
        <v>PRECAST, PRESTRESSED CONCRETE DECKED BULB TEE GIRDERS, 41-INCH</v>
      </c>
      <c r="J1085" s="65" t="str">
        <f>VLOOKUP(H1085,PayItems[[Pay Item]:[UNIT_E]],5,0)</f>
        <v>LNFT</v>
      </c>
    </row>
    <row r="1086" spans="1:10" s="20" customFormat="1" x14ac:dyDescent="0.3">
      <c r="A1086" s="65" t="s">
        <v>1175</v>
      </c>
      <c r="B1086" s="87" t="str">
        <f>VLOOKUP(A1086,'FP24 Pay Items'!A709:E4389,4,0)</f>
        <v>PRECAST, PRESTRESSED CONCRETE DECKED BULB-T GIRDERS, 45-INCH</v>
      </c>
      <c r="C1086" s="65" t="str">
        <f>VLOOKUP(A1086,'FP24 Pay Items'!A709:E4389,5,0)</f>
        <v>LNFT</v>
      </c>
      <c r="D1086" s="65">
        <v>24</v>
      </c>
      <c r="E1086" s="65">
        <v>14</v>
      </c>
      <c r="F1086" s="103">
        <v>1</v>
      </c>
      <c r="G1086" s="103">
        <v>1</v>
      </c>
      <c r="H1086" s="65" t="s">
        <v>1175</v>
      </c>
      <c r="I1086" s="65" t="str">
        <f>VLOOKUP(H1086,PayItems[[Pay Item]:[UNIT_E]],4,0)</f>
        <v>PRECAST, PRESTRESSED CONCRETE DECKED BULB TEE GIRDERS, 45-INCH</v>
      </c>
      <c r="J1086" s="65" t="str">
        <f>VLOOKUP(H1086,PayItems[[Pay Item]:[UNIT_E]],5,0)</f>
        <v>LNFT</v>
      </c>
    </row>
    <row r="1087" spans="1:10" s="20" customFormat="1" x14ac:dyDescent="0.3">
      <c r="A1087" s="65" t="s">
        <v>1176</v>
      </c>
      <c r="B1087" s="87" t="str">
        <f>VLOOKUP(A1087,'FP24 Pay Items'!A710:E4390,4,0)</f>
        <v>PRECAST, PRESTRESSED CONCRETE DECKED BULB-T GIRDERS, 51-INCH</v>
      </c>
      <c r="C1087" s="65" t="str">
        <f>VLOOKUP(A1087,'FP24 Pay Items'!A710:E4390,5,0)</f>
        <v>LNFT</v>
      </c>
      <c r="D1087" s="65">
        <v>24</v>
      </c>
      <c r="E1087" s="65">
        <v>14</v>
      </c>
      <c r="F1087" s="103">
        <v>1</v>
      </c>
      <c r="G1087" s="103">
        <v>1</v>
      </c>
      <c r="H1087" s="65" t="s">
        <v>1176</v>
      </c>
      <c r="I1087" s="65" t="str">
        <f>VLOOKUP(H1087,PayItems[[Pay Item]:[UNIT_E]],4,0)</f>
        <v>PRECAST, PRESTRESSED CONCRETE DECKED BULB TEE GIRDERS, 51-INCH</v>
      </c>
      <c r="J1087" s="65" t="str">
        <f>VLOOKUP(H1087,PayItems[[Pay Item]:[UNIT_E]],5,0)</f>
        <v>LNFT</v>
      </c>
    </row>
    <row r="1088" spans="1:10" s="20" customFormat="1" x14ac:dyDescent="0.3">
      <c r="A1088" s="65" t="s">
        <v>1177</v>
      </c>
      <c r="B1088" s="87" t="str">
        <f>VLOOKUP(A1088,'FP24 Pay Items'!A711:E4391,4,0)</f>
        <v>PRECAST, PRESTRESSED CONCRETE DECKED BULB-T GIRDERS, 53-INCH</v>
      </c>
      <c r="C1088" s="65" t="str">
        <f>VLOOKUP(A1088,'FP24 Pay Items'!A711:E4391,5,0)</f>
        <v>LNFT</v>
      </c>
      <c r="D1088" s="65">
        <v>24</v>
      </c>
      <c r="E1088" s="65">
        <v>14</v>
      </c>
      <c r="F1088" s="103">
        <v>1</v>
      </c>
      <c r="G1088" s="103">
        <v>1</v>
      </c>
      <c r="H1088" s="65" t="s">
        <v>1177</v>
      </c>
      <c r="I1088" s="65" t="str">
        <f>VLOOKUP(H1088,PayItems[[Pay Item]:[UNIT_E]],4,0)</f>
        <v>PRECAST, PRESTRESSED CONCRETE DECKED BULB TEE GIRDERS, 53-INCH</v>
      </c>
      <c r="J1088" s="65" t="str">
        <f>VLOOKUP(H1088,PayItems[[Pay Item]:[UNIT_E]],5,0)</f>
        <v>LNFT</v>
      </c>
    </row>
    <row r="1089" spans="1:10" s="20" customFormat="1" x14ac:dyDescent="0.3">
      <c r="A1089" s="65" t="s">
        <v>1178</v>
      </c>
      <c r="B1089" s="87" t="str">
        <f>VLOOKUP(A1089,'FP24 Pay Items'!A712:E4392,4,0)</f>
        <v>PRECAST, PRESTRESSED CONCRETE DECKED BULB-T GIRDERS, 54-INCH</v>
      </c>
      <c r="C1089" s="65" t="str">
        <f>VLOOKUP(A1089,'FP24 Pay Items'!A712:E4392,5,0)</f>
        <v>LNFT</v>
      </c>
      <c r="D1089" s="65">
        <v>24</v>
      </c>
      <c r="E1089" s="65">
        <v>14</v>
      </c>
      <c r="F1089" s="103">
        <v>1</v>
      </c>
      <c r="G1089" s="103">
        <v>1</v>
      </c>
      <c r="H1089" s="65" t="s">
        <v>1178</v>
      </c>
      <c r="I1089" s="65" t="str">
        <f>VLOOKUP(H1089,PayItems[[Pay Item]:[UNIT_E]],4,0)</f>
        <v>PRECAST, PRESTRESSED CONCRETE DECKED BULB TEE GIRDERS, 54-INCH</v>
      </c>
      <c r="J1089" s="65" t="str">
        <f>VLOOKUP(H1089,PayItems[[Pay Item]:[UNIT_E]],5,0)</f>
        <v>LNFT</v>
      </c>
    </row>
    <row r="1090" spans="1:10" s="20" customFormat="1" x14ac:dyDescent="0.3">
      <c r="A1090" s="65" t="s">
        <v>1179</v>
      </c>
      <c r="B1090" s="87" t="str">
        <f>VLOOKUP(A1090,'FP24 Pay Items'!A713:E4393,4,0)</f>
        <v>PRECAST, PRESTRESSED CONCRETE DECKED BULB-T GIRDERS, 55-INCH</v>
      </c>
      <c r="C1090" s="65" t="str">
        <f>VLOOKUP(A1090,'FP24 Pay Items'!A713:E4393,5,0)</f>
        <v>LNFT</v>
      </c>
      <c r="D1090" s="65">
        <v>24</v>
      </c>
      <c r="E1090" s="65">
        <v>14</v>
      </c>
      <c r="F1090" s="103">
        <v>1</v>
      </c>
      <c r="G1090" s="103">
        <v>1</v>
      </c>
      <c r="H1090" s="65" t="s">
        <v>1179</v>
      </c>
      <c r="I1090" s="65" t="str">
        <f>VLOOKUP(H1090,PayItems[[Pay Item]:[UNIT_E]],4,0)</f>
        <v>PRECAST, PRESTRESSED CONCRETE DECKED BULB TEE GIRDERS, 55-INCH</v>
      </c>
      <c r="J1090" s="65" t="str">
        <f>VLOOKUP(H1090,PayItems[[Pay Item]:[UNIT_E]],5,0)</f>
        <v>LNFT</v>
      </c>
    </row>
    <row r="1091" spans="1:10" s="20" customFormat="1" x14ac:dyDescent="0.3">
      <c r="A1091" s="65" t="s">
        <v>1180</v>
      </c>
      <c r="B1091" s="87" t="str">
        <f>VLOOKUP(A1091,'FP24 Pay Items'!A714:E4394,4,0)</f>
        <v>PRECAST, PRESTRESSED CONCRETE DECKED BULB-T GIRDERS, 60-INCH</v>
      </c>
      <c r="C1091" s="65" t="str">
        <f>VLOOKUP(A1091,'FP24 Pay Items'!A714:E4394,5,0)</f>
        <v>LNFT</v>
      </c>
      <c r="D1091" s="65">
        <v>24</v>
      </c>
      <c r="E1091" s="65">
        <v>14</v>
      </c>
      <c r="F1091" s="103">
        <v>1</v>
      </c>
      <c r="G1091" s="103">
        <v>1</v>
      </c>
      <c r="H1091" s="65" t="s">
        <v>1180</v>
      </c>
      <c r="I1091" s="65" t="str">
        <f>VLOOKUP(H1091,PayItems[[Pay Item]:[UNIT_E]],4,0)</f>
        <v>PRECAST, PRESTRESSED CONCRETE DECKED BULB TEE GIRDERS, 60-INCH</v>
      </c>
      <c r="J1091" s="65" t="str">
        <f>VLOOKUP(H1091,PayItems[[Pay Item]:[UNIT_E]],5,0)</f>
        <v>LNFT</v>
      </c>
    </row>
    <row r="1092" spans="1:10" s="20" customFormat="1" x14ac:dyDescent="0.3">
      <c r="A1092" s="65" t="s">
        <v>1181</v>
      </c>
      <c r="B1092" s="87" t="str">
        <f>VLOOKUP(A1092,'FP24 Pay Items'!A715:E4395,4,0)</f>
        <v>PRECAST, PRESTRESSED CONCRETE DECKED BULB-T GIRDERS, 65-INCH</v>
      </c>
      <c r="C1092" s="65" t="str">
        <f>VLOOKUP(A1092,'FP24 Pay Items'!A715:E4395,5,0)</f>
        <v>LNFT</v>
      </c>
      <c r="D1092" s="65">
        <v>24</v>
      </c>
      <c r="E1092" s="65">
        <v>14</v>
      </c>
      <c r="F1092" s="103">
        <v>1</v>
      </c>
      <c r="G1092" s="103">
        <v>1</v>
      </c>
      <c r="H1092" s="65" t="s">
        <v>1181</v>
      </c>
      <c r="I1092" s="65" t="str">
        <f>VLOOKUP(H1092,PayItems[[Pay Item]:[UNIT_E]],4,0)</f>
        <v>PRECAST, PRESTRESSED CONCRETE DECKED BULB TEE GIRDERS, 65-INCH</v>
      </c>
      <c r="J1092" s="65" t="str">
        <f>VLOOKUP(H1092,PayItems[[Pay Item]:[UNIT_E]],5,0)</f>
        <v>LNFT</v>
      </c>
    </row>
    <row r="1093" spans="1:10" s="20" customFormat="1" x14ac:dyDescent="0.3">
      <c r="A1093" s="65" t="s">
        <v>1182</v>
      </c>
      <c r="B1093" s="87" t="str">
        <f>VLOOKUP(A1093,'FP24 Pay Items'!A716:E4396,4,0)</f>
        <v>PRECAST, PRESTRESSED CONCRETE GIRDER</v>
      </c>
      <c r="C1093" s="65" t="str">
        <f>VLOOKUP(A1093,'FP24 Pay Items'!A716:E4396,5,0)</f>
        <v>LNFT</v>
      </c>
      <c r="D1093" s="65">
        <v>24</v>
      </c>
      <c r="E1093" s="65">
        <v>14</v>
      </c>
      <c r="F1093" s="103">
        <v>1</v>
      </c>
      <c r="G1093" s="103">
        <v>1</v>
      </c>
      <c r="H1093" s="65" t="s">
        <v>1182</v>
      </c>
      <c r="I1093" s="65" t="str">
        <f>VLOOKUP(H1093,PayItems[[Pay Item]:[UNIT_E]],4,0)</f>
        <v>PRECAST, PRESTRESSED CONCRETE GIRDER</v>
      </c>
      <c r="J1093" s="65" t="str">
        <f>VLOOKUP(H1093,PayItems[[Pay Item]:[UNIT_E]],5,0)</f>
        <v>LNFT</v>
      </c>
    </row>
    <row r="1094" spans="1:10" s="20" customFormat="1" x14ac:dyDescent="0.3">
      <c r="A1094" s="65" t="s">
        <v>1183</v>
      </c>
      <c r="B1094" s="87" t="str">
        <f>VLOOKUP(A1094,'FP24 Pay Items'!A717:E4397,4,0)</f>
        <v>PRECAST, PRESTRESSED CONCRETE AASHTO GIRDER</v>
      </c>
      <c r="C1094" s="65" t="str">
        <f>VLOOKUP(A1094,'FP24 Pay Items'!A717:E4397,5,0)</f>
        <v>LNFT</v>
      </c>
      <c r="D1094" s="65">
        <v>24</v>
      </c>
      <c r="E1094" s="65">
        <v>14</v>
      </c>
      <c r="F1094" s="103">
        <v>1</v>
      </c>
      <c r="G1094" s="103">
        <v>1</v>
      </c>
      <c r="H1094" s="65" t="s">
        <v>1183</v>
      </c>
      <c r="I1094" s="65" t="str">
        <f>VLOOKUP(H1094,PayItems[[Pay Item]:[UNIT_E]],4,0)</f>
        <v>PRECAST, PRESTRESSED CONCRETE AASHTO GIRDER</v>
      </c>
      <c r="J1094" s="65" t="str">
        <f>VLOOKUP(H1094,PayItems[[Pay Item]:[UNIT_E]],5,0)</f>
        <v>LNFT</v>
      </c>
    </row>
    <row r="1095" spans="1:10" s="20" customFormat="1" x14ac:dyDescent="0.3">
      <c r="A1095" s="65" t="s">
        <v>1184</v>
      </c>
      <c r="B1095" s="87" t="str">
        <f>VLOOKUP(A1095,'FP24 Pay Items'!A718:E4398,4,0)</f>
        <v>PRECAST, PRESTRESSED CONCRETE BOX BEAM</v>
      </c>
      <c r="C1095" s="65" t="str">
        <f>VLOOKUP(A1095,'FP24 Pay Items'!A718:E4398,5,0)</f>
        <v>LNFT</v>
      </c>
      <c r="D1095" s="65">
        <v>24</v>
      </c>
      <c r="E1095" s="65">
        <v>14</v>
      </c>
      <c r="F1095" s="103">
        <v>1</v>
      </c>
      <c r="G1095" s="103">
        <v>1</v>
      </c>
      <c r="H1095" s="65" t="s">
        <v>1184</v>
      </c>
      <c r="I1095" s="65" t="str">
        <f>VLOOKUP(H1095,PayItems[[Pay Item]:[UNIT_E]],4,0)</f>
        <v>PRECAST, PRESTRESSED CONCRETE BOX BEAM</v>
      </c>
      <c r="J1095" s="65" t="str">
        <f>VLOOKUP(H1095,PayItems[[Pay Item]:[UNIT_E]],5,0)</f>
        <v>LNFT</v>
      </c>
    </row>
    <row r="1096" spans="1:10" s="70" customFormat="1" x14ac:dyDescent="0.3">
      <c r="A1096" s="89" t="s">
        <v>1184</v>
      </c>
      <c r="B1096" s="88" t="str">
        <f>VLOOKUP(A1096,'FP24 Pay Items'!A719:E4399,4,0)</f>
        <v>PRECAST, PRESTRESSED CONCRETE BOX BEAM</v>
      </c>
      <c r="C1096" s="89" t="str">
        <f>VLOOKUP(A1096,'FP24 Pay Items'!A719:E4399,5,0)</f>
        <v>LNFT</v>
      </c>
      <c r="D1096" s="89">
        <v>24</v>
      </c>
      <c r="E1096" s="89">
        <v>14</v>
      </c>
      <c r="F1096" s="108">
        <v>1</v>
      </c>
      <c r="G1096" s="108">
        <v>1</v>
      </c>
      <c r="H1096" s="89" t="s">
        <v>1185</v>
      </c>
      <c r="I1096" s="89" t="str">
        <f>VLOOKUP(H1096,PayItems[[Pay Item]:[UNIT_E]],4,0)</f>
        <v>PRECAST, PRESTRESSED CONCRETE BOX BEAM, NON-STANDARD</v>
      </c>
      <c r="J1096" s="89" t="str">
        <f>VLOOKUP(H1096,PayItems[[Pay Item]:[UNIT_E]],5,0)</f>
        <v>LNFT</v>
      </c>
    </row>
    <row r="1097" spans="1:10" s="20" customFormat="1" x14ac:dyDescent="0.3">
      <c r="A1097" s="65" t="s">
        <v>1186</v>
      </c>
      <c r="B1097" s="87" t="str">
        <f>VLOOKUP(A1097,'FP24 Pay Items'!A719:E4399,4,0)</f>
        <v>PRECAST, PRESTRESSED CONCRETE SLAB</v>
      </c>
      <c r="C1097" s="65" t="str">
        <f>VLOOKUP(A1097,'FP24 Pay Items'!A719:E4399,5,0)</f>
        <v>LNFT</v>
      </c>
      <c r="D1097" s="65">
        <v>24</v>
      </c>
      <c r="E1097" s="65">
        <v>14</v>
      </c>
      <c r="F1097" s="103">
        <v>1</v>
      </c>
      <c r="G1097" s="103">
        <v>1</v>
      </c>
      <c r="H1097" s="65" t="s">
        <v>1186</v>
      </c>
      <c r="I1097" s="65" t="str">
        <f>VLOOKUP(H1097,PayItems[[Pay Item]:[UNIT_E]],4,0)</f>
        <v>PRECAST, PRESTRESSED CONCRETE SLAB</v>
      </c>
      <c r="J1097" s="65" t="str">
        <f>VLOOKUP(H1097,PayItems[[Pay Item]:[UNIT_E]],5,0)</f>
        <v>LNFT</v>
      </c>
    </row>
    <row r="1098" spans="1:10" s="20" customFormat="1" x14ac:dyDescent="0.3">
      <c r="A1098" s="65" t="s">
        <v>1187</v>
      </c>
      <c r="B1098" s="87" t="str">
        <f>VLOOKUP(A1098,'FP24 Pay Items'!A720:E4400,4,0)</f>
        <v>PRECAST, PRESTRESSED CONCRETE BULB-T GIRDER</v>
      </c>
      <c r="C1098" s="65" t="str">
        <f>VLOOKUP(A1098,'FP24 Pay Items'!A720:E4400,5,0)</f>
        <v>LNFT</v>
      </c>
      <c r="D1098" s="65">
        <v>24</v>
      </c>
      <c r="E1098" s="65">
        <v>14</v>
      </c>
      <c r="F1098" s="103">
        <v>1</v>
      </c>
      <c r="G1098" s="103">
        <v>1</v>
      </c>
      <c r="H1098" s="65" t="s">
        <v>1187</v>
      </c>
      <c r="I1098" s="65" t="str">
        <f>VLOOKUP(H1098,PayItems[[Pay Item]:[UNIT_E]],4,0)</f>
        <v>PRECAST, PRESTRESSED CONCRETE BULB TEE GIRDER</v>
      </c>
      <c r="J1098" s="65" t="str">
        <f>VLOOKUP(H1098,PayItems[[Pay Item]:[UNIT_E]],5,0)</f>
        <v>LNFT</v>
      </c>
    </row>
    <row r="1099" spans="1:10" s="20" customFormat="1" x14ac:dyDescent="0.3">
      <c r="A1099" s="65" t="s">
        <v>1188</v>
      </c>
      <c r="B1099" s="87" t="str">
        <f>VLOOKUP(A1099,'FP24 Pay Items'!A721:E4401,4,0)</f>
        <v>PRECAST, PRESTRESSED CONCRETE DECKED BULB-T GIRDER</v>
      </c>
      <c r="C1099" s="65" t="str">
        <f>VLOOKUP(A1099,'FP24 Pay Items'!A721:E4401,5,0)</f>
        <v>LNFT</v>
      </c>
      <c r="D1099" s="65">
        <v>24</v>
      </c>
      <c r="E1099" s="65">
        <v>14</v>
      </c>
      <c r="F1099" s="103">
        <v>1</v>
      </c>
      <c r="G1099" s="103">
        <v>1</v>
      </c>
      <c r="H1099" s="65" t="s">
        <v>1188</v>
      </c>
      <c r="I1099" s="65" t="str">
        <f>VLOOKUP(H1099,PayItems[[Pay Item]:[UNIT_E]],4,0)</f>
        <v>PRECAST, PRESTRESSED CONCRETE DECKED BULB TEE GIRDER</v>
      </c>
      <c r="J1099" s="65" t="str">
        <f>VLOOKUP(H1099,PayItems[[Pay Item]:[UNIT_E]],5,0)</f>
        <v>LNFT</v>
      </c>
    </row>
    <row r="1100" spans="1:10" s="20" customFormat="1" x14ac:dyDescent="0.3">
      <c r="A1100" s="65" t="s">
        <v>1189</v>
      </c>
      <c r="B1100" s="87" t="str">
        <f>VLOOKUP(A1100,'FP24 Pay Items'!A722:E4402,4,0)</f>
        <v>PRESTRESSING SYSTEM</v>
      </c>
      <c r="C1100" s="65" t="str">
        <f>VLOOKUP(A1100,'FP24 Pay Items'!A722:E4402,5,0)</f>
        <v>LPSM</v>
      </c>
      <c r="D1100" s="65">
        <v>24</v>
      </c>
      <c r="E1100" s="65">
        <v>14</v>
      </c>
      <c r="F1100" s="103">
        <v>1</v>
      </c>
      <c r="G1100" s="103">
        <v>1</v>
      </c>
      <c r="H1100" s="65" t="s">
        <v>1189</v>
      </c>
      <c r="I1100" s="65" t="str">
        <f>VLOOKUP(H1100,PayItems[[Pay Item]:[UNIT_E]],4,0)</f>
        <v>PRESTRESSING SYSTEM</v>
      </c>
      <c r="J1100" s="65" t="str">
        <f>VLOOKUP(H1100,PayItems[[Pay Item]:[UNIT_E]],5,0)</f>
        <v>LPSM</v>
      </c>
    </row>
    <row r="1101" spans="1:10" s="20" customFormat="1" x14ac:dyDescent="0.3">
      <c r="A1101" s="65" t="s">
        <v>1190</v>
      </c>
      <c r="B1101" s="87" t="str">
        <f>VLOOKUP(A1101,'FP24 Pay Items'!A723:E4403,4,0)</f>
        <v>POST-TENSIONING TENDON REPAIR</v>
      </c>
      <c r="C1101" s="65" t="str">
        <f>VLOOKUP(A1101,'FP24 Pay Items'!A723:E4403,5,0)</f>
        <v>LNFT</v>
      </c>
      <c r="D1101" s="65">
        <v>24</v>
      </c>
      <c r="E1101" s="65">
        <v>14</v>
      </c>
      <c r="F1101" s="103">
        <v>1</v>
      </c>
      <c r="G1101" s="103">
        <v>1</v>
      </c>
      <c r="H1101" s="65" t="s">
        <v>1190</v>
      </c>
      <c r="I1101" s="65" t="str">
        <f>VLOOKUP(H1101,PayItems[[Pay Item]:[UNIT_E]],4,0)</f>
        <v>POST-TENSIONING TENDON REPAIR</v>
      </c>
      <c r="J1101" s="65" t="str">
        <f>VLOOKUP(H1101,PayItems[[Pay Item]:[UNIT_E]],5,0)</f>
        <v>LNFT</v>
      </c>
    </row>
    <row r="1102" spans="1:10" s="20" customFormat="1" x14ac:dyDescent="0.3">
      <c r="A1102" s="65" t="s">
        <v>1191</v>
      </c>
      <c r="B1102" s="87" t="str">
        <f>VLOOKUP(A1102,'FP24 Pay Items'!A724:E4404,4,0)</f>
        <v>POST-TENSIONING ANCHORAGE REPAIR</v>
      </c>
      <c r="C1102" s="65" t="str">
        <f>VLOOKUP(A1102,'FP24 Pay Items'!A724:E4404,5,0)</f>
        <v>EACH</v>
      </c>
      <c r="D1102" s="65">
        <v>24</v>
      </c>
      <c r="E1102" s="65">
        <v>14</v>
      </c>
      <c r="F1102" s="103">
        <v>1</v>
      </c>
      <c r="G1102" s="103">
        <v>1</v>
      </c>
      <c r="H1102" s="65" t="s">
        <v>1191</v>
      </c>
      <c r="I1102" s="65" t="str">
        <f>VLOOKUP(H1102,PayItems[[Pay Item]:[UNIT_E]],4,0)</f>
        <v>POST-TENSIONING ANCHORAGE REPAIR</v>
      </c>
      <c r="J1102" s="65" t="str">
        <f>VLOOKUP(H1102,PayItems[[Pay Item]:[UNIT_E]],5,0)</f>
        <v>EACH</v>
      </c>
    </row>
    <row r="1103" spans="1:10" s="20" customFormat="1" x14ac:dyDescent="0.3">
      <c r="A1103" s="65" t="s">
        <v>1192</v>
      </c>
      <c r="B1103" s="87" t="str">
        <f>VLOOKUP(A1103,'FP24 Pay Items'!A725:E4405,4,0)</f>
        <v>REINFORCING STEEL</v>
      </c>
      <c r="C1103" s="65" t="str">
        <f>VLOOKUP(A1103,'FP24 Pay Items'!A725:E4405,5,0)</f>
        <v>LB</v>
      </c>
      <c r="D1103" s="65">
        <v>24</v>
      </c>
      <c r="E1103" s="65">
        <v>14</v>
      </c>
      <c r="F1103" s="103">
        <v>1</v>
      </c>
      <c r="G1103" s="103">
        <v>1</v>
      </c>
      <c r="H1103" s="67" t="s">
        <v>1192</v>
      </c>
      <c r="I1103" s="65" t="str">
        <f>VLOOKUP(H1103,PayItems[[Pay Item]:[UNIT_E]],4,0)</f>
        <v>REINFORCING STEEL</v>
      </c>
      <c r="J1103" s="65" t="str">
        <f>VLOOKUP(H1103,PayItems[[Pay Item]:[UNIT_E]],5,0)</f>
        <v>LB</v>
      </c>
    </row>
    <row r="1104" spans="1:10" s="20" customFormat="1" x14ac:dyDescent="0.3">
      <c r="A1104" s="65" t="s">
        <v>1193</v>
      </c>
      <c r="B1104" s="87" t="str">
        <f>VLOOKUP(A1104,'FP24 Pay Items'!A726:E4406,4,0)</f>
        <v>REINFORCING STEEL, EPOXY-COATED</v>
      </c>
      <c r="C1104" s="65" t="str">
        <f>VLOOKUP(A1104,'FP24 Pay Items'!A726:E4406,5,0)</f>
        <v>LB</v>
      </c>
      <c r="D1104" s="65">
        <v>24</v>
      </c>
      <c r="E1104" s="65">
        <v>14</v>
      </c>
      <c r="F1104" s="103">
        <v>1</v>
      </c>
      <c r="G1104" s="103">
        <v>1</v>
      </c>
      <c r="H1104" s="67" t="s">
        <v>1193</v>
      </c>
      <c r="I1104" s="65" t="str">
        <f>VLOOKUP(H1104,PayItems[[Pay Item]:[UNIT_E]],4,0)</f>
        <v>REINFORCING STEEL, EPOXY COATED</v>
      </c>
      <c r="J1104" s="65" t="str">
        <f>VLOOKUP(H1104,PayItems[[Pay Item]:[UNIT_E]],5,0)</f>
        <v>LB</v>
      </c>
    </row>
    <row r="1105" spans="1:10" s="20" customFormat="1" x14ac:dyDescent="0.3">
      <c r="A1105" s="65" t="s">
        <v>1194</v>
      </c>
      <c r="B1105" s="87" t="str">
        <f>VLOOKUP(A1105,'FP24 Pay Items'!A727:E4407,4,0)</f>
        <v>REINFORCING STEEL, GALVANIZED</v>
      </c>
      <c r="C1105" s="65" t="str">
        <f>VLOOKUP(A1105,'FP24 Pay Items'!A727:E4407,5,0)</f>
        <v>LB</v>
      </c>
      <c r="D1105" s="65">
        <v>24</v>
      </c>
      <c r="E1105" s="65">
        <v>14</v>
      </c>
      <c r="F1105" s="103">
        <v>1</v>
      </c>
      <c r="G1105" s="103">
        <v>1</v>
      </c>
      <c r="H1105" s="67" t="s">
        <v>1194</v>
      </c>
      <c r="I1105" s="65" t="str">
        <f>VLOOKUP(H1105,PayItems[[Pay Item]:[UNIT_E]],4,0)</f>
        <v>REINFORCING STEEL, GALVANIZED</v>
      </c>
      <c r="J1105" s="65" t="str">
        <f>VLOOKUP(H1105,PayItems[[Pay Item]:[UNIT_E]],5,0)</f>
        <v>LB</v>
      </c>
    </row>
    <row r="1106" spans="1:10" s="20" customFormat="1" x14ac:dyDescent="0.3">
      <c r="A1106" s="65" t="s">
        <v>1195</v>
      </c>
      <c r="B1106" s="87" t="str">
        <f>VLOOKUP(A1106,'FP24 Pay Items'!A728:E4408,4,0)</f>
        <v>REINFORCING STEEL, STAINLESS STEEL</v>
      </c>
      <c r="C1106" s="65" t="str">
        <f>VLOOKUP(A1106,'FP24 Pay Items'!A728:E4408,5,0)</f>
        <v>LB</v>
      </c>
      <c r="D1106" s="65">
        <v>24</v>
      </c>
      <c r="E1106" s="65">
        <v>14</v>
      </c>
      <c r="F1106" s="103">
        <v>1</v>
      </c>
      <c r="G1106" s="103">
        <v>1</v>
      </c>
      <c r="H1106" s="67" t="s">
        <v>1195</v>
      </c>
      <c r="I1106" s="65" t="str">
        <f>VLOOKUP(H1106,PayItems[[Pay Item]:[UNIT_E]],4,0)</f>
        <v>REINFORCING STEEL, STAINLESS STEEL</v>
      </c>
      <c r="J1106" s="65" t="str">
        <f>VLOOKUP(H1106,PayItems[[Pay Item]:[UNIT_E]],5,0)</f>
        <v>LB</v>
      </c>
    </row>
    <row r="1107" spans="1:10" s="20" customFormat="1" x14ac:dyDescent="0.3">
      <c r="A1107" s="65" t="s">
        <v>1196</v>
      </c>
      <c r="B1107" s="87" t="str">
        <f>VLOOKUP(A1107,'FP24 Pay Items'!A729:E4409,4,0)</f>
        <v>REINFORCING STEEL, UNCOATED, SPECIALTY HIGH-STRENGTH, CORROSION-RESISTANT</v>
      </c>
      <c r="C1107" s="65" t="str">
        <f>VLOOKUP(A1107,'FP24 Pay Items'!A729:E4409,5,0)</f>
        <v>LB</v>
      </c>
      <c r="D1107" s="65">
        <v>24</v>
      </c>
      <c r="E1107" s="65">
        <v>14</v>
      </c>
      <c r="F1107" s="103">
        <v>1</v>
      </c>
      <c r="G1107" s="103">
        <v>1</v>
      </c>
      <c r="H1107" s="67" t="s">
        <v>1196</v>
      </c>
      <c r="I1107" s="65" t="str">
        <f>VLOOKUP(H1107,PayItems[[Pay Item]:[UNIT_E]],4,0)</f>
        <v>REINFORCING STEEL, UNCOATED, SPECIALTY HIGH-STRENGTH, CORROSION RESISTANT</v>
      </c>
      <c r="J1107" s="65" t="str">
        <f>VLOOKUP(H1107,PayItems[[Pay Item]:[UNIT_E]],5,0)</f>
        <v>LB</v>
      </c>
    </row>
    <row r="1108" spans="1:10" s="20" customFormat="1" x14ac:dyDescent="0.3">
      <c r="A1108" s="65" t="s">
        <v>1197</v>
      </c>
      <c r="B1108" s="87" t="str">
        <f>VLOOKUP(A1108,'FP24 Pay Items'!A730:E4410,4,0)</f>
        <v>STRUCTURAL STEEL</v>
      </c>
      <c r="C1108" s="65" t="str">
        <f>VLOOKUP(A1108,'FP24 Pay Items'!A730:E4410,5,0)</f>
        <v>LPSM</v>
      </c>
      <c r="D1108" s="65">
        <v>24</v>
      </c>
      <c r="E1108" s="65">
        <v>14</v>
      </c>
      <c r="F1108" s="103">
        <v>1</v>
      </c>
      <c r="G1108" s="103">
        <v>1</v>
      </c>
      <c r="H1108" s="65" t="s">
        <v>1197</v>
      </c>
      <c r="I1108" s="65" t="str">
        <f>VLOOKUP(H1108,PayItems[[Pay Item]:[UNIT_E]],4,0)</f>
        <v>STRUCTURAL STEEL</v>
      </c>
      <c r="J1108" s="65" t="str">
        <f>VLOOKUP(H1108,PayItems[[Pay Item]:[UNIT_E]],5,0)</f>
        <v>LPSM</v>
      </c>
    </row>
    <row r="1109" spans="1:10" s="20" customFormat="1" x14ac:dyDescent="0.3">
      <c r="A1109" s="65" t="s">
        <v>1198</v>
      </c>
      <c r="B1109" s="87" t="str">
        <f>VLOOKUP(A1109,'FP24 Pay Items'!A731:E4411,4,0)</f>
        <v>STRUCTURAL STEEL, SALVAGED, MODIFIED, AND ERECTED</v>
      </c>
      <c r="C1109" s="65" t="str">
        <f>VLOOKUP(A1109,'FP24 Pay Items'!A731:E4411,5,0)</f>
        <v>LPSM</v>
      </c>
      <c r="D1109" s="65">
        <v>24</v>
      </c>
      <c r="E1109" s="65">
        <v>14</v>
      </c>
      <c r="F1109" s="103">
        <v>1</v>
      </c>
      <c r="G1109" s="103">
        <v>1</v>
      </c>
      <c r="H1109" s="65" t="s">
        <v>1198</v>
      </c>
      <c r="I1109" s="65" t="str">
        <f>VLOOKUP(H1109,PayItems[[Pay Item]:[UNIT_E]],4,0)</f>
        <v>STRUCTURAL STEEL, SALVAGED, MODIFIED, AND ERECTED</v>
      </c>
      <c r="J1109" s="65" t="str">
        <f>VLOOKUP(H1109,PayItems[[Pay Item]:[UNIT_E]],5,0)</f>
        <v>LPSM</v>
      </c>
    </row>
    <row r="1110" spans="1:10" s="20" customFormat="1" x14ac:dyDescent="0.3">
      <c r="A1110" s="65" t="s">
        <v>1199</v>
      </c>
      <c r="B1110" s="87" t="str">
        <f>VLOOKUP(A1110,'FP24 Pay Items'!A732:E4412,4,0)</f>
        <v>STRUCTURAL STEEL, EVALUATE GUSSET PLATE</v>
      </c>
      <c r="C1110" s="65" t="str">
        <f>VLOOKUP(A1110,'FP24 Pay Items'!A732:E4412,5,0)</f>
        <v>LPSM</v>
      </c>
      <c r="D1110" s="65">
        <v>24</v>
      </c>
      <c r="E1110" s="65">
        <v>14</v>
      </c>
      <c r="F1110" s="103">
        <v>1</v>
      </c>
      <c r="G1110" s="103">
        <v>1</v>
      </c>
      <c r="H1110" s="65" t="s">
        <v>1199</v>
      </c>
      <c r="I1110" s="65" t="str">
        <f>VLOOKUP(H1110,PayItems[[Pay Item]:[UNIT_E]],4,0)</f>
        <v>STRUCTURAL STEEL, EVALUATE GUSSET PLATE</v>
      </c>
      <c r="J1110" s="65" t="str">
        <f>VLOOKUP(H1110,PayItems[[Pay Item]:[UNIT_E]],5,0)</f>
        <v>LPSM</v>
      </c>
    </row>
    <row r="1111" spans="1:10" s="20" customFormat="1" x14ac:dyDescent="0.3">
      <c r="A1111" s="65" t="s">
        <v>1200</v>
      </c>
      <c r="B1111" s="87" t="str">
        <f>VLOOKUP(A1111,'FP24 Pay Items'!A733:E4413,4,0)</f>
        <v>STRUCTURAL STEEL, REPAIR GUSSET PLATE</v>
      </c>
      <c r="C1111" s="65" t="str">
        <f>VLOOKUP(A1111,'FP24 Pay Items'!A733:E4413,5,0)</f>
        <v>LPSM</v>
      </c>
      <c r="D1111" s="65">
        <v>24</v>
      </c>
      <c r="E1111" s="65">
        <v>14</v>
      </c>
      <c r="F1111" s="103">
        <v>1</v>
      </c>
      <c r="G1111" s="103">
        <v>1</v>
      </c>
      <c r="H1111" s="65" t="s">
        <v>1200</v>
      </c>
      <c r="I1111" s="65" t="str">
        <f>VLOOKUP(H1111,PayItems[[Pay Item]:[UNIT_E]],4,0)</f>
        <v>STRUCTURAL STEEL, REPAIR GUSSET PLATE</v>
      </c>
      <c r="J1111" s="65" t="str">
        <f>VLOOKUP(H1111,PayItems[[Pay Item]:[UNIT_E]],5,0)</f>
        <v>LPSM</v>
      </c>
    </row>
    <row r="1112" spans="1:10" s="20" customFormat="1" x14ac:dyDescent="0.3">
      <c r="A1112" s="65" t="s">
        <v>1201</v>
      </c>
      <c r="B1112" s="87" t="str">
        <f>VLOOKUP(A1112,'FP24 Pay Items'!A734:E4414,4,0)</f>
        <v>STRUCTURAL STEEL, PROVIDED, FABRICATED, AND ERECTED</v>
      </c>
      <c r="C1112" s="65" t="str">
        <f>VLOOKUP(A1112,'FP24 Pay Items'!A734:E4414,5,0)</f>
        <v>LB</v>
      </c>
      <c r="D1112" s="65">
        <v>24</v>
      </c>
      <c r="E1112" s="65">
        <v>14</v>
      </c>
      <c r="F1112" s="103">
        <v>1</v>
      </c>
      <c r="G1112" s="103">
        <v>1</v>
      </c>
      <c r="H1112" s="65" t="s">
        <v>1201</v>
      </c>
      <c r="I1112" s="65" t="str">
        <f>VLOOKUP(H1112,PayItems[[Pay Item]:[UNIT_E]],4,0)</f>
        <v>STRUCTURAL STEEL, FURNISHED, FABRICATED, AND ERECTED</v>
      </c>
      <c r="J1112" s="65" t="str">
        <f>VLOOKUP(H1112,PayItems[[Pay Item]:[UNIT_E]],5,0)</f>
        <v>LB</v>
      </c>
    </row>
    <row r="1113" spans="1:10" s="20" customFormat="1" x14ac:dyDescent="0.3">
      <c r="A1113" s="65" t="s">
        <v>1202</v>
      </c>
      <c r="B1113" s="87" t="str">
        <f>VLOOKUP(A1113,'FP24 Pay Items'!A735:E4415,4,0)</f>
        <v>PREFABRICATED STEEL BRIDGE</v>
      </c>
      <c r="C1113" s="65" t="str">
        <f>VLOOKUP(A1113,'FP24 Pay Items'!A735:E4415,5,0)</f>
        <v>LPSM</v>
      </c>
      <c r="D1113" s="65">
        <v>24</v>
      </c>
      <c r="E1113" s="65">
        <v>14</v>
      </c>
      <c r="F1113" s="103">
        <v>1</v>
      </c>
      <c r="G1113" s="103">
        <v>1</v>
      </c>
      <c r="H1113" s="65" t="s">
        <v>1202</v>
      </c>
      <c r="I1113" s="65" t="str">
        <f>VLOOKUP(H1113,PayItems[[Pay Item]:[UNIT_E]],4,0)</f>
        <v>PRE-FABRICATED STEEL BRIDGE</v>
      </c>
      <c r="J1113" s="65" t="str">
        <f>VLOOKUP(H1113,PayItems[[Pay Item]:[UNIT_E]],5,0)</f>
        <v>LPSM</v>
      </c>
    </row>
    <row r="1114" spans="1:10" s="20" customFormat="1" x14ac:dyDescent="0.3">
      <c r="A1114" s="65" t="s">
        <v>1203</v>
      </c>
      <c r="B1114" s="87" t="str">
        <f>VLOOKUP(A1114,'FP24 Pay Items'!A736:E4416,4,0)</f>
        <v>MISCELLANEOUS STEEL</v>
      </c>
      <c r="C1114" s="65" t="str">
        <f>VLOOKUP(A1114,'FP24 Pay Items'!A736:E4416,5,0)</f>
        <v>EACH</v>
      </c>
      <c r="D1114" s="65">
        <v>24</v>
      </c>
      <c r="E1114" s="65">
        <v>14</v>
      </c>
      <c r="F1114" s="103">
        <v>1</v>
      </c>
      <c r="G1114" s="103">
        <v>1</v>
      </c>
      <c r="H1114" s="65" t="s">
        <v>1203</v>
      </c>
      <c r="I1114" s="65" t="str">
        <f>VLOOKUP(H1114,PayItems[[Pay Item]:[UNIT_E]],4,0)</f>
        <v>MISCELLANEOUS STEEL</v>
      </c>
      <c r="J1114" s="65" t="str">
        <f>VLOOKUP(H1114,PayItems[[Pay Item]:[UNIT_E]],5,0)</f>
        <v>EACH</v>
      </c>
    </row>
    <row r="1115" spans="1:10" s="20" customFormat="1" x14ac:dyDescent="0.3">
      <c r="A1115" s="65" t="s">
        <v>1204</v>
      </c>
      <c r="B1115" s="87" t="str">
        <f>VLOOKUP(A1115,'FP24 Pay Items'!A737:E4417,4,0)</f>
        <v>MISCELLANEOUS STEEL, SCUPPER EXTENSION</v>
      </c>
      <c r="C1115" s="65" t="str">
        <f>VLOOKUP(A1115,'FP24 Pay Items'!A737:E4417,5,0)</f>
        <v>EACH</v>
      </c>
      <c r="D1115" s="65">
        <v>24</v>
      </c>
      <c r="E1115" s="65">
        <v>14</v>
      </c>
      <c r="F1115" s="103">
        <v>1</v>
      </c>
      <c r="G1115" s="103">
        <v>1</v>
      </c>
      <c r="H1115" s="65" t="s">
        <v>1204</v>
      </c>
      <c r="I1115" s="65" t="str">
        <f>VLOOKUP(H1115,PayItems[[Pay Item]:[UNIT_E]],4,0)</f>
        <v>MISCELLANEOUS STEEL, SCUPPER EXTENSION</v>
      </c>
      <c r="J1115" s="65" t="str">
        <f>VLOOKUP(H1115,PayItems[[Pay Item]:[UNIT_E]],5,0)</f>
        <v>EACH</v>
      </c>
    </row>
    <row r="1116" spans="1:10" s="20" customFormat="1" x14ac:dyDescent="0.3">
      <c r="A1116" s="65" t="s">
        <v>1205</v>
      </c>
      <c r="B1116" s="87" t="str">
        <f>VLOOKUP(A1116,'FP24 Pay Items'!A738:E4418,4,0)</f>
        <v>BRIDGE RAILING, ALUMINUM</v>
      </c>
      <c r="C1116" s="65" t="str">
        <f>VLOOKUP(A1116,'FP24 Pay Items'!A738:E4418,5,0)</f>
        <v>LNFT</v>
      </c>
      <c r="D1116" s="65">
        <v>24</v>
      </c>
      <c r="E1116" s="65">
        <v>14</v>
      </c>
      <c r="F1116" s="103">
        <v>1</v>
      </c>
      <c r="G1116" s="103">
        <v>1</v>
      </c>
      <c r="H1116" s="65" t="s">
        <v>1205</v>
      </c>
      <c r="I1116" s="65" t="str">
        <f>VLOOKUP(H1116,PayItems[[Pay Item]:[UNIT_E]],4,0)</f>
        <v>BRIDGE RAILING, ALUMINUM</v>
      </c>
      <c r="J1116" s="65" t="str">
        <f>VLOOKUP(H1116,PayItems[[Pay Item]:[UNIT_E]],5,0)</f>
        <v>LNFT</v>
      </c>
    </row>
    <row r="1117" spans="1:10" s="20" customFormat="1" x14ac:dyDescent="0.3">
      <c r="A1117" s="65" t="s">
        <v>1206</v>
      </c>
      <c r="B1117" s="87" t="str">
        <f>VLOOKUP(A1117,'FP24 Pay Items'!A739:E4419,4,0)</f>
        <v>BRIDGE RAILING, ALUMINUM, ONE RAIL</v>
      </c>
      <c r="C1117" s="65" t="str">
        <f>VLOOKUP(A1117,'FP24 Pay Items'!A739:E4419,5,0)</f>
        <v>LNFT</v>
      </c>
      <c r="D1117" s="65">
        <v>24</v>
      </c>
      <c r="E1117" s="65">
        <v>14</v>
      </c>
      <c r="F1117" s="103">
        <v>1</v>
      </c>
      <c r="G1117" s="103">
        <v>1</v>
      </c>
      <c r="H1117" s="65" t="s">
        <v>1206</v>
      </c>
      <c r="I1117" s="65" t="str">
        <f>VLOOKUP(H1117,PayItems[[Pay Item]:[UNIT_E]],4,0)</f>
        <v>BRIDGE RAILING, ALUMINUM, ONE RAIL</v>
      </c>
      <c r="J1117" s="65" t="str">
        <f>VLOOKUP(H1117,PayItems[[Pay Item]:[UNIT_E]],5,0)</f>
        <v>LNFT</v>
      </c>
    </row>
    <row r="1118" spans="1:10" s="20" customFormat="1" x14ac:dyDescent="0.3">
      <c r="A1118" s="65" t="s">
        <v>1207</v>
      </c>
      <c r="B1118" s="87" t="str">
        <f>VLOOKUP(A1118,'FP24 Pay Items'!A740:E4420,4,0)</f>
        <v>BRIDGE RAILING, ALUMINUM, TWO RAIL</v>
      </c>
      <c r="C1118" s="65" t="str">
        <f>VLOOKUP(A1118,'FP24 Pay Items'!A740:E4420,5,0)</f>
        <v>LNFT</v>
      </c>
      <c r="D1118" s="65">
        <v>24</v>
      </c>
      <c r="E1118" s="65">
        <v>14</v>
      </c>
      <c r="F1118" s="103">
        <v>1</v>
      </c>
      <c r="G1118" s="103">
        <v>1</v>
      </c>
      <c r="H1118" s="65" t="s">
        <v>1207</v>
      </c>
      <c r="I1118" s="65" t="str">
        <f>VLOOKUP(H1118,PayItems[[Pay Item]:[UNIT_E]],4,0)</f>
        <v>BRIDGE RAILING, ALUMINUM, TWO RAIL</v>
      </c>
      <c r="J1118" s="65" t="str">
        <f>VLOOKUP(H1118,PayItems[[Pay Item]:[UNIT_E]],5,0)</f>
        <v>LNFT</v>
      </c>
    </row>
    <row r="1119" spans="1:10" s="20" customFormat="1" x14ac:dyDescent="0.3">
      <c r="A1119" s="65" t="s">
        <v>1208</v>
      </c>
      <c r="B1119" s="87" t="str">
        <f>VLOOKUP(A1119,'FP24 Pay Items'!A741:E4421,4,0)</f>
        <v>BRIDGE RAILING, ALUMINUM, THREE RAIL</v>
      </c>
      <c r="C1119" s="65" t="str">
        <f>VLOOKUP(A1119,'FP24 Pay Items'!A741:E4421,5,0)</f>
        <v>LNFT</v>
      </c>
      <c r="D1119" s="65">
        <v>24</v>
      </c>
      <c r="E1119" s="65">
        <v>14</v>
      </c>
      <c r="F1119" s="103">
        <v>1</v>
      </c>
      <c r="G1119" s="103">
        <v>1</v>
      </c>
      <c r="H1119" s="65" t="s">
        <v>1208</v>
      </c>
      <c r="I1119" s="65" t="str">
        <f>VLOOKUP(H1119,PayItems[[Pay Item]:[UNIT_E]],4,0)</f>
        <v>BRIDGE RAILING, ALUMINUM, THREE RAIL</v>
      </c>
      <c r="J1119" s="65" t="str">
        <f>VLOOKUP(H1119,PayItems[[Pay Item]:[UNIT_E]],5,0)</f>
        <v>LNFT</v>
      </c>
    </row>
    <row r="1120" spans="1:10" s="20" customFormat="1" x14ac:dyDescent="0.3">
      <c r="A1120" s="65" t="s">
        <v>1209</v>
      </c>
      <c r="B1120" s="87" t="str">
        <f>VLOOKUP(A1120,'FP24 Pay Items'!A742:E4422,4,0)</f>
        <v>BRIDGE RAILING, CONCRETE</v>
      </c>
      <c r="C1120" s="65" t="str">
        <f>VLOOKUP(A1120,'FP24 Pay Items'!A742:E4422,5,0)</f>
        <v>LNFT</v>
      </c>
      <c r="D1120" s="65">
        <v>24</v>
      </c>
      <c r="E1120" s="65">
        <v>14</v>
      </c>
      <c r="F1120" s="103">
        <v>1</v>
      </c>
      <c r="G1120" s="103">
        <v>1</v>
      </c>
      <c r="H1120" s="65" t="s">
        <v>1209</v>
      </c>
      <c r="I1120" s="65" t="str">
        <f>VLOOKUP(H1120,PayItems[[Pay Item]:[UNIT_E]],4,0)</f>
        <v>BRIDGE RAILING, CONCRETE</v>
      </c>
      <c r="J1120" s="65" t="str">
        <f>VLOOKUP(H1120,PayItems[[Pay Item]:[UNIT_E]],5,0)</f>
        <v>LNFT</v>
      </c>
    </row>
    <row r="1121" spans="1:10" s="20" customFormat="1" x14ac:dyDescent="0.3">
      <c r="A1121" s="65" t="s">
        <v>1210</v>
      </c>
      <c r="B1121" s="87" t="str">
        <f>VLOOKUP(A1121,'FP24 Pay Items'!A743:E4423,4,0)</f>
        <v>BRIDGE RAILING, CONCRETE, BEAM RAIL</v>
      </c>
      <c r="C1121" s="65" t="str">
        <f>VLOOKUP(A1121,'FP24 Pay Items'!A743:E4423,5,0)</f>
        <v>LNFT</v>
      </c>
      <c r="D1121" s="65">
        <v>24</v>
      </c>
      <c r="E1121" s="65">
        <v>14</v>
      </c>
      <c r="F1121" s="103">
        <v>1</v>
      </c>
      <c r="G1121" s="103">
        <v>1</v>
      </c>
      <c r="H1121" s="65" t="s">
        <v>1210</v>
      </c>
      <c r="I1121" s="65" t="str">
        <f>VLOOKUP(H1121,PayItems[[Pay Item]:[UNIT_E]],4,0)</f>
        <v>BRIDGE RAILING, CONCRETE, BEAM RAIL</v>
      </c>
      <c r="J1121" s="65" t="str">
        <f>VLOOKUP(H1121,PayItems[[Pay Item]:[UNIT_E]],5,0)</f>
        <v>LNFT</v>
      </c>
    </row>
    <row r="1122" spans="1:10" s="20" customFormat="1" x14ac:dyDescent="0.3">
      <c r="A1122" s="65" t="s">
        <v>1211</v>
      </c>
      <c r="B1122" s="87" t="str">
        <f>VLOOKUP(A1122,'FP24 Pay Items'!A744:E4424,4,0)</f>
        <v>BRIDGE RAILING, CONCRETE, NATCHEZ TRACE RAIL</v>
      </c>
      <c r="C1122" s="65" t="str">
        <f>VLOOKUP(A1122,'FP24 Pay Items'!A744:E4424,5,0)</f>
        <v>LNFT</v>
      </c>
      <c r="D1122" s="65">
        <v>24</v>
      </c>
      <c r="E1122" s="65">
        <v>14</v>
      </c>
      <c r="F1122" s="103">
        <v>1</v>
      </c>
      <c r="G1122" s="103">
        <v>1</v>
      </c>
      <c r="H1122" s="65" t="s">
        <v>1211</v>
      </c>
      <c r="I1122" s="65" t="str">
        <f>VLOOKUP(H1122,PayItems[[Pay Item]:[UNIT_E]],4,0)</f>
        <v>BRIDGE RAILING, CONCRETE, NATCHEZ TRACE RAIL</v>
      </c>
      <c r="J1122" s="65" t="str">
        <f>VLOOKUP(H1122,PayItems[[Pay Item]:[UNIT_E]],5,0)</f>
        <v>LNFT</v>
      </c>
    </row>
    <row r="1123" spans="1:10" s="20" customFormat="1" x14ac:dyDescent="0.3">
      <c r="A1123" s="65" t="s">
        <v>1212</v>
      </c>
      <c r="B1123" s="87" t="str">
        <f>VLOOKUP(A1123,'FP24 Pay Items'!A745:E4425,4,0)</f>
        <v>BRIDGE RAILING, CONCRETE, NEW JERSEY SAFETY SHAPE</v>
      </c>
      <c r="C1123" s="65" t="str">
        <f>VLOOKUP(A1123,'FP24 Pay Items'!A745:E4425,5,0)</f>
        <v>LNFT</v>
      </c>
      <c r="D1123" s="65">
        <v>24</v>
      </c>
      <c r="E1123" s="65">
        <v>14</v>
      </c>
      <c r="F1123" s="103">
        <v>1</v>
      </c>
      <c r="G1123" s="103">
        <v>1</v>
      </c>
      <c r="H1123" s="65" t="s">
        <v>1212</v>
      </c>
      <c r="I1123" s="65" t="str">
        <f>VLOOKUP(H1123,PayItems[[Pay Item]:[UNIT_E]],4,0)</f>
        <v>BRIDGE RAILING, CONCRETE, NEW JERSEY SAFETY SHAPE</v>
      </c>
      <c r="J1123" s="65" t="str">
        <f>VLOOKUP(H1123,PayItems[[Pay Item]:[UNIT_E]],5,0)</f>
        <v>LNFT</v>
      </c>
    </row>
    <row r="1124" spans="1:10" s="20" customFormat="1" x14ac:dyDescent="0.3">
      <c r="A1124" s="65" t="s">
        <v>1213</v>
      </c>
      <c r="B1124" s="87" t="str">
        <f>VLOOKUP(A1124,'FP24 Pay Items'!A746:E4426,4,0)</f>
        <v>BRIDGE RAILING, STEEL</v>
      </c>
      <c r="C1124" s="65" t="str">
        <f>VLOOKUP(A1124,'FP24 Pay Items'!A746:E4426,5,0)</f>
        <v>LNFT</v>
      </c>
      <c r="D1124" s="65">
        <v>24</v>
      </c>
      <c r="E1124" s="65">
        <v>14</v>
      </c>
      <c r="F1124" s="103">
        <v>1</v>
      </c>
      <c r="G1124" s="103">
        <v>1</v>
      </c>
      <c r="H1124" s="65" t="s">
        <v>1213</v>
      </c>
      <c r="I1124" s="65" t="str">
        <f>VLOOKUP(H1124,PayItems[[Pay Item]:[UNIT_E]],4,0)</f>
        <v>BRIDGE RAILING, STEEL</v>
      </c>
      <c r="J1124" s="65" t="str">
        <f>VLOOKUP(H1124,PayItems[[Pay Item]:[UNIT_E]],5,0)</f>
        <v>LNFT</v>
      </c>
    </row>
    <row r="1125" spans="1:10" s="20" customFormat="1" x14ac:dyDescent="0.3">
      <c r="A1125" s="65" t="s">
        <v>1214</v>
      </c>
      <c r="B1125" s="87" t="str">
        <f>VLOOKUP(A1125,'FP24 Pay Items'!A747:E4427,4,0)</f>
        <v>BRIDGE RAILING, STEEL, ONE RAIL</v>
      </c>
      <c r="C1125" s="65" t="str">
        <f>VLOOKUP(A1125,'FP24 Pay Items'!A747:E4427,5,0)</f>
        <v>LNFT</v>
      </c>
      <c r="D1125" s="65">
        <v>24</v>
      </c>
      <c r="E1125" s="65">
        <v>14</v>
      </c>
      <c r="F1125" s="103">
        <v>1</v>
      </c>
      <c r="G1125" s="103">
        <v>1</v>
      </c>
      <c r="H1125" s="65" t="s">
        <v>1214</v>
      </c>
      <c r="I1125" s="65" t="str">
        <f>VLOOKUP(H1125,PayItems[[Pay Item]:[UNIT_E]],4,0)</f>
        <v>BRIDGE RAILING, STEEL, ONE RAIL</v>
      </c>
      <c r="J1125" s="65" t="str">
        <f>VLOOKUP(H1125,PayItems[[Pay Item]:[UNIT_E]],5,0)</f>
        <v>LNFT</v>
      </c>
    </row>
    <row r="1126" spans="1:10" s="20" customFormat="1" x14ac:dyDescent="0.3">
      <c r="A1126" s="65" t="s">
        <v>1215</v>
      </c>
      <c r="B1126" s="87" t="str">
        <f>VLOOKUP(A1126,'FP24 Pay Items'!A748:E4428,4,0)</f>
        <v>BRIDGE RAILING, STEEL, TWO RAIL</v>
      </c>
      <c r="C1126" s="65" t="str">
        <f>VLOOKUP(A1126,'FP24 Pay Items'!A748:E4428,5,0)</f>
        <v>LNFT</v>
      </c>
      <c r="D1126" s="65">
        <v>24</v>
      </c>
      <c r="E1126" s="65">
        <v>14</v>
      </c>
      <c r="F1126" s="103">
        <v>1</v>
      </c>
      <c r="G1126" s="103">
        <v>1</v>
      </c>
      <c r="H1126" s="65" t="s">
        <v>1215</v>
      </c>
      <c r="I1126" s="65" t="str">
        <f>VLOOKUP(H1126,PayItems[[Pay Item]:[UNIT_E]],4,0)</f>
        <v>BRIDGE RAILING, STEEL, TWO RAIL</v>
      </c>
      <c r="J1126" s="65" t="str">
        <f>VLOOKUP(H1126,PayItems[[Pay Item]:[UNIT_E]],5,0)</f>
        <v>LNFT</v>
      </c>
    </row>
    <row r="1127" spans="1:10" s="20" customFormat="1" x14ac:dyDescent="0.3">
      <c r="A1127" s="65" t="s">
        <v>1216</v>
      </c>
      <c r="B1127" s="87" t="str">
        <f>VLOOKUP(A1127,'FP24 Pay Items'!A749:E4429,4,0)</f>
        <v>BRIDGE RAILING, STEEL, THREE RAIL</v>
      </c>
      <c r="C1127" s="65" t="str">
        <f>VLOOKUP(A1127,'FP24 Pay Items'!A749:E4429,5,0)</f>
        <v>LNFT</v>
      </c>
      <c r="D1127" s="65">
        <v>24</v>
      </c>
      <c r="E1127" s="65">
        <v>14</v>
      </c>
      <c r="F1127" s="103">
        <v>1</v>
      </c>
      <c r="G1127" s="103">
        <v>1</v>
      </c>
      <c r="H1127" s="65" t="s">
        <v>1216</v>
      </c>
      <c r="I1127" s="65" t="str">
        <f>VLOOKUP(H1127,PayItems[[Pay Item]:[UNIT_E]],4,0)</f>
        <v>BRIDGE RAILING, STEEL, THREE RAIL</v>
      </c>
      <c r="J1127" s="65" t="str">
        <f>VLOOKUP(H1127,PayItems[[Pay Item]:[UNIT_E]],5,0)</f>
        <v>LNFT</v>
      </c>
    </row>
    <row r="1128" spans="1:10" s="20" customFormat="1" x14ac:dyDescent="0.3">
      <c r="A1128" s="65" t="s">
        <v>1217</v>
      </c>
      <c r="B1128" s="87" t="str">
        <f>VLOOKUP(A1128,'FP24 Pay Items'!A750:E4430,4,0)</f>
        <v>BRIDGE RAILING, TIMBER</v>
      </c>
      <c r="C1128" s="65" t="str">
        <f>VLOOKUP(A1128,'FP24 Pay Items'!A750:E4430,5,0)</f>
        <v>LNFT</v>
      </c>
      <c r="D1128" s="65">
        <v>24</v>
      </c>
      <c r="E1128" s="65">
        <v>14</v>
      </c>
      <c r="F1128" s="103">
        <v>1</v>
      </c>
      <c r="G1128" s="103">
        <v>1</v>
      </c>
      <c r="H1128" s="65" t="s">
        <v>1217</v>
      </c>
      <c r="I1128" s="65" t="str">
        <f>VLOOKUP(H1128,PayItems[[Pay Item]:[UNIT_E]],4,0)</f>
        <v>BRIDGE RAILING, TIMBER</v>
      </c>
      <c r="J1128" s="65" t="str">
        <f>VLOOKUP(H1128,PayItems[[Pay Item]:[UNIT_E]],5,0)</f>
        <v>LNFT</v>
      </c>
    </row>
    <row r="1129" spans="1:10" s="20" customFormat="1" x14ac:dyDescent="0.3">
      <c r="A1129" s="65" t="s">
        <v>1218</v>
      </c>
      <c r="B1129" s="87" t="str">
        <f>VLOOKUP(A1129,'FP24 Pay Items'!A751:E4431,4,0)</f>
        <v>BRIDGE RAILING, TIMBER, STEEL-BACKED</v>
      </c>
      <c r="C1129" s="65" t="str">
        <f>VLOOKUP(A1129,'FP24 Pay Items'!A751:E4431,5,0)</f>
        <v>LNFT</v>
      </c>
      <c r="D1129" s="65">
        <v>24</v>
      </c>
      <c r="E1129" s="65">
        <v>14</v>
      </c>
      <c r="F1129" s="103">
        <v>1</v>
      </c>
      <c r="G1129" s="103">
        <v>1</v>
      </c>
      <c r="H1129" s="65" t="s">
        <v>1218</v>
      </c>
      <c r="I1129" s="65" t="str">
        <f>VLOOKUP(H1129,PayItems[[Pay Item]:[UNIT_E]],4,0)</f>
        <v>BRIDGE RAILING, TIMBER, STEEL-BACKED</v>
      </c>
      <c r="J1129" s="65" t="str">
        <f>VLOOKUP(H1129,PayItems[[Pay Item]:[UNIT_E]],5,0)</f>
        <v>LNFT</v>
      </c>
    </row>
    <row r="1130" spans="1:10" s="20" customFormat="1" x14ac:dyDescent="0.3">
      <c r="A1130" s="65" t="s">
        <v>1219</v>
      </c>
      <c r="B1130" s="87" t="str">
        <f>VLOOKUP(A1130,'FP24 Pay Items'!A752:E4432,4,0)</f>
        <v>REMOVE AND RESET BRIDGE RAILING</v>
      </c>
      <c r="C1130" s="65" t="str">
        <f>VLOOKUP(A1130,'FP24 Pay Items'!A752:E4432,5,0)</f>
        <v>LNFT</v>
      </c>
      <c r="D1130" s="65">
        <v>24</v>
      </c>
      <c r="E1130" s="65">
        <v>14</v>
      </c>
      <c r="F1130" s="103">
        <v>1</v>
      </c>
      <c r="G1130" s="103">
        <v>1</v>
      </c>
      <c r="H1130" s="65" t="s">
        <v>1219</v>
      </c>
      <c r="I1130" s="65" t="str">
        <f>VLOOKUP(H1130,PayItems[[Pay Item]:[UNIT_E]],4,0)</f>
        <v>REMOVE AND RESET BRIDGE RAILING</v>
      </c>
      <c r="J1130" s="65" t="str">
        <f>VLOOKUP(H1130,PayItems[[Pay Item]:[UNIT_E]],5,0)</f>
        <v>LNFT</v>
      </c>
    </row>
    <row r="1131" spans="1:10" s="20" customFormat="1" x14ac:dyDescent="0.3">
      <c r="A1131" s="65" t="s">
        <v>1220</v>
      </c>
      <c r="B1131" s="87" t="str">
        <f>VLOOKUP(A1131,'FP24 Pay Items'!A753:E4433,4,0)</f>
        <v>REMOVE AND RESET BRIDGE RAILING</v>
      </c>
      <c r="C1131" s="65" t="str">
        <f>VLOOKUP(A1131,'FP24 Pay Items'!A753:E4433,5,0)</f>
        <v>LPSM</v>
      </c>
      <c r="D1131" s="65">
        <v>24</v>
      </c>
      <c r="E1131" s="65">
        <v>14</v>
      </c>
      <c r="F1131" s="103">
        <v>1</v>
      </c>
      <c r="G1131" s="103">
        <v>1</v>
      </c>
      <c r="H1131" s="65" t="s">
        <v>1220</v>
      </c>
      <c r="I1131" s="65" t="str">
        <f>VLOOKUP(H1131,PayItems[[Pay Item]:[UNIT_E]],4,0)</f>
        <v>REMOVE AND RESET BRIDGE RAILING</v>
      </c>
      <c r="J1131" s="65" t="str">
        <f>VLOOKUP(H1131,PayItems[[Pay Item]:[UNIT_E]],5,0)</f>
        <v>LPSM</v>
      </c>
    </row>
    <row r="1132" spans="1:10" s="20" customFormat="1" x14ac:dyDescent="0.3">
      <c r="A1132" s="65" t="s">
        <v>1221</v>
      </c>
      <c r="B1132" s="87" t="str">
        <f>VLOOKUP(A1132,'FP24 Pay Items'!A669:E4349,4,0)</f>
        <v>STRUCTURAL TIMBER AND LUMBER, UNTREATED</v>
      </c>
      <c r="C1132" s="65" t="str">
        <f>VLOOKUP(A1132,'FP24 Pay Items'!A669:E4349,5,0)</f>
        <v>MFBM</v>
      </c>
      <c r="D1132" s="65">
        <v>24</v>
      </c>
      <c r="E1132" s="65">
        <v>14</v>
      </c>
      <c r="F1132" s="103">
        <v>1</v>
      </c>
      <c r="G1132" s="103">
        <v>1</v>
      </c>
      <c r="H1132" s="65" t="s">
        <v>1221</v>
      </c>
      <c r="I1132" s="65" t="str">
        <f>VLOOKUP(H1132,PayItems[[Pay Item]:[UNIT_E]],4,0)</f>
        <v>STRUCTURAL TIMBER AND LUMBER, UNTREATED</v>
      </c>
      <c r="J1132" s="65" t="str">
        <f>VLOOKUP(H1132,PayItems[[Pay Item]:[UNIT_E]],5,0)</f>
        <v>MFBM</v>
      </c>
    </row>
    <row r="1133" spans="1:10" s="20" customFormat="1" x14ac:dyDescent="0.3">
      <c r="A1133" s="65" t="s">
        <v>1222</v>
      </c>
      <c r="B1133" s="87" t="str">
        <f>VLOOKUP(A1133,'FP24 Pay Items'!A670:E4350,4,0)</f>
        <v>STRUCTURAL TIMBER AND LUMBER, TREATED</v>
      </c>
      <c r="C1133" s="65" t="str">
        <f>VLOOKUP(A1133,'FP24 Pay Items'!A670:E4350,5,0)</f>
        <v>MFBM</v>
      </c>
      <c r="D1133" s="65">
        <v>24</v>
      </c>
      <c r="E1133" s="65">
        <v>14</v>
      </c>
      <c r="F1133" s="103">
        <v>1</v>
      </c>
      <c r="G1133" s="103">
        <v>1</v>
      </c>
      <c r="H1133" s="65" t="s">
        <v>1222</v>
      </c>
      <c r="I1133" s="65" t="str">
        <f>VLOOKUP(H1133,PayItems[[Pay Item]:[UNIT_E]],4,0)</f>
        <v>STRUCTURAL TIMBER AND LUMBER, TREATED</v>
      </c>
      <c r="J1133" s="65" t="str">
        <f>VLOOKUP(H1133,PayItems[[Pay Item]:[UNIT_E]],5,0)</f>
        <v>MFBM</v>
      </c>
    </row>
    <row r="1134" spans="1:10" s="20" customFormat="1" x14ac:dyDescent="0.3">
      <c r="A1134" s="65" t="s">
        <v>1223</v>
      </c>
      <c r="B1134" s="87" t="str">
        <f>VLOOKUP(A1134,'FP24 Pay Items'!A671:E4351,4,0)</f>
        <v>STRUCTURAL TIMBER AND LUMBER, COMPOSITE</v>
      </c>
      <c r="C1134" s="65" t="str">
        <f>VLOOKUP(A1134,'FP24 Pay Items'!A671:E4351,5,0)</f>
        <v>MFBM</v>
      </c>
      <c r="D1134" s="65">
        <v>24</v>
      </c>
      <c r="E1134" s="65">
        <v>14</v>
      </c>
      <c r="F1134" s="103">
        <v>1</v>
      </c>
      <c r="G1134" s="103">
        <v>1</v>
      </c>
      <c r="H1134" s="65" t="s">
        <v>1223</v>
      </c>
      <c r="I1134" s="65" t="str">
        <f>VLOOKUP(H1134,PayItems[[Pay Item]:[UNIT_E]],4,0)</f>
        <v>STRUCTURAL TIMBER AND LUMBER, COMPOSITE</v>
      </c>
      <c r="J1134" s="65" t="str">
        <f>VLOOKUP(H1134,PayItems[[Pay Item]:[UNIT_E]],5,0)</f>
        <v>MFBM</v>
      </c>
    </row>
    <row r="1135" spans="1:10" s="20" customFormat="1" x14ac:dyDescent="0.3">
      <c r="A1135" s="65" t="s">
        <v>1224</v>
      </c>
      <c r="B1135" s="87" t="str">
        <f>VLOOKUP(A1135,'FP24 Pay Items'!A672:E4352,4,0)</f>
        <v>STRUCTURAL TIMBER AND LUMBER, TREATED, PEDESTRIAN BRIDGE</v>
      </c>
      <c r="C1135" s="65" t="str">
        <f>VLOOKUP(A1135,'FP24 Pay Items'!A672:E4352,5,0)</f>
        <v>LNFT</v>
      </c>
      <c r="D1135" s="65">
        <v>24</v>
      </c>
      <c r="E1135" s="65">
        <v>14</v>
      </c>
      <c r="F1135" s="103">
        <v>1</v>
      </c>
      <c r="G1135" s="103">
        <v>1</v>
      </c>
      <c r="H1135" s="65" t="s">
        <v>1224</v>
      </c>
      <c r="I1135" s="65" t="str">
        <f>VLOOKUP(H1135,PayItems[[Pay Item]:[UNIT_E]],4,0)</f>
        <v>STRUCTURAL TIMBER AND LUMBER, TREATED, PEDESTRIAN BRIDGE</v>
      </c>
      <c r="J1135" s="65" t="str">
        <f>VLOOKUP(H1135,PayItems[[Pay Item]:[UNIT_E]],5,0)</f>
        <v>LNFT</v>
      </c>
    </row>
    <row r="1136" spans="1:10" s="20" customFormat="1" x14ac:dyDescent="0.3">
      <c r="A1136" s="65" t="s">
        <v>1225</v>
      </c>
      <c r="B1136" s="87" t="str">
        <f>VLOOKUP(A1136,'FP24 Pay Items'!A673:E4353,4,0)</f>
        <v>STRUCTURAL TIMBER AND LUMBER, TREATED, BOARDWALK</v>
      </c>
      <c r="C1136" s="65" t="str">
        <f>VLOOKUP(A1136,'FP24 Pay Items'!A673:E4353,5,0)</f>
        <v>SQYD</v>
      </c>
      <c r="D1136" s="65">
        <v>24</v>
      </c>
      <c r="E1136" s="65">
        <v>14</v>
      </c>
      <c r="F1136" s="103">
        <v>1</v>
      </c>
      <c r="G1136" s="103">
        <v>1</v>
      </c>
      <c r="H1136" s="65" t="s">
        <v>1225</v>
      </c>
      <c r="I1136" s="65" t="str">
        <f>VLOOKUP(H1136,PayItems[[Pay Item]:[UNIT_E]],4,0)</f>
        <v>STRUCTURAL TIMBER AND LUMBER, TREATED, BOARDWALK</v>
      </c>
      <c r="J1136" s="65" t="str">
        <f>VLOOKUP(H1136,PayItems[[Pay Item]:[UNIT_E]],5,0)</f>
        <v>SQYD</v>
      </c>
    </row>
    <row r="1137" spans="1:10" s="20" customFormat="1" x14ac:dyDescent="0.3">
      <c r="A1137" s="65" t="s">
        <v>1226</v>
      </c>
      <c r="B1137" s="87" t="str">
        <f>VLOOKUP(A1137,'FP24 Pay Items'!A674:E4354,4,0)</f>
        <v>STRUCTURAL TIMBER AND LUMBER, TREATED, DECKING</v>
      </c>
      <c r="C1137" s="65" t="str">
        <f>VLOOKUP(A1137,'FP24 Pay Items'!A674:E4354,5,0)</f>
        <v>SQYD</v>
      </c>
      <c r="D1137" s="65">
        <v>24</v>
      </c>
      <c r="E1137" s="65">
        <v>14</v>
      </c>
      <c r="F1137" s="103">
        <v>1</v>
      </c>
      <c r="G1137" s="103">
        <v>1</v>
      </c>
      <c r="H1137" s="65" t="s">
        <v>1226</v>
      </c>
      <c r="I1137" s="65" t="str">
        <f>VLOOKUP(H1137,PayItems[[Pay Item]:[UNIT_E]],4,0)</f>
        <v>STRUCTURAL TIMBER AND LUMBER, TREATED, DECKING</v>
      </c>
      <c r="J1137" s="65" t="str">
        <f>VLOOKUP(H1137,PayItems[[Pay Item]:[UNIT_E]],5,0)</f>
        <v>SQYD</v>
      </c>
    </row>
    <row r="1138" spans="1:10" s="20" customFormat="1" x14ac:dyDescent="0.3">
      <c r="A1138" s="65" t="s">
        <v>1227</v>
      </c>
      <c r="B1138" s="87" t="str">
        <f>VLOOKUP(A1138,'FP24 Pay Items'!A675:E4355,4,0)</f>
        <v>STRUCTURAL TIMBER AND LUMBER, UNTREATED</v>
      </c>
      <c r="C1138" s="65" t="str">
        <f>VLOOKUP(A1138,'FP24 Pay Items'!A675:E4355,5,0)</f>
        <v>LPSM</v>
      </c>
      <c r="D1138" s="65">
        <v>24</v>
      </c>
      <c r="E1138" s="65">
        <v>14</v>
      </c>
      <c r="F1138" s="103">
        <v>1</v>
      </c>
      <c r="G1138" s="103">
        <v>1</v>
      </c>
      <c r="H1138" s="65" t="s">
        <v>1227</v>
      </c>
      <c r="I1138" s="65" t="str">
        <f>VLOOKUP(H1138,PayItems[[Pay Item]:[UNIT_E]],4,0)</f>
        <v>STRUCTURAL TIMBER AND LUMBER, UNTREATED</v>
      </c>
      <c r="J1138" s="65" t="str">
        <f>VLOOKUP(H1138,PayItems[[Pay Item]:[UNIT_E]],5,0)</f>
        <v>LPSM</v>
      </c>
    </row>
    <row r="1139" spans="1:10" s="20" customFormat="1" x14ac:dyDescent="0.3">
      <c r="A1139" s="65" t="s">
        <v>1228</v>
      </c>
      <c r="B1139" s="87" t="str">
        <f>VLOOKUP(A1139,'FP24 Pay Items'!A676:E4356,4,0)</f>
        <v>STRUCTURAL TIMBER AND LUMBER, TREATED</v>
      </c>
      <c r="C1139" s="65" t="str">
        <f>VLOOKUP(A1139,'FP24 Pay Items'!A676:E4356,5,0)</f>
        <v>LPSM</v>
      </c>
      <c r="D1139" s="65">
        <v>24</v>
      </c>
      <c r="E1139" s="65">
        <v>14</v>
      </c>
      <c r="F1139" s="103">
        <v>1</v>
      </c>
      <c r="G1139" s="103">
        <v>1</v>
      </c>
      <c r="H1139" s="65" t="s">
        <v>1228</v>
      </c>
      <c r="I1139" s="65" t="str">
        <f>VLOOKUP(H1139,PayItems[[Pay Item]:[UNIT_E]],4,0)</f>
        <v>STRUCTURAL TIMBER AND LUMBER, TREATED</v>
      </c>
      <c r="J1139" s="65" t="str">
        <f>VLOOKUP(H1139,PayItems[[Pay Item]:[UNIT_E]],5,0)</f>
        <v>LPSM</v>
      </c>
    </row>
    <row r="1140" spans="1:10" s="20" customFormat="1" x14ac:dyDescent="0.3">
      <c r="A1140" s="65" t="s">
        <v>1229</v>
      </c>
      <c r="B1140" s="87" t="str">
        <f>VLOOKUP(A1140,'FP24 Pay Items'!A677:E4357,4,0)</f>
        <v>HARDWARE, PREFABRICATED ALUMINUM RAMP</v>
      </c>
      <c r="C1140" s="65" t="str">
        <f>VLOOKUP(A1140,'FP24 Pay Items'!A677:E4357,5,0)</f>
        <v>EACH</v>
      </c>
      <c r="D1140" s="65">
        <v>24</v>
      </c>
      <c r="E1140" s="65">
        <v>14</v>
      </c>
      <c r="F1140" s="103">
        <v>1</v>
      </c>
      <c r="G1140" s="103">
        <v>1</v>
      </c>
      <c r="H1140" s="65" t="s">
        <v>1229</v>
      </c>
      <c r="I1140" s="65" t="str">
        <f>VLOOKUP(H1140,PayItems[[Pay Item]:[UNIT_E]],4,0)</f>
        <v>HARDWARE, PREFABRICATED ALUMINUM RAMP</v>
      </c>
      <c r="J1140" s="65" t="str">
        <f>VLOOKUP(H1140,PayItems[[Pay Item]:[UNIT_E]],5,0)</f>
        <v>EACH</v>
      </c>
    </row>
    <row r="1141" spans="1:10" s="20" customFormat="1" x14ac:dyDescent="0.3">
      <c r="A1141" s="65" t="s">
        <v>1230</v>
      </c>
      <c r="B1141" s="87" t="str">
        <f>VLOOKUP(A1141,'FP24 Pay Items'!A678:E4358,4,0)</f>
        <v>REPAIR STRUCTURAL TIMBER AND LUMBER</v>
      </c>
      <c r="C1141" s="65" t="str">
        <f>VLOOKUP(A1141,'FP24 Pay Items'!A678:E4358,5,0)</f>
        <v>LPSM</v>
      </c>
      <c r="D1141" s="65">
        <v>24</v>
      </c>
      <c r="E1141" s="65">
        <v>14</v>
      </c>
      <c r="F1141" s="103">
        <v>1</v>
      </c>
      <c r="G1141" s="103">
        <v>1</v>
      </c>
      <c r="H1141" s="65" t="s">
        <v>1230</v>
      </c>
      <c r="I1141" s="65" t="str">
        <f>VLOOKUP(H1141,PayItems[[Pay Item]:[UNIT_E]],4,0)</f>
        <v>REPAIR STRUCTURAL TIMBER AND LUMBER</v>
      </c>
      <c r="J1141" s="65" t="str">
        <f>VLOOKUP(H1141,PayItems[[Pay Item]:[UNIT_E]],5,0)</f>
        <v>LPSM</v>
      </c>
    </row>
    <row r="1142" spans="1:10" s="20" customFormat="1" x14ac:dyDescent="0.3">
      <c r="A1142" s="65" t="s">
        <v>1231</v>
      </c>
      <c r="B1142" s="87" t="str">
        <f>VLOOKUP(A1142,'FP24 Pay Items'!A679:E4359,4,0)</f>
        <v>DAMPPROOFING</v>
      </c>
      <c r="C1142" s="65" t="str">
        <f>VLOOKUP(A1142,'FP24 Pay Items'!A679:E4359,5,0)</f>
        <v>SQYD</v>
      </c>
      <c r="D1142" s="65">
        <v>24</v>
      </c>
      <c r="E1142" s="65">
        <v>14</v>
      </c>
      <c r="F1142" s="103">
        <v>1</v>
      </c>
      <c r="G1142" s="103">
        <v>1</v>
      </c>
      <c r="H1142" s="65" t="s">
        <v>1231</v>
      </c>
      <c r="I1142" s="65" t="str">
        <f>VLOOKUP(H1142,PayItems[[Pay Item]:[UNIT_E]],4,0)</f>
        <v>DAMPPROOFING</v>
      </c>
      <c r="J1142" s="65" t="str">
        <f>VLOOKUP(H1142,PayItems[[Pay Item]:[UNIT_E]],5,0)</f>
        <v>SQYD</v>
      </c>
    </row>
    <row r="1143" spans="1:10" s="20" customFormat="1" x14ac:dyDescent="0.3">
      <c r="A1143" s="65" t="s">
        <v>1232</v>
      </c>
      <c r="B1143" s="87" t="str">
        <f>VLOOKUP(A1143,'FP24 Pay Items'!A680:E4360,4,0)</f>
        <v>MEMBRANE WATERPROOFING</v>
      </c>
      <c r="C1143" s="65" t="str">
        <f>VLOOKUP(A1143,'FP24 Pay Items'!A680:E4360,5,0)</f>
        <v>SQYD</v>
      </c>
      <c r="D1143" s="65">
        <v>24</v>
      </c>
      <c r="E1143" s="65">
        <v>14</v>
      </c>
      <c r="F1143" s="103">
        <v>1</v>
      </c>
      <c r="G1143" s="103">
        <v>1</v>
      </c>
      <c r="H1143" s="65" t="s">
        <v>1232</v>
      </c>
      <c r="I1143" s="65" t="str">
        <f>VLOOKUP(H1143,PayItems[[Pay Item]:[UNIT_E]],4,0)</f>
        <v>MEMBRANE WATERPROOFING</v>
      </c>
      <c r="J1143" s="65" t="str">
        <f>VLOOKUP(H1143,PayItems[[Pay Item]:[UNIT_E]],5,0)</f>
        <v>SQYD</v>
      </c>
    </row>
    <row r="1144" spans="1:10" s="70" customFormat="1" x14ac:dyDescent="0.3">
      <c r="A1144" s="89" t="s">
        <v>1232</v>
      </c>
      <c r="B1144" s="88" t="str">
        <f>VLOOKUP(A1144,'FP24 Pay Items'!A681:E4361,4,0)</f>
        <v>MEMBRANE WATERPROOFING</v>
      </c>
      <c r="C1144" s="89" t="str">
        <f>VLOOKUP(A1144,'FP24 Pay Items'!A681:E4361,5,0)</f>
        <v>SQYD</v>
      </c>
      <c r="D1144" s="89">
        <v>24</v>
      </c>
      <c r="E1144" s="89">
        <v>14</v>
      </c>
      <c r="F1144" s="108">
        <v>1</v>
      </c>
      <c r="G1144" s="108">
        <v>1</v>
      </c>
      <c r="H1144" s="89" t="s">
        <v>1233</v>
      </c>
      <c r="I1144" s="89" t="str">
        <f>VLOOKUP(H1144,PayItems[[Pay Item]:[UNIT_E]],4,0)</f>
        <v>MEMBRANE WATERPROOFING, TYPE 1</v>
      </c>
      <c r="J1144" s="89" t="str">
        <f>VLOOKUP(H1144,PayItems[[Pay Item]:[UNIT_E]],5,0)</f>
        <v>SQYD</v>
      </c>
    </row>
    <row r="1145" spans="1:10" s="70" customFormat="1" x14ac:dyDescent="0.3">
      <c r="A1145" s="89" t="s">
        <v>1232</v>
      </c>
      <c r="B1145" s="88" t="str">
        <f>VLOOKUP(A1145,'FP24 Pay Items'!A682:E4362,4,0)</f>
        <v>MEMBRANE WATERPROOFING</v>
      </c>
      <c r="C1145" s="89" t="str">
        <f>VLOOKUP(A1145,'FP24 Pay Items'!A682:E4362,5,0)</f>
        <v>SQYD</v>
      </c>
      <c r="D1145" s="89">
        <v>24</v>
      </c>
      <c r="E1145" s="89">
        <v>14</v>
      </c>
      <c r="F1145" s="108">
        <v>1</v>
      </c>
      <c r="G1145" s="108">
        <v>1</v>
      </c>
      <c r="H1145" s="89" t="s">
        <v>1234</v>
      </c>
      <c r="I1145" s="89" t="str">
        <f>VLOOKUP(H1145,PayItems[[Pay Item]:[UNIT_E]],4,0)</f>
        <v>MEMBRANE WATERPROOFING, TYPE 2</v>
      </c>
      <c r="J1145" s="89" t="str">
        <f>VLOOKUP(H1145,PayItems[[Pay Item]:[UNIT_E]],5,0)</f>
        <v>SQYD</v>
      </c>
    </row>
    <row r="1146" spans="1:10" s="20" customFormat="1" x14ac:dyDescent="0.3">
      <c r="A1146" s="65" t="s">
        <v>1233</v>
      </c>
      <c r="B1146" s="87" t="str">
        <f>VLOOKUP(A1146,'FP24 Pay Items'!A681:E4361,4,0)</f>
        <v>MEMBRANE WATERPROOFING, SPRAY-APPLIED</v>
      </c>
      <c r="C1146" s="65" t="str">
        <f>VLOOKUP(A1146,'FP24 Pay Items'!A681:E4361,5,0)</f>
        <v>SQYD</v>
      </c>
      <c r="D1146" s="65">
        <v>24</v>
      </c>
      <c r="E1146" s="65">
        <v>14</v>
      </c>
      <c r="F1146" s="103">
        <v>1</v>
      </c>
      <c r="G1146" s="103">
        <v>1</v>
      </c>
      <c r="H1146" s="65" t="s">
        <v>1233</v>
      </c>
      <c r="I1146" s="65" t="str">
        <f>VLOOKUP(H1146,PayItems[[Pay Item]:[UNIT_E]],4,0)</f>
        <v>MEMBRANE WATERPROOFING, TYPE 1</v>
      </c>
      <c r="J1146" s="65" t="str">
        <f>VLOOKUP(H1146,PayItems[[Pay Item]:[UNIT_E]],5,0)</f>
        <v>SQYD</v>
      </c>
    </row>
    <row r="1147" spans="1:10" s="20" customFormat="1" x14ac:dyDescent="0.3">
      <c r="A1147" s="65" t="s">
        <v>1234</v>
      </c>
      <c r="B1147" s="87" t="str">
        <f>VLOOKUP(A1147,'FP24 Pay Items'!A682:E4362,4,0)</f>
        <v>MEMBRANE WATERPROOFING, PREFORMED</v>
      </c>
      <c r="C1147" s="65" t="str">
        <f>VLOOKUP(A1147,'FP24 Pay Items'!A682:E4362,5,0)</f>
        <v>SQYD</v>
      </c>
      <c r="D1147" s="65">
        <v>24</v>
      </c>
      <c r="E1147" s="65">
        <v>14</v>
      </c>
      <c r="F1147" s="103">
        <v>1</v>
      </c>
      <c r="G1147" s="103">
        <v>1</v>
      </c>
      <c r="H1147" s="65" t="s">
        <v>1234</v>
      </c>
      <c r="I1147" s="65" t="str">
        <f>VLOOKUP(H1147,PayItems[[Pay Item]:[UNIT_E]],4,0)</f>
        <v>MEMBRANE WATERPROOFING, TYPE 2</v>
      </c>
      <c r="J1147" s="65" t="str">
        <f>VLOOKUP(H1147,PayItems[[Pay Item]:[UNIT_E]],5,0)</f>
        <v>SQYD</v>
      </c>
    </row>
    <row r="1148" spans="1:10" s="20" customFormat="1" x14ac:dyDescent="0.3">
      <c r="A1148" s="65" t="s">
        <v>1235</v>
      </c>
      <c r="B1148" s="87" t="str">
        <f>VLOOKUP(A1148,'FP24 Pay Items'!A683:E4363,4,0)</f>
        <v xml:space="preserve">SEAL CONCRETE SURFACE </v>
      </c>
      <c r="C1148" s="65" t="str">
        <f>VLOOKUP(A1148,'FP24 Pay Items'!A683:E4363,5,0)</f>
        <v>SQYD</v>
      </c>
      <c r="D1148" s="65">
        <v>24</v>
      </c>
      <c r="E1148" s="65">
        <v>14</v>
      </c>
      <c r="F1148" s="103">
        <v>1</v>
      </c>
      <c r="G1148" s="103">
        <v>1</v>
      </c>
      <c r="H1148" s="65" t="s">
        <v>1236</v>
      </c>
      <c r="I1148" s="65" t="str">
        <f>VLOOKUP(H1148,PayItems[[Pay Item]:[UNIT_E]],4,0)</f>
        <v>SEAL CONCRETE SURFACE</v>
      </c>
      <c r="J1148" s="65" t="str">
        <f>VLOOKUP(H1148,PayItems[[Pay Item]:[UNIT_E]],5,0)</f>
        <v>SQYD</v>
      </c>
    </row>
    <row r="1149" spans="1:10" s="20" customFormat="1" x14ac:dyDescent="0.3">
      <c r="A1149" s="65" t="s">
        <v>1237</v>
      </c>
      <c r="B1149" s="87" t="str">
        <f>VLOOKUP(A1149,'FP24 Pay Items'!A684:E4364,4,0)</f>
        <v>REMOVAL OF CONCRETE BY HYDRODEMOLITION</v>
      </c>
      <c r="C1149" s="65" t="str">
        <f>VLOOKUP(A1149,'FP24 Pay Items'!A684:E4364,5,0)</f>
        <v>SQYD</v>
      </c>
      <c r="D1149" s="65">
        <v>24</v>
      </c>
      <c r="E1149" s="65">
        <v>14</v>
      </c>
      <c r="F1149" s="103">
        <v>1</v>
      </c>
      <c r="G1149" s="103">
        <v>1</v>
      </c>
      <c r="H1149" s="65" t="s">
        <v>1237</v>
      </c>
      <c r="I1149" s="65" t="str">
        <f>VLOOKUP(H1149,PayItems[[Pay Item]:[UNIT_E]],4,0)</f>
        <v>REMOVAL OF CONCRETE BY HYDRODEMOLITION</v>
      </c>
      <c r="J1149" s="65" t="str">
        <f>VLOOKUP(H1149,PayItems[[Pay Item]:[UNIT_E]],5,0)</f>
        <v>SQYD</v>
      </c>
    </row>
    <row r="1150" spans="1:10" s="20" customFormat="1" x14ac:dyDescent="0.3">
      <c r="A1150" s="65" t="s">
        <v>1238</v>
      </c>
      <c r="B1150" s="87" t="str">
        <f>VLOOKUP(A1150,'FP24 Pay Items'!A685:E4365,4,0)</f>
        <v>REMOVAL OF CONCRETE BY HYDRODEMOLITION</v>
      </c>
      <c r="C1150" s="65" t="str">
        <f>VLOOKUP(A1150,'FP24 Pay Items'!A685:E4365,5,0)</f>
        <v>LPSM</v>
      </c>
      <c r="D1150" s="65">
        <v>24</v>
      </c>
      <c r="E1150" s="65">
        <v>14</v>
      </c>
      <c r="F1150" s="103">
        <v>1</v>
      </c>
      <c r="G1150" s="103">
        <v>1</v>
      </c>
      <c r="H1150" s="65" t="s">
        <v>1238</v>
      </c>
      <c r="I1150" s="65" t="str">
        <f>VLOOKUP(H1150,PayItems[[Pay Item]:[UNIT_E]],4,0)</f>
        <v>REMOVAL OF CONCRETE BY HYDRODEMOLITION</v>
      </c>
      <c r="J1150" s="65" t="str">
        <f>VLOOKUP(H1150,PayItems[[Pay Item]:[UNIT_E]],5,0)</f>
        <v>LPSM</v>
      </c>
    </row>
    <row r="1151" spans="1:10" s="20" customFormat="1" x14ac:dyDescent="0.3">
      <c r="A1151" s="109" t="s">
        <v>1239</v>
      </c>
      <c r="B1151" s="87" t="str">
        <f>VLOOKUP(A1151,'FP24 Pay Items'!A686:E4366,4,0)</f>
        <v>CONCRETE CRACK REPAIR BY EPOXY INJECTION</v>
      </c>
      <c r="C1151" s="65" t="str">
        <f>VLOOKUP(A1151,'FP24 Pay Items'!A686:E4366,5,0)</f>
        <v>LNFT</v>
      </c>
      <c r="D1151" s="65">
        <v>24</v>
      </c>
      <c r="E1151" s="65">
        <v>14</v>
      </c>
      <c r="F1151" s="103">
        <v>1</v>
      </c>
      <c r="G1151" s="103">
        <v>1</v>
      </c>
      <c r="H1151" s="110" t="s">
        <v>1239</v>
      </c>
      <c r="I1151" s="65" t="str">
        <f>VLOOKUP(H1151,PayItems[[Pay Item]:[UNIT_E]],4,0)</f>
        <v>STRUCTURAL CONCRETE INJECTION AND CRACK REPAIR</v>
      </c>
      <c r="J1151" s="65" t="str">
        <f>VLOOKUP(H1151,PayItems[[Pay Item]:[UNIT_E]],5,0)</f>
        <v>LNFT</v>
      </c>
    </row>
    <row r="1152" spans="1:10" s="20" customFormat="1" x14ac:dyDescent="0.3">
      <c r="A1152" s="65" t="s">
        <v>1240</v>
      </c>
      <c r="B1152" s="87" t="str">
        <f>VLOOKUP(A1152,'FP24 Pay Items'!A687:E4367,4,0)</f>
        <v>BRIDGE ERECTION SYSTEM</v>
      </c>
      <c r="C1152" s="65" t="str">
        <f>VLOOKUP(A1152,'FP24 Pay Items'!A687:E4367,5,0)</f>
        <v>LPSM</v>
      </c>
      <c r="D1152" s="65">
        <v>24</v>
      </c>
      <c r="E1152" s="65">
        <v>14</v>
      </c>
      <c r="F1152" s="103">
        <v>1</v>
      </c>
      <c r="G1152" s="103">
        <v>1</v>
      </c>
      <c r="H1152" s="65" t="s">
        <v>1240</v>
      </c>
      <c r="I1152" s="65" t="str">
        <f>VLOOKUP(H1152,PayItems[[Pay Item]:[UNIT_E]],4,0)</f>
        <v>BRIDGE ERECTION SYSTEM</v>
      </c>
      <c r="J1152" s="65" t="str">
        <f>VLOOKUP(H1152,PayItems[[Pay Item]:[UNIT_E]],5,0)</f>
        <v>LPSM</v>
      </c>
    </row>
    <row r="1153" spans="1:10" s="20" customFormat="1" x14ac:dyDescent="0.3">
      <c r="A1153" s="65" t="s">
        <v>1241</v>
      </c>
      <c r="B1153" s="87" t="str">
        <f>VLOOKUP(A1153,'FP24 Pay Items'!A688:E4368,4,0)</f>
        <v>TEMPORARY SUPPORT STRUCTURE</v>
      </c>
      <c r="C1153" s="65" t="str">
        <f>VLOOKUP(A1153,'FP24 Pay Items'!A688:E4368,5,0)</f>
        <v>LPSM</v>
      </c>
      <c r="D1153" s="65">
        <v>24</v>
      </c>
      <c r="E1153" s="65">
        <v>14</v>
      </c>
      <c r="F1153" s="103">
        <v>1</v>
      </c>
      <c r="G1153" s="103">
        <v>1</v>
      </c>
      <c r="H1153" s="65" t="s">
        <v>1241</v>
      </c>
      <c r="I1153" s="65" t="str">
        <f>VLOOKUP(H1153,PayItems[[Pay Item]:[UNIT_E]],4,0)</f>
        <v>TEMPORARY SUPPORT STRUCTURE</v>
      </c>
      <c r="J1153" s="65" t="str">
        <f>VLOOKUP(H1153,PayItems[[Pay Item]:[UNIT_E]],5,0)</f>
        <v>LPSM</v>
      </c>
    </row>
    <row r="1154" spans="1:10" s="20" customFormat="1" x14ac:dyDescent="0.3">
      <c r="A1154" s="65" t="s">
        <v>1242</v>
      </c>
      <c r="B1154" s="87" t="str">
        <f>VLOOKUP(A1154,'FP24 Pay Items'!A689:E4369,4,0)</f>
        <v>TEMPORARY SUPPORT STRUCTURE</v>
      </c>
      <c r="C1154" s="65" t="str">
        <f>VLOOKUP(A1154,'FP24 Pay Items'!A689:E4369,5,0)</f>
        <v>EACH</v>
      </c>
      <c r="D1154" s="65">
        <v>24</v>
      </c>
      <c r="E1154" s="65">
        <v>14</v>
      </c>
      <c r="F1154" s="103">
        <v>1</v>
      </c>
      <c r="G1154" s="103">
        <v>1</v>
      </c>
      <c r="H1154" s="65" t="s">
        <v>1242</v>
      </c>
      <c r="I1154" s="65" t="str">
        <f>VLOOKUP(H1154,PayItems[[Pay Item]:[UNIT_E]],4,0)</f>
        <v>TEMPORARY SUPPORT STRUCTURE</v>
      </c>
      <c r="J1154" s="65" t="str">
        <f>VLOOKUP(H1154,PayItems[[Pay Item]:[UNIT_E]],5,0)</f>
        <v>EACH</v>
      </c>
    </row>
    <row r="1155" spans="1:10" s="20" customFormat="1" x14ac:dyDescent="0.3">
      <c r="A1155" s="65" t="s">
        <v>1243</v>
      </c>
      <c r="B1155" s="87" t="str">
        <f>VLOOKUP(A1155,'FP24 Pay Items'!A690:E4370,4,0)</f>
        <v>DEBRIS SHIELD</v>
      </c>
      <c r="C1155" s="65" t="str">
        <f>VLOOKUP(A1155,'FP24 Pay Items'!A690:E4370,5,0)</f>
        <v>LPSM</v>
      </c>
      <c r="D1155" s="65">
        <v>24</v>
      </c>
      <c r="E1155" s="65">
        <v>14</v>
      </c>
      <c r="F1155" s="103">
        <v>1</v>
      </c>
      <c r="G1155" s="103">
        <v>1</v>
      </c>
      <c r="H1155" s="65" t="s">
        <v>1243</v>
      </c>
      <c r="I1155" s="65" t="str">
        <f>VLOOKUP(H1155,PayItems[[Pay Item]:[UNIT_E]],4,0)</f>
        <v>DEBRIS SHIELD</v>
      </c>
      <c r="J1155" s="65" t="str">
        <f>VLOOKUP(H1155,PayItems[[Pay Item]:[UNIT_E]],5,0)</f>
        <v>LPSM</v>
      </c>
    </row>
    <row r="1156" spans="1:10" s="20" customFormat="1" x14ac:dyDescent="0.3">
      <c r="A1156" s="65" t="s">
        <v>1244</v>
      </c>
      <c r="B1156" s="87" t="str">
        <f>VLOOKUP(A1156,'FP24 Pay Items'!A691:E4371,4,0)</f>
        <v>COATING, CONCRETE STRUCTURE</v>
      </c>
      <c r="C1156" s="65" t="str">
        <f>VLOOKUP(A1156,'FP24 Pay Items'!A691:E4371,5,0)</f>
        <v>LPSM</v>
      </c>
      <c r="D1156" s="65">
        <v>24</v>
      </c>
      <c r="E1156" s="65">
        <v>14</v>
      </c>
      <c r="F1156" s="103">
        <v>1</v>
      </c>
      <c r="G1156" s="103">
        <v>1</v>
      </c>
      <c r="H1156" s="65" t="s">
        <v>1244</v>
      </c>
      <c r="I1156" s="65" t="str">
        <f>VLOOKUP(H1156,PayItems[[Pay Item]:[UNIT_E]],4,0)</f>
        <v>PAINTING, CONCRETE STRUCTURE</v>
      </c>
      <c r="J1156" s="65" t="str">
        <f>VLOOKUP(H1156,PayItems[[Pay Item]:[UNIT_E]],5,0)</f>
        <v>LPSM</v>
      </c>
    </row>
    <row r="1157" spans="1:10" s="20" customFormat="1" x14ac:dyDescent="0.3">
      <c r="A1157" s="65" t="s">
        <v>1245</v>
      </c>
      <c r="B1157" s="87" t="str">
        <f>VLOOKUP(A1157,'FP24 Pay Items'!A692:E4372,4,0)</f>
        <v>COATING, STEEL STRUCTURE</v>
      </c>
      <c r="C1157" s="65" t="str">
        <f>VLOOKUP(A1157,'FP24 Pay Items'!A692:E4372,5,0)</f>
        <v>LPSM</v>
      </c>
      <c r="D1157" s="65">
        <v>24</v>
      </c>
      <c r="E1157" s="65">
        <v>14</v>
      </c>
      <c r="F1157" s="103">
        <v>1</v>
      </c>
      <c r="G1157" s="103">
        <v>1</v>
      </c>
      <c r="H1157" s="65" t="s">
        <v>1245</v>
      </c>
      <c r="I1157" s="65" t="str">
        <f>VLOOKUP(H1157,PayItems[[Pay Item]:[UNIT_E]],4,0)</f>
        <v>PAINTING, STEEL STRUCTURE</v>
      </c>
      <c r="J1157" s="65" t="str">
        <f>VLOOKUP(H1157,PayItems[[Pay Item]:[UNIT_E]],5,0)</f>
        <v>LPSM</v>
      </c>
    </row>
    <row r="1158" spans="1:10" s="20" customFormat="1" x14ac:dyDescent="0.3">
      <c r="A1158" s="65" t="s">
        <v>1246</v>
      </c>
      <c r="B1158" s="87" t="str">
        <f>VLOOKUP(A1158,'FP24 Pay Items'!A693:E4373,4,0)</f>
        <v>COATING, TIMBER STRUCTURE</v>
      </c>
      <c r="C1158" s="65" t="str">
        <f>VLOOKUP(A1158,'FP24 Pay Items'!A693:E4373,5,0)</f>
        <v>LPSM</v>
      </c>
      <c r="D1158" s="65">
        <v>24</v>
      </c>
      <c r="E1158" s="65">
        <v>14</v>
      </c>
      <c r="F1158" s="103">
        <v>1</v>
      </c>
      <c r="G1158" s="103">
        <v>1</v>
      </c>
      <c r="H1158" s="65" t="s">
        <v>1246</v>
      </c>
      <c r="I1158" s="65" t="str">
        <f>VLOOKUP(H1158,PayItems[[Pay Item]:[UNIT_E]],4,0)</f>
        <v>PAINTING, TIMBER STRUCTURE</v>
      </c>
      <c r="J1158" s="65" t="str">
        <f>VLOOKUP(H1158,PayItems[[Pay Item]:[UNIT_E]],5,0)</f>
        <v>LPSM</v>
      </c>
    </row>
    <row r="1159" spans="1:10" s="20" customFormat="1" x14ac:dyDescent="0.3">
      <c r="A1159" s="65" t="s">
        <v>1247</v>
      </c>
      <c r="B1159" s="87" t="str">
        <f>VLOOKUP(A1159,'FP24 Pay Items'!A694:E4374,4,0)</f>
        <v>COATING, CONCRETE STRUCTURE</v>
      </c>
      <c r="C1159" s="65" t="str">
        <f>VLOOKUP(A1159,'FP24 Pay Items'!A694:E4374,5,0)</f>
        <v>SQFT</v>
      </c>
      <c r="D1159" s="65">
        <v>24</v>
      </c>
      <c r="E1159" s="65">
        <v>14</v>
      </c>
      <c r="F1159" s="103">
        <v>1</v>
      </c>
      <c r="G1159" s="103">
        <v>1</v>
      </c>
      <c r="H1159" s="65" t="s">
        <v>1247</v>
      </c>
      <c r="I1159" s="65" t="str">
        <f>VLOOKUP(H1159,PayItems[[Pay Item]:[UNIT_E]],4,0)</f>
        <v>PAINTING, CONCRETE STRUCTURE</v>
      </c>
      <c r="J1159" s="65" t="str">
        <f>VLOOKUP(H1159,PayItems[[Pay Item]:[UNIT_E]],5,0)</f>
        <v>SQFT</v>
      </c>
    </row>
    <row r="1160" spans="1:10" s="20" customFormat="1" x14ac:dyDescent="0.3">
      <c r="A1160" s="65" t="s">
        <v>1248</v>
      </c>
      <c r="B1160" s="87" t="str">
        <f>VLOOKUP(A1160,'FP24 Pay Items'!A695:E4375,4,0)</f>
        <v>COATING, STEEL STRUCTURE</v>
      </c>
      <c r="C1160" s="65" t="str">
        <f>VLOOKUP(A1160,'FP24 Pay Items'!A695:E4375,5,0)</f>
        <v>SQFT</v>
      </c>
      <c r="D1160" s="65">
        <v>24</v>
      </c>
      <c r="E1160" s="65">
        <v>14</v>
      </c>
      <c r="F1160" s="103">
        <v>1</v>
      </c>
      <c r="G1160" s="103">
        <v>1</v>
      </c>
      <c r="H1160" s="65" t="s">
        <v>1248</v>
      </c>
      <c r="I1160" s="65" t="str">
        <f>VLOOKUP(H1160,PayItems[[Pay Item]:[UNIT_E]],4,0)</f>
        <v>PAINTING, STEEL STRUCTURE</v>
      </c>
      <c r="J1160" s="65" t="str">
        <f>VLOOKUP(H1160,PayItems[[Pay Item]:[UNIT_E]],5,0)</f>
        <v>SQFT</v>
      </c>
    </row>
    <row r="1161" spans="1:10" s="20" customFormat="1" x14ac:dyDescent="0.3">
      <c r="A1161" s="65" t="s">
        <v>1249</v>
      </c>
      <c r="B1161" s="87" t="str">
        <f>VLOOKUP(A1161,'FP24 Pay Items'!A696:E4376,4,0)</f>
        <v>COATING, TIMBER STRUCTURE</v>
      </c>
      <c r="C1161" s="65" t="str">
        <f>VLOOKUP(A1161,'FP24 Pay Items'!A696:E4376,5,0)</f>
        <v>LNFT</v>
      </c>
      <c r="D1161" s="65">
        <v>24</v>
      </c>
      <c r="E1161" s="65">
        <v>14</v>
      </c>
      <c r="F1161" s="103">
        <v>1</v>
      </c>
      <c r="G1161" s="103">
        <v>1</v>
      </c>
      <c r="H1161" s="65" t="s">
        <v>1249</v>
      </c>
      <c r="I1161" s="65" t="str">
        <f>VLOOKUP(H1161,PayItems[[Pay Item]:[UNIT_E]],4,0)</f>
        <v>PAINTING, TIMBER STRUCTURE</v>
      </c>
      <c r="J1161" s="65" t="str">
        <f>VLOOKUP(H1161,PayItems[[Pay Item]:[UNIT_E]],5,0)</f>
        <v>LNFT</v>
      </c>
    </row>
    <row r="1162" spans="1:10" s="20" customFormat="1" x14ac:dyDescent="0.3">
      <c r="A1162" s="65" t="s">
        <v>1250</v>
      </c>
      <c r="B1162" s="87" t="str">
        <f>VLOOKUP(A1162,'FP24 Pay Items'!A697:E4377,4,0)</f>
        <v>COATING, PIPE</v>
      </c>
      <c r="C1162" s="65" t="str">
        <f>VLOOKUP(A1162,'FP24 Pay Items'!A697:E4377,5,0)</f>
        <v>LNFT</v>
      </c>
      <c r="D1162" s="65">
        <v>24</v>
      </c>
      <c r="E1162" s="65">
        <v>14</v>
      </c>
      <c r="F1162" s="103">
        <v>1</v>
      </c>
      <c r="G1162" s="103">
        <v>1</v>
      </c>
      <c r="H1162" s="65" t="s">
        <v>1250</v>
      </c>
      <c r="I1162" s="65" t="str">
        <f>VLOOKUP(H1162,PayItems[[Pay Item]:[UNIT_E]],4,0)</f>
        <v>PAINTING, PIPE</v>
      </c>
      <c r="J1162" s="65" t="str">
        <f>VLOOKUP(H1162,PayItems[[Pay Item]:[UNIT_E]],5,0)</f>
        <v>LNFT</v>
      </c>
    </row>
    <row r="1163" spans="1:10" s="20" customFormat="1" x14ac:dyDescent="0.3">
      <c r="A1163" s="65" t="s">
        <v>1251</v>
      </c>
      <c r="B1163" s="87" t="str">
        <f>VLOOKUP(A1163,'FP24 Pay Items'!A698:E4378,4,0)</f>
        <v>WEATHERING AGENT, DESERT APPLICATION</v>
      </c>
      <c r="C1163" s="65" t="str">
        <f>VLOOKUP(A1163,'FP24 Pay Items'!A698:E4378,5,0)</f>
        <v>SQFT</v>
      </c>
      <c r="D1163" s="65">
        <v>24</v>
      </c>
      <c r="E1163" s="65">
        <v>14</v>
      </c>
      <c r="F1163" s="103">
        <v>1</v>
      </c>
      <c r="G1163" s="103">
        <v>1</v>
      </c>
      <c r="H1163" s="65" t="s">
        <v>1251</v>
      </c>
      <c r="I1163" s="65" t="str">
        <f>VLOOKUP(H1163,PayItems[[Pay Item]:[UNIT_E]],4,0)</f>
        <v>WEATHERING AGENT, DESERT APPLICATION</v>
      </c>
      <c r="J1163" s="65" t="str">
        <f>VLOOKUP(H1163,PayItems[[Pay Item]:[UNIT_E]],5,0)</f>
        <v>SQFT</v>
      </c>
    </row>
    <row r="1164" spans="1:10" s="20" customFormat="1" x14ac:dyDescent="0.3">
      <c r="A1164" s="65" t="s">
        <v>1252</v>
      </c>
      <c r="B1164" s="87" t="str">
        <f>VLOOKUP(A1164,'FP24 Pay Items'!A699:E4379,4,0)</f>
        <v>WEATHERING AGENT, WALL APPLICATION</v>
      </c>
      <c r="C1164" s="65" t="str">
        <f>VLOOKUP(A1164,'FP24 Pay Items'!A699:E4379,5,0)</f>
        <v>SQFT</v>
      </c>
      <c r="D1164" s="65">
        <v>24</v>
      </c>
      <c r="E1164" s="65">
        <v>14</v>
      </c>
      <c r="F1164" s="103">
        <v>1</v>
      </c>
      <c r="G1164" s="103">
        <v>1</v>
      </c>
      <c r="H1164" s="65" t="s">
        <v>1252</v>
      </c>
      <c r="I1164" s="65" t="str">
        <f>VLOOKUP(H1164,PayItems[[Pay Item]:[UNIT_E]],4,0)</f>
        <v>WEATHERING AGENT, WALL APPLICATION</v>
      </c>
      <c r="J1164" s="65" t="str">
        <f>VLOOKUP(H1164,PayItems[[Pay Item]:[UNIT_E]],5,0)</f>
        <v>SQFT</v>
      </c>
    </row>
    <row r="1165" spans="1:10" s="20" customFormat="1" x14ac:dyDescent="0.3">
      <c r="A1165" s="65" t="s">
        <v>1253</v>
      </c>
      <c r="B1165" s="87" t="str">
        <f>VLOOKUP(A1165,'FP24 Pay Items'!A700:E4380,4,0)</f>
        <v>WEATHERING AGENT, ROCK APPLICATION</v>
      </c>
      <c r="C1165" s="65" t="str">
        <f>VLOOKUP(A1165,'FP24 Pay Items'!A700:E4380,5,0)</f>
        <v>SQFT</v>
      </c>
      <c r="D1165" s="65">
        <v>24</v>
      </c>
      <c r="E1165" s="65">
        <v>14</v>
      </c>
      <c r="F1165" s="103">
        <v>1</v>
      </c>
      <c r="G1165" s="103">
        <v>1</v>
      </c>
      <c r="H1165" s="65" t="s">
        <v>1254</v>
      </c>
      <c r="I1165" s="65" t="str">
        <f>VLOOKUP(H1165,PayItems[[Pay Item]:[UNIT_E]],4,0)</f>
        <v>ROCK STAIN</v>
      </c>
      <c r="J1165" s="65" t="str">
        <f>VLOOKUP(H1165,PayItems[[Pay Item]:[UNIT_E]],5,0)</f>
        <v>SQFT</v>
      </c>
    </row>
    <row r="1166" spans="1:10" s="20" customFormat="1" x14ac:dyDescent="0.3">
      <c r="A1166" s="65" t="s">
        <v>1255</v>
      </c>
      <c r="B1166" s="87" t="str">
        <f>VLOOKUP(A1166,'FP24 Pay Items'!A701:E4381,4,0)</f>
        <v>WEATHERING AGENT, BOULDER APPLICATION</v>
      </c>
      <c r="C1166" s="65" t="str">
        <f>VLOOKUP(A1166,'FP24 Pay Items'!A701:E4381,5,0)</f>
        <v>EACH</v>
      </c>
      <c r="D1166" s="65">
        <v>24</v>
      </c>
      <c r="E1166" s="65">
        <v>14</v>
      </c>
      <c r="F1166" s="103">
        <v>1</v>
      </c>
      <c r="G1166" s="103">
        <v>1</v>
      </c>
      <c r="H1166" s="65" t="s">
        <v>1255</v>
      </c>
      <c r="I1166" s="65" t="str">
        <f>VLOOKUP(H1166,PayItems[[Pay Item]:[UNIT_E]],4,0)</f>
        <v>WEATHERING AGENT, BOULDER APPLICATION</v>
      </c>
      <c r="J1166" s="65" t="str">
        <f>VLOOKUP(H1166,PayItems[[Pay Item]:[UNIT_E]],5,0)</f>
        <v>EACH</v>
      </c>
    </row>
    <row r="1167" spans="1:10" s="20" customFormat="1" x14ac:dyDescent="0.3">
      <c r="A1167" s="65" t="s">
        <v>1256</v>
      </c>
      <c r="B1167" s="87" t="str">
        <f>VLOOKUP(A1167,'FP24 Pay Items'!A702:E4382,4,0)</f>
        <v>CONTAINMENT SYSTEM AND WORKER PROTECTION PLAN</v>
      </c>
      <c r="C1167" s="65" t="str">
        <f>VLOOKUP(A1167,'FP24 Pay Items'!A702:E4382,5,0)</f>
        <v>LPSM</v>
      </c>
      <c r="D1167" s="65">
        <v>24</v>
      </c>
      <c r="E1167" s="65">
        <v>14</v>
      </c>
      <c r="F1167" s="103">
        <v>1</v>
      </c>
      <c r="G1167" s="103">
        <v>1</v>
      </c>
      <c r="H1167" s="65" t="s">
        <v>1256</v>
      </c>
      <c r="I1167" s="65" t="str">
        <f>VLOOKUP(H1167,PayItems[[Pay Item]:[UNIT_E]],4,0)</f>
        <v>CONTAINMENT SYSTEM AND WORKER PROTECTION PLAN</v>
      </c>
      <c r="J1167" s="65" t="str">
        <f>VLOOKUP(H1167,PayItems[[Pay Item]:[UNIT_E]],5,0)</f>
        <v>LPSM</v>
      </c>
    </row>
    <row r="1168" spans="1:10" s="20" customFormat="1" x14ac:dyDescent="0.3">
      <c r="A1168" s="65" t="s">
        <v>1257</v>
      </c>
      <c r="B1168" s="87" t="str">
        <f>VLOOKUP(A1168,'FP24 Pay Items'!A703:E4383,4,0)</f>
        <v>BEARING DEVICE</v>
      </c>
      <c r="C1168" s="65" t="str">
        <f>VLOOKUP(A1168,'FP24 Pay Items'!A703:E4383,5,0)</f>
        <v>EACH</v>
      </c>
      <c r="D1168" s="65">
        <v>24</v>
      </c>
      <c r="E1168" s="65">
        <v>14</v>
      </c>
      <c r="F1168" s="103">
        <v>1</v>
      </c>
      <c r="G1168" s="103">
        <v>1</v>
      </c>
      <c r="H1168" s="65" t="s">
        <v>1257</v>
      </c>
      <c r="I1168" s="65" t="str">
        <f>VLOOKUP(H1168,PayItems[[Pay Item]:[UNIT_E]],4,0)</f>
        <v>BEARING DEVICE</v>
      </c>
      <c r="J1168" s="65" t="str">
        <f>VLOOKUP(H1168,PayItems[[Pay Item]:[UNIT_E]],5,0)</f>
        <v>EACH</v>
      </c>
    </row>
    <row r="1169" spans="1:14" s="20" customFormat="1" x14ac:dyDescent="0.3">
      <c r="A1169" s="65" t="s">
        <v>1258</v>
      </c>
      <c r="B1169" s="87" t="str">
        <f>VLOOKUP(A1169,'FP24 Pay Items'!A704:E4384,4,0)</f>
        <v>BEARING DEVICE, ELASTOMERIC</v>
      </c>
      <c r="C1169" s="65" t="str">
        <f>VLOOKUP(A1169,'FP24 Pay Items'!A704:E4384,5,0)</f>
        <v>EACH</v>
      </c>
      <c r="D1169" s="65">
        <v>24</v>
      </c>
      <c r="E1169" s="65">
        <v>14</v>
      </c>
      <c r="F1169" s="103">
        <v>1</v>
      </c>
      <c r="G1169" s="103">
        <v>1</v>
      </c>
      <c r="H1169" s="65" t="s">
        <v>1258</v>
      </c>
      <c r="I1169" s="65" t="str">
        <f>VLOOKUP(H1169,PayItems[[Pay Item]:[UNIT_E]],4,0)</f>
        <v>BEARING DEVICE, ELASTOMERIC</v>
      </c>
      <c r="J1169" s="65" t="str">
        <f>VLOOKUP(H1169,PayItems[[Pay Item]:[UNIT_E]],5,0)</f>
        <v>EACH</v>
      </c>
    </row>
    <row r="1170" spans="1:14" s="20" customFormat="1" x14ac:dyDescent="0.3">
      <c r="A1170" s="65" t="s">
        <v>1259</v>
      </c>
      <c r="B1170" s="87" t="str">
        <f>VLOOKUP(A1170,'FP24 Pay Items'!A705:E4385,4,0)</f>
        <v>BEARING DEVICE, POT</v>
      </c>
      <c r="C1170" s="65" t="str">
        <f>VLOOKUP(A1170,'FP24 Pay Items'!A705:E4385,5,0)</f>
        <v>EACH</v>
      </c>
      <c r="D1170" s="65">
        <v>24</v>
      </c>
      <c r="E1170" s="65">
        <v>14</v>
      </c>
      <c r="F1170" s="103">
        <v>1</v>
      </c>
      <c r="G1170" s="103">
        <v>1</v>
      </c>
      <c r="H1170" s="65" t="s">
        <v>1259</v>
      </c>
      <c r="I1170" s="65" t="str">
        <f>VLOOKUP(H1170,PayItems[[Pay Item]:[UNIT_E]],4,0)</f>
        <v>BEARING DEVICE, POT</v>
      </c>
      <c r="J1170" s="65" t="str">
        <f>VLOOKUP(H1170,PayItems[[Pay Item]:[UNIT_E]],5,0)</f>
        <v>EACH</v>
      </c>
    </row>
    <row r="1171" spans="1:14" s="20" customFormat="1" x14ac:dyDescent="0.3">
      <c r="A1171" s="65" t="s">
        <v>1260</v>
      </c>
      <c r="B1171" s="87" t="str">
        <f>VLOOKUP(A1171,'FP24 Pay Items'!A706:E4386,4,0)</f>
        <v>BEARING DEVICE, SLIDING PLATE</v>
      </c>
      <c r="C1171" s="65" t="str">
        <f>VLOOKUP(A1171,'FP24 Pay Items'!A706:E4386,5,0)</f>
        <v>EACH</v>
      </c>
      <c r="D1171" s="65">
        <v>24</v>
      </c>
      <c r="E1171" s="65">
        <v>14</v>
      </c>
      <c r="F1171" s="103">
        <v>1</v>
      </c>
      <c r="G1171" s="103">
        <v>1</v>
      </c>
      <c r="H1171" s="65" t="s">
        <v>1260</v>
      </c>
      <c r="I1171" s="65" t="str">
        <f>VLOOKUP(H1171,PayItems[[Pay Item]:[UNIT_E]],4,0)</f>
        <v>BEARING DEVICE, SLIDING</v>
      </c>
      <c r="J1171" s="65" t="str">
        <f>VLOOKUP(H1171,PayItems[[Pay Item]:[UNIT_E]],5,0)</f>
        <v>EACH</v>
      </c>
    </row>
    <row r="1172" spans="1:14" s="20" customFormat="1" x14ac:dyDescent="0.3">
      <c r="A1172" s="96" t="s">
        <v>1261</v>
      </c>
      <c r="B1172" s="95" t="str">
        <f>VLOOKUP(A1172,'FP24 Pay Items'!A707:E4387,4,0)</f>
        <v>BEARING DEVICE, DISC</v>
      </c>
      <c r="C1172" s="96" t="str">
        <f>VLOOKUP(A1172,'FP24 Pay Items'!A707:E4387,5,0)</f>
        <v>EACH</v>
      </c>
      <c r="D1172" s="96">
        <v>24</v>
      </c>
      <c r="E1172" s="96">
        <v>14</v>
      </c>
      <c r="F1172" s="106">
        <v>1</v>
      </c>
      <c r="G1172" s="106">
        <v>1</v>
      </c>
      <c r="H1172" s="96" t="s">
        <v>1261</v>
      </c>
      <c r="I1172" s="96" t="str">
        <f>VLOOKUP(H1172,PayItems[[Pay Item]:[UNIT_E]],4,0)</f>
        <v>BEARING DEVICE, DISK</v>
      </c>
      <c r="J1172" s="96" t="str">
        <f>VLOOKUP(H1172,PayItems[[Pay Item]:[UNIT_E]],5,0)</f>
        <v>EACH</v>
      </c>
      <c r="K1172" s="62"/>
      <c r="L1172" s="62"/>
      <c r="M1172" s="62"/>
      <c r="N1172" s="62"/>
    </row>
    <row r="1173" spans="1:14" s="20" customFormat="1" x14ac:dyDescent="0.3">
      <c r="A1173" s="96" t="s">
        <v>1262</v>
      </c>
      <c r="B1173" s="95" t="str">
        <f>VLOOKUP(A1173,'FP24 Pay Items'!A708:E4388,4,0)</f>
        <v>BEARING DEVICE, SEISMIC ISOLATION</v>
      </c>
      <c r="C1173" s="96" t="str">
        <f>VLOOKUP(A1173,'FP24 Pay Items'!A708:E4388,5,0)</f>
        <v>EACH</v>
      </c>
      <c r="D1173" s="96">
        <v>24</v>
      </c>
      <c r="E1173" s="96"/>
      <c r="F1173" s="106"/>
      <c r="G1173" s="106"/>
      <c r="H1173" s="96" t="s">
        <v>48</v>
      </c>
      <c r="I1173" s="96" t="e">
        <f>VLOOKUP(H1173,PayItems[[Pay Item]:[UNIT_E]],4,0)</f>
        <v>#N/A</v>
      </c>
      <c r="J1173" s="96" t="e">
        <f>VLOOKUP(H1173,PayItems[[Pay Item]:[UNIT_E]],5,0)</f>
        <v>#N/A</v>
      </c>
      <c r="K1173" s="62"/>
      <c r="L1173" s="62"/>
      <c r="M1173" s="62"/>
      <c r="N1173" s="62"/>
    </row>
    <row r="1174" spans="1:14" s="20" customFormat="1" x14ac:dyDescent="0.3">
      <c r="A1174" s="65" t="s">
        <v>1263</v>
      </c>
      <c r="B1174" s="87" t="str">
        <f>VLOOKUP(A1174,'FP24 Pay Items'!A708:E4388,4,0)</f>
        <v>DRILLED SHAFT</v>
      </c>
      <c r="C1174" s="65" t="str">
        <f>VLOOKUP(A1174,'FP24 Pay Items'!A708:E4388,5,0)</f>
        <v>LNFT</v>
      </c>
      <c r="D1174" s="65">
        <v>24</v>
      </c>
      <c r="E1174" s="65">
        <v>14</v>
      </c>
      <c r="F1174" s="103">
        <v>1</v>
      </c>
      <c r="G1174" s="103">
        <v>1</v>
      </c>
      <c r="H1174" s="65" t="s">
        <v>1263</v>
      </c>
      <c r="I1174" s="65" t="str">
        <f>VLOOKUP(H1174,PayItems[[Pay Item]:[UNIT_E]],4,0)</f>
        <v>DRILLED SHAFT</v>
      </c>
      <c r="J1174" s="65" t="str">
        <f>VLOOKUP(H1174,PayItems[[Pay Item]:[UNIT_E]],5,0)</f>
        <v>LNFT</v>
      </c>
    </row>
    <row r="1175" spans="1:14" s="20" customFormat="1" x14ac:dyDescent="0.3">
      <c r="A1175" s="65" t="s">
        <v>1264</v>
      </c>
      <c r="B1175" s="87" t="str">
        <f>VLOOKUP(A1175,'FP24 Pay Items'!A709:E4389,4,0)</f>
        <v>DRILLED SHAFT, 18-INCH DIAMETER</v>
      </c>
      <c r="C1175" s="65" t="str">
        <f>VLOOKUP(A1175,'FP24 Pay Items'!A709:E4389,5,0)</f>
        <v>LNFT</v>
      </c>
      <c r="D1175" s="65">
        <v>24</v>
      </c>
      <c r="E1175" s="65">
        <v>14</v>
      </c>
      <c r="F1175" s="103">
        <v>1</v>
      </c>
      <c r="G1175" s="103">
        <v>1</v>
      </c>
      <c r="H1175" s="65" t="s">
        <v>1264</v>
      </c>
      <c r="I1175" s="65" t="str">
        <f>VLOOKUP(H1175,PayItems[[Pay Item]:[UNIT_E]],4,0)</f>
        <v>DRILLED SHAFT, 18-INCH DIAMETER</v>
      </c>
      <c r="J1175" s="65" t="str">
        <f>VLOOKUP(H1175,PayItems[[Pay Item]:[UNIT_E]],5,0)</f>
        <v>LNFT</v>
      </c>
    </row>
    <row r="1176" spans="1:14" s="20" customFormat="1" x14ac:dyDescent="0.3">
      <c r="A1176" s="65" t="s">
        <v>1265</v>
      </c>
      <c r="B1176" s="87" t="str">
        <f>VLOOKUP(A1176,'FP24 Pay Items'!A710:E4390,4,0)</f>
        <v>DRILLED SHAFT, 24-INCH DIAMETER</v>
      </c>
      <c r="C1176" s="65" t="str">
        <f>VLOOKUP(A1176,'FP24 Pay Items'!A710:E4390,5,0)</f>
        <v>LNFT</v>
      </c>
      <c r="D1176" s="65">
        <v>24</v>
      </c>
      <c r="E1176" s="65">
        <v>14</v>
      </c>
      <c r="F1176" s="103">
        <v>1</v>
      </c>
      <c r="G1176" s="103">
        <v>1</v>
      </c>
      <c r="H1176" s="65" t="s">
        <v>1265</v>
      </c>
      <c r="I1176" s="65" t="str">
        <f>VLOOKUP(H1176,PayItems[[Pay Item]:[UNIT_E]],4,0)</f>
        <v>DRILLED SHAFT, 24-INCH DIAMETER</v>
      </c>
      <c r="J1176" s="65" t="str">
        <f>VLOOKUP(H1176,PayItems[[Pay Item]:[UNIT_E]],5,0)</f>
        <v>LNFT</v>
      </c>
    </row>
    <row r="1177" spans="1:14" s="20" customFormat="1" x14ac:dyDescent="0.3">
      <c r="A1177" s="65" t="s">
        <v>1266</v>
      </c>
      <c r="B1177" s="87" t="str">
        <f>VLOOKUP(A1177,'FP24 Pay Items'!A711:E4391,4,0)</f>
        <v>DRILLED SHAFT, 30-INCH DIAMETER</v>
      </c>
      <c r="C1177" s="65" t="str">
        <f>VLOOKUP(A1177,'FP24 Pay Items'!A711:E4391,5,0)</f>
        <v>LNFT</v>
      </c>
      <c r="D1177" s="65">
        <v>24</v>
      </c>
      <c r="E1177" s="65">
        <v>14</v>
      </c>
      <c r="F1177" s="103">
        <v>1</v>
      </c>
      <c r="G1177" s="103">
        <v>1</v>
      </c>
      <c r="H1177" s="65" t="s">
        <v>1266</v>
      </c>
      <c r="I1177" s="65" t="str">
        <f>VLOOKUP(H1177,PayItems[[Pay Item]:[UNIT_E]],4,0)</f>
        <v>DRILLED SHAFT, 30-INCH DIAMETER</v>
      </c>
      <c r="J1177" s="65" t="str">
        <f>VLOOKUP(H1177,PayItems[[Pay Item]:[UNIT_E]],5,0)</f>
        <v>LNFT</v>
      </c>
    </row>
    <row r="1178" spans="1:14" s="20" customFormat="1" x14ac:dyDescent="0.3">
      <c r="A1178" s="65" t="s">
        <v>1267</v>
      </c>
      <c r="B1178" s="87" t="str">
        <f>VLOOKUP(A1178,'FP24 Pay Items'!A712:E4392,4,0)</f>
        <v>DRILLED SHAFT, 30-INCH DIAMETER, H-PILE CORE</v>
      </c>
      <c r="C1178" s="65" t="str">
        <f>VLOOKUP(A1178,'FP24 Pay Items'!A712:E4392,5,0)</f>
        <v>LNFT</v>
      </c>
      <c r="D1178" s="65">
        <v>24</v>
      </c>
      <c r="E1178" s="65">
        <v>14</v>
      </c>
      <c r="F1178" s="103">
        <v>1</v>
      </c>
      <c r="G1178" s="103">
        <v>1</v>
      </c>
      <c r="H1178" s="65" t="s">
        <v>1267</v>
      </c>
      <c r="I1178" s="65" t="str">
        <f>VLOOKUP(H1178,PayItems[[Pay Item]:[UNIT_E]],4,0)</f>
        <v>DRILLED SHAFT, 30-INCH DIAMETER, H-PILE CORE</v>
      </c>
      <c r="J1178" s="65" t="str">
        <f>VLOOKUP(H1178,PayItems[[Pay Item]:[UNIT_E]],5,0)</f>
        <v>LNFT</v>
      </c>
    </row>
    <row r="1179" spans="1:14" s="20" customFormat="1" x14ac:dyDescent="0.3">
      <c r="A1179" s="65" t="s">
        <v>1268</v>
      </c>
      <c r="B1179" s="87" t="str">
        <f>VLOOKUP(A1179,'FP24 Pay Items'!A713:E4393,4,0)</f>
        <v>DRILLED SHAFT, 36-INCH DIAMETER</v>
      </c>
      <c r="C1179" s="65" t="str">
        <f>VLOOKUP(A1179,'FP24 Pay Items'!A713:E4393,5,0)</f>
        <v>LNFT</v>
      </c>
      <c r="D1179" s="65">
        <v>24</v>
      </c>
      <c r="E1179" s="65">
        <v>14</v>
      </c>
      <c r="F1179" s="103">
        <v>1</v>
      </c>
      <c r="G1179" s="103">
        <v>1</v>
      </c>
      <c r="H1179" s="65" t="s">
        <v>1268</v>
      </c>
      <c r="I1179" s="65" t="str">
        <f>VLOOKUP(H1179,PayItems[[Pay Item]:[UNIT_E]],4,0)</f>
        <v>DRILLED SHAFT, 36-INCH DIAMETER</v>
      </c>
      <c r="J1179" s="65" t="str">
        <f>VLOOKUP(H1179,PayItems[[Pay Item]:[UNIT_E]],5,0)</f>
        <v>LNFT</v>
      </c>
    </row>
    <row r="1180" spans="1:14" s="20" customFormat="1" x14ac:dyDescent="0.3">
      <c r="A1180" s="65" t="s">
        <v>1269</v>
      </c>
      <c r="B1180" s="87" t="str">
        <f>VLOOKUP(A1180,'FP24 Pay Items'!A714:E4394,4,0)</f>
        <v>DRILLED SHAFT, 42-INCH DIAMETER</v>
      </c>
      <c r="C1180" s="65" t="str">
        <f>VLOOKUP(A1180,'FP24 Pay Items'!A714:E4394,5,0)</f>
        <v>LNFT</v>
      </c>
      <c r="D1180" s="65">
        <v>24</v>
      </c>
      <c r="E1180" s="65">
        <v>14</v>
      </c>
      <c r="F1180" s="103">
        <v>1</v>
      </c>
      <c r="G1180" s="103">
        <v>1</v>
      </c>
      <c r="H1180" s="65" t="s">
        <v>1269</v>
      </c>
      <c r="I1180" s="65" t="str">
        <f>VLOOKUP(H1180,PayItems[[Pay Item]:[UNIT_E]],4,0)</f>
        <v>DRILLED SHAFT, 42-INCH DIAMETER</v>
      </c>
      <c r="J1180" s="65" t="str">
        <f>VLOOKUP(H1180,PayItems[[Pay Item]:[UNIT_E]],5,0)</f>
        <v>LNFT</v>
      </c>
    </row>
    <row r="1181" spans="1:14" s="20" customFormat="1" x14ac:dyDescent="0.3">
      <c r="A1181" s="65" t="s">
        <v>1270</v>
      </c>
      <c r="B1181" s="87" t="str">
        <f>VLOOKUP(A1181,'FP24 Pay Items'!A715:E4395,4,0)</f>
        <v>DRILLED SHAFT, 48-INCH DIAMETER</v>
      </c>
      <c r="C1181" s="65" t="str">
        <f>VLOOKUP(A1181,'FP24 Pay Items'!A715:E4395,5,0)</f>
        <v>LNFT</v>
      </c>
      <c r="D1181" s="65">
        <v>24</v>
      </c>
      <c r="E1181" s="65">
        <v>14</v>
      </c>
      <c r="F1181" s="103">
        <v>1</v>
      </c>
      <c r="G1181" s="103">
        <v>1</v>
      </c>
      <c r="H1181" s="65" t="s">
        <v>1270</v>
      </c>
      <c r="I1181" s="65" t="str">
        <f>VLOOKUP(H1181,PayItems[[Pay Item]:[UNIT_E]],4,0)</f>
        <v>DRILLED SHAFT, 48-INCH DIAMETER</v>
      </c>
      <c r="J1181" s="65" t="str">
        <f>VLOOKUP(H1181,PayItems[[Pay Item]:[UNIT_E]],5,0)</f>
        <v>LNFT</v>
      </c>
    </row>
    <row r="1182" spans="1:14" s="20" customFormat="1" x14ac:dyDescent="0.3">
      <c r="A1182" s="65" t="s">
        <v>1271</v>
      </c>
      <c r="B1182" s="87" t="str">
        <f>VLOOKUP(A1182,'FP24 Pay Items'!A716:E4396,4,0)</f>
        <v>DRILLED SHAFT, 54-INCH DIAMETER</v>
      </c>
      <c r="C1182" s="65" t="str">
        <f>VLOOKUP(A1182,'FP24 Pay Items'!A716:E4396,5,0)</f>
        <v>LNFT</v>
      </c>
      <c r="D1182" s="65">
        <v>24</v>
      </c>
      <c r="E1182" s="65">
        <v>14</v>
      </c>
      <c r="F1182" s="103">
        <v>1</v>
      </c>
      <c r="G1182" s="103">
        <v>1</v>
      </c>
      <c r="H1182" s="65" t="s">
        <v>1271</v>
      </c>
      <c r="I1182" s="65" t="str">
        <f>VLOOKUP(H1182,PayItems[[Pay Item]:[UNIT_E]],4,0)</f>
        <v>DRILLED SHAFT, 54-INCH DIAMETER</v>
      </c>
      <c r="J1182" s="65" t="str">
        <f>VLOOKUP(H1182,PayItems[[Pay Item]:[UNIT_E]],5,0)</f>
        <v>LNFT</v>
      </c>
    </row>
    <row r="1183" spans="1:14" s="20" customFormat="1" x14ac:dyDescent="0.3">
      <c r="A1183" s="65" t="s">
        <v>1272</v>
      </c>
      <c r="B1183" s="87" t="str">
        <f>VLOOKUP(A1183,'FP24 Pay Items'!A717:E4397,4,0)</f>
        <v>DRILLED SHAFT, 60-INCH DIAMETER</v>
      </c>
      <c r="C1183" s="65" t="str">
        <f>VLOOKUP(A1183,'FP24 Pay Items'!A717:E4397,5,0)</f>
        <v>LNFT</v>
      </c>
      <c r="D1183" s="65">
        <v>24</v>
      </c>
      <c r="E1183" s="65">
        <v>14</v>
      </c>
      <c r="F1183" s="103">
        <v>1</v>
      </c>
      <c r="G1183" s="103">
        <v>1</v>
      </c>
      <c r="H1183" s="65" t="s">
        <v>1272</v>
      </c>
      <c r="I1183" s="65" t="str">
        <f>VLOOKUP(H1183,PayItems[[Pay Item]:[UNIT_E]],4,0)</f>
        <v>DRILLED SHAFT, 60-INCH DIAMETER</v>
      </c>
      <c r="J1183" s="65" t="str">
        <f>VLOOKUP(H1183,PayItems[[Pay Item]:[UNIT_E]],5,0)</f>
        <v>LNFT</v>
      </c>
    </row>
    <row r="1184" spans="1:14" s="20" customFormat="1" x14ac:dyDescent="0.3">
      <c r="A1184" s="65" t="s">
        <v>1273</v>
      </c>
      <c r="B1184" s="87" t="str">
        <f>VLOOKUP(A1184,'FP24 Pay Items'!A718:E4398,4,0)</f>
        <v>DRILLED SHAFT, 72-INCH DIAMETER</v>
      </c>
      <c r="C1184" s="65" t="str">
        <f>VLOOKUP(A1184,'FP24 Pay Items'!A718:E4398,5,0)</f>
        <v>LNFT</v>
      </c>
      <c r="D1184" s="65">
        <v>24</v>
      </c>
      <c r="E1184" s="65">
        <v>14</v>
      </c>
      <c r="F1184" s="103">
        <v>1</v>
      </c>
      <c r="G1184" s="103">
        <v>1</v>
      </c>
      <c r="H1184" s="65" t="s">
        <v>1273</v>
      </c>
      <c r="I1184" s="65" t="str">
        <f>VLOOKUP(H1184,PayItems[[Pay Item]:[UNIT_E]],4,0)</f>
        <v>DRILLED SHAFT, 72-INCH DIAMETER</v>
      </c>
      <c r="J1184" s="65" t="str">
        <f>VLOOKUP(H1184,PayItems[[Pay Item]:[UNIT_E]],5,0)</f>
        <v>LNFT</v>
      </c>
    </row>
    <row r="1185" spans="1:10" s="20" customFormat="1" x14ac:dyDescent="0.3">
      <c r="A1185" s="65" t="s">
        <v>1274</v>
      </c>
      <c r="B1185" s="87" t="str">
        <f>VLOOKUP(A1185,'FP24 Pay Items'!A719:E4399,4,0)</f>
        <v>DRILLED SHAFT, 78-INCH DIAMETER</v>
      </c>
      <c r="C1185" s="65" t="str">
        <f>VLOOKUP(A1185,'FP24 Pay Items'!A719:E4399,5,0)</f>
        <v>LNFT</v>
      </c>
      <c r="D1185" s="65">
        <v>24</v>
      </c>
      <c r="E1185" s="65">
        <v>14</v>
      </c>
      <c r="F1185" s="103">
        <v>1</v>
      </c>
      <c r="G1185" s="103">
        <v>1</v>
      </c>
      <c r="H1185" s="65" t="s">
        <v>1274</v>
      </c>
      <c r="I1185" s="65" t="str">
        <f>VLOOKUP(H1185,PayItems[[Pay Item]:[UNIT_E]],4,0)</f>
        <v>DRILLED SHAFT, 78-INCH DIAMETER</v>
      </c>
      <c r="J1185" s="65" t="str">
        <f>VLOOKUP(H1185,PayItems[[Pay Item]:[UNIT_E]],5,0)</f>
        <v>LNFT</v>
      </c>
    </row>
    <row r="1186" spans="1:10" s="20" customFormat="1" x14ac:dyDescent="0.3">
      <c r="A1186" s="65" t="s">
        <v>1275</v>
      </c>
      <c r="B1186" s="87" t="str">
        <f>VLOOKUP(A1186,'FP24 Pay Items'!A720:E4400,4,0)</f>
        <v>DRILLED SHAFT, 84-INCH DIAMETER</v>
      </c>
      <c r="C1186" s="65" t="str">
        <f>VLOOKUP(A1186,'FP24 Pay Items'!A720:E4400,5,0)</f>
        <v>LNFT</v>
      </c>
      <c r="D1186" s="65">
        <v>24</v>
      </c>
      <c r="E1186" s="65">
        <v>14</v>
      </c>
      <c r="F1186" s="103">
        <v>1</v>
      </c>
      <c r="G1186" s="103">
        <v>1</v>
      </c>
      <c r="H1186" s="65" t="s">
        <v>1275</v>
      </c>
      <c r="I1186" s="65" t="str">
        <f>VLOOKUP(H1186,PayItems[[Pay Item]:[UNIT_E]],4,0)</f>
        <v>DRILLED SHAFT, 84-INCH DIAMETER</v>
      </c>
      <c r="J1186" s="65" t="str">
        <f>VLOOKUP(H1186,PayItems[[Pay Item]:[UNIT_E]],5,0)</f>
        <v>LNFT</v>
      </c>
    </row>
    <row r="1187" spans="1:10" s="35" customFormat="1" x14ac:dyDescent="0.3">
      <c r="A1187" s="96" t="s">
        <v>1276</v>
      </c>
      <c r="B1187" s="95" t="str">
        <f>VLOOKUP(A1187,'FP24 Pay Items'!A721:E4401,4,0)</f>
        <v>DRILLED SHAFT, 96-INCH DIAMETER</v>
      </c>
      <c r="C1187" s="96" t="str">
        <f>VLOOKUP(A1187,'FP24 Pay Items'!A721:E4401,5,0)</f>
        <v>LNFT</v>
      </c>
      <c r="D1187" s="96">
        <v>24</v>
      </c>
      <c r="E1187" s="96"/>
      <c r="F1187" s="106"/>
      <c r="G1187" s="106"/>
      <c r="H1187" s="96" t="s">
        <v>1277</v>
      </c>
      <c r="I1187" s="96" t="e">
        <f>VLOOKUP(H1187,PayItems[[Pay Item]:[UNIT_E]],4,0)</f>
        <v>#N/A</v>
      </c>
      <c r="J1187" s="96" t="e">
        <f>VLOOKUP(H1187,PayItems[[Pay Item]:[UNIT_E]],5,0)</f>
        <v>#N/A</v>
      </c>
    </row>
    <row r="1188" spans="1:10" s="35" customFormat="1" x14ac:dyDescent="0.3">
      <c r="A1188" s="96" t="s">
        <v>1278</v>
      </c>
      <c r="B1188" s="95" t="str">
        <f>VLOOKUP(A1188,'FP24 Pay Items'!A722:E4402,4,0)</f>
        <v>DRILLED SHAFT, 120-INCH DIAMETER</v>
      </c>
      <c r="C1188" s="96" t="str">
        <f>VLOOKUP(A1188,'FP24 Pay Items'!A722:E4402,5,0)</f>
        <v>LNFT</v>
      </c>
      <c r="D1188" s="96">
        <v>24</v>
      </c>
      <c r="E1188" s="96"/>
      <c r="F1188" s="106"/>
      <c r="G1188" s="106"/>
      <c r="H1188" s="96" t="s">
        <v>1279</v>
      </c>
      <c r="I1188" s="96" t="e">
        <f>VLOOKUP(H1188,PayItems[[Pay Item]:[UNIT_E]],4,0)</f>
        <v>#N/A</v>
      </c>
      <c r="J1188" s="96" t="e">
        <f>VLOOKUP(H1188,PayItems[[Pay Item]:[UNIT_E]],5,0)</f>
        <v>#N/A</v>
      </c>
    </row>
    <row r="1189" spans="1:10" s="20" customFormat="1" x14ac:dyDescent="0.3">
      <c r="A1189" s="65" t="s">
        <v>1280</v>
      </c>
      <c r="B1189" s="87" t="str">
        <f>VLOOKUP(A1189,'FP24 Pay Items'!A723:E4403,4,0)</f>
        <v>TRIAL DRILLED SHAFT</v>
      </c>
      <c r="C1189" s="65" t="str">
        <f>VLOOKUP(A1189,'FP24 Pay Items'!A723:E4403,5,0)</f>
        <v>LNFT</v>
      </c>
      <c r="D1189" s="65">
        <v>24</v>
      </c>
      <c r="E1189" s="65">
        <v>14</v>
      </c>
      <c r="F1189" s="103">
        <v>1</v>
      </c>
      <c r="G1189" s="103">
        <v>1</v>
      </c>
      <c r="H1189" s="65" t="s">
        <v>1280</v>
      </c>
      <c r="I1189" s="65" t="str">
        <f>VLOOKUP(H1189,PayItems[[Pay Item]:[UNIT_E]],4,0)</f>
        <v>TRIAL DRILLED SHAFT</v>
      </c>
      <c r="J1189" s="65" t="str">
        <f>VLOOKUP(H1189,PayItems[[Pay Item]:[UNIT_E]],5,0)</f>
        <v>LNFT</v>
      </c>
    </row>
    <row r="1190" spans="1:10" s="20" customFormat="1" x14ac:dyDescent="0.3">
      <c r="A1190" s="65" t="s">
        <v>1281</v>
      </c>
      <c r="B1190" s="87" t="str">
        <f>VLOOKUP(A1190,'FP24 Pay Items'!A724:E4404,4,0)</f>
        <v>TRIAL DRILLED SHAFT, 18-INCH DIAMETER</v>
      </c>
      <c r="C1190" s="65" t="str">
        <f>VLOOKUP(A1190,'FP24 Pay Items'!A724:E4404,5,0)</f>
        <v>LNFT</v>
      </c>
      <c r="D1190" s="65">
        <v>24</v>
      </c>
      <c r="E1190" s="65">
        <v>14</v>
      </c>
      <c r="F1190" s="103">
        <v>1</v>
      </c>
      <c r="G1190" s="103">
        <v>1</v>
      </c>
      <c r="H1190" s="65" t="s">
        <v>1281</v>
      </c>
      <c r="I1190" s="65" t="str">
        <f>VLOOKUP(H1190,PayItems[[Pay Item]:[UNIT_E]],4,0)</f>
        <v>TRIAL DRILLED SHAFT, 18-INCH DIAMETER</v>
      </c>
      <c r="J1190" s="65" t="str">
        <f>VLOOKUP(H1190,PayItems[[Pay Item]:[UNIT_E]],5,0)</f>
        <v>LNFT</v>
      </c>
    </row>
    <row r="1191" spans="1:10" s="20" customFormat="1" x14ac:dyDescent="0.3">
      <c r="A1191" s="65" t="s">
        <v>1282</v>
      </c>
      <c r="B1191" s="87" t="str">
        <f>VLOOKUP(A1191,'FP24 Pay Items'!A725:E4405,4,0)</f>
        <v>TRIAL DRILLED SHAFT, 24-INCH DIAMETER</v>
      </c>
      <c r="C1191" s="65" t="str">
        <f>VLOOKUP(A1191,'FP24 Pay Items'!A725:E4405,5,0)</f>
        <v>LNFT</v>
      </c>
      <c r="D1191" s="65">
        <v>24</v>
      </c>
      <c r="E1191" s="65">
        <v>14</v>
      </c>
      <c r="F1191" s="103">
        <v>1</v>
      </c>
      <c r="G1191" s="103">
        <v>1</v>
      </c>
      <c r="H1191" s="65" t="s">
        <v>1282</v>
      </c>
      <c r="I1191" s="65" t="str">
        <f>VLOOKUP(H1191,PayItems[[Pay Item]:[UNIT_E]],4,0)</f>
        <v>TRIAL DRILLED SHAFT, 24-INCH DIAMETER</v>
      </c>
      <c r="J1191" s="65" t="str">
        <f>VLOOKUP(H1191,PayItems[[Pay Item]:[UNIT_E]],5,0)</f>
        <v>LNFT</v>
      </c>
    </row>
    <row r="1192" spans="1:10" s="20" customFormat="1" x14ac:dyDescent="0.3">
      <c r="A1192" s="65" t="s">
        <v>1283</v>
      </c>
      <c r="B1192" s="87" t="str">
        <f>VLOOKUP(A1192,'FP24 Pay Items'!A726:E4406,4,0)</f>
        <v>TRIAL DRILLED SHAFT, 30-INCH DIAMETER</v>
      </c>
      <c r="C1192" s="65" t="str">
        <f>VLOOKUP(A1192,'FP24 Pay Items'!A726:E4406,5,0)</f>
        <v>LNFT</v>
      </c>
      <c r="D1192" s="65">
        <v>24</v>
      </c>
      <c r="E1192" s="65">
        <v>14</v>
      </c>
      <c r="F1192" s="103">
        <v>1</v>
      </c>
      <c r="G1192" s="103">
        <v>1</v>
      </c>
      <c r="H1192" s="65" t="s">
        <v>1283</v>
      </c>
      <c r="I1192" s="65" t="str">
        <f>VLOOKUP(H1192,PayItems[[Pay Item]:[UNIT_E]],4,0)</f>
        <v>TRIAL DRILLED SHAFT, 30-INCH DIAMETER</v>
      </c>
      <c r="J1192" s="65" t="str">
        <f>VLOOKUP(H1192,PayItems[[Pay Item]:[UNIT_E]],5,0)</f>
        <v>LNFT</v>
      </c>
    </row>
    <row r="1193" spans="1:10" s="20" customFormat="1" x14ac:dyDescent="0.3">
      <c r="A1193" s="65" t="s">
        <v>1284</v>
      </c>
      <c r="B1193" s="87" t="str">
        <f>VLOOKUP(A1193,'FP24 Pay Items'!A727:E4407,4,0)</f>
        <v>TRIAL DRILLED SHAFT, 36-INCH DIAMETER</v>
      </c>
      <c r="C1193" s="65" t="str">
        <f>VLOOKUP(A1193,'FP24 Pay Items'!A727:E4407,5,0)</f>
        <v>LNFT</v>
      </c>
      <c r="D1193" s="65">
        <v>24</v>
      </c>
      <c r="E1193" s="65">
        <v>14</v>
      </c>
      <c r="F1193" s="103">
        <v>1</v>
      </c>
      <c r="G1193" s="103">
        <v>1</v>
      </c>
      <c r="H1193" s="65" t="s">
        <v>1284</v>
      </c>
      <c r="I1193" s="65" t="str">
        <f>VLOOKUP(H1193,PayItems[[Pay Item]:[UNIT_E]],4,0)</f>
        <v>TRIAL DRILLED SHAFT, 36-INCH DIAMETER</v>
      </c>
      <c r="J1193" s="65" t="str">
        <f>VLOOKUP(H1193,PayItems[[Pay Item]:[UNIT_E]],5,0)</f>
        <v>LNFT</v>
      </c>
    </row>
    <row r="1194" spans="1:10" s="20" customFormat="1" x14ac:dyDescent="0.3">
      <c r="A1194" s="65" t="s">
        <v>1285</v>
      </c>
      <c r="B1194" s="87" t="str">
        <f>VLOOKUP(A1194,'FP24 Pay Items'!A728:E4408,4,0)</f>
        <v>TRIAL DRILLED SHAFT, 42-INCH DIAMETER</v>
      </c>
      <c r="C1194" s="65" t="str">
        <f>VLOOKUP(A1194,'FP24 Pay Items'!A728:E4408,5,0)</f>
        <v>LNFT</v>
      </c>
      <c r="D1194" s="65">
        <v>24</v>
      </c>
      <c r="E1194" s="65">
        <v>14</v>
      </c>
      <c r="F1194" s="103">
        <v>1</v>
      </c>
      <c r="G1194" s="103">
        <v>1</v>
      </c>
      <c r="H1194" s="65" t="s">
        <v>1285</v>
      </c>
      <c r="I1194" s="65" t="str">
        <f>VLOOKUP(H1194,PayItems[[Pay Item]:[UNIT_E]],4,0)</f>
        <v>TRIAL DRILLED SHAFT, 42-INCH DIAMETER</v>
      </c>
      <c r="J1194" s="65" t="str">
        <f>VLOOKUP(H1194,PayItems[[Pay Item]:[UNIT_E]],5,0)</f>
        <v>LNFT</v>
      </c>
    </row>
    <row r="1195" spans="1:10" s="20" customFormat="1" x14ac:dyDescent="0.3">
      <c r="A1195" s="65" t="s">
        <v>1286</v>
      </c>
      <c r="B1195" s="87" t="str">
        <f>VLOOKUP(A1195,'FP24 Pay Items'!A729:E4409,4,0)</f>
        <v>TRIAL DRILLED SHAFT, 48-INCH DIAMETER</v>
      </c>
      <c r="C1195" s="65" t="str">
        <f>VLOOKUP(A1195,'FP24 Pay Items'!A729:E4409,5,0)</f>
        <v>LNFT</v>
      </c>
      <c r="D1195" s="65">
        <v>24</v>
      </c>
      <c r="E1195" s="65">
        <v>14</v>
      </c>
      <c r="F1195" s="103">
        <v>1</v>
      </c>
      <c r="G1195" s="103">
        <v>1</v>
      </c>
      <c r="H1195" s="65" t="s">
        <v>1286</v>
      </c>
      <c r="I1195" s="65" t="str">
        <f>VLOOKUP(H1195,PayItems[[Pay Item]:[UNIT_E]],4,0)</f>
        <v>TRIAL DRILLED SHAFT, 48-INCH DIAMETER</v>
      </c>
      <c r="J1195" s="65" t="str">
        <f>VLOOKUP(H1195,PayItems[[Pay Item]:[UNIT_E]],5,0)</f>
        <v>LNFT</v>
      </c>
    </row>
    <row r="1196" spans="1:10" s="20" customFormat="1" x14ac:dyDescent="0.3">
      <c r="A1196" s="65" t="s">
        <v>1287</v>
      </c>
      <c r="B1196" s="87" t="str">
        <f>VLOOKUP(A1196,'FP24 Pay Items'!A730:E4410,4,0)</f>
        <v>TRIAL DRILLED SHAFT, 54-INCH DIAMETER</v>
      </c>
      <c r="C1196" s="65" t="str">
        <f>VLOOKUP(A1196,'FP24 Pay Items'!A730:E4410,5,0)</f>
        <v>LNFT</v>
      </c>
      <c r="D1196" s="65">
        <v>24</v>
      </c>
      <c r="E1196" s="65">
        <v>14</v>
      </c>
      <c r="F1196" s="103">
        <v>1</v>
      </c>
      <c r="G1196" s="103">
        <v>1</v>
      </c>
      <c r="H1196" s="65" t="s">
        <v>1287</v>
      </c>
      <c r="I1196" s="65" t="str">
        <f>VLOOKUP(H1196,PayItems[[Pay Item]:[UNIT_E]],4,0)</f>
        <v>TRIAL DRILLED SHAFT, 54-INCH DIAMETER</v>
      </c>
      <c r="J1196" s="65" t="str">
        <f>VLOOKUP(H1196,PayItems[[Pay Item]:[UNIT_E]],5,0)</f>
        <v>LNFT</v>
      </c>
    </row>
    <row r="1197" spans="1:10" s="20" customFormat="1" x14ac:dyDescent="0.3">
      <c r="A1197" s="65" t="s">
        <v>1288</v>
      </c>
      <c r="B1197" s="87" t="str">
        <f>VLOOKUP(A1197,'FP24 Pay Items'!A731:E4411,4,0)</f>
        <v>TRIAL DRILLED SHAFT, 60-INCH DIAMETER</v>
      </c>
      <c r="C1197" s="65" t="str">
        <f>VLOOKUP(A1197,'FP24 Pay Items'!A731:E4411,5,0)</f>
        <v>LNFT</v>
      </c>
      <c r="D1197" s="65">
        <v>24</v>
      </c>
      <c r="E1197" s="65">
        <v>14</v>
      </c>
      <c r="F1197" s="103">
        <v>1</v>
      </c>
      <c r="G1197" s="103">
        <v>1</v>
      </c>
      <c r="H1197" s="65" t="s">
        <v>1288</v>
      </c>
      <c r="I1197" s="65" t="str">
        <f>VLOOKUP(H1197,PayItems[[Pay Item]:[UNIT_E]],4,0)</f>
        <v>TRIAL DRILLED SHAFT, 60-INCH DIAMETER</v>
      </c>
      <c r="J1197" s="65" t="str">
        <f>VLOOKUP(H1197,PayItems[[Pay Item]:[UNIT_E]],5,0)</f>
        <v>LNFT</v>
      </c>
    </row>
    <row r="1198" spans="1:10" s="20" customFormat="1" x14ac:dyDescent="0.3">
      <c r="A1198" s="65" t="s">
        <v>1289</v>
      </c>
      <c r="B1198" s="87" t="str">
        <f>VLOOKUP(A1198,'FP24 Pay Items'!A732:E4412,4,0)</f>
        <v>TRIAL DRILLED SHAFT, 72-INCH DIAMETER</v>
      </c>
      <c r="C1198" s="65" t="str">
        <f>VLOOKUP(A1198,'FP24 Pay Items'!A732:E4412,5,0)</f>
        <v>LNFT</v>
      </c>
      <c r="D1198" s="65">
        <v>24</v>
      </c>
      <c r="E1198" s="65">
        <v>14</v>
      </c>
      <c r="F1198" s="103">
        <v>1</v>
      </c>
      <c r="G1198" s="103">
        <v>1</v>
      </c>
      <c r="H1198" s="65" t="s">
        <v>1289</v>
      </c>
      <c r="I1198" s="65" t="str">
        <f>VLOOKUP(H1198,PayItems[[Pay Item]:[UNIT_E]],4,0)</f>
        <v>TRIAL DRILLED SHAFT, 72-INCH DIAMETER</v>
      </c>
      <c r="J1198" s="65" t="str">
        <f>VLOOKUP(H1198,PayItems[[Pay Item]:[UNIT_E]],5,0)</f>
        <v>LNFT</v>
      </c>
    </row>
    <row r="1199" spans="1:10" s="20" customFormat="1" x14ac:dyDescent="0.3">
      <c r="A1199" s="65" t="s">
        <v>1290</v>
      </c>
      <c r="B1199" s="87" t="str">
        <f>VLOOKUP(A1199,'FP24 Pay Items'!A733:E4413,4,0)</f>
        <v>TRIAL DRILLED SHAFT, 84-INCH DIAMETER</v>
      </c>
      <c r="C1199" s="65" t="str">
        <f>VLOOKUP(A1199,'FP24 Pay Items'!A733:E4413,5,0)</f>
        <v>LNFT</v>
      </c>
      <c r="D1199" s="65">
        <v>24</v>
      </c>
      <c r="E1199" s="65">
        <v>14</v>
      </c>
      <c r="F1199" s="103">
        <v>1</v>
      </c>
      <c r="G1199" s="103">
        <v>1</v>
      </c>
      <c r="H1199" s="65" t="s">
        <v>1290</v>
      </c>
      <c r="I1199" s="65" t="str">
        <f>VLOOKUP(H1199,PayItems[[Pay Item]:[UNIT_E]],4,0)</f>
        <v>TRIAL DRILLED SHAFT, 84-INCH DIAMETER</v>
      </c>
      <c r="J1199" s="65" t="str">
        <f>VLOOKUP(H1199,PayItems[[Pay Item]:[UNIT_E]],5,0)</f>
        <v>LNFT</v>
      </c>
    </row>
    <row r="1200" spans="1:10" s="20" customFormat="1" x14ac:dyDescent="0.3">
      <c r="A1200" s="65" t="s">
        <v>1291</v>
      </c>
      <c r="B1200" s="87" t="str">
        <f>VLOOKUP(A1200,'FP24 Pay Items'!A734:E4414,4,0)</f>
        <v>SECANT PILE</v>
      </c>
      <c r="C1200" s="65" t="str">
        <f>VLOOKUP(A1200,'FP24 Pay Items'!A734:E4414,5,0)</f>
        <v>LNFT</v>
      </c>
      <c r="D1200" s="65">
        <v>24</v>
      </c>
      <c r="E1200" s="65">
        <v>14</v>
      </c>
      <c r="F1200" s="103">
        <v>1</v>
      </c>
      <c r="G1200" s="103">
        <v>1</v>
      </c>
      <c r="H1200" s="65" t="s">
        <v>1291</v>
      </c>
      <c r="I1200" s="65" t="str">
        <f>VLOOKUP(H1200,PayItems[[Pay Item]:[UNIT_E]],4,0)</f>
        <v>SECANT PILE</v>
      </c>
      <c r="J1200" s="65" t="str">
        <f>VLOOKUP(H1200,PayItems[[Pay Item]:[UNIT_E]],5,0)</f>
        <v>LNFT</v>
      </c>
    </row>
    <row r="1201" spans="1:10" s="20" customFormat="1" x14ac:dyDescent="0.3">
      <c r="A1201" s="65" t="s">
        <v>1292</v>
      </c>
      <c r="B1201" s="87" t="str">
        <f>VLOOKUP(A1201,'FP24 Pay Items'!A735:E4415,4,0)</f>
        <v>SECANT PILE, 36-INCH DIAMETER</v>
      </c>
      <c r="C1201" s="65" t="str">
        <f>VLOOKUP(A1201,'FP24 Pay Items'!A735:E4415,5,0)</f>
        <v>LNFT</v>
      </c>
      <c r="D1201" s="65">
        <v>24</v>
      </c>
      <c r="E1201" s="65">
        <v>14</v>
      </c>
      <c r="F1201" s="103">
        <v>1</v>
      </c>
      <c r="G1201" s="103">
        <v>1</v>
      </c>
      <c r="H1201" s="65" t="s">
        <v>1292</v>
      </c>
      <c r="I1201" s="65" t="str">
        <f>VLOOKUP(H1201,PayItems[[Pay Item]:[UNIT_E]],4,0)</f>
        <v>SECANT PILE, 36-INCH DIAMETER</v>
      </c>
      <c r="J1201" s="65" t="str">
        <f>VLOOKUP(H1201,PayItems[[Pay Item]:[UNIT_E]],5,0)</f>
        <v>LNFT</v>
      </c>
    </row>
    <row r="1202" spans="1:10" s="20" customFormat="1" x14ac:dyDescent="0.3">
      <c r="A1202" s="65" t="s">
        <v>1293</v>
      </c>
      <c r="B1202" s="87" t="str">
        <f>VLOOKUP(A1202,'FP24 Pay Items'!A736:E4416,4,0)</f>
        <v>SECANT PILE, 42-INCH DIAMETER</v>
      </c>
      <c r="C1202" s="65" t="str">
        <f>VLOOKUP(A1202,'FP24 Pay Items'!A736:E4416,5,0)</f>
        <v>LNFT</v>
      </c>
      <c r="D1202" s="65">
        <v>24</v>
      </c>
      <c r="E1202" s="65">
        <v>14</v>
      </c>
      <c r="F1202" s="103">
        <v>1</v>
      </c>
      <c r="G1202" s="103">
        <v>1</v>
      </c>
      <c r="H1202" s="65" t="s">
        <v>1293</v>
      </c>
      <c r="I1202" s="65" t="str">
        <f>VLOOKUP(H1202,PayItems[[Pay Item]:[UNIT_E]],4,0)</f>
        <v>SECANT PILE, 42-INCH DIAMETER</v>
      </c>
      <c r="J1202" s="65" t="str">
        <f>VLOOKUP(H1202,PayItems[[Pay Item]:[UNIT_E]],5,0)</f>
        <v>LNFT</v>
      </c>
    </row>
    <row r="1203" spans="1:10" s="20" customFormat="1" x14ac:dyDescent="0.3">
      <c r="A1203" s="65" t="s">
        <v>1294</v>
      </c>
      <c r="B1203" s="87" t="str">
        <f>VLOOKUP(A1203,'FP24 Pay Items'!A737:E4417,4,0)</f>
        <v>SECANT PILE, 48-INCH DIAMETER</v>
      </c>
      <c r="C1203" s="65" t="str">
        <f>VLOOKUP(A1203,'FP24 Pay Items'!A737:E4417,5,0)</f>
        <v>LNFT</v>
      </c>
      <c r="D1203" s="65">
        <v>24</v>
      </c>
      <c r="E1203" s="65">
        <v>14</v>
      </c>
      <c r="F1203" s="103">
        <v>1</v>
      </c>
      <c r="G1203" s="103">
        <v>1</v>
      </c>
      <c r="H1203" s="65" t="s">
        <v>1294</v>
      </c>
      <c r="I1203" s="65" t="str">
        <f>VLOOKUP(H1203,PayItems[[Pay Item]:[UNIT_E]],4,0)</f>
        <v>SECANT PILE, 48-INCH DIAMETER</v>
      </c>
      <c r="J1203" s="65" t="str">
        <f>VLOOKUP(H1203,PayItems[[Pay Item]:[UNIT_E]],5,0)</f>
        <v>LNFT</v>
      </c>
    </row>
    <row r="1204" spans="1:10" s="20" customFormat="1" x14ac:dyDescent="0.3">
      <c r="A1204" s="65" t="s">
        <v>1295</v>
      </c>
      <c r="B1204" s="87" t="str">
        <f>VLOOKUP(A1204,'FP24 Pay Items'!A738:E4418,4,0)</f>
        <v>CROSSHOLE SONIC LOGGING</v>
      </c>
      <c r="C1204" s="65" t="str">
        <f>VLOOKUP(A1204,'FP24 Pay Items'!A738:E4418,5,0)</f>
        <v>EACH</v>
      </c>
      <c r="D1204" s="65">
        <v>24</v>
      </c>
      <c r="E1204" s="65">
        <v>14</v>
      </c>
      <c r="F1204" s="103">
        <v>1</v>
      </c>
      <c r="G1204" s="103">
        <v>1</v>
      </c>
      <c r="H1204" s="65" t="s">
        <v>1295</v>
      </c>
      <c r="I1204" s="65" t="str">
        <f>VLOOKUP(H1204,PayItems[[Pay Item]:[UNIT_E]],4,0)</f>
        <v>CROSSHOLE SONIC LOGGING</v>
      </c>
      <c r="J1204" s="65" t="str">
        <f>VLOOKUP(H1204,PayItems[[Pay Item]:[UNIT_E]],5,0)</f>
        <v>EACH</v>
      </c>
    </row>
    <row r="1205" spans="1:10" s="20" customFormat="1" x14ac:dyDescent="0.3">
      <c r="A1205" s="65" t="s">
        <v>1296</v>
      </c>
      <c r="B1205" s="87" t="str">
        <f>VLOOKUP(A1205,'FP24 Pay Items'!A739:E4419,4,0)</f>
        <v>CORING/PRESSURE GROUTING</v>
      </c>
      <c r="C1205" s="65" t="str">
        <f>VLOOKUP(A1205,'FP24 Pay Items'!A739:E4419,5,0)</f>
        <v>LNFT</v>
      </c>
      <c r="D1205" s="65">
        <v>24</v>
      </c>
      <c r="E1205" s="65">
        <v>14</v>
      </c>
      <c r="F1205" s="103">
        <v>1</v>
      </c>
      <c r="G1205" s="103">
        <v>1</v>
      </c>
      <c r="H1205" s="65" t="s">
        <v>1296</v>
      </c>
      <c r="I1205" s="65" t="str">
        <f>VLOOKUP(H1205,PayItems[[Pay Item]:[UNIT_E]],4,0)</f>
        <v>CORING/PRESSURE GROUTING</v>
      </c>
      <c r="J1205" s="65" t="str">
        <f>VLOOKUP(H1205,PayItems[[Pay Item]:[UNIT_E]],5,0)</f>
        <v>LNFT</v>
      </c>
    </row>
    <row r="1206" spans="1:10" s="20" customFormat="1" x14ac:dyDescent="0.3">
      <c r="A1206" s="65" t="s">
        <v>1297</v>
      </c>
      <c r="B1206" s="87" t="str">
        <f>VLOOKUP(A1206,'FP24 Pay Items'!A740:E4420,4,0)</f>
        <v>TEMPORARY CASING</v>
      </c>
      <c r="C1206" s="65" t="str">
        <f>VLOOKUP(A1206,'FP24 Pay Items'!A740:E4420,5,0)</f>
        <v>LNFT</v>
      </c>
      <c r="D1206" s="65">
        <v>24</v>
      </c>
      <c r="E1206" s="65">
        <v>14</v>
      </c>
      <c r="F1206" s="103">
        <v>1</v>
      </c>
      <c r="G1206" s="103">
        <v>1</v>
      </c>
      <c r="H1206" s="65" t="s">
        <v>1297</v>
      </c>
      <c r="I1206" s="65" t="str">
        <f>VLOOKUP(H1206,PayItems[[Pay Item]:[UNIT_E]],4,0)</f>
        <v>TEMPORARY CASING</v>
      </c>
      <c r="J1206" s="65" t="str">
        <f>VLOOKUP(H1206,PayItems[[Pay Item]:[UNIT_E]],5,0)</f>
        <v>LNFT</v>
      </c>
    </row>
    <row r="1207" spans="1:10" s="35" customFormat="1" x14ac:dyDescent="0.3">
      <c r="A1207" s="96" t="s">
        <v>1298</v>
      </c>
      <c r="B1207" s="95" t="str">
        <f>VLOOKUP(A1207,'FP24 Pay Items'!A741:E4421,4,0)</f>
        <v>REMOVE DRILLED SHAFT OBSTRUCTION</v>
      </c>
      <c r="C1207" s="96" t="str">
        <f>VLOOKUP(A1207,'FP24 Pay Items'!A741:E4421,5,0)</f>
        <v>EACH</v>
      </c>
      <c r="D1207" s="96">
        <v>24</v>
      </c>
      <c r="E1207" s="96"/>
      <c r="F1207" s="106"/>
      <c r="G1207" s="106"/>
      <c r="H1207" s="96" t="s">
        <v>1279</v>
      </c>
      <c r="I1207" s="96" t="e">
        <f>VLOOKUP(H1207,PayItems[[Pay Item]:[UNIT_E]],4,0)</f>
        <v>#N/A</v>
      </c>
      <c r="J1207" s="96" t="e">
        <f>VLOOKUP(H1207,PayItems[[Pay Item]:[UNIT_E]],5,0)</f>
        <v>#N/A</v>
      </c>
    </row>
    <row r="1208" spans="1:10" s="20" customFormat="1" x14ac:dyDescent="0.3">
      <c r="A1208" s="65" t="s">
        <v>1299</v>
      </c>
      <c r="B1208" s="87" t="str">
        <f>VLOOKUP(A1208,'FP24 Pay Items'!A742:E4422,4,0)</f>
        <v>SHOTCRETE</v>
      </c>
      <c r="C1208" s="65" t="str">
        <f>VLOOKUP(A1208,'FP24 Pay Items'!A742:E4422,5,0)</f>
        <v>SQYD</v>
      </c>
      <c r="D1208" s="65">
        <v>24</v>
      </c>
      <c r="E1208" s="65">
        <v>14</v>
      </c>
      <c r="F1208" s="103">
        <v>1</v>
      </c>
      <c r="G1208" s="103">
        <v>1</v>
      </c>
      <c r="H1208" s="65" t="s">
        <v>1299</v>
      </c>
      <c r="I1208" s="65" t="str">
        <f>VLOOKUP(H1208,PayItems[[Pay Item]:[UNIT_E]],4,0)</f>
        <v>SHOTCRETE</v>
      </c>
      <c r="J1208" s="65" t="str">
        <f>VLOOKUP(H1208,PayItems[[Pay Item]:[UNIT_E]],5,0)</f>
        <v>SQYD</v>
      </c>
    </row>
    <row r="1209" spans="1:10" s="20" customFormat="1" x14ac:dyDescent="0.3">
      <c r="A1209" s="65" t="s">
        <v>1300</v>
      </c>
      <c r="B1209" s="87" t="str">
        <f>VLOOKUP(A1209,'FP24 Pay Items'!A743:E4423,4,0)</f>
        <v>SHOTCRETE, GRADING A</v>
      </c>
      <c r="C1209" s="65" t="str">
        <f>VLOOKUP(A1209,'FP24 Pay Items'!A743:E4423,5,0)</f>
        <v>SQYD</v>
      </c>
      <c r="D1209" s="65">
        <v>24</v>
      </c>
      <c r="E1209" s="65">
        <v>14</v>
      </c>
      <c r="F1209" s="103">
        <v>1</v>
      </c>
      <c r="G1209" s="103">
        <v>1</v>
      </c>
      <c r="H1209" s="65" t="s">
        <v>1300</v>
      </c>
      <c r="I1209" s="65" t="str">
        <f>VLOOKUP(H1209,PayItems[[Pay Item]:[UNIT_E]],4,0)</f>
        <v>SHOTCRETE, GRADING A</v>
      </c>
      <c r="J1209" s="65" t="str">
        <f>VLOOKUP(H1209,PayItems[[Pay Item]:[UNIT_E]],5,0)</f>
        <v>SQYD</v>
      </c>
    </row>
    <row r="1210" spans="1:10" s="20" customFormat="1" x14ac:dyDescent="0.3">
      <c r="A1210" s="65" t="s">
        <v>1301</v>
      </c>
      <c r="B1210" s="87" t="str">
        <f>VLOOKUP(A1210,'FP24 Pay Items'!A744:E4424,4,0)</f>
        <v>SHOTCRETE, GRADING B</v>
      </c>
      <c r="C1210" s="65" t="str">
        <f>VLOOKUP(A1210,'FP24 Pay Items'!A744:E4424,5,0)</f>
        <v>SQYD</v>
      </c>
      <c r="D1210" s="65">
        <v>24</v>
      </c>
      <c r="E1210" s="65">
        <v>14</v>
      </c>
      <c r="F1210" s="103">
        <v>1</v>
      </c>
      <c r="G1210" s="103">
        <v>1</v>
      </c>
      <c r="H1210" s="65" t="s">
        <v>1301</v>
      </c>
      <c r="I1210" s="65" t="str">
        <f>VLOOKUP(H1210,PayItems[[Pay Item]:[UNIT_E]],4,0)</f>
        <v>SHOTCRETE, GRADING B</v>
      </c>
      <c r="J1210" s="65" t="str">
        <f>VLOOKUP(H1210,PayItems[[Pay Item]:[UNIT_E]],5,0)</f>
        <v>SQYD</v>
      </c>
    </row>
    <row r="1211" spans="1:10" s="20" customFormat="1" x14ac:dyDescent="0.3">
      <c r="A1211" s="65" t="s">
        <v>1302</v>
      </c>
      <c r="B1211" s="87" t="str">
        <f>VLOOKUP(A1211,'FP24 Pay Items'!A745:E4425,4,0)</f>
        <v>SHOTCRETE, 2-INCH DEPTH</v>
      </c>
      <c r="C1211" s="65" t="str">
        <f>VLOOKUP(A1211,'FP24 Pay Items'!A745:E4425,5,0)</f>
        <v>SQYD</v>
      </c>
      <c r="D1211" s="65">
        <v>24</v>
      </c>
      <c r="E1211" s="65">
        <v>14</v>
      </c>
      <c r="F1211" s="103">
        <v>1</v>
      </c>
      <c r="G1211" s="103">
        <v>1</v>
      </c>
      <c r="H1211" s="65" t="s">
        <v>1302</v>
      </c>
      <c r="I1211" s="65" t="str">
        <f>VLOOKUP(H1211,PayItems[[Pay Item]:[UNIT_E]],4,0)</f>
        <v>SHOTCRETE, 2-INCH DEPTH</v>
      </c>
      <c r="J1211" s="65" t="str">
        <f>VLOOKUP(H1211,PayItems[[Pay Item]:[UNIT_E]],5,0)</f>
        <v>SQYD</v>
      </c>
    </row>
    <row r="1212" spans="1:10" s="20" customFormat="1" x14ac:dyDescent="0.3">
      <c r="A1212" s="65" t="s">
        <v>1303</v>
      </c>
      <c r="B1212" s="87" t="str">
        <f>VLOOKUP(A1212,'FP24 Pay Items'!A746:E4426,4,0)</f>
        <v>SHOTCRETE, GRADING A, 2-INCH DEPTH</v>
      </c>
      <c r="C1212" s="65" t="str">
        <f>VLOOKUP(A1212,'FP24 Pay Items'!A746:E4426,5,0)</f>
        <v>SQYD</v>
      </c>
      <c r="D1212" s="65">
        <v>24</v>
      </c>
      <c r="E1212" s="65">
        <v>14</v>
      </c>
      <c r="F1212" s="103">
        <v>1</v>
      </c>
      <c r="G1212" s="103">
        <v>1</v>
      </c>
      <c r="H1212" s="65" t="s">
        <v>1303</v>
      </c>
      <c r="I1212" s="65" t="str">
        <f>VLOOKUP(H1212,PayItems[[Pay Item]:[UNIT_E]],4,0)</f>
        <v>SHOTCRETE, GRADING A, 2-INCH DEPTH</v>
      </c>
      <c r="J1212" s="65" t="str">
        <f>VLOOKUP(H1212,PayItems[[Pay Item]:[UNIT_E]],5,0)</f>
        <v>SQYD</v>
      </c>
    </row>
    <row r="1213" spans="1:10" s="20" customFormat="1" x14ac:dyDescent="0.3">
      <c r="A1213" s="65" t="s">
        <v>1304</v>
      </c>
      <c r="B1213" s="87" t="str">
        <f>VLOOKUP(A1213,'FP24 Pay Items'!A747:E4427,4,0)</f>
        <v>SHOTCRETE, GRADING B, 2-INCH DEPTH</v>
      </c>
      <c r="C1213" s="65" t="str">
        <f>VLOOKUP(A1213,'FP24 Pay Items'!A747:E4427,5,0)</f>
        <v>SQYD</v>
      </c>
      <c r="D1213" s="65">
        <v>24</v>
      </c>
      <c r="E1213" s="65">
        <v>14</v>
      </c>
      <c r="F1213" s="103">
        <v>1</v>
      </c>
      <c r="G1213" s="103">
        <v>1</v>
      </c>
      <c r="H1213" s="65" t="s">
        <v>1304</v>
      </c>
      <c r="I1213" s="65" t="str">
        <f>VLOOKUP(H1213,PayItems[[Pay Item]:[UNIT_E]],4,0)</f>
        <v>SHOTCRETE, GRADING B, 2-INCH DEPTH</v>
      </c>
      <c r="J1213" s="65" t="str">
        <f>VLOOKUP(H1213,PayItems[[Pay Item]:[UNIT_E]],5,0)</f>
        <v>SQYD</v>
      </c>
    </row>
    <row r="1214" spans="1:10" s="20" customFormat="1" x14ac:dyDescent="0.3">
      <c r="A1214" s="65" t="s">
        <v>1305</v>
      </c>
      <c r="B1214" s="87" t="str">
        <f>VLOOKUP(A1214,'FP24 Pay Items'!A748:E4428,4,0)</f>
        <v>SHOTCRETE, 4-INCH DEPTH</v>
      </c>
      <c r="C1214" s="65" t="str">
        <f>VLOOKUP(A1214,'FP24 Pay Items'!A748:E4428,5,0)</f>
        <v>SQYD</v>
      </c>
      <c r="D1214" s="65">
        <v>24</v>
      </c>
      <c r="E1214" s="65">
        <v>14</v>
      </c>
      <c r="F1214" s="103">
        <v>1</v>
      </c>
      <c r="G1214" s="103">
        <v>1</v>
      </c>
      <c r="H1214" s="65" t="s">
        <v>1305</v>
      </c>
      <c r="I1214" s="65" t="str">
        <f>VLOOKUP(H1214,PayItems[[Pay Item]:[UNIT_E]],4,0)</f>
        <v>SHOTCRETE, 4-INCH DEPTH</v>
      </c>
      <c r="J1214" s="65" t="str">
        <f>VLOOKUP(H1214,PayItems[[Pay Item]:[UNIT_E]],5,0)</f>
        <v>SQYD</v>
      </c>
    </row>
    <row r="1215" spans="1:10" s="20" customFormat="1" x14ac:dyDescent="0.3">
      <c r="A1215" s="65" t="s">
        <v>1306</v>
      </c>
      <c r="B1215" s="87" t="str">
        <f>VLOOKUP(A1215,'FP24 Pay Items'!A749:E4429,4,0)</f>
        <v>SHOTCRETE, GRADING A, 4-INCH DEPTH</v>
      </c>
      <c r="C1215" s="65" t="str">
        <f>VLOOKUP(A1215,'FP24 Pay Items'!A749:E4429,5,0)</f>
        <v>SQYD</v>
      </c>
      <c r="D1215" s="65">
        <v>24</v>
      </c>
      <c r="E1215" s="65">
        <v>14</v>
      </c>
      <c r="F1215" s="103">
        <v>1</v>
      </c>
      <c r="G1215" s="103">
        <v>1</v>
      </c>
      <c r="H1215" s="65" t="s">
        <v>1306</v>
      </c>
      <c r="I1215" s="65" t="str">
        <f>VLOOKUP(H1215,PayItems[[Pay Item]:[UNIT_E]],4,0)</f>
        <v>SHOTCRETE, GRADING A, 4-INCH DEPTH</v>
      </c>
      <c r="J1215" s="65" t="str">
        <f>VLOOKUP(H1215,PayItems[[Pay Item]:[UNIT_E]],5,0)</f>
        <v>SQYD</v>
      </c>
    </row>
    <row r="1216" spans="1:10" s="20" customFormat="1" x14ac:dyDescent="0.3">
      <c r="A1216" s="65" t="s">
        <v>1307</v>
      </c>
      <c r="B1216" s="87" t="str">
        <f>VLOOKUP(A1216,'FP24 Pay Items'!A750:E4430,4,0)</f>
        <v>SHOTCRETE, GRADING B, 4-INCH DEPTH</v>
      </c>
      <c r="C1216" s="65" t="str">
        <f>VLOOKUP(A1216,'FP24 Pay Items'!A750:E4430,5,0)</f>
        <v>SQYD</v>
      </c>
      <c r="D1216" s="65">
        <v>24</v>
      </c>
      <c r="E1216" s="65">
        <v>14</v>
      </c>
      <c r="F1216" s="103">
        <v>1</v>
      </c>
      <c r="G1216" s="103">
        <v>1</v>
      </c>
      <c r="H1216" s="65" t="s">
        <v>1307</v>
      </c>
      <c r="I1216" s="65" t="str">
        <f>VLOOKUP(H1216,PayItems[[Pay Item]:[UNIT_E]],4,0)</f>
        <v>SHOTCRETE, GRADING B, 4-INCH DEPTH</v>
      </c>
      <c r="J1216" s="65" t="str">
        <f>VLOOKUP(H1216,PayItems[[Pay Item]:[UNIT_E]],5,0)</f>
        <v>SQYD</v>
      </c>
    </row>
    <row r="1217" spans="1:10" s="20" customFormat="1" x14ac:dyDescent="0.3">
      <c r="A1217" s="65" t="s">
        <v>1308</v>
      </c>
      <c r="B1217" s="87" t="str">
        <f>VLOOKUP(A1217,'FP24 Pay Items'!A751:E4431,4,0)</f>
        <v>SHOTCRETE, 6-INCH DEPTH</v>
      </c>
      <c r="C1217" s="65" t="str">
        <f>VLOOKUP(A1217,'FP24 Pay Items'!A751:E4431,5,0)</f>
        <v>SQYD</v>
      </c>
      <c r="D1217" s="65">
        <v>24</v>
      </c>
      <c r="E1217" s="65">
        <v>14</v>
      </c>
      <c r="F1217" s="103">
        <v>1</v>
      </c>
      <c r="G1217" s="103">
        <v>1</v>
      </c>
      <c r="H1217" s="65" t="s">
        <v>1308</v>
      </c>
      <c r="I1217" s="65" t="str">
        <f>VLOOKUP(H1217,PayItems[[Pay Item]:[UNIT_E]],4,0)</f>
        <v>SHOTCRETE, 6-INCH DEPTH</v>
      </c>
      <c r="J1217" s="65" t="str">
        <f>VLOOKUP(H1217,PayItems[[Pay Item]:[UNIT_E]],5,0)</f>
        <v>SQYD</v>
      </c>
    </row>
    <row r="1218" spans="1:10" s="20" customFormat="1" x14ac:dyDescent="0.3">
      <c r="A1218" s="65" t="s">
        <v>1309</v>
      </c>
      <c r="B1218" s="87" t="str">
        <f>VLOOKUP(A1218,'FP24 Pay Items'!A752:E4432,4,0)</f>
        <v>SHOTCRETE, GRADING A, 6-INCH DEPTH</v>
      </c>
      <c r="C1218" s="65" t="str">
        <f>VLOOKUP(A1218,'FP24 Pay Items'!A752:E4432,5,0)</f>
        <v>SQYD</v>
      </c>
      <c r="D1218" s="65">
        <v>24</v>
      </c>
      <c r="E1218" s="65">
        <v>14</v>
      </c>
      <c r="F1218" s="103">
        <v>1</v>
      </c>
      <c r="G1218" s="103">
        <v>1</v>
      </c>
      <c r="H1218" s="65" t="s">
        <v>1309</v>
      </c>
      <c r="I1218" s="65" t="str">
        <f>VLOOKUP(H1218,PayItems[[Pay Item]:[UNIT_E]],4,0)</f>
        <v>SHOTCRETE, GRADING A, 6-INCH DEPTH</v>
      </c>
      <c r="J1218" s="65" t="str">
        <f>VLOOKUP(H1218,PayItems[[Pay Item]:[UNIT_E]],5,0)</f>
        <v>SQYD</v>
      </c>
    </row>
    <row r="1219" spans="1:10" s="20" customFormat="1" x14ac:dyDescent="0.3">
      <c r="A1219" s="65" t="s">
        <v>1310</v>
      </c>
      <c r="B1219" s="87" t="str">
        <f>VLOOKUP(A1219,'FP24 Pay Items'!A753:E4433,4,0)</f>
        <v>SHOTCRETE, GRADING B, 6-INCH DEPTH</v>
      </c>
      <c r="C1219" s="65" t="str">
        <f>VLOOKUP(A1219,'FP24 Pay Items'!A753:E4433,5,0)</f>
        <v>SQYD</v>
      </c>
      <c r="D1219" s="65">
        <v>24</v>
      </c>
      <c r="E1219" s="65">
        <v>14</v>
      </c>
      <c r="F1219" s="103">
        <v>1</v>
      </c>
      <c r="G1219" s="103">
        <v>1</v>
      </c>
      <c r="H1219" s="65" t="s">
        <v>1310</v>
      </c>
      <c r="I1219" s="65" t="str">
        <f>VLOOKUP(H1219,PayItems[[Pay Item]:[UNIT_E]],4,0)</f>
        <v>SHOTCRETE, GRADING B, 6-INCH DEPTH</v>
      </c>
      <c r="J1219" s="65" t="str">
        <f>VLOOKUP(H1219,PayItems[[Pay Item]:[UNIT_E]],5,0)</f>
        <v>SQYD</v>
      </c>
    </row>
    <row r="1220" spans="1:10" s="20" customFormat="1" x14ac:dyDescent="0.3">
      <c r="A1220" s="65" t="s">
        <v>1311</v>
      </c>
      <c r="B1220" s="87" t="str">
        <f>VLOOKUP(A1220,'FP24 Pay Items'!A754:E4434,4,0)</f>
        <v>SHOTCRETE</v>
      </c>
      <c r="C1220" s="65" t="str">
        <f>VLOOKUP(A1220,'FP24 Pay Items'!A754:E4434,5,0)</f>
        <v>CUYD</v>
      </c>
      <c r="D1220" s="65">
        <v>24</v>
      </c>
      <c r="E1220" s="65">
        <v>14</v>
      </c>
      <c r="F1220" s="103">
        <v>1</v>
      </c>
      <c r="G1220" s="103">
        <v>1</v>
      </c>
      <c r="H1220" s="65" t="s">
        <v>1311</v>
      </c>
      <c r="I1220" s="65" t="str">
        <f>VLOOKUP(H1220,PayItems[[Pay Item]:[UNIT_E]],4,0)</f>
        <v>SHOTCRETE</v>
      </c>
      <c r="J1220" s="65" t="str">
        <f>VLOOKUP(H1220,PayItems[[Pay Item]:[UNIT_E]],5,0)</f>
        <v>CUYD</v>
      </c>
    </row>
    <row r="1221" spans="1:10" s="20" customFormat="1" x14ac:dyDescent="0.3">
      <c r="A1221" s="65" t="s">
        <v>1312</v>
      </c>
      <c r="B1221" s="87" t="str">
        <f>VLOOKUP(A1221,'FP24 Pay Items'!A755:E4435,4,0)</f>
        <v>SHOTCRETE, GRADING A</v>
      </c>
      <c r="C1221" s="65" t="str">
        <f>VLOOKUP(A1221,'FP24 Pay Items'!A755:E4435,5,0)</f>
        <v>CUYD</v>
      </c>
      <c r="D1221" s="65">
        <v>24</v>
      </c>
      <c r="E1221" s="65">
        <v>14</v>
      </c>
      <c r="F1221" s="103">
        <v>1</v>
      </c>
      <c r="G1221" s="103">
        <v>1</v>
      </c>
      <c r="H1221" s="65" t="s">
        <v>1312</v>
      </c>
      <c r="I1221" s="65" t="str">
        <f>VLOOKUP(H1221,PayItems[[Pay Item]:[UNIT_E]],4,0)</f>
        <v>SHOTCRETE, GRADING A</v>
      </c>
      <c r="J1221" s="65" t="str">
        <f>VLOOKUP(H1221,PayItems[[Pay Item]:[UNIT_E]],5,0)</f>
        <v>CUYD</v>
      </c>
    </row>
    <row r="1222" spans="1:10" s="20" customFormat="1" x14ac:dyDescent="0.3">
      <c r="A1222" s="65" t="s">
        <v>1313</v>
      </c>
      <c r="B1222" s="87" t="str">
        <f>VLOOKUP(A1222,'FP24 Pay Items'!A756:E4436,4,0)</f>
        <v>SHOTCRETE, GRADING B</v>
      </c>
      <c r="C1222" s="65" t="str">
        <f>VLOOKUP(A1222,'FP24 Pay Items'!A756:E4436,5,0)</f>
        <v>CUYD</v>
      </c>
      <c r="D1222" s="65">
        <v>24</v>
      </c>
      <c r="E1222" s="65">
        <v>14</v>
      </c>
      <c r="F1222" s="103">
        <v>1</v>
      </c>
      <c r="G1222" s="103">
        <v>1</v>
      </c>
      <c r="H1222" s="65" t="s">
        <v>1313</v>
      </c>
      <c r="I1222" s="65" t="str">
        <f>VLOOKUP(H1222,PayItems[[Pay Item]:[UNIT_E]],4,0)</f>
        <v>SHOTCRETE, GRADING B</v>
      </c>
      <c r="J1222" s="65" t="str">
        <f>VLOOKUP(H1222,PayItems[[Pay Item]:[UNIT_E]],5,0)</f>
        <v>CUYD</v>
      </c>
    </row>
    <row r="1223" spans="1:10" s="20" customFormat="1" x14ac:dyDescent="0.3">
      <c r="A1223" s="65" t="s">
        <v>1314</v>
      </c>
      <c r="B1223" s="87" t="str">
        <f>VLOOKUP(A1223,'FP24 Pay Items'!A757:E4437,4,0)</f>
        <v>REINFORCED SHOTCRETE</v>
      </c>
      <c r="C1223" s="65" t="str">
        <f>VLOOKUP(A1223,'FP24 Pay Items'!A757:E4437,5,0)</f>
        <v>SQYD</v>
      </c>
      <c r="D1223" s="65">
        <v>24</v>
      </c>
      <c r="E1223" s="65">
        <v>14</v>
      </c>
      <c r="F1223" s="103">
        <v>1</v>
      </c>
      <c r="G1223" s="103">
        <v>1</v>
      </c>
      <c r="H1223" s="65" t="s">
        <v>1314</v>
      </c>
      <c r="I1223" s="65" t="str">
        <f>VLOOKUP(H1223,PayItems[[Pay Item]:[UNIT_E]],4,0)</f>
        <v>REINFORCED SHOTCRETE</v>
      </c>
      <c r="J1223" s="65" t="str">
        <f>VLOOKUP(H1223,PayItems[[Pay Item]:[UNIT_E]],5,0)</f>
        <v>SQYD</v>
      </c>
    </row>
    <row r="1224" spans="1:10" s="20" customFormat="1" x14ac:dyDescent="0.3">
      <c r="A1224" s="65" t="s">
        <v>1315</v>
      </c>
      <c r="B1224" s="87" t="str">
        <f>VLOOKUP(A1224,'FP24 Pay Items'!A758:E4438,4,0)</f>
        <v>REINFORCED SHOTCRETE, GRADING A</v>
      </c>
      <c r="C1224" s="65" t="str">
        <f>VLOOKUP(A1224,'FP24 Pay Items'!A758:E4438,5,0)</f>
        <v>SQYD</v>
      </c>
      <c r="D1224" s="65">
        <v>24</v>
      </c>
      <c r="E1224" s="65">
        <v>14</v>
      </c>
      <c r="F1224" s="103">
        <v>1</v>
      </c>
      <c r="G1224" s="103">
        <v>1</v>
      </c>
      <c r="H1224" s="65" t="s">
        <v>1315</v>
      </c>
      <c r="I1224" s="65" t="str">
        <f>VLOOKUP(H1224,PayItems[[Pay Item]:[UNIT_E]],4,0)</f>
        <v>REINFORCED SHOTCRETE, GRADING A</v>
      </c>
      <c r="J1224" s="65" t="str">
        <f>VLOOKUP(H1224,PayItems[[Pay Item]:[UNIT_E]],5,0)</f>
        <v>SQYD</v>
      </c>
    </row>
    <row r="1225" spans="1:10" s="20" customFormat="1" x14ac:dyDescent="0.3">
      <c r="A1225" s="65" t="s">
        <v>1316</v>
      </c>
      <c r="B1225" s="87" t="str">
        <f>VLOOKUP(A1225,'FP24 Pay Items'!A759:E4439,4,0)</f>
        <v>REINFORCED SHOTCRETE, GRADING B</v>
      </c>
      <c r="C1225" s="65" t="str">
        <f>VLOOKUP(A1225,'FP24 Pay Items'!A759:E4439,5,0)</f>
        <v>SQYD</v>
      </c>
      <c r="D1225" s="65">
        <v>24</v>
      </c>
      <c r="E1225" s="65">
        <v>14</v>
      </c>
      <c r="F1225" s="103">
        <v>1</v>
      </c>
      <c r="G1225" s="103">
        <v>1</v>
      </c>
      <c r="H1225" s="65" t="s">
        <v>1316</v>
      </c>
      <c r="I1225" s="65" t="str">
        <f>VLOOKUP(H1225,PayItems[[Pay Item]:[UNIT_E]],4,0)</f>
        <v>REINFORCED SHOTCRETE, GRADING B</v>
      </c>
      <c r="J1225" s="65" t="str">
        <f>VLOOKUP(H1225,PayItems[[Pay Item]:[UNIT_E]],5,0)</f>
        <v>SQYD</v>
      </c>
    </row>
    <row r="1226" spans="1:10" s="20" customFormat="1" x14ac:dyDescent="0.3">
      <c r="A1226" s="65" t="s">
        <v>1317</v>
      </c>
      <c r="B1226" s="87" t="str">
        <f>VLOOKUP(A1226,'FP24 Pay Items'!A760:E4440,4,0)</f>
        <v>REINFORCED SHOTCRETE, 2-INCH DEPTH</v>
      </c>
      <c r="C1226" s="65" t="str">
        <f>VLOOKUP(A1226,'FP24 Pay Items'!A760:E4440,5,0)</f>
        <v>SQYD</v>
      </c>
      <c r="D1226" s="65">
        <v>24</v>
      </c>
      <c r="E1226" s="65">
        <v>14</v>
      </c>
      <c r="F1226" s="103">
        <v>1</v>
      </c>
      <c r="G1226" s="103">
        <v>1</v>
      </c>
      <c r="H1226" s="65" t="s">
        <v>1317</v>
      </c>
      <c r="I1226" s="65" t="str">
        <f>VLOOKUP(H1226,PayItems[[Pay Item]:[UNIT_E]],4,0)</f>
        <v>REINFORCED SHOTCRETE, 2-INCH DEPTH</v>
      </c>
      <c r="J1226" s="65" t="str">
        <f>VLOOKUP(H1226,PayItems[[Pay Item]:[UNIT_E]],5,0)</f>
        <v>SQYD</v>
      </c>
    </row>
    <row r="1227" spans="1:10" s="20" customFormat="1" x14ac:dyDescent="0.3">
      <c r="A1227" s="65" t="s">
        <v>1318</v>
      </c>
      <c r="B1227" s="87" t="str">
        <f>VLOOKUP(A1227,'FP24 Pay Items'!A761:E4441,4,0)</f>
        <v>REINFORCED SHOTCRETE, GRADING A, 2-INCH DEPTH</v>
      </c>
      <c r="C1227" s="65" t="str">
        <f>VLOOKUP(A1227,'FP24 Pay Items'!A761:E4441,5,0)</f>
        <v>SQYD</v>
      </c>
      <c r="D1227" s="65">
        <v>24</v>
      </c>
      <c r="E1227" s="65">
        <v>14</v>
      </c>
      <c r="F1227" s="103">
        <v>1</v>
      </c>
      <c r="G1227" s="103">
        <v>1</v>
      </c>
      <c r="H1227" s="65" t="s">
        <v>1318</v>
      </c>
      <c r="I1227" s="65" t="str">
        <f>VLOOKUP(H1227,PayItems[[Pay Item]:[UNIT_E]],4,0)</f>
        <v>REINFORCED SHOTCRETE, GRADING A, 2-INCH DEPTH</v>
      </c>
      <c r="J1227" s="65" t="str">
        <f>VLOOKUP(H1227,PayItems[[Pay Item]:[UNIT_E]],5,0)</f>
        <v>SQYD</v>
      </c>
    </row>
    <row r="1228" spans="1:10" s="20" customFormat="1" x14ac:dyDescent="0.3">
      <c r="A1228" s="65" t="s">
        <v>1319</v>
      </c>
      <c r="B1228" s="87" t="str">
        <f>VLOOKUP(A1228,'FP24 Pay Items'!A762:E4442,4,0)</f>
        <v>REINFORCED SHOTCRETE, GRADING B, 2-INCH DEPTH</v>
      </c>
      <c r="C1228" s="65" t="str">
        <f>VLOOKUP(A1228,'FP24 Pay Items'!A762:E4442,5,0)</f>
        <v>SQYD</v>
      </c>
      <c r="D1228" s="65">
        <v>24</v>
      </c>
      <c r="E1228" s="65">
        <v>14</v>
      </c>
      <c r="F1228" s="103">
        <v>1</v>
      </c>
      <c r="G1228" s="103">
        <v>1</v>
      </c>
      <c r="H1228" s="65" t="s">
        <v>1319</v>
      </c>
      <c r="I1228" s="65" t="str">
        <f>VLOOKUP(H1228,PayItems[[Pay Item]:[UNIT_E]],4,0)</f>
        <v>REINFORCED SHOTCRETE, GRADING B, 2-INCH DEPTH</v>
      </c>
      <c r="J1228" s="65" t="str">
        <f>VLOOKUP(H1228,PayItems[[Pay Item]:[UNIT_E]],5,0)</f>
        <v>SQYD</v>
      </c>
    </row>
    <row r="1229" spans="1:10" s="20" customFormat="1" x14ac:dyDescent="0.3">
      <c r="A1229" s="65" t="s">
        <v>1320</v>
      </c>
      <c r="B1229" s="87" t="str">
        <f>VLOOKUP(A1229,'FP24 Pay Items'!A763:E4443,4,0)</f>
        <v>REINFORCED SHOTCRETE, 4-INCH DEPTH</v>
      </c>
      <c r="C1229" s="65" t="str">
        <f>VLOOKUP(A1229,'FP24 Pay Items'!A763:E4443,5,0)</f>
        <v>SQYD</v>
      </c>
      <c r="D1229" s="65">
        <v>24</v>
      </c>
      <c r="E1229" s="65">
        <v>14</v>
      </c>
      <c r="F1229" s="103">
        <v>1</v>
      </c>
      <c r="G1229" s="103">
        <v>1</v>
      </c>
      <c r="H1229" s="65" t="s">
        <v>1320</v>
      </c>
      <c r="I1229" s="65" t="str">
        <f>VLOOKUP(H1229,PayItems[[Pay Item]:[UNIT_E]],4,0)</f>
        <v>REINFORCED SHOTCRETE, 4-INCH DEPTH</v>
      </c>
      <c r="J1229" s="65" t="str">
        <f>VLOOKUP(H1229,PayItems[[Pay Item]:[UNIT_E]],5,0)</f>
        <v>SQYD</v>
      </c>
    </row>
    <row r="1230" spans="1:10" s="20" customFormat="1" x14ac:dyDescent="0.3">
      <c r="A1230" s="65" t="s">
        <v>1321</v>
      </c>
      <c r="B1230" s="87" t="str">
        <f>VLOOKUP(A1230,'FP24 Pay Items'!A764:E4444,4,0)</f>
        <v>REINFORCED SHOTCRETE, GRADING A, 4-INCH DEPTH</v>
      </c>
      <c r="C1230" s="65" t="str">
        <f>VLOOKUP(A1230,'FP24 Pay Items'!A764:E4444,5,0)</f>
        <v>SQYD</v>
      </c>
      <c r="D1230" s="65">
        <v>24</v>
      </c>
      <c r="E1230" s="65">
        <v>14</v>
      </c>
      <c r="F1230" s="103">
        <v>1</v>
      </c>
      <c r="G1230" s="103">
        <v>1</v>
      </c>
      <c r="H1230" s="65" t="s">
        <v>1321</v>
      </c>
      <c r="I1230" s="65" t="str">
        <f>VLOOKUP(H1230,PayItems[[Pay Item]:[UNIT_E]],4,0)</f>
        <v>REINFORCED SHOTCRETE, GRADING A, 4-INCH DEPTH</v>
      </c>
      <c r="J1230" s="65" t="str">
        <f>VLOOKUP(H1230,PayItems[[Pay Item]:[UNIT_E]],5,0)</f>
        <v>SQYD</v>
      </c>
    </row>
    <row r="1231" spans="1:10" s="20" customFormat="1" x14ac:dyDescent="0.3">
      <c r="A1231" s="65" t="s">
        <v>1322</v>
      </c>
      <c r="B1231" s="87" t="str">
        <f>VLOOKUP(A1231,'FP24 Pay Items'!A765:E4445,4,0)</f>
        <v>REINFORCED SHOTCRETE, GRADING B, 4-INCH DEPTH</v>
      </c>
      <c r="C1231" s="65" t="str">
        <f>VLOOKUP(A1231,'FP24 Pay Items'!A765:E4445,5,0)</f>
        <v>SQYD</v>
      </c>
      <c r="D1231" s="65">
        <v>24</v>
      </c>
      <c r="E1231" s="65">
        <v>14</v>
      </c>
      <c r="F1231" s="103">
        <v>1</v>
      </c>
      <c r="G1231" s="103">
        <v>1</v>
      </c>
      <c r="H1231" s="65" t="s">
        <v>1322</v>
      </c>
      <c r="I1231" s="65" t="str">
        <f>VLOOKUP(H1231,PayItems[[Pay Item]:[UNIT_E]],4,0)</f>
        <v>REINFORCED SHOTCRETE, GRADING B, 4-INCH DEPTH</v>
      </c>
      <c r="J1231" s="65" t="str">
        <f>VLOOKUP(H1231,PayItems[[Pay Item]:[UNIT_E]],5,0)</f>
        <v>SQYD</v>
      </c>
    </row>
    <row r="1232" spans="1:10" s="20" customFormat="1" x14ac:dyDescent="0.3">
      <c r="A1232" s="65" t="s">
        <v>1323</v>
      </c>
      <c r="B1232" s="87" t="str">
        <f>VLOOKUP(A1232,'FP24 Pay Items'!A766:E4446,4,0)</f>
        <v>REINFORCED SHOTCRETE, 6-INCH DEPTH</v>
      </c>
      <c r="C1232" s="65" t="str">
        <f>VLOOKUP(A1232,'FP24 Pay Items'!A766:E4446,5,0)</f>
        <v>SQYD</v>
      </c>
      <c r="D1232" s="65">
        <v>24</v>
      </c>
      <c r="E1232" s="65">
        <v>14</v>
      </c>
      <c r="F1232" s="103">
        <v>1</v>
      </c>
      <c r="G1232" s="103">
        <v>1</v>
      </c>
      <c r="H1232" s="65" t="s">
        <v>1323</v>
      </c>
      <c r="I1232" s="65" t="str">
        <f>VLOOKUP(H1232,PayItems[[Pay Item]:[UNIT_E]],4,0)</f>
        <v>REINFORCED SHOTCRETE, 6-INCH DEPTH</v>
      </c>
      <c r="J1232" s="65" t="str">
        <f>VLOOKUP(H1232,PayItems[[Pay Item]:[UNIT_E]],5,0)</f>
        <v>SQYD</v>
      </c>
    </row>
    <row r="1233" spans="1:10" s="20" customFormat="1" x14ac:dyDescent="0.3">
      <c r="A1233" s="65" t="s">
        <v>1324</v>
      </c>
      <c r="B1233" s="87" t="str">
        <f>VLOOKUP(A1233,'FP24 Pay Items'!A767:E4447,4,0)</f>
        <v>REINFORCED SHOTCRETE, GRADING A, 6-INCH DEPTH</v>
      </c>
      <c r="C1233" s="65" t="str">
        <f>VLOOKUP(A1233,'FP24 Pay Items'!A767:E4447,5,0)</f>
        <v>SQYD</v>
      </c>
      <c r="D1233" s="65">
        <v>24</v>
      </c>
      <c r="E1233" s="65">
        <v>14</v>
      </c>
      <c r="F1233" s="103">
        <v>1</v>
      </c>
      <c r="G1233" s="103">
        <v>1</v>
      </c>
      <c r="H1233" s="65" t="s">
        <v>1324</v>
      </c>
      <c r="I1233" s="65" t="str">
        <f>VLOOKUP(H1233,PayItems[[Pay Item]:[UNIT_E]],4,0)</f>
        <v>REINFORCED SHOTCRETE, GRADING A, 6-INCH DEPTH</v>
      </c>
      <c r="J1233" s="65" t="str">
        <f>VLOOKUP(H1233,PayItems[[Pay Item]:[UNIT_E]],5,0)</f>
        <v>SQYD</v>
      </c>
    </row>
    <row r="1234" spans="1:10" s="20" customFormat="1" x14ac:dyDescent="0.3">
      <c r="A1234" s="65" t="s">
        <v>1325</v>
      </c>
      <c r="B1234" s="87" t="str">
        <f>VLOOKUP(A1234,'FP24 Pay Items'!A767:E4448,4,0)</f>
        <v>REINFORCED SHOTCRETE, GRADING B, 6-INCH DEPTH</v>
      </c>
      <c r="C1234" s="65" t="str">
        <f>VLOOKUP(A1234,'FP24 Pay Items'!A767:E4448,5,0)</f>
        <v>SQYD</v>
      </c>
      <c r="D1234" s="65">
        <v>24</v>
      </c>
      <c r="E1234" s="65">
        <v>14</v>
      </c>
      <c r="F1234" s="103">
        <v>1</v>
      </c>
      <c r="G1234" s="103">
        <v>1</v>
      </c>
      <c r="H1234" s="65" t="s">
        <v>1325</v>
      </c>
      <c r="I1234" s="65" t="str">
        <f>VLOOKUP(H1234,PayItems[[Pay Item]:[UNIT_E]],4,0)</f>
        <v>REINFORCED SHOTCRETE, GRADING B, 6-INCH DEPTH</v>
      </c>
      <c r="J1234" s="65" t="str">
        <f>VLOOKUP(H1234,PayItems[[Pay Item]:[UNIT_E]],5,0)</f>
        <v>SQYD</v>
      </c>
    </row>
    <row r="1235" spans="1:10" s="20" customFormat="1" x14ac:dyDescent="0.3">
      <c r="A1235" s="65" t="s">
        <v>1326</v>
      </c>
      <c r="B1235" s="87" t="str">
        <f>VLOOKUP(A1235,'FP24 Pay Items'!A768:E4449,4,0)</f>
        <v>REINFORCED SHOTCRETE, 8-INCH DEPTH</v>
      </c>
      <c r="C1235" s="65" t="str">
        <f>VLOOKUP(A1235,'FP24 Pay Items'!A768:E4449,5,0)</f>
        <v>SQYD</v>
      </c>
      <c r="D1235" s="65">
        <v>24</v>
      </c>
      <c r="E1235" s="65">
        <v>14</v>
      </c>
      <c r="F1235" s="103">
        <v>1</v>
      </c>
      <c r="G1235" s="103">
        <v>1</v>
      </c>
      <c r="H1235" s="65" t="s">
        <v>1326</v>
      </c>
      <c r="I1235" s="65" t="str">
        <f>VLOOKUP(H1235,PayItems[[Pay Item]:[UNIT_E]],4,0)</f>
        <v>REINFORCED SHOTCRETE, 8-INCH DEPTH</v>
      </c>
      <c r="J1235" s="65" t="str">
        <f>VLOOKUP(H1235,PayItems[[Pay Item]:[UNIT_E]],5,0)</f>
        <v>SQYD</v>
      </c>
    </row>
    <row r="1236" spans="1:10" s="20" customFormat="1" x14ac:dyDescent="0.3">
      <c r="A1236" s="65" t="s">
        <v>1327</v>
      </c>
      <c r="B1236" s="87" t="str">
        <f>VLOOKUP(A1236,'FP24 Pay Items'!A769:E4450,4,0)</f>
        <v>REINFORCED SHOTCRETE, GRADING A, 8-INCH DEPTH</v>
      </c>
      <c r="C1236" s="65" t="str">
        <f>VLOOKUP(A1236,'FP24 Pay Items'!A769:E4450,5,0)</f>
        <v>SQYD</v>
      </c>
      <c r="D1236" s="65">
        <v>24</v>
      </c>
      <c r="E1236" s="65">
        <v>14</v>
      </c>
      <c r="F1236" s="103">
        <v>1</v>
      </c>
      <c r="G1236" s="103">
        <v>1</v>
      </c>
      <c r="H1236" s="65" t="s">
        <v>1327</v>
      </c>
      <c r="I1236" s="65" t="str">
        <f>VLOOKUP(H1236,PayItems[[Pay Item]:[UNIT_E]],4,0)</f>
        <v>REINFORCED SHOTCRETE, GRADING A, 8-INCH DEPTH</v>
      </c>
      <c r="J1236" s="65" t="str">
        <f>VLOOKUP(H1236,PayItems[[Pay Item]:[UNIT_E]],5,0)</f>
        <v>SQYD</v>
      </c>
    </row>
    <row r="1237" spans="1:10" s="20" customFormat="1" x14ac:dyDescent="0.3">
      <c r="A1237" s="65" t="s">
        <v>1328</v>
      </c>
      <c r="B1237" s="87" t="str">
        <f>VLOOKUP(A1237,'FP24 Pay Items'!A770:E4451,4,0)</f>
        <v>REINFORCED SHOTCRETE, GRADING B, 8-INCH DEPTH</v>
      </c>
      <c r="C1237" s="65" t="str">
        <f>VLOOKUP(A1237,'FP24 Pay Items'!A770:E4451,5,0)</f>
        <v>SQYD</v>
      </c>
      <c r="D1237" s="65">
        <v>24</v>
      </c>
      <c r="E1237" s="65">
        <v>14</v>
      </c>
      <c r="F1237" s="103">
        <v>1</v>
      </c>
      <c r="G1237" s="103">
        <v>1</v>
      </c>
      <c r="H1237" s="65" t="s">
        <v>1328</v>
      </c>
      <c r="I1237" s="65" t="str">
        <f>VLOOKUP(H1237,PayItems[[Pay Item]:[UNIT_E]],4,0)</f>
        <v>REINFORCED SHOTCRETE, GRADING B, 8-INCH DEPTH</v>
      </c>
      <c r="J1237" s="65" t="str">
        <f>VLOOKUP(H1237,PayItems[[Pay Item]:[UNIT_E]],5,0)</f>
        <v>SQYD</v>
      </c>
    </row>
    <row r="1238" spans="1:10" s="20" customFormat="1" x14ac:dyDescent="0.3">
      <c r="A1238" s="65" t="s">
        <v>1329</v>
      </c>
      <c r="B1238" s="87" t="str">
        <f>VLOOKUP(A1238,'FP24 Pay Items'!A771:E4452,4,0)</f>
        <v>REINFORCED SHOTCRETE, 10-INCH DEPTH</v>
      </c>
      <c r="C1238" s="65" t="str">
        <f>VLOOKUP(A1238,'FP24 Pay Items'!A771:E4452,5,0)</f>
        <v>SQYD</v>
      </c>
      <c r="D1238" s="65">
        <v>24</v>
      </c>
      <c r="E1238" s="65">
        <v>14</v>
      </c>
      <c r="F1238" s="103">
        <v>1</v>
      </c>
      <c r="G1238" s="103">
        <v>1</v>
      </c>
      <c r="H1238" s="65" t="s">
        <v>1329</v>
      </c>
      <c r="I1238" s="65" t="str">
        <f>VLOOKUP(H1238,PayItems[[Pay Item]:[UNIT_E]],4,0)</f>
        <v>REINFORCED SHOTCRETE, 10-INCH DEPTH</v>
      </c>
      <c r="J1238" s="65" t="str">
        <f>VLOOKUP(H1238,PayItems[[Pay Item]:[UNIT_E]],5,0)</f>
        <v>SQYD</v>
      </c>
    </row>
    <row r="1239" spans="1:10" s="20" customFormat="1" x14ac:dyDescent="0.3">
      <c r="A1239" s="65" t="s">
        <v>1330</v>
      </c>
      <c r="B1239" s="87" t="str">
        <f>VLOOKUP(A1239,'FP24 Pay Items'!A772:E4453,4,0)</f>
        <v>REINFORCED SHOTCRETE, GRADING A, 10-INCH DEPTH</v>
      </c>
      <c r="C1239" s="65" t="str">
        <f>VLOOKUP(A1239,'FP24 Pay Items'!A772:E4453,5,0)</f>
        <v>SQYD</v>
      </c>
      <c r="D1239" s="65">
        <v>24</v>
      </c>
      <c r="E1239" s="65">
        <v>14</v>
      </c>
      <c r="F1239" s="103">
        <v>1</v>
      </c>
      <c r="G1239" s="103">
        <v>1</v>
      </c>
      <c r="H1239" s="65" t="s">
        <v>1330</v>
      </c>
      <c r="I1239" s="65" t="str">
        <f>VLOOKUP(H1239,PayItems[[Pay Item]:[UNIT_E]],4,0)</f>
        <v>REINFORCED SHOTCRETE, GRADING A, 10-INCH DEPTH</v>
      </c>
      <c r="J1239" s="65" t="str">
        <f>VLOOKUP(H1239,PayItems[[Pay Item]:[UNIT_E]],5,0)</f>
        <v>SQYD</v>
      </c>
    </row>
    <row r="1240" spans="1:10" s="20" customFormat="1" x14ac:dyDescent="0.3">
      <c r="A1240" s="65" t="s">
        <v>1331</v>
      </c>
      <c r="B1240" s="87" t="str">
        <f>VLOOKUP(A1240,'FP24 Pay Items'!A773:E4454,4,0)</f>
        <v>REINFORCED SHOTCRETE, GRADING B, 10-INCH DEPTH</v>
      </c>
      <c r="C1240" s="65" t="str">
        <f>VLOOKUP(A1240,'FP24 Pay Items'!A773:E4454,5,0)</f>
        <v>SQYD</v>
      </c>
      <c r="D1240" s="65">
        <v>24</v>
      </c>
      <c r="E1240" s="65">
        <v>14</v>
      </c>
      <c r="F1240" s="103">
        <v>1</v>
      </c>
      <c r="G1240" s="103">
        <v>1</v>
      </c>
      <c r="H1240" s="65" t="s">
        <v>1331</v>
      </c>
      <c r="I1240" s="65" t="str">
        <f>VLOOKUP(H1240,PayItems[[Pay Item]:[UNIT_E]],4,0)</f>
        <v>REINFORCED SHOTCRETE, GRADING B, 10-INCH DEPTH</v>
      </c>
      <c r="J1240" s="65" t="str">
        <f>VLOOKUP(H1240,PayItems[[Pay Item]:[UNIT_E]],5,0)</f>
        <v>SQYD</v>
      </c>
    </row>
    <row r="1241" spans="1:10" s="20" customFormat="1" x14ac:dyDescent="0.3">
      <c r="A1241" s="65" t="s">
        <v>1332</v>
      </c>
      <c r="B1241" s="87" t="str">
        <f>VLOOKUP(A1241,'FP24 Pay Items'!A774:E4455,4,0)</f>
        <v>REINFORCED SHOTCRETE, 12-INCH DEPTH</v>
      </c>
      <c r="C1241" s="65" t="str">
        <f>VLOOKUP(A1241,'FP24 Pay Items'!A774:E4455,5,0)</f>
        <v>SQYD</v>
      </c>
      <c r="D1241" s="65">
        <v>24</v>
      </c>
      <c r="E1241" s="65">
        <v>14</v>
      </c>
      <c r="F1241" s="103">
        <v>1</v>
      </c>
      <c r="G1241" s="103">
        <v>1</v>
      </c>
      <c r="H1241" s="65" t="s">
        <v>1332</v>
      </c>
      <c r="I1241" s="65" t="str">
        <f>VLOOKUP(H1241,PayItems[[Pay Item]:[UNIT_E]],4,0)</f>
        <v>REINFORCED SHOTCRETE, 12-INCH DEPTH</v>
      </c>
      <c r="J1241" s="65" t="str">
        <f>VLOOKUP(H1241,PayItems[[Pay Item]:[UNIT_E]],5,0)</f>
        <v>SQYD</v>
      </c>
    </row>
    <row r="1242" spans="1:10" s="20" customFormat="1" x14ac:dyDescent="0.3">
      <c r="A1242" s="65" t="s">
        <v>1333</v>
      </c>
      <c r="B1242" s="87" t="str">
        <f>VLOOKUP(A1242,'FP24 Pay Items'!A775:E4456,4,0)</f>
        <v>REINFORCED SHOTCRETE, GRADING A, 12-INCH DEPTH</v>
      </c>
      <c r="C1242" s="65" t="str">
        <f>VLOOKUP(A1242,'FP24 Pay Items'!A775:E4456,5,0)</f>
        <v>SQYD</v>
      </c>
      <c r="D1242" s="65">
        <v>24</v>
      </c>
      <c r="E1242" s="65">
        <v>14</v>
      </c>
      <c r="F1242" s="103">
        <v>1</v>
      </c>
      <c r="G1242" s="103">
        <v>1</v>
      </c>
      <c r="H1242" s="65" t="s">
        <v>1333</v>
      </c>
      <c r="I1242" s="65" t="str">
        <f>VLOOKUP(H1242,PayItems[[Pay Item]:[UNIT_E]],4,0)</f>
        <v>REINFORCED SHOTCRETE, GRADING A, 12-INCH DEPTH</v>
      </c>
      <c r="J1242" s="65" t="str">
        <f>VLOOKUP(H1242,PayItems[[Pay Item]:[UNIT_E]],5,0)</f>
        <v>SQYD</v>
      </c>
    </row>
    <row r="1243" spans="1:10" s="20" customFormat="1" x14ac:dyDescent="0.3">
      <c r="A1243" s="65" t="s">
        <v>1334</v>
      </c>
      <c r="B1243" s="87" t="str">
        <f>VLOOKUP(A1243,'FP24 Pay Items'!A776:E4457,4,0)</f>
        <v>REINFORCED SHOTCRETE, GRADING B, 12-INCH DEPTH</v>
      </c>
      <c r="C1243" s="65" t="str">
        <f>VLOOKUP(A1243,'FP24 Pay Items'!A776:E4457,5,0)</f>
        <v>SQYD</v>
      </c>
      <c r="D1243" s="65">
        <v>24</v>
      </c>
      <c r="E1243" s="65">
        <v>14</v>
      </c>
      <c r="F1243" s="103">
        <v>1</v>
      </c>
      <c r="G1243" s="103">
        <v>1</v>
      </c>
      <c r="H1243" s="65" t="s">
        <v>1334</v>
      </c>
      <c r="I1243" s="65" t="str">
        <f>VLOOKUP(H1243,PayItems[[Pay Item]:[UNIT_E]],4,0)</f>
        <v>REINFORCED SHOTCRETE, GRADING B, 12-INCH DEPTH</v>
      </c>
      <c r="J1243" s="65" t="str">
        <f>VLOOKUP(H1243,PayItems[[Pay Item]:[UNIT_E]],5,0)</f>
        <v>SQYD</v>
      </c>
    </row>
    <row r="1244" spans="1:10" s="20" customFormat="1" x14ac:dyDescent="0.3">
      <c r="A1244" s="65" t="s">
        <v>1335</v>
      </c>
      <c r="B1244" s="87" t="str">
        <f>VLOOKUP(A1244,'FP24 Pay Items'!A777:E4458,4,0)</f>
        <v>REINFORCED SHOTCRETE</v>
      </c>
      <c r="C1244" s="65" t="str">
        <f>VLOOKUP(A1244,'FP24 Pay Items'!A777:E4458,5,0)</f>
        <v>CUYD</v>
      </c>
      <c r="D1244" s="65">
        <v>24</v>
      </c>
      <c r="E1244" s="65">
        <v>14</v>
      </c>
      <c r="F1244" s="103">
        <v>1</v>
      </c>
      <c r="G1244" s="103">
        <v>1</v>
      </c>
      <c r="H1244" s="65" t="s">
        <v>1335</v>
      </c>
      <c r="I1244" s="65" t="str">
        <f>VLOOKUP(H1244,PayItems[[Pay Item]:[UNIT_E]],4,0)</f>
        <v>REINFORCED SHOTCRETE</v>
      </c>
      <c r="J1244" s="65" t="str">
        <f>VLOOKUP(H1244,PayItems[[Pay Item]:[UNIT_E]],5,0)</f>
        <v>CUYD</v>
      </c>
    </row>
    <row r="1245" spans="1:10" s="20" customFormat="1" x14ac:dyDescent="0.3">
      <c r="A1245" s="65" t="s">
        <v>1336</v>
      </c>
      <c r="B1245" s="87" t="str">
        <f>VLOOKUP(A1245,'FP24 Pay Items'!A778:E4459,4,0)</f>
        <v>REINFORCED SHOTCRETE, GRADING A</v>
      </c>
      <c r="C1245" s="65" t="str">
        <f>VLOOKUP(A1245,'FP24 Pay Items'!A778:E4459,5,0)</f>
        <v>CUYD</v>
      </c>
      <c r="D1245" s="65">
        <v>24</v>
      </c>
      <c r="E1245" s="65">
        <v>14</v>
      </c>
      <c r="F1245" s="103">
        <v>1</v>
      </c>
      <c r="G1245" s="103">
        <v>1</v>
      </c>
      <c r="H1245" s="65" t="s">
        <v>1336</v>
      </c>
      <c r="I1245" s="65" t="str">
        <f>VLOOKUP(H1245,PayItems[[Pay Item]:[UNIT_E]],4,0)</f>
        <v>REINFORCED SHOTCRETE, GRADING A</v>
      </c>
      <c r="J1245" s="65" t="str">
        <f>VLOOKUP(H1245,PayItems[[Pay Item]:[UNIT_E]],5,0)</f>
        <v>CUYD</v>
      </c>
    </row>
    <row r="1246" spans="1:10" s="20" customFormat="1" x14ac:dyDescent="0.3">
      <c r="A1246" s="65" t="s">
        <v>1337</v>
      </c>
      <c r="B1246" s="87" t="str">
        <f>VLOOKUP(A1246,'FP24 Pay Items'!A779:E4460,4,0)</f>
        <v>REINFORCED SHOTCRETE, GRADING B</v>
      </c>
      <c r="C1246" s="65" t="str">
        <f>VLOOKUP(A1246,'FP24 Pay Items'!A779:E4460,5,0)</f>
        <v>CUYD</v>
      </c>
      <c r="D1246" s="65">
        <v>24</v>
      </c>
      <c r="E1246" s="65">
        <v>14</v>
      </c>
      <c r="F1246" s="103">
        <v>1</v>
      </c>
      <c r="G1246" s="103">
        <v>1</v>
      </c>
      <c r="H1246" s="65" t="s">
        <v>1337</v>
      </c>
      <c r="I1246" s="65" t="str">
        <f>VLOOKUP(H1246,PayItems[[Pay Item]:[UNIT_E]],4,0)</f>
        <v>REINFORCED SHOTCRETE, GRADING B</v>
      </c>
      <c r="J1246" s="65" t="str">
        <f>VLOOKUP(H1246,PayItems[[Pay Item]:[UNIT_E]],5,0)</f>
        <v>CUYD</v>
      </c>
    </row>
    <row r="1247" spans="1:10" s="20" customFormat="1" x14ac:dyDescent="0.3">
      <c r="A1247" s="65" t="s">
        <v>1338</v>
      </c>
      <c r="B1247" s="87" t="str">
        <f>VLOOKUP(A1247,'FP24 Pay Items'!A780:E4461,4,0)</f>
        <v>MICROPILE</v>
      </c>
      <c r="C1247" s="65" t="str">
        <f>VLOOKUP(A1247,'FP24 Pay Items'!A780:E4461,5,0)</f>
        <v>LNFT</v>
      </c>
      <c r="D1247" s="65">
        <v>24</v>
      </c>
      <c r="E1247" s="65">
        <v>14</v>
      </c>
      <c r="F1247" s="103">
        <v>1</v>
      </c>
      <c r="G1247" s="103">
        <v>1</v>
      </c>
      <c r="H1247" s="65" t="s">
        <v>1338</v>
      </c>
      <c r="I1247" s="65" t="str">
        <f>VLOOKUP(H1247,PayItems[[Pay Item]:[UNIT_E]],4,0)</f>
        <v>MICROPILE</v>
      </c>
      <c r="J1247" s="65" t="str">
        <f>VLOOKUP(H1247,PayItems[[Pay Item]:[UNIT_E]],5,0)</f>
        <v>LNFT</v>
      </c>
    </row>
    <row r="1248" spans="1:10" s="20" customFormat="1" x14ac:dyDescent="0.3">
      <c r="A1248" s="65" t="s">
        <v>1339</v>
      </c>
      <c r="B1248" s="87" t="str">
        <f>VLOOKUP(A1248,'FP24 Pay Items'!A781:E4462,4,0)</f>
        <v>MICROPILE</v>
      </c>
      <c r="C1248" s="65" t="str">
        <f>VLOOKUP(A1248,'FP24 Pay Items'!A781:E4462,5,0)</f>
        <v>EACH</v>
      </c>
      <c r="D1248" s="65">
        <v>24</v>
      </c>
      <c r="E1248" s="65">
        <v>14</v>
      </c>
      <c r="F1248" s="103">
        <v>1</v>
      </c>
      <c r="G1248" s="103">
        <v>1</v>
      </c>
      <c r="H1248" s="65" t="s">
        <v>1339</v>
      </c>
      <c r="I1248" s="65" t="str">
        <f>VLOOKUP(H1248,PayItems[[Pay Item]:[UNIT_E]],4,0)</f>
        <v>MICROPILE</v>
      </c>
      <c r="J1248" s="65" t="str">
        <f>VLOOKUP(H1248,PayItems[[Pay Item]:[UNIT_E]],5,0)</f>
        <v>EACH</v>
      </c>
    </row>
    <row r="1249" spans="1:10" s="20" customFormat="1" x14ac:dyDescent="0.3">
      <c r="A1249" s="65" t="s">
        <v>1340</v>
      </c>
      <c r="B1249" s="87" t="str">
        <f>VLOOKUP(A1249,'FP24 Pay Items'!A782:E4463,4,0)</f>
        <v>MICROPILE, ADDITIONAL LENGTH</v>
      </c>
      <c r="C1249" s="65" t="str">
        <f>VLOOKUP(A1249,'FP24 Pay Items'!A782:E4463,5,0)</f>
        <v>LNFT</v>
      </c>
      <c r="D1249" s="65">
        <v>24</v>
      </c>
      <c r="E1249" s="65">
        <v>14</v>
      </c>
      <c r="F1249" s="103">
        <v>1</v>
      </c>
      <c r="G1249" s="103">
        <v>1</v>
      </c>
      <c r="H1249" s="65" t="s">
        <v>1340</v>
      </c>
      <c r="I1249" s="65" t="str">
        <f>VLOOKUP(H1249,PayItems[[Pay Item]:[UNIT_E]],4,0)</f>
        <v>MICROPILE, ADDITIONAL LENGTH</v>
      </c>
      <c r="J1249" s="65" t="str">
        <f>VLOOKUP(H1249,PayItems[[Pay Item]:[UNIT_E]],5,0)</f>
        <v>LNFT</v>
      </c>
    </row>
    <row r="1250" spans="1:10" s="20" customFormat="1" x14ac:dyDescent="0.3">
      <c r="A1250" s="65" t="s">
        <v>1341</v>
      </c>
      <c r="B1250" s="87" t="str">
        <f>VLOOKUP(A1250,'FP24 Pay Items'!A783:E4464,4,0)</f>
        <v>MICROPILE LOAD VERIFICATION TEST</v>
      </c>
      <c r="C1250" s="65" t="str">
        <f>VLOOKUP(A1250,'FP24 Pay Items'!A783:E4464,5,0)</f>
        <v>EACH</v>
      </c>
      <c r="D1250" s="65">
        <v>24</v>
      </c>
      <c r="E1250" s="65">
        <v>14</v>
      </c>
      <c r="F1250" s="103">
        <v>1</v>
      </c>
      <c r="G1250" s="103">
        <v>1</v>
      </c>
      <c r="H1250" s="65" t="s">
        <v>1341</v>
      </c>
      <c r="I1250" s="65" t="str">
        <f>VLOOKUP(H1250,PayItems[[Pay Item]:[UNIT_E]],4,0)</f>
        <v>MICROPILE LOAD VERIFICATION TEST</v>
      </c>
      <c r="J1250" s="65" t="str">
        <f>VLOOKUP(H1250,PayItems[[Pay Item]:[UNIT_E]],5,0)</f>
        <v>EACH</v>
      </c>
    </row>
    <row r="1251" spans="1:10" s="20" customFormat="1" x14ac:dyDescent="0.3">
      <c r="A1251" s="65" t="s">
        <v>1342</v>
      </c>
      <c r="B1251" s="87" t="str">
        <f>VLOOKUP(A1251,'FP24 Pay Items'!A784:E4465,4,0)</f>
        <v>MICROPILE PROOF LOAD TEST</v>
      </c>
      <c r="C1251" s="65" t="str">
        <f>VLOOKUP(A1251,'FP24 Pay Items'!A784:E4465,5,0)</f>
        <v>EACH</v>
      </c>
      <c r="D1251" s="65">
        <v>24</v>
      </c>
      <c r="E1251" s="65">
        <v>14</v>
      </c>
      <c r="F1251" s="103">
        <v>1</v>
      </c>
      <c r="G1251" s="103">
        <v>1</v>
      </c>
      <c r="H1251" s="65" t="s">
        <v>1342</v>
      </c>
      <c r="I1251" s="65" t="str">
        <f>VLOOKUP(H1251,PayItems[[Pay Item]:[UNIT_E]],4,0)</f>
        <v>MICROPILE PROOF LOAD TEST</v>
      </c>
      <c r="J1251" s="65" t="str">
        <f>VLOOKUP(H1251,PayItems[[Pay Item]:[UNIT_E]],5,0)</f>
        <v>EACH</v>
      </c>
    </row>
    <row r="1252" spans="1:10" s="20" customFormat="1" x14ac:dyDescent="0.3">
      <c r="A1252" s="65" t="s">
        <v>1343</v>
      </c>
      <c r="B1252" s="87" t="str">
        <f>VLOOKUP(A1252,'FP24 Pay Items'!A785:E4466,4,0)</f>
        <v>SERVICE LIFE DESIGN CONCRETE</v>
      </c>
      <c r="C1252" s="65" t="str">
        <f>VLOOKUP(A1252,'FP24 Pay Items'!A785:E4466,5,0)</f>
        <v>SQYD</v>
      </c>
      <c r="D1252" s="65">
        <v>24</v>
      </c>
      <c r="E1252" s="65">
        <v>14</v>
      </c>
      <c r="F1252" s="103">
        <v>1</v>
      </c>
      <c r="G1252" s="103">
        <v>1</v>
      </c>
      <c r="H1252" s="65" t="s">
        <v>1343</v>
      </c>
      <c r="I1252" s="65" t="str">
        <f>VLOOKUP(H1252,PayItems[[Pay Item]:[UNIT_E]],4,0)</f>
        <v>HIGH PERFORMANCE CONCRETE</v>
      </c>
      <c r="J1252" s="65" t="str">
        <f>VLOOKUP(H1252,PayItems[[Pay Item]:[UNIT_E]],5,0)</f>
        <v>SQYD</v>
      </c>
    </row>
    <row r="1253" spans="1:10" s="20" customFormat="1" x14ac:dyDescent="0.3">
      <c r="A1253" s="65" t="s">
        <v>1344</v>
      </c>
      <c r="B1253" s="87" t="str">
        <f>VLOOKUP(A1253,'FP24 Pay Items'!A786:E4467,4,0)</f>
        <v>SERVICE LIFE DESIGN CONCRETE</v>
      </c>
      <c r="C1253" s="65" t="str">
        <f>VLOOKUP(A1253,'FP24 Pay Items'!A786:E4467,5,0)</f>
        <v>CUYD</v>
      </c>
      <c r="D1253" s="65">
        <v>24</v>
      </c>
      <c r="E1253" s="65">
        <v>14</v>
      </c>
      <c r="F1253" s="103">
        <v>1</v>
      </c>
      <c r="G1253" s="103">
        <v>1</v>
      </c>
      <c r="H1253" s="65" t="s">
        <v>1344</v>
      </c>
      <c r="I1253" s="65" t="str">
        <f>VLOOKUP(H1253,PayItems[[Pay Item]:[UNIT_E]],4,0)</f>
        <v>HIGH PERFORMANCE CONCRETE</v>
      </c>
      <c r="J1253" s="65" t="str">
        <f>VLOOKUP(H1253,PayItems[[Pay Item]:[UNIT_E]],5,0)</f>
        <v>CUYD</v>
      </c>
    </row>
    <row r="1254" spans="1:10" s="20" customFormat="1" x14ac:dyDescent="0.3">
      <c r="A1254" s="65" t="s">
        <v>1345</v>
      </c>
      <c r="B1254" s="87" t="str">
        <f>VLOOKUP(A1254,'FP24 Pay Items'!A787:E4468,4,0)</f>
        <v>CONCRETE OVERLAY</v>
      </c>
      <c r="C1254" s="65" t="str">
        <f>VLOOKUP(A1254,'FP24 Pay Items'!A787:E4468,5,0)</f>
        <v>SQYD</v>
      </c>
      <c r="D1254" s="65">
        <v>24</v>
      </c>
      <c r="E1254" s="65">
        <v>14</v>
      </c>
      <c r="F1254" s="103">
        <v>1</v>
      </c>
      <c r="G1254" s="103">
        <v>1</v>
      </c>
      <c r="H1254" s="65" t="s">
        <v>1345</v>
      </c>
      <c r="I1254" s="65" t="str">
        <f>VLOOKUP(H1254,PayItems[[Pay Item]:[UNIT_E]],4,0)</f>
        <v>CONCRETE OVERLAY</v>
      </c>
      <c r="J1254" s="65" t="str">
        <f>VLOOKUP(H1254,PayItems[[Pay Item]:[UNIT_E]],5,0)</f>
        <v>SQYD</v>
      </c>
    </row>
    <row r="1255" spans="1:10" s="20" customFormat="1" x14ac:dyDescent="0.3">
      <c r="A1255" s="65" t="s">
        <v>1346</v>
      </c>
      <c r="B1255" s="87" t="str">
        <f>VLOOKUP(A1255,'FP24 Pay Items'!A788:E4469,4,0)</f>
        <v>CONCRETE OVERLAY, CLASS LMC</v>
      </c>
      <c r="C1255" s="65" t="str">
        <f>VLOOKUP(A1255,'FP24 Pay Items'!A788:E4469,5,0)</f>
        <v>SQYD</v>
      </c>
      <c r="D1255" s="65">
        <v>24</v>
      </c>
      <c r="E1255" s="65">
        <v>14</v>
      </c>
      <c r="F1255" s="103">
        <v>1</v>
      </c>
      <c r="G1255" s="103">
        <v>1</v>
      </c>
      <c r="H1255" s="65" t="s">
        <v>1346</v>
      </c>
      <c r="I1255" s="65" t="str">
        <f>VLOOKUP(H1255,PayItems[[Pay Item]:[UNIT_E]],4,0)</f>
        <v>CONCRETE OVERLAY, CLASS LMC</v>
      </c>
      <c r="J1255" s="65" t="str">
        <f>VLOOKUP(H1255,PayItems[[Pay Item]:[UNIT_E]],5,0)</f>
        <v>SQYD</v>
      </c>
    </row>
    <row r="1256" spans="1:10" s="20" customFormat="1" x14ac:dyDescent="0.3">
      <c r="A1256" s="65" t="s">
        <v>1347</v>
      </c>
      <c r="B1256" s="94" t="str">
        <f>VLOOKUP(A1256,'FP24 Pay Items'!A789:E4470,4,0)</f>
        <v>CONCRETE OVERLAY, CLASS HPC(O)</v>
      </c>
      <c r="C1256" s="65" t="str">
        <f>VLOOKUP(A1256,'FP24 Pay Items'!A789:E4470,5,0)</f>
        <v>SQYD</v>
      </c>
      <c r="D1256" s="65">
        <v>24</v>
      </c>
      <c r="E1256" s="65">
        <v>14</v>
      </c>
      <c r="F1256" s="103">
        <v>1</v>
      </c>
      <c r="G1256" s="103">
        <v>1</v>
      </c>
      <c r="H1256" s="65" t="s">
        <v>1347</v>
      </c>
      <c r="I1256" s="65" t="str">
        <f>VLOOKUP(H1256,PayItems[[Pay Item]:[UNIT_E]],4,0)</f>
        <v>CONCRETE OVERLAY, CLASS HPC (O)</v>
      </c>
      <c r="J1256" s="65" t="str">
        <f>VLOOKUP(H1256,PayItems[[Pay Item]:[UNIT_E]],5,0)</f>
        <v>SQYD</v>
      </c>
    </row>
    <row r="1257" spans="1:10" s="35" customFormat="1" x14ac:dyDescent="0.3">
      <c r="A1257" s="96" t="s">
        <v>1348</v>
      </c>
      <c r="B1257" s="95" t="str">
        <f>VLOOKUP(A1257,'FP24 Pay Items'!A790:E4471,4,0)</f>
        <v>POLYESTER POLYMER CONCRETE OVERLAY</v>
      </c>
      <c r="C1257" s="96" t="str">
        <f>VLOOKUP(A1257,'FP24 Pay Items'!A790:E4471,5,0)</f>
        <v>SQYD</v>
      </c>
      <c r="D1257" s="96">
        <v>24</v>
      </c>
      <c r="E1257" s="96"/>
      <c r="F1257" s="106"/>
      <c r="G1257" s="106"/>
      <c r="H1257" s="96" t="s">
        <v>1279</v>
      </c>
      <c r="I1257" s="96" t="e">
        <f>VLOOKUP(H1257,PayItems[[Pay Item]:[UNIT_E]],4,0)</f>
        <v>#N/A</v>
      </c>
      <c r="J1257" s="96" t="e">
        <f>VLOOKUP(H1257,PayItems[[Pay Item]:[UNIT_E]],5,0)</f>
        <v>#N/A</v>
      </c>
    </row>
    <row r="1258" spans="1:10" s="35" customFormat="1" x14ac:dyDescent="0.3">
      <c r="A1258" s="96" t="s">
        <v>1349</v>
      </c>
      <c r="B1258" s="95" t="str">
        <f>VLOOKUP(A1258,'FP24 Pay Items'!A791:E4472,4,0)</f>
        <v>ULTRA-HIGH PERFORMANCE CONCRETE</v>
      </c>
      <c r="C1258" s="96" t="str">
        <f>VLOOKUP(A1258,'FP24 Pay Items'!A791:E4472,5,0)</f>
        <v>CUYD</v>
      </c>
      <c r="D1258" s="96">
        <v>24</v>
      </c>
      <c r="E1258" s="96">
        <v>14</v>
      </c>
      <c r="F1258" s="106">
        <v>1</v>
      </c>
      <c r="G1258" s="106">
        <v>1</v>
      </c>
      <c r="H1258" s="96" t="s">
        <v>1350</v>
      </c>
      <c r="I1258" s="96" t="str">
        <f>VLOOKUP(H1258,PayItems[[Pay Item]:[UNIT_E]],4,0)</f>
        <v>ULTRA HIGH PERFORMANCE CONCRETE</v>
      </c>
      <c r="J1258" s="96" t="str">
        <f>VLOOKUP(H1258,PayItems[[Pay Item]:[UNIT_E]],5,0)</f>
        <v>CUYD</v>
      </c>
    </row>
    <row r="1259" spans="1:10" s="35" customFormat="1" x14ac:dyDescent="0.3">
      <c r="A1259" s="96" t="s">
        <v>1351</v>
      </c>
      <c r="B1259" s="95" t="str">
        <f>VLOOKUP(A1259,'FP24 Pay Items'!A792:E4473,4,0)</f>
        <v>ULTRA-HIGH PERFORMANCE CONCRETE</v>
      </c>
      <c r="C1259" s="96" t="str">
        <f>VLOOKUP(A1259,'FP24 Pay Items'!A792:E4473,5,0)</f>
        <v>LPSM</v>
      </c>
      <c r="D1259" s="96">
        <v>24</v>
      </c>
      <c r="E1259" s="96">
        <v>14</v>
      </c>
      <c r="F1259" s="106">
        <v>1</v>
      </c>
      <c r="G1259" s="106">
        <v>1</v>
      </c>
      <c r="H1259" s="96" t="s">
        <v>1352</v>
      </c>
      <c r="I1259" s="96" t="str">
        <f>VLOOKUP(H1259,PayItems[[Pay Item]:[UNIT_E]],4,0)</f>
        <v>ULTRA HIGH PERFORMANCE CONCRETE</v>
      </c>
      <c r="J1259" s="96" t="str">
        <f>VLOOKUP(H1259,PayItems[[Pay Item]:[UNIT_E]],5,0)</f>
        <v>LPSM</v>
      </c>
    </row>
    <row r="1260" spans="1:10" s="35" customFormat="1" x14ac:dyDescent="0.3">
      <c r="A1260" s="96" t="s">
        <v>1353</v>
      </c>
      <c r="B1260" s="95" t="str">
        <f>VLOOKUP(A1260,'FP24 Pay Items'!A793:E4474,4,0)</f>
        <v>ULTRA-HIGH PERFORMANCE CONCRETE</v>
      </c>
      <c r="C1260" s="96" t="str">
        <f>VLOOKUP(A1260,'FP24 Pay Items'!A793:E4474,5,0)</f>
        <v>LNFT</v>
      </c>
      <c r="D1260" s="96">
        <v>24</v>
      </c>
      <c r="E1260" s="96">
        <v>14</v>
      </c>
      <c r="F1260" s="106">
        <v>1</v>
      </c>
      <c r="G1260" s="106">
        <v>1</v>
      </c>
      <c r="H1260" s="96" t="s">
        <v>1354</v>
      </c>
      <c r="I1260" s="96" t="str">
        <f>VLOOKUP(H1260,PayItems[[Pay Item]:[UNIT_E]],4,0)</f>
        <v>ULTRA HIGH PERFORMANCE CONCRETE</v>
      </c>
      <c r="J1260" s="96" t="str">
        <f>VLOOKUP(H1260,PayItems[[Pay Item]:[UNIT_E]],5,0)</f>
        <v>LNFT</v>
      </c>
    </row>
    <row r="1261" spans="1:10" s="35" customFormat="1" x14ac:dyDescent="0.3">
      <c r="A1261" s="96" t="s">
        <v>1355</v>
      </c>
      <c r="B1261" s="95" t="str">
        <f>VLOOKUP(A1261,'FP24 Pay Items'!A794:E4475,4,0)</f>
        <v>REPAIR CONCRETE</v>
      </c>
      <c r="C1261" s="96" t="str">
        <f>VLOOKUP(A1261,'FP24 Pay Items'!A794:E4475,5,0)</f>
        <v>SQYD</v>
      </c>
      <c r="D1261" s="96">
        <v>24</v>
      </c>
      <c r="E1261" s="96">
        <v>14</v>
      </c>
      <c r="F1261" s="106">
        <v>1</v>
      </c>
      <c r="G1261" s="106">
        <v>1</v>
      </c>
      <c r="H1261" s="111" t="s">
        <v>1356</v>
      </c>
      <c r="I1261" s="96" t="str">
        <f>VLOOKUP(H1261,PayItems[[Pay Item]:[UNIT_E]],4,0)</f>
        <v>REPAIR CONCRETE</v>
      </c>
      <c r="J1261" s="96" t="str">
        <f>VLOOKUP(H1261,PayItems[[Pay Item]:[UNIT_E]],5,0)</f>
        <v>SQYD</v>
      </c>
    </row>
    <row r="1262" spans="1:10" s="35" customFormat="1" x14ac:dyDescent="0.3">
      <c r="A1262" s="96" t="s">
        <v>1357</v>
      </c>
      <c r="B1262" s="95" t="str">
        <f>VLOOKUP(A1262,'FP24 Pay Items'!A795:E4476,4,0)</f>
        <v>REPAIR CONCRETE</v>
      </c>
      <c r="C1262" s="96" t="str">
        <f>VLOOKUP(A1262,'FP24 Pay Items'!A795:E4476,5,0)</f>
        <v>EACH</v>
      </c>
      <c r="D1262" s="96">
        <v>24</v>
      </c>
      <c r="E1262" s="96"/>
      <c r="F1262" s="106"/>
      <c r="G1262" s="106"/>
      <c r="H1262" s="96" t="s">
        <v>1279</v>
      </c>
      <c r="I1262" s="96" t="e">
        <f>VLOOKUP(H1262,PayItems[[Pay Item]:[UNIT_E]],4,0)</f>
        <v>#N/A</v>
      </c>
      <c r="J1262" s="96" t="e">
        <f>VLOOKUP(H1262,PayItems[[Pay Item]:[UNIT_E]],5,0)</f>
        <v>#N/A</v>
      </c>
    </row>
    <row r="1263" spans="1:10" s="20" customFormat="1" x14ac:dyDescent="0.3">
      <c r="A1263" s="65" t="s">
        <v>1358</v>
      </c>
      <c r="B1263" s="87" t="str">
        <f>VLOOKUP(A1263,'FP24 Pay Items'!A796:E4477,4,0)</f>
        <v>REPAIR CONCRETE</v>
      </c>
      <c r="C1263" s="65" t="str">
        <f>VLOOKUP(A1263,'FP24 Pay Items'!A796:E4477,5,0)</f>
        <v>LPSM</v>
      </c>
      <c r="D1263" s="65">
        <v>24</v>
      </c>
      <c r="E1263" s="65">
        <v>14</v>
      </c>
      <c r="F1263" s="103">
        <v>1</v>
      </c>
      <c r="G1263" s="103">
        <v>1</v>
      </c>
      <c r="H1263" s="65" t="s">
        <v>1359</v>
      </c>
      <c r="I1263" s="65" t="str">
        <f>VLOOKUP(H1263,PayItems[[Pay Item]:[UNIT_E]],4,0)</f>
        <v>REPAIR CONCRETE</v>
      </c>
      <c r="J1263" s="65" t="str">
        <f>VLOOKUP(H1263,PayItems[[Pay Item]:[UNIT_E]],5,0)</f>
        <v>LPSM</v>
      </c>
    </row>
    <row r="1264" spans="1:10" s="20" customFormat="1" x14ac:dyDescent="0.3">
      <c r="A1264" s="65" t="s">
        <v>1360</v>
      </c>
      <c r="B1264" s="87" t="str">
        <f>VLOOKUP(A1264,'FP24 Pay Items'!A744:E4424,4,0)</f>
        <v>REPAIR CONCRETE</v>
      </c>
      <c r="C1264" s="65" t="str">
        <f>VLOOKUP(A1264,'FP24 Pay Items'!A744:E4424,5,0)</f>
        <v>LNFT</v>
      </c>
      <c r="D1264" s="65">
        <v>24</v>
      </c>
      <c r="E1264" s="65">
        <v>14</v>
      </c>
      <c r="F1264" s="103">
        <v>1</v>
      </c>
      <c r="G1264" s="103">
        <v>1</v>
      </c>
      <c r="H1264" s="65" t="s">
        <v>1361</v>
      </c>
      <c r="I1264" s="65" t="str">
        <f>VLOOKUP(H1264,PayItems[[Pay Item]:[UNIT_E]],4,0)</f>
        <v>REPAIR CONCRETE</v>
      </c>
      <c r="J1264" s="65" t="str">
        <f>VLOOKUP(H1264,PayItems[[Pay Item]:[UNIT_E]],5,0)</f>
        <v>LNFT</v>
      </c>
    </row>
    <row r="1265" spans="1:10" s="20" customFormat="1" x14ac:dyDescent="0.3">
      <c r="A1265" s="65" t="s">
        <v>1362</v>
      </c>
      <c r="B1265" s="87" t="str">
        <f>VLOOKUP(A1265,'FP24 Pay Items'!A745:E4425,4,0)</f>
        <v>CLEAN AND RESEAL JOINTS</v>
      </c>
      <c r="C1265" s="65" t="str">
        <f>VLOOKUP(A1265,'FP24 Pay Items'!A745:E4425,5,0)</f>
        <v>LNFT</v>
      </c>
      <c r="D1265" s="65">
        <v>24</v>
      </c>
      <c r="E1265" s="65">
        <v>14</v>
      </c>
      <c r="F1265" s="103">
        <v>1</v>
      </c>
      <c r="G1265" s="103">
        <v>1</v>
      </c>
      <c r="H1265" s="65" t="s">
        <v>1363</v>
      </c>
      <c r="I1265" s="65" t="str">
        <f>VLOOKUP(H1265,PayItems[[Pay Item]:[UNIT_E]],4,0)</f>
        <v>CLEAN AND RESEAL JOINTS</v>
      </c>
      <c r="J1265" s="65" t="str">
        <f>VLOOKUP(H1265,PayItems[[Pay Item]:[UNIT_E]],5,0)</f>
        <v>LNFT</v>
      </c>
    </row>
    <row r="1266" spans="1:10" s="20" customFormat="1" x14ac:dyDescent="0.3">
      <c r="A1266" s="65" t="s">
        <v>1364</v>
      </c>
      <c r="B1266" s="87" t="str">
        <f>VLOOKUP(A1266,'FP24 Pay Items'!A746:E4426,4,0)</f>
        <v>CLEAN CONCRETE SURFACE</v>
      </c>
      <c r="C1266" s="65" t="str">
        <f>VLOOKUP(A1266,'FP24 Pay Items'!A746:E4426,5,0)</f>
        <v>SQYD</v>
      </c>
      <c r="D1266" s="65">
        <v>24</v>
      </c>
      <c r="E1266" s="65">
        <v>14</v>
      </c>
      <c r="F1266" s="103">
        <v>1</v>
      </c>
      <c r="G1266" s="103">
        <v>1</v>
      </c>
      <c r="H1266" s="65" t="s">
        <v>1365</v>
      </c>
      <c r="I1266" s="65" t="str">
        <f>VLOOKUP(H1266,PayItems[[Pay Item]:[UNIT_E]],4,0)</f>
        <v>CLEAN CONCRETE SURFACE</v>
      </c>
      <c r="J1266" s="65" t="str">
        <f>VLOOKUP(H1266,PayItems[[Pay Item]:[UNIT_E]],5,0)</f>
        <v>SQYD</v>
      </c>
    </row>
    <row r="1267" spans="1:10" s="20" customFormat="1" x14ac:dyDescent="0.3">
      <c r="A1267" s="65" t="s">
        <v>1366</v>
      </c>
      <c r="B1267" s="87" t="str">
        <f>VLOOKUP(A1267,'FP24 Pay Items'!A747:E4427,4,0)</f>
        <v>CLEAN CONCRETE SURFACE</v>
      </c>
      <c r="C1267" s="65" t="str">
        <f>VLOOKUP(A1267,'FP24 Pay Items'!A747:E4427,5,0)</f>
        <v>LPSM</v>
      </c>
      <c r="D1267" s="65">
        <v>24</v>
      </c>
      <c r="E1267" s="65">
        <v>14</v>
      </c>
      <c r="F1267" s="103">
        <v>1</v>
      </c>
      <c r="G1267" s="103">
        <v>1</v>
      </c>
      <c r="H1267" s="65" t="s">
        <v>1367</v>
      </c>
      <c r="I1267" s="65" t="str">
        <f>VLOOKUP(H1267,PayItems[[Pay Item]:[UNIT_E]],4,0)</f>
        <v>CLEAN CONCRETE SURFACE</v>
      </c>
      <c r="J1267" s="65" t="str">
        <f>VLOOKUP(H1267,PayItems[[Pay Item]:[UNIT_E]],5,0)</f>
        <v>LPSM</v>
      </c>
    </row>
    <row r="1268" spans="1:10" s="20" customFormat="1" x14ac:dyDescent="0.3">
      <c r="A1268" s="65" t="s">
        <v>1368</v>
      </c>
      <c r="B1268" s="87" t="str">
        <f>VLOOKUP(A1268,'FP24 Pay Items'!A748:E4428,4,0)</f>
        <v>HELICAL PILE</v>
      </c>
      <c r="C1268" s="65" t="str">
        <f>VLOOKUP(A1268,'FP24 Pay Items'!A748:E4428,5,0)</f>
        <v>LNFT</v>
      </c>
      <c r="D1268" s="65">
        <v>24</v>
      </c>
      <c r="E1268" s="65">
        <v>14</v>
      </c>
      <c r="F1268" s="103">
        <v>1</v>
      </c>
      <c r="G1268" s="103">
        <v>1</v>
      </c>
      <c r="H1268" s="65" t="s">
        <v>1369</v>
      </c>
      <c r="I1268" s="65" t="str">
        <f>VLOOKUP(H1268,PayItems[[Pay Item]:[UNIT_E]],4,0)</f>
        <v>HELICAL PILE, IN PLACE</v>
      </c>
      <c r="J1268" s="65" t="str">
        <f>VLOOKUP(H1268,PayItems[[Pay Item]:[UNIT_E]],5,0)</f>
        <v>LNFT</v>
      </c>
    </row>
    <row r="1269" spans="1:10" s="20" customFormat="1" x14ac:dyDescent="0.3">
      <c r="A1269" s="65" t="s">
        <v>1370</v>
      </c>
      <c r="B1269" s="87" t="str">
        <f>VLOOKUP(A1269,'FP24 Pay Items'!A749:E4429,4,0)</f>
        <v>HELICAL PILE</v>
      </c>
      <c r="C1269" s="65" t="str">
        <f>VLOOKUP(A1269,'FP24 Pay Items'!A749:E4429,5,0)</f>
        <v>EACH</v>
      </c>
      <c r="D1269" s="65">
        <v>24</v>
      </c>
      <c r="E1269" s="65">
        <v>14</v>
      </c>
      <c r="F1269" s="103">
        <v>1</v>
      </c>
      <c r="G1269" s="103">
        <v>1</v>
      </c>
      <c r="H1269" s="65" t="s">
        <v>1371</v>
      </c>
      <c r="I1269" s="65" t="str">
        <f>VLOOKUP(H1269,PayItems[[Pay Item]:[UNIT_E]],4,0)</f>
        <v>HELICAL PILE, IN PLACE</v>
      </c>
      <c r="J1269" s="65" t="str">
        <f>VLOOKUP(H1269,PayItems[[Pay Item]:[UNIT_E]],5,0)</f>
        <v>EACH</v>
      </c>
    </row>
    <row r="1270" spans="1:10" s="20" customFormat="1" x14ac:dyDescent="0.3">
      <c r="A1270" s="65" t="s">
        <v>1372</v>
      </c>
      <c r="B1270" s="87" t="str">
        <f>VLOOKUP(A1270,'FP24 Pay Items'!A750:E4430,4,0)</f>
        <v>GRS-IBS, GEOSYNTHETIC REINFORCEMENT</v>
      </c>
      <c r="C1270" s="65" t="str">
        <f>VLOOKUP(A1270,'FP24 Pay Items'!A750:E4430,5,0)</f>
        <v>SQYD</v>
      </c>
      <c r="D1270" s="65">
        <v>24</v>
      </c>
      <c r="E1270" s="65">
        <v>14</v>
      </c>
      <c r="F1270" s="103">
        <v>1</v>
      </c>
      <c r="G1270" s="103">
        <v>1</v>
      </c>
      <c r="H1270" s="65" t="s">
        <v>1372</v>
      </c>
      <c r="I1270" s="65" t="str">
        <f>VLOOKUP(H1270,PayItems[[Pay Item]:[UNIT_E]],4,0)</f>
        <v>GRS-IBS, GEOSYNTHETIC REINFORCEMENT</v>
      </c>
      <c r="J1270" s="65" t="str">
        <f>VLOOKUP(H1270,PayItems[[Pay Item]:[UNIT_E]],5,0)</f>
        <v>SQYD</v>
      </c>
    </row>
    <row r="1271" spans="1:10" s="20" customFormat="1" x14ac:dyDescent="0.3">
      <c r="A1271" s="65" t="s">
        <v>1373</v>
      </c>
      <c r="B1271" s="87" t="str">
        <f>VLOOKUP(A1271,'FP24 Pay Items'!A751:E4431,4,0)</f>
        <v>GRS-IBS, OPEN-GRADED BACKFILL</v>
      </c>
      <c r="C1271" s="65" t="str">
        <f>VLOOKUP(A1271,'FP24 Pay Items'!A751:E4431,5,0)</f>
        <v>TON</v>
      </c>
      <c r="D1271" s="65">
        <v>24</v>
      </c>
      <c r="E1271" s="65">
        <v>14</v>
      </c>
      <c r="F1271" s="103">
        <v>1</v>
      </c>
      <c r="G1271" s="103">
        <v>1</v>
      </c>
      <c r="H1271" s="65" t="s">
        <v>1373</v>
      </c>
      <c r="I1271" s="65" t="str">
        <f>VLOOKUP(H1271,PayItems[[Pay Item]:[UNIT_E]],4,0)</f>
        <v>GRS-IBS, OPEN-GRADED BACKFILL</v>
      </c>
      <c r="J1271" s="65" t="str">
        <f>VLOOKUP(H1271,PayItems[[Pay Item]:[UNIT_E]],5,0)</f>
        <v>TON</v>
      </c>
    </row>
    <row r="1272" spans="1:10" s="20" customFormat="1" x14ac:dyDescent="0.3">
      <c r="A1272" s="65" t="s">
        <v>1374</v>
      </c>
      <c r="B1272" s="87" t="str">
        <f>VLOOKUP(A1272,'FP24 Pay Items'!A752:E4432,4,0)</f>
        <v>GRS-IBS, CONCRETE MASONRY UNIT</v>
      </c>
      <c r="C1272" s="65" t="str">
        <f>VLOOKUP(A1272,'FP24 Pay Items'!A752:E4432,5,0)</f>
        <v>SQYD</v>
      </c>
      <c r="D1272" s="65">
        <v>24</v>
      </c>
      <c r="E1272" s="65">
        <v>14</v>
      </c>
      <c r="F1272" s="103">
        <v>1</v>
      </c>
      <c r="G1272" s="103">
        <v>1</v>
      </c>
      <c r="H1272" s="65" t="s">
        <v>1374</v>
      </c>
      <c r="I1272" s="65" t="str">
        <f>VLOOKUP(H1272,PayItems[[Pay Item]:[UNIT_E]],4,0)</f>
        <v>GRS-IBS, CONCRETE MASONRY UNIT</v>
      </c>
      <c r="J1272" s="65" t="str">
        <f>VLOOKUP(H1272,PayItems[[Pay Item]:[UNIT_E]],5,0)</f>
        <v>SQYD</v>
      </c>
    </row>
    <row r="1273" spans="1:10" s="20" customFormat="1" x14ac:dyDescent="0.3">
      <c r="A1273" s="65" t="s">
        <v>1375</v>
      </c>
      <c r="B1273" s="87" t="str">
        <f>VLOOKUP(A1273,'FP24 Pay Items'!A753:E4433,4,0)</f>
        <v>GRS-IBS, SEGMENTAL RETAINING WALL UNIT (SRWU)</v>
      </c>
      <c r="C1273" s="65" t="str">
        <f>VLOOKUP(A1273,'FP24 Pay Items'!A753:E4433,5,0)</f>
        <v>SQYD</v>
      </c>
      <c r="D1273" s="65">
        <v>24</v>
      </c>
      <c r="E1273" s="65">
        <v>14</v>
      </c>
      <c r="F1273" s="103">
        <v>1</v>
      </c>
      <c r="G1273" s="103">
        <v>1</v>
      </c>
      <c r="H1273" s="65" t="s">
        <v>1375</v>
      </c>
      <c r="I1273" s="65" t="str">
        <f>VLOOKUP(H1273,PayItems[[Pay Item]:[UNIT_E]],4,0)</f>
        <v>GRS-IBS, SEGMENTAL RETAINING WALL UNIT (SRWU)</v>
      </c>
      <c r="J1273" s="65" t="str">
        <f>VLOOKUP(H1273,PayItems[[Pay Item]:[UNIT_E]],5,0)</f>
        <v>SQYD</v>
      </c>
    </row>
    <row r="1274" spans="1:10" s="20" customFormat="1" x14ac:dyDescent="0.3">
      <c r="A1274" s="65" t="s">
        <v>1376</v>
      </c>
      <c r="B1274" s="87" t="str">
        <f>VLOOKUP(A1274,'FP24 Pay Items'!A754:E4434,4,0)</f>
        <v>GEOSYNTHETIC REINFORCED SOIL-INTEGRATED BRIDGE SYSTEM</v>
      </c>
      <c r="C1274" s="65" t="str">
        <f>VLOOKUP(A1274,'FP24 Pay Items'!A754:E4434,5,0)</f>
        <v>SQFT</v>
      </c>
      <c r="D1274" s="65">
        <v>24</v>
      </c>
      <c r="E1274" s="65">
        <v>14</v>
      </c>
      <c r="F1274" s="103">
        <v>1</v>
      </c>
      <c r="G1274" s="103">
        <v>1</v>
      </c>
      <c r="H1274" s="65" t="s">
        <v>1376</v>
      </c>
      <c r="I1274" s="65" t="str">
        <f>VLOOKUP(H1274,PayItems[[Pay Item]:[UNIT_E]],4,0)</f>
        <v>GEOSYNTHETIC REINFORCED SOIL - INTEGRATED BRIDGE SYSTEM</v>
      </c>
      <c r="J1274" s="65" t="str">
        <f>VLOOKUP(H1274,PayItems[[Pay Item]:[UNIT_E]],5,0)</f>
        <v>SQFT</v>
      </c>
    </row>
    <row r="1275" spans="1:10" s="20" customFormat="1" x14ac:dyDescent="0.3">
      <c r="A1275" s="65" t="s">
        <v>1377</v>
      </c>
      <c r="B1275" s="87" t="str">
        <f>VLOOKUP(A1275,'FP24 Pay Items'!A755:E4435,4,0)</f>
        <v>TEMPORARY BRIDGE</v>
      </c>
      <c r="C1275" s="65" t="str">
        <f>VLOOKUP(A1275,'FP24 Pay Items'!A755:E4435,5,0)</f>
        <v>LPSM</v>
      </c>
      <c r="D1275" s="65">
        <v>24</v>
      </c>
      <c r="E1275" s="65">
        <v>14</v>
      </c>
      <c r="F1275" s="103">
        <v>1</v>
      </c>
      <c r="G1275" s="103">
        <v>1</v>
      </c>
      <c r="H1275" s="65" t="s">
        <v>1377</v>
      </c>
      <c r="I1275" s="65" t="str">
        <f>VLOOKUP(H1275,PayItems[[Pay Item]:[UNIT_E]],4,0)</f>
        <v>TEMPORARY BRIDGE</v>
      </c>
      <c r="J1275" s="65" t="str">
        <f>VLOOKUP(H1275,PayItems[[Pay Item]:[UNIT_E]],5,0)</f>
        <v>LPSM</v>
      </c>
    </row>
    <row r="1276" spans="1:10" s="20" customFormat="1" x14ac:dyDescent="0.3">
      <c r="A1276" s="65" t="s">
        <v>1378</v>
      </c>
      <c r="B1276" s="87" t="str">
        <f>VLOOKUP(A1276,'FP24 Pay Items'!A756:E4436,4,0)</f>
        <v>TEMPORARY BRIDGE RENTAL</v>
      </c>
      <c r="C1276" s="65" t="str">
        <f>VLOOKUP(A1276,'FP24 Pay Items'!A756:E4436,5,0)</f>
        <v>MO</v>
      </c>
      <c r="D1276" s="65">
        <v>24</v>
      </c>
      <c r="E1276" s="65">
        <v>14</v>
      </c>
      <c r="F1276" s="103">
        <v>1</v>
      </c>
      <c r="G1276" s="103">
        <v>1</v>
      </c>
      <c r="H1276" s="65" t="s">
        <v>1378</v>
      </c>
      <c r="I1276" s="65" t="str">
        <f>VLOOKUP(H1276,PayItems[[Pay Item]:[UNIT_E]],4,0)</f>
        <v>TEMPORARY BRIDGE RENTAL</v>
      </c>
      <c r="J1276" s="65" t="str">
        <f>VLOOKUP(H1276,PayItems[[Pay Item]:[UNIT_E]],5,0)</f>
        <v>MO</v>
      </c>
    </row>
    <row r="1277" spans="1:10" s="20" customFormat="1" x14ac:dyDescent="0.3">
      <c r="A1277" s="65" t="s">
        <v>1379</v>
      </c>
      <c r="B1277" s="87" t="str">
        <f>VLOOKUP(A1277,'FP24 Pay Items'!A757:E4437,4,0)</f>
        <v>PILE ENCAPSULATION</v>
      </c>
      <c r="C1277" s="65" t="str">
        <f>VLOOKUP(A1277,'FP24 Pay Items'!A757:E4437,5,0)</f>
        <v>LNFT</v>
      </c>
      <c r="D1277" s="65">
        <v>24</v>
      </c>
      <c r="E1277" s="65">
        <v>14</v>
      </c>
      <c r="F1277" s="103">
        <v>1</v>
      </c>
      <c r="G1277" s="103">
        <v>1</v>
      </c>
      <c r="H1277" s="65" t="s">
        <v>1379</v>
      </c>
      <c r="I1277" s="65" t="str">
        <f>VLOOKUP(H1277,PayItems[[Pay Item]:[UNIT_E]],4,0)</f>
        <v>PILE ENCAPSULATION</v>
      </c>
      <c r="J1277" s="65" t="str">
        <f>VLOOKUP(H1277,PayItems[[Pay Item]:[UNIT_E]],5,0)</f>
        <v>LNFT</v>
      </c>
    </row>
    <row r="1278" spans="1:10" s="20" customFormat="1" x14ac:dyDescent="0.3">
      <c r="A1278" s="65" t="s">
        <v>1380</v>
      </c>
      <c r="B1278" s="87" t="str">
        <f>VLOOKUP(A1278,'FP24 Pay Items'!A758:E4438,4,0)</f>
        <v>PILE ENCAPSULATION WITH CATHODIC PROTECTION</v>
      </c>
      <c r="C1278" s="65" t="str">
        <f>VLOOKUP(A1278,'FP24 Pay Items'!A758:E4438,5,0)</f>
        <v>LNFT</v>
      </c>
      <c r="D1278" s="65">
        <v>24</v>
      </c>
      <c r="E1278" s="65">
        <v>14</v>
      </c>
      <c r="F1278" s="103">
        <v>1</v>
      </c>
      <c r="G1278" s="103">
        <v>1</v>
      </c>
      <c r="H1278" s="65" t="s">
        <v>1380</v>
      </c>
      <c r="I1278" s="65" t="str">
        <f>VLOOKUP(H1278,PayItems[[Pay Item]:[UNIT_E]],4,0)</f>
        <v>PILE ENCAPSULATION WITH CATHODIC PROTECTION</v>
      </c>
      <c r="J1278" s="65" t="str">
        <f>VLOOKUP(H1278,PayItems[[Pay Item]:[UNIT_E]],5,0)</f>
        <v>LNFT</v>
      </c>
    </row>
    <row r="1279" spans="1:10" s="20" customFormat="1" x14ac:dyDescent="0.3">
      <c r="A1279" s="65" t="s">
        <v>1381</v>
      </c>
      <c r="B1279" s="87" t="str">
        <f>VLOOKUP(A1279,'FP24 Pay Items'!A759:E4439,4,0)</f>
        <v>POLYMER STRUCTURE, PEDESTRIAN BRIDGE</v>
      </c>
      <c r="C1279" s="65" t="str">
        <f>VLOOKUP(A1279,'FP24 Pay Items'!A759:E4439,5,0)</f>
        <v>LPSM</v>
      </c>
      <c r="D1279" s="65">
        <v>24</v>
      </c>
      <c r="E1279" s="65">
        <v>14</v>
      </c>
      <c r="F1279" s="103">
        <v>1</v>
      </c>
      <c r="G1279" s="103">
        <v>1</v>
      </c>
      <c r="H1279" s="65" t="s">
        <v>1381</v>
      </c>
      <c r="I1279" s="65" t="str">
        <f>VLOOKUP(H1279,PayItems[[Pay Item]:[UNIT_E]],4,0)</f>
        <v>POLYMER STRUCTURE, PEDESTRIAN BRIDGE</v>
      </c>
      <c r="J1279" s="65" t="str">
        <f>VLOOKUP(H1279,PayItems[[Pay Item]:[UNIT_E]],5,0)</f>
        <v>LPSM</v>
      </c>
    </row>
    <row r="1280" spans="1:10" s="20" customFormat="1" x14ac:dyDescent="0.3">
      <c r="A1280" s="65" t="s">
        <v>1382</v>
      </c>
      <c r="B1280" s="87" t="str">
        <f>VLOOKUP(A1280,'FP24 Pay Items'!A760:E4440,4,0)</f>
        <v>FIBER-REINFORCED POLYMER (FRP), DECK PANEL</v>
      </c>
      <c r="C1280" s="65" t="str">
        <f>VLOOKUP(A1280,'FP24 Pay Items'!A760:E4440,5,0)</f>
        <v>SQFT</v>
      </c>
      <c r="D1280" s="65">
        <v>24</v>
      </c>
      <c r="E1280" s="65">
        <v>14</v>
      </c>
      <c r="F1280" s="103">
        <v>1</v>
      </c>
      <c r="G1280" s="103">
        <v>1</v>
      </c>
      <c r="H1280" s="65" t="s">
        <v>1382</v>
      </c>
      <c r="I1280" s="65" t="str">
        <f>VLOOKUP(H1280,PayItems[[Pay Item]:[UNIT_E]],4,0)</f>
        <v>FIBER REINFORCED POLYMER (FRP), DECK PANEL, 3-INCHES - 5-INCHES THICKNESS</v>
      </c>
      <c r="J1280" s="65" t="str">
        <f>VLOOKUP(H1280,PayItems[[Pay Item]:[UNIT_E]],5,0)</f>
        <v>SQFT</v>
      </c>
    </row>
    <row r="1281" spans="1:10" s="20" customFormat="1" x14ac:dyDescent="0.3">
      <c r="A1281" s="93" t="s">
        <v>1383</v>
      </c>
      <c r="B1281" s="94" t="str">
        <f>VLOOKUP(A1281,'FP24 Pay Items'!A681:E4361,4,0)</f>
        <v>PRECAST STRUCTURAL CONCRETE</v>
      </c>
      <c r="C1281" s="93" t="str">
        <f>VLOOKUP(A1281,'FP24 Pay Items'!A681:E4361,5,0)</f>
        <v>CUYD</v>
      </c>
      <c r="D1281" s="93">
        <v>24</v>
      </c>
      <c r="E1281" s="93">
        <v>14</v>
      </c>
      <c r="F1281" s="105">
        <v>1</v>
      </c>
      <c r="G1281" s="105">
        <v>1</v>
      </c>
      <c r="H1281" s="93" t="s">
        <v>1384</v>
      </c>
      <c r="I1281" s="65" t="str">
        <f>VLOOKUP(H1281,PayItems[[Pay Item]:[UNIT_E]],4,0)</f>
        <v>PRECAST STRUCTURAL CONCRETE</v>
      </c>
      <c r="J1281" s="65" t="str">
        <f>VLOOKUP(H1281,PayItems[[Pay Item]:[UNIT_E]],5,0)</f>
        <v>CUYD</v>
      </c>
    </row>
    <row r="1282" spans="1:10" s="20" customFormat="1" x14ac:dyDescent="0.3">
      <c r="A1282" s="93" t="s">
        <v>1385</v>
      </c>
      <c r="B1282" s="94" t="str">
        <f>VLOOKUP(A1282,'FP24 Pay Items'!A682:E4362,4,0)</f>
        <v>PRECAST STRUCTURAL CONCRETE, CLASS A, ABUTMENT</v>
      </c>
      <c r="C1282" s="93" t="str">
        <f>VLOOKUP(A1282,'FP24 Pay Items'!A682:E4362,5,0)</f>
        <v>CUYD</v>
      </c>
      <c r="D1282" s="93">
        <v>24</v>
      </c>
      <c r="E1282" s="93">
        <v>14</v>
      </c>
      <c r="F1282" s="105">
        <v>1</v>
      </c>
      <c r="G1282" s="105">
        <v>1</v>
      </c>
      <c r="H1282" s="93" t="s">
        <v>1386</v>
      </c>
      <c r="I1282" s="65" t="str">
        <f>VLOOKUP(H1282,PayItems[[Pay Item]:[UNIT_E]],4,0)</f>
        <v>PRECAST STRUCTURAL CONCRETE, CLASS A, ABUTMENT</v>
      </c>
      <c r="J1282" s="65" t="str">
        <f>VLOOKUP(H1282,PayItems[[Pay Item]:[UNIT_E]],5,0)</f>
        <v>CUYD</v>
      </c>
    </row>
    <row r="1283" spans="1:10" s="20" customFormat="1" x14ac:dyDescent="0.3">
      <c r="A1283" s="93" t="s">
        <v>1387</v>
      </c>
      <c r="B1283" s="94" t="str">
        <f>VLOOKUP(A1283,'FP24 Pay Items'!A683:E4363,4,0)</f>
        <v>PRECAST STRUCTURAL CONCRETE, CLASS A, DECK</v>
      </c>
      <c r="C1283" s="93" t="str">
        <f>VLOOKUP(A1283,'FP24 Pay Items'!A683:E4363,5,0)</f>
        <v>CUYD</v>
      </c>
      <c r="D1283" s="93">
        <v>24</v>
      </c>
      <c r="E1283" s="93">
        <v>14</v>
      </c>
      <c r="F1283" s="105">
        <v>1</v>
      </c>
      <c r="G1283" s="105">
        <v>1</v>
      </c>
      <c r="H1283" s="93" t="s">
        <v>1388</v>
      </c>
      <c r="I1283" s="65" t="str">
        <f>VLOOKUP(H1283,PayItems[[Pay Item]:[UNIT_E]],4,0)</f>
        <v>PRECAST STRUCTURAL CONCRETE, CLASS A, DECK</v>
      </c>
      <c r="J1283" s="65" t="str">
        <f>VLOOKUP(H1283,PayItems[[Pay Item]:[UNIT_E]],5,0)</f>
        <v>CUYD</v>
      </c>
    </row>
    <row r="1284" spans="1:10" s="20" customFormat="1" x14ac:dyDescent="0.3">
      <c r="A1284" s="93" t="s">
        <v>1389</v>
      </c>
      <c r="B1284" s="94" t="str">
        <f>VLOOKUP(A1284,'FP24 Pay Items'!A684:E4364,4,0)</f>
        <v>PRECAST STRUCTURAL CONCRETE, CLASS A, PIER</v>
      </c>
      <c r="C1284" s="93" t="str">
        <f>VLOOKUP(A1284,'FP24 Pay Items'!A684:E4364,5,0)</f>
        <v>CUYD</v>
      </c>
      <c r="D1284" s="93">
        <v>24</v>
      </c>
      <c r="E1284" s="93">
        <v>14</v>
      </c>
      <c r="F1284" s="105">
        <v>1</v>
      </c>
      <c r="G1284" s="105">
        <v>1</v>
      </c>
      <c r="H1284" s="93" t="s">
        <v>1390</v>
      </c>
      <c r="I1284" s="65" t="str">
        <f>VLOOKUP(H1284,PayItems[[Pay Item]:[UNIT_E]],4,0)</f>
        <v>PRECAST STRUCTURAL CONCRETE, CLASS A, PIER</v>
      </c>
      <c r="J1284" s="65" t="str">
        <f>VLOOKUP(H1284,PayItems[[Pay Item]:[UNIT_E]],5,0)</f>
        <v>CUYD</v>
      </c>
    </row>
    <row r="1285" spans="1:10" s="20" customFormat="1" x14ac:dyDescent="0.3">
      <c r="A1285" s="93" t="s">
        <v>1391</v>
      </c>
      <c r="B1285" s="94" t="str">
        <f>VLOOKUP(A1285,'FP24 Pay Items'!A685:E4365,4,0)</f>
        <v>PRECAST STRUCTURAL CONCRETE, CLASS A(AE), ABUTMENT</v>
      </c>
      <c r="C1285" s="93" t="str">
        <f>VLOOKUP(A1285,'FP24 Pay Items'!A685:E4365,5,0)</f>
        <v>CUYD</v>
      </c>
      <c r="D1285" s="93">
        <v>24</v>
      </c>
      <c r="E1285" s="93">
        <v>14</v>
      </c>
      <c r="F1285" s="105">
        <v>1</v>
      </c>
      <c r="G1285" s="105">
        <v>1</v>
      </c>
      <c r="H1285" s="93" t="s">
        <v>1392</v>
      </c>
      <c r="I1285" s="65" t="str">
        <f>VLOOKUP(H1285,PayItems[[Pay Item]:[UNIT_E]],4,0)</f>
        <v>PRECAST STRUCTURAL CONCRETE, CLASS A(AE), ABUTMENT</v>
      </c>
      <c r="J1285" s="65" t="str">
        <f>VLOOKUP(H1285,PayItems[[Pay Item]:[UNIT_E]],5,0)</f>
        <v>CUYD</v>
      </c>
    </row>
    <row r="1286" spans="1:10" s="20" customFormat="1" x14ac:dyDescent="0.3">
      <c r="A1286" s="93" t="s">
        <v>1393</v>
      </c>
      <c r="B1286" s="94" t="str">
        <f>VLOOKUP(A1286,'FP24 Pay Items'!A686:E4366,4,0)</f>
        <v>PRECAST STRUCTURAL CONCRETE, CLASS A(AE), DECK</v>
      </c>
      <c r="C1286" s="93" t="str">
        <f>VLOOKUP(A1286,'FP24 Pay Items'!A686:E4366,5,0)</f>
        <v>CUYD</v>
      </c>
      <c r="D1286" s="93">
        <v>24</v>
      </c>
      <c r="E1286" s="93">
        <v>14</v>
      </c>
      <c r="F1286" s="105">
        <v>1</v>
      </c>
      <c r="G1286" s="105">
        <v>1</v>
      </c>
      <c r="H1286" s="93" t="s">
        <v>1394</v>
      </c>
      <c r="I1286" s="65" t="str">
        <f>VLOOKUP(H1286,PayItems[[Pay Item]:[UNIT_E]],4,0)</f>
        <v>PRECAST STRUCTURAL CONCRETE, CLASS A(AE), DECK</v>
      </c>
      <c r="J1286" s="65" t="str">
        <f>VLOOKUP(H1286,PayItems[[Pay Item]:[UNIT_E]],5,0)</f>
        <v>CUYD</v>
      </c>
    </row>
    <row r="1287" spans="1:10" s="20" customFormat="1" x14ac:dyDescent="0.3">
      <c r="A1287" s="93" t="s">
        <v>1395</v>
      </c>
      <c r="B1287" s="94" t="str">
        <f>VLOOKUP(A1287,'FP24 Pay Items'!A687:E4367,4,0)</f>
        <v>PRECAST STRUCTURAL CONCRETE, CLASS A(AE), PIER</v>
      </c>
      <c r="C1287" s="93" t="str">
        <f>VLOOKUP(A1287,'FP24 Pay Items'!A687:E4367,5,0)</f>
        <v>CUYD</v>
      </c>
      <c r="D1287" s="93">
        <v>24</v>
      </c>
      <c r="E1287" s="93">
        <v>14</v>
      </c>
      <c r="F1287" s="105">
        <v>1</v>
      </c>
      <c r="G1287" s="105">
        <v>1</v>
      </c>
      <c r="H1287" s="93" t="s">
        <v>1396</v>
      </c>
      <c r="I1287" s="65" t="str">
        <f>VLOOKUP(H1287,PayItems[[Pay Item]:[UNIT_E]],4,0)</f>
        <v>PRECAST STRUCTURAL CONCRETE, CLASS A(AE), PIER</v>
      </c>
      <c r="J1287" s="65" t="str">
        <f>VLOOKUP(H1287,PayItems[[Pay Item]:[UNIT_E]],5,0)</f>
        <v>CUYD</v>
      </c>
    </row>
    <row r="1288" spans="1:10" s="20" customFormat="1" x14ac:dyDescent="0.3">
      <c r="A1288" s="93" t="s">
        <v>1397</v>
      </c>
      <c r="B1288" s="94" t="str">
        <f>VLOOKUP(A1288,'FP24 Pay Items'!A688:E4368,4,0)</f>
        <v>PRECAST STRUCTURAL CONCRETE, CLASS C, ABUTMENT</v>
      </c>
      <c r="C1288" s="93" t="str">
        <f>VLOOKUP(A1288,'FP24 Pay Items'!A688:E4368,5,0)</f>
        <v>CUYD</v>
      </c>
      <c r="D1288" s="93">
        <v>24</v>
      </c>
      <c r="E1288" s="93">
        <v>14</v>
      </c>
      <c r="F1288" s="105">
        <v>1</v>
      </c>
      <c r="G1288" s="105">
        <v>1</v>
      </c>
      <c r="H1288" s="93" t="s">
        <v>1398</v>
      </c>
      <c r="I1288" s="65" t="str">
        <f>VLOOKUP(H1288,PayItems[[Pay Item]:[UNIT_E]],4,0)</f>
        <v>PRECAST STRUCTURAL CONCRETE, CLASS C, ABUTMENT</v>
      </c>
      <c r="J1288" s="65" t="str">
        <f>VLOOKUP(H1288,PayItems[[Pay Item]:[UNIT_E]],5,0)</f>
        <v>CUYD</v>
      </c>
    </row>
    <row r="1289" spans="1:10" s="20" customFormat="1" x14ac:dyDescent="0.3">
      <c r="A1289" s="93" t="s">
        <v>1399</v>
      </c>
      <c r="B1289" s="94" t="str">
        <f>VLOOKUP(A1289,'FP24 Pay Items'!A689:E4369,4,0)</f>
        <v>PRECAST STRUCTURAL CONCRETE, CLASS C, DECK</v>
      </c>
      <c r="C1289" s="93" t="str">
        <f>VLOOKUP(A1289,'FP24 Pay Items'!A689:E4369,5,0)</f>
        <v>CUYD</v>
      </c>
      <c r="D1289" s="93">
        <v>24</v>
      </c>
      <c r="E1289" s="93">
        <v>14</v>
      </c>
      <c r="F1289" s="105">
        <v>1</v>
      </c>
      <c r="G1289" s="105">
        <v>1</v>
      </c>
      <c r="H1289" s="93" t="s">
        <v>1400</v>
      </c>
      <c r="I1289" s="65" t="str">
        <f>VLOOKUP(H1289,PayItems[[Pay Item]:[UNIT_E]],4,0)</f>
        <v>PRECAST STRUCTURAL CONCRETE, CLASS C, DECK</v>
      </c>
      <c r="J1289" s="65" t="str">
        <f>VLOOKUP(H1289,PayItems[[Pay Item]:[UNIT_E]],5,0)</f>
        <v>CUYD</v>
      </c>
    </row>
    <row r="1290" spans="1:10" s="20" customFormat="1" x14ac:dyDescent="0.3">
      <c r="A1290" s="93" t="s">
        <v>1401</v>
      </c>
      <c r="B1290" s="94" t="str">
        <f>VLOOKUP(A1290,'FP24 Pay Items'!A690:E4370,4,0)</f>
        <v>PRECAST STRUCTURAL CONCRETE, CLASS C, PIER</v>
      </c>
      <c r="C1290" s="93" t="str">
        <f>VLOOKUP(A1290,'FP24 Pay Items'!A690:E4370,5,0)</f>
        <v>CUYD</v>
      </c>
      <c r="D1290" s="93">
        <v>24</v>
      </c>
      <c r="E1290" s="93">
        <v>14</v>
      </c>
      <c r="F1290" s="105">
        <v>1</v>
      </c>
      <c r="G1290" s="105">
        <v>1</v>
      </c>
      <c r="H1290" s="93" t="s">
        <v>1402</v>
      </c>
      <c r="I1290" s="65" t="str">
        <f>VLOOKUP(H1290,PayItems[[Pay Item]:[UNIT_E]],4,0)</f>
        <v>PRECAST STRUCTURAL CONCRETE, CLASS C, PIER</v>
      </c>
      <c r="J1290" s="65" t="str">
        <f>VLOOKUP(H1290,PayItems[[Pay Item]:[UNIT_E]],5,0)</f>
        <v>CUYD</v>
      </c>
    </row>
    <row r="1291" spans="1:10" s="20" customFormat="1" x14ac:dyDescent="0.3">
      <c r="A1291" s="93" t="s">
        <v>1403</v>
      </c>
      <c r="B1291" s="94" t="str">
        <f>VLOOKUP(A1291,'FP24 Pay Items'!A691:E4371,4,0)</f>
        <v>PRECAST STRUCTURAL CONCRETE, CLASS C (AE), ABUTMENT</v>
      </c>
      <c r="C1291" s="93" t="str">
        <f>VLOOKUP(A1291,'FP24 Pay Items'!A691:E4371,5,0)</f>
        <v>CUYD</v>
      </c>
      <c r="D1291" s="93">
        <v>24</v>
      </c>
      <c r="E1291" s="93">
        <v>14</v>
      </c>
      <c r="F1291" s="105">
        <v>1</v>
      </c>
      <c r="G1291" s="105">
        <v>1</v>
      </c>
      <c r="H1291" s="93" t="s">
        <v>1404</v>
      </c>
      <c r="I1291" s="65" t="str">
        <f>VLOOKUP(H1291,PayItems[[Pay Item]:[UNIT_E]],4,0)</f>
        <v>PRECAST STRUCTURAL CONCRETE, CLASS C (AE), ABUTMENT</v>
      </c>
      <c r="J1291" s="65" t="str">
        <f>VLOOKUP(H1291,PayItems[[Pay Item]:[UNIT_E]],5,0)</f>
        <v>CUYD</v>
      </c>
    </row>
    <row r="1292" spans="1:10" s="20" customFormat="1" x14ac:dyDescent="0.3">
      <c r="A1292" s="93" t="s">
        <v>1405</v>
      </c>
      <c r="B1292" s="94" t="str">
        <f>VLOOKUP(A1292,'FP24 Pay Items'!A692:E4372,4,0)</f>
        <v>PRECAST STRUCTURAL CONCRETE, CLASS C (AE), DECK</v>
      </c>
      <c r="C1292" s="93" t="str">
        <f>VLOOKUP(A1292,'FP24 Pay Items'!A692:E4372,5,0)</f>
        <v>CUYD</v>
      </c>
      <c r="D1292" s="93">
        <v>24</v>
      </c>
      <c r="E1292" s="93">
        <v>14</v>
      </c>
      <c r="F1292" s="105">
        <v>1</v>
      </c>
      <c r="G1292" s="105">
        <v>1</v>
      </c>
      <c r="H1292" s="93" t="s">
        <v>1406</v>
      </c>
      <c r="I1292" s="65" t="str">
        <f>VLOOKUP(H1292,PayItems[[Pay Item]:[UNIT_E]],4,0)</f>
        <v>PRECAST STRUCTURAL CONCRETE, CLASS C (AE), DECK</v>
      </c>
      <c r="J1292" s="65" t="str">
        <f>VLOOKUP(H1292,PayItems[[Pay Item]:[UNIT_E]],5,0)</f>
        <v>CUYD</v>
      </c>
    </row>
    <row r="1293" spans="1:10" s="20" customFormat="1" x14ac:dyDescent="0.3">
      <c r="A1293" s="93" t="s">
        <v>1407</v>
      </c>
      <c r="B1293" s="94" t="str">
        <f>VLOOKUP(A1293,'FP24 Pay Items'!A693:E4373,4,0)</f>
        <v>PRECAST STRUCTURAL CONCRETE, CLASS C (AE), PIER</v>
      </c>
      <c r="C1293" s="93" t="str">
        <f>VLOOKUP(A1293,'FP24 Pay Items'!A693:E4373,5,0)</f>
        <v>CUYD</v>
      </c>
      <c r="D1293" s="93">
        <v>24</v>
      </c>
      <c r="E1293" s="93">
        <v>14</v>
      </c>
      <c r="F1293" s="105">
        <v>1</v>
      </c>
      <c r="G1293" s="105">
        <v>1</v>
      </c>
      <c r="H1293" s="93" t="s">
        <v>1408</v>
      </c>
      <c r="I1293" s="65" t="str">
        <f>VLOOKUP(H1293,PayItems[[Pay Item]:[UNIT_E]],4,0)</f>
        <v>PRECAST STRUCTURAL CONCRETE, CLASS C (AE), PIER</v>
      </c>
      <c r="J1293" s="65" t="str">
        <f>VLOOKUP(H1293,PayItems[[Pay Item]:[UNIT_E]],5,0)</f>
        <v>CUYD</v>
      </c>
    </row>
    <row r="1294" spans="1:10" s="20" customFormat="1" x14ac:dyDescent="0.3">
      <c r="A1294" s="93" t="s">
        <v>1409</v>
      </c>
      <c r="B1294" s="94" t="str">
        <f>VLOOKUP(A1294,'FP24 Pay Items'!A694:E4374,4,0)</f>
        <v>PRECAST STRUCTURAL CONCRETE, CLASS D (AE), ABUTMENT</v>
      </c>
      <c r="C1294" s="93" t="str">
        <f>VLOOKUP(A1294,'FP24 Pay Items'!A694:E4374,5,0)</f>
        <v>CUYD</v>
      </c>
      <c r="D1294" s="93">
        <v>24</v>
      </c>
      <c r="E1294" s="93">
        <v>14</v>
      </c>
      <c r="F1294" s="105">
        <v>1</v>
      </c>
      <c r="G1294" s="105">
        <v>1</v>
      </c>
      <c r="H1294" s="93" t="s">
        <v>1410</v>
      </c>
      <c r="I1294" s="65" t="str">
        <f>VLOOKUP(H1294,PayItems[[Pay Item]:[UNIT_E]],4,0)</f>
        <v>PRECAST STRUCTURAL CONCRETE, CLASS D (AE), ABUTMENT</v>
      </c>
      <c r="J1294" s="65" t="str">
        <f>VLOOKUP(H1294,PayItems[[Pay Item]:[UNIT_E]],5,0)</f>
        <v>CUYD</v>
      </c>
    </row>
    <row r="1295" spans="1:10" s="20" customFormat="1" x14ac:dyDescent="0.3">
      <c r="A1295" s="93" t="s">
        <v>1411</v>
      </c>
      <c r="B1295" s="94" t="str">
        <f>VLOOKUP(A1295,'FP24 Pay Items'!A695:E4375,4,0)</f>
        <v>PRECAST STRUCTURAL CONCRETE, CLASS D (AE), DECK</v>
      </c>
      <c r="C1295" s="93" t="str">
        <f>VLOOKUP(A1295,'FP24 Pay Items'!A695:E4375,5,0)</f>
        <v>CUYD</v>
      </c>
      <c r="D1295" s="93">
        <v>24</v>
      </c>
      <c r="E1295" s="93">
        <v>14</v>
      </c>
      <c r="F1295" s="105">
        <v>1</v>
      </c>
      <c r="G1295" s="105">
        <v>1</v>
      </c>
      <c r="H1295" s="93" t="s">
        <v>1412</v>
      </c>
      <c r="I1295" s="65" t="str">
        <f>VLOOKUP(H1295,PayItems[[Pay Item]:[UNIT_E]],4,0)</f>
        <v>PRECAST STRUCTURAL CONCRETE, CLASS D (AE), DECK</v>
      </c>
      <c r="J1295" s="65" t="str">
        <f>VLOOKUP(H1295,PayItems[[Pay Item]:[UNIT_E]],5,0)</f>
        <v>CUYD</v>
      </c>
    </row>
    <row r="1296" spans="1:10" s="20" customFormat="1" x14ac:dyDescent="0.3">
      <c r="A1296" s="93" t="s">
        <v>1413</v>
      </c>
      <c r="B1296" s="94" t="str">
        <f>VLOOKUP(A1296,'FP24 Pay Items'!A696:E4376,4,0)</f>
        <v>PRECAST STRUCTURAL CONCRETE, CLASS D (AE), PIER</v>
      </c>
      <c r="C1296" s="93" t="str">
        <f>VLOOKUP(A1296,'FP24 Pay Items'!A696:E4376,5,0)</f>
        <v>CUYD</v>
      </c>
      <c r="D1296" s="93">
        <v>24</v>
      </c>
      <c r="E1296" s="93">
        <v>14</v>
      </c>
      <c r="F1296" s="105">
        <v>1</v>
      </c>
      <c r="G1296" s="105">
        <v>1</v>
      </c>
      <c r="H1296" s="93" t="s">
        <v>1414</v>
      </c>
      <c r="I1296" s="65" t="str">
        <f>VLOOKUP(H1296,PayItems[[Pay Item]:[UNIT_E]],4,0)</f>
        <v>PRECAST STRUCTURAL CONCRETE, CLASS D (AE), PIER</v>
      </c>
      <c r="J1296" s="65" t="str">
        <f>VLOOKUP(H1296,PayItems[[Pay Item]:[UNIT_E]],5,0)</f>
        <v>CUYD</v>
      </c>
    </row>
    <row r="1297" spans="1:43" s="20" customFormat="1" x14ac:dyDescent="0.3">
      <c r="A1297" s="93" t="s">
        <v>1415</v>
      </c>
      <c r="B1297" s="87" t="str">
        <f>VLOOKUP(A1297,'FP24 Pay Items'!A697:E4377,4,0)</f>
        <v>PRECAST STRUCTURAL CONCRETE, CLASS A (AE), WALL PANELS</v>
      </c>
      <c r="C1297" s="65" t="str">
        <f>VLOOKUP(A1297,'FP24 Pay Items'!A697:E4377,5,0)</f>
        <v>SQYD</v>
      </c>
      <c r="D1297" s="65">
        <v>24</v>
      </c>
      <c r="E1297" s="65">
        <v>14</v>
      </c>
      <c r="F1297" s="103">
        <v>1</v>
      </c>
      <c r="G1297" s="103">
        <v>1</v>
      </c>
      <c r="H1297" s="65" t="s">
        <v>1416</v>
      </c>
      <c r="I1297" s="65" t="str">
        <f>VLOOKUP(H1297,PayItems[[Pay Item]:[UNIT_E]],4,0)</f>
        <v>STRUCTURAL CONCRETE, CLASS A (AE), FOR PRECAST WALL PANELS</v>
      </c>
      <c r="J1297" s="65" t="str">
        <f>VLOOKUP(H1297,PayItems[[Pay Item]:[UNIT_E]],5,0)</f>
        <v>SQYD</v>
      </c>
    </row>
    <row r="1298" spans="1:43" s="20" customFormat="1" x14ac:dyDescent="0.3">
      <c r="A1298" s="65" t="s">
        <v>1417</v>
      </c>
      <c r="B1298" s="87" t="str">
        <f>VLOOKUP(A1298,'FP24 Pay Items'!A698:E4378,4,0)</f>
        <v>PRECAST SEGMENTAL CONCRETE</v>
      </c>
      <c r="C1298" s="65" t="str">
        <f>VLOOKUP(A1298,'FP24 Pay Items'!A698:E4378,5,0)</f>
        <v>CUYD</v>
      </c>
      <c r="D1298" s="65">
        <v>24</v>
      </c>
      <c r="E1298" s="65">
        <v>14</v>
      </c>
      <c r="F1298" s="103">
        <v>1</v>
      </c>
      <c r="G1298" s="103">
        <v>1</v>
      </c>
      <c r="H1298" s="65" t="s">
        <v>1418</v>
      </c>
      <c r="I1298" s="65" t="str">
        <f>VLOOKUP(H1298,PayItems[[Pay Item]:[UNIT_E]],4,0)</f>
        <v>PRECAST SEGMENTAL CONCRETE</v>
      </c>
      <c r="J1298" s="65" t="str">
        <f>VLOOKUP(H1298,PayItems[[Pay Item]:[UNIT_E]],5,0)</f>
        <v>CUYD</v>
      </c>
    </row>
    <row r="1299" spans="1:43" s="20" customFormat="1" x14ac:dyDescent="0.3">
      <c r="A1299" s="65" t="s">
        <v>1419</v>
      </c>
      <c r="B1299" s="87" t="str">
        <f>VLOOKUP(A1299,'FP24 Pay Items'!A699:E4379,4,0)</f>
        <v>PRECAST SEGMENTAL CONCRETE</v>
      </c>
      <c r="C1299" s="65" t="str">
        <f>VLOOKUP(A1299,'FP24 Pay Items'!A699:E4379,5,0)</f>
        <v>LPSM</v>
      </c>
      <c r="D1299" s="65">
        <v>24</v>
      </c>
      <c r="E1299" s="65">
        <v>14</v>
      </c>
      <c r="F1299" s="103">
        <v>1</v>
      </c>
      <c r="G1299" s="103">
        <v>1</v>
      </c>
      <c r="H1299" s="65" t="s">
        <v>1420</v>
      </c>
      <c r="I1299" s="65" t="str">
        <f>VLOOKUP(H1299,PayItems[[Pay Item]:[UNIT_E]],4,0)</f>
        <v>PRECAST SEGMENTAL CONCRETE</v>
      </c>
      <c r="J1299" s="65" t="str">
        <f>VLOOKUP(H1299,PayItems[[Pay Item]:[UNIT_E]],5,0)</f>
        <v>LPSM</v>
      </c>
    </row>
    <row r="1300" spans="1:43" s="20" customFormat="1" x14ac:dyDescent="0.3">
      <c r="A1300" s="65" t="s">
        <v>1421</v>
      </c>
      <c r="B1300" s="87" t="str">
        <f>VLOOKUP(A1300,'FP24 Pay Items'!A700:E4380,4,0)</f>
        <v>MINOR BRIDGE WORK</v>
      </c>
      <c r="C1300" s="65" t="str">
        <f>VLOOKUP(A1300,'FP24 Pay Items'!A700:E4380,5,0)</f>
        <v>LPSM</v>
      </c>
      <c r="D1300" s="65">
        <v>24</v>
      </c>
      <c r="E1300" s="65">
        <v>14</v>
      </c>
      <c r="F1300" s="103">
        <v>1</v>
      </c>
      <c r="G1300" s="103">
        <v>1</v>
      </c>
      <c r="H1300" s="65" t="s">
        <v>1422</v>
      </c>
      <c r="I1300" s="65" t="str">
        <f>VLOOKUP(H1300,PayItems[[Pay Item]:[UNIT_E]],4,0)</f>
        <v>MINOR BRIDGE WORK</v>
      </c>
      <c r="J1300" s="65" t="str">
        <f>VLOOKUP(H1300,PayItems[[Pay Item]:[UNIT_E]],5,0)</f>
        <v>LPSM</v>
      </c>
    </row>
    <row r="1301" spans="1:43" s="20" customFormat="1" x14ac:dyDescent="0.3">
      <c r="A1301" s="65" t="s">
        <v>1423</v>
      </c>
      <c r="B1301" s="87" t="str">
        <f>VLOOKUP(A1301,'FP24 Pay Items'!A701:E4381,4,0)</f>
        <v>ALTERNATE BRIDGE</v>
      </c>
      <c r="C1301" s="65" t="str">
        <f>VLOOKUP(A1301,'FP24 Pay Items'!A701:E4381,5,0)</f>
        <v>LPSM</v>
      </c>
      <c r="D1301" s="65">
        <v>24</v>
      </c>
      <c r="E1301" s="65">
        <v>14</v>
      </c>
      <c r="F1301" s="103">
        <v>1</v>
      </c>
      <c r="G1301" s="103">
        <v>1</v>
      </c>
      <c r="H1301" s="65" t="s">
        <v>1423</v>
      </c>
      <c r="I1301" s="65" t="str">
        <f>VLOOKUP(H1301,PayItems[[Pay Item]:[UNIT_E]],4,0)</f>
        <v>ALTERNATE BRIDGE</v>
      </c>
      <c r="J1301" s="65" t="str">
        <f>VLOOKUP(H1301,PayItems[[Pay Item]:[UNIT_E]],5,0)</f>
        <v>LPSM</v>
      </c>
    </row>
    <row r="1302" spans="1:43" s="20" customFormat="1" x14ac:dyDescent="0.3">
      <c r="A1302" s="65" t="s">
        <v>1424</v>
      </c>
      <c r="B1302" s="87" t="str">
        <f>VLOOKUP(A1302,'FP24 Pay Items'!A702:E4382,4,0)</f>
        <v>CABLES AND ANCHOR COMPONENTS, MAIN CABLE SYSTEM</v>
      </c>
      <c r="C1302" s="65" t="str">
        <f>VLOOKUP(A1302,'FP24 Pay Items'!A702:E4382,5,0)</f>
        <v>LPSM</v>
      </c>
      <c r="D1302" s="65">
        <v>24</v>
      </c>
      <c r="E1302" s="65">
        <v>14</v>
      </c>
      <c r="F1302" s="103">
        <v>1</v>
      </c>
      <c r="G1302" s="103">
        <v>1</v>
      </c>
      <c r="H1302" s="65" t="s">
        <v>1424</v>
      </c>
      <c r="I1302" s="65" t="str">
        <f>VLOOKUP(H1302,PayItems[[Pay Item]:[UNIT_E]],4,0)</f>
        <v>CABLES AND ANCHOR COMPONENTS, MAIN CABLE SYSTEM</v>
      </c>
      <c r="J1302" s="65" t="str">
        <f>VLOOKUP(H1302,PayItems[[Pay Item]:[UNIT_E]],5,0)</f>
        <v>LPSM</v>
      </c>
    </row>
    <row r="1303" spans="1:43" s="20" customFormat="1" x14ac:dyDescent="0.3">
      <c r="A1303" s="65" t="s">
        <v>1425</v>
      </c>
      <c r="B1303" s="87" t="str">
        <f>VLOOKUP(A1303,'FP24 Pay Items'!A703:E4383,4,0)</f>
        <v>CABLES AND ANCHOR COMPONENTS, WIND CABLE SYSTEM</v>
      </c>
      <c r="C1303" s="65" t="str">
        <f>VLOOKUP(A1303,'FP24 Pay Items'!A703:E4383,5,0)</f>
        <v>LPSM</v>
      </c>
      <c r="D1303" s="65">
        <v>24</v>
      </c>
      <c r="E1303" s="65">
        <v>14</v>
      </c>
      <c r="F1303" s="103">
        <v>1</v>
      </c>
      <c r="G1303" s="103">
        <v>1</v>
      </c>
      <c r="H1303" s="65" t="s">
        <v>1425</v>
      </c>
      <c r="I1303" s="65" t="str">
        <f>VLOOKUP(H1303,PayItems[[Pay Item]:[UNIT_E]],4,0)</f>
        <v>CABLES AND ANCHOR COMPONENTS, WIND CABLE SYSTEM</v>
      </c>
      <c r="J1303" s="65" t="str">
        <f>VLOOKUP(H1303,PayItems[[Pay Item]:[UNIT_E]],5,0)</f>
        <v>LPSM</v>
      </c>
    </row>
    <row r="1304" spans="1:43" s="20" customFormat="1" x14ac:dyDescent="0.3">
      <c r="A1304" s="65" t="s">
        <v>1426</v>
      </c>
      <c r="B1304" s="87" t="str">
        <f>VLOOKUP(A1304,'FP24 Pay Items'!A704:E4384,4,0)</f>
        <v>CABLES AND ANCHOR COMPONENTS, STEEL CORROSION PROTECTION</v>
      </c>
      <c r="C1304" s="65" t="str">
        <f>VLOOKUP(A1304,'FP24 Pay Items'!A704:E4384,5,0)</f>
        <v>LPSM</v>
      </c>
      <c r="D1304" s="65">
        <v>24</v>
      </c>
      <c r="E1304" s="65">
        <v>14</v>
      </c>
      <c r="F1304" s="103">
        <v>1</v>
      </c>
      <c r="G1304" s="103">
        <v>1</v>
      </c>
      <c r="H1304" s="65" t="s">
        <v>1426</v>
      </c>
      <c r="I1304" s="65" t="str">
        <f>VLOOKUP(H1304,PayItems[[Pay Item]:[UNIT_E]],4,0)</f>
        <v>CABLES AND ANCHOR COMPONENTS, STEEL CORROSION PROTECTION</v>
      </c>
      <c r="J1304" s="65" t="str">
        <f>VLOOKUP(H1304,PayItems[[Pay Item]:[UNIT_E]],5,0)</f>
        <v>LPSM</v>
      </c>
    </row>
    <row r="1305" spans="1:43" s="20" customFormat="1" x14ac:dyDescent="0.3">
      <c r="A1305" s="65" t="s">
        <v>1427</v>
      </c>
      <c r="B1305" s="87" t="str">
        <f>VLOOKUP(A1305,'FP24 Pay Items'!A705:E4385,4,0)</f>
        <v>CARBON FIBER REINFORCED POLYMER</v>
      </c>
      <c r="C1305" s="65" t="str">
        <f>VLOOKUP(A1305,'FP24 Pay Items'!A705:E4385,5,0)</f>
        <v>LNFT</v>
      </c>
      <c r="D1305" s="65">
        <v>24</v>
      </c>
      <c r="E1305" s="65">
        <v>14</v>
      </c>
      <c r="F1305" s="103">
        <v>1</v>
      </c>
      <c r="G1305" s="103">
        <v>1</v>
      </c>
      <c r="H1305" s="65" t="s">
        <v>1427</v>
      </c>
      <c r="I1305" s="65" t="str">
        <f>VLOOKUP(H1305,PayItems[[Pay Item]:[UNIT_E]],4,0)</f>
        <v>CARBON FIBER REINFORCED POLYMER</v>
      </c>
      <c r="J1305" s="65" t="str">
        <f>VLOOKUP(H1305,PayItems[[Pay Item]:[UNIT_E]],5,0)</f>
        <v>LNFT</v>
      </c>
    </row>
    <row r="1306" spans="1:43" s="20" customFormat="1" x14ac:dyDescent="0.3">
      <c r="A1306" s="65" t="s">
        <v>1428</v>
      </c>
      <c r="B1306" s="87" t="str">
        <f>VLOOKUP(A1306,'FP24 Pay Items'!A706:E4386,4,0)</f>
        <v>CARBON FIBER REINFORCED POLYMER TEST</v>
      </c>
      <c r="C1306" s="65" t="str">
        <f>VLOOKUP(A1306,'FP24 Pay Items'!A706:E4386,5,0)</f>
        <v>EACH</v>
      </c>
      <c r="D1306" s="65">
        <v>24</v>
      </c>
      <c r="E1306" s="65">
        <v>14</v>
      </c>
      <c r="F1306" s="103">
        <v>1</v>
      </c>
      <c r="G1306" s="103">
        <v>1</v>
      </c>
      <c r="H1306" s="65" t="s">
        <v>1428</v>
      </c>
      <c r="I1306" s="65" t="str">
        <f>VLOOKUP(H1306,PayItems[[Pay Item]:[UNIT_E]],4,0)</f>
        <v>CARBON FIBER REINFORCED POLYMER TEST</v>
      </c>
      <c r="J1306" s="65" t="str">
        <f>VLOOKUP(H1306,PayItems[[Pay Item]:[UNIT_E]],5,0)</f>
        <v>EACH</v>
      </c>
    </row>
    <row r="1307" spans="1:43" s="20" customFormat="1" x14ac:dyDescent="0.3">
      <c r="A1307" s="65" t="s">
        <v>1429</v>
      </c>
      <c r="B1307" s="87" t="str">
        <f>VLOOKUP(A1307,'FP24 Pay Items'!A707:E4387,4,0)</f>
        <v>FIBER REINFORCED POLYMER (FRP), STRENGTHENING SYSTEM</v>
      </c>
      <c r="C1307" s="65" t="str">
        <f>VLOOKUP(A1307,'FP24 Pay Items'!A707:E4387,5,0)</f>
        <v>SQFT</v>
      </c>
      <c r="D1307" s="65">
        <v>24</v>
      </c>
      <c r="E1307" s="65">
        <v>14</v>
      </c>
      <c r="F1307" s="103">
        <v>1</v>
      </c>
      <c r="G1307" s="103">
        <v>1</v>
      </c>
      <c r="H1307" s="65" t="s">
        <v>1430</v>
      </c>
      <c r="I1307" s="65" t="str">
        <f>VLOOKUP(H1307,PayItems[[Pay Item]:[UNIT_E]],4,0)</f>
        <v>FIBER REINFORCED POLYMER (FRP), STRENGTHENING SYSTEM</v>
      </c>
      <c r="J1307" s="65" t="str">
        <f>VLOOKUP(H1307,PayItems[[Pay Item]:[UNIT_E]],5,0)</f>
        <v>SQFT</v>
      </c>
    </row>
    <row r="1308" spans="1:43" s="20" customFormat="1" x14ac:dyDescent="0.3">
      <c r="A1308" s="65" t="s">
        <v>1431</v>
      </c>
      <c r="B1308" s="87" t="str">
        <f>VLOOKUP(A1308,'FP24 Pay Items'!A708:E4388,4,0)</f>
        <v>GLASS FIBER REINFORCED POLYMER (GFRP) REINFORCING BARS</v>
      </c>
      <c r="C1308" s="65" t="str">
        <f>VLOOKUP(A1308,'FP24 Pay Items'!A708:E4388,5,0)</f>
        <v>LB</v>
      </c>
      <c r="D1308" s="65">
        <v>24</v>
      </c>
      <c r="E1308" s="65">
        <v>14</v>
      </c>
      <c r="F1308" s="103">
        <v>1</v>
      </c>
      <c r="G1308" s="103">
        <v>1</v>
      </c>
      <c r="H1308" s="65" t="s">
        <v>1431</v>
      </c>
      <c r="I1308" s="65" t="str">
        <f>VLOOKUP(H1308,PayItems[[Pay Item]:[UNIT_E]],4,0)</f>
        <v>GLASS FIBER REINFORCED POLYMER (GFRP) REINFORCING BARS</v>
      </c>
      <c r="J1308" s="65" t="str">
        <f>VLOOKUP(H1308,PayItems[[Pay Item]:[UNIT_E]],5,0)</f>
        <v>LB</v>
      </c>
    </row>
    <row r="1309" spans="1:43" x14ac:dyDescent="0.3">
      <c r="A1309" s="65" t="s">
        <v>1432</v>
      </c>
      <c r="B1309" s="87" t="str">
        <f>VLOOKUP(A1309,'FP24 Pay Items'!A709:E4389,4,0)</f>
        <v>FIBERGLASS REINFORCED PLASTIC, GRATING</v>
      </c>
      <c r="C1309" s="65" t="str">
        <f>VLOOKUP(A1309,'FP24 Pay Items'!A709:E4389,5,0)</f>
        <v>SQFT</v>
      </c>
      <c r="D1309" s="65">
        <v>24</v>
      </c>
      <c r="E1309" s="65">
        <v>14</v>
      </c>
      <c r="F1309" s="103">
        <v>1</v>
      </c>
      <c r="G1309" s="103">
        <v>1</v>
      </c>
      <c r="H1309" s="65" t="s">
        <v>1432</v>
      </c>
      <c r="I1309" s="65" t="str">
        <f>VLOOKUP(H1309,PayItems[[Pay Item]:[UNIT_E]],4,0)</f>
        <v>FIBERGLASS REINFORCED PLASTIC, GRATING</v>
      </c>
      <c r="J1309" s="65" t="str">
        <f>VLOOKUP(H1309,PayItems[[Pay Item]:[UNIT_E]],5,0)</f>
        <v>SQFT</v>
      </c>
      <c r="K1309" s="20"/>
      <c r="L1309" s="20"/>
      <c r="M1309" s="20"/>
      <c r="N1309" s="20"/>
      <c r="O1309" s="20"/>
      <c r="P1309" s="20"/>
      <c r="Q1309" s="20"/>
      <c r="R1309" s="20"/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</row>
    <row r="1310" spans="1:43" x14ac:dyDescent="0.3">
      <c r="A1310" s="65" t="s">
        <v>1433</v>
      </c>
      <c r="B1310" s="87" t="str">
        <f>VLOOKUP(A1310,'FP24 Pay Items'!A710:E4390,4,0)</f>
        <v>POST-TENSIONING SYSTEM</v>
      </c>
      <c r="C1310" s="65" t="str">
        <f>VLOOKUP(A1310,'FP24 Pay Items'!A710:E4390,5,0)</f>
        <v>LPSM</v>
      </c>
      <c r="D1310" s="65">
        <v>24</v>
      </c>
      <c r="E1310" s="65">
        <v>14</v>
      </c>
      <c r="F1310" s="103">
        <v>1</v>
      </c>
      <c r="G1310" s="103">
        <v>1</v>
      </c>
      <c r="H1310" s="65" t="s">
        <v>1433</v>
      </c>
      <c r="I1310" s="65" t="str">
        <f>VLOOKUP(H1310,PayItems[[Pay Item]:[UNIT_E]],4,0)</f>
        <v>POST-TENSIONING SYSTEM</v>
      </c>
      <c r="J1310" s="65" t="str">
        <f>VLOOKUP(H1310,PayItems[[Pay Item]:[UNIT_E]],5,0)</f>
        <v>LPSM</v>
      </c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</row>
    <row r="1311" spans="1:43" x14ac:dyDescent="0.3">
      <c r="A1311" s="65" t="s">
        <v>1434</v>
      </c>
      <c r="B1311" s="87" t="str">
        <f>VLOOKUP(A1311,'FP24 Pay Items'!A743:E4423,4,0)</f>
        <v>CONCRETE</v>
      </c>
      <c r="C1311" s="65" t="str">
        <f>VLOOKUP(A1311,'FP24 Pay Items'!A743:E4423,5,0)</f>
        <v>CUYD</v>
      </c>
      <c r="D1311" s="65">
        <v>24</v>
      </c>
      <c r="E1311" s="65">
        <v>14</v>
      </c>
      <c r="F1311" s="103">
        <v>1</v>
      </c>
      <c r="G1311" s="103">
        <v>1</v>
      </c>
      <c r="H1311" s="65" t="s">
        <v>1434</v>
      </c>
      <c r="I1311" s="65" t="str">
        <f>VLOOKUP(H1311,PayItems[[Pay Item]:[UNIT_E]],4,0)</f>
        <v>CONCRETE</v>
      </c>
      <c r="J1311" s="65" t="str">
        <f>VLOOKUP(H1311,PayItems[[Pay Item]:[UNIT_E]],5,0)</f>
        <v>CUYD</v>
      </c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</row>
    <row r="1312" spans="1:43" x14ac:dyDescent="0.3">
      <c r="A1312" s="65" t="s">
        <v>1435</v>
      </c>
      <c r="B1312" s="87" t="str">
        <f>VLOOKUP(A1312,'FP24 Pay Items'!A744:E4424,4,0)</f>
        <v>CONCRETE</v>
      </c>
      <c r="C1312" s="65" t="str">
        <f>VLOOKUP(A1312,'FP24 Pay Items'!A744:E4424,5,0)</f>
        <v>SQYD</v>
      </c>
      <c r="D1312" s="65">
        <v>24</v>
      </c>
      <c r="E1312" s="65">
        <v>14</v>
      </c>
      <c r="F1312" s="103">
        <v>1</v>
      </c>
      <c r="G1312" s="103">
        <v>1</v>
      </c>
      <c r="H1312" s="65" t="s">
        <v>1435</v>
      </c>
      <c r="I1312" s="65" t="str">
        <f>VLOOKUP(H1312,PayItems[[Pay Item]:[UNIT_E]],4,0)</f>
        <v>CONCRETE</v>
      </c>
      <c r="J1312" s="65" t="str">
        <f>VLOOKUP(H1312,PayItems[[Pay Item]:[UNIT_E]],5,0)</f>
        <v>SQYD</v>
      </c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</row>
    <row r="1313" spans="1:43" x14ac:dyDescent="0.3">
      <c r="A1313" s="65" t="s">
        <v>1436</v>
      </c>
      <c r="B1313" s="87" t="str">
        <f>VLOOKUP(A1313,'FP24 Pay Items'!A745:E4425,4,0)</f>
        <v>CONCRETE, HEADWALL</v>
      </c>
      <c r="C1313" s="65" t="str">
        <f>VLOOKUP(A1313,'FP24 Pay Items'!A745:E4425,5,0)</f>
        <v>EACH</v>
      </c>
      <c r="D1313" s="65">
        <v>24</v>
      </c>
      <c r="E1313" s="65">
        <v>14</v>
      </c>
      <c r="F1313" s="103">
        <v>1</v>
      </c>
      <c r="G1313" s="103">
        <v>1</v>
      </c>
      <c r="H1313" s="65" t="s">
        <v>1436</v>
      </c>
      <c r="I1313" s="65" t="str">
        <f>VLOOKUP(H1313,PayItems[[Pay Item]:[UNIT_E]],4,0)</f>
        <v>CONCRETE, HEADWALL</v>
      </c>
      <c r="J1313" s="65" t="str">
        <f>VLOOKUP(H1313,PayItems[[Pay Item]:[UNIT_E]],5,0)</f>
        <v>EACH</v>
      </c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</row>
    <row r="1314" spans="1:43" x14ac:dyDescent="0.3">
      <c r="A1314" s="65" t="s">
        <v>1437</v>
      </c>
      <c r="B1314" s="87" t="str">
        <f>VLOOKUP(A1314,'FP24 Pay Items'!A746:E4426,4,0)</f>
        <v>CONCRETE, HEADWALL FOR 6-INCH PIPE CULVERT</v>
      </c>
      <c r="C1314" s="65" t="str">
        <f>VLOOKUP(A1314,'FP24 Pay Items'!A746:E4426,5,0)</f>
        <v>EACH</v>
      </c>
      <c r="D1314" s="65">
        <v>24</v>
      </c>
      <c r="E1314" s="65">
        <v>14</v>
      </c>
      <c r="F1314" s="103">
        <v>1</v>
      </c>
      <c r="G1314" s="103">
        <v>1</v>
      </c>
      <c r="H1314" s="65" t="s">
        <v>1437</v>
      </c>
      <c r="I1314" s="65" t="str">
        <f>VLOOKUP(H1314,PayItems[[Pay Item]:[UNIT_E]],4,0)</f>
        <v>CONCRETE, HEADWALL FOR 6-INCH PIPE CULVERT</v>
      </c>
      <c r="J1314" s="65" t="str">
        <f>VLOOKUP(H1314,PayItems[[Pay Item]:[UNIT_E]],5,0)</f>
        <v>EACH</v>
      </c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</row>
    <row r="1315" spans="1:43" x14ac:dyDescent="0.3">
      <c r="A1315" s="65" t="s">
        <v>1438</v>
      </c>
      <c r="B1315" s="87" t="str">
        <f>VLOOKUP(A1315,'FP24 Pay Items'!A747:E4427,4,0)</f>
        <v>CONCRETE, HEADWALL FOR 8-INCH PIPE CULVERT</v>
      </c>
      <c r="C1315" s="65" t="str">
        <f>VLOOKUP(A1315,'FP24 Pay Items'!A747:E4427,5,0)</f>
        <v>EACH</v>
      </c>
      <c r="D1315" s="65">
        <v>24</v>
      </c>
      <c r="E1315" s="65">
        <v>14</v>
      </c>
      <c r="F1315" s="103">
        <v>1</v>
      </c>
      <c r="G1315" s="103">
        <v>1</v>
      </c>
      <c r="H1315" s="65" t="s">
        <v>1438</v>
      </c>
      <c r="I1315" s="65" t="str">
        <f>VLOOKUP(H1315,PayItems[[Pay Item]:[UNIT_E]],4,0)</f>
        <v>CONCRETE, HEADWALL FOR 8-INCH PIPE CULVERT</v>
      </c>
      <c r="J1315" s="65" t="str">
        <f>VLOOKUP(H1315,PayItems[[Pay Item]:[UNIT_E]],5,0)</f>
        <v>EACH</v>
      </c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</row>
    <row r="1316" spans="1:43" x14ac:dyDescent="0.3">
      <c r="A1316" s="65" t="s">
        <v>1439</v>
      </c>
      <c r="B1316" s="87" t="str">
        <f>VLOOKUP(A1316,'FP24 Pay Items'!A748:E4428,4,0)</f>
        <v>CONCRETE, HEADWALL FOR 12-INCH PIPE CULVERT</v>
      </c>
      <c r="C1316" s="65" t="str">
        <f>VLOOKUP(A1316,'FP24 Pay Items'!A748:E4428,5,0)</f>
        <v>EACH</v>
      </c>
      <c r="D1316" s="65">
        <v>24</v>
      </c>
      <c r="E1316" s="65">
        <v>14</v>
      </c>
      <c r="F1316" s="103">
        <v>1</v>
      </c>
      <c r="G1316" s="103">
        <v>1</v>
      </c>
      <c r="H1316" s="65" t="s">
        <v>1439</v>
      </c>
      <c r="I1316" s="65" t="str">
        <f>VLOOKUP(H1316,PayItems[[Pay Item]:[UNIT_E]],4,0)</f>
        <v>CONCRETE, HEADWALL FOR 12-INCH PIPE CULVERT</v>
      </c>
      <c r="J1316" s="65" t="str">
        <f>VLOOKUP(H1316,PayItems[[Pay Item]:[UNIT_E]],5,0)</f>
        <v>EACH</v>
      </c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</row>
    <row r="1317" spans="1:43" x14ac:dyDescent="0.3">
      <c r="A1317" s="65" t="s">
        <v>1440</v>
      </c>
      <c r="B1317" s="87" t="str">
        <f>VLOOKUP(A1317,'FP24 Pay Items'!A749:E4429,4,0)</f>
        <v>CONCRETE, HEADWALL FOR 15-INCH PIPE CULVERT</v>
      </c>
      <c r="C1317" s="65" t="str">
        <f>VLOOKUP(A1317,'FP24 Pay Items'!A749:E4429,5,0)</f>
        <v>EACH</v>
      </c>
      <c r="D1317" s="65">
        <v>24</v>
      </c>
      <c r="E1317" s="65">
        <v>14</v>
      </c>
      <c r="F1317" s="103">
        <v>1</v>
      </c>
      <c r="G1317" s="103">
        <v>1</v>
      </c>
      <c r="H1317" s="65" t="s">
        <v>1440</v>
      </c>
      <c r="I1317" s="65" t="str">
        <f>VLOOKUP(H1317,PayItems[[Pay Item]:[UNIT_E]],4,0)</f>
        <v>CONCRETE, HEADWALL FOR 15-INCH PIPE CULVERT</v>
      </c>
      <c r="J1317" s="65" t="str">
        <f>VLOOKUP(H1317,PayItems[[Pay Item]:[UNIT_E]],5,0)</f>
        <v>EACH</v>
      </c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</row>
    <row r="1318" spans="1:43" x14ac:dyDescent="0.3">
      <c r="A1318" s="65" t="s">
        <v>1441</v>
      </c>
      <c r="B1318" s="87" t="str">
        <f>VLOOKUP(A1318,'FP24 Pay Items'!A750:E4430,4,0)</f>
        <v>CONCRETE, HEADWALL FOR 18-INCH PIPE CULVERT</v>
      </c>
      <c r="C1318" s="65" t="str">
        <f>VLOOKUP(A1318,'FP24 Pay Items'!A750:E4430,5,0)</f>
        <v>EACH</v>
      </c>
      <c r="D1318" s="65">
        <v>24</v>
      </c>
      <c r="E1318" s="65">
        <v>14</v>
      </c>
      <c r="F1318" s="103">
        <v>1</v>
      </c>
      <c r="G1318" s="103">
        <v>1</v>
      </c>
      <c r="H1318" s="65" t="s">
        <v>1441</v>
      </c>
      <c r="I1318" s="65" t="str">
        <f>VLOOKUP(H1318,PayItems[[Pay Item]:[UNIT_E]],4,0)</f>
        <v>CONCRETE, HEADWALL FOR 18-INCH PIPE CULVERT</v>
      </c>
      <c r="J1318" s="65" t="str">
        <f>VLOOKUP(H1318,PayItems[[Pay Item]:[UNIT_E]],5,0)</f>
        <v>EACH</v>
      </c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</row>
    <row r="1319" spans="1:43" x14ac:dyDescent="0.3">
      <c r="A1319" s="65" t="s">
        <v>1442</v>
      </c>
      <c r="B1319" s="87" t="str">
        <f>VLOOKUP(A1319,'FP24 Pay Items'!A751:E4431,4,0)</f>
        <v>CONCRETE, HEADWALL FOR 21-INCH PIPE CULVERT</v>
      </c>
      <c r="C1319" s="65" t="str">
        <f>VLOOKUP(A1319,'FP24 Pay Items'!A751:E4431,5,0)</f>
        <v>EACH</v>
      </c>
      <c r="D1319" s="65">
        <v>24</v>
      </c>
      <c r="E1319" s="65">
        <v>14</v>
      </c>
      <c r="F1319" s="103">
        <v>1</v>
      </c>
      <c r="G1319" s="103">
        <v>1</v>
      </c>
      <c r="H1319" s="65" t="s">
        <v>1442</v>
      </c>
      <c r="I1319" s="65" t="str">
        <f>VLOOKUP(H1319,PayItems[[Pay Item]:[UNIT_E]],4,0)</f>
        <v>CONCRETE, HEADWALL FOR 21-INCH PIPE CULVERT</v>
      </c>
      <c r="J1319" s="65" t="str">
        <f>VLOOKUP(H1319,PayItems[[Pay Item]:[UNIT_E]],5,0)</f>
        <v>EACH</v>
      </c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"/>
      <c r="AQ1319" s="20"/>
    </row>
    <row r="1320" spans="1:43" x14ac:dyDescent="0.3">
      <c r="A1320" s="65" t="s">
        <v>1443</v>
      </c>
      <c r="B1320" s="87" t="str">
        <f>VLOOKUP(A1320,'FP24 Pay Items'!A752:E4432,4,0)</f>
        <v>CONCRETE, HEADWALL FOR 24-INCH PIPE CULVERT</v>
      </c>
      <c r="C1320" s="65" t="str">
        <f>VLOOKUP(A1320,'FP24 Pay Items'!A752:E4432,5,0)</f>
        <v>EACH</v>
      </c>
      <c r="D1320" s="65">
        <v>24</v>
      </c>
      <c r="E1320" s="65">
        <v>14</v>
      </c>
      <c r="F1320" s="103">
        <v>1</v>
      </c>
      <c r="G1320" s="103">
        <v>1</v>
      </c>
      <c r="H1320" s="65" t="s">
        <v>1443</v>
      </c>
      <c r="I1320" s="65" t="str">
        <f>VLOOKUP(H1320,PayItems[[Pay Item]:[UNIT_E]],4,0)</f>
        <v>CONCRETE, HEADWALL FOR 24-INCH PIPE CULVERT</v>
      </c>
      <c r="J1320" s="65" t="str">
        <f>VLOOKUP(H1320,PayItems[[Pay Item]:[UNIT_E]],5,0)</f>
        <v>EACH</v>
      </c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</row>
    <row r="1321" spans="1:43" x14ac:dyDescent="0.3">
      <c r="A1321" s="65" t="s">
        <v>1444</v>
      </c>
      <c r="B1321" s="87" t="str">
        <f>VLOOKUP(A1321,'FP24 Pay Items'!A753:E4433,4,0)</f>
        <v>CONCRETE, HEADWALL FOR 30-INCH PIPE CULVERT</v>
      </c>
      <c r="C1321" s="65" t="str">
        <f>VLOOKUP(A1321,'FP24 Pay Items'!A753:E4433,5,0)</f>
        <v>EACH</v>
      </c>
      <c r="D1321" s="65">
        <v>24</v>
      </c>
      <c r="E1321" s="65">
        <v>14</v>
      </c>
      <c r="F1321" s="103">
        <v>1</v>
      </c>
      <c r="G1321" s="103">
        <v>1</v>
      </c>
      <c r="H1321" s="65" t="s">
        <v>1444</v>
      </c>
      <c r="I1321" s="65" t="str">
        <f>VLOOKUP(H1321,PayItems[[Pay Item]:[UNIT_E]],4,0)</f>
        <v>CONCRETE, HEADWALL FOR 30-INCH PIPE CULVERT</v>
      </c>
      <c r="J1321" s="65" t="str">
        <f>VLOOKUP(H1321,PayItems[[Pay Item]:[UNIT_E]],5,0)</f>
        <v>EACH</v>
      </c>
      <c r="K1321" s="20"/>
      <c r="L1321" s="20"/>
      <c r="M1321" s="20"/>
      <c r="N1321" s="20"/>
      <c r="O1321" s="20"/>
      <c r="P1321" s="20"/>
      <c r="Q1321" s="20"/>
      <c r="R1321" s="20"/>
      <c r="S1321" s="20"/>
      <c r="T1321" s="20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</row>
    <row r="1322" spans="1:43" x14ac:dyDescent="0.3">
      <c r="A1322" s="65" t="s">
        <v>1445</v>
      </c>
      <c r="B1322" s="87" t="str">
        <f>VLOOKUP(A1322,'FP24 Pay Items'!A754:E4434,4,0)</f>
        <v>CONCRETE, HEADWALL FOR 36-INCH PIPE CULVERT</v>
      </c>
      <c r="C1322" s="65" t="str">
        <f>VLOOKUP(A1322,'FP24 Pay Items'!A754:E4434,5,0)</f>
        <v>EACH</v>
      </c>
      <c r="D1322" s="65">
        <v>24</v>
      </c>
      <c r="E1322" s="65">
        <v>14</v>
      </c>
      <c r="F1322" s="103">
        <v>1</v>
      </c>
      <c r="G1322" s="103">
        <v>1</v>
      </c>
      <c r="H1322" s="65" t="s">
        <v>1445</v>
      </c>
      <c r="I1322" s="65" t="str">
        <f>VLOOKUP(H1322,PayItems[[Pay Item]:[UNIT_E]],4,0)</f>
        <v>CONCRETE, HEADWALL FOR 36-INCH PIPE CULVERT</v>
      </c>
      <c r="J1322" s="65" t="str">
        <f>VLOOKUP(H1322,PayItems[[Pay Item]:[UNIT_E]],5,0)</f>
        <v>EACH</v>
      </c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</row>
    <row r="1323" spans="1:43" x14ac:dyDescent="0.3">
      <c r="A1323" s="65" t="s">
        <v>1446</v>
      </c>
      <c r="B1323" s="87" t="str">
        <f>VLOOKUP(A1323,'FP24 Pay Items'!A755:E4435,4,0)</f>
        <v>CONCRETE, HEADWALL FOR 42-INCH PIPE CULVERT</v>
      </c>
      <c r="C1323" s="65" t="str">
        <f>VLOOKUP(A1323,'FP24 Pay Items'!A755:E4435,5,0)</f>
        <v>EACH</v>
      </c>
      <c r="D1323" s="65">
        <v>24</v>
      </c>
      <c r="E1323" s="65">
        <v>14</v>
      </c>
      <c r="F1323" s="103">
        <v>1</v>
      </c>
      <c r="G1323" s="103">
        <v>1</v>
      </c>
      <c r="H1323" s="65" t="s">
        <v>1446</v>
      </c>
      <c r="I1323" s="65" t="str">
        <f>VLOOKUP(H1323,PayItems[[Pay Item]:[UNIT_E]],4,0)</f>
        <v>CONCRETE, HEADWALL FOR 42-INCH PIPE CULVERT</v>
      </c>
      <c r="J1323" s="65" t="str">
        <f>VLOOKUP(H1323,PayItems[[Pay Item]:[UNIT_E]],5,0)</f>
        <v>EACH</v>
      </c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</row>
    <row r="1324" spans="1:43" x14ac:dyDescent="0.3">
      <c r="A1324" s="65" t="s">
        <v>1447</v>
      </c>
      <c r="B1324" s="87" t="str">
        <f>VLOOKUP(A1324,'FP24 Pay Items'!A756:E4436,4,0)</f>
        <v>CONCRETE, HEADWALL FOR 48-INCH PIPE CULVERT</v>
      </c>
      <c r="C1324" s="65" t="str">
        <f>VLOOKUP(A1324,'FP24 Pay Items'!A756:E4436,5,0)</f>
        <v>EACH</v>
      </c>
      <c r="D1324" s="65">
        <v>24</v>
      </c>
      <c r="E1324" s="65">
        <v>14</v>
      </c>
      <c r="F1324" s="103">
        <v>1</v>
      </c>
      <c r="G1324" s="103">
        <v>1</v>
      </c>
      <c r="H1324" s="65" t="s">
        <v>1447</v>
      </c>
      <c r="I1324" s="65" t="str">
        <f>VLOOKUP(H1324,PayItems[[Pay Item]:[UNIT_E]],4,0)</f>
        <v>CONCRETE, HEADWALL FOR 48-INCH PIPE CULVERT</v>
      </c>
      <c r="J1324" s="65" t="str">
        <f>VLOOKUP(H1324,PayItems[[Pay Item]:[UNIT_E]],5,0)</f>
        <v>EACH</v>
      </c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</row>
    <row r="1325" spans="1:43" x14ac:dyDescent="0.3">
      <c r="A1325" s="65" t="s">
        <v>1448</v>
      </c>
      <c r="B1325" s="87" t="str">
        <f>VLOOKUP(A1325,'FP24 Pay Items'!A757:E4437,4,0)</f>
        <v>CONCRETE, HEADWALL FOR 54-INCH PIPE CULVERT</v>
      </c>
      <c r="C1325" s="65" t="str">
        <f>VLOOKUP(A1325,'FP24 Pay Items'!A757:E4437,5,0)</f>
        <v>EACH</v>
      </c>
      <c r="D1325" s="65">
        <v>24</v>
      </c>
      <c r="E1325" s="65">
        <v>14</v>
      </c>
      <c r="F1325" s="103">
        <v>1</v>
      </c>
      <c r="G1325" s="103">
        <v>1</v>
      </c>
      <c r="H1325" s="65" t="s">
        <v>1448</v>
      </c>
      <c r="I1325" s="65" t="str">
        <f>VLOOKUP(H1325,PayItems[[Pay Item]:[UNIT_E]],4,0)</f>
        <v>CONCRETE, HEADWALL FOR 54-INCH PIPE CULVERT</v>
      </c>
      <c r="J1325" s="65" t="str">
        <f>VLOOKUP(H1325,PayItems[[Pay Item]:[UNIT_E]],5,0)</f>
        <v>EACH</v>
      </c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</row>
    <row r="1326" spans="1:43" x14ac:dyDescent="0.3">
      <c r="A1326" s="65" t="s">
        <v>1449</v>
      </c>
      <c r="B1326" s="87" t="str">
        <f>VLOOKUP(A1326,'FP24 Pay Items'!A758:E4438,4,0)</f>
        <v>CONCRETE, HEADWALL FOR 60-INCH PIPE CULVERT</v>
      </c>
      <c r="C1326" s="65" t="str">
        <f>VLOOKUP(A1326,'FP24 Pay Items'!A758:E4438,5,0)</f>
        <v>EACH</v>
      </c>
      <c r="D1326" s="65">
        <v>24</v>
      </c>
      <c r="E1326" s="65">
        <v>14</v>
      </c>
      <c r="F1326" s="103">
        <v>1</v>
      </c>
      <c r="G1326" s="103">
        <v>1</v>
      </c>
      <c r="H1326" s="65" t="s">
        <v>1449</v>
      </c>
      <c r="I1326" s="65" t="str">
        <f>VLOOKUP(H1326,PayItems[[Pay Item]:[UNIT_E]],4,0)</f>
        <v>CONCRETE, HEADWALL FOR 60-INCH PIPE CULVERT</v>
      </c>
      <c r="J1326" s="65" t="str">
        <f>VLOOKUP(H1326,PayItems[[Pay Item]:[UNIT_E]],5,0)</f>
        <v>EACH</v>
      </c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</row>
    <row r="1327" spans="1:43" x14ac:dyDescent="0.3">
      <c r="A1327" s="65" t="s">
        <v>1450</v>
      </c>
      <c r="B1327" s="87" t="str">
        <f>VLOOKUP(A1327,'FP24 Pay Items'!A759:E4439,4,0)</f>
        <v>CONCRETE, HEADWALL FOR 66-INCH PIPE CULVERT</v>
      </c>
      <c r="C1327" s="65" t="str">
        <f>VLOOKUP(A1327,'FP24 Pay Items'!A759:E4439,5,0)</f>
        <v>EACH</v>
      </c>
      <c r="D1327" s="65">
        <v>24</v>
      </c>
      <c r="E1327" s="65">
        <v>14</v>
      </c>
      <c r="F1327" s="103">
        <v>1</v>
      </c>
      <c r="G1327" s="103">
        <v>1</v>
      </c>
      <c r="H1327" s="65" t="s">
        <v>1450</v>
      </c>
      <c r="I1327" s="65" t="str">
        <f>VLOOKUP(H1327,PayItems[[Pay Item]:[UNIT_E]],4,0)</f>
        <v>CONCRETE, HEADWALL FOR 66-INCH PIPE CULVERT</v>
      </c>
      <c r="J1327" s="65" t="str">
        <f>VLOOKUP(H1327,PayItems[[Pay Item]:[UNIT_E]],5,0)</f>
        <v>EACH</v>
      </c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</row>
    <row r="1328" spans="1:43" x14ac:dyDescent="0.3">
      <c r="A1328" s="65" t="s">
        <v>1451</v>
      </c>
      <c r="B1328" s="87" t="str">
        <f>VLOOKUP(A1328,'FP24 Pay Items'!A760:E4440,4,0)</f>
        <v>CONCRETE, HEADWALL FOR 72-INCH PIPE CULVERT</v>
      </c>
      <c r="C1328" s="65" t="str">
        <f>VLOOKUP(A1328,'FP24 Pay Items'!A760:E4440,5,0)</f>
        <v>EACH</v>
      </c>
      <c r="D1328" s="65">
        <v>24</v>
      </c>
      <c r="E1328" s="65">
        <v>14</v>
      </c>
      <c r="F1328" s="103">
        <v>1</v>
      </c>
      <c r="G1328" s="103">
        <v>1</v>
      </c>
      <c r="H1328" s="65" t="s">
        <v>1451</v>
      </c>
      <c r="I1328" s="65" t="str">
        <f>VLOOKUP(H1328,PayItems[[Pay Item]:[UNIT_E]],4,0)</f>
        <v>CONCRETE, HEADWALL FOR 72-INCH PIPE CULVERT</v>
      </c>
      <c r="J1328" s="65" t="str">
        <f>VLOOKUP(H1328,PayItems[[Pay Item]:[UNIT_E]],5,0)</f>
        <v>EACH</v>
      </c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</row>
    <row r="1329" spans="1:43" x14ac:dyDescent="0.3">
      <c r="A1329" s="65" t="s">
        <v>1452</v>
      </c>
      <c r="B1329" s="87" t="str">
        <f>VLOOKUP(A1329,'FP24 Pay Items'!A761:E4441,4,0)</f>
        <v>CONCRETE, HEADWALL FOR 78-INCH PIPE CULVERT</v>
      </c>
      <c r="C1329" s="65" t="str">
        <f>VLOOKUP(A1329,'FP24 Pay Items'!A761:E4441,5,0)</f>
        <v>EACH</v>
      </c>
      <c r="D1329" s="65">
        <v>24</v>
      </c>
      <c r="E1329" s="65">
        <v>14</v>
      </c>
      <c r="F1329" s="103">
        <v>1</v>
      </c>
      <c r="G1329" s="103">
        <v>1</v>
      </c>
      <c r="H1329" s="65" t="s">
        <v>1452</v>
      </c>
      <c r="I1329" s="65" t="str">
        <f>VLOOKUP(H1329,PayItems[[Pay Item]:[UNIT_E]],4,0)</f>
        <v>CONCRETE, HEADWALL FOR 78-INCH PIPE CULVERT</v>
      </c>
      <c r="J1329" s="65" t="str">
        <f>VLOOKUP(H1329,PayItems[[Pay Item]:[UNIT_E]],5,0)</f>
        <v>EACH</v>
      </c>
      <c r="K1329" s="20"/>
      <c r="L1329" s="20"/>
      <c r="M1329" s="20"/>
      <c r="N1329" s="20"/>
      <c r="O1329" s="20"/>
      <c r="P1329" s="20"/>
      <c r="Q1329" s="20"/>
      <c r="R1329" s="20"/>
      <c r="S1329" s="20"/>
      <c r="T1329" s="2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</row>
    <row r="1330" spans="1:43" x14ac:dyDescent="0.3">
      <c r="A1330" s="65" t="s">
        <v>1453</v>
      </c>
      <c r="B1330" s="87" t="str">
        <f>VLOOKUP(A1330,'FP24 Pay Items'!A762:E4442,4,0)</f>
        <v>CONCRETE, HEADWALL FOR 84-INCH PIPE CULVERT</v>
      </c>
      <c r="C1330" s="65" t="str">
        <f>VLOOKUP(A1330,'FP24 Pay Items'!A762:E4442,5,0)</f>
        <v>EACH</v>
      </c>
      <c r="D1330" s="65">
        <v>24</v>
      </c>
      <c r="E1330" s="65">
        <v>14</v>
      </c>
      <c r="F1330" s="103">
        <v>1</v>
      </c>
      <c r="G1330" s="103">
        <v>1</v>
      </c>
      <c r="H1330" s="65" t="s">
        <v>1453</v>
      </c>
      <c r="I1330" s="65" t="str">
        <f>VLOOKUP(H1330,PayItems[[Pay Item]:[UNIT_E]],4,0)</f>
        <v>CONCRETE, HEADWALL FOR 84-INCH PIPE CULVERT</v>
      </c>
      <c r="J1330" s="65" t="str">
        <f>VLOOKUP(H1330,PayItems[[Pay Item]:[UNIT_E]],5,0)</f>
        <v>EACH</v>
      </c>
      <c r="K1330" s="20"/>
      <c r="L1330" s="20"/>
      <c r="M1330" s="20"/>
      <c r="N1330" s="20"/>
      <c r="O1330" s="20"/>
      <c r="P1330" s="20"/>
      <c r="Q1330" s="20"/>
      <c r="R1330" s="20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0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</row>
    <row r="1331" spans="1:43" x14ac:dyDescent="0.3">
      <c r="A1331" s="65" t="s">
        <v>1454</v>
      </c>
      <c r="B1331" s="87" t="str">
        <f>VLOOKUP(A1331,'FP24 Pay Items'!A763:E4443,4,0)</f>
        <v>CONCRETE, HEADWALL FOR 90-INCH PIPE CULVERT</v>
      </c>
      <c r="C1331" s="65" t="str">
        <f>VLOOKUP(A1331,'FP24 Pay Items'!A763:E4443,5,0)</f>
        <v>EACH</v>
      </c>
      <c r="D1331" s="65">
        <v>24</v>
      </c>
      <c r="E1331" s="65">
        <v>14</v>
      </c>
      <c r="F1331" s="103">
        <v>1</v>
      </c>
      <c r="G1331" s="103">
        <v>1</v>
      </c>
      <c r="H1331" s="65" t="s">
        <v>1454</v>
      </c>
      <c r="I1331" s="65" t="str">
        <f>VLOOKUP(H1331,PayItems[[Pay Item]:[UNIT_E]],4,0)</f>
        <v>CONCRETE, HEADWALL FOR 90-INCH PIPE CULVERT</v>
      </c>
      <c r="J1331" s="65" t="str">
        <f>VLOOKUP(H1331,PayItems[[Pay Item]:[UNIT_E]],5,0)</f>
        <v>EACH</v>
      </c>
      <c r="K1331" s="20"/>
      <c r="L1331" s="20"/>
      <c r="M1331" s="20"/>
      <c r="N1331" s="20"/>
      <c r="O1331" s="20"/>
      <c r="P1331" s="20"/>
      <c r="Q1331" s="20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</row>
    <row r="1332" spans="1:43" x14ac:dyDescent="0.3">
      <c r="A1332" s="65" t="s">
        <v>1455</v>
      </c>
      <c r="B1332" s="87" t="str">
        <f>VLOOKUP(A1332,'FP24 Pay Items'!A764:E4444,4,0)</f>
        <v>CONCRETE, HEADWALL FOR 96-INCH PIPE CULVERT</v>
      </c>
      <c r="C1332" s="65" t="str">
        <f>VLOOKUP(A1332,'FP24 Pay Items'!A764:E4444,5,0)</f>
        <v>EACH</v>
      </c>
      <c r="D1332" s="65">
        <v>24</v>
      </c>
      <c r="E1332" s="65">
        <v>14</v>
      </c>
      <c r="F1332" s="103">
        <v>1</v>
      </c>
      <c r="G1332" s="103">
        <v>1</v>
      </c>
      <c r="H1332" s="65" t="s">
        <v>1455</v>
      </c>
      <c r="I1332" s="65" t="str">
        <f>VLOOKUP(H1332,PayItems[[Pay Item]:[UNIT_E]],4,0)</f>
        <v>CONCRETE, HEADWALL FOR 96-INCH PIPE CULVERT</v>
      </c>
      <c r="J1332" s="65" t="str">
        <f>VLOOKUP(H1332,PayItems[[Pay Item]:[UNIT_E]],5,0)</f>
        <v>EACH</v>
      </c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</row>
    <row r="1333" spans="1:43" x14ac:dyDescent="0.3">
      <c r="A1333" s="65" t="s">
        <v>1456</v>
      </c>
      <c r="B1333" s="87" t="str">
        <f>VLOOKUP(A1333,'FP24 Pay Items'!A765:E4445,4,0)</f>
        <v>CONCRETE, HEADWALL FOR 102-INCH PIPE CULVERT</v>
      </c>
      <c r="C1333" s="65" t="str">
        <f>VLOOKUP(A1333,'FP24 Pay Items'!A765:E4445,5,0)</f>
        <v>EACH</v>
      </c>
      <c r="D1333" s="65">
        <v>24</v>
      </c>
      <c r="E1333" s="65">
        <v>14</v>
      </c>
      <c r="F1333" s="103">
        <v>1</v>
      </c>
      <c r="G1333" s="103">
        <v>1</v>
      </c>
      <c r="H1333" s="65" t="s">
        <v>1456</v>
      </c>
      <c r="I1333" s="65" t="str">
        <f>VLOOKUP(H1333,PayItems[[Pay Item]:[UNIT_E]],4,0)</f>
        <v>CONCRETE, HEADWALL FOR 102-INCH PIPE CULVERT</v>
      </c>
      <c r="J1333" s="65" t="str">
        <f>VLOOKUP(H1333,PayItems[[Pay Item]:[UNIT_E]],5,0)</f>
        <v>EACH</v>
      </c>
      <c r="K1333" s="20"/>
      <c r="L1333" s="20"/>
      <c r="M1333" s="20"/>
      <c r="N1333" s="20"/>
      <c r="O1333" s="20"/>
      <c r="P1333" s="20"/>
      <c r="Q1333" s="20"/>
      <c r="R1333" s="20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</row>
    <row r="1334" spans="1:43" x14ac:dyDescent="0.3">
      <c r="A1334" s="65" t="s">
        <v>1457</v>
      </c>
      <c r="B1334" s="87" t="str">
        <f>VLOOKUP(A1334,'FP24 Pay Items'!A766:E4446,4,0)</f>
        <v>CONCRETE, HEADWALL FOR 120-INCH PIPE CULVERT</v>
      </c>
      <c r="C1334" s="65" t="str">
        <f>VLOOKUP(A1334,'FP24 Pay Items'!A766:E4446,5,0)</f>
        <v>EACH</v>
      </c>
      <c r="D1334" s="65">
        <v>24</v>
      </c>
      <c r="E1334" s="65">
        <v>14</v>
      </c>
      <c r="F1334" s="103">
        <v>1</v>
      </c>
      <c r="G1334" s="103">
        <v>1</v>
      </c>
      <c r="H1334" s="65" t="s">
        <v>1457</v>
      </c>
      <c r="I1334" s="65" t="str">
        <f>VLOOKUP(H1334,PayItems[[Pay Item]:[UNIT_E]],4,0)</f>
        <v>CONCRETE, HEADWALL FOR 120-INCH PIPE CULVERT</v>
      </c>
      <c r="J1334" s="65" t="str">
        <f>VLOOKUP(H1334,PayItems[[Pay Item]:[UNIT_E]],5,0)</f>
        <v>EACH</v>
      </c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</row>
    <row r="1335" spans="1:43" x14ac:dyDescent="0.3">
      <c r="A1335" s="65" t="s">
        <v>1458</v>
      </c>
      <c r="B1335" s="87" t="str">
        <f>VLOOKUP(A1335,'FP24 Pay Items'!A767:E4447,4,0)</f>
        <v>CONCRETE, HEADWALL FOR 144-INCH PIPE CULVERT</v>
      </c>
      <c r="C1335" s="65" t="str">
        <f>VLOOKUP(A1335,'FP24 Pay Items'!A767:E4447,5,0)</f>
        <v>EACH</v>
      </c>
      <c r="D1335" s="65">
        <v>24</v>
      </c>
      <c r="E1335" s="65">
        <v>14</v>
      </c>
      <c r="F1335" s="103">
        <v>1</v>
      </c>
      <c r="G1335" s="103">
        <v>1</v>
      </c>
      <c r="H1335" s="65" t="s">
        <v>1458</v>
      </c>
      <c r="I1335" s="65" t="str">
        <f>VLOOKUP(H1335,PayItems[[Pay Item]:[UNIT_E]],4,0)</f>
        <v>CONCRETE, HEADWALL FOR 144-INCH PIPE CULVERT</v>
      </c>
      <c r="J1335" s="65" t="str">
        <f>VLOOKUP(H1335,PayItems[[Pay Item]:[UNIT_E]],5,0)</f>
        <v>EACH</v>
      </c>
      <c r="K1335" s="20"/>
      <c r="L1335" s="20"/>
      <c r="M1335" s="20"/>
      <c r="N1335" s="20"/>
      <c r="O1335" s="20"/>
      <c r="P1335" s="20"/>
      <c r="Q1335" s="20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</row>
    <row r="1336" spans="1:43" x14ac:dyDescent="0.3">
      <c r="A1336" s="65" t="s">
        <v>1459</v>
      </c>
      <c r="B1336" s="87" t="str">
        <f>VLOOKUP(A1336,'FP24 Pay Items'!A767:E4448,4,0)</f>
        <v>CONCRETE, HEADWALL FOR DOUBLE 6-INCH PIPE CULVERT</v>
      </c>
      <c r="C1336" s="65" t="str">
        <f>VLOOKUP(A1336,'FP24 Pay Items'!A767:E4448,5,0)</f>
        <v>EACH</v>
      </c>
      <c r="D1336" s="65">
        <v>24</v>
      </c>
      <c r="E1336" s="65">
        <v>14</v>
      </c>
      <c r="F1336" s="103">
        <v>1</v>
      </c>
      <c r="G1336" s="103">
        <v>1</v>
      </c>
      <c r="H1336" s="65" t="s">
        <v>1459</v>
      </c>
      <c r="I1336" s="65" t="str">
        <f>VLOOKUP(H1336,PayItems[[Pay Item]:[UNIT_E]],4,0)</f>
        <v>CONCRETE, HEADWALL FOR DOUBLE 6-INCH PIPE CULVERT</v>
      </c>
      <c r="J1336" s="65" t="str">
        <f>VLOOKUP(H1336,PayItems[[Pay Item]:[UNIT_E]],5,0)</f>
        <v>EACH</v>
      </c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</row>
    <row r="1337" spans="1:43" x14ac:dyDescent="0.3">
      <c r="A1337" s="65" t="s">
        <v>1460</v>
      </c>
      <c r="B1337" s="87" t="str">
        <f>VLOOKUP(A1337,'FP24 Pay Items'!A768:E4449,4,0)</f>
        <v>CONCRETE, HEADWALL FOR DOUBLE 8-INCH PIPE CULVERT</v>
      </c>
      <c r="C1337" s="65" t="str">
        <f>VLOOKUP(A1337,'FP24 Pay Items'!A768:E4449,5,0)</f>
        <v>EACH</v>
      </c>
      <c r="D1337" s="65">
        <v>24</v>
      </c>
      <c r="E1337" s="65">
        <v>14</v>
      </c>
      <c r="F1337" s="103">
        <v>1</v>
      </c>
      <c r="G1337" s="103">
        <v>1</v>
      </c>
      <c r="H1337" s="65" t="s">
        <v>1460</v>
      </c>
      <c r="I1337" s="65" t="str">
        <f>VLOOKUP(H1337,PayItems[[Pay Item]:[UNIT_E]],4,0)</f>
        <v>CONCRETE, HEADWALL FOR DOUBLE 8-INCH PIPE CULVERT</v>
      </c>
      <c r="J1337" s="65" t="str">
        <f>VLOOKUP(H1337,PayItems[[Pay Item]:[UNIT_E]],5,0)</f>
        <v>EACH</v>
      </c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</row>
    <row r="1338" spans="1:43" x14ac:dyDescent="0.3">
      <c r="A1338" s="65" t="s">
        <v>1461</v>
      </c>
      <c r="B1338" s="87" t="str">
        <f>VLOOKUP(A1338,'FP24 Pay Items'!A769:E4450,4,0)</f>
        <v>CONCRETE, HEADWALL FOR DOUBLE 12-INCH PIPE CULVERT</v>
      </c>
      <c r="C1338" s="65" t="str">
        <f>VLOOKUP(A1338,'FP24 Pay Items'!A769:E4450,5,0)</f>
        <v>EACH</v>
      </c>
      <c r="D1338" s="65">
        <v>24</v>
      </c>
      <c r="E1338" s="65">
        <v>14</v>
      </c>
      <c r="F1338" s="103">
        <v>1</v>
      </c>
      <c r="G1338" s="103">
        <v>1</v>
      </c>
      <c r="H1338" s="65" t="s">
        <v>1461</v>
      </c>
      <c r="I1338" s="65" t="str">
        <f>VLOOKUP(H1338,PayItems[[Pay Item]:[UNIT_E]],4,0)</f>
        <v>CONCRETE, HEADWALL FOR DOUBLE 12-INCH PIPE CULVERT</v>
      </c>
      <c r="J1338" s="65" t="str">
        <f>VLOOKUP(H1338,PayItems[[Pay Item]:[UNIT_E]],5,0)</f>
        <v>EACH</v>
      </c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</row>
    <row r="1339" spans="1:43" x14ac:dyDescent="0.3">
      <c r="A1339" s="65" t="s">
        <v>1462</v>
      </c>
      <c r="B1339" s="87" t="str">
        <f>VLOOKUP(A1339,'FP24 Pay Items'!A770:E4451,4,0)</f>
        <v>CONCRETE, HEADWALL FOR DOUBLE 15-INCH PIPE CULVERT</v>
      </c>
      <c r="C1339" s="65" t="str">
        <f>VLOOKUP(A1339,'FP24 Pay Items'!A770:E4451,5,0)</f>
        <v>EACH</v>
      </c>
      <c r="D1339" s="65">
        <v>24</v>
      </c>
      <c r="E1339" s="65">
        <v>14</v>
      </c>
      <c r="F1339" s="103">
        <v>1</v>
      </c>
      <c r="G1339" s="103">
        <v>1</v>
      </c>
      <c r="H1339" s="65" t="s">
        <v>1462</v>
      </c>
      <c r="I1339" s="65" t="str">
        <f>VLOOKUP(H1339,PayItems[[Pay Item]:[UNIT_E]],4,0)</f>
        <v>CONCRETE, HEADWALL FOR DOUBLE 15-INCH PIPE CULVERT</v>
      </c>
      <c r="J1339" s="65" t="str">
        <f>VLOOKUP(H1339,PayItems[[Pay Item]:[UNIT_E]],5,0)</f>
        <v>EACH</v>
      </c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</row>
    <row r="1340" spans="1:43" x14ac:dyDescent="0.3">
      <c r="A1340" s="65" t="s">
        <v>1463</v>
      </c>
      <c r="B1340" s="87" t="str">
        <f>VLOOKUP(A1340,'FP24 Pay Items'!A771:E4452,4,0)</f>
        <v>CONCRETE, HEADWALL FOR DOUBLE 18-INCH PIPE CULVERT</v>
      </c>
      <c r="C1340" s="65" t="str">
        <f>VLOOKUP(A1340,'FP24 Pay Items'!A771:E4452,5,0)</f>
        <v>EACH</v>
      </c>
      <c r="D1340" s="65">
        <v>24</v>
      </c>
      <c r="E1340" s="65">
        <v>14</v>
      </c>
      <c r="F1340" s="103">
        <v>1</v>
      </c>
      <c r="G1340" s="103">
        <v>1</v>
      </c>
      <c r="H1340" s="65" t="s">
        <v>1463</v>
      </c>
      <c r="I1340" s="65" t="str">
        <f>VLOOKUP(H1340,PayItems[[Pay Item]:[UNIT_E]],4,0)</f>
        <v>CONCRETE, HEADWALL FOR DOUBLE 18-INCH PIPE CULVERT</v>
      </c>
      <c r="J1340" s="65" t="str">
        <f>VLOOKUP(H1340,PayItems[[Pay Item]:[UNIT_E]],5,0)</f>
        <v>EACH</v>
      </c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</row>
    <row r="1341" spans="1:43" x14ac:dyDescent="0.3">
      <c r="A1341" s="65" t="s">
        <v>1464</v>
      </c>
      <c r="B1341" s="87" t="str">
        <f>VLOOKUP(A1341,'FP24 Pay Items'!A772:E4453,4,0)</f>
        <v>CONCRETE, HEADWALL FOR DOUBLE 21-INCH PIPE CULVERT</v>
      </c>
      <c r="C1341" s="65" t="str">
        <f>VLOOKUP(A1341,'FP24 Pay Items'!A772:E4453,5,0)</f>
        <v>EACH</v>
      </c>
      <c r="D1341" s="65">
        <v>24</v>
      </c>
      <c r="E1341" s="65">
        <v>14</v>
      </c>
      <c r="F1341" s="103">
        <v>1</v>
      </c>
      <c r="G1341" s="103">
        <v>1</v>
      </c>
      <c r="H1341" s="65" t="s">
        <v>1464</v>
      </c>
      <c r="I1341" s="65" t="str">
        <f>VLOOKUP(H1341,PayItems[[Pay Item]:[UNIT_E]],4,0)</f>
        <v>CONCRETE, HEADWALL FOR DOUBLE 21-INCH PIPE CULVERT</v>
      </c>
      <c r="J1341" s="65" t="str">
        <f>VLOOKUP(H1341,PayItems[[Pay Item]:[UNIT_E]],5,0)</f>
        <v>EACH</v>
      </c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</row>
    <row r="1342" spans="1:43" x14ac:dyDescent="0.3">
      <c r="A1342" s="65" t="s">
        <v>1465</v>
      </c>
      <c r="B1342" s="87" t="str">
        <f>VLOOKUP(A1342,'FP24 Pay Items'!A773:E4454,4,0)</f>
        <v>CONCRETE, HEADWALL FOR DOUBLE 24-INCH PIPE CULVERT</v>
      </c>
      <c r="C1342" s="65" t="str">
        <f>VLOOKUP(A1342,'FP24 Pay Items'!A773:E4454,5,0)</f>
        <v>EACH</v>
      </c>
      <c r="D1342" s="65">
        <v>24</v>
      </c>
      <c r="E1342" s="65">
        <v>14</v>
      </c>
      <c r="F1342" s="103">
        <v>1</v>
      </c>
      <c r="G1342" s="103">
        <v>1</v>
      </c>
      <c r="H1342" s="65" t="s">
        <v>1465</v>
      </c>
      <c r="I1342" s="65" t="str">
        <f>VLOOKUP(H1342,PayItems[[Pay Item]:[UNIT_E]],4,0)</f>
        <v>CONCRETE, HEADWALL FOR DOUBLE 24-INCH PIPE CULVERT</v>
      </c>
      <c r="J1342" s="65" t="str">
        <f>VLOOKUP(H1342,PayItems[[Pay Item]:[UNIT_E]],5,0)</f>
        <v>EACH</v>
      </c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</row>
    <row r="1343" spans="1:43" x14ac:dyDescent="0.3">
      <c r="A1343" s="65" t="s">
        <v>1466</v>
      </c>
      <c r="B1343" s="87" t="str">
        <f>VLOOKUP(A1343,'FP24 Pay Items'!A774:E4455,4,0)</f>
        <v>CONCRETE, HEADWALL FOR DOUBLE 30-INCH PIPE CULVERT</v>
      </c>
      <c r="C1343" s="65" t="str">
        <f>VLOOKUP(A1343,'FP24 Pay Items'!A774:E4455,5,0)</f>
        <v>EACH</v>
      </c>
      <c r="D1343" s="65">
        <v>24</v>
      </c>
      <c r="E1343" s="65">
        <v>14</v>
      </c>
      <c r="F1343" s="103">
        <v>1</v>
      </c>
      <c r="G1343" s="103">
        <v>1</v>
      </c>
      <c r="H1343" s="65" t="s">
        <v>1466</v>
      </c>
      <c r="I1343" s="65" t="str">
        <f>VLOOKUP(H1343,PayItems[[Pay Item]:[UNIT_E]],4,0)</f>
        <v>CONCRETE, HEADWALL FOR DOUBLE 30-INCH PIPE CULVERT</v>
      </c>
      <c r="J1343" s="65" t="str">
        <f>VLOOKUP(H1343,PayItems[[Pay Item]:[UNIT_E]],5,0)</f>
        <v>EACH</v>
      </c>
      <c r="K1343" s="20"/>
      <c r="L1343" s="20"/>
      <c r="M1343" s="20"/>
      <c r="N1343" s="20"/>
      <c r="O1343" s="20"/>
      <c r="P1343" s="20"/>
      <c r="Q1343" s="20"/>
      <c r="R1343" s="2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0"/>
      <c r="AF1343" s="20"/>
      <c r="AG1343" s="20"/>
      <c r="AH1343" s="20"/>
      <c r="AI1343" s="20"/>
      <c r="AJ1343" s="20"/>
      <c r="AK1343" s="20"/>
      <c r="AL1343" s="20"/>
      <c r="AM1343" s="20"/>
      <c r="AN1343" s="20"/>
      <c r="AO1343" s="20"/>
      <c r="AP1343" s="20"/>
      <c r="AQ1343" s="20"/>
    </row>
    <row r="1344" spans="1:43" x14ac:dyDescent="0.3">
      <c r="A1344" s="65" t="s">
        <v>1467</v>
      </c>
      <c r="B1344" s="87" t="str">
        <f>VLOOKUP(A1344,'FP24 Pay Items'!A775:E4456,4,0)</f>
        <v>CONCRETE, HEADWALL FOR DOUBLE 36-INCH PIPE CULVERT</v>
      </c>
      <c r="C1344" s="65" t="str">
        <f>VLOOKUP(A1344,'FP24 Pay Items'!A775:E4456,5,0)</f>
        <v>EACH</v>
      </c>
      <c r="D1344" s="65">
        <v>24</v>
      </c>
      <c r="E1344" s="65">
        <v>14</v>
      </c>
      <c r="F1344" s="103">
        <v>1</v>
      </c>
      <c r="G1344" s="103">
        <v>1</v>
      </c>
      <c r="H1344" s="65" t="s">
        <v>1467</v>
      </c>
      <c r="I1344" s="65" t="str">
        <f>VLOOKUP(H1344,PayItems[[Pay Item]:[UNIT_E]],4,0)</f>
        <v>CONCRETE, HEADWALL FOR DOUBLE 36-INCH PIPE CULVERT</v>
      </c>
      <c r="J1344" s="65" t="str">
        <f>VLOOKUP(H1344,PayItems[[Pay Item]:[UNIT_E]],5,0)</f>
        <v>EACH</v>
      </c>
      <c r="K1344" s="20"/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</row>
    <row r="1345" spans="1:43" x14ac:dyDescent="0.3">
      <c r="A1345" s="65" t="s">
        <v>1468</v>
      </c>
      <c r="B1345" s="87" t="str">
        <f>VLOOKUP(A1345,'FP24 Pay Items'!A776:E4457,4,0)</f>
        <v>CONCRETE, HEADWALL FOR DOUBLE 42-INCH PIPE CULVERT</v>
      </c>
      <c r="C1345" s="65" t="str">
        <f>VLOOKUP(A1345,'FP24 Pay Items'!A776:E4457,5,0)</f>
        <v>EACH</v>
      </c>
      <c r="D1345" s="65">
        <v>24</v>
      </c>
      <c r="E1345" s="65">
        <v>14</v>
      </c>
      <c r="F1345" s="103">
        <v>1</v>
      </c>
      <c r="G1345" s="103">
        <v>1</v>
      </c>
      <c r="H1345" s="65" t="s">
        <v>1468</v>
      </c>
      <c r="I1345" s="65" t="str">
        <f>VLOOKUP(H1345,PayItems[[Pay Item]:[UNIT_E]],4,0)</f>
        <v>CONCRETE, HEADWALL FOR DOUBLE 42-INCH PIPE CULVERT</v>
      </c>
      <c r="J1345" s="65" t="str">
        <f>VLOOKUP(H1345,PayItems[[Pay Item]:[UNIT_E]],5,0)</f>
        <v>EACH</v>
      </c>
      <c r="K1345" s="20"/>
      <c r="L1345" s="20"/>
      <c r="M1345" s="20"/>
      <c r="N1345" s="20"/>
      <c r="O1345" s="20"/>
      <c r="P1345" s="20"/>
      <c r="Q1345" s="20"/>
      <c r="R1345" s="20"/>
      <c r="S1345" s="20"/>
      <c r="T1345" s="20"/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0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</row>
    <row r="1346" spans="1:43" x14ac:dyDescent="0.3">
      <c r="A1346" s="65" t="s">
        <v>1469</v>
      </c>
      <c r="B1346" s="87" t="str">
        <f>VLOOKUP(A1346,'FP24 Pay Items'!A777:E4458,4,0)</f>
        <v>CONCRETE, HEADWALL FOR DOUBLE 48-INCH PIPE CULVERT</v>
      </c>
      <c r="C1346" s="65" t="str">
        <f>VLOOKUP(A1346,'FP24 Pay Items'!A777:E4458,5,0)</f>
        <v>EACH</v>
      </c>
      <c r="D1346" s="65">
        <v>24</v>
      </c>
      <c r="E1346" s="65">
        <v>14</v>
      </c>
      <c r="F1346" s="103">
        <v>1</v>
      </c>
      <c r="G1346" s="103">
        <v>1</v>
      </c>
      <c r="H1346" s="65" t="s">
        <v>1469</v>
      </c>
      <c r="I1346" s="65" t="str">
        <f>VLOOKUP(H1346,PayItems[[Pay Item]:[UNIT_E]],4,0)</f>
        <v>CONCRETE, HEADWALL FOR DOUBLE 48-INCH PIPE CULVERT</v>
      </c>
      <c r="J1346" s="65" t="str">
        <f>VLOOKUP(H1346,PayItems[[Pay Item]:[UNIT_E]],5,0)</f>
        <v>EACH</v>
      </c>
      <c r="K1346" s="20"/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</row>
    <row r="1347" spans="1:43" x14ac:dyDescent="0.3">
      <c r="A1347" s="65" t="s">
        <v>1470</v>
      </c>
      <c r="B1347" s="87" t="str">
        <f>VLOOKUP(A1347,'FP24 Pay Items'!A778:E4459,4,0)</f>
        <v>CONCRETE, HEADWALL FOR DOUBLE 54-INCH PIPE CULVERT</v>
      </c>
      <c r="C1347" s="65" t="str">
        <f>VLOOKUP(A1347,'FP24 Pay Items'!A778:E4459,5,0)</f>
        <v>EACH</v>
      </c>
      <c r="D1347" s="65">
        <v>24</v>
      </c>
      <c r="E1347" s="65">
        <v>14</v>
      </c>
      <c r="F1347" s="103">
        <v>1</v>
      </c>
      <c r="G1347" s="103">
        <v>1</v>
      </c>
      <c r="H1347" s="65" t="s">
        <v>1470</v>
      </c>
      <c r="I1347" s="65" t="str">
        <f>VLOOKUP(H1347,PayItems[[Pay Item]:[UNIT_E]],4,0)</f>
        <v>CONCRETE, HEADWALL FOR DOUBLE 54-INCH PIPE CULVERT</v>
      </c>
      <c r="J1347" s="65" t="str">
        <f>VLOOKUP(H1347,PayItems[[Pay Item]:[UNIT_E]],5,0)</f>
        <v>EACH</v>
      </c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</row>
    <row r="1348" spans="1:43" x14ac:dyDescent="0.3">
      <c r="A1348" s="65" t="s">
        <v>1471</v>
      </c>
      <c r="B1348" s="87" t="str">
        <f>VLOOKUP(A1348,'FP24 Pay Items'!A779:E4460,4,0)</f>
        <v>CONCRETE, HEADWALL FOR DOUBLE 60-INCH PIPE CULVERT</v>
      </c>
      <c r="C1348" s="65" t="str">
        <f>VLOOKUP(A1348,'FP24 Pay Items'!A779:E4460,5,0)</f>
        <v>EACH</v>
      </c>
      <c r="D1348" s="65">
        <v>24</v>
      </c>
      <c r="E1348" s="65">
        <v>14</v>
      </c>
      <c r="F1348" s="103">
        <v>1</v>
      </c>
      <c r="G1348" s="103">
        <v>1</v>
      </c>
      <c r="H1348" s="65" t="s">
        <v>1471</v>
      </c>
      <c r="I1348" s="65" t="str">
        <f>VLOOKUP(H1348,PayItems[[Pay Item]:[UNIT_E]],4,0)</f>
        <v>CONCRETE, HEADWALL FOR DOUBLE 60-INCH PIPE CULVERT</v>
      </c>
      <c r="J1348" s="65" t="str">
        <f>VLOOKUP(H1348,PayItems[[Pay Item]:[UNIT_E]],5,0)</f>
        <v>EACH</v>
      </c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</row>
    <row r="1349" spans="1:43" x14ac:dyDescent="0.3">
      <c r="A1349" s="65" t="s">
        <v>1472</v>
      </c>
      <c r="B1349" s="87" t="str">
        <f>VLOOKUP(A1349,'FP24 Pay Items'!A780:E4461,4,0)</f>
        <v>CONCRETE, HEADWALL FOR DOUBLE 66-INCH PIPE CULVERT</v>
      </c>
      <c r="C1349" s="65" t="str">
        <f>VLOOKUP(A1349,'FP24 Pay Items'!A780:E4461,5,0)</f>
        <v>EACH</v>
      </c>
      <c r="D1349" s="65">
        <v>24</v>
      </c>
      <c r="E1349" s="65">
        <v>14</v>
      </c>
      <c r="F1349" s="103">
        <v>1</v>
      </c>
      <c r="G1349" s="103">
        <v>1</v>
      </c>
      <c r="H1349" s="65" t="s">
        <v>1472</v>
      </c>
      <c r="I1349" s="65" t="str">
        <f>VLOOKUP(H1349,PayItems[[Pay Item]:[UNIT_E]],4,0)</f>
        <v>CONCRETE, HEADWALL FOR DOUBLE 66-INCH PIPE CULVERT</v>
      </c>
      <c r="J1349" s="65" t="str">
        <f>VLOOKUP(H1349,PayItems[[Pay Item]:[UNIT_E]],5,0)</f>
        <v>EACH</v>
      </c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</row>
    <row r="1350" spans="1:43" x14ac:dyDescent="0.3">
      <c r="A1350" s="65" t="s">
        <v>1473</v>
      </c>
      <c r="B1350" s="87" t="str">
        <f>VLOOKUP(A1350,'FP24 Pay Items'!A781:E4462,4,0)</f>
        <v>CONCRETE, HEADWALL FOR DOUBLE 72-INCH PIPE CULVERT</v>
      </c>
      <c r="C1350" s="65" t="str">
        <f>VLOOKUP(A1350,'FP24 Pay Items'!A781:E4462,5,0)</f>
        <v>EACH</v>
      </c>
      <c r="D1350" s="65">
        <v>24</v>
      </c>
      <c r="E1350" s="65">
        <v>14</v>
      </c>
      <c r="F1350" s="103">
        <v>1</v>
      </c>
      <c r="G1350" s="103">
        <v>1</v>
      </c>
      <c r="H1350" s="65" t="s">
        <v>1473</v>
      </c>
      <c r="I1350" s="65" t="str">
        <f>VLOOKUP(H1350,PayItems[[Pay Item]:[UNIT_E]],4,0)</f>
        <v>CONCRETE, HEADWALL FOR DOUBLE 72-INCH PIPE CULVERT</v>
      </c>
      <c r="J1350" s="65" t="str">
        <f>VLOOKUP(H1350,PayItems[[Pay Item]:[UNIT_E]],5,0)</f>
        <v>EACH</v>
      </c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</row>
    <row r="1351" spans="1:43" x14ac:dyDescent="0.3">
      <c r="A1351" s="65" t="s">
        <v>1474</v>
      </c>
      <c r="B1351" s="87" t="str">
        <f>VLOOKUP(A1351,'FP24 Pay Items'!A782:E4463,4,0)</f>
        <v>CONCRETE, HEADWALL FOR DOUBLE 78-INCH PIPE CULVERT</v>
      </c>
      <c r="C1351" s="65" t="str">
        <f>VLOOKUP(A1351,'FP24 Pay Items'!A782:E4463,5,0)</f>
        <v>EACH</v>
      </c>
      <c r="D1351" s="65">
        <v>24</v>
      </c>
      <c r="E1351" s="65">
        <v>14</v>
      </c>
      <c r="F1351" s="103">
        <v>1</v>
      </c>
      <c r="G1351" s="103">
        <v>1</v>
      </c>
      <c r="H1351" s="65" t="s">
        <v>1474</v>
      </c>
      <c r="I1351" s="65" t="str">
        <f>VLOOKUP(H1351,PayItems[[Pay Item]:[UNIT_E]],4,0)</f>
        <v>CONCRETE, HEADWALL FOR DOUBLE 78-INCH PIPE CULVERT</v>
      </c>
      <c r="J1351" s="65" t="str">
        <f>VLOOKUP(H1351,PayItems[[Pay Item]:[UNIT_E]],5,0)</f>
        <v>EACH</v>
      </c>
      <c r="K1351" s="20"/>
      <c r="L1351" s="20"/>
      <c r="M1351" s="20"/>
      <c r="N1351" s="20"/>
      <c r="O1351" s="20"/>
      <c r="P1351" s="20"/>
      <c r="Q1351" s="20"/>
      <c r="R1351" s="2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20"/>
    </row>
    <row r="1352" spans="1:43" x14ac:dyDescent="0.3">
      <c r="A1352" s="65" t="s">
        <v>1475</v>
      </c>
      <c r="B1352" s="87" t="str">
        <f>VLOOKUP(A1352,'FP24 Pay Items'!A783:E4464,4,0)</f>
        <v>CONCRETE, HEADWALL FOR DOUBLE 84-INCH PIPE CULVERT</v>
      </c>
      <c r="C1352" s="65" t="str">
        <f>VLOOKUP(A1352,'FP24 Pay Items'!A783:E4464,5,0)</f>
        <v>EACH</v>
      </c>
      <c r="D1352" s="65">
        <v>24</v>
      </c>
      <c r="E1352" s="65">
        <v>14</v>
      </c>
      <c r="F1352" s="103">
        <v>1</v>
      </c>
      <c r="G1352" s="103">
        <v>1</v>
      </c>
      <c r="H1352" s="65" t="s">
        <v>1475</v>
      </c>
      <c r="I1352" s="65" t="str">
        <f>VLOOKUP(H1352,PayItems[[Pay Item]:[UNIT_E]],4,0)</f>
        <v>CONCRETE, HEADWALL FOR DOUBLE 84-INCH PIPE CULVERT</v>
      </c>
      <c r="J1352" s="65" t="str">
        <f>VLOOKUP(H1352,PayItems[[Pay Item]:[UNIT_E]],5,0)</f>
        <v>EACH</v>
      </c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</row>
    <row r="1353" spans="1:43" x14ac:dyDescent="0.3">
      <c r="A1353" s="65" t="s">
        <v>1476</v>
      </c>
      <c r="B1353" s="87" t="str">
        <f>VLOOKUP(A1353,'FP24 Pay Items'!A784:E4465,4,0)</f>
        <v>CONCRETE, HEADWALL FOR DOUBLE 90-INCH PIPE CULVERT</v>
      </c>
      <c r="C1353" s="65" t="str">
        <f>VLOOKUP(A1353,'FP24 Pay Items'!A784:E4465,5,0)</f>
        <v>EACH</v>
      </c>
      <c r="D1353" s="65">
        <v>24</v>
      </c>
      <c r="E1353" s="65">
        <v>14</v>
      </c>
      <c r="F1353" s="103">
        <v>1</v>
      </c>
      <c r="G1353" s="103">
        <v>1</v>
      </c>
      <c r="H1353" s="65" t="s">
        <v>1476</v>
      </c>
      <c r="I1353" s="65" t="str">
        <f>VLOOKUP(H1353,PayItems[[Pay Item]:[UNIT_E]],4,0)</f>
        <v>CONCRETE, HEADWALL FOR DOUBLE 90-INCH PIPE CULVERT</v>
      </c>
      <c r="J1353" s="65" t="str">
        <f>VLOOKUP(H1353,PayItems[[Pay Item]:[UNIT_E]],5,0)</f>
        <v>EACH</v>
      </c>
      <c r="K1353" s="20"/>
      <c r="L1353" s="20"/>
      <c r="M1353" s="20"/>
      <c r="N1353" s="20"/>
      <c r="O1353" s="20"/>
      <c r="P1353" s="20"/>
      <c r="Q1353" s="20"/>
      <c r="R1353" s="20"/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</row>
    <row r="1354" spans="1:43" x14ac:dyDescent="0.3">
      <c r="A1354" s="65" t="s">
        <v>1477</v>
      </c>
      <c r="B1354" s="87" t="str">
        <f>VLOOKUP(A1354,'FP24 Pay Items'!A785:E4466,4,0)</f>
        <v>CONCRETE, HEADWALL FOR DOUBLE 96-INCH PIPE CULVERT</v>
      </c>
      <c r="C1354" s="65" t="str">
        <f>VLOOKUP(A1354,'FP24 Pay Items'!A785:E4466,5,0)</f>
        <v>EACH</v>
      </c>
      <c r="D1354" s="65">
        <v>24</v>
      </c>
      <c r="E1354" s="65">
        <v>14</v>
      </c>
      <c r="F1354" s="103">
        <v>1</v>
      </c>
      <c r="G1354" s="103">
        <v>1</v>
      </c>
      <c r="H1354" s="65" t="s">
        <v>1477</v>
      </c>
      <c r="I1354" s="65" t="str">
        <f>VLOOKUP(H1354,PayItems[[Pay Item]:[UNIT_E]],4,0)</f>
        <v>CONCRETE, HEADWALL FOR DOUBLE 96-INCH PIPE CULVERT</v>
      </c>
      <c r="J1354" s="65" t="str">
        <f>VLOOKUP(H1354,PayItems[[Pay Item]:[UNIT_E]],5,0)</f>
        <v>EACH</v>
      </c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</row>
    <row r="1355" spans="1:43" x14ac:dyDescent="0.3">
      <c r="A1355" s="65" t="s">
        <v>1478</v>
      </c>
      <c r="B1355" s="87" t="str">
        <f>VLOOKUP(A1355,'FP24 Pay Items'!A786:E4467,4,0)</f>
        <v>CONCRETE, HEADWALL FOR DOUBLE 102-INCH PIPE CULVERT</v>
      </c>
      <c r="C1355" s="65" t="str">
        <f>VLOOKUP(A1355,'FP24 Pay Items'!A786:E4467,5,0)</f>
        <v>EACH</v>
      </c>
      <c r="D1355" s="65">
        <v>24</v>
      </c>
      <c r="E1355" s="65">
        <v>14</v>
      </c>
      <c r="F1355" s="103">
        <v>1</v>
      </c>
      <c r="G1355" s="103">
        <v>1</v>
      </c>
      <c r="H1355" s="65" t="s">
        <v>1478</v>
      </c>
      <c r="I1355" s="65" t="str">
        <f>VLOOKUP(H1355,PayItems[[Pay Item]:[UNIT_E]],4,0)</f>
        <v>CONCRETE, HEADWALL FOR DOUBLE 102-INCH PIPE CULVERT</v>
      </c>
      <c r="J1355" s="65" t="str">
        <f>VLOOKUP(H1355,PayItems[[Pay Item]:[UNIT_E]],5,0)</f>
        <v>EACH</v>
      </c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</row>
    <row r="1356" spans="1:43" x14ac:dyDescent="0.3">
      <c r="A1356" s="65" t="s">
        <v>1479</v>
      </c>
      <c r="B1356" s="87" t="str">
        <f>VLOOKUP(A1356,'FP24 Pay Items'!A787:E4468,4,0)</f>
        <v>CONCRETE, HEADWALL FOR DOUBLE 120-INCH PIPE CULVERT</v>
      </c>
      <c r="C1356" s="65" t="str">
        <f>VLOOKUP(A1356,'FP24 Pay Items'!A787:E4468,5,0)</f>
        <v>EACH</v>
      </c>
      <c r="D1356" s="65">
        <v>24</v>
      </c>
      <c r="E1356" s="65">
        <v>14</v>
      </c>
      <c r="F1356" s="103">
        <v>1</v>
      </c>
      <c r="G1356" s="103">
        <v>1</v>
      </c>
      <c r="H1356" s="65" t="s">
        <v>1479</v>
      </c>
      <c r="I1356" s="65" t="str">
        <f>VLOOKUP(H1356,PayItems[[Pay Item]:[UNIT_E]],4,0)</f>
        <v>CONCRETE, HEADWALL FOR DOUBLE 120-INCH PIPE CULVERT</v>
      </c>
      <c r="J1356" s="65" t="str">
        <f>VLOOKUP(H1356,PayItems[[Pay Item]:[UNIT_E]],5,0)</f>
        <v>EACH</v>
      </c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</row>
    <row r="1357" spans="1:43" x14ac:dyDescent="0.3">
      <c r="A1357" s="65" t="s">
        <v>1480</v>
      </c>
      <c r="B1357" s="87" t="str">
        <f>VLOOKUP(A1357,'FP24 Pay Items'!A788:E4469,4,0)</f>
        <v>CONCRETE, HEADWALL FOR DOUBLE 144-INCH PIPE CULVERT</v>
      </c>
      <c r="C1357" s="65" t="str">
        <f>VLOOKUP(A1357,'FP24 Pay Items'!A788:E4469,5,0)</f>
        <v>EACH</v>
      </c>
      <c r="D1357" s="65">
        <v>24</v>
      </c>
      <c r="E1357" s="65">
        <v>14</v>
      </c>
      <c r="F1357" s="103">
        <v>1</v>
      </c>
      <c r="G1357" s="103">
        <v>1</v>
      </c>
      <c r="H1357" s="65" t="s">
        <v>1480</v>
      </c>
      <c r="I1357" s="65" t="str">
        <f>VLOOKUP(H1357,PayItems[[Pay Item]:[UNIT_E]],4,0)</f>
        <v>CONCRETE, HEADWALL FOR DOUBLE 144-INCH PIPE CULVERT</v>
      </c>
      <c r="J1357" s="65" t="str">
        <f>VLOOKUP(H1357,PayItems[[Pay Item]:[UNIT_E]],5,0)</f>
        <v>EACH</v>
      </c>
      <c r="K1357" s="20"/>
      <c r="L1357" s="20"/>
      <c r="M1357" s="20"/>
      <c r="N1357" s="20"/>
      <c r="O1357" s="20"/>
      <c r="P1357" s="20"/>
      <c r="Q1357" s="20"/>
      <c r="R1357" s="20"/>
      <c r="S1357" s="20"/>
      <c r="T1357" s="20"/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0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</row>
    <row r="1358" spans="1:43" x14ac:dyDescent="0.3">
      <c r="A1358" s="65" t="s">
        <v>1481</v>
      </c>
      <c r="B1358" s="87" t="str">
        <f>VLOOKUP(A1358,'FP24 Pay Items'!A789:E4470,4,0)</f>
        <v>CONCRETE, HEADWALL FOR TRIPLE 24-INCH PIPE CULVERT</v>
      </c>
      <c r="C1358" s="65" t="str">
        <f>VLOOKUP(A1358,'FP24 Pay Items'!A789:E4470,5,0)</f>
        <v>EACH</v>
      </c>
      <c r="D1358" s="65">
        <v>24</v>
      </c>
      <c r="E1358" s="65">
        <v>14</v>
      </c>
      <c r="F1358" s="103">
        <v>1</v>
      </c>
      <c r="G1358" s="103">
        <v>1</v>
      </c>
      <c r="H1358" s="65" t="s">
        <v>1481</v>
      </c>
      <c r="I1358" s="65" t="str">
        <f>VLOOKUP(H1358,PayItems[[Pay Item]:[UNIT_E]],4,0)</f>
        <v>CONCRETE, HEADWALL FOR TRIPLE 24-INCH PIPE CULVERT</v>
      </c>
      <c r="J1358" s="65" t="str">
        <f>VLOOKUP(H1358,PayItems[[Pay Item]:[UNIT_E]],5,0)</f>
        <v>EACH</v>
      </c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</row>
    <row r="1359" spans="1:43" x14ac:dyDescent="0.3">
      <c r="A1359" s="65" t="s">
        <v>1482</v>
      </c>
      <c r="B1359" s="87" t="str">
        <f>VLOOKUP(A1359,'FP24 Pay Items'!A790:E4471,4,0)</f>
        <v>CONCRETE, HEADWALL FOR TRIPLE 30-INCH PIPE CULVERT</v>
      </c>
      <c r="C1359" s="65" t="str">
        <f>VLOOKUP(A1359,'FP24 Pay Items'!A790:E4471,5,0)</f>
        <v>EACH</v>
      </c>
      <c r="D1359" s="65">
        <v>24</v>
      </c>
      <c r="E1359" s="65">
        <v>14</v>
      </c>
      <c r="F1359" s="103">
        <v>1</v>
      </c>
      <c r="G1359" s="103">
        <v>1</v>
      </c>
      <c r="H1359" s="65" t="s">
        <v>1482</v>
      </c>
      <c r="I1359" s="65" t="str">
        <f>VLOOKUP(H1359,PayItems[[Pay Item]:[UNIT_E]],4,0)</f>
        <v>CONCRETE, HEADWALL FOR TRIPLE 30-INCH PIPE CULVERT</v>
      </c>
      <c r="J1359" s="65" t="str">
        <f>VLOOKUP(H1359,PayItems[[Pay Item]:[UNIT_E]],5,0)</f>
        <v>EACH</v>
      </c>
      <c r="K1359" s="20"/>
      <c r="L1359" s="20"/>
      <c r="M1359" s="20"/>
      <c r="N1359" s="20"/>
      <c r="O1359" s="20"/>
      <c r="P1359" s="20"/>
      <c r="Q1359" s="20"/>
      <c r="R1359" s="20"/>
      <c r="S1359" s="20"/>
      <c r="T1359" s="2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</row>
    <row r="1360" spans="1:43" x14ac:dyDescent="0.3">
      <c r="A1360" s="65" t="s">
        <v>1483</v>
      </c>
      <c r="B1360" s="87" t="str">
        <f>VLOOKUP(A1360,'FP24 Pay Items'!A791:E4472,4,0)</f>
        <v>CONCRETE, HEADWALL FOR TRIPLE 36-INCH PIPE CULVERT</v>
      </c>
      <c r="C1360" s="65" t="str">
        <f>VLOOKUP(A1360,'FP24 Pay Items'!A791:E4472,5,0)</f>
        <v>EACH</v>
      </c>
      <c r="D1360" s="65">
        <v>24</v>
      </c>
      <c r="E1360" s="65">
        <v>14</v>
      </c>
      <c r="F1360" s="103">
        <v>1</v>
      </c>
      <c r="G1360" s="103">
        <v>1</v>
      </c>
      <c r="H1360" s="65" t="s">
        <v>1483</v>
      </c>
      <c r="I1360" s="65" t="str">
        <f>VLOOKUP(H1360,PayItems[[Pay Item]:[UNIT_E]],4,0)</f>
        <v>CONCRETE, HEADWALL FOR TRIPLE 36-INCH PIPE CULVERT</v>
      </c>
      <c r="J1360" s="65" t="str">
        <f>VLOOKUP(H1360,PayItems[[Pay Item]:[UNIT_E]],5,0)</f>
        <v>EACH</v>
      </c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</row>
    <row r="1361" spans="1:43" x14ac:dyDescent="0.3">
      <c r="A1361" s="65" t="s">
        <v>1484</v>
      </c>
      <c r="B1361" s="87" t="str">
        <f>VLOOKUP(A1361,'FP24 Pay Items'!A792:E4473,4,0)</f>
        <v>CONCRETE, HEADWALL FOR 6-INCH EQUIVALENT DIAMETER PIPE CULVERT</v>
      </c>
      <c r="C1361" s="65" t="str">
        <f>VLOOKUP(A1361,'FP24 Pay Items'!A792:E4473,5,0)</f>
        <v>EACH</v>
      </c>
      <c r="D1361" s="65">
        <v>24</v>
      </c>
      <c r="E1361" s="65">
        <v>14</v>
      </c>
      <c r="F1361" s="103">
        <v>1</v>
      </c>
      <c r="G1361" s="103">
        <v>1</v>
      </c>
      <c r="H1361" s="65" t="s">
        <v>1484</v>
      </c>
      <c r="I1361" s="65" t="str">
        <f>VLOOKUP(H1361,PayItems[[Pay Item]:[UNIT_E]],4,0)</f>
        <v>CONCRETE, HEADWALL FOR 6-INCH EQUIVALENT DIAMETER PIPE CULVERT</v>
      </c>
      <c r="J1361" s="65" t="str">
        <f>VLOOKUP(H1361,PayItems[[Pay Item]:[UNIT_E]],5,0)</f>
        <v>EACH</v>
      </c>
      <c r="K1361" s="20"/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</row>
    <row r="1362" spans="1:43" x14ac:dyDescent="0.3">
      <c r="A1362" s="65" t="s">
        <v>1485</v>
      </c>
      <c r="B1362" s="87" t="str">
        <f>VLOOKUP(A1362,'FP24 Pay Items'!A793:E4474,4,0)</f>
        <v>CONCRETE, HEADWALL FOR 8-INCH EQUIVALENT DIAMETER PIPE CULVERT</v>
      </c>
      <c r="C1362" s="65" t="str">
        <f>VLOOKUP(A1362,'FP24 Pay Items'!A793:E4474,5,0)</f>
        <v>EACH</v>
      </c>
      <c r="D1362" s="65">
        <v>24</v>
      </c>
      <c r="E1362" s="65">
        <v>14</v>
      </c>
      <c r="F1362" s="103">
        <v>1</v>
      </c>
      <c r="G1362" s="103">
        <v>1</v>
      </c>
      <c r="H1362" s="65" t="s">
        <v>1485</v>
      </c>
      <c r="I1362" s="65" t="str">
        <f>VLOOKUP(H1362,PayItems[[Pay Item]:[UNIT_E]],4,0)</f>
        <v>CONCRETE, HEADWALL FOR 8-INCH EQUIVALENT DIAMETER PIPE CULVERT</v>
      </c>
      <c r="J1362" s="65" t="str">
        <f>VLOOKUP(H1362,PayItems[[Pay Item]:[UNIT_E]],5,0)</f>
        <v>EACH</v>
      </c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</row>
    <row r="1363" spans="1:43" x14ac:dyDescent="0.3">
      <c r="A1363" s="65" t="s">
        <v>1486</v>
      </c>
      <c r="B1363" s="87" t="str">
        <f>VLOOKUP(A1363,'FP24 Pay Items'!A794:E4475,4,0)</f>
        <v>CONCRETE, HEADWALL FOR 12-INCH EQUIVALENT DIAMETER PIPE CULVERT</v>
      </c>
      <c r="C1363" s="65" t="str">
        <f>VLOOKUP(A1363,'FP24 Pay Items'!A794:E4475,5,0)</f>
        <v>EACH</v>
      </c>
      <c r="D1363" s="65">
        <v>24</v>
      </c>
      <c r="E1363" s="65">
        <v>14</v>
      </c>
      <c r="F1363" s="103">
        <v>1</v>
      </c>
      <c r="G1363" s="103">
        <v>1</v>
      </c>
      <c r="H1363" s="65" t="s">
        <v>1486</v>
      </c>
      <c r="I1363" s="65" t="str">
        <f>VLOOKUP(H1363,PayItems[[Pay Item]:[UNIT_E]],4,0)</f>
        <v>CONCRETE, HEADWALL FOR 12-INCH EQUIVALENT DIAMETER PIPE CULVERT</v>
      </c>
      <c r="J1363" s="65" t="str">
        <f>VLOOKUP(H1363,PayItems[[Pay Item]:[UNIT_E]],5,0)</f>
        <v>EACH</v>
      </c>
      <c r="K1363" s="20"/>
      <c r="L1363" s="20"/>
      <c r="M1363" s="20"/>
      <c r="N1363" s="20"/>
      <c r="O1363" s="20"/>
      <c r="P1363" s="20"/>
      <c r="Q1363" s="20"/>
      <c r="R1363" s="20"/>
      <c r="S1363" s="20"/>
      <c r="T1363" s="20"/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</row>
    <row r="1364" spans="1:43" x14ac:dyDescent="0.3">
      <c r="A1364" s="65" t="s">
        <v>1487</v>
      </c>
      <c r="B1364" s="87" t="str">
        <f>VLOOKUP(A1364,'FP24 Pay Items'!A795:E4476,4,0)</f>
        <v>CONCRETE, HEADWALL FOR 15-INCH EQUIVALENT DIAMETER PIPE CULVERT</v>
      </c>
      <c r="C1364" s="65" t="str">
        <f>VLOOKUP(A1364,'FP24 Pay Items'!A795:E4476,5,0)</f>
        <v>EACH</v>
      </c>
      <c r="D1364" s="65">
        <v>24</v>
      </c>
      <c r="E1364" s="65">
        <v>14</v>
      </c>
      <c r="F1364" s="103">
        <v>1</v>
      </c>
      <c r="G1364" s="103">
        <v>1</v>
      </c>
      <c r="H1364" s="65" t="s">
        <v>1487</v>
      </c>
      <c r="I1364" s="65" t="str">
        <f>VLOOKUP(H1364,PayItems[[Pay Item]:[UNIT_E]],4,0)</f>
        <v>CONCRETE, HEADWALL FOR 15-INCH EQUIVALENT DIAMETER PIPE CULVERT</v>
      </c>
      <c r="J1364" s="65" t="str">
        <f>VLOOKUP(H1364,PayItems[[Pay Item]:[UNIT_E]],5,0)</f>
        <v>EACH</v>
      </c>
      <c r="K1364" s="20"/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</row>
    <row r="1365" spans="1:43" x14ac:dyDescent="0.3">
      <c r="A1365" s="65" t="s">
        <v>1488</v>
      </c>
      <c r="B1365" s="87" t="str">
        <f>VLOOKUP(A1365,'FP24 Pay Items'!A796:E4477,4,0)</f>
        <v>CONCRETE, HEADWALL FOR 18-INCH EQUIVALENT DIAMETER PIPE CULVERT</v>
      </c>
      <c r="C1365" s="65" t="str">
        <f>VLOOKUP(A1365,'FP24 Pay Items'!A796:E4477,5,0)</f>
        <v>EACH</v>
      </c>
      <c r="D1365" s="65">
        <v>24</v>
      </c>
      <c r="E1365" s="65">
        <v>14</v>
      </c>
      <c r="F1365" s="103">
        <v>1</v>
      </c>
      <c r="G1365" s="103">
        <v>1</v>
      </c>
      <c r="H1365" s="65" t="s">
        <v>1488</v>
      </c>
      <c r="I1365" s="65" t="str">
        <f>VLOOKUP(H1365,PayItems[[Pay Item]:[UNIT_E]],4,0)</f>
        <v>CONCRETE, HEADWALL FOR 18-INCH EQUIVALENT DIAMETER PIPE CULVERT</v>
      </c>
      <c r="J1365" s="65" t="str">
        <f>VLOOKUP(H1365,PayItems[[Pay Item]:[UNIT_E]],5,0)</f>
        <v>EACH</v>
      </c>
      <c r="K1365" s="20"/>
      <c r="L1365" s="20"/>
      <c r="M1365" s="20"/>
      <c r="N1365" s="20"/>
      <c r="O1365" s="20"/>
      <c r="P1365" s="20"/>
      <c r="Q1365" s="20"/>
      <c r="R1365" s="20"/>
      <c r="S1365" s="20"/>
      <c r="T1365" s="20"/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0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</row>
    <row r="1366" spans="1:43" x14ac:dyDescent="0.3">
      <c r="A1366" s="65" t="s">
        <v>1489</v>
      </c>
      <c r="B1366" s="87" t="str">
        <f>VLOOKUP(A1366,'FP24 Pay Items'!A797:E4478,4,0)</f>
        <v>CONCRETE, HEADWALL FOR 21-INCH EQUIVALENT DIAMETER PIPE CULVERT</v>
      </c>
      <c r="C1366" s="65" t="str">
        <f>VLOOKUP(A1366,'FP24 Pay Items'!A797:E4478,5,0)</f>
        <v>EACH</v>
      </c>
      <c r="D1366" s="65">
        <v>24</v>
      </c>
      <c r="E1366" s="65">
        <v>14</v>
      </c>
      <c r="F1366" s="103">
        <v>1</v>
      </c>
      <c r="G1366" s="103">
        <v>1</v>
      </c>
      <c r="H1366" s="65" t="s">
        <v>1489</v>
      </c>
      <c r="I1366" s="65" t="str">
        <f>VLOOKUP(H1366,PayItems[[Pay Item]:[UNIT_E]],4,0)</f>
        <v>CONCRETE, HEADWALL FOR 21-INCH EQUIVALENT DIAMETER PIPE CULVERT</v>
      </c>
      <c r="J1366" s="65" t="str">
        <f>VLOOKUP(H1366,PayItems[[Pay Item]:[UNIT_E]],5,0)</f>
        <v>EACH</v>
      </c>
      <c r="K1366" s="20"/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</row>
    <row r="1367" spans="1:43" x14ac:dyDescent="0.3">
      <c r="A1367" s="65" t="s">
        <v>1490</v>
      </c>
      <c r="B1367" s="87" t="str">
        <f>VLOOKUP(A1367,'FP24 Pay Items'!A798:E4479,4,0)</f>
        <v>CONCRETE, HEADWALL FOR 24-INCH EQUIVALENT DIAMETER PIPE CULVERT</v>
      </c>
      <c r="C1367" s="65" t="str">
        <f>VLOOKUP(A1367,'FP24 Pay Items'!A798:E4479,5,0)</f>
        <v>EACH</v>
      </c>
      <c r="D1367" s="65">
        <v>24</v>
      </c>
      <c r="E1367" s="65">
        <v>14</v>
      </c>
      <c r="F1367" s="103">
        <v>1</v>
      </c>
      <c r="G1367" s="103">
        <v>1</v>
      </c>
      <c r="H1367" s="65" t="s">
        <v>1490</v>
      </c>
      <c r="I1367" s="65" t="str">
        <f>VLOOKUP(H1367,PayItems[[Pay Item]:[UNIT_E]],4,0)</f>
        <v>CONCRETE, HEADWALL FOR 24-INCH EQUIVALENT DIAMETER PIPE CULVERT</v>
      </c>
      <c r="J1367" s="65" t="str">
        <f>VLOOKUP(H1367,PayItems[[Pay Item]:[UNIT_E]],5,0)</f>
        <v>EACH</v>
      </c>
      <c r="K1367" s="20"/>
      <c r="L1367" s="20"/>
      <c r="M1367" s="20"/>
      <c r="N1367" s="20"/>
      <c r="O1367" s="20"/>
      <c r="P1367" s="20"/>
      <c r="Q1367" s="20"/>
      <c r="R1367" s="20"/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</row>
    <row r="1368" spans="1:43" x14ac:dyDescent="0.3">
      <c r="A1368" s="65" t="s">
        <v>1491</v>
      </c>
      <c r="B1368" s="87" t="str">
        <f>VLOOKUP(A1368,'FP24 Pay Items'!A799:E4480,4,0)</f>
        <v>CONCRETE, HEADWALL FOR 30-INCH EQUIVALENT DIAMETER PIPE CULVERT</v>
      </c>
      <c r="C1368" s="65" t="str">
        <f>VLOOKUP(A1368,'FP24 Pay Items'!A799:E4480,5,0)</f>
        <v>EACH</v>
      </c>
      <c r="D1368" s="65">
        <v>24</v>
      </c>
      <c r="E1368" s="65">
        <v>14</v>
      </c>
      <c r="F1368" s="103">
        <v>1</v>
      </c>
      <c r="G1368" s="103">
        <v>1</v>
      </c>
      <c r="H1368" s="65" t="s">
        <v>1491</v>
      </c>
      <c r="I1368" s="65" t="str">
        <f>VLOOKUP(H1368,PayItems[[Pay Item]:[UNIT_E]],4,0)</f>
        <v>CONCRETE, HEADWALL FOR 30-INCH EQUIVALENT DIAMETER PIPE CULVERT</v>
      </c>
      <c r="J1368" s="65" t="str">
        <f>VLOOKUP(H1368,PayItems[[Pay Item]:[UNIT_E]],5,0)</f>
        <v>EACH</v>
      </c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</row>
    <row r="1369" spans="1:43" x14ac:dyDescent="0.3">
      <c r="A1369" s="65" t="s">
        <v>1492</v>
      </c>
      <c r="B1369" s="87" t="str">
        <f>VLOOKUP(A1369,'FP24 Pay Items'!A800:E4481,4,0)</f>
        <v>CONCRETE, HEADWALL FOR 36-INCH EQUIVALENT DIAMETER PIPE CULVERT</v>
      </c>
      <c r="C1369" s="65" t="str">
        <f>VLOOKUP(A1369,'FP24 Pay Items'!A800:E4481,5,0)</f>
        <v>EACH</v>
      </c>
      <c r="D1369" s="65">
        <v>24</v>
      </c>
      <c r="E1369" s="65">
        <v>14</v>
      </c>
      <c r="F1369" s="103">
        <v>1</v>
      </c>
      <c r="G1369" s="103">
        <v>1</v>
      </c>
      <c r="H1369" s="65" t="s">
        <v>1492</v>
      </c>
      <c r="I1369" s="65" t="str">
        <f>VLOOKUP(H1369,PayItems[[Pay Item]:[UNIT_E]],4,0)</f>
        <v>CONCRETE, HEADWALL FOR 36-INCH EQUIVALENT DIAMETER PIPE CULVERT</v>
      </c>
      <c r="J1369" s="65" t="str">
        <f>VLOOKUP(H1369,PayItems[[Pay Item]:[UNIT_E]],5,0)</f>
        <v>EACH</v>
      </c>
      <c r="K1369" s="20"/>
      <c r="L1369" s="20"/>
      <c r="M1369" s="20"/>
      <c r="N1369" s="20"/>
      <c r="O1369" s="20"/>
      <c r="P1369" s="20"/>
      <c r="Q1369" s="20"/>
      <c r="R1369" s="20"/>
      <c r="S1369" s="20"/>
      <c r="T1369" s="20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0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</row>
    <row r="1370" spans="1:43" x14ac:dyDescent="0.3">
      <c r="A1370" s="65" t="s">
        <v>1493</v>
      </c>
      <c r="B1370" s="87" t="str">
        <f>VLOOKUP(A1370,'FP24 Pay Items'!A801:E4482,4,0)</f>
        <v>CONCRETE, HEADWALL FOR 42-INCH EQUIVALENT DIAMETER PIPE CULVERT</v>
      </c>
      <c r="C1370" s="65" t="str">
        <f>VLOOKUP(A1370,'FP24 Pay Items'!A801:E4482,5,0)</f>
        <v>EACH</v>
      </c>
      <c r="D1370" s="65">
        <v>24</v>
      </c>
      <c r="E1370" s="65">
        <v>14</v>
      </c>
      <c r="F1370" s="103">
        <v>1</v>
      </c>
      <c r="G1370" s="103">
        <v>1</v>
      </c>
      <c r="H1370" s="65" t="s">
        <v>1493</v>
      </c>
      <c r="I1370" s="65" t="str">
        <f>VLOOKUP(H1370,PayItems[[Pay Item]:[UNIT_E]],4,0)</f>
        <v>CONCRETE, HEADWALL FOR 42-INCH EQUIVALENT DIAMETER PIPE CULVERT</v>
      </c>
      <c r="J1370" s="65" t="str">
        <f>VLOOKUP(H1370,PayItems[[Pay Item]:[UNIT_E]],5,0)</f>
        <v>EACH</v>
      </c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</row>
    <row r="1371" spans="1:43" x14ac:dyDescent="0.3">
      <c r="A1371" s="65" t="s">
        <v>1494</v>
      </c>
      <c r="B1371" s="87" t="str">
        <f>VLOOKUP(A1371,'FP24 Pay Items'!A802:E4483,4,0)</f>
        <v>CONCRETE, HEADWALL FOR 48-INCH EQUIVALENT DIAMETER PIPE CULVERT</v>
      </c>
      <c r="C1371" s="65" t="str">
        <f>VLOOKUP(A1371,'FP24 Pay Items'!A802:E4483,5,0)</f>
        <v>EACH</v>
      </c>
      <c r="D1371" s="65">
        <v>24</v>
      </c>
      <c r="E1371" s="65">
        <v>14</v>
      </c>
      <c r="F1371" s="103">
        <v>1</v>
      </c>
      <c r="G1371" s="103">
        <v>1</v>
      </c>
      <c r="H1371" s="65" t="s">
        <v>1494</v>
      </c>
      <c r="I1371" s="65" t="str">
        <f>VLOOKUP(H1371,PayItems[[Pay Item]:[UNIT_E]],4,0)</f>
        <v>CONCRETE, HEADWALL FOR 48-INCH EQUIVALENT DIAMETER PIPE CULVERT</v>
      </c>
      <c r="J1371" s="65" t="str">
        <f>VLOOKUP(H1371,PayItems[[Pay Item]:[UNIT_E]],5,0)</f>
        <v>EACH</v>
      </c>
      <c r="K1371" s="20"/>
      <c r="L1371" s="20"/>
      <c r="M1371" s="20"/>
      <c r="N1371" s="20"/>
      <c r="O1371" s="20"/>
      <c r="P1371" s="20"/>
      <c r="Q1371" s="20"/>
      <c r="R1371" s="20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</row>
    <row r="1372" spans="1:43" x14ac:dyDescent="0.3">
      <c r="A1372" s="65" t="s">
        <v>1495</v>
      </c>
      <c r="B1372" s="87" t="str">
        <f>VLOOKUP(A1372,'FP24 Pay Items'!A803:E4484,4,0)</f>
        <v>CONCRETE, HEADWALL FOR 54-INCH EQUIVALENT DIAMETER PIPE CULVERT</v>
      </c>
      <c r="C1372" s="65" t="str">
        <f>VLOOKUP(A1372,'FP24 Pay Items'!A803:E4484,5,0)</f>
        <v>EACH</v>
      </c>
      <c r="D1372" s="65">
        <v>24</v>
      </c>
      <c r="E1372" s="65">
        <v>14</v>
      </c>
      <c r="F1372" s="103">
        <v>1</v>
      </c>
      <c r="G1372" s="103">
        <v>1</v>
      </c>
      <c r="H1372" s="65" t="s">
        <v>1495</v>
      </c>
      <c r="I1372" s="65" t="str">
        <f>VLOOKUP(H1372,PayItems[[Pay Item]:[UNIT_E]],4,0)</f>
        <v>CONCRETE, HEADWALL FOR 54-INCH EQUIVALENT DIAMETER PIPE CULVERT</v>
      </c>
      <c r="J1372" s="65" t="str">
        <f>VLOOKUP(H1372,PayItems[[Pay Item]:[UNIT_E]],5,0)</f>
        <v>EACH</v>
      </c>
      <c r="K1372" s="20"/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</row>
    <row r="1373" spans="1:43" x14ac:dyDescent="0.3">
      <c r="A1373" s="65" t="s">
        <v>1496</v>
      </c>
      <c r="B1373" s="87" t="str">
        <f>VLOOKUP(A1373,'FP24 Pay Items'!A804:E4485,4,0)</f>
        <v>CONCRETE, HEADWALL FOR 60-INCH EQUIVALENT DIAMETER PIPE CULVERT</v>
      </c>
      <c r="C1373" s="65" t="str">
        <f>VLOOKUP(A1373,'FP24 Pay Items'!A804:E4485,5,0)</f>
        <v>EACH</v>
      </c>
      <c r="D1373" s="65">
        <v>24</v>
      </c>
      <c r="E1373" s="65">
        <v>14</v>
      </c>
      <c r="F1373" s="103">
        <v>1</v>
      </c>
      <c r="G1373" s="103">
        <v>1</v>
      </c>
      <c r="H1373" s="65" t="s">
        <v>1496</v>
      </c>
      <c r="I1373" s="65" t="str">
        <f>VLOOKUP(H1373,PayItems[[Pay Item]:[UNIT_E]],4,0)</f>
        <v>CONCRETE, HEADWALL FOR 60-INCH EQUIVALENT DIAMETER PIPE CULVERT</v>
      </c>
      <c r="J1373" s="65" t="str">
        <f>VLOOKUP(H1373,PayItems[[Pay Item]:[UNIT_E]],5,0)</f>
        <v>EACH</v>
      </c>
      <c r="K1373" s="20"/>
      <c r="L1373" s="20"/>
      <c r="M1373" s="20"/>
      <c r="N1373" s="20"/>
      <c r="O1373" s="20"/>
      <c r="P1373" s="20"/>
      <c r="Q1373" s="20"/>
      <c r="R1373" s="20"/>
      <c r="S1373" s="20"/>
      <c r="T1373" s="20"/>
      <c r="U1373" s="20"/>
      <c r="V1373" s="20"/>
      <c r="W1373" s="20"/>
      <c r="X1373" s="20"/>
      <c r="Y1373" s="20"/>
      <c r="Z1373" s="20"/>
      <c r="AA1373" s="20"/>
      <c r="AB1373" s="20"/>
      <c r="AC1373" s="20"/>
      <c r="AD1373" s="20"/>
      <c r="AE1373" s="20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</row>
    <row r="1374" spans="1:43" x14ac:dyDescent="0.3">
      <c r="A1374" s="65" t="s">
        <v>1497</v>
      </c>
      <c r="B1374" s="87" t="str">
        <f>VLOOKUP(A1374,'FP24 Pay Items'!A805:E4486,4,0)</f>
        <v>CONCRETE, HEADWALL FOR 66-INCH EQUIVALENT DIAMETER PIPE CULVERT</v>
      </c>
      <c r="C1374" s="65" t="str">
        <f>VLOOKUP(A1374,'FP24 Pay Items'!A805:E4486,5,0)</f>
        <v>EACH</v>
      </c>
      <c r="D1374" s="65">
        <v>24</v>
      </c>
      <c r="E1374" s="65">
        <v>14</v>
      </c>
      <c r="F1374" s="103">
        <v>1</v>
      </c>
      <c r="G1374" s="103">
        <v>1</v>
      </c>
      <c r="H1374" s="65" t="s">
        <v>1497</v>
      </c>
      <c r="I1374" s="65" t="str">
        <f>VLOOKUP(H1374,PayItems[[Pay Item]:[UNIT_E]],4,0)</f>
        <v>CONCRETE, HEADWALL FOR 66-INCH EQUIVALENT DIAMETER PIPE CULVERT</v>
      </c>
      <c r="J1374" s="65" t="str">
        <f>VLOOKUP(H1374,PayItems[[Pay Item]:[UNIT_E]],5,0)</f>
        <v>EACH</v>
      </c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</row>
    <row r="1375" spans="1:43" x14ac:dyDescent="0.3">
      <c r="A1375" s="65" t="s">
        <v>1498</v>
      </c>
      <c r="B1375" s="87" t="str">
        <f>VLOOKUP(A1375,'FP24 Pay Items'!A806:E4487,4,0)</f>
        <v>CONCRETE, HEADWALL FOR 72-INCH EQUIVALENT DIAMETER PIPE CULVERT</v>
      </c>
      <c r="C1375" s="65" t="str">
        <f>VLOOKUP(A1375,'FP24 Pay Items'!A806:E4487,5,0)</f>
        <v>EACH</v>
      </c>
      <c r="D1375" s="65">
        <v>24</v>
      </c>
      <c r="E1375" s="65">
        <v>14</v>
      </c>
      <c r="F1375" s="103">
        <v>1</v>
      </c>
      <c r="G1375" s="103">
        <v>1</v>
      </c>
      <c r="H1375" s="65" t="s">
        <v>1498</v>
      </c>
      <c r="I1375" s="65" t="str">
        <f>VLOOKUP(H1375,PayItems[[Pay Item]:[UNIT_E]],4,0)</f>
        <v>CONCRETE, HEADWALL FOR 72-INCH EQUIVALENT DIAMETER PIPE CULVERT</v>
      </c>
      <c r="J1375" s="65" t="str">
        <f>VLOOKUP(H1375,PayItems[[Pay Item]:[UNIT_E]],5,0)</f>
        <v>EACH</v>
      </c>
      <c r="K1375" s="20"/>
      <c r="L1375" s="20"/>
      <c r="M1375" s="20"/>
      <c r="N1375" s="20"/>
      <c r="O1375" s="20"/>
      <c r="P1375" s="20"/>
      <c r="Q1375" s="20"/>
      <c r="R1375" s="20"/>
      <c r="S1375" s="20"/>
      <c r="T1375" s="20"/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0"/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</row>
    <row r="1376" spans="1:43" x14ac:dyDescent="0.3">
      <c r="A1376" s="65" t="s">
        <v>1499</v>
      </c>
      <c r="B1376" s="87" t="str">
        <f>VLOOKUP(A1376,'FP24 Pay Items'!A807:E4488,4,0)</f>
        <v>CONCRETE, HEADWALL FOR 78-INCH EQUIVALENT DIAMETER PIPE CULVERT</v>
      </c>
      <c r="C1376" s="65" t="str">
        <f>VLOOKUP(A1376,'FP24 Pay Items'!A807:E4488,5,0)</f>
        <v>EACH</v>
      </c>
      <c r="D1376" s="65">
        <v>24</v>
      </c>
      <c r="E1376" s="65">
        <v>14</v>
      </c>
      <c r="F1376" s="103">
        <v>1</v>
      </c>
      <c r="G1376" s="103">
        <v>1</v>
      </c>
      <c r="H1376" s="65" t="s">
        <v>1499</v>
      </c>
      <c r="I1376" s="65" t="str">
        <f>VLOOKUP(H1376,PayItems[[Pay Item]:[UNIT_E]],4,0)</f>
        <v>CONCRETE, HEADWALL FOR 78-INCH EQUIVALENT DIAMETER PIPE CULVERT</v>
      </c>
      <c r="J1376" s="65" t="str">
        <f>VLOOKUP(H1376,PayItems[[Pay Item]:[UNIT_E]],5,0)</f>
        <v>EACH</v>
      </c>
      <c r="K1376" s="20"/>
      <c r="L1376" s="20"/>
      <c r="M1376" s="20"/>
      <c r="N1376" s="20"/>
      <c r="O1376" s="20"/>
      <c r="P1376" s="20"/>
      <c r="Q1376" s="20"/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</row>
    <row r="1377" spans="1:43" x14ac:dyDescent="0.3">
      <c r="A1377" s="65" t="s">
        <v>1500</v>
      </c>
      <c r="B1377" s="87" t="str">
        <f>VLOOKUP(A1377,'FP24 Pay Items'!A808:E4489,4,0)</f>
        <v>CONCRETE, HEADWALL FOR 84-INCH EQUIVALENT DIAMETER PIPE CULVERT</v>
      </c>
      <c r="C1377" s="65" t="str">
        <f>VLOOKUP(A1377,'FP24 Pay Items'!A808:E4489,5,0)</f>
        <v>EACH</v>
      </c>
      <c r="D1377" s="65">
        <v>24</v>
      </c>
      <c r="E1377" s="65">
        <v>14</v>
      </c>
      <c r="F1377" s="103">
        <v>1</v>
      </c>
      <c r="G1377" s="103">
        <v>1</v>
      </c>
      <c r="H1377" s="65" t="s">
        <v>1500</v>
      </c>
      <c r="I1377" s="65" t="str">
        <f>VLOOKUP(H1377,PayItems[[Pay Item]:[UNIT_E]],4,0)</f>
        <v>CONCRETE, HEADWALL FOR 84-INCH EQUIVALENT DIAMETER PIPE CULVERT</v>
      </c>
      <c r="J1377" s="65" t="str">
        <f>VLOOKUP(H1377,PayItems[[Pay Item]:[UNIT_E]],5,0)</f>
        <v>EACH</v>
      </c>
      <c r="K1377" s="20"/>
      <c r="L1377" s="20"/>
      <c r="M1377" s="20"/>
      <c r="N1377" s="20"/>
      <c r="O1377" s="20"/>
      <c r="P1377" s="20"/>
      <c r="Q1377" s="20"/>
      <c r="R1377" s="20"/>
      <c r="S1377" s="20"/>
      <c r="T1377" s="20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0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</row>
    <row r="1378" spans="1:43" x14ac:dyDescent="0.3">
      <c r="A1378" s="65" t="s">
        <v>1501</v>
      </c>
      <c r="B1378" s="87" t="str">
        <f>VLOOKUP(A1378,'FP24 Pay Items'!A809:E4490,4,0)</f>
        <v>CONCRETE, HEADWALL FOR 90-INCH EQUIVALENT DIAMETER PIPE CULVERT</v>
      </c>
      <c r="C1378" s="65" t="str">
        <f>VLOOKUP(A1378,'FP24 Pay Items'!A809:E4490,5,0)</f>
        <v>EACH</v>
      </c>
      <c r="D1378" s="65">
        <v>24</v>
      </c>
      <c r="E1378" s="65">
        <v>14</v>
      </c>
      <c r="F1378" s="103">
        <v>1</v>
      </c>
      <c r="G1378" s="103">
        <v>1</v>
      </c>
      <c r="H1378" s="65" t="s">
        <v>1501</v>
      </c>
      <c r="I1378" s="65" t="str">
        <f>VLOOKUP(H1378,PayItems[[Pay Item]:[UNIT_E]],4,0)</f>
        <v>CONCRETE, HEADWALL FOR 90-INCH EQUIVALENT DIAMETER PIPE CULVERT</v>
      </c>
      <c r="J1378" s="65" t="str">
        <f>VLOOKUP(H1378,PayItems[[Pay Item]:[UNIT_E]],5,0)</f>
        <v>EACH</v>
      </c>
      <c r="K1378" s="20"/>
      <c r="L1378" s="20"/>
      <c r="M1378" s="20"/>
      <c r="N1378" s="20"/>
      <c r="O1378" s="20"/>
      <c r="P1378" s="20"/>
      <c r="Q1378" s="20"/>
      <c r="R1378" s="20"/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</row>
    <row r="1379" spans="1:43" x14ac:dyDescent="0.3">
      <c r="A1379" s="65" t="s">
        <v>1502</v>
      </c>
      <c r="B1379" s="87" t="str">
        <f>VLOOKUP(A1379,'FP24 Pay Items'!A810:E4491,4,0)</f>
        <v>CONCRETE, HEADWALL FOR 96-INCH EQUIVALENT DIAMETER PIPE CULVERT</v>
      </c>
      <c r="C1379" s="65" t="str">
        <f>VLOOKUP(A1379,'FP24 Pay Items'!A810:E4491,5,0)</f>
        <v>EACH</v>
      </c>
      <c r="D1379" s="65">
        <v>24</v>
      </c>
      <c r="E1379" s="65">
        <v>14</v>
      </c>
      <c r="F1379" s="103">
        <v>1</v>
      </c>
      <c r="G1379" s="103">
        <v>1</v>
      </c>
      <c r="H1379" s="65" t="s">
        <v>1502</v>
      </c>
      <c r="I1379" s="65" t="str">
        <f>VLOOKUP(H1379,PayItems[[Pay Item]:[UNIT_E]],4,0)</f>
        <v>CONCRETE, HEADWALL FOR 96-INCH EQUIVALENT DIAMETER PIPE CULVERT</v>
      </c>
      <c r="J1379" s="65" t="str">
        <f>VLOOKUP(H1379,PayItems[[Pay Item]:[UNIT_E]],5,0)</f>
        <v>EACH</v>
      </c>
      <c r="K1379" s="20"/>
      <c r="L1379" s="20"/>
      <c r="M1379" s="20"/>
      <c r="N1379" s="20"/>
      <c r="O1379" s="20"/>
      <c r="P1379" s="20"/>
      <c r="Q1379" s="20"/>
      <c r="R1379" s="2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/>
      <c r="AP1379" s="20"/>
      <c r="AQ1379" s="20"/>
    </row>
    <row r="1380" spans="1:43" x14ac:dyDescent="0.3">
      <c r="A1380" s="65" t="s">
        <v>1503</v>
      </c>
      <c r="B1380" s="87" t="str">
        <f>VLOOKUP(A1380,'FP24 Pay Items'!A811:E4492,4,0)</f>
        <v>CONCRETE, HEADWALL FOR 102-INCH EQUIVALENT DIAMETER PIPE CULVERT</v>
      </c>
      <c r="C1380" s="65" t="str">
        <f>VLOOKUP(A1380,'FP24 Pay Items'!A811:E4492,5,0)</f>
        <v>EACH</v>
      </c>
      <c r="D1380" s="65">
        <v>24</v>
      </c>
      <c r="E1380" s="65">
        <v>14</v>
      </c>
      <c r="F1380" s="103">
        <v>1</v>
      </c>
      <c r="G1380" s="103">
        <v>1</v>
      </c>
      <c r="H1380" s="65" t="s">
        <v>1503</v>
      </c>
      <c r="I1380" s="65" t="str">
        <f>VLOOKUP(H1380,PayItems[[Pay Item]:[UNIT_E]],4,0)</f>
        <v>CONCRETE, HEADWALL FOR 102-INCH EQUIVALENT DIAMETER PIPE CULVERT</v>
      </c>
      <c r="J1380" s="65" t="str">
        <f>VLOOKUP(H1380,PayItems[[Pay Item]:[UNIT_E]],5,0)</f>
        <v>EACH</v>
      </c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</row>
    <row r="1381" spans="1:43" x14ac:dyDescent="0.3">
      <c r="A1381" s="65" t="s">
        <v>1504</v>
      </c>
      <c r="B1381" s="87" t="str">
        <f>VLOOKUP(A1381,'FP24 Pay Items'!A812:E4493,4,0)</f>
        <v>CONCRETE, HEADWALL FOR 114-INCH EQUIVALENT DIAMETER PIPE CULVERT</v>
      </c>
      <c r="C1381" s="65" t="str">
        <f>VLOOKUP(A1381,'FP24 Pay Items'!A812:E4493,5,0)</f>
        <v>EACH</v>
      </c>
      <c r="D1381" s="65">
        <v>24</v>
      </c>
      <c r="E1381" s="65">
        <v>14</v>
      </c>
      <c r="F1381" s="103">
        <v>1</v>
      </c>
      <c r="G1381" s="103">
        <v>1</v>
      </c>
      <c r="H1381" s="65" t="s">
        <v>1504</v>
      </c>
      <c r="I1381" s="65" t="str">
        <f>VLOOKUP(H1381,PayItems[[Pay Item]:[UNIT_E]],4,0)</f>
        <v>CONCRETE, HEADWALL FOR 114-INCH EQUIVALENT DIAMETER PIPE CULVERT</v>
      </c>
      <c r="J1381" s="65" t="str">
        <f>VLOOKUP(H1381,PayItems[[Pay Item]:[UNIT_E]],5,0)</f>
        <v>EACH</v>
      </c>
      <c r="K1381" s="20"/>
      <c r="L1381" s="20"/>
      <c r="M1381" s="20"/>
      <c r="N1381" s="20"/>
      <c r="O1381" s="20"/>
      <c r="P1381" s="20"/>
      <c r="Q1381" s="20"/>
      <c r="R1381" s="20"/>
      <c r="S1381" s="20"/>
      <c r="T1381" s="20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</row>
    <row r="1382" spans="1:43" x14ac:dyDescent="0.3">
      <c r="A1382" s="65" t="s">
        <v>1505</v>
      </c>
      <c r="B1382" s="87" t="str">
        <f>VLOOKUP(A1382,'FP24 Pay Items'!A813:E4494,4,0)</f>
        <v>CONCRETE, HEADWALL FOR 120-INCH EQUIVALENT DIAMETER PIPE CULVERT</v>
      </c>
      <c r="C1382" s="65" t="str">
        <f>VLOOKUP(A1382,'FP24 Pay Items'!A813:E4494,5,0)</f>
        <v>EACH</v>
      </c>
      <c r="D1382" s="65">
        <v>24</v>
      </c>
      <c r="E1382" s="65">
        <v>14</v>
      </c>
      <c r="F1382" s="103">
        <v>1</v>
      </c>
      <c r="G1382" s="103">
        <v>1</v>
      </c>
      <c r="H1382" s="65" t="s">
        <v>1505</v>
      </c>
      <c r="I1382" s="65" t="str">
        <f>VLOOKUP(H1382,PayItems[[Pay Item]:[UNIT_E]],4,0)</f>
        <v>CONCRETE, HEADWALL FOR 120-INCH EQUIVALENT DIAMETER PIPE CULVERT</v>
      </c>
      <c r="J1382" s="65" t="str">
        <f>VLOOKUP(H1382,PayItems[[Pay Item]:[UNIT_E]],5,0)</f>
        <v>EACH</v>
      </c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/>
      <c r="AP1382" s="20"/>
      <c r="AQ1382" s="20"/>
    </row>
    <row r="1383" spans="1:43" x14ac:dyDescent="0.3">
      <c r="A1383" s="65" t="s">
        <v>1506</v>
      </c>
      <c r="B1383" s="87" t="str">
        <f>VLOOKUP(A1383,'FP24 Pay Items'!A814:E4495,4,0)</f>
        <v>CONCRETE, HEADWALL FOR 144-INCH EQUIVALENT DIAMETER PIPE CULVERT</v>
      </c>
      <c r="C1383" s="65" t="str">
        <f>VLOOKUP(A1383,'FP24 Pay Items'!A814:E4495,5,0)</f>
        <v>EACH</v>
      </c>
      <c r="D1383" s="65">
        <v>24</v>
      </c>
      <c r="E1383" s="65">
        <v>14</v>
      </c>
      <c r="F1383" s="103">
        <v>1</v>
      </c>
      <c r="G1383" s="103">
        <v>1</v>
      </c>
      <c r="H1383" s="65" t="s">
        <v>1506</v>
      </c>
      <c r="I1383" s="65" t="str">
        <f>VLOOKUP(H1383,PayItems[[Pay Item]:[UNIT_E]],4,0)</f>
        <v>CONCRETE, HEADWALL FOR 144-INCH EQUIVALENT DIAMETER PIPE CULVERT</v>
      </c>
      <c r="J1383" s="65" t="str">
        <f>VLOOKUP(H1383,PayItems[[Pay Item]:[UNIT_E]],5,0)</f>
        <v>EACH</v>
      </c>
      <c r="K1383" s="20"/>
      <c r="L1383" s="20"/>
      <c r="M1383" s="20"/>
      <c r="N1383" s="20"/>
      <c r="O1383" s="20"/>
      <c r="P1383" s="20"/>
      <c r="Q1383" s="20"/>
      <c r="R1383" s="20"/>
      <c r="S1383" s="20"/>
      <c r="T1383" s="20"/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0"/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</row>
    <row r="1384" spans="1:43" x14ac:dyDescent="0.3">
      <c r="A1384" s="65" t="s">
        <v>1507</v>
      </c>
      <c r="B1384" s="87" t="str">
        <f>VLOOKUP(A1384,'FP24 Pay Items'!A815:E4496,4,0)</f>
        <v>CONCRETE, SLOPED AND FLARED BOX INLET/OUTLET FOR 24-INCH PIPE CULVERT</v>
      </c>
      <c r="C1384" s="65" t="str">
        <f>VLOOKUP(A1384,'FP24 Pay Items'!A815:E4496,5,0)</f>
        <v>EACH</v>
      </c>
      <c r="D1384" s="65">
        <v>24</v>
      </c>
      <c r="E1384" s="65">
        <v>14</v>
      </c>
      <c r="F1384" s="103">
        <v>1</v>
      </c>
      <c r="G1384" s="103">
        <v>1</v>
      </c>
      <c r="H1384" s="65" t="s">
        <v>1507</v>
      </c>
      <c r="I1384" s="65" t="str">
        <f>VLOOKUP(H1384,PayItems[[Pay Item]:[UNIT_E]],4,0)</f>
        <v>CONCRETE, SLOPED AND FLARED BOX INLET/OUTLET FOR 24-INCH PIPE CULVERT</v>
      </c>
      <c r="J1384" s="65" t="str">
        <f>VLOOKUP(H1384,PayItems[[Pay Item]:[UNIT_E]],5,0)</f>
        <v>EACH</v>
      </c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</row>
    <row r="1385" spans="1:43" x14ac:dyDescent="0.3">
      <c r="A1385" s="65" t="s">
        <v>1508</v>
      </c>
      <c r="B1385" s="87" t="str">
        <f>VLOOKUP(A1385,'FP24 Pay Items'!A816:E4497,4,0)</f>
        <v>CONCRETE, SLOPED AND FLARED BOX INLET/OUTLET FOR 30-INCH PIPE CULVERT</v>
      </c>
      <c r="C1385" s="65" t="str">
        <f>VLOOKUP(A1385,'FP24 Pay Items'!A816:E4497,5,0)</f>
        <v>EACH</v>
      </c>
      <c r="D1385" s="65">
        <v>24</v>
      </c>
      <c r="E1385" s="65">
        <v>14</v>
      </c>
      <c r="F1385" s="103">
        <v>1</v>
      </c>
      <c r="G1385" s="103">
        <v>1</v>
      </c>
      <c r="H1385" s="65" t="s">
        <v>1508</v>
      </c>
      <c r="I1385" s="65" t="str">
        <f>VLOOKUP(H1385,PayItems[[Pay Item]:[UNIT_E]],4,0)</f>
        <v>CONCRETE, SLOPED AND FLARED BOX INLET/OUTLET FOR 30-INCH PIPE CULVERT</v>
      </c>
      <c r="J1385" s="65" t="str">
        <f>VLOOKUP(H1385,PayItems[[Pay Item]:[UNIT_E]],5,0)</f>
        <v>EACH</v>
      </c>
      <c r="K1385" s="20"/>
      <c r="L1385" s="20"/>
      <c r="M1385" s="20"/>
      <c r="N1385" s="20"/>
      <c r="O1385" s="20"/>
      <c r="P1385" s="20"/>
      <c r="Q1385" s="20"/>
      <c r="R1385" s="20"/>
      <c r="S1385" s="20"/>
      <c r="T1385" s="20"/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0"/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</row>
    <row r="1386" spans="1:43" x14ac:dyDescent="0.3">
      <c r="A1386" s="65" t="s">
        <v>1509</v>
      </c>
      <c r="B1386" s="87" t="str">
        <f>VLOOKUP(A1386,'FP24 Pay Items'!A817:E4498,4,0)</f>
        <v>CONCRETE, SLOPED AND FLARED BOX INLET/OUTLET FOR 36-INCH PIPE CULVERT</v>
      </c>
      <c r="C1386" s="65" t="str">
        <f>VLOOKUP(A1386,'FP24 Pay Items'!A817:E4498,5,0)</f>
        <v>EACH</v>
      </c>
      <c r="D1386" s="65">
        <v>24</v>
      </c>
      <c r="E1386" s="65">
        <v>14</v>
      </c>
      <c r="F1386" s="103">
        <v>1</v>
      </c>
      <c r="G1386" s="103">
        <v>1</v>
      </c>
      <c r="H1386" s="65" t="s">
        <v>1509</v>
      </c>
      <c r="I1386" s="65" t="str">
        <f>VLOOKUP(H1386,PayItems[[Pay Item]:[UNIT_E]],4,0)</f>
        <v>CONCRETE, SLOPED AND FLARED BOX INLET/OUTLET FOR 36-INCH PIPE CULVERT</v>
      </c>
      <c r="J1386" s="65" t="str">
        <f>VLOOKUP(H1386,PayItems[[Pay Item]:[UNIT_E]],5,0)</f>
        <v>EACH</v>
      </c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</row>
    <row r="1387" spans="1:43" x14ac:dyDescent="0.3">
      <c r="A1387" s="65" t="s">
        <v>1510</v>
      </c>
      <c r="B1387" s="87" t="str">
        <f>VLOOKUP(A1387,'FP24 Pay Items'!A818:E4499,4,0)</f>
        <v>CONCRETE, FOUNDATION, LIGHT POLE</v>
      </c>
      <c r="C1387" s="65" t="str">
        <f>VLOOKUP(A1387,'FP24 Pay Items'!A818:E4499,5,0)</f>
        <v>EACH</v>
      </c>
      <c r="D1387" s="65">
        <v>24</v>
      </c>
      <c r="E1387" s="65">
        <v>14</v>
      </c>
      <c r="F1387" s="103">
        <v>1</v>
      </c>
      <c r="G1387" s="103">
        <v>1</v>
      </c>
      <c r="H1387" s="65" t="s">
        <v>1510</v>
      </c>
      <c r="I1387" s="65" t="str">
        <f>VLOOKUP(H1387,PayItems[[Pay Item]:[UNIT_E]],4,0)</f>
        <v>CONCRETE, FOUNDATION, LIGHT POLE</v>
      </c>
      <c r="J1387" s="65" t="str">
        <f>VLOOKUP(H1387,PayItems[[Pay Item]:[UNIT_E]],5,0)</f>
        <v>EACH</v>
      </c>
      <c r="K1387" s="20"/>
      <c r="L1387" s="20"/>
      <c r="M1387" s="20"/>
      <c r="N1387" s="20"/>
      <c r="O1387" s="20"/>
      <c r="P1387" s="20"/>
      <c r="Q1387" s="20"/>
      <c r="R1387" s="20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</row>
    <row r="1388" spans="1:43" x14ac:dyDescent="0.3">
      <c r="A1388" s="65" t="s">
        <v>1511</v>
      </c>
      <c r="B1388" s="87" t="str">
        <f>VLOOKUP(A1388,'FP24 Pay Items'!A819:E4500,4,0)</f>
        <v>CONCRETE, PLANK</v>
      </c>
      <c r="C1388" s="65" t="str">
        <f>VLOOKUP(A1388,'FP24 Pay Items'!A819:E4500,5,0)</f>
        <v>EACH</v>
      </c>
      <c r="D1388" s="65">
        <v>24</v>
      </c>
      <c r="E1388" s="65">
        <v>14</v>
      </c>
      <c r="F1388" s="103">
        <v>1</v>
      </c>
      <c r="G1388" s="103">
        <v>1</v>
      </c>
      <c r="H1388" s="65" t="s">
        <v>1511</v>
      </c>
      <c r="I1388" s="65" t="str">
        <f>VLOOKUP(H1388,PayItems[[Pay Item]:[UNIT_E]],4,0)</f>
        <v>CONCRETE, PLANK</v>
      </c>
      <c r="J1388" s="65" t="str">
        <f>VLOOKUP(H1388,PayItems[[Pay Item]:[UNIT_E]],5,0)</f>
        <v>EACH</v>
      </c>
      <c r="K1388" s="20"/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</row>
    <row r="1389" spans="1:43" x14ac:dyDescent="0.3">
      <c r="A1389" s="65" t="s">
        <v>1512</v>
      </c>
      <c r="B1389" s="87" t="str">
        <f>VLOOKUP(A1389,'FP24 Pay Items'!A820:E4501,4,0)</f>
        <v>4-INCH PIPE CULVERT</v>
      </c>
      <c r="C1389" s="65" t="str">
        <f>VLOOKUP(A1389,'FP24 Pay Items'!A820:E4501,5,0)</f>
        <v>LNFT</v>
      </c>
      <c r="D1389" s="65">
        <v>24</v>
      </c>
      <c r="E1389" s="65">
        <v>14</v>
      </c>
      <c r="F1389" s="103">
        <v>1</v>
      </c>
      <c r="G1389" s="103">
        <v>1</v>
      </c>
      <c r="H1389" s="65" t="s">
        <v>1512</v>
      </c>
      <c r="I1389" s="65" t="str">
        <f>VLOOKUP(H1389,PayItems[[Pay Item]:[UNIT_E]],4,0)</f>
        <v>4-INCH PIPE CULVERT</v>
      </c>
      <c r="J1389" s="65" t="str">
        <f>VLOOKUP(H1389,PayItems[[Pay Item]:[UNIT_E]],5,0)</f>
        <v>LNFT</v>
      </c>
      <c r="K1389" s="20"/>
      <c r="L1389" s="20"/>
      <c r="M1389" s="20"/>
      <c r="N1389" s="20"/>
      <c r="O1389" s="20"/>
      <c r="P1389" s="20"/>
      <c r="Q1389" s="20"/>
      <c r="R1389" s="20"/>
      <c r="S1389" s="20"/>
      <c r="T1389" s="20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</row>
    <row r="1390" spans="1:43" x14ac:dyDescent="0.3">
      <c r="A1390" s="65" t="s">
        <v>1513</v>
      </c>
      <c r="B1390" s="87" t="str">
        <f>VLOOKUP(A1390,'FP24 Pay Items'!A821:E4502,4,0)</f>
        <v>6-INCH PIPE CULVERT</v>
      </c>
      <c r="C1390" s="65" t="str">
        <f>VLOOKUP(A1390,'FP24 Pay Items'!A821:E4502,5,0)</f>
        <v>LNFT</v>
      </c>
      <c r="D1390" s="65">
        <v>24</v>
      </c>
      <c r="E1390" s="65">
        <v>14</v>
      </c>
      <c r="F1390" s="103">
        <v>1</v>
      </c>
      <c r="G1390" s="103">
        <v>1</v>
      </c>
      <c r="H1390" s="65" t="s">
        <v>1513</v>
      </c>
      <c r="I1390" s="65" t="str">
        <f>VLOOKUP(H1390,PayItems[[Pay Item]:[UNIT_E]],4,0)</f>
        <v>6-INCH PIPE CULVERT</v>
      </c>
      <c r="J1390" s="65" t="str">
        <f>VLOOKUP(H1390,PayItems[[Pay Item]:[UNIT_E]],5,0)</f>
        <v>LNFT</v>
      </c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</row>
    <row r="1391" spans="1:43" x14ac:dyDescent="0.3">
      <c r="A1391" s="65" t="s">
        <v>1514</v>
      </c>
      <c r="B1391" s="87" t="str">
        <f>VLOOKUP(A1391,'FP24 Pay Items'!A822:E4503,4,0)</f>
        <v>8-INCH PIPE CULVERT</v>
      </c>
      <c r="C1391" s="65" t="str">
        <f>VLOOKUP(A1391,'FP24 Pay Items'!A822:E4503,5,0)</f>
        <v>LNFT</v>
      </c>
      <c r="D1391" s="65">
        <v>24</v>
      </c>
      <c r="E1391" s="65">
        <v>14</v>
      </c>
      <c r="F1391" s="103">
        <v>1</v>
      </c>
      <c r="G1391" s="103">
        <v>1</v>
      </c>
      <c r="H1391" s="65" t="s">
        <v>1514</v>
      </c>
      <c r="I1391" s="65" t="str">
        <f>VLOOKUP(H1391,PayItems[[Pay Item]:[UNIT_E]],4,0)</f>
        <v>8-INCH PIPE CULVERT</v>
      </c>
      <c r="J1391" s="65" t="str">
        <f>VLOOKUP(H1391,PayItems[[Pay Item]:[UNIT_E]],5,0)</f>
        <v>LNFT</v>
      </c>
      <c r="K1391" s="20"/>
      <c r="L1391" s="20"/>
      <c r="M1391" s="20"/>
      <c r="N1391" s="20"/>
      <c r="O1391" s="20"/>
      <c r="P1391" s="20"/>
      <c r="Q1391" s="20"/>
      <c r="R1391" s="20"/>
      <c r="S1391" s="20"/>
      <c r="T1391" s="20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0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</row>
    <row r="1392" spans="1:43" x14ac:dyDescent="0.3">
      <c r="A1392" s="65" t="s">
        <v>1515</v>
      </c>
      <c r="B1392" s="87" t="str">
        <f>VLOOKUP(A1392,'FP24 Pay Items'!A823:E4504,4,0)</f>
        <v>10-INCH PIPE CULVERT</v>
      </c>
      <c r="C1392" s="65" t="str">
        <f>VLOOKUP(A1392,'FP24 Pay Items'!A823:E4504,5,0)</f>
        <v>LNFT</v>
      </c>
      <c r="D1392" s="65">
        <v>24</v>
      </c>
      <c r="E1392" s="65">
        <v>14</v>
      </c>
      <c r="F1392" s="103">
        <v>1</v>
      </c>
      <c r="G1392" s="103">
        <v>1</v>
      </c>
      <c r="H1392" s="65" t="s">
        <v>1515</v>
      </c>
      <c r="I1392" s="65" t="str">
        <f>VLOOKUP(H1392,PayItems[[Pay Item]:[UNIT_E]],4,0)</f>
        <v>10-INCH PIPE CULVERT</v>
      </c>
      <c r="J1392" s="65" t="str">
        <f>VLOOKUP(H1392,PayItems[[Pay Item]:[UNIT_E]],5,0)</f>
        <v>LNFT</v>
      </c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</row>
    <row r="1393" spans="1:43" x14ac:dyDescent="0.3">
      <c r="A1393" s="65" t="s">
        <v>1516</v>
      </c>
      <c r="B1393" s="87" t="str">
        <f>VLOOKUP(A1393,'FP24 Pay Items'!A824:E4505,4,0)</f>
        <v>12-INCH PIPE CULVERT</v>
      </c>
      <c r="C1393" s="65" t="str">
        <f>VLOOKUP(A1393,'FP24 Pay Items'!A824:E4505,5,0)</f>
        <v>LNFT</v>
      </c>
      <c r="D1393" s="65">
        <v>24</v>
      </c>
      <c r="E1393" s="65">
        <v>14</v>
      </c>
      <c r="F1393" s="103">
        <v>1</v>
      </c>
      <c r="G1393" s="103">
        <v>1</v>
      </c>
      <c r="H1393" s="65" t="s">
        <v>1516</v>
      </c>
      <c r="I1393" s="65" t="str">
        <f>VLOOKUP(H1393,PayItems[[Pay Item]:[UNIT_E]],4,0)</f>
        <v>12-INCH PIPE CULVERT</v>
      </c>
      <c r="J1393" s="65" t="str">
        <f>VLOOKUP(H1393,PayItems[[Pay Item]:[UNIT_E]],5,0)</f>
        <v>LNFT</v>
      </c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</row>
    <row r="1394" spans="1:43" x14ac:dyDescent="0.3">
      <c r="A1394" s="65" t="s">
        <v>1517</v>
      </c>
      <c r="B1394" s="87" t="str">
        <f>VLOOKUP(A1394,'FP24 Pay Items'!A825:E4506,4,0)</f>
        <v>15-INCH PIPE CULVERT</v>
      </c>
      <c r="C1394" s="65" t="str">
        <f>VLOOKUP(A1394,'FP24 Pay Items'!A825:E4506,5,0)</f>
        <v>LNFT</v>
      </c>
      <c r="D1394" s="65">
        <v>24</v>
      </c>
      <c r="E1394" s="65">
        <v>14</v>
      </c>
      <c r="F1394" s="103">
        <v>1</v>
      </c>
      <c r="G1394" s="103">
        <v>1</v>
      </c>
      <c r="H1394" s="65" t="s">
        <v>1517</v>
      </c>
      <c r="I1394" s="65" t="str">
        <f>VLOOKUP(H1394,PayItems[[Pay Item]:[UNIT_E]],4,0)</f>
        <v>15-INCH PIPE CULVERT</v>
      </c>
      <c r="J1394" s="65" t="str">
        <f>VLOOKUP(H1394,PayItems[[Pay Item]:[UNIT_E]],5,0)</f>
        <v>LNFT</v>
      </c>
      <c r="K1394" s="20"/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</row>
    <row r="1395" spans="1:43" x14ac:dyDescent="0.3">
      <c r="A1395" s="65" t="s">
        <v>1518</v>
      </c>
      <c r="B1395" s="87" t="str">
        <f>VLOOKUP(A1395,'FP24 Pay Items'!A826:E4507,4,0)</f>
        <v>16-INCH PIPE CULVERT</v>
      </c>
      <c r="C1395" s="65" t="str">
        <f>VLOOKUP(A1395,'FP24 Pay Items'!A826:E4507,5,0)</f>
        <v>LNFT</v>
      </c>
      <c r="D1395" s="65">
        <v>24</v>
      </c>
      <c r="E1395" s="65">
        <v>14</v>
      </c>
      <c r="F1395" s="103">
        <v>1</v>
      </c>
      <c r="G1395" s="103">
        <v>1</v>
      </c>
      <c r="H1395" s="65" t="s">
        <v>1518</v>
      </c>
      <c r="I1395" s="65" t="str">
        <f>VLOOKUP(H1395,PayItems[[Pay Item]:[UNIT_E]],4,0)</f>
        <v>16-INCH PIPE CULVERT</v>
      </c>
      <c r="J1395" s="65" t="str">
        <f>VLOOKUP(H1395,PayItems[[Pay Item]:[UNIT_E]],5,0)</f>
        <v>LNFT</v>
      </c>
      <c r="K1395" s="20"/>
      <c r="L1395" s="20"/>
      <c r="M1395" s="20"/>
      <c r="N1395" s="20"/>
      <c r="O1395" s="20"/>
      <c r="P1395" s="20"/>
      <c r="Q1395" s="20"/>
      <c r="R1395" s="20"/>
      <c r="S1395" s="20"/>
      <c r="T1395" s="20"/>
      <c r="U1395" s="20"/>
      <c r="V1395" s="20"/>
      <c r="W1395" s="20"/>
      <c r="X1395" s="20"/>
      <c r="Y1395" s="20"/>
      <c r="Z1395" s="20"/>
      <c r="AA1395" s="20"/>
      <c r="AB1395" s="20"/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</row>
    <row r="1396" spans="1:43" x14ac:dyDescent="0.3">
      <c r="A1396" s="65" t="s">
        <v>1519</v>
      </c>
      <c r="B1396" s="87" t="str">
        <f>VLOOKUP(A1396,'FP24 Pay Items'!A827:E4508,4,0)</f>
        <v>18-INCH PIPE CULVERT</v>
      </c>
      <c r="C1396" s="65" t="str">
        <f>VLOOKUP(A1396,'FP24 Pay Items'!A827:E4508,5,0)</f>
        <v>LNFT</v>
      </c>
      <c r="D1396" s="65">
        <v>24</v>
      </c>
      <c r="E1396" s="65">
        <v>14</v>
      </c>
      <c r="F1396" s="103">
        <v>1</v>
      </c>
      <c r="G1396" s="103">
        <v>1</v>
      </c>
      <c r="H1396" s="65" t="s">
        <v>1519</v>
      </c>
      <c r="I1396" s="65" t="str">
        <f>VLOOKUP(H1396,PayItems[[Pay Item]:[UNIT_E]],4,0)</f>
        <v>18-INCH PIPE CULVERT</v>
      </c>
      <c r="J1396" s="65" t="str">
        <f>VLOOKUP(H1396,PayItems[[Pay Item]:[UNIT_E]],5,0)</f>
        <v>LNFT</v>
      </c>
      <c r="K1396" s="20"/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</row>
    <row r="1397" spans="1:43" x14ac:dyDescent="0.3">
      <c r="A1397" s="65" t="s">
        <v>1520</v>
      </c>
      <c r="B1397" s="87" t="str">
        <f>VLOOKUP(A1397,'FP24 Pay Items'!A828:E4509,4,0)</f>
        <v>21-INCH PIPE CULVERT</v>
      </c>
      <c r="C1397" s="65" t="str">
        <f>VLOOKUP(A1397,'FP24 Pay Items'!A828:E4509,5,0)</f>
        <v>LNFT</v>
      </c>
      <c r="D1397" s="65">
        <v>24</v>
      </c>
      <c r="E1397" s="65">
        <v>14</v>
      </c>
      <c r="F1397" s="103">
        <v>1</v>
      </c>
      <c r="G1397" s="103">
        <v>1</v>
      </c>
      <c r="H1397" s="65" t="s">
        <v>1520</v>
      </c>
      <c r="I1397" s="65" t="str">
        <f>VLOOKUP(H1397,PayItems[[Pay Item]:[UNIT_E]],4,0)</f>
        <v>21-INCH PIPE CULVERT</v>
      </c>
      <c r="J1397" s="65" t="str">
        <f>VLOOKUP(H1397,PayItems[[Pay Item]:[UNIT_E]],5,0)</f>
        <v>LNFT</v>
      </c>
      <c r="K1397" s="20"/>
      <c r="L1397" s="20"/>
      <c r="M1397" s="20"/>
      <c r="N1397" s="20"/>
      <c r="O1397" s="20"/>
      <c r="P1397" s="20"/>
      <c r="Q1397" s="20"/>
      <c r="R1397" s="20"/>
      <c r="S1397" s="20"/>
      <c r="T1397" s="20"/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0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</row>
    <row r="1398" spans="1:43" x14ac:dyDescent="0.3">
      <c r="A1398" s="65" t="s">
        <v>1521</v>
      </c>
      <c r="B1398" s="87" t="str">
        <f>VLOOKUP(A1398,'FP24 Pay Items'!A829:E4510,4,0)</f>
        <v>24-INCH PIPE CULVERT</v>
      </c>
      <c r="C1398" s="65" t="str">
        <f>VLOOKUP(A1398,'FP24 Pay Items'!A829:E4510,5,0)</f>
        <v>LNFT</v>
      </c>
      <c r="D1398" s="65">
        <v>24</v>
      </c>
      <c r="E1398" s="65">
        <v>14</v>
      </c>
      <c r="F1398" s="103">
        <v>1</v>
      </c>
      <c r="G1398" s="103">
        <v>1</v>
      </c>
      <c r="H1398" s="65" t="s">
        <v>1521</v>
      </c>
      <c r="I1398" s="65" t="str">
        <f>VLOOKUP(H1398,PayItems[[Pay Item]:[UNIT_E]],4,0)</f>
        <v>24-INCH PIPE CULVERT</v>
      </c>
      <c r="J1398" s="65" t="str">
        <f>VLOOKUP(H1398,PayItems[[Pay Item]:[UNIT_E]],5,0)</f>
        <v>LNFT</v>
      </c>
      <c r="K1398" s="20"/>
      <c r="L1398" s="20"/>
      <c r="M1398" s="20"/>
      <c r="N1398" s="20"/>
      <c r="O1398" s="20"/>
      <c r="P1398" s="20"/>
      <c r="Q1398" s="20"/>
      <c r="R1398" s="20"/>
      <c r="S1398" s="20"/>
      <c r="T1398" s="2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0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</row>
    <row r="1399" spans="1:43" x14ac:dyDescent="0.3">
      <c r="A1399" s="65" t="s">
        <v>1522</v>
      </c>
      <c r="B1399" s="87" t="str">
        <f>VLOOKUP(A1399,'FP24 Pay Items'!A830:E4511,4,0)</f>
        <v>30-INCH PIPE CULVERT</v>
      </c>
      <c r="C1399" s="65" t="str">
        <f>VLOOKUP(A1399,'FP24 Pay Items'!A830:E4511,5,0)</f>
        <v>LNFT</v>
      </c>
      <c r="D1399" s="65">
        <v>24</v>
      </c>
      <c r="E1399" s="65">
        <v>14</v>
      </c>
      <c r="F1399" s="103">
        <v>1</v>
      </c>
      <c r="G1399" s="103">
        <v>1</v>
      </c>
      <c r="H1399" s="65" t="s">
        <v>1522</v>
      </c>
      <c r="I1399" s="65" t="str">
        <f>VLOOKUP(H1399,PayItems[[Pay Item]:[UNIT_E]],4,0)</f>
        <v>30-INCH PIPE CULVERT</v>
      </c>
      <c r="J1399" s="65" t="str">
        <f>VLOOKUP(H1399,PayItems[[Pay Item]:[UNIT_E]],5,0)</f>
        <v>LNFT</v>
      </c>
      <c r="K1399" s="20"/>
      <c r="L1399" s="20"/>
      <c r="M1399" s="20"/>
      <c r="N1399" s="20"/>
      <c r="O1399" s="20"/>
      <c r="P1399" s="20"/>
      <c r="Q1399" s="20"/>
      <c r="R1399" s="20"/>
      <c r="S1399" s="20"/>
      <c r="T1399" s="20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</row>
    <row r="1400" spans="1:43" x14ac:dyDescent="0.3">
      <c r="A1400" s="65" t="s">
        <v>1523</v>
      </c>
      <c r="B1400" s="87" t="str">
        <f>VLOOKUP(A1400,'FP24 Pay Items'!A831:E4512,4,0)</f>
        <v>36-INCH PIPE CULVERT</v>
      </c>
      <c r="C1400" s="65" t="str">
        <f>VLOOKUP(A1400,'FP24 Pay Items'!A831:E4512,5,0)</f>
        <v>LNFT</v>
      </c>
      <c r="D1400" s="65">
        <v>24</v>
      </c>
      <c r="E1400" s="65">
        <v>14</v>
      </c>
      <c r="F1400" s="103">
        <v>1</v>
      </c>
      <c r="G1400" s="103">
        <v>1</v>
      </c>
      <c r="H1400" s="65" t="s">
        <v>1523</v>
      </c>
      <c r="I1400" s="65" t="str">
        <f>VLOOKUP(H1400,PayItems[[Pay Item]:[UNIT_E]],4,0)</f>
        <v>36-INCH PIPE CULVERT</v>
      </c>
      <c r="J1400" s="65" t="str">
        <f>VLOOKUP(H1400,PayItems[[Pay Item]:[UNIT_E]],5,0)</f>
        <v>LNFT</v>
      </c>
      <c r="K1400" s="20"/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</row>
    <row r="1401" spans="1:43" x14ac:dyDescent="0.3">
      <c r="A1401" s="65" t="s">
        <v>1524</v>
      </c>
      <c r="B1401" s="87" t="str">
        <f>VLOOKUP(A1401,'FP24 Pay Items'!A832:E4513,4,0)</f>
        <v>42-INCH PIPE CULVERT</v>
      </c>
      <c r="C1401" s="65" t="str">
        <f>VLOOKUP(A1401,'FP24 Pay Items'!A832:E4513,5,0)</f>
        <v>LNFT</v>
      </c>
      <c r="D1401" s="65">
        <v>24</v>
      </c>
      <c r="E1401" s="65">
        <v>14</v>
      </c>
      <c r="F1401" s="103">
        <v>1</v>
      </c>
      <c r="G1401" s="103">
        <v>1</v>
      </c>
      <c r="H1401" s="65" t="s">
        <v>1524</v>
      </c>
      <c r="I1401" s="65" t="str">
        <f>VLOOKUP(H1401,PayItems[[Pay Item]:[UNIT_E]],4,0)</f>
        <v>42-INCH PIPE CULVERT</v>
      </c>
      <c r="J1401" s="65" t="str">
        <f>VLOOKUP(H1401,PayItems[[Pay Item]:[UNIT_E]],5,0)</f>
        <v>LNFT</v>
      </c>
      <c r="K1401" s="20"/>
      <c r="L1401" s="20"/>
      <c r="M1401" s="20"/>
      <c r="N1401" s="20"/>
      <c r="O1401" s="20"/>
      <c r="P1401" s="20"/>
      <c r="Q1401" s="20"/>
      <c r="R1401" s="20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</row>
    <row r="1402" spans="1:43" x14ac:dyDescent="0.3">
      <c r="A1402" s="65" t="s">
        <v>1525</v>
      </c>
      <c r="B1402" s="87" t="str">
        <f>VLOOKUP(A1402,'FP24 Pay Items'!A833:E4514,4,0)</f>
        <v>48-INCH PIPE CULVERT</v>
      </c>
      <c r="C1402" s="65" t="str">
        <f>VLOOKUP(A1402,'FP24 Pay Items'!A833:E4514,5,0)</f>
        <v>LNFT</v>
      </c>
      <c r="D1402" s="65">
        <v>24</v>
      </c>
      <c r="E1402" s="65">
        <v>14</v>
      </c>
      <c r="F1402" s="103">
        <v>1</v>
      </c>
      <c r="G1402" s="103">
        <v>1</v>
      </c>
      <c r="H1402" s="65" t="s">
        <v>1525</v>
      </c>
      <c r="I1402" s="65" t="str">
        <f>VLOOKUP(H1402,PayItems[[Pay Item]:[UNIT_E]],4,0)</f>
        <v>48-INCH PIPE CULVERT</v>
      </c>
      <c r="J1402" s="65" t="str">
        <f>VLOOKUP(H1402,PayItems[[Pay Item]:[UNIT_E]],5,0)</f>
        <v>LNFT</v>
      </c>
      <c r="K1402" s="20"/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</row>
    <row r="1403" spans="1:43" x14ac:dyDescent="0.3">
      <c r="A1403" s="65" t="s">
        <v>1526</v>
      </c>
      <c r="B1403" s="87" t="str">
        <f>VLOOKUP(A1403,'FP24 Pay Items'!A834:E4515,4,0)</f>
        <v>54-INCH PIPE CULVERT</v>
      </c>
      <c r="C1403" s="65" t="str">
        <f>VLOOKUP(A1403,'FP24 Pay Items'!A834:E4515,5,0)</f>
        <v>LNFT</v>
      </c>
      <c r="D1403" s="65">
        <v>24</v>
      </c>
      <c r="E1403" s="65">
        <v>14</v>
      </c>
      <c r="F1403" s="103">
        <v>1</v>
      </c>
      <c r="G1403" s="103">
        <v>1</v>
      </c>
      <c r="H1403" s="65" t="s">
        <v>1526</v>
      </c>
      <c r="I1403" s="65" t="str">
        <f>VLOOKUP(H1403,PayItems[[Pay Item]:[UNIT_E]],4,0)</f>
        <v>54-INCH PIPE CULVERT</v>
      </c>
      <c r="J1403" s="65" t="str">
        <f>VLOOKUP(H1403,PayItems[[Pay Item]:[UNIT_E]],5,0)</f>
        <v>LNFT</v>
      </c>
      <c r="K1403" s="20"/>
      <c r="L1403" s="20"/>
      <c r="M1403" s="20"/>
      <c r="N1403" s="20"/>
      <c r="O1403" s="20"/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</row>
    <row r="1404" spans="1:43" x14ac:dyDescent="0.3">
      <c r="A1404" s="65" t="s">
        <v>1527</v>
      </c>
      <c r="B1404" s="87" t="str">
        <f>VLOOKUP(A1404,'FP24 Pay Items'!A835:E4516,4,0)</f>
        <v>60-INCH PIPE CULVERT</v>
      </c>
      <c r="C1404" s="65" t="str">
        <f>VLOOKUP(A1404,'FP24 Pay Items'!A835:E4516,5,0)</f>
        <v>LNFT</v>
      </c>
      <c r="D1404" s="65">
        <v>24</v>
      </c>
      <c r="E1404" s="65">
        <v>14</v>
      </c>
      <c r="F1404" s="103">
        <v>1</v>
      </c>
      <c r="G1404" s="103">
        <v>1</v>
      </c>
      <c r="H1404" s="65" t="s">
        <v>1527</v>
      </c>
      <c r="I1404" s="65" t="str">
        <f>VLOOKUP(H1404,PayItems[[Pay Item]:[UNIT_E]],4,0)</f>
        <v>60-INCH PIPE CULVERT</v>
      </c>
      <c r="J1404" s="65" t="str">
        <f>VLOOKUP(H1404,PayItems[[Pay Item]:[UNIT_E]],5,0)</f>
        <v>LNFT</v>
      </c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</row>
    <row r="1405" spans="1:43" x14ac:dyDescent="0.3">
      <c r="A1405" s="65" t="s">
        <v>1528</v>
      </c>
      <c r="B1405" s="87" t="str">
        <f>VLOOKUP(A1405,'FP24 Pay Items'!A836:E4517,4,0)</f>
        <v>66-INCH PIPE CULVERT</v>
      </c>
      <c r="C1405" s="65" t="str">
        <f>VLOOKUP(A1405,'FP24 Pay Items'!A836:E4517,5,0)</f>
        <v>LNFT</v>
      </c>
      <c r="D1405" s="65">
        <v>24</v>
      </c>
      <c r="E1405" s="65">
        <v>14</v>
      </c>
      <c r="F1405" s="103">
        <v>1</v>
      </c>
      <c r="G1405" s="103">
        <v>1</v>
      </c>
      <c r="H1405" s="65" t="s">
        <v>1528</v>
      </c>
      <c r="I1405" s="65" t="str">
        <f>VLOOKUP(H1405,PayItems[[Pay Item]:[UNIT_E]],4,0)</f>
        <v>66-INCH PIPE CULVERT</v>
      </c>
      <c r="J1405" s="65" t="str">
        <f>VLOOKUP(H1405,PayItems[[Pay Item]:[UNIT_E]],5,0)</f>
        <v>LNFT</v>
      </c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</row>
    <row r="1406" spans="1:43" x14ac:dyDescent="0.3">
      <c r="A1406" s="65" t="s">
        <v>1529</v>
      </c>
      <c r="B1406" s="87" t="str">
        <f>VLOOKUP(A1406,'FP24 Pay Items'!A837:E4518,4,0)</f>
        <v>72-INCH PIPE CULVERT</v>
      </c>
      <c r="C1406" s="65" t="str">
        <f>VLOOKUP(A1406,'FP24 Pay Items'!A837:E4518,5,0)</f>
        <v>LNFT</v>
      </c>
      <c r="D1406" s="65">
        <v>24</v>
      </c>
      <c r="E1406" s="65">
        <v>14</v>
      </c>
      <c r="F1406" s="103">
        <v>1</v>
      </c>
      <c r="G1406" s="103">
        <v>1</v>
      </c>
      <c r="H1406" s="65" t="s">
        <v>1529</v>
      </c>
      <c r="I1406" s="65" t="str">
        <f>VLOOKUP(H1406,PayItems[[Pay Item]:[UNIT_E]],4,0)</f>
        <v>72-INCH PIPE CULVERT</v>
      </c>
      <c r="J1406" s="65" t="str">
        <f>VLOOKUP(H1406,PayItems[[Pay Item]:[UNIT_E]],5,0)</f>
        <v>LNFT</v>
      </c>
      <c r="K1406" s="20"/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</row>
    <row r="1407" spans="1:43" x14ac:dyDescent="0.3">
      <c r="A1407" s="65" t="s">
        <v>1530</v>
      </c>
      <c r="B1407" s="87" t="str">
        <f>VLOOKUP(A1407,'FP24 Pay Items'!A838:E4519,4,0)</f>
        <v>78-INCH PIPE CULVERT</v>
      </c>
      <c r="C1407" s="65" t="str">
        <f>VLOOKUP(A1407,'FP24 Pay Items'!A838:E4519,5,0)</f>
        <v>LNFT</v>
      </c>
      <c r="D1407" s="65">
        <v>24</v>
      </c>
      <c r="E1407" s="65">
        <v>14</v>
      </c>
      <c r="F1407" s="103">
        <v>1</v>
      </c>
      <c r="G1407" s="103">
        <v>1</v>
      </c>
      <c r="H1407" s="65" t="s">
        <v>1530</v>
      </c>
      <c r="I1407" s="65" t="str">
        <f>VLOOKUP(H1407,PayItems[[Pay Item]:[UNIT_E]],4,0)</f>
        <v>78-INCH PIPE CULVERT</v>
      </c>
      <c r="J1407" s="65" t="str">
        <f>VLOOKUP(H1407,PayItems[[Pay Item]:[UNIT_E]],5,0)</f>
        <v>LNFT</v>
      </c>
      <c r="K1407" s="20"/>
      <c r="L1407" s="20"/>
      <c r="M1407" s="20"/>
      <c r="N1407" s="20"/>
      <c r="O1407" s="20"/>
      <c r="P1407" s="20"/>
      <c r="Q1407" s="20"/>
      <c r="R1407" s="20"/>
      <c r="S1407" s="20"/>
      <c r="T1407" s="20"/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</row>
    <row r="1408" spans="1:43" x14ac:dyDescent="0.3">
      <c r="A1408" s="65" t="s">
        <v>1531</v>
      </c>
      <c r="B1408" s="87" t="str">
        <f>VLOOKUP(A1408,'FP24 Pay Items'!A839:E4520,4,0)</f>
        <v>84-INCH PIPE CULVERT</v>
      </c>
      <c r="C1408" s="65" t="str">
        <f>VLOOKUP(A1408,'FP24 Pay Items'!A839:E4520,5,0)</f>
        <v>LNFT</v>
      </c>
      <c r="D1408" s="65">
        <v>24</v>
      </c>
      <c r="E1408" s="65">
        <v>14</v>
      </c>
      <c r="F1408" s="103">
        <v>1</v>
      </c>
      <c r="G1408" s="103">
        <v>1</v>
      </c>
      <c r="H1408" s="65" t="s">
        <v>1531</v>
      </c>
      <c r="I1408" s="65" t="str">
        <f>VLOOKUP(H1408,PayItems[[Pay Item]:[UNIT_E]],4,0)</f>
        <v>84-INCH PIPE CULVERT</v>
      </c>
      <c r="J1408" s="65" t="str">
        <f>VLOOKUP(H1408,PayItems[[Pay Item]:[UNIT_E]],5,0)</f>
        <v>LNFT</v>
      </c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</row>
    <row r="1409" spans="1:43" x14ac:dyDescent="0.3">
      <c r="A1409" s="65" t="s">
        <v>1532</v>
      </c>
      <c r="B1409" s="87" t="str">
        <f>VLOOKUP(A1409,'FP24 Pay Items'!A840:E4521,4,0)</f>
        <v>90-INCH PIPE CULVERT</v>
      </c>
      <c r="C1409" s="65" t="str">
        <f>VLOOKUP(A1409,'FP24 Pay Items'!A840:E4521,5,0)</f>
        <v>LNFT</v>
      </c>
      <c r="D1409" s="65">
        <v>24</v>
      </c>
      <c r="E1409" s="65">
        <v>14</v>
      </c>
      <c r="F1409" s="103">
        <v>1</v>
      </c>
      <c r="G1409" s="103">
        <v>1</v>
      </c>
      <c r="H1409" s="65" t="s">
        <v>1532</v>
      </c>
      <c r="I1409" s="65" t="str">
        <f>VLOOKUP(H1409,PayItems[[Pay Item]:[UNIT_E]],4,0)</f>
        <v>90-INCH PIPE CULVERT</v>
      </c>
      <c r="J1409" s="65" t="str">
        <f>VLOOKUP(H1409,PayItems[[Pay Item]:[UNIT_E]],5,0)</f>
        <v>LNFT</v>
      </c>
      <c r="K1409" s="20"/>
      <c r="L1409" s="20"/>
      <c r="M1409" s="20"/>
      <c r="N1409" s="20"/>
      <c r="O1409" s="20"/>
      <c r="P1409" s="20"/>
      <c r="Q1409" s="20"/>
      <c r="R1409" s="20"/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0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</row>
    <row r="1410" spans="1:43" x14ac:dyDescent="0.3">
      <c r="A1410" s="65" t="s">
        <v>1533</v>
      </c>
      <c r="B1410" s="87" t="str">
        <f>VLOOKUP(A1410,'FP24 Pay Items'!A841:E4522,4,0)</f>
        <v>96-INCH PIPE CULVERT</v>
      </c>
      <c r="C1410" s="65" t="str">
        <f>VLOOKUP(A1410,'FP24 Pay Items'!A841:E4522,5,0)</f>
        <v>LNFT</v>
      </c>
      <c r="D1410" s="65">
        <v>24</v>
      </c>
      <c r="E1410" s="65">
        <v>14</v>
      </c>
      <c r="F1410" s="103">
        <v>1</v>
      </c>
      <c r="G1410" s="103">
        <v>1</v>
      </c>
      <c r="H1410" s="65" t="s">
        <v>1533</v>
      </c>
      <c r="I1410" s="65" t="str">
        <f>VLOOKUP(H1410,PayItems[[Pay Item]:[UNIT_E]],4,0)</f>
        <v>96-INCH PIPE CULVERT</v>
      </c>
      <c r="J1410" s="65" t="str">
        <f>VLOOKUP(H1410,PayItems[[Pay Item]:[UNIT_E]],5,0)</f>
        <v>LNFT</v>
      </c>
      <c r="K1410" s="20"/>
      <c r="L1410" s="20"/>
      <c r="M1410" s="20"/>
      <c r="N1410" s="20"/>
      <c r="O1410" s="20"/>
      <c r="P1410" s="20"/>
      <c r="Q1410" s="20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20"/>
    </row>
    <row r="1411" spans="1:43" x14ac:dyDescent="0.3">
      <c r="A1411" s="65" t="s">
        <v>1534</v>
      </c>
      <c r="B1411" s="87" t="str">
        <f>VLOOKUP(A1411,'FP24 Pay Items'!A842:E4523,4,0)</f>
        <v>102-INCH PIPE CULVERT</v>
      </c>
      <c r="C1411" s="65" t="str">
        <f>VLOOKUP(A1411,'FP24 Pay Items'!A842:E4523,5,0)</f>
        <v>LNFT</v>
      </c>
      <c r="D1411" s="65">
        <v>24</v>
      </c>
      <c r="E1411" s="65">
        <v>14</v>
      </c>
      <c r="F1411" s="103">
        <v>1</v>
      </c>
      <c r="G1411" s="103">
        <v>1</v>
      </c>
      <c r="H1411" s="65" t="s">
        <v>1534</v>
      </c>
      <c r="I1411" s="65" t="str">
        <f>VLOOKUP(H1411,PayItems[[Pay Item]:[UNIT_E]],4,0)</f>
        <v>102-INCH PIPE CULVERT</v>
      </c>
      <c r="J1411" s="65" t="str">
        <f>VLOOKUP(H1411,PayItems[[Pay Item]:[UNIT_E]],5,0)</f>
        <v>LNFT</v>
      </c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</row>
    <row r="1412" spans="1:43" x14ac:dyDescent="0.3">
      <c r="A1412" s="65" t="s">
        <v>1535</v>
      </c>
      <c r="B1412" s="87" t="str">
        <f>VLOOKUP(A1412,'FP24 Pay Items'!A843:E4524,4,0)</f>
        <v>108-INCH PIPE CULVERT</v>
      </c>
      <c r="C1412" s="65" t="str">
        <f>VLOOKUP(A1412,'FP24 Pay Items'!A843:E4524,5,0)</f>
        <v>LNFT</v>
      </c>
      <c r="D1412" s="65">
        <v>24</v>
      </c>
      <c r="E1412" s="65">
        <v>14</v>
      </c>
      <c r="F1412" s="103">
        <v>1</v>
      </c>
      <c r="G1412" s="103">
        <v>1</v>
      </c>
      <c r="H1412" s="65" t="s">
        <v>1535</v>
      </c>
      <c r="I1412" s="65" t="str">
        <f>VLOOKUP(H1412,PayItems[[Pay Item]:[UNIT_E]],4,0)</f>
        <v>108-INCH PIPE CULVERT</v>
      </c>
      <c r="J1412" s="65" t="str">
        <f>VLOOKUP(H1412,PayItems[[Pay Item]:[UNIT_E]],5,0)</f>
        <v>LNFT</v>
      </c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</row>
    <row r="1413" spans="1:43" x14ac:dyDescent="0.3">
      <c r="A1413" s="65" t="s">
        <v>1536</v>
      </c>
      <c r="B1413" s="87" t="str">
        <f>VLOOKUP(A1413,'FP24 Pay Items'!A844:E4525,4,0)</f>
        <v>114-INCH PIPE CULVERT</v>
      </c>
      <c r="C1413" s="65" t="str">
        <f>VLOOKUP(A1413,'FP24 Pay Items'!A844:E4525,5,0)</f>
        <v>LNFT</v>
      </c>
      <c r="D1413" s="65">
        <v>24</v>
      </c>
      <c r="E1413" s="65">
        <v>14</v>
      </c>
      <c r="F1413" s="103">
        <v>1</v>
      </c>
      <c r="G1413" s="103">
        <v>1</v>
      </c>
      <c r="H1413" s="65" t="s">
        <v>1536</v>
      </c>
      <c r="I1413" s="65" t="str">
        <f>VLOOKUP(H1413,PayItems[[Pay Item]:[UNIT_E]],4,0)</f>
        <v>114-INCH PIPE CULVERT</v>
      </c>
      <c r="J1413" s="65" t="str">
        <f>VLOOKUP(H1413,PayItems[[Pay Item]:[UNIT_E]],5,0)</f>
        <v>LNFT</v>
      </c>
      <c r="K1413" s="20"/>
      <c r="L1413" s="20"/>
      <c r="M1413" s="20"/>
      <c r="N1413" s="20"/>
      <c r="O1413" s="20"/>
      <c r="P1413" s="20"/>
      <c r="Q1413" s="20"/>
      <c r="R1413" s="20"/>
      <c r="S1413" s="20"/>
      <c r="T1413" s="20"/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0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</row>
    <row r="1414" spans="1:43" x14ac:dyDescent="0.3">
      <c r="A1414" s="65" t="s">
        <v>1537</v>
      </c>
      <c r="B1414" s="87" t="str">
        <f>VLOOKUP(A1414,'FP24 Pay Items'!A845:E4526,4,0)</f>
        <v>120-INCH PIPE CULVERT</v>
      </c>
      <c r="C1414" s="65" t="str">
        <f>VLOOKUP(A1414,'FP24 Pay Items'!A845:E4526,5,0)</f>
        <v>LNFT</v>
      </c>
      <c r="D1414" s="65">
        <v>24</v>
      </c>
      <c r="E1414" s="65">
        <v>14</v>
      </c>
      <c r="F1414" s="103">
        <v>1</v>
      </c>
      <c r="G1414" s="103">
        <v>1</v>
      </c>
      <c r="H1414" s="65" t="s">
        <v>1537</v>
      </c>
      <c r="I1414" s="65" t="str">
        <f>VLOOKUP(H1414,PayItems[[Pay Item]:[UNIT_E]],4,0)</f>
        <v>120-INCH PIPE CULVERT</v>
      </c>
      <c r="J1414" s="65" t="str">
        <f>VLOOKUP(H1414,PayItems[[Pay Item]:[UNIT_E]],5,0)</f>
        <v>LNFT</v>
      </c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</row>
    <row r="1415" spans="1:43" x14ac:dyDescent="0.3">
      <c r="A1415" s="65" t="s">
        <v>1538</v>
      </c>
      <c r="B1415" s="87" t="str">
        <f>VLOOKUP(A1415,'FP24 Pay Items'!A846:E4527,4,0)</f>
        <v>132-INCH PIPE CULVERT</v>
      </c>
      <c r="C1415" s="65" t="str">
        <f>VLOOKUP(A1415,'FP24 Pay Items'!A846:E4527,5,0)</f>
        <v>LNFT</v>
      </c>
      <c r="D1415" s="65">
        <v>24</v>
      </c>
      <c r="E1415" s="65">
        <v>14</v>
      </c>
      <c r="F1415" s="103">
        <v>1</v>
      </c>
      <c r="G1415" s="103">
        <v>1</v>
      </c>
      <c r="H1415" s="65" t="s">
        <v>1538</v>
      </c>
      <c r="I1415" s="65" t="str">
        <f>VLOOKUP(H1415,PayItems[[Pay Item]:[UNIT_E]],4,0)</f>
        <v>132-INCH PIPE CULVERT</v>
      </c>
      <c r="J1415" s="65" t="str">
        <f>VLOOKUP(H1415,PayItems[[Pay Item]:[UNIT_E]],5,0)</f>
        <v>LNFT</v>
      </c>
      <c r="K1415" s="20"/>
      <c r="L1415" s="20"/>
      <c r="M1415" s="20"/>
      <c r="N1415" s="20"/>
      <c r="O1415" s="20"/>
      <c r="P1415" s="20"/>
      <c r="Q1415" s="20"/>
      <c r="R1415" s="20"/>
      <c r="S1415" s="20"/>
      <c r="T1415" s="20"/>
      <c r="U1415" s="20"/>
      <c r="V1415" s="20"/>
      <c r="W1415" s="20"/>
      <c r="X1415" s="20"/>
      <c r="Y1415" s="20"/>
      <c r="Z1415" s="20"/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</row>
    <row r="1416" spans="1:43" x14ac:dyDescent="0.3">
      <c r="A1416" s="65" t="s">
        <v>1539</v>
      </c>
      <c r="B1416" s="87" t="str">
        <f>VLOOKUP(A1416,'FP24 Pay Items'!A847:E4528,4,0)</f>
        <v>144-INCH PIPE CULVERT</v>
      </c>
      <c r="C1416" s="65" t="str">
        <f>VLOOKUP(A1416,'FP24 Pay Items'!A847:E4528,5,0)</f>
        <v>LNFT</v>
      </c>
      <c r="D1416" s="65">
        <v>24</v>
      </c>
      <c r="E1416" s="65">
        <v>14</v>
      </c>
      <c r="F1416" s="103">
        <v>1</v>
      </c>
      <c r="G1416" s="103">
        <v>1</v>
      </c>
      <c r="H1416" s="65" t="s">
        <v>1539</v>
      </c>
      <c r="I1416" s="65" t="str">
        <f>VLOOKUP(H1416,PayItems[[Pay Item]:[UNIT_E]],4,0)</f>
        <v>144-INCH PIPE CULVERT</v>
      </c>
      <c r="J1416" s="65" t="str">
        <f>VLOOKUP(H1416,PayItems[[Pay Item]:[UNIT_E]],5,0)</f>
        <v>LNFT</v>
      </c>
      <c r="K1416" s="20"/>
      <c r="L1416" s="20"/>
      <c r="M1416" s="20"/>
      <c r="N1416" s="20"/>
      <c r="O1416" s="20"/>
      <c r="P1416" s="20"/>
      <c r="Q1416" s="20"/>
      <c r="R1416" s="20"/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</row>
    <row r="1417" spans="1:43" x14ac:dyDescent="0.3">
      <c r="A1417" s="65" t="s">
        <v>1540</v>
      </c>
      <c r="B1417" s="87" t="str">
        <f>VLOOKUP(A1417,'FP24 Pay Items'!A848:E4529,4,0)</f>
        <v>15-INCH EQUIVALENT DIAMETER ARCH OR ELLIPTICAL PIPE CULVERT</v>
      </c>
      <c r="C1417" s="65" t="str">
        <f>VLOOKUP(A1417,'FP24 Pay Items'!A848:E4529,5,0)</f>
        <v>LNFT</v>
      </c>
      <c r="D1417" s="65">
        <v>24</v>
      </c>
      <c r="E1417" s="65">
        <v>14</v>
      </c>
      <c r="F1417" s="103">
        <v>1</v>
      </c>
      <c r="G1417" s="103">
        <v>1</v>
      </c>
      <c r="H1417" s="65" t="s">
        <v>1540</v>
      </c>
      <c r="I1417" s="65" t="str">
        <f>VLOOKUP(H1417,PayItems[[Pay Item]:[UNIT_E]],4,0)</f>
        <v>15-INCH EQUIVALENT DIAMETER ARCH OR ELLIPTICAL PIPE CULVERT</v>
      </c>
      <c r="J1417" s="65" t="str">
        <f>VLOOKUP(H1417,PayItems[[Pay Item]:[UNIT_E]],5,0)</f>
        <v>LNFT</v>
      </c>
      <c r="K1417" s="20"/>
      <c r="L1417" s="20"/>
      <c r="M1417" s="20"/>
      <c r="N1417" s="20"/>
      <c r="O1417" s="20"/>
      <c r="P1417" s="20"/>
      <c r="Q1417" s="20"/>
      <c r="R1417" s="20"/>
      <c r="S1417" s="20"/>
      <c r="T1417" s="20"/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0"/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</row>
    <row r="1418" spans="1:43" x14ac:dyDescent="0.3">
      <c r="A1418" s="65" t="s">
        <v>1541</v>
      </c>
      <c r="B1418" s="87" t="str">
        <f>VLOOKUP(A1418,'FP24 Pay Items'!A849:E4530,4,0)</f>
        <v>18-INCH EQUIVALENT DIAMETER ARCH OR ELLIPTICAL PIPE CULVERT</v>
      </c>
      <c r="C1418" s="65" t="str">
        <f>VLOOKUP(A1418,'FP24 Pay Items'!A849:E4530,5,0)</f>
        <v>LNFT</v>
      </c>
      <c r="D1418" s="65">
        <v>24</v>
      </c>
      <c r="E1418" s="65">
        <v>14</v>
      </c>
      <c r="F1418" s="103">
        <v>1</v>
      </c>
      <c r="G1418" s="103">
        <v>1</v>
      </c>
      <c r="H1418" s="65" t="s">
        <v>1541</v>
      </c>
      <c r="I1418" s="65" t="str">
        <f>VLOOKUP(H1418,PayItems[[Pay Item]:[UNIT_E]],4,0)</f>
        <v>18-INCH EQUIVALENT DIAMETER ARCH OR ELLIPTICAL PIPE CULVERT</v>
      </c>
      <c r="J1418" s="65" t="str">
        <f>VLOOKUP(H1418,PayItems[[Pay Item]:[UNIT_E]],5,0)</f>
        <v>LNFT</v>
      </c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</row>
    <row r="1419" spans="1:43" x14ac:dyDescent="0.3">
      <c r="A1419" s="65" t="s">
        <v>1542</v>
      </c>
      <c r="B1419" s="87" t="str">
        <f>VLOOKUP(A1419,'FP24 Pay Items'!A850:E4531,4,0)</f>
        <v>21-INCH EQUIVALENT DIAMETER ARCH OR ELLIPTICAL PIPE CULVERT</v>
      </c>
      <c r="C1419" s="65" t="str">
        <f>VLOOKUP(A1419,'FP24 Pay Items'!A850:E4531,5,0)</f>
        <v>LNFT</v>
      </c>
      <c r="D1419" s="65">
        <v>24</v>
      </c>
      <c r="E1419" s="65">
        <v>14</v>
      </c>
      <c r="F1419" s="103">
        <v>1</v>
      </c>
      <c r="G1419" s="103">
        <v>1</v>
      </c>
      <c r="H1419" s="65" t="s">
        <v>1542</v>
      </c>
      <c r="I1419" s="65" t="str">
        <f>VLOOKUP(H1419,PayItems[[Pay Item]:[UNIT_E]],4,0)</f>
        <v>21-INCH EQUIVALENT DIAMETER ARCH OR ELLIPTICAL PIPE CULVERT</v>
      </c>
      <c r="J1419" s="65" t="str">
        <f>VLOOKUP(H1419,PayItems[[Pay Item]:[UNIT_E]],5,0)</f>
        <v>LNFT</v>
      </c>
      <c r="K1419" s="20"/>
      <c r="L1419" s="20"/>
      <c r="M1419" s="20"/>
      <c r="N1419" s="20"/>
      <c r="O1419" s="20"/>
      <c r="P1419" s="20"/>
      <c r="Q1419" s="20"/>
      <c r="R1419" s="20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</row>
    <row r="1420" spans="1:43" x14ac:dyDescent="0.3">
      <c r="A1420" s="65" t="s">
        <v>1543</v>
      </c>
      <c r="B1420" s="87" t="str">
        <f>VLOOKUP(A1420,'FP24 Pay Items'!A851:E4532,4,0)</f>
        <v>24-INCH EQUIVALENT DIAMETER ARCH OR ELLIPTICAL PIPE CULVERT</v>
      </c>
      <c r="C1420" s="65" t="str">
        <f>VLOOKUP(A1420,'FP24 Pay Items'!A851:E4532,5,0)</f>
        <v>LNFT</v>
      </c>
      <c r="D1420" s="65">
        <v>24</v>
      </c>
      <c r="E1420" s="65">
        <v>14</v>
      </c>
      <c r="F1420" s="103">
        <v>1</v>
      </c>
      <c r="G1420" s="103">
        <v>1</v>
      </c>
      <c r="H1420" s="65" t="s">
        <v>1543</v>
      </c>
      <c r="I1420" s="65" t="str">
        <f>VLOOKUP(H1420,PayItems[[Pay Item]:[UNIT_E]],4,0)</f>
        <v>24-INCH EQUIVALENT DIAMETER ARCH OR ELLIPTICAL PIPE CULVERT</v>
      </c>
      <c r="J1420" s="65" t="str">
        <f>VLOOKUP(H1420,PayItems[[Pay Item]:[UNIT_E]],5,0)</f>
        <v>LNFT</v>
      </c>
      <c r="K1420" s="20"/>
      <c r="L1420" s="20"/>
      <c r="M1420" s="20"/>
      <c r="N1420" s="20"/>
      <c r="O1420" s="20"/>
      <c r="P1420" s="20"/>
      <c r="Q1420" s="20"/>
      <c r="R1420" s="20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</row>
    <row r="1421" spans="1:43" x14ac:dyDescent="0.3">
      <c r="A1421" s="65" t="s">
        <v>1544</v>
      </c>
      <c r="B1421" s="87" t="str">
        <f>VLOOKUP(A1421,'FP24 Pay Items'!A852:E4533,4,0)</f>
        <v>30-INCH EQUIVALENT DIAMETER ARCH OR ELLIPTICAL PIPE CULVERT</v>
      </c>
      <c r="C1421" s="65" t="str">
        <f>VLOOKUP(A1421,'FP24 Pay Items'!A852:E4533,5,0)</f>
        <v>LNFT</v>
      </c>
      <c r="D1421" s="65">
        <v>24</v>
      </c>
      <c r="E1421" s="65">
        <v>14</v>
      </c>
      <c r="F1421" s="103">
        <v>1</v>
      </c>
      <c r="G1421" s="103">
        <v>1</v>
      </c>
      <c r="H1421" s="65" t="s">
        <v>1544</v>
      </c>
      <c r="I1421" s="65" t="str">
        <f>VLOOKUP(H1421,PayItems[[Pay Item]:[UNIT_E]],4,0)</f>
        <v>30-INCH EQUIVALENT DIAMETER ARCH OR ELLIPTICAL PIPE CULVERT</v>
      </c>
      <c r="J1421" s="65" t="str">
        <f>VLOOKUP(H1421,PayItems[[Pay Item]:[UNIT_E]],5,0)</f>
        <v>LNFT</v>
      </c>
      <c r="K1421" s="20"/>
      <c r="L1421" s="20"/>
      <c r="M1421" s="20"/>
      <c r="N1421" s="20"/>
      <c r="O1421" s="20"/>
      <c r="P1421" s="20"/>
      <c r="Q1421" s="20"/>
      <c r="R1421" s="20"/>
      <c r="S1421" s="20"/>
      <c r="T1421" s="20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0"/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</row>
    <row r="1422" spans="1:43" x14ac:dyDescent="0.3">
      <c r="A1422" s="65" t="s">
        <v>1545</v>
      </c>
      <c r="B1422" s="87" t="str">
        <f>VLOOKUP(A1422,'FP24 Pay Items'!A853:E4534,4,0)</f>
        <v>36-INCH EQUIVALENT DIAMETER ARCH OR ELLIPTICAL PIPE CULVERT</v>
      </c>
      <c r="C1422" s="65" t="str">
        <f>VLOOKUP(A1422,'FP24 Pay Items'!A853:E4534,5,0)</f>
        <v>LNFT</v>
      </c>
      <c r="D1422" s="65">
        <v>24</v>
      </c>
      <c r="E1422" s="65">
        <v>14</v>
      </c>
      <c r="F1422" s="103">
        <v>1</v>
      </c>
      <c r="G1422" s="103">
        <v>1</v>
      </c>
      <c r="H1422" s="65" t="s">
        <v>1545</v>
      </c>
      <c r="I1422" s="65" t="str">
        <f>VLOOKUP(H1422,PayItems[[Pay Item]:[UNIT_E]],4,0)</f>
        <v>36-INCH EQUIVALENT DIAMETER ARCH OR ELLIPTICAL PIPE CULVERT</v>
      </c>
      <c r="J1422" s="65" t="str">
        <f>VLOOKUP(H1422,PayItems[[Pay Item]:[UNIT_E]],5,0)</f>
        <v>LNFT</v>
      </c>
      <c r="K1422" s="20"/>
      <c r="L1422" s="20"/>
      <c r="M1422" s="20"/>
      <c r="N1422" s="20"/>
      <c r="O1422" s="20"/>
      <c r="P1422" s="20"/>
      <c r="Q1422" s="20"/>
      <c r="R1422" s="20"/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</row>
    <row r="1423" spans="1:43" x14ac:dyDescent="0.3">
      <c r="A1423" s="65" t="s">
        <v>1546</v>
      </c>
      <c r="B1423" s="87" t="str">
        <f>VLOOKUP(A1423,'FP24 Pay Items'!A854:E4535,4,0)</f>
        <v>42-INCH EQUIVALENT DIAMETER ARCH OR ELLIPTICAL PIPE CULVERT</v>
      </c>
      <c r="C1423" s="65" t="str">
        <f>VLOOKUP(A1423,'FP24 Pay Items'!A854:E4535,5,0)</f>
        <v>LNFT</v>
      </c>
      <c r="D1423" s="65">
        <v>24</v>
      </c>
      <c r="E1423" s="65">
        <v>14</v>
      </c>
      <c r="F1423" s="103">
        <v>1</v>
      </c>
      <c r="G1423" s="103">
        <v>1</v>
      </c>
      <c r="H1423" s="65" t="s">
        <v>1546</v>
      </c>
      <c r="I1423" s="65" t="str">
        <f>VLOOKUP(H1423,PayItems[[Pay Item]:[UNIT_E]],4,0)</f>
        <v>42-INCH EQUIVALENT DIAMETER ARCH OR ELLIPTICAL PIPE CULVERT</v>
      </c>
      <c r="J1423" s="65" t="str">
        <f>VLOOKUP(H1423,PayItems[[Pay Item]:[UNIT_E]],5,0)</f>
        <v>LNFT</v>
      </c>
      <c r="K1423" s="20"/>
      <c r="L1423" s="20"/>
      <c r="M1423" s="20"/>
      <c r="N1423" s="20"/>
      <c r="O1423" s="20"/>
      <c r="P1423" s="20"/>
      <c r="Q1423" s="20"/>
      <c r="R1423" s="20"/>
      <c r="S1423" s="20"/>
      <c r="T1423" s="20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</row>
    <row r="1424" spans="1:43" x14ac:dyDescent="0.3">
      <c r="A1424" s="65" t="s">
        <v>1547</v>
      </c>
      <c r="B1424" s="87" t="str">
        <f>VLOOKUP(A1424,'FP24 Pay Items'!A855:E4536,4,0)</f>
        <v>48-INCH EQUIVALENT DIAMETER ARCH OR ELLIPTICAL PIPE CULVERT</v>
      </c>
      <c r="C1424" s="65" t="str">
        <f>VLOOKUP(A1424,'FP24 Pay Items'!A855:E4536,5,0)</f>
        <v>LNFT</v>
      </c>
      <c r="D1424" s="65">
        <v>24</v>
      </c>
      <c r="E1424" s="65">
        <v>14</v>
      </c>
      <c r="F1424" s="103">
        <v>1</v>
      </c>
      <c r="G1424" s="103">
        <v>1</v>
      </c>
      <c r="H1424" s="65" t="s">
        <v>1547</v>
      </c>
      <c r="I1424" s="65" t="str">
        <f>VLOOKUP(H1424,PayItems[[Pay Item]:[UNIT_E]],4,0)</f>
        <v>48-INCH EQUIVALENT DIAMETER ARCH OR ELLIPTICAL PIPE CULVERT</v>
      </c>
      <c r="J1424" s="65" t="str">
        <f>VLOOKUP(H1424,PayItems[[Pay Item]:[UNIT_E]],5,0)</f>
        <v>LNFT</v>
      </c>
      <c r="K1424" s="20"/>
      <c r="L1424" s="20"/>
      <c r="M1424" s="20"/>
      <c r="N1424" s="20"/>
      <c r="O1424" s="20"/>
      <c r="P1424" s="20"/>
      <c r="Q1424" s="20"/>
      <c r="R1424" s="20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</row>
    <row r="1425" spans="1:43" x14ac:dyDescent="0.3">
      <c r="A1425" s="65" t="s">
        <v>1548</v>
      </c>
      <c r="B1425" s="87" t="str">
        <f>VLOOKUP(A1425,'FP24 Pay Items'!A856:E4537,4,0)</f>
        <v>54-INCH EQUIVALENT DIAMETER ARCH OR ELLIPTICAL PIPE CULVERT</v>
      </c>
      <c r="C1425" s="65" t="str">
        <f>VLOOKUP(A1425,'FP24 Pay Items'!A856:E4537,5,0)</f>
        <v>LNFT</v>
      </c>
      <c r="D1425" s="65">
        <v>24</v>
      </c>
      <c r="E1425" s="65">
        <v>14</v>
      </c>
      <c r="F1425" s="103">
        <v>1</v>
      </c>
      <c r="G1425" s="103">
        <v>1</v>
      </c>
      <c r="H1425" s="65" t="s">
        <v>1548</v>
      </c>
      <c r="I1425" s="65" t="str">
        <f>VLOOKUP(H1425,PayItems[[Pay Item]:[UNIT_E]],4,0)</f>
        <v>54-INCH EQUIVALENT DIAMETER ARCH OR ELLIPTICAL PIPE CULVERT</v>
      </c>
      <c r="J1425" s="65" t="str">
        <f>VLOOKUP(H1425,PayItems[[Pay Item]:[UNIT_E]],5,0)</f>
        <v>LNFT</v>
      </c>
      <c r="K1425" s="20"/>
      <c r="L1425" s="20"/>
      <c r="M1425" s="20"/>
      <c r="N1425" s="20"/>
      <c r="O1425" s="20"/>
      <c r="P1425" s="20"/>
      <c r="Q1425" s="20"/>
      <c r="R1425" s="20"/>
      <c r="S1425" s="20"/>
      <c r="T1425" s="20"/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0"/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</row>
    <row r="1426" spans="1:43" x14ac:dyDescent="0.3">
      <c r="A1426" s="65" t="s">
        <v>1549</v>
      </c>
      <c r="B1426" s="87" t="str">
        <f>VLOOKUP(A1426,'FP24 Pay Items'!A857:E4538,4,0)</f>
        <v>60-INCH EQUIVALENT DIAMETER ARCH OR ELLIPTICAL PIPE CULVERT</v>
      </c>
      <c r="C1426" s="65" t="str">
        <f>VLOOKUP(A1426,'FP24 Pay Items'!A857:E4538,5,0)</f>
        <v>LNFT</v>
      </c>
      <c r="D1426" s="65">
        <v>24</v>
      </c>
      <c r="E1426" s="65">
        <v>14</v>
      </c>
      <c r="F1426" s="103">
        <v>1</v>
      </c>
      <c r="G1426" s="103">
        <v>1</v>
      </c>
      <c r="H1426" s="65" t="s">
        <v>1549</v>
      </c>
      <c r="I1426" s="65" t="str">
        <f>VLOOKUP(H1426,PayItems[[Pay Item]:[UNIT_E]],4,0)</f>
        <v>60-INCH EQUIVALENT DIAMETER ARCH OR ELLIPTICAL PIPE CULVERT</v>
      </c>
      <c r="J1426" s="65" t="str">
        <f>VLOOKUP(H1426,PayItems[[Pay Item]:[UNIT_E]],5,0)</f>
        <v>LNFT</v>
      </c>
      <c r="K1426" s="20"/>
      <c r="L1426" s="20"/>
      <c r="M1426" s="20"/>
      <c r="N1426" s="20"/>
      <c r="O1426" s="20"/>
      <c r="P1426" s="20"/>
      <c r="Q1426" s="20"/>
      <c r="R1426" s="20"/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</row>
    <row r="1427" spans="1:43" x14ac:dyDescent="0.3">
      <c r="A1427" s="65" t="s">
        <v>1550</v>
      </c>
      <c r="B1427" s="87" t="str">
        <f>VLOOKUP(A1427,'FP24 Pay Items'!A858:E4539,4,0)</f>
        <v>66-INCH EQUIVALENT DIAMETER ARCH OR ELLIPTICAL PIPE CULVERT</v>
      </c>
      <c r="C1427" s="65" t="str">
        <f>VLOOKUP(A1427,'FP24 Pay Items'!A858:E4539,5,0)</f>
        <v>LNFT</v>
      </c>
      <c r="D1427" s="65">
        <v>24</v>
      </c>
      <c r="E1427" s="65">
        <v>14</v>
      </c>
      <c r="F1427" s="103">
        <v>1</v>
      </c>
      <c r="G1427" s="103">
        <v>1</v>
      </c>
      <c r="H1427" s="65" t="s">
        <v>1550</v>
      </c>
      <c r="I1427" s="65" t="str">
        <f>VLOOKUP(H1427,PayItems[[Pay Item]:[UNIT_E]],4,0)</f>
        <v>66-INCH EQUIVALENT DIAMETER ARCH OR ELLIPTICAL PIPE CULVERT</v>
      </c>
      <c r="J1427" s="65" t="str">
        <f>VLOOKUP(H1427,PayItems[[Pay Item]:[UNIT_E]],5,0)</f>
        <v>LNFT</v>
      </c>
      <c r="K1427" s="20"/>
      <c r="L1427" s="20"/>
      <c r="M1427" s="20"/>
      <c r="N1427" s="20"/>
      <c r="O1427" s="20"/>
      <c r="P1427" s="20"/>
      <c r="Q1427" s="20"/>
      <c r="R1427" s="20"/>
      <c r="S1427" s="20"/>
      <c r="T1427" s="20"/>
      <c r="U1427" s="20"/>
      <c r="V1427" s="20"/>
      <c r="W1427" s="20"/>
      <c r="X1427" s="20"/>
      <c r="Y1427" s="20"/>
      <c r="Z1427" s="20"/>
      <c r="AA1427" s="20"/>
      <c r="AB1427" s="20"/>
      <c r="AC1427" s="20"/>
      <c r="AD1427" s="20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</row>
    <row r="1428" spans="1:43" x14ac:dyDescent="0.3">
      <c r="A1428" s="65" t="s">
        <v>1551</v>
      </c>
      <c r="B1428" s="87" t="str">
        <f>VLOOKUP(A1428,'FP24 Pay Items'!A859:E4540,4,0)</f>
        <v>72-INCH EQUIVALENT DIAMETER ARCH OR ELLIPTICAL PIPE CULVERT</v>
      </c>
      <c r="C1428" s="65" t="str">
        <f>VLOOKUP(A1428,'FP24 Pay Items'!A859:E4540,5,0)</f>
        <v>LNFT</v>
      </c>
      <c r="D1428" s="65">
        <v>24</v>
      </c>
      <c r="E1428" s="65">
        <v>14</v>
      </c>
      <c r="F1428" s="103">
        <v>1</v>
      </c>
      <c r="G1428" s="103">
        <v>1</v>
      </c>
      <c r="H1428" s="65" t="s">
        <v>1551</v>
      </c>
      <c r="I1428" s="65" t="str">
        <f>VLOOKUP(H1428,PayItems[[Pay Item]:[UNIT_E]],4,0)</f>
        <v>72-INCH EQUIVALENT DIAMETER ARCH OR ELLIPTICAL PIPE CULVERT</v>
      </c>
      <c r="J1428" s="65" t="str">
        <f>VLOOKUP(H1428,PayItems[[Pay Item]:[UNIT_E]],5,0)</f>
        <v>LNFT</v>
      </c>
      <c r="K1428" s="20"/>
      <c r="L1428" s="20"/>
      <c r="M1428" s="20"/>
      <c r="N1428" s="20"/>
      <c r="O1428" s="20"/>
      <c r="P1428" s="20"/>
      <c r="Q1428" s="20"/>
      <c r="R1428" s="20"/>
      <c r="S1428" s="20"/>
      <c r="T1428" s="2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</row>
    <row r="1429" spans="1:43" x14ac:dyDescent="0.3">
      <c r="A1429" s="65" t="s">
        <v>1552</v>
      </c>
      <c r="B1429" s="87" t="str">
        <f>VLOOKUP(A1429,'FP24 Pay Items'!A860:E4541,4,0)</f>
        <v>78-INCH EQUIVALENT DIAMETER ARCH OR ELLIPTICAL PIPE CULVERT</v>
      </c>
      <c r="C1429" s="65" t="str">
        <f>VLOOKUP(A1429,'FP24 Pay Items'!A860:E4541,5,0)</f>
        <v>LNFT</v>
      </c>
      <c r="D1429" s="65">
        <v>24</v>
      </c>
      <c r="E1429" s="65">
        <v>14</v>
      </c>
      <c r="F1429" s="103">
        <v>1</v>
      </c>
      <c r="G1429" s="103">
        <v>1</v>
      </c>
      <c r="H1429" s="65" t="s">
        <v>1552</v>
      </c>
      <c r="I1429" s="65" t="str">
        <f>VLOOKUP(H1429,PayItems[[Pay Item]:[UNIT_E]],4,0)</f>
        <v>78-INCH EQUIVALENT DIAMETER ARCH OR ELLIPTICAL PIPE CULVERT</v>
      </c>
      <c r="J1429" s="65" t="str">
        <f>VLOOKUP(H1429,PayItems[[Pay Item]:[UNIT_E]],5,0)</f>
        <v>LNFT</v>
      </c>
      <c r="K1429" s="20"/>
      <c r="L1429" s="20"/>
      <c r="M1429" s="20"/>
      <c r="N1429" s="20"/>
      <c r="O1429" s="20"/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</row>
    <row r="1430" spans="1:43" x14ac:dyDescent="0.3">
      <c r="A1430" s="65" t="s">
        <v>1553</v>
      </c>
      <c r="B1430" s="87" t="str">
        <f>VLOOKUP(A1430,'FP24 Pay Items'!A861:E4542,4,0)</f>
        <v>84-INCH EQUIVALENT DIAMETER ARCH OR ELLIPTICAL PIPE CULVERT</v>
      </c>
      <c r="C1430" s="65" t="str">
        <f>VLOOKUP(A1430,'FP24 Pay Items'!A861:E4542,5,0)</f>
        <v>LNFT</v>
      </c>
      <c r="D1430" s="65">
        <v>24</v>
      </c>
      <c r="E1430" s="65">
        <v>14</v>
      </c>
      <c r="F1430" s="103">
        <v>1</v>
      </c>
      <c r="G1430" s="103">
        <v>1</v>
      </c>
      <c r="H1430" s="65" t="s">
        <v>1553</v>
      </c>
      <c r="I1430" s="65" t="str">
        <f>VLOOKUP(H1430,PayItems[[Pay Item]:[UNIT_E]],4,0)</f>
        <v>84-INCH EQUIVALENT DIAMETER ARCH OR ELLIPTICAL PIPE CULVERT</v>
      </c>
      <c r="J1430" s="65" t="str">
        <f>VLOOKUP(H1430,PayItems[[Pay Item]:[UNIT_E]],5,0)</f>
        <v>LNFT</v>
      </c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</row>
    <row r="1431" spans="1:43" x14ac:dyDescent="0.3">
      <c r="A1431" s="65" t="s">
        <v>1554</v>
      </c>
      <c r="B1431" s="87" t="str">
        <f>VLOOKUP(A1431,'FP24 Pay Items'!A862:E4543,4,0)</f>
        <v>90-INCH EQUIVALENT DIAMETER ARCH OR ELLIPTICAL PIPE CULVERT</v>
      </c>
      <c r="C1431" s="65" t="str">
        <f>VLOOKUP(A1431,'FP24 Pay Items'!A862:E4543,5,0)</f>
        <v>LNFT</v>
      </c>
      <c r="D1431" s="65">
        <v>24</v>
      </c>
      <c r="E1431" s="65">
        <v>14</v>
      </c>
      <c r="F1431" s="103">
        <v>1</v>
      </c>
      <c r="G1431" s="103">
        <v>1</v>
      </c>
      <c r="H1431" s="65" t="s">
        <v>1554</v>
      </c>
      <c r="I1431" s="65" t="str">
        <f>VLOOKUP(H1431,PayItems[[Pay Item]:[UNIT_E]],4,0)</f>
        <v>90-INCH EQUIVALENT DIAMETER ARCH OR ELLIPTICAL PIPE CULVERT</v>
      </c>
      <c r="J1431" s="65" t="str">
        <f>VLOOKUP(H1431,PayItems[[Pay Item]:[UNIT_E]],5,0)</f>
        <v>LNFT</v>
      </c>
      <c r="K1431" s="20"/>
      <c r="L1431" s="20"/>
      <c r="M1431" s="20"/>
      <c r="N1431" s="20"/>
      <c r="O1431" s="20"/>
      <c r="P1431" s="20"/>
      <c r="Q1431" s="20"/>
      <c r="R1431" s="20"/>
      <c r="S1431" s="20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</row>
    <row r="1432" spans="1:43" x14ac:dyDescent="0.3">
      <c r="A1432" s="65" t="s">
        <v>1555</v>
      </c>
      <c r="B1432" s="87" t="str">
        <f>VLOOKUP(A1432,'FP24 Pay Items'!A863:E4544,4,0)</f>
        <v>96-INCH EQUIVALENT DIAMETER ARCH OR ELLIPTICAL PIPE CULVERT</v>
      </c>
      <c r="C1432" s="65" t="str">
        <f>VLOOKUP(A1432,'FP24 Pay Items'!A863:E4544,5,0)</f>
        <v>LNFT</v>
      </c>
      <c r="D1432" s="65">
        <v>24</v>
      </c>
      <c r="E1432" s="65">
        <v>14</v>
      </c>
      <c r="F1432" s="103">
        <v>1</v>
      </c>
      <c r="G1432" s="103">
        <v>1</v>
      </c>
      <c r="H1432" s="65" t="s">
        <v>1555</v>
      </c>
      <c r="I1432" s="65" t="str">
        <f>VLOOKUP(H1432,PayItems[[Pay Item]:[UNIT_E]],4,0)</f>
        <v>96-INCH EQUIVALENT DIAMETER ARCH OR ELLIPTICAL PIPE CULVERT</v>
      </c>
      <c r="J1432" s="65" t="str">
        <f>VLOOKUP(H1432,PayItems[[Pay Item]:[UNIT_E]],5,0)</f>
        <v>LNFT</v>
      </c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20"/>
      <c r="AG1432" s="20"/>
      <c r="AH1432" s="20"/>
      <c r="AI1432" s="20"/>
      <c r="AJ1432" s="20"/>
      <c r="AK1432" s="20"/>
      <c r="AL1432" s="20"/>
      <c r="AM1432" s="20"/>
      <c r="AN1432" s="20"/>
      <c r="AO1432" s="20"/>
      <c r="AP1432" s="20"/>
      <c r="AQ1432" s="20"/>
    </row>
    <row r="1433" spans="1:43" x14ac:dyDescent="0.3">
      <c r="A1433" s="65" t="s">
        <v>1556</v>
      </c>
      <c r="B1433" s="87" t="str">
        <f>VLOOKUP(A1433,'FP24 Pay Items'!A864:E4545,4,0)</f>
        <v>102-INCH EQUIVALENT DIAMETER ARCH OR ELLIPTICAL PIPE CULVERT</v>
      </c>
      <c r="C1433" s="65" t="str">
        <f>VLOOKUP(A1433,'FP24 Pay Items'!A864:E4545,5,0)</f>
        <v>LNFT</v>
      </c>
      <c r="D1433" s="65">
        <v>24</v>
      </c>
      <c r="E1433" s="65">
        <v>14</v>
      </c>
      <c r="F1433" s="103">
        <v>1</v>
      </c>
      <c r="G1433" s="103">
        <v>1</v>
      </c>
      <c r="H1433" s="65" t="s">
        <v>1556</v>
      </c>
      <c r="I1433" s="65" t="str">
        <f>VLOOKUP(H1433,PayItems[[Pay Item]:[UNIT_E]],4,0)</f>
        <v>102-INCH EQUIVALENT DIAMETER ARCH OR ELLIPTICAL PIPE CULVERT</v>
      </c>
      <c r="J1433" s="65" t="str">
        <f>VLOOKUP(H1433,PayItems[[Pay Item]:[UNIT_E]],5,0)</f>
        <v>LNFT</v>
      </c>
      <c r="K1433" s="20"/>
      <c r="L1433" s="20"/>
      <c r="M1433" s="20"/>
      <c r="N1433" s="20"/>
      <c r="O1433" s="20"/>
      <c r="P1433" s="20"/>
      <c r="Q1433" s="20"/>
      <c r="R1433" s="20"/>
      <c r="S1433" s="20"/>
      <c r="T1433" s="20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0"/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</row>
    <row r="1434" spans="1:43" x14ac:dyDescent="0.3">
      <c r="A1434" s="65" t="s">
        <v>1557</v>
      </c>
      <c r="B1434" s="87" t="str">
        <f>VLOOKUP(A1434,'FP24 Pay Items'!A865:E4546,4,0)</f>
        <v>108-INCH EQUIVALENT DIAMETER ARCH OR ELLIPTICAL PIPE CULVERT</v>
      </c>
      <c r="C1434" s="65" t="str">
        <f>VLOOKUP(A1434,'FP24 Pay Items'!A865:E4546,5,0)</f>
        <v>LNFT</v>
      </c>
      <c r="D1434" s="65">
        <v>24</v>
      </c>
      <c r="E1434" s="65">
        <v>14</v>
      </c>
      <c r="F1434" s="103">
        <v>1</v>
      </c>
      <c r="G1434" s="103">
        <v>1</v>
      </c>
      <c r="H1434" s="65" t="s">
        <v>1557</v>
      </c>
      <c r="I1434" s="65" t="str">
        <f>VLOOKUP(H1434,PayItems[[Pay Item]:[UNIT_E]],4,0)</f>
        <v>108-INCH EQUIVALENT DIAMETER ARCH OR ELLIPTICAL PIPE CULVERT</v>
      </c>
      <c r="J1434" s="65" t="str">
        <f>VLOOKUP(H1434,PayItems[[Pay Item]:[UNIT_E]],5,0)</f>
        <v>LNFT</v>
      </c>
      <c r="K1434" s="20"/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</row>
    <row r="1435" spans="1:43" x14ac:dyDescent="0.3">
      <c r="A1435" s="65" t="s">
        <v>1558</v>
      </c>
      <c r="B1435" s="87" t="str">
        <f>VLOOKUP(A1435,'FP24 Pay Items'!A866:E4547,4,0)</f>
        <v>114-INCH EQUIVALENT DIAMETER ARCH OR ELLIPTICAL PIPE CULVERT</v>
      </c>
      <c r="C1435" s="65" t="str">
        <f>VLOOKUP(A1435,'FP24 Pay Items'!A866:E4547,5,0)</f>
        <v>LNFT</v>
      </c>
      <c r="D1435" s="65">
        <v>24</v>
      </c>
      <c r="E1435" s="65">
        <v>14</v>
      </c>
      <c r="F1435" s="103">
        <v>1</v>
      </c>
      <c r="G1435" s="103">
        <v>1</v>
      </c>
      <c r="H1435" s="65" t="s">
        <v>1558</v>
      </c>
      <c r="I1435" s="65" t="str">
        <f>VLOOKUP(H1435,PayItems[[Pay Item]:[UNIT_E]],4,0)</f>
        <v>114-INCH EQUIVALENT DIAMETER ARCH OR ELLIPTICAL PIPE CULVERT</v>
      </c>
      <c r="J1435" s="65" t="str">
        <f>VLOOKUP(H1435,PayItems[[Pay Item]:[UNIT_E]],5,0)</f>
        <v>LNFT</v>
      </c>
      <c r="K1435" s="20"/>
      <c r="L1435" s="20"/>
      <c r="M1435" s="20"/>
      <c r="N1435" s="20"/>
      <c r="O1435" s="20"/>
      <c r="P1435" s="20"/>
      <c r="Q1435" s="20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</row>
    <row r="1436" spans="1:43" x14ac:dyDescent="0.3">
      <c r="A1436" s="65" t="s">
        <v>1559</v>
      </c>
      <c r="B1436" s="87" t="str">
        <f>VLOOKUP(A1436,'FP24 Pay Items'!A867:E4548,4,0)</f>
        <v>120-INCH EQUIVALENT DIAMETER ARCH OR ELLIPTICAL PIPE CULVERT</v>
      </c>
      <c r="C1436" s="65" t="str">
        <f>VLOOKUP(A1436,'FP24 Pay Items'!A867:E4548,5,0)</f>
        <v>LNFT</v>
      </c>
      <c r="D1436" s="65">
        <v>24</v>
      </c>
      <c r="E1436" s="65">
        <v>14</v>
      </c>
      <c r="F1436" s="103">
        <v>1</v>
      </c>
      <c r="G1436" s="103">
        <v>1</v>
      </c>
      <c r="H1436" s="65" t="s">
        <v>1559</v>
      </c>
      <c r="I1436" s="65" t="str">
        <f>VLOOKUP(H1436,PayItems[[Pay Item]:[UNIT_E]],4,0)</f>
        <v>120-INCH EQUIVALENT DIAMETER ARCH OR ELLIPTICAL PIPE CULVERT</v>
      </c>
      <c r="J1436" s="65" t="str">
        <f>VLOOKUP(H1436,PayItems[[Pay Item]:[UNIT_E]],5,0)</f>
        <v>LNFT</v>
      </c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</row>
    <row r="1437" spans="1:43" x14ac:dyDescent="0.3">
      <c r="A1437" s="65" t="s">
        <v>1560</v>
      </c>
      <c r="B1437" s="87" t="str">
        <f>VLOOKUP(A1437,'FP24 Pay Items'!A868:E4549,4,0)</f>
        <v>132-INCH EQUIVALENT DIAMETER ARCH OR ELLIPTICAL PIPE CULVERT</v>
      </c>
      <c r="C1437" s="65" t="str">
        <f>VLOOKUP(A1437,'FP24 Pay Items'!A868:E4549,5,0)</f>
        <v>LNFT</v>
      </c>
      <c r="D1437" s="65">
        <v>24</v>
      </c>
      <c r="E1437" s="65">
        <v>14</v>
      </c>
      <c r="F1437" s="103">
        <v>1</v>
      </c>
      <c r="G1437" s="103">
        <v>1</v>
      </c>
      <c r="H1437" s="65" t="s">
        <v>1560</v>
      </c>
      <c r="I1437" s="65" t="str">
        <f>VLOOKUP(H1437,PayItems[[Pay Item]:[UNIT_E]],4,0)</f>
        <v>132-INCH EQUIVALENT DIAMETER ARCH OR ELLIPTICAL PIPE CULVERT</v>
      </c>
      <c r="J1437" s="65" t="str">
        <f>VLOOKUP(H1437,PayItems[[Pay Item]:[UNIT_E]],5,0)</f>
        <v>LNFT</v>
      </c>
      <c r="K1437" s="20"/>
      <c r="L1437" s="20"/>
      <c r="M1437" s="20"/>
      <c r="N1437" s="20"/>
      <c r="O1437" s="20"/>
      <c r="P1437" s="20"/>
      <c r="Q1437" s="20"/>
      <c r="R1437" s="20"/>
      <c r="S1437" s="20"/>
      <c r="T1437" s="2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</row>
    <row r="1438" spans="1:43" x14ac:dyDescent="0.3">
      <c r="A1438" s="65" t="s">
        <v>1561</v>
      </c>
      <c r="B1438" s="87" t="str">
        <f>VLOOKUP(A1438,'FP24 Pay Items'!A869:E4550,4,0)</f>
        <v>144-INCH EQUIVALENT DIAMETER ARCH OR ELLIPTICAL PIPE CULVERT</v>
      </c>
      <c r="C1438" s="65" t="str">
        <f>VLOOKUP(A1438,'FP24 Pay Items'!A869:E4550,5,0)</f>
        <v>LNFT</v>
      </c>
      <c r="D1438" s="65">
        <v>24</v>
      </c>
      <c r="E1438" s="65">
        <v>14</v>
      </c>
      <c r="F1438" s="103">
        <v>1</v>
      </c>
      <c r="G1438" s="103">
        <v>1</v>
      </c>
      <c r="H1438" s="65" t="s">
        <v>1561</v>
      </c>
      <c r="I1438" s="65" t="str">
        <f>VLOOKUP(H1438,PayItems[[Pay Item]:[UNIT_E]],4,0)</f>
        <v>144-INCH EQUIVALENT DIAMETER ARCH OR ELLIPTICAL PIPE CULVERT</v>
      </c>
      <c r="J1438" s="65" t="str">
        <f>VLOOKUP(H1438,PayItems[[Pay Item]:[UNIT_E]],5,0)</f>
        <v>LNFT</v>
      </c>
      <c r="K1438" s="20"/>
      <c r="L1438" s="20"/>
      <c r="M1438" s="20"/>
      <c r="N1438" s="20"/>
      <c r="O1438" s="20"/>
      <c r="P1438" s="20"/>
      <c r="Q1438" s="20"/>
      <c r="R1438" s="20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</row>
    <row r="1439" spans="1:43" x14ac:dyDescent="0.3">
      <c r="A1439" s="65" t="s">
        <v>1562</v>
      </c>
      <c r="B1439" s="87" t="str">
        <f>VLOOKUP(A1439,'FP24 Pay Items'!A870:E4551,4,0)</f>
        <v>4-INCH SLOTTED DRAIN PIPE</v>
      </c>
      <c r="C1439" s="65" t="str">
        <f>VLOOKUP(A1439,'FP24 Pay Items'!A870:E4551,5,0)</f>
        <v>LNFT</v>
      </c>
      <c r="D1439" s="65">
        <v>24</v>
      </c>
      <c r="E1439" s="65">
        <v>14</v>
      </c>
      <c r="F1439" s="103">
        <v>1</v>
      </c>
      <c r="G1439" s="103">
        <v>1</v>
      </c>
      <c r="H1439" s="65" t="s">
        <v>1562</v>
      </c>
      <c r="I1439" s="65" t="str">
        <f>VLOOKUP(H1439,PayItems[[Pay Item]:[UNIT_E]],4,0)</f>
        <v>4-INCH SLOTTED DRAIN PIPE</v>
      </c>
      <c r="J1439" s="65" t="str">
        <f>VLOOKUP(H1439,PayItems[[Pay Item]:[UNIT_E]],5,0)</f>
        <v>LNFT</v>
      </c>
      <c r="K1439" s="20"/>
      <c r="L1439" s="20"/>
      <c r="M1439" s="20"/>
      <c r="N1439" s="20"/>
      <c r="O1439" s="20"/>
      <c r="P1439" s="20"/>
      <c r="Q1439" s="20"/>
      <c r="R1439" s="20"/>
      <c r="S1439" s="20"/>
      <c r="T1439" s="20"/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0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</row>
    <row r="1440" spans="1:43" x14ac:dyDescent="0.3">
      <c r="A1440" s="65" t="s">
        <v>1563</v>
      </c>
      <c r="B1440" s="87" t="str">
        <f>VLOOKUP(A1440,'FP24 Pay Items'!A871:E4552,4,0)</f>
        <v>6-INCH SLOTTED DRAIN PIPE</v>
      </c>
      <c r="C1440" s="65" t="str">
        <f>VLOOKUP(A1440,'FP24 Pay Items'!A871:E4552,5,0)</f>
        <v>LNFT</v>
      </c>
      <c r="D1440" s="65">
        <v>24</v>
      </c>
      <c r="E1440" s="65">
        <v>14</v>
      </c>
      <c r="F1440" s="103">
        <v>1</v>
      </c>
      <c r="G1440" s="103">
        <v>1</v>
      </c>
      <c r="H1440" s="65" t="s">
        <v>1563</v>
      </c>
      <c r="I1440" s="65" t="str">
        <f>VLOOKUP(H1440,PayItems[[Pay Item]:[UNIT_E]],4,0)</f>
        <v>6-INCH SLOTTED DRAIN PIPE</v>
      </c>
      <c r="J1440" s="65" t="str">
        <f>VLOOKUP(H1440,PayItems[[Pay Item]:[UNIT_E]],5,0)</f>
        <v>LNFT</v>
      </c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</row>
    <row r="1441" spans="1:43" x14ac:dyDescent="0.3">
      <c r="A1441" s="65" t="s">
        <v>1564</v>
      </c>
      <c r="B1441" s="87" t="str">
        <f>VLOOKUP(A1441,'FP24 Pay Items'!A872:E4553,4,0)</f>
        <v>8-INCH SLOTTED DRAIN PIPE</v>
      </c>
      <c r="C1441" s="65" t="str">
        <f>VLOOKUP(A1441,'FP24 Pay Items'!A872:E4553,5,0)</f>
        <v>LNFT</v>
      </c>
      <c r="D1441" s="65">
        <v>24</v>
      </c>
      <c r="E1441" s="65">
        <v>14</v>
      </c>
      <c r="F1441" s="103">
        <v>1</v>
      </c>
      <c r="G1441" s="103">
        <v>1</v>
      </c>
      <c r="H1441" s="65" t="s">
        <v>1564</v>
      </c>
      <c r="I1441" s="65" t="str">
        <f>VLOOKUP(H1441,PayItems[[Pay Item]:[UNIT_E]],4,0)</f>
        <v>8-INCH SLOTTED DRAIN PIPE</v>
      </c>
      <c r="J1441" s="65" t="str">
        <f>VLOOKUP(H1441,PayItems[[Pay Item]:[UNIT_E]],5,0)</f>
        <v>LNFT</v>
      </c>
      <c r="K1441" s="20"/>
      <c r="L1441" s="20"/>
      <c r="M1441" s="20"/>
      <c r="N1441" s="20"/>
      <c r="O1441" s="20"/>
      <c r="P1441" s="20"/>
      <c r="Q1441" s="20"/>
      <c r="R1441" s="20"/>
      <c r="S1441" s="20"/>
      <c r="T1441" s="20"/>
      <c r="U1441" s="20"/>
      <c r="V1441" s="20"/>
      <c r="W1441" s="20"/>
      <c r="X1441" s="20"/>
      <c r="Y1441" s="20"/>
      <c r="Z1441" s="20"/>
      <c r="AA1441" s="20"/>
      <c r="AB1441" s="20"/>
      <c r="AC1441" s="20"/>
      <c r="AD1441" s="20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</row>
    <row r="1442" spans="1:43" x14ac:dyDescent="0.3">
      <c r="A1442" s="65" t="s">
        <v>1565</v>
      </c>
      <c r="B1442" s="87" t="str">
        <f>VLOOKUP(A1442,'FP24 Pay Items'!A873:E4554,4,0)</f>
        <v>12-INCH SLOTTED DRAIN PIPE</v>
      </c>
      <c r="C1442" s="65" t="str">
        <f>VLOOKUP(A1442,'FP24 Pay Items'!A873:E4554,5,0)</f>
        <v>LNFT</v>
      </c>
      <c r="D1442" s="65">
        <v>24</v>
      </c>
      <c r="E1442" s="65">
        <v>14</v>
      </c>
      <c r="F1442" s="103">
        <v>1</v>
      </c>
      <c r="G1442" s="103">
        <v>1</v>
      </c>
      <c r="H1442" s="65" t="s">
        <v>1565</v>
      </c>
      <c r="I1442" s="65" t="str">
        <f>VLOOKUP(H1442,PayItems[[Pay Item]:[UNIT_E]],4,0)</f>
        <v>12-INCH SLOTTED DRAIN PIPE</v>
      </c>
      <c r="J1442" s="65" t="str">
        <f>VLOOKUP(H1442,PayItems[[Pay Item]:[UNIT_E]],5,0)</f>
        <v>LNFT</v>
      </c>
      <c r="K1442" s="20"/>
      <c r="L1442" s="20"/>
      <c r="M1442" s="20"/>
      <c r="N1442" s="20"/>
      <c r="O1442" s="20"/>
      <c r="P1442" s="20"/>
      <c r="Q1442" s="20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</row>
    <row r="1443" spans="1:43" x14ac:dyDescent="0.3">
      <c r="A1443" s="65" t="s">
        <v>1566</v>
      </c>
      <c r="B1443" s="87" t="str">
        <f>VLOOKUP(A1443,'FP24 Pay Items'!A874:E4555,4,0)</f>
        <v>15-INCH SLOTTED DRAIN PIPE</v>
      </c>
      <c r="C1443" s="65" t="str">
        <f>VLOOKUP(A1443,'FP24 Pay Items'!A874:E4555,5,0)</f>
        <v>LNFT</v>
      </c>
      <c r="D1443" s="65">
        <v>24</v>
      </c>
      <c r="E1443" s="65">
        <v>14</v>
      </c>
      <c r="F1443" s="103">
        <v>1</v>
      </c>
      <c r="G1443" s="103">
        <v>1</v>
      </c>
      <c r="H1443" s="65" t="s">
        <v>1566</v>
      </c>
      <c r="I1443" s="65" t="str">
        <f>VLOOKUP(H1443,PayItems[[Pay Item]:[UNIT_E]],4,0)</f>
        <v>15-INCH SLOTTED DRAIN PIPE</v>
      </c>
      <c r="J1443" s="65" t="str">
        <f>VLOOKUP(H1443,PayItems[[Pay Item]:[UNIT_E]],5,0)</f>
        <v>LNFT</v>
      </c>
      <c r="K1443" s="20"/>
      <c r="L1443" s="20"/>
      <c r="M1443" s="20"/>
      <c r="N1443" s="20"/>
      <c r="O1443" s="20"/>
      <c r="P1443" s="20"/>
      <c r="Q1443" s="20"/>
      <c r="R1443" s="20"/>
      <c r="S1443" s="20"/>
      <c r="T1443" s="20"/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</row>
    <row r="1444" spans="1:43" x14ac:dyDescent="0.3">
      <c r="A1444" s="65" t="s">
        <v>1567</v>
      </c>
      <c r="B1444" s="87" t="str">
        <f>VLOOKUP(A1444,'FP24 Pay Items'!A875:E4556,4,0)</f>
        <v>18-INCH SLOTTED DRAIN PIPE</v>
      </c>
      <c r="C1444" s="65" t="str">
        <f>VLOOKUP(A1444,'FP24 Pay Items'!A875:E4556,5,0)</f>
        <v>LNFT</v>
      </c>
      <c r="D1444" s="65">
        <v>24</v>
      </c>
      <c r="E1444" s="65">
        <v>14</v>
      </c>
      <c r="F1444" s="103">
        <v>1</v>
      </c>
      <c r="G1444" s="103">
        <v>1</v>
      </c>
      <c r="H1444" s="65" t="s">
        <v>1567</v>
      </c>
      <c r="I1444" s="65" t="str">
        <f>VLOOKUP(H1444,PayItems[[Pay Item]:[UNIT_E]],4,0)</f>
        <v>18-INCH SLOTTED DRAIN PIPE</v>
      </c>
      <c r="J1444" s="65" t="str">
        <f>VLOOKUP(H1444,PayItems[[Pay Item]:[UNIT_E]],5,0)</f>
        <v>LNFT</v>
      </c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</row>
    <row r="1445" spans="1:43" x14ac:dyDescent="0.3">
      <c r="A1445" s="65" t="s">
        <v>1568</v>
      </c>
      <c r="B1445" s="87" t="str">
        <f>VLOOKUP(A1445,'FP24 Pay Items'!A876:E4557,4,0)</f>
        <v>21-INCH SLOTTED DRAIN PIPE</v>
      </c>
      <c r="C1445" s="65" t="str">
        <f>VLOOKUP(A1445,'FP24 Pay Items'!A876:E4557,5,0)</f>
        <v>LNFT</v>
      </c>
      <c r="D1445" s="65">
        <v>24</v>
      </c>
      <c r="E1445" s="65">
        <v>14</v>
      </c>
      <c r="F1445" s="103">
        <v>1</v>
      </c>
      <c r="G1445" s="103">
        <v>1</v>
      </c>
      <c r="H1445" s="65" t="s">
        <v>1568</v>
      </c>
      <c r="I1445" s="65" t="str">
        <f>VLOOKUP(H1445,PayItems[[Pay Item]:[UNIT_E]],4,0)</f>
        <v>21-INCH SLOTTED DRAIN PIPE</v>
      </c>
      <c r="J1445" s="65" t="str">
        <f>VLOOKUP(H1445,PayItems[[Pay Item]:[UNIT_E]],5,0)</f>
        <v>LNFT</v>
      </c>
      <c r="K1445" s="20"/>
      <c r="L1445" s="20"/>
      <c r="M1445" s="20"/>
      <c r="N1445" s="20"/>
      <c r="O1445" s="20"/>
      <c r="P1445" s="20"/>
      <c r="Q1445" s="20"/>
      <c r="R1445" s="20"/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</row>
    <row r="1446" spans="1:43" x14ac:dyDescent="0.3">
      <c r="A1446" s="65" t="s">
        <v>1569</v>
      </c>
      <c r="B1446" s="87" t="str">
        <f>VLOOKUP(A1446,'FP24 Pay Items'!A877:E4558,4,0)</f>
        <v>24-INCH SLOTTED DRAIN PIPE</v>
      </c>
      <c r="C1446" s="65" t="str">
        <f>VLOOKUP(A1446,'FP24 Pay Items'!A877:E4558,5,0)</f>
        <v>LNFT</v>
      </c>
      <c r="D1446" s="65">
        <v>24</v>
      </c>
      <c r="E1446" s="65">
        <v>14</v>
      </c>
      <c r="F1446" s="103">
        <v>1</v>
      </c>
      <c r="G1446" s="103">
        <v>1</v>
      </c>
      <c r="H1446" s="65" t="s">
        <v>1569</v>
      </c>
      <c r="I1446" s="65" t="str">
        <f>VLOOKUP(H1446,PayItems[[Pay Item]:[UNIT_E]],4,0)</f>
        <v>24-INCH SLOTTED DRAIN PIPE</v>
      </c>
      <c r="J1446" s="65" t="str">
        <f>VLOOKUP(H1446,PayItems[[Pay Item]:[UNIT_E]],5,0)</f>
        <v>LNFT</v>
      </c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</row>
    <row r="1447" spans="1:43" x14ac:dyDescent="0.3">
      <c r="A1447" s="65" t="s">
        <v>1570</v>
      </c>
      <c r="B1447" s="87" t="str">
        <f>VLOOKUP(A1447,'FP24 Pay Items'!A878:E4559,4,0)</f>
        <v>30-INCH SLOTTED DRAIN PIPE</v>
      </c>
      <c r="C1447" s="65" t="str">
        <f>VLOOKUP(A1447,'FP24 Pay Items'!A878:E4559,5,0)</f>
        <v>LNFT</v>
      </c>
      <c r="D1447" s="65">
        <v>24</v>
      </c>
      <c r="E1447" s="65">
        <v>14</v>
      </c>
      <c r="F1447" s="103">
        <v>1</v>
      </c>
      <c r="G1447" s="103">
        <v>1</v>
      </c>
      <c r="H1447" s="65" t="s">
        <v>1570</v>
      </c>
      <c r="I1447" s="65" t="str">
        <f>VLOOKUP(H1447,PayItems[[Pay Item]:[UNIT_E]],4,0)</f>
        <v>30-INCH SLOTTED DRAIN PIPE</v>
      </c>
      <c r="J1447" s="65" t="str">
        <f>VLOOKUP(H1447,PayItems[[Pay Item]:[UNIT_E]],5,0)</f>
        <v>LNFT</v>
      </c>
      <c r="K1447" s="20"/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</row>
    <row r="1448" spans="1:43" x14ac:dyDescent="0.3">
      <c r="A1448" s="65" t="s">
        <v>1571</v>
      </c>
      <c r="B1448" s="87" t="str">
        <f>VLOOKUP(A1448,'FP24 Pay Items'!A879:E4560,4,0)</f>
        <v>36-INCH SLOTTED DRAIN PIPE</v>
      </c>
      <c r="C1448" s="65" t="str">
        <f>VLOOKUP(A1448,'FP24 Pay Items'!A879:E4560,5,0)</f>
        <v>LNFT</v>
      </c>
      <c r="D1448" s="65">
        <v>24</v>
      </c>
      <c r="E1448" s="65">
        <v>14</v>
      </c>
      <c r="F1448" s="103">
        <v>1</v>
      </c>
      <c r="G1448" s="103">
        <v>1</v>
      </c>
      <c r="H1448" s="65" t="s">
        <v>1571</v>
      </c>
      <c r="I1448" s="65" t="str">
        <f>VLOOKUP(H1448,PayItems[[Pay Item]:[UNIT_E]],4,0)</f>
        <v>36-INCH SLOTTED DRAIN PIPE</v>
      </c>
      <c r="J1448" s="65" t="str">
        <f>VLOOKUP(H1448,PayItems[[Pay Item]:[UNIT_E]],5,0)</f>
        <v>LNFT</v>
      </c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</row>
    <row r="1449" spans="1:43" x14ac:dyDescent="0.3">
      <c r="A1449" s="65" t="s">
        <v>1572</v>
      </c>
      <c r="B1449" s="87" t="str">
        <f>VLOOKUP(A1449,'FP24 Pay Items'!A880:E4561,4,0)</f>
        <v>FLUME DOWNDRAIN 18-INCH</v>
      </c>
      <c r="C1449" s="65" t="str">
        <f>VLOOKUP(A1449,'FP24 Pay Items'!A880:E4561,5,0)</f>
        <v>LNFT</v>
      </c>
      <c r="D1449" s="65">
        <v>24</v>
      </c>
      <c r="E1449" s="65">
        <v>14</v>
      </c>
      <c r="F1449" s="103">
        <v>1</v>
      </c>
      <c r="G1449" s="103">
        <v>1</v>
      </c>
      <c r="H1449" s="65" t="s">
        <v>1572</v>
      </c>
      <c r="I1449" s="65" t="str">
        <f>VLOOKUP(H1449,PayItems[[Pay Item]:[UNIT_E]],4,0)</f>
        <v>FLUME DOWNDRAIN 18-INCH</v>
      </c>
      <c r="J1449" s="65" t="str">
        <f>VLOOKUP(H1449,PayItems[[Pay Item]:[UNIT_E]],5,0)</f>
        <v>LNFT</v>
      </c>
      <c r="K1449" s="20"/>
      <c r="L1449" s="20"/>
      <c r="M1449" s="20"/>
      <c r="N1449" s="20"/>
      <c r="O1449" s="20"/>
      <c r="P1449" s="20"/>
      <c r="Q1449" s="20"/>
      <c r="R1449" s="20"/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</row>
    <row r="1450" spans="1:43" x14ac:dyDescent="0.3">
      <c r="A1450" s="65" t="s">
        <v>1573</v>
      </c>
      <c r="B1450" s="87" t="str">
        <f>VLOOKUP(A1450,'FP24 Pay Items'!A881:E4562,4,0)</f>
        <v>FLUME DOWNDRAIN 24-INCH</v>
      </c>
      <c r="C1450" s="65" t="str">
        <f>VLOOKUP(A1450,'FP24 Pay Items'!A881:E4562,5,0)</f>
        <v>LNFT</v>
      </c>
      <c r="D1450" s="65">
        <v>24</v>
      </c>
      <c r="E1450" s="65">
        <v>14</v>
      </c>
      <c r="F1450" s="103">
        <v>1</v>
      </c>
      <c r="G1450" s="103">
        <v>1</v>
      </c>
      <c r="H1450" s="65" t="s">
        <v>1573</v>
      </c>
      <c r="I1450" s="65" t="str">
        <f>VLOOKUP(H1450,PayItems[[Pay Item]:[UNIT_E]],4,0)</f>
        <v>FLUME DOWNDRAIN 24-INCH</v>
      </c>
      <c r="J1450" s="65" t="str">
        <f>VLOOKUP(H1450,PayItems[[Pay Item]:[UNIT_E]],5,0)</f>
        <v>LNFT</v>
      </c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</row>
    <row r="1451" spans="1:43" x14ac:dyDescent="0.3">
      <c r="A1451" s="65" t="s">
        <v>1574</v>
      </c>
      <c r="B1451" s="87" t="str">
        <f>VLOOKUP(A1451,'FP24 Pay Items'!A882:E4563,4,0)</f>
        <v>END SECTION FOR 4-INCH PIPE CULVERT</v>
      </c>
      <c r="C1451" s="65" t="str">
        <f>VLOOKUP(A1451,'FP24 Pay Items'!A882:E4563,5,0)</f>
        <v>EACH</v>
      </c>
      <c r="D1451" s="65">
        <v>24</v>
      </c>
      <c r="E1451" s="65">
        <v>14</v>
      </c>
      <c r="F1451" s="103">
        <v>1</v>
      </c>
      <c r="G1451" s="103">
        <v>1</v>
      </c>
      <c r="H1451" s="65" t="s">
        <v>1574</v>
      </c>
      <c r="I1451" s="65" t="str">
        <f>VLOOKUP(H1451,PayItems[[Pay Item]:[UNIT_E]],4,0)</f>
        <v>END SECTION FOR 4-INCH PIPE CULVERT</v>
      </c>
      <c r="J1451" s="65" t="str">
        <f>VLOOKUP(H1451,PayItems[[Pay Item]:[UNIT_E]],5,0)</f>
        <v>EACH</v>
      </c>
      <c r="K1451" s="20"/>
      <c r="L1451" s="20"/>
      <c r="M1451" s="20"/>
      <c r="N1451" s="20"/>
      <c r="O1451" s="20"/>
      <c r="P1451" s="20"/>
      <c r="Q1451" s="20"/>
      <c r="R1451" s="20"/>
      <c r="S1451" s="20"/>
      <c r="T1451" s="20"/>
      <c r="U1451" s="20"/>
      <c r="V1451" s="20"/>
      <c r="W1451" s="20"/>
      <c r="X1451" s="20"/>
      <c r="Y1451" s="20"/>
      <c r="Z1451" s="20"/>
      <c r="AA1451" s="20"/>
      <c r="AB1451" s="20"/>
      <c r="AC1451" s="20"/>
      <c r="AD1451" s="20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</row>
    <row r="1452" spans="1:43" x14ac:dyDescent="0.3">
      <c r="A1452" s="65" t="s">
        <v>1575</v>
      </c>
      <c r="B1452" s="87" t="str">
        <f>VLOOKUP(A1452,'FP24 Pay Items'!A883:E4564,4,0)</f>
        <v>END SECTION FOR 6-INCH PIPE CULVERT</v>
      </c>
      <c r="C1452" s="65" t="str">
        <f>VLOOKUP(A1452,'FP24 Pay Items'!A883:E4564,5,0)</f>
        <v>EACH</v>
      </c>
      <c r="D1452" s="65">
        <v>24</v>
      </c>
      <c r="E1452" s="65">
        <v>14</v>
      </c>
      <c r="F1452" s="103">
        <v>1</v>
      </c>
      <c r="G1452" s="103">
        <v>1</v>
      </c>
      <c r="H1452" s="65" t="s">
        <v>1575</v>
      </c>
      <c r="I1452" s="65" t="str">
        <f>VLOOKUP(H1452,PayItems[[Pay Item]:[UNIT_E]],4,0)</f>
        <v>END SECTION FOR 6-INCH PIPE CULVERT</v>
      </c>
      <c r="J1452" s="65" t="str">
        <f>VLOOKUP(H1452,PayItems[[Pay Item]:[UNIT_E]],5,0)</f>
        <v>EACH</v>
      </c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</row>
    <row r="1453" spans="1:43" x14ac:dyDescent="0.3">
      <c r="A1453" s="65" t="s">
        <v>1576</v>
      </c>
      <c r="B1453" s="87" t="str">
        <f>VLOOKUP(A1453,'FP24 Pay Items'!A884:E4565,4,0)</f>
        <v>END SECTION FOR 8-INCH PIPE CULVERT</v>
      </c>
      <c r="C1453" s="65" t="str">
        <f>VLOOKUP(A1453,'FP24 Pay Items'!A884:E4565,5,0)</f>
        <v>EACH</v>
      </c>
      <c r="D1453" s="65">
        <v>24</v>
      </c>
      <c r="E1453" s="65">
        <v>14</v>
      </c>
      <c r="F1453" s="103">
        <v>1</v>
      </c>
      <c r="G1453" s="103">
        <v>1</v>
      </c>
      <c r="H1453" s="65" t="s">
        <v>1576</v>
      </c>
      <c r="I1453" s="65" t="str">
        <f>VLOOKUP(H1453,PayItems[[Pay Item]:[UNIT_E]],4,0)</f>
        <v>END SECTION FOR 8-INCH PIPE CULVERT</v>
      </c>
      <c r="J1453" s="65" t="str">
        <f>VLOOKUP(H1453,PayItems[[Pay Item]:[UNIT_E]],5,0)</f>
        <v>EACH</v>
      </c>
      <c r="K1453" s="20"/>
      <c r="L1453" s="20"/>
      <c r="M1453" s="20"/>
      <c r="N1453" s="20"/>
      <c r="O1453" s="20"/>
      <c r="P1453" s="20"/>
      <c r="Q1453" s="20"/>
      <c r="R1453" s="20"/>
      <c r="S1453" s="20"/>
      <c r="T1453" s="2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</row>
    <row r="1454" spans="1:43" x14ac:dyDescent="0.3">
      <c r="A1454" s="65" t="s">
        <v>1577</v>
      </c>
      <c r="B1454" s="87" t="str">
        <f>VLOOKUP(A1454,'FP24 Pay Items'!A885:E4566,4,0)</f>
        <v>END SECTION FOR 12-INCH PIPE CULVERT</v>
      </c>
      <c r="C1454" s="65" t="str">
        <f>VLOOKUP(A1454,'FP24 Pay Items'!A885:E4566,5,0)</f>
        <v>EACH</v>
      </c>
      <c r="D1454" s="65">
        <v>24</v>
      </c>
      <c r="E1454" s="65">
        <v>14</v>
      </c>
      <c r="F1454" s="103">
        <v>1</v>
      </c>
      <c r="G1454" s="103">
        <v>1</v>
      </c>
      <c r="H1454" s="65" t="s">
        <v>1577</v>
      </c>
      <c r="I1454" s="65" t="str">
        <f>VLOOKUP(H1454,PayItems[[Pay Item]:[UNIT_E]],4,0)</f>
        <v>END SECTION FOR 12-INCH PIPE CULVERT</v>
      </c>
      <c r="J1454" s="65" t="str">
        <f>VLOOKUP(H1454,PayItems[[Pay Item]:[UNIT_E]],5,0)</f>
        <v>EACH</v>
      </c>
      <c r="K1454" s="20"/>
      <c r="L1454" s="20"/>
      <c r="M1454" s="20"/>
      <c r="N1454" s="20"/>
      <c r="O1454" s="20"/>
      <c r="P1454" s="20"/>
      <c r="Q1454" s="20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</row>
    <row r="1455" spans="1:43" x14ac:dyDescent="0.3">
      <c r="A1455" s="65" t="s">
        <v>1578</v>
      </c>
      <c r="B1455" s="87" t="str">
        <f>VLOOKUP(A1455,'FP24 Pay Items'!A886:E4567,4,0)</f>
        <v>END SECTION FOR 15-INCH PIPE CULVERT</v>
      </c>
      <c r="C1455" s="65" t="str">
        <f>VLOOKUP(A1455,'FP24 Pay Items'!A886:E4567,5,0)</f>
        <v>EACH</v>
      </c>
      <c r="D1455" s="65">
        <v>24</v>
      </c>
      <c r="E1455" s="65">
        <v>14</v>
      </c>
      <c r="F1455" s="103">
        <v>1</v>
      </c>
      <c r="G1455" s="103">
        <v>1</v>
      </c>
      <c r="H1455" s="65" t="s">
        <v>1578</v>
      </c>
      <c r="I1455" s="65" t="str">
        <f>VLOOKUP(H1455,PayItems[[Pay Item]:[UNIT_E]],4,0)</f>
        <v>END SECTION FOR 15-INCH PIPE CULVERT</v>
      </c>
      <c r="J1455" s="65" t="str">
        <f>VLOOKUP(H1455,PayItems[[Pay Item]:[UNIT_E]],5,0)</f>
        <v>EACH</v>
      </c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</row>
    <row r="1456" spans="1:43" x14ac:dyDescent="0.3">
      <c r="A1456" s="65" t="s">
        <v>1579</v>
      </c>
      <c r="B1456" s="87" t="str">
        <f>VLOOKUP(A1456,'FP24 Pay Items'!A887:E4568,4,0)</f>
        <v>END SECTION FOR 18-INCH PIPE CULVERT</v>
      </c>
      <c r="C1456" s="65" t="str">
        <f>VLOOKUP(A1456,'FP24 Pay Items'!A887:E4568,5,0)</f>
        <v>EACH</v>
      </c>
      <c r="D1456" s="65">
        <v>24</v>
      </c>
      <c r="E1456" s="65">
        <v>14</v>
      </c>
      <c r="F1456" s="103">
        <v>1</v>
      </c>
      <c r="G1456" s="103">
        <v>1</v>
      </c>
      <c r="H1456" s="65" t="s">
        <v>1579</v>
      </c>
      <c r="I1456" s="65" t="str">
        <f>VLOOKUP(H1456,PayItems[[Pay Item]:[UNIT_E]],4,0)</f>
        <v>END SECTION FOR 18-INCH PIPE CULVERT</v>
      </c>
      <c r="J1456" s="65" t="str">
        <f>VLOOKUP(H1456,PayItems[[Pay Item]:[UNIT_E]],5,0)</f>
        <v>EACH</v>
      </c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</row>
    <row r="1457" spans="1:43" x14ac:dyDescent="0.3">
      <c r="A1457" s="65" t="s">
        <v>1580</v>
      </c>
      <c r="B1457" s="87" t="str">
        <f>VLOOKUP(A1457,'FP24 Pay Items'!A888:E4569,4,0)</f>
        <v>END SECTION FOR 21-INCH PIPE CULVERT</v>
      </c>
      <c r="C1457" s="65" t="str">
        <f>VLOOKUP(A1457,'FP24 Pay Items'!A888:E4569,5,0)</f>
        <v>EACH</v>
      </c>
      <c r="D1457" s="65">
        <v>24</v>
      </c>
      <c r="E1457" s="65">
        <v>14</v>
      </c>
      <c r="F1457" s="103">
        <v>1</v>
      </c>
      <c r="G1457" s="103">
        <v>1</v>
      </c>
      <c r="H1457" s="65" t="s">
        <v>1580</v>
      </c>
      <c r="I1457" s="65" t="str">
        <f>VLOOKUP(H1457,PayItems[[Pay Item]:[UNIT_E]],4,0)</f>
        <v>END SECTION FOR 21-INCH PIPE CULVERT</v>
      </c>
      <c r="J1457" s="65" t="str">
        <f>VLOOKUP(H1457,PayItems[[Pay Item]:[UNIT_E]],5,0)</f>
        <v>EACH</v>
      </c>
      <c r="K1457" s="20"/>
      <c r="L1457" s="20"/>
      <c r="M1457" s="20"/>
      <c r="N1457" s="20"/>
      <c r="O1457" s="20"/>
      <c r="P1457" s="20"/>
      <c r="Q1457" s="20"/>
      <c r="R1457" s="20"/>
      <c r="S1457" s="20"/>
      <c r="T1457" s="2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</row>
    <row r="1458" spans="1:43" x14ac:dyDescent="0.3">
      <c r="A1458" s="65" t="s">
        <v>1581</v>
      </c>
      <c r="B1458" s="87" t="str">
        <f>VLOOKUP(A1458,'FP24 Pay Items'!A889:E4570,4,0)</f>
        <v>END SECTION FOR 24-INCH PIPE CULVERT</v>
      </c>
      <c r="C1458" s="65" t="str">
        <f>VLOOKUP(A1458,'FP24 Pay Items'!A889:E4570,5,0)</f>
        <v>EACH</v>
      </c>
      <c r="D1458" s="65">
        <v>24</v>
      </c>
      <c r="E1458" s="65">
        <v>14</v>
      </c>
      <c r="F1458" s="103">
        <v>1</v>
      </c>
      <c r="G1458" s="103">
        <v>1</v>
      </c>
      <c r="H1458" s="65" t="s">
        <v>1581</v>
      </c>
      <c r="I1458" s="65" t="str">
        <f>VLOOKUP(H1458,PayItems[[Pay Item]:[UNIT_E]],4,0)</f>
        <v>END SECTION FOR 24-INCH PIPE CULVERT</v>
      </c>
      <c r="J1458" s="65" t="str">
        <f>VLOOKUP(H1458,PayItems[[Pay Item]:[UNIT_E]],5,0)</f>
        <v>EACH</v>
      </c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</row>
    <row r="1459" spans="1:43" x14ac:dyDescent="0.3">
      <c r="A1459" s="65" t="s">
        <v>1582</v>
      </c>
      <c r="B1459" s="87" t="str">
        <f>VLOOKUP(A1459,'FP24 Pay Items'!A890:E4571,4,0)</f>
        <v>END SECTION FOR 30-INCH PIPE CULVERT</v>
      </c>
      <c r="C1459" s="65" t="str">
        <f>VLOOKUP(A1459,'FP24 Pay Items'!A890:E4571,5,0)</f>
        <v>EACH</v>
      </c>
      <c r="D1459" s="65">
        <v>24</v>
      </c>
      <c r="E1459" s="65">
        <v>14</v>
      </c>
      <c r="F1459" s="103">
        <v>1</v>
      </c>
      <c r="G1459" s="103">
        <v>1</v>
      </c>
      <c r="H1459" s="65" t="s">
        <v>1582</v>
      </c>
      <c r="I1459" s="65" t="str">
        <f>VLOOKUP(H1459,PayItems[[Pay Item]:[UNIT_E]],4,0)</f>
        <v>END SECTION FOR 30-INCH PIPE CULVERT</v>
      </c>
      <c r="J1459" s="65" t="str">
        <f>VLOOKUP(H1459,PayItems[[Pay Item]:[UNIT_E]],5,0)</f>
        <v>EACH</v>
      </c>
      <c r="K1459" s="20"/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</row>
    <row r="1460" spans="1:43" x14ac:dyDescent="0.3">
      <c r="A1460" s="65" t="s">
        <v>1583</v>
      </c>
      <c r="B1460" s="87" t="str">
        <f>VLOOKUP(A1460,'FP24 Pay Items'!A891:E4572,4,0)</f>
        <v>END SECTION FOR 36-INCH PIPE CULVERT</v>
      </c>
      <c r="C1460" s="65" t="str">
        <f>VLOOKUP(A1460,'FP24 Pay Items'!A891:E4572,5,0)</f>
        <v>EACH</v>
      </c>
      <c r="D1460" s="65">
        <v>24</v>
      </c>
      <c r="E1460" s="65">
        <v>14</v>
      </c>
      <c r="F1460" s="103">
        <v>1</v>
      </c>
      <c r="G1460" s="103">
        <v>1</v>
      </c>
      <c r="H1460" s="65" t="s">
        <v>1583</v>
      </c>
      <c r="I1460" s="65" t="str">
        <f>VLOOKUP(H1460,PayItems[[Pay Item]:[UNIT_E]],4,0)</f>
        <v>END SECTION FOR 36-INCH PIPE CULVERT</v>
      </c>
      <c r="J1460" s="65" t="str">
        <f>VLOOKUP(H1460,PayItems[[Pay Item]:[UNIT_E]],5,0)</f>
        <v>EACH</v>
      </c>
      <c r="K1460" s="20"/>
      <c r="L1460" s="20"/>
      <c r="M1460" s="20"/>
      <c r="N1460" s="20"/>
      <c r="O1460" s="20"/>
      <c r="P1460" s="20"/>
      <c r="Q1460" s="20"/>
      <c r="R1460" s="20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</row>
    <row r="1461" spans="1:43" x14ac:dyDescent="0.3">
      <c r="A1461" s="65" t="s">
        <v>1584</v>
      </c>
      <c r="B1461" s="87" t="str">
        <f>VLOOKUP(A1461,'FP24 Pay Items'!A892:E4573,4,0)</f>
        <v>END SECTION FOR 42-INCH PIPE CULVERT</v>
      </c>
      <c r="C1461" s="65" t="str">
        <f>VLOOKUP(A1461,'FP24 Pay Items'!A892:E4573,5,0)</f>
        <v>EACH</v>
      </c>
      <c r="D1461" s="65">
        <v>24</v>
      </c>
      <c r="E1461" s="65">
        <v>14</v>
      </c>
      <c r="F1461" s="103">
        <v>1</v>
      </c>
      <c r="G1461" s="103">
        <v>1</v>
      </c>
      <c r="H1461" s="65" t="s">
        <v>1584</v>
      </c>
      <c r="I1461" s="65" t="str">
        <f>VLOOKUP(H1461,PayItems[[Pay Item]:[UNIT_E]],4,0)</f>
        <v>END SECTION FOR 42-INCH PIPE CULVERT</v>
      </c>
      <c r="J1461" s="65" t="str">
        <f>VLOOKUP(H1461,PayItems[[Pay Item]:[UNIT_E]],5,0)</f>
        <v>EACH</v>
      </c>
      <c r="K1461" s="20"/>
      <c r="L1461" s="20"/>
      <c r="M1461" s="20"/>
      <c r="N1461" s="20"/>
      <c r="O1461" s="20"/>
      <c r="P1461" s="20"/>
      <c r="Q1461" s="20"/>
      <c r="R1461" s="20"/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</row>
    <row r="1462" spans="1:43" x14ac:dyDescent="0.3">
      <c r="A1462" s="65" t="s">
        <v>1585</v>
      </c>
      <c r="B1462" s="87" t="str">
        <f>VLOOKUP(A1462,'FP24 Pay Items'!A893:E4574,4,0)</f>
        <v>END SECTION FOR 48-INCH PIPE CULVERT</v>
      </c>
      <c r="C1462" s="65" t="str">
        <f>VLOOKUP(A1462,'FP24 Pay Items'!A893:E4574,5,0)</f>
        <v>EACH</v>
      </c>
      <c r="D1462" s="65">
        <v>24</v>
      </c>
      <c r="E1462" s="65">
        <v>14</v>
      </c>
      <c r="F1462" s="103">
        <v>1</v>
      </c>
      <c r="G1462" s="103">
        <v>1</v>
      </c>
      <c r="H1462" s="65" t="s">
        <v>1585</v>
      </c>
      <c r="I1462" s="65" t="str">
        <f>VLOOKUP(H1462,PayItems[[Pay Item]:[UNIT_E]],4,0)</f>
        <v>END SECTION FOR 48-INCH PIPE CULVERT</v>
      </c>
      <c r="J1462" s="65" t="str">
        <f>VLOOKUP(H1462,PayItems[[Pay Item]:[UNIT_E]],5,0)</f>
        <v>EACH</v>
      </c>
      <c r="K1462" s="20"/>
      <c r="L1462" s="20"/>
      <c r="M1462" s="20"/>
      <c r="N1462" s="20"/>
      <c r="O1462" s="20"/>
      <c r="P1462" s="20"/>
      <c r="Q1462" s="20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</row>
    <row r="1463" spans="1:43" x14ac:dyDescent="0.3">
      <c r="A1463" s="65" t="s">
        <v>1586</v>
      </c>
      <c r="B1463" s="87" t="str">
        <f>VLOOKUP(A1463,'FP24 Pay Items'!A894:E4575,4,0)</f>
        <v>END SECTION FOR 54-INCH PIPE CULVERT</v>
      </c>
      <c r="C1463" s="65" t="str">
        <f>VLOOKUP(A1463,'FP24 Pay Items'!A894:E4575,5,0)</f>
        <v>EACH</v>
      </c>
      <c r="D1463" s="65">
        <v>24</v>
      </c>
      <c r="E1463" s="65">
        <v>14</v>
      </c>
      <c r="F1463" s="103">
        <v>1</v>
      </c>
      <c r="G1463" s="103">
        <v>1</v>
      </c>
      <c r="H1463" s="65" t="s">
        <v>1586</v>
      </c>
      <c r="I1463" s="65" t="str">
        <f>VLOOKUP(H1463,PayItems[[Pay Item]:[UNIT_E]],4,0)</f>
        <v>END SECTION FOR 54-INCH PIPE CULVERT</v>
      </c>
      <c r="J1463" s="65" t="str">
        <f>VLOOKUP(H1463,PayItems[[Pay Item]:[UNIT_E]],5,0)</f>
        <v>EACH</v>
      </c>
      <c r="K1463" s="20"/>
      <c r="L1463" s="20"/>
      <c r="M1463" s="20"/>
      <c r="N1463" s="20"/>
      <c r="O1463" s="20"/>
      <c r="P1463" s="20"/>
      <c r="Q1463" s="20"/>
      <c r="R1463" s="20"/>
      <c r="S1463" s="20"/>
      <c r="T1463" s="20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</row>
    <row r="1464" spans="1:43" x14ac:dyDescent="0.3">
      <c r="A1464" s="65" t="s">
        <v>1587</v>
      </c>
      <c r="B1464" s="87" t="str">
        <f>VLOOKUP(A1464,'FP24 Pay Items'!A895:E4576,4,0)</f>
        <v>END SECTION FOR 60-INCH PIPE CULVERT</v>
      </c>
      <c r="C1464" s="65" t="str">
        <f>VLOOKUP(A1464,'FP24 Pay Items'!A895:E4576,5,0)</f>
        <v>EACH</v>
      </c>
      <c r="D1464" s="65">
        <v>24</v>
      </c>
      <c r="E1464" s="65">
        <v>14</v>
      </c>
      <c r="F1464" s="103">
        <v>1</v>
      </c>
      <c r="G1464" s="103">
        <v>1</v>
      </c>
      <c r="H1464" s="65" t="s">
        <v>1587</v>
      </c>
      <c r="I1464" s="65" t="str">
        <f>VLOOKUP(H1464,PayItems[[Pay Item]:[UNIT_E]],4,0)</f>
        <v>END SECTION FOR 60-INCH PIPE CULVERT</v>
      </c>
      <c r="J1464" s="65" t="str">
        <f>VLOOKUP(H1464,PayItems[[Pay Item]:[UNIT_E]],5,0)</f>
        <v>EACH</v>
      </c>
      <c r="K1464" s="20"/>
      <c r="L1464" s="20"/>
      <c r="M1464" s="20"/>
      <c r="N1464" s="20"/>
      <c r="O1464" s="20"/>
      <c r="P1464" s="20"/>
      <c r="Q1464" s="20"/>
      <c r="R1464" s="20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</row>
    <row r="1465" spans="1:43" x14ac:dyDescent="0.3">
      <c r="A1465" s="65" t="s">
        <v>1588</v>
      </c>
      <c r="B1465" s="87" t="str">
        <f>VLOOKUP(A1465,'FP24 Pay Items'!A896:E4577,4,0)</f>
        <v>END SECTION FOR 66-INCH PIPE CULVERT</v>
      </c>
      <c r="C1465" s="65" t="str">
        <f>VLOOKUP(A1465,'FP24 Pay Items'!A896:E4577,5,0)</f>
        <v>EACH</v>
      </c>
      <c r="D1465" s="65">
        <v>24</v>
      </c>
      <c r="E1465" s="65">
        <v>14</v>
      </c>
      <c r="F1465" s="103">
        <v>1</v>
      </c>
      <c r="G1465" s="103">
        <v>1</v>
      </c>
      <c r="H1465" s="65" t="s">
        <v>1588</v>
      </c>
      <c r="I1465" s="65" t="str">
        <f>VLOOKUP(H1465,PayItems[[Pay Item]:[UNIT_E]],4,0)</f>
        <v>END SECTION FOR 66-INCH PIPE CULVERT</v>
      </c>
      <c r="J1465" s="65" t="str">
        <f>VLOOKUP(H1465,PayItems[[Pay Item]:[UNIT_E]],5,0)</f>
        <v>EACH</v>
      </c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</row>
    <row r="1466" spans="1:43" x14ac:dyDescent="0.3">
      <c r="A1466" s="65" t="s">
        <v>1589</v>
      </c>
      <c r="B1466" s="87" t="str">
        <f>VLOOKUP(A1466,'FP24 Pay Items'!A897:E4578,4,0)</f>
        <v>END SECTION FOR 72-INCH PIPE CULVERT</v>
      </c>
      <c r="C1466" s="65" t="str">
        <f>VLOOKUP(A1466,'FP24 Pay Items'!A897:E4578,5,0)</f>
        <v>EACH</v>
      </c>
      <c r="D1466" s="65">
        <v>24</v>
      </c>
      <c r="E1466" s="65">
        <v>14</v>
      </c>
      <c r="F1466" s="103">
        <v>1</v>
      </c>
      <c r="G1466" s="103">
        <v>1</v>
      </c>
      <c r="H1466" s="65" t="s">
        <v>1589</v>
      </c>
      <c r="I1466" s="65" t="str">
        <f>VLOOKUP(H1466,PayItems[[Pay Item]:[UNIT_E]],4,0)</f>
        <v>END SECTION FOR 72-INCH PIPE CULVERT</v>
      </c>
      <c r="J1466" s="65" t="str">
        <f>VLOOKUP(H1466,PayItems[[Pay Item]:[UNIT_E]],5,0)</f>
        <v>EACH</v>
      </c>
      <c r="K1466" s="20"/>
      <c r="L1466" s="20"/>
      <c r="M1466" s="20"/>
      <c r="N1466" s="20"/>
      <c r="O1466" s="20"/>
      <c r="P1466" s="20"/>
      <c r="Q1466" s="20"/>
      <c r="R1466" s="20"/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</row>
    <row r="1467" spans="1:43" x14ac:dyDescent="0.3">
      <c r="A1467" s="65" t="s">
        <v>1590</v>
      </c>
      <c r="B1467" s="87" t="str">
        <f>VLOOKUP(A1467,'FP24 Pay Items'!A898:E4579,4,0)</f>
        <v>END SECTION FOR 4-INCH EQUIVALENT DIAMETER ARCH OR ELLIPTICAL PIPE CULVERT</v>
      </c>
      <c r="C1467" s="65" t="str">
        <f>VLOOKUP(A1467,'FP24 Pay Items'!A898:E4579,5,0)</f>
        <v>EACH</v>
      </c>
      <c r="D1467" s="65">
        <v>24</v>
      </c>
      <c r="E1467" s="65">
        <v>14</v>
      </c>
      <c r="F1467" s="103">
        <v>1</v>
      </c>
      <c r="G1467" s="103">
        <v>1</v>
      </c>
      <c r="H1467" s="65" t="s">
        <v>1590</v>
      </c>
      <c r="I1467" s="65" t="str">
        <f>VLOOKUP(H1467,PayItems[[Pay Item]:[UNIT_E]],4,0)</f>
        <v>END SECTION FOR 4-INCH EQUIVALENT DIAMETER ARCH OR ELLIPTICAL PIPE CULVERT</v>
      </c>
      <c r="J1467" s="65" t="str">
        <f>VLOOKUP(H1467,PayItems[[Pay Item]:[UNIT_E]],5,0)</f>
        <v>EACH</v>
      </c>
      <c r="K1467" s="20"/>
      <c r="L1467" s="20"/>
      <c r="M1467" s="20"/>
      <c r="N1467" s="20"/>
      <c r="O1467" s="20"/>
      <c r="P1467" s="20"/>
      <c r="Q1467" s="20"/>
      <c r="R1467" s="20"/>
      <c r="S1467" s="20"/>
      <c r="T1467" s="20"/>
      <c r="U1467" s="20"/>
      <c r="V1467" s="20"/>
      <c r="W1467" s="20"/>
      <c r="X1467" s="20"/>
      <c r="Y1467" s="20"/>
      <c r="Z1467" s="20"/>
      <c r="AA1467" s="20"/>
      <c r="AB1467" s="20"/>
      <c r="AC1467" s="20"/>
      <c r="AD1467" s="20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</row>
    <row r="1468" spans="1:43" x14ac:dyDescent="0.3">
      <c r="A1468" s="65" t="s">
        <v>1591</v>
      </c>
      <c r="B1468" s="87" t="str">
        <f>VLOOKUP(A1468,'FP24 Pay Items'!A899:E4580,4,0)</f>
        <v>END SECTION FOR 6-INCH EQUIVALENT DIAMETER ARCH OR ELLIPTICAL PIPE CULVERT</v>
      </c>
      <c r="C1468" s="65" t="str">
        <f>VLOOKUP(A1468,'FP24 Pay Items'!A899:E4580,5,0)</f>
        <v>EACH</v>
      </c>
      <c r="D1468" s="65">
        <v>24</v>
      </c>
      <c r="E1468" s="65">
        <v>14</v>
      </c>
      <c r="F1468" s="103">
        <v>1</v>
      </c>
      <c r="G1468" s="103">
        <v>1</v>
      </c>
      <c r="H1468" s="65" t="s">
        <v>1591</v>
      </c>
      <c r="I1468" s="65" t="str">
        <f>VLOOKUP(H1468,PayItems[[Pay Item]:[UNIT_E]],4,0)</f>
        <v>END SECTION FOR 6-INCH EQUIVALENT DIAMETER ARCH OR ELLIPTICAL PIPE CULVERT</v>
      </c>
      <c r="J1468" s="65" t="str">
        <f>VLOOKUP(H1468,PayItems[[Pay Item]:[UNIT_E]],5,0)</f>
        <v>EACH</v>
      </c>
      <c r="K1468" s="20"/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</row>
    <row r="1469" spans="1:43" x14ac:dyDescent="0.3">
      <c r="A1469" s="65" t="s">
        <v>1592</v>
      </c>
      <c r="B1469" s="87" t="str">
        <f>VLOOKUP(A1469,'FP24 Pay Items'!A900:E4581,4,0)</f>
        <v>END SECTION FOR 8-INCH EQUIVALENT DIAMETER ARCH OR ELLIPTICAL PIPE CULVERT</v>
      </c>
      <c r="C1469" s="65" t="str">
        <f>VLOOKUP(A1469,'FP24 Pay Items'!A900:E4581,5,0)</f>
        <v>EACH</v>
      </c>
      <c r="D1469" s="65">
        <v>24</v>
      </c>
      <c r="E1469" s="65">
        <v>14</v>
      </c>
      <c r="F1469" s="103">
        <v>1</v>
      </c>
      <c r="G1469" s="103">
        <v>1</v>
      </c>
      <c r="H1469" s="65" t="s">
        <v>1592</v>
      </c>
      <c r="I1469" s="65" t="str">
        <f>VLOOKUP(H1469,PayItems[[Pay Item]:[UNIT_E]],4,0)</f>
        <v>END SECTION FOR 8-INCH EQUIVALENT DIAMETER ARCH OR ELLIPTICAL PIPE CULVERT</v>
      </c>
      <c r="J1469" s="65" t="str">
        <f>VLOOKUP(H1469,PayItems[[Pay Item]:[UNIT_E]],5,0)</f>
        <v>EACH</v>
      </c>
      <c r="K1469" s="20"/>
      <c r="L1469" s="20"/>
      <c r="M1469" s="20"/>
      <c r="N1469" s="20"/>
      <c r="O1469" s="20"/>
      <c r="P1469" s="20"/>
      <c r="Q1469" s="20"/>
      <c r="R1469" s="20"/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</row>
    <row r="1470" spans="1:43" x14ac:dyDescent="0.3">
      <c r="A1470" s="65" t="s">
        <v>1593</v>
      </c>
      <c r="B1470" s="87" t="str">
        <f>VLOOKUP(A1470,'FP24 Pay Items'!A901:E4582,4,0)</f>
        <v>END SECTION FOR 12-INCH EQUIVALENT DIAMETER ARCH OR ELLIPTICAL PIPE CULVERT</v>
      </c>
      <c r="C1470" s="65" t="str">
        <f>VLOOKUP(A1470,'FP24 Pay Items'!A901:E4582,5,0)</f>
        <v>EACH</v>
      </c>
      <c r="D1470" s="65">
        <v>24</v>
      </c>
      <c r="E1470" s="65">
        <v>14</v>
      </c>
      <c r="F1470" s="103">
        <v>1</v>
      </c>
      <c r="G1470" s="103">
        <v>1</v>
      </c>
      <c r="H1470" s="65" t="s">
        <v>1593</v>
      </c>
      <c r="I1470" s="65" t="str">
        <f>VLOOKUP(H1470,PayItems[[Pay Item]:[UNIT_E]],4,0)</f>
        <v>END SECTION FOR 12-INCH EQUIVALENT DIAMETER ARCH OR ELLIPTICAL PIPE CULVERT</v>
      </c>
      <c r="J1470" s="65" t="str">
        <f>VLOOKUP(H1470,PayItems[[Pay Item]:[UNIT_E]],5,0)</f>
        <v>EACH</v>
      </c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</row>
    <row r="1471" spans="1:43" x14ac:dyDescent="0.3">
      <c r="A1471" s="65" t="s">
        <v>1594</v>
      </c>
      <c r="B1471" s="87" t="str">
        <f>VLOOKUP(A1471,'FP24 Pay Items'!A902:E4583,4,0)</f>
        <v>END SECTION FOR 15-INCH EQUIVALENT DIAMETER ARCH OR ELLIPTICAL PIPE CULVERT</v>
      </c>
      <c r="C1471" s="65" t="str">
        <f>VLOOKUP(A1471,'FP24 Pay Items'!A902:E4583,5,0)</f>
        <v>EACH</v>
      </c>
      <c r="D1471" s="65">
        <v>24</v>
      </c>
      <c r="E1471" s="65">
        <v>14</v>
      </c>
      <c r="F1471" s="103">
        <v>1</v>
      </c>
      <c r="G1471" s="103">
        <v>1</v>
      </c>
      <c r="H1471" s="65" t="s">
        <v>1594</v>
      </c>
      <c r="I1471" s="65" t="str">
        <f>VLOOKUP(H1471,PayItems[[Pay Item]:[UNIT_E]],4,0)</f>
        <v>END SECTION FOR 15-INCH EQUIVALENT DIAMETER ARCH OR ELLIPTICAL PIPE CULVERT</v>
      </c>
      <c r="J1471" s="65" t="str">
        <f>VLOOKUP(H1471,PayItems[[Pay Item]:[UNIT_E]],5,0)</f>
        <v>EACH</v>
      </c>
      <c r="K1471" s="20"/>
      <c r="L1471" s="20"/>
      <c r="M1471" s="20"/>
      <c r="N1471" s="20"/>
      <c r="O1471" s="20"/>
      <c r="P1471" s="20"/>
      <c r="Q1471" s="20"/>
      <c r="R1471" s="20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</row>
    <row r="1472" spans="1:43" x14ac:dyDescent="0.3">
      <c r="A1472" s="65" t="s">
        <v>1595</v>
      </c>
      <c r="B1472" s="87" t="str">
        <f>VLOOKUP(A1472,'FP24 Pay Items'!A903:E4584,4,0)</f>
        <v>END SECTION FOR 18-INCH EQUIVALENT DIAMETER ARCH OR ELLIPTICAL PIPE CULVERT</v>
      </c>
      <c r="C1472" s="65" t="str">
        <f>VLOOKUP(A1472,'FP24 Pay Items'!A903:E4584,5,0)</f>
        <v>EACH</v>
      </c>
      <c r="D1472" s="65">
        <v>24</v>
      </c>
      <c r="E1472" s="65">
        <v>14</v>
      </c>
      <c r="F1472" s="103">
        <v>1</v>
      </c>
      <c r="G1472" s="103">
        <v>1</v>
      </c>
      <c r="H1472" s="65" t="s">
        <v>1595</v>
      </c>
      <c r="I1472" s="65" t="str">
        <f>VLOOKUP(H1472,PayItems[[Pay Item]:[UNIT_E]],4,0)</f>
        <v>END SECTION FOR 18-INCH EQUIVALENT DIAMETER ARCH OR ELLIPTICAL PIPE CULVERT</v>
      </c>
      <c r="J1472" s="65" t="str">
        <f>VLOOKUP(H1472,PayItems[[Pay Item]:[UNIT_E]],5,0)</f>
        <v>EACH</v>
      </c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</row>
    <row r="1473" spans="1:43" x14ac:dyDescent="0.3">
      <c r="A1473" s="65" t="s">
        <v>1596</v>
      </c>
      <c r="B1473" s="87" t="str">
        <f>VLOOKUP(A1473,'FP24 Pay Items'!A904:E4585,4,0)</f>
        <v>END SECTION FOR 21-INCH EQUIVALENT DIAMETER ARCH OR ELLIPTICAL PIPE CULVERT</v>
      </c>
      <c r="C1473" s="65" t="str">
        <f>VLOOKUP(A1473,'FP24 Pay Items'!A904:E4585,5,0)</f>
        <v>EACH</v>
      </c>
      <c r="D1473" s="65">
        <v>24</v>
      </c>
      <c r="E1473" s="65">
        <v>14</v>
      </c>
      <c r="F1473" s="103">
        <v>1</v>
      </c>
      <c r="G1473" s="103">
        <v>1</v>
      </c>
      <c r="H1473" s="65" t="s">
        <v>1596</v>
      </c>
      <c r="I1473" s="65" t="str">
        <f>VLOOKUP(H1473,PayItems[[Pay Item]:[UNIT_E]],4,0)</f>
        <v>END SECTION FOR 21-INCH EQUIVALENT DIAMETER ARCH OR ELLIPTICAL PIPE CULVERT</v>
      </c>
      <c r="J1473" s="65" t="str">
        <f>VLOOKUP(H1473,PayItems[[Pay Item]:[UNIT_E]],5,0)</f>
        <v>EACH</v>
      </c>
      <c r="K1473" s="20"/>
      <c r="L1473" s="20"/>
      <c r="M1473" s="20"/>
      <c r="N1473" s="20"/>
      <c r="O1473" s="20"/>
      <c r="P1473" s="20"/>
      <c r="Q1473" s="20"/>
      <c r="R1473" s="20"/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</row>
    <row r="1474" spans="1:43" x14ac:dyDescent="0.3">
      <c r="A1474" s="65" t="s">
        <v>1597</v>
      </c>
      <c r="B1474" s="87" t="str">
        <f>VLOOKUP(A1474,'FP24 Pay Items'!A905:E4586,4,0)</f>
        <v>END SECTION FOR 24-INCH EQUIVALENT DIAMETER ARCH OR ELLIPTICAL PIPE CULVERT</v>
      </c>
      <c r="C1474" s="65" t="str">
        <f>VLOOKUP(A1474,'FP24 Pay Items'!A905:E4586,5,0)</f>
        <v>EACH</v>
      </c>
      <c r="D1474" s="65">
        <v>24</v>
      </c>
      <c r="E1474" s="65">
        <v>14</v>
      </c>
      <c r="F1474" s="103">
        <v>1</v>
      </c>
      <c r="G1474" s="103">
        <v>1</v>
      </c>
      <c r="H1474" s="65" t="s">
        <v>1597</v>
      </c>
      <c r="I1474" s="65" t="str">
        <f>VLOOKUP(H1474,PayItems[[Pay Item]:[UNIT_E]],4,0)</f>
        <v>END SECTION FOR 24-INCH EQUIVALENT DIAMETER ARCH OR ELLIPTICAL PIPE CULVERT</v>
      </c>
      <c r="J1474" s="65" t="str">
        <f>VLOOKUP(H1474,PayItems[[Pay Item]:[UNIT_E]],5,0)</f>
        <v>EACH</v>
      </c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</row>
    <row r="1475" spans="1:43" x14ac:dyDescent="0.3">
      <c r="A1475" s="65" t="s">
        <v>1598</v>
      </c>
      <c r="B1475" s="87" t="str">
        <f>VLOOKUP(A1475,'FP24 Pay Items'!A906:E4587,4,0)</f>
        <v>END SECTION FOR 30-INCH EQUIVALENT DIAMETER ARCH OR ELLIPTICAL PIPE CULVERT</v>
      </c>
      <c r="C1475" s="65" t="str">
        <f>VLOOKUP(A1475,'FP24 Pay Items'!A906:E4587,5,0)</f>
        <v>EACH</v>
      </c>
      <c r="D1475" s="65">
        <v>24</v>
      </c>
      <c r="E1475" s="65">
        <v>14</v>
      </c>
      <c r="F1475" s="103">
        <v>1</v>
      </c>
      <c r="G1475" s="103">
        <v>1</v>
      </c>
      <c r="H1475" s="65" t="s">
        <v>1598</v>
      </c>
      <c r="I1475" s="65" t="str">
        <f>VLOOKUP(H1475,PayItems[[Pay Item]:[UNIT_E]],4,0)</f>
        <v>END SECTION FOR 30-INCH EQUIVALENT DIAMETER ARCH OR ELLIPTICAL PIPE CULVERT</v>
      </c>
      <c r="J1475" s="65" t="str">
        <f>VLOOKUP(H1475,PayItems[[Pay Item]:[UNIT_E]],5,0)</f>
        <v>EACH</v>
      </c>
      <c r="K1475" s="20"/>
      <c r="L1475" s="20"/>
      <c r="M1475" s="20"/>
      <c r="N1475" s="20"/>
      <c r="O1475" s="20"/>
      <c r="P1475" s="20"/>
      <c r="Q1475" s="20"/>
      <c r="R1475" s="20"/>
      <c r="S1475" s="20"/>
      <c r="T1475" s="20"/>
      <c r="U1475" s="20"/>
      <c r="V1475" s="20"/>
      <c r="W1475" s="20"/>
      <c r="X1475" s="20"/>
      <c r="Y1475" s="20"/>
      <c r="Z1475" s="20"/>
      <c r="AA1475" s="20"/>
      <c r="AB1475" s="20"/>
      <c r="AC1475" s="20"/>
      <c r="AD1475" s="20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</row>
    <row r="1476" spans="1:43" x14ac:dyDescent="0.3">
      <c r="A1476" s="65" t="s">
        <v>1599</v>
      </c>
      <c r="B1476" s="87" t="str">
        <f>VLOOKUP(A1476,'FP24 Pay Items'!A907:E4588,4,0)</f>
        <v>END SECTION FOR 36-INCH EQUIVALENT DIAMETER ARCH OR ELLIPTICAL PIPE CULVERT</v>
      </c>
      <c r="C1476" s="65" t="str">
        <f>VLOOKUP(A1476,'FP24 Pay Items'!A907:E4588,5,0)</f>
        <v>EACH</v>
      </c>
      <c r="D1476" s="65">
        <v>24</v>
      </c>
      <c r="E1476" s="65">
        <v>14</v>
      </c>
      <c r="F1476" s="103">
        <v>1</v>
      </c>
      <c r="G1476" s="103">
        <v>1</v>
      </c>
      <c r="H1476" s="65" t="s">
        <v>1599</v>
      </c>
      <c r="I1476" s="65" t="str">
        <f>VLOOKUP(H1476,PayItems[[Pay Item]:[UNIT_E]],4,0)</f>
        <v>END SECTION FOR 36-INCH EQUIVALENT DIAMETER ARCH OR ELLIPTICAL PIPE CULVERT</v>
      </c>
      <c r="J1476" s="65" t="str">
        <f>VLOOKUP(H1476,PayItems[[Pay Item]:[UNIT_E]],5,0)</f>
        <v>EACH</v>
      </c>
      <c r="K1476" s="20"/>
      <c r="L1476" s="20"/>
      <c r="M1476" s="20"/>
      <c r="N1476" s="20"/>
      <c r="O1476" s="20"/>
      <c r="P1476" s="20"/>
      <c r="Q1476" s="20"/>
      <c r="R1476" s="20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</row>
    <row r="1477" spans="1:43" x14ac:dyDescent="0.3">
      <c r="A1477" s="65" t="s">
        <v>1600</v>
      </c>
      <c r="B1477" s="87" t="str">
        <f>VLOOKUP(A1477,'FP24 Pay Items'!A908:E4589,4,0)</f>
        <v>END SECTION FOR 42-INCH EQUIVALENT DIAMETER ARCH OR ELLIPTICAL PIPE CULVERT</v>
      </c>
      <c r="C1477" s="65" t="str">
        <f>VLOOKUP(A1477,'FP24 Pay Items'!A908:E4589,5,0)</f>
        <v>EACH</v>
      </c>
      <c r="D1477" s="65">
        <v>24</v>
      </c>
      <c r="E1477" s="65">
        <v>14</v>
      </c>
      <c r="F1477" s="103">
        <v>1</v>
      </c>
      <c r="G1477" s="103">
        <v>1</v>
      </c>
      <c r="H1477" s="65" t="s">
        <v>1600</v>
      </c>
      <c r="I1477" s="65" t="str">
        <f>VLOOKUP(H1477,PayItems[[Pay Item]:[UNIT_E]],4,0)</f>
        <v>END SECTION FOR 42-INCH EQUIVALENT DIAMETER ARCH OR ELLIPTICAL PIPE CULVERT</v>
      </c>
      <c r="J1477" s="65" t="str">
        <f>VLOOKUP(H1477,PayItems[[Pay Item]:[UNIT_E]],5,0)</f>
        <v>EACH</v>
      </c>
      <c r="K1477" s="20"/>
      <c r="L1477" s="20"/>
      <c r="M1477" s="20"/>
      <c r="N1477" s="20"/>
      <c r="O1477" s="20"/>
      <c r="P1477" s="20"/>
      <c r="Q1477" s="20"/>
      <c r="R1477" s="20"/>
      <c r="S1477" s="20"/>
      <c r="T1477" s="2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</row>
    <row r="1478" spans="1:43" x14ac:dyDescent="0.3">
      <c r="A1478" s="65" t="s">
        <v>1601</v>
      </c>
      <c r="B1478" s="87" t="str">
        <f>VLOOKUP(A1478,'FP24 Pay Items'!A909:E4590,4,0)</f>
        <v>END SECTION FOR 48-INCH EQUIVALENT DIAMETER ARCH OR ELLIPTICAL PIPE CULVERT</v>
      </c>
      <c r="C1478" s="65" t="str">
        <f>VLOOKUP(A1478,'FP24 Pay Items'!A909:E4590,5,0)</f>
        <v>EACH</v>
      </c>
      <c r="D1478" s="65">
        <v>24</v>
      </c>
      <c r="E1478" s="65">
        <v>14</v>
      </c>
      <c r="F1478" s="103">
        <v>1</v>
      </c>
      <c r="G1478" s="103">
        <v>1</v>
      </c>
      <c r="H1478" s="65" t="s">
        <v>1601</v>
      </c>
      <c r="I1478" s="65" t="str">
        <f>VLOOKUP(H1478,PayItems[[Pay Item]:[UNIT_E]],4,0)</f>
        <v>END SECTION FOR 48-INCH EQUIVALENT DIAMETER ARCH OR ELLIPTICAL PIPE CULVERT</v>
      </c>
      <c r="J1478" s="65" t="str">
        <f>VLOOKUP(H1478,PayItems[[Pay Item]:[UNIT_E]],5,0)</f>
        <v>EACH</v>
      </c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</row>
    <row r="1479" spans="1:43" x14ac:dyDescent="0.3">
      <c r="A1479" s="65" t="s">
        <v>1602</v>
      </c>
      <c r="B1479" s="87" t="str">
        <f>VLOOKUP(A1479,'FP24 Pay Items'!A910:E4591,4,0)</f>
        <v>END SECTION FOR 54-INCH EQUIVALENT DIAMETER ARCH OR ELLIPTICAL PIPE CULVERT</v>
      </c>
      <c r="C1479" s="65" t="str">
        <f>VLOOKUP(A1479,'FP24 Pay Items'!A910:E4591,5,0)</f>
        <v>EACH</v>
      </c>
      <c r="D1479" s="65">
        <v>24</v>
      </c>
      <c r="E1479" s="65">
        <v>14</v>
      </c>
      <c r="F1479" s="103">
        <v>1</v>
      </c>
      <c r="G1479" s="103">
        <v>1</v>
      </c>
      <c r="H1479" s="65" t="s">
        <v>1602</v>
      </c>
      <c r="I1479" s="65" t="str">
        <f>VLOOKUP(H1479,PayItems[[Pay Item]:[UNIT_E]],4,0)</f>
        <v>END SECTION FOR 54-INCH EQUIVALENT DIAMETER ARCH OR ELLIPTICAL PIPE CULVERT</v>
      </c>
      <c r="J1479" s="65" t="str">
        <f>VLOOKUP(H1479,PayItems[[Pay Item]:[UNIT_E]],5,0)</f>
        <v>EACH</v>
      </c>
      <c r="K1479" s="20"/>
      <c r="L1479" s="20"/>
      <c r="M1479" s="20"/>
      <c r="N1479" s="20"/>
      <c r="O1479" s="20"/>
      <c r="P1479" s="20"/>
      <c r="Q1479" s="20"/>
      <c r="R1479" s="20"/>
      <c r="S1479" s="20"/>
      <c r="T1479" s="20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</row>
    <row r="1480" spans="1:43" x14ac:dyDescent="0.3">
      <c r="A1480" s="65" t="s">
        <v>1603</v>
      </c>
      <c r="B1480" s="87" t="str">
        <f>VLOOKUP(A1480,'FP24 Pay Items'!A911:E4592,4,0)</f>
        <v>END SECTION FOR 60-INCH EQUIVALENT DIAMETER ARCH OR ELLIPTICAL PIPE CULVERT</v>
      </c>
      <c r="C1480" s="65" t="str">
        <f>VLOOKUP(A1480,'FP24 Pay Items'!A911:E4592,5,0)</f>
        <v>EACH</v>
      </c>
      <c r="D1480" s="65">
        <v>24</v>
      </c>
      <c r="E1480" s="65">
        <v>14</v>
      </c>
      <c r="F1480" s="103">
        <v>1</v>
      </c>
      <c r="G1480" s="103">
        <v>1</v>
      </c>
      <c r="H1480" s="65" t="s">
        <v>1603</v>
      </c>
      <c r="I1480" s="65" t="str">
        <f>VLOOKUP(H1480,PayItems[[Pay Item]:[UNIT_E]],4,0)</f>
        <v>END SECTION FOR 60-INCH EQUIVALENT DIAMETER ARCH OR ELLIPTICAL PIPE CULVERT</v>
      </c>
      <c r="J1480" s="65" t="str">
        <f>VLOOKUP(H1480,PayItems[[Pay Item]:[UNIT_E]],5,0)</f>
        <v>EACH</v>
      </c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</row>
    <row r="1481" spans="1:43" x14ac:dyDescent="0.3">
      <c r="A1481" s="65" t="s">
        <v>1604</v>
      </c>
      <c r="B1481" s="87" t="str">
        <f>VLOOKUP(A1481,'FP24 Pay Items'!A912:E4593,4,0)</f>
        <v>END SECTION FOR 66-INCH EQUIVALENT DIAMETER ARCH OR ELLIPTICAL PIPE CULVERT</v>
      </c>
      <c r="C1481" s="65" t="str">
        <f>VLOOKUP(A1481,'FP24 Pay Items'!A912:E4593,5,0)</f>
        <v>EACH</v>
      </c>
      <c r="D1481" s="65">
        <v>24</v>
      </c>
      <c r="E1481" s="65">
        <v>14</v>
      </c>
      <c r="F1481" s="103">
        <v>1</v>
      </c>
      <c r="G1481" s="103">
        <v>1</v>
      </c>
      <c r="H1481" s="65" t="s">
        <v>1604</v>
      </c>
      <c r="I1481" s="65" t="str">
        <f>VLOOKUP(H1481,PayItems[[Pay Item]:[UNIT_E]],4,0)</f>
        <v>END SECTION FOR 66-INCH EQUIVALENT DIAMETER ARCH OR ELLIPTICAL PIPE CULVERT</v>
      </c>
      <c r="J1481" s="65" t="str">
        <f>VLOOKUP(H1481,PayItems[[Pay Item]:[UNIT_E]],5,0)</f>
        <v>EACH</v>
      </c>
      <c r="K1481" s="20"/>
      <c r="L1481" s="20"/>
      <c r="M1481" s="20"/>
      <c r="N1481" s="20"/>
      <c r="O1481" s="20"/>
      <c r="P1481" s="20"/>
      <c r="Q1481" s="20"/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</row>
    <row r="1482" spans="1:43" x14ac:dyDescent="0.3">
      <c r="A1482" s="65" t="s">
        <v>1605</v>
      </c>
      <c r="B1482" s="87" t="str">
        <f>VLOOKUP(A1482,'FP24 Pay Items'!A913:E4594,4,0)</f>
        <v>END SECTION FOR 72-INCH EQUIVALENT DIAMETER ARCH OR ELLIPTICAL PIPE CULVERT</v>
      </c>
      <c r="C1482" s="65" t="str">
        <f>VLOOKUP(A1482,'FP24 Pay Items'!A913:E4594,5,0)</f>
        <v>EACH</v>
      </c>
      <c r="D1482" s="65">
        <v>24</v>
      </c>
      <c r="E1482" s="65">
        <v>14</v>
      </c>
      <c r="F1482" s="103">
        <v>1</v>
      </c>
      <c r="G1482" s="103">
        <v>1</v>
      </c>
      <c r="H1482" s="65" t="s">
        <v>1605</v>
      </c>
      <c r="I1482" s="65" t="str">
        <f>VLOOKUP(H1482,PayItems[[Pay Item]:[UNIT_E]],4,0)</f>
        <v>END SECTION FOR 72-INCH EQUIVALENT DIAMETER ARCH OR ELLIPTICAL PIPE CULVERT</v>
      </c>
      <c r="J1482" s="65" t="str">
        <f>VLOOKUP(H1482,PayItems[[Pay Item]:[UNIT_E]],5,0)</f>
        <v>EACH</v>
      </c>
      <c r="K1482" s="20"/>
      <c r="L1482" s="20"/>
      <c r="M1482" s="20"/>
      <c r="N1482" s="20"/>
      <c r="O1482" s="20"/>
      <c r="P1482" s="20"/>
      <c r="Q1482" s="20"/>
      <c r="R1482" s="20"/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0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</row>
    <row r="1483" spans="1:43" x14ac:dyDescent="0.3">
      <c r="A1483" s="65" t="s">
        <v>1606</v>
      </c>
      <c r="B1483" s="87" t="str">
        <f>VLOOKUP(A1483,'FP24 Pay Items'!A914:E4595,4,0)</f>
        <v>ELBOW</v>
      </c>
      <c r="C1483" s="65" t="str">
        <f>VLOOKUP(A1483,'FP24 Pay Items'!A914:E4595,5,0)</f>
        <v>EACH</v>
      </c>
      <c r="D1483" s="65">
        <v>24</v>
      </c>
      <c r="E1483" s="65">
        <v>14</v>
      </c>
      <c r="F1483" s="103">
        <v>1</v>
      </c>
      <c r="G1483" s="103">
        <v>1</v>
      </c>
      <c r="H1483" s="65" t="s">
        <v>1606</v>
      </c>
      <c r="I1483" s="65" t="str">
        <f>VLOOKUP(H1483,PayItems[[Pay Item]:[UNIT_E]],4,0)</f>
        <v>ELBOW</v>
      </c>
      <c r="J1483" s="65" t="str">
        <f>VLOOKUP(H1483,PayItems[[Pay Item]:[UNIT_E]],5,0)</f>
        <v>EACH</v>
      </c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</row>
    <row r="1484" spans="1:43" x14ac:dyDescent="0.3">
      <c r="A1484" s="65" t="s">
        <v>1607</v>
      </c>
      <c r="B1484" s="87" t="str">
        <f>VLOOKUP(A1484,'FP24 Pay Items'!A915:E4596,4,0)</f>
        <v>ELBOW, 4-INCH</v>
      </c>
      <c r="C1484" s="65" t="str">
        <f>VLOOKUP(A1484,'FP24 Pay Items'!A915:E4596,5,0)</f>
        <v>EACH</v>
      </c>
      <c r="D1484" s="65">
        <v>24</v>
      </c>
      <c r="E1484" s="65">
        <v>14</v>
      </c>
      <c r="F1484" s="103">
        <v>1</v>
      </c>
      <c r="G1484" s="103">
        <v>1</v>
      </c>
      <c r="H1484" s="65" t="s">
        <v>1607</v>
      </c>
      <c r="I1484" s="65" t="str">
        <f>VLOOKUP(H1484,PayItems[[Pay Item]:[UNIT_E]],4,0)</f>
        <v>ELBOW, 4-INCH</v>
      </c>
      <c r="J1484" s="65" t="str">
        <f>VLOOKUP(H1484,PayItems[[Pay Item]:[UNIT_E]],5,0)</f>
        <v>EACH</v>
      </c>
      <c r="K1484" s="20"/>
      <c r="L1484" s="20"/>
      <c r="M1484" s="20"/>
      <c r="N1484" s="20"/>
      <c r="O1484" s="20"/>
      <c r="P1484" s="20"/>
      <c r="Q1484" s="20"/>
      <c r="R1484" s="20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</row>
    <row r="1485" spans="1:43" x14ac:dyDescent="0.3">
      <c r="A1485" s="65" t="s">
        <v>1608</v>
      </c>
      <c r="B1485" s="87" t="str">
        <f>VLOOKUP(A1485,'FP24 Pay Items'!A916:E4597,4,0)</f>
        <v>ELBOW, 6-INCH</v>
      </c>
      <c r="C1485" s="65" t="str">
        <f>VLOOKUP(A1485,'FP24 Pay Items'!A916:E4597,5,0)</f>
        <v>EACH</v>
      </c>
      <c r="D1485" s="65">
        <v>24</v>
      </c>
      <c r="E1485" s="65">
        <v>14</v>
      </c>
      <c r="F1485" s="103">
        <v>1</v>
      </c>
      <c r="G1485" s="103">
        <v>1</v>
      </c>
      <c r="H1485" s="65" t="s">
        <v>1608</v>
      </c>
      <c r="I1485" s="65" t="str">
        <f>VLOOKUP(H1485,PayItems[[Pay Item]:[UNIT_E]],4,0)</f>
        <v>ELBOW, 6-INCH</v>
      </c>
      <c r="J1485" s="65" t="str">
        <f>VLOOKUP(H1485,PayItems[[Pay Item]:[UNIT_E]],5,0)</f>
        <v>EACH</v>
      </c>
      <c r="K1485" s="20"/>
      <c r="L1485" s="20"/>
      <c r="M1485" s="20"/>
      <c r="N1485" s="20"/>
      <c r="O1485" s="20"/>
      <c r="P1485" s="20"/>
      <c r="Q1485" s="20"/>
      <c r="R1485" s="20"/>
      <c r="S1485" s="20"/>
      <c r="T1485" s="20"/>
      <c r="U1485" s="20"/>
      <c r="V1485" s="20"/>
      <c r="W1485" s="20"/>
      <c r="X1485" s="20"/>
      <c r="Y1485" s="20"/>
      <c r="Z1485" s="20"/>
      <c r="AA1485" s="20"/>
      <c r="AB1485" s="20"/>
      <c r="AC1485" s="20"/>
      <c r="AD1485" s="20"/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</row>
    <row r="1486" spans="1:43" x14ac:dyDescent="0.3">
      <c r="A1486" s="65" t="s">
        <v>1609</v>
      </c>
      <c r="B1486" s="87" t="str">
        <f>VLOOKUP(A1486,'FP24 Pay Items'!A917:E4598,4,0)</f>
        <v>ELBOW, 8-INCH</v>
      </c>
      <c r="C1486" s="65" t="str">
        <f>VLOOKUP(A1486,'FP24 Pay Items'!A917:E4598,5,0)</f>
        <v>EACH</v>
      </c>
      <c r="D1486" s="65">
        <v>24</v>
      </c>
      <c r="E1486" s="65">
        <v>14</v>
      </c>
      <c r="F1486" s="103">
        <v>1</v>
      </c>
      <c r="G1486" s="103">
        <v>1</v>
      </c>
      <c r="H1486" s="65" t="s">
        <v>1609</v>
      </c>
      <c r="I1486" s="65" t="str">
        <f>VLOOKUP(H1486,PayItems[[Pay Item]:[UNIT_E]],4,0)</f>
        <v>ELBOW, 8-INCH</v>
      </c>
      <c r="J1486" s="65" t="str">
        <f>VLOOKUP(H1486,PayItems[[Pay Item]:[UNIT_E]],5,0)</f>
        <v>EACH</v>
      </c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</row>
    <row r="1487" spans="1:43" x14ac:dyDescent="0.3">
      <c r="A1487" s="65" t="s">
        <v>1610</v>
      </c>
      <c r="B1487" s="87" t="str">
        <f>VLOOKUP(A1487,'FP24 Pay Items'!A918:E4599,4,0)</f>
        <v>ELBOW, 12-INCH</v>
      </c>
      <c r="C1487" s="65" t="str">
        <f>VLOOKUP(A1487,'FP24 Pay Items'!A918:E4599,5,0)</f>
        <v>EACH</v>
      </c>
      <c r="D1487" s="65">
        <v>24</v>
      </c>
      <c r="E1487" s="65">
        <v>14</v>
      </c>
      <c r="F1487" s="103">
        <v>1</v>
      </c>
      <c r="G1487" s="103">
        <v>1</v>
      </c>
      <c r="H1487" s="65" t="s">
        <v>1610</v>
      </c>
      <c r="I1487" s="65" t="str">
        <f>VLOOKUP(H1487,PayItems[[Pay Item]:[UNIT_E]],4,0)</f>
        <v>ELBOW, 12-INCH</v>
      </c>
      <c r="J1487" s="65" t="str">
        <f>VLOOKUP(H1487,PayItems[[Pay Item]:[UNIT_E]],5,0)</f>
        <v>EACH</v>
      </c>
      <c r="K1487" s="20"/>
      <c r="L1487" s="20"/>
      <c r="M1487" s="20"/>
      <c r="N1487" s="20"/>
      <c r="O1487" s="20"/>
      <c r="P1487" s="20"/>
      <c r="Q1487" s="20"/>
      <c r="R1487" s="20"/>
      <c r="S1487" s="20"/>
      <c r="T1487" s="20"/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0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</row>
    <row r="1488" spans="1:43" x14ac:dyDescent="0.3">
      <c r="A1488" s="65" t="s">
        <v>1611</v>
      </c>
      <c r="B1488" s="87" t="str">
        <f>VLOOKUP(A1488,'FP24 Pay Items'!A919:E4600,4,0)</f>
        <v>ELBOW, 15-INCH</v>
      </c>
      <c r="C1488" s="65" t="str">
        <f>VLOOKUP(A1488,'FP24 Pay Items'!A919:E4600,5,0)</f>
        <v>EACH</v>
      </c>
      <c r="D1488" s="65">
        <v>24</v>
      </c>
      <c r="E1488" s="65">
        <v>14</v>
      </c>
      <c r="F1488" s="103">
        <v>1</v>
      </c>
      <c r="G1488" s="103">
        <v>1</v>
      </c>
      <c r="H1488" s="65" t="s">
        <v>1611</v>
      </c>
      <c r="I1488" s="65" t="str">
        <f>VLOOKUP(H1488,PayItems[[Pay Item]:[UNIT_E]],4,0)</f>
        <v>ELBOW, 15-INCH</v>
      </c>
      <c r="J1488" s="65" t="str">
        <f>VLOOKUP(H1488,PayItems[[Pay Item]:[UNIT_E]],5,0)</f>
        <v>EACH</v>
      </c>
      <c r="K1488" s="20"/>
      <c r="L1488" s="20"/>
      <c r="M1488" s="20"/>
      <c r="N1488" s="20"/>
      <c r="O1488" s="20"/>
      <c r="P1488" s="20"/>
      <c r="Q1488" s="20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</row>
    <row r="1489" spans="1:43" x14ac:dyDescent="0.3">
      <c r="A1489" s="65" t="s">
        <v>1612</v>
      </c>
      <c r="B1489" s="87" t="str">
        <f>VLOOKUP(A1489,'FP24 Pay Items'!A920:E4601,4,0)</f>
        <v>ELBOW, 18-INCH</v>
      </c>
      <c r="C1489" s="65" t="str">
        <f>VLOOKUP(A1489,'FP24 Pay Items'!A920:E4601,5,0)</f>
        <v>EACH</v>
      </c>
      <c r="D1489" s="65">
        <v>24</v>
      </c>
      <c r="E1489" s="65">
        <v>14</v>
      </c>
      <c r="F1489" s="103">
        <v>1</v>
      </c>
      <c r="G1489" s="103">
        <v>1</v>
      </c>
      <c r="H1489" s="65" t="s">
        <v>1612</v>
      </c>
      <c r="I1489" s="65" t="str">
        <f>VLOOKUP(H1489,PayItems[[Pay Item]:[UNIT_E]],4,0)</f>
        <v>ELBOW, 18-INCH</v>
      </c>
      <c r="J1489" s="65" t="str">
        <f>VLOOKUP(H1489,PayItems[[Pay Item]:[UNIT_E]],5,0)</f>
        <v>EACH</v>
      </c>
      <c r="K1489" s="20"/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</row>
    <row r="1490" spans="1:43" x14ac:dyDescent="0.3">
      <c r="A1490" s="65" t="s">
        <v>1613</v>
      </c>
      <c r="B1490" s="87" t="str">
        <f>VLOOKUP(A1490,'FP24 Pay Items'!A921:E4602,4,0)</f>
        <v>ELBOW, 21-INCH</v>
      </c>
      <c r="C1490" s="65" t="str">
        <f>VLOOKUP(A1490,'FP24 Pay Items'!A921:E4602,5,0)</f>
        <v>EACH</v>
      </c>
      <c r="D1490" s="65">
        <v>24</v>
      </c>
      <c r="E1490" s="65">
        <v>14</v>
      </c>
      <c r="F1490" s="103">
        <v>1</v>
      </c>
      <c r="G1490" s="103">
        <v>1</v>
      </c>
      <c r="H1490" s="65" t="s">
        <v>1613</v>
      </c>
      <c r="I1490" s="65" t="str">
        <f>VLOOKUP(H1490,PayItems[[Pay Item]:[UNIT_E]],4,0)</f>
        <v>ELBOW, 21-INCH</v>
      </c>
      <c r="J1490" s="65" t="str">
        <f>VLOOKUP(H1490,PayItems[[Pay Item]:[UNIT_E]],5,0)</f>
        <v>EACH</v>
      </c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</row>
    <row r="1491" spans="1:43" x14ac:dyDescent="0.3">
      <c r="A1491" s="65" t="s">
        <v>1614</v>
      </c>
      <c r="B1491" s="87" t="str">
        <f>VLOOKUP(A1491,'FP24 Pay Items'!A922:E4603,4,0)</f>
        <v>ELBOW, 24-INCH</v>
      </c>
      <c r="C1491" s="65" t="str">
        <f>VLOOKUP(A1491,'FP24 Pay Items'!A922:E4603,5,0)</f>
        <v>EACH</v>
      </c>
      <c r="D1491" s="65">
        <v>24</v>
      </c>
      <c r="E1491" s="65">
        <v>14</v>
      </c>
      <c r="F1491" s="103">
        <v>1</v>
      </c>
      <c r="G1491" s="103">
        <v>1</v>
      </c>
      <c r="H1491" s="65" t="s">
        <v>1614</v>
      </c>
      <c r="I1491" s="65" t="str">
        <f>VLOOKUP(H1491,PayItems[[Pay Item]:[UNIT_E]],4,0)</f>
        <v>ELBOW, 24-INCH</v>
      </c>
      <c r="J1491" s="65" t="str">
        <f>VLOOKUP(H1491,PayItems[[Pay Item]:[UNIT_E]],5,0)</f>
        <v>EACH</v>
      </c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0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</row>
    <row r="1492" spans="1:43" x14ac:dyDescent="0.3">
      <c r="A1492" s="65" t="s">
        <v>1615</v>
      </c>
      <c r="B1492" s="87" t="str">
        <f>VLOOKUP(A1492,'FP24 Pay Items'!A923:E4604,4,0)</f>
        <v>ELBOW, 30-INCH</v>
      </c>
      <c r="C1492" s="65" t="str">
        <f>VLOOKUP(A1492,'FP24 Pay Items'!A923:E4604,5,0)</f>
        <v>EACH</v>
      </c>
      <c r="D1492" s="65">
        <v>24</v>
      </c>
      <c r="E1492" s="65">
        <v>14</v>
      </c>
      <c r="F1492" s="103">
        <v>1</v>
      </c>
      <c r="G1492" s="103">
        <v>1</v>
      </c>
      <c r="H1492" s="65" t="s">
        <v>1615</v>
      </c>
      <c r="I1492" s="65" t="str">
        <f>VLOOKUP(H1492,PayItems[[Pay Item]:[UNIT_E]],4,0)</f>
        <v>ELBOW, 30-INCH</v>
      </c>
      <c r="J1492" s="65" t="str">
        <f>VLOOKUP(H1492,PayItems[[Pay Item]:[UNIT_E]],5,0)</f>
        <v>EACH</v>
      </c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</row>
    <row r="1493" spans="1:43" x14ac:dyDescent="0.3">
      <c r="A1493" s="65" t="s">
        <v>1616</v>
      </c>
      <c r="B1493" s="87" t="str">
        <f>VLOOKUP(A1493,'FP24 Pay Items'!A924:E4605,4,0)</f>
        <v>ELBOW, 36-INCH</v>
      </c>
      <c r="C1493" s="65" t="str">
        <f>VLOOKUP(A1493,'FP24 Pay Items'!A924:E4605,5,0)</f>
        <v>EACH</v>
      </c>
      <c r="D1493" s="65">
        <v>24</v>
      </c>
      <c r="E1493" s="65">
        <v>14</v>
      </c>
      <c r="F1493" s="103">
        <v>1</v>
      </c>
      <c r="G1493" s="103">
        <v>1</v>
      </c>
      <c r="H1493" s="65" t="s">
        <v>1616</v>
      </c>
      <c r="I1493" s="65" t="str">
        <f>VLOOKUP(H1493,PayItems[[Pay Item]:[UNIT_E]],4,0)</f>
        <v>ELBOW, 36-INCH</v>
      </c>
      <c r="J1493" s="65" t="str">
        <f>VLOOKUP(H1493,PayItems[[Pay Item]:[UNIT_E]],5,0)</f>
        <v>EACH</v>
      </c>
      <c r="K1493" s="20"/>
      <c r="L1493" s="20"/>
      <c r="M1493" s="20"/>
      <c r="N1493" s="20"/>
      <c r="O1493" s="20"/>
      <c r="P1493" s="20"/>
      <c r="Q1493" s="20"/>
      <c r="R1493" s="20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</row>
    <row r="1494" spans="1:43" x14ac:dyDescent="0.3">
      <c r="A1494" s="65" t="s">
        <v>1617</v>
      </c>
      <c r="B1494" s="87" t="str">
        <f>VLOOKUP(A1494,'FP24 Pay Items'!A925:E4606,4,0)</f>
        <v>ELBOW, 42-INCH</v>
      </c>
      <c r="C1494" s="65" t="str">
        <f>VLOOKUP(A1494,'FP24 Pay Items'!A925:E4606,5,0)</f>
        <v>EACH</v>
      </c>
      <c r="D1494" s="65">
        <v>24</v>
      </c>
      <c r="E1494" s="65">
        <v>14</v>
      </c>
      <c r="F1494" s="103">
        <v>1</v>
      </c>
      <c r="G1494" s="103">
        <v>1</v>
      </c>
      <c r="H1494" s="65" t="s">
        <v>1617</v>
      </c>
      <c r="I1494" s="65" t="str">
        <f>VLOOKUP(H1494,PayItems[[Pay Item]:[UNIT_E]],4,0)</f>
        <v>ELBOW, 42-INCH</v>
      </c>
      <c r="J1494" s="65" t="str">
        <f>VLOOKUP(H1494,PayItems[[Pay Item]:[UNIT_E]],5,0)</f>
        <v>EACH</v>
      </c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</row>
    <row r="1495" spans="1:43" x14ac:dyDescent="0.3">
      <c r="A1495" s="65" t="s">
        <v>1618</v>
      </c>
      <c r="B1495" s="87" t="str">
        <f>VLOOKUP(A1495,'FP24 Pay Items'!A926:E4607,4,0)</f>
        <v>ELBOW, 48-INCH</v>
      </c>
      <c r="C1495" s="65" t="str">
        <f>VLOOKUP(A1495,'FP24 Pay Items'!A926:E4607,5,0)</f>
        <v>EACH</v>
      </c>
      <c r="D1495" s="65">
        <v>24</v>
      </c>
      <c r="E1495" s="65">
        <v>14</v>
      </c>
      <c r="F1495" s="103">
        <v>1</v>
      </c>
      <c r="G1495" s="103">
        <v>1</v>
      </c>
      <c r="H1495" s="65" t="s">
        <v>1618</v>
      </c>
      <c r="I1495" s="65" t="str">
        <f>VLOOKUP(H1495,PayItems[[Pay Item]:[UNIT_E]],4,0)</f>
        <v>ELBOW, 48-INCH</v>
      </c>
      <c r="J1495" s="65" t="str">
        <f>VLOOKUP(H1495,PayItems[[Pay Item]:[UNIT_E]],5,0)</f>
        <v>EACH</v>
      </c>
      <c r="K1495" s="20"/>
      <c r="L1495" s="20"/>
      <c r="M1495" s="20"/>
      <c r="N1495" s="20"/>
      <c r="O1495" s="20"/>
      <c r="P1495" s="20"/>
      <c r="Q1495" s="20"/>
      <c r="R1495" s="20"/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</row>
    <row r="1496" spans="1:43" x14ac:dyDescent="0.3">
      <c r="A1496" s="65" t="s">
        <v>1619</v>
      </c>
      <c r="B1496" s="87" t="str">
        <f>VLOOKUP(A1496,'FP24 Pay Items'!A927:E4608,4,0)</f>
        <v>ELBOW, 54-INCH</v>
      </c>
      <c r="C1496" s="65" t="str">
        <f>VLOOKUP(A1496,'FP24 Pay Items'!A927:E4608,5,0)</f>
        <v>EACH</v>
      </c>
      <c r="D1496" s="65">
        <v>24</v>
      </c>
      <c r="E1496" s="65">
        <v>14</v>
      </c>
      <c r="F1496" s="103">
        <v>1</v>
      </c>
      <c r="G1496" s="103">
        <v>1</v>
      </c>
      <c r="H1496" s="65" t="s">
        <v>1619</v>
      </c>
      <c r="I1496" s="65" t="str">
        <f>VLOOKUP(H1496,PayItems[[Pay Item]:[UNIT_E]],4,0)</f>
        <v>ELBOW, 54-INCH</v>
      </c>
      <c r="J1496" s="65" t="str">
        <f>VLOOKUP(H1496,PayItems[[Pay Item]:[UNIT_E]],5,0)</f>
        <v>EACH</v>
      </c>
      <c r="K1496" s="20"/>
      <c r="L1496" s="20"/>
      <c r="M1496" s="20"/>
      <c r="N1496" s="20"/>
      <c r="O1496" s="20"/>
      <c r="P1496" s="20"/>
      <c r="Q1496" s="20"/>
      <c r="R1496" s="20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</row>
    <row r="1497" spans="1:43" x14ac:dyDescent="0.3">
      <c r="A1497" s="65" t="s">
        <v>1620</v>
      </c>
      <c r="B1497" s="87" t="str">
        <f>VLOOKUP(A1497,'FP24 Pay Items'!A928:E4609,4,0)</f>
        <v>ELBOW, 60-INCH</v>
      </c>
      <c r="C1497" s="65" t="str">
        <f>VLOOKUP(A1497,'FP24 Pay Items'!A928:E4609,5,0)</f>
        <v>EACH</v>
      </c>
      <c r="D1497" s="65">
        <v>24</v>
      </c>
      <c r="E1497" s="65">
        <v>14</v>
      </c>
      <c r="F1497" s="103">
        <v>1</v>
      </c>
      <c r="G1497" s="103">
        <v>1</v>
      </c>
      <c r="H1497" s="65" t="s">
        <v>1620</v>
      </c>
      <c r="I1497" s="65" t="str">
        <f>VLOOKUP(H1497,PayItems[[Pay Item]:[UNIT_E]],4,0)</f>
        <v>ELBOW, 60-INCH</v>
      </c>
      <c r="J1497" s="65" t="str">
        <f>VLOOKUP(H1497,PayItems[[Pay Item]:[UNIT_E]],5,0)</f>
        <v>EACH</v>
      </c>
      <c r="K1497" s="20"/>
      <c r="L1497" s="20"/>
      <c r="M1497" s="20"/>
      <c r="N1497" s="20"/>
      <c r="O1497" s="20"/>
      <c r="P1497" s="20"/>
      <c r="Q1497" s="20"/>
      <c r="R1497" s="20"/>
      <c r="S1497" s="20"/>
      <c r="T1497" s="20"/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0"/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</row>
    <row r="1498" spans="1:43" x14ac:dyDescent="0.3">
      <c r="A1498" s="65" t="s">
        <v>1621</v>
      </c>
      <c r="B1498" s="87" t="str">
        <f>VLOOKUP(A1498,'FP24 Pay Items'!A929:E4610,4,0)</f>
        <v>ELBOW, 66-INCH</v>
      </c>
      <c r="C1498" s="65" t="str">
        <f>VLOOKUP(A1498,'FP24 Pay Items'!A929:E4610,5,0)</f>
        <v>EACH</v>
      </c>
      <c r="D1498" s="65">
        <v>24</v>
      </c>
      <c r="E1498" s="65">
        <v>14</v>
      </c>
      <c r="F1498" s="103">
        <v>1</v>
      </c>
      <c r="G1498" s="103">
        <v>1</v>
      </c>
      <c r="H1498" s="65" t="s">
        <v>1621</v>
      </c>
      <c r="I1498" s="65" t="str">
        <f>VLOOKUP(H1498,PayItems[[Pay Item]:[UNIT_E]],4,0)</f>
        <v>ELBOW, 66-INCH</v>
      </c>
      <c r="J1498" s="65" t="str">
        <f>VLOOKUP(H1498,PayItems[[Pay Item]:[UNIT_E]],5,0)</f>
        <v>EACH</v>
      </c>
      <c r="K1498" s="20"/>
      <c r="L1498" s="20"/>
      <c r="M1498" s="20"/>
      <c r="N1498" s="20"/>
      <c r="O1498" s="20"/>
      <c r="P1498" s="20"/>
      <c r="Q1498" s="20"/>
      <c r="R1498" s="20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</row>
    <row r="1499" spans="1:43" x14ac:dyDescent="0.3">
      <c r="A1499" s="65" t="s">
        <v>1622</v>
      </c>
      <c r="B1499" s="87" t="str">
        <f>VLOOKUP(A1499,'FP24 Pay Items'!A930:E4611,4,0)</f>
        <v>ELBOW, 72-INCH</v>
      </c>
      <c r="C1499" s="65" t="str">
        <f>VLOOKUP(A1499,'FP24 Pay Items'!A930:E4611,5,0)</f>
        <v>EACH</v>
      </c>
      <c r="D1499" s="65">
        <v>24</v>
      </c>
      <c r="E1499" s="65">
        <v>14</v>
      </c>
      <c r="F1499" s="103">
        <v>1</v>
      </c>
      <c r="G1499" s="103">
        <v>1</v>
      </c>
      <c r="H1499" s="65" t="s">
        <v>1622</v>
      </c>
      <c r="I1499" s="65" t="str">
        <f>VLOOKUP(H1499,PayItems[[Pay Item]:[UNIT_E]],4,0)</f>
        <v>ELBOW, 72-INCH</v>
      </c>
      <c r="J1499" s="65" t="str">
        <f>VLOOKUP(H1499,PayItems[[Pay Item]:[UNIT_E]],5,0)</f>
        <v>EACH</v>
      </c>
      <c r="K1499" s="20"/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</row>
    <row r="1500" spans="1:43" x14ac:dyDescent="0.3">
      <c r="A1500" s="65" t="s">
        <v>1623</v>
      </c>
      <c r="B1500" s="87" t="str">
        <f>VLOOKUP(A1500,'FP24 Pay Items'!A931:E4612,4,0)</f>
        <v>BRANCH CONNECTION, 4-INCH</v>
      </c>
      <c r="C1500" s="65" t="str">
        <f>VLOOKUP(A1500,'FP24 Pay Items'!A931:E4612,5,0)</f>
        <v>EACH</v>
      </c>
      <c r="D1500" s="65">
        <v>24</v>
      </c>
      <c r="E1500" s="65">
        <v>14</v>
      </c>
      <c r="F1500" s="103">
        <v>1</v>
      </c>
      <c r="G1500" s="103">
        <v>1</v>
      </c>
      <c r="H1500" s="65" t="s">
        <v>1623</v>
      </c>
      <c r="I1500" s="65" t="str">
        <f>VLOOKUP(H1500,PayItems[[Pay Item]:[UNIT_E]],4,0)</f>
        <v>BRANCH CONNECTION, 4-INCH</v>
      </c>
      <c r="J1500" s="65" t="str">
        <f>VLOOKUP(H1500,PayItems[[Pay Item]:[UNIT_E]],5,0)</f>
        <v>EACH</v>
      </c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</row>
    <row r="1501" spans="1:43" x14ac:dyDescent="0.3">
      <c r="A1501" s="65" t="s">
        <v>1624</v>
      </c>
      <c r="B1501" s="87" t="str">
        <f>VLOOKUP(A1501,'FP24 Pay Items'!A932:E4613,4,0)</f>
        <v>BRANCH CONNECTION, 6-INCH</v>
      </c>
      <c r="C1501" s="65" t="str">
        <f>VLOOKUP(A1501,'FP24 Pay Items'!A932:E4613,5,0)</f>
        <v>EACH</v>
      </c>
      <c r="D1501" s="65">
        <v>24</v>
      </c>
      <c r="E1501" s="65">
        <v>14</v>
      </c>
      <c r="F1501" s="103">
        <v>1</v>
      </c>
      <c r="G1501" s="103">
        <v>1</v>
      </c>
      <c r="H1501" s="65" t="s">
        <v>1624</v>
      </c>
      <c r="I1501" s="65" t="str">
        <f>VLOOKUP(H1501,PayItems[[Pay Item]:[UNIT_E]],4,0)</f>
        <v>BRANCH CONNECTION, 6-INCH</v>
      </c>
      <c r="J1501" s="65" t="str">
        <f>VLOOKUP(H1501,PayItems[[Pay Item]:[UNIT_E]],5,0)</f>
        <v>EACH</v>
      </c>
      <c r="K1501" s="20"/>
      <c r="L1501" s="20"/>
      <c r="M1501" s="20"/>
      <c r="N1501" s="20"/>
      <c r="O1501" s="20"/>
      <c r="P1501" s="20"/>
      <c r="Q1501" s="20"/>
      <c r="R1501" s="20"/>
      <c r="S1501" s="20"/>
      <c r="T1501" s="20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0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</row>
    <row r="1502" spans="1:43" x14ac:dyDescent="0.3">
      <c r="A1502" s="65" t="s">
        <v>1625</v>
      </c>
      <c r="B1502" s="87" t="str">
        <f>VLOOKUP(A1502,'FP24 Pay Items'!A933:E4614,4,0)</f>
        <v>BRANCH CONNECTION, 8-INCH</v>
      </c>
      <c r="C1502" s="65" t="str">
        <f>VLOOKUP(A1502,'FP24 Pay Items'!A933:E4614,5,0)</f>
        <v>EACH</v>
      </c>
      <c r="D1502" s="65">
        <v>24</v>
      </c>
      <c r="E1502" s="65">
        <v>14</v>
      </c>
      <c r="F1502" s="103">
        <v>1</v>
      </c>
      <c r="G1502" s="103">
        <v>1</v>
      </c>
      <c r="H1502" s="65" t="s">
        <v>1625</v>
      </c>
      <c r="I1502" s="65" t="str">
        <f>VLOOKUP(H1502,PayItems[[Pay Item]:[UNIT_E]],4,0)</f>
        <v>BRANCH CONNECTION, 8-INCH</v>
      </c>
      <c r="J1502" s="65" t="str">
        <f>VLOOKUP(H1502,PayItems[[Pay Item]:[UNIT_E]],5,0)</f>
        <v>EACH</v>
      </c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</row>
    <row r="1503" spans="1:43" x14ac:dyDescent="0.3">
      <c r="A1503" s="65" t="s">
        <v>1626</v>
      </c>
      <c r="B1503" s="87" t="str">
        <f>VLOOKUP(A1503,'FP24 Pay Items'!A934:E4615,4,0)</f>
        <v>BRANCH CONNECTION, 12-INCH</v>
      </c>
      <c r="C1503" s="65" t="str">
        <f>VLOOKUP(A1503,'FP24 Pay Items'!A934:E4615,5,0)</f>
        <v>EACH</v>
      </c>
      <c r="D1503" s="65">
        <v>24</v>
      </c>
      <c r="E1503" s="65">
        <v>14</v>
      </c>
      <c r="F1503" s="103">
        <v>1</v>
      </c>
      <c r="G1503" s="103">
        <v>1</v>
      </c>
      <c r="H1503" s="65" t="s">
        <v>1626</v>
      </c>
      <c r="I1503" s="65" t="str">
        <f>VLOOKUP(H1503,PayItems[[Pay Item]:[UNIT_E]],4,0)</f>
        <v>BRANCH CONNECTION, 12-INCH</v>
      </c>
      <c r="J1503" s="65" t="str">
        <f>VLOOKUP(H1503,PayItems[[Pay Item]:[UNIT_E]],5,0)</f>
        <v>EACH</v>
      </c>
      <c r="K1503" s="20"/>
      <c r="L1503" s="20"/>
      <c r="M1503" s="20"/>
      <c r="N1503" s="20"/>
      <c r="O1503" s="20"/>
      <c r="P1503" s="20"/>
      <c r="Q1503" s="20"/>
      <c r="R1503" s="20"/>
      <c r="S1503" s="20"/>
      <c r="T1503" s="20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0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</row>
    <row r="1504" spans="1:43" x14ac:dyDescent="0.3">
      <c r="A1504" s="65" t="s">
        <v>1627</v>
      </c>
      <c r="B1504" s="87" t="str">
        <f>VLOOKUP(A1504,'FP24 Pay Items'!A935:E4616,4,0)</f>
        <v>BRANCH CONNECTION, 15-INCH</v>
      </c>
      <c r="C1504" s="65" t="str">
        <f>VLOOKUP(A1504,'FP24 Pay Items'!A935:E4616,5,0)</f>
        <v>EACH</v>
      </c>
      <c r="D1504" s="65">
        <v>24</v>
      </c>
      <c r="E1504" s="65">
        <v>14</v>
      </c>
      <c r="F1504" s="103">
        <v>1</v>
      </c>
      <c r="G1504" s="103">
        <v>1</v>
      </c>
      <c r="H1504" s="65" t="s">
        <v>1627</v>
      </c>
      <c r="I1504" s="65" t="str">
        <f>VLOOKUP(H1504,PayItems[[Pay Item]:[UNIT_E]],4,0)</f>
        <v>BRANCH CONNECTION, 15-INCH</v>
      </c>
      <c r="J1504" s="65" t="str">
        <f>VLOOKUP(H1504,PayItems[[Pay Item]:[UNIT_E]],5,0)</f>
        <v>EACH</v>
      </c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</row>
    <row r="1505" spans="1:43" x14ac:dyDescent="0.3">
      <c r="A1505" s="65" t="s">
        <v>1628</v>
      </c>
      <c r="B1505" s="87" t="str">
        <f>VLOOKUP(A1505,'FP24 Pay Items'!A936:E4617,4,0)</f>
        <v>BRANCH CONNECTION, 18-INCH</v>
      </c>
      <c r="C1505" s="65" t="str">
        <f>VLOOKUP(A1505,'FP24 Pay Items'!A936:E4617,5,0)</f>
        <v>EACH</v>
      </c>
      <c r="D1505" s="65">
        <v>24</v>
      </c>
      <c r="E1505" s="65">
        <v>14</v>
      </c>
      <c r="F1505" s="103">
        <v>1</v>
      </c>
      <c r="G1505" s="103">
        <v>1</v>
      </c>
      <c r="H1505" s="65" t="s">
        <v>1628</v>
      </c>
      <c r="I1505" s="65" t="str">
        <f>VLOOKUP(H1505,PayItems[[Pay Item]:[UNIT_E]],4,0)</f>
        <v>BRANCH CONNECTION, 18-INCH</v>
      </c>
      <c r="J1505" s="65" t="str">
        <f>VLOOKUP(H1505,PayItems[[Pay Item]:[UNIT_E]],5,0)</f>
        <v>EACH</v>
      </c>
      <c r="K1505" s="20"/>
      <c r="L1505" s="20"/>
      <c r="M1505" s="20"/>
      <c r="N1505" s="20"/>
      <c r="O1505" s="20"/>
      <c r="P1505" s="20"/>
      <c r="Q1505" s="20"/>
      <c r="R1505" s="20"/>
      <c r="S1505" s="20"/>
      <c r="T1505" s="20"/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0"/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</row>
    <row r="1506" spans="1:43" x14ac:dyDescent="0.3">
      <c r="A1506" s="65" t="s">
        <v>1629</v>
      </c>
      <c r="B1506" s="87" t="str">
        <f>VLOOKUP(A1506,'FP24 Pay Items'!A937:E4618,4,0)</f>
        <v>BRANCH CONNECTION, 21-INCH</v>
      </c>
      <c r="C1506" s="65" t="str">
        <f>VLOOKUP(A1506,'FP24 Pay Items'!A937:E4618,5,0)</f>
        <v>EACH</v>
      </c>
      <c r="D1506" s="65">
        <v>24</v>
      </c>
      <c r="E1506" s="65">
        <v>14</v>
      </c>
      <c r="F1506" s="103">
        <v>1</v>
      </c>
      <c r="G1506" s="103">
        <v>1</v>
      </c>
      <c r="H1506" s="65" t="s">
        <v>1629</v>
      </c>
      <c r="I1506" s="65" t="str">
        <f>VLOOKUP(H1506,PayItems[[Pay Item]:[UNIT_E]],4,0)</f>
        <v>BRANCH CONNECTION, 21-INCH</v>
      </c>
      <c r="J1506" s="65" t="str">
        <f>VLOOKUP(H1506,PayItems[[Pay Item]:[UNIT_E]],5,0)</f>
        <v>EACH</v>
      </c>
      <c r="K1506" s="20"/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</row>
    <row r="1507" spans="1:43" x14ac:dyDescent="0.3">
      <c r="A1507" s="65" t="s">
        <v>1630</v>
      </c>
      <c r="B1507" s="87" t="str">
        <f>VLOOKUP(A1507,'FP24 Pay Items'!A938:E4619,4,0)</f>
        <v>BRANCH CONNECTION, 24-INCH</v>
      </c>
      <c r="C1507" s="65" t="str">
        <f>VLOOKUP(A1507,'FP24 Pay Items'!A938:E4619,5,0)</f>
        <v>EACH</v>
      </c>
      <c r="D1507" s="65">
        <v>24</v>
      </c>
      <c r="E1507" s="65">
        <v>14</v>
      </c>
      <c r="F1507" s="103">
        <v>1</v>
      </c>
      <c r="G1507" s="103">
        <v>1</v>
      </c>
      <c r="H1507" s="65" t="s">
        <v>1630</v>
      </c>
      <c r="I1507" s="65" t="str">
        <f>VLOOKUP(H1507,PayItems[[Pay Item]:[UNIT_E]],4,0)</f>
        <v>BRANCH CONNECTION, 24-INCH</v>
      </c>
      <c r="J1507" s="65" t="str">
        <f>VLOOKUP(H1507,PayItems[[Pay Item]:[UNIT_E]],5,0)</f>
        <v>EACH</v>
      </c>
      <c r="K1507" s="20"/>
      <c r="L1507" s="20"/>
      <c r="M1507" s="20"/>
      <c r="N1507" s="20"/>
      <c r="O1507" s="20"/>
      <c r="P1507" s="20"/>
      <c r="Q1507" s="20"/>
      <c r="R1507" s="20"/>
      <c r="S1507" s="20"/>
      <c r="T1507" s="20"/>
      <c r="U1507" s="20"/>
      <c r="V1507" s="20"/>
      <c r="W1507" s="20"/>
      <c r="X1507" s="20"/>
      <c r="Y1507" s="20"/>
      <c r="Z1507" s="20"/>
      <c r="AA1507" s="20"/>
      <c r="AB1507" s="20"/>
      <c r="AC1507" s="20"/>
      <c r="AD1507" s="20"/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</row>
    <row r="1508" spans="1:43" x14ac:dyDescent="0.3">
      <c r="A1508" s="65" t="s">
        <v>1631</v>
      </c>
      <c r="B1508" s="87" t="str">
        <f>VLOOKUP(A1508,'FP24 Pay Items'!A939:E4620,4,0)</f>
        <v>BRANCH CONNECTION, 30-INCH</v>
      </c>
      <c r="C1508" s="65" t="str">
        <f>VLOOKUP(A1508,'FP24 Pay Items'!A939:E4620,5,0)</f>
        <v>EACH</v>
      </c>
      <c r="D1508" s="65">
        <v>24</v>
      </c>
      <c r="E1508" s="65">
        <v>14</v>
      </c>
      <c r="F1508" s="103">
        <v>1</v>
      </c>
      <c r="G1508" s="103">
        <v>1</v>
      </c>
      <c r="H1508" s="65" t="s">
        <v>1631</v>
      </c>
      <c r="I1508" s="65" t="str">
        <f>VLOOKUP(H1508,PayItems[[Pay Item]:[UNIT_E]],4,0)</f>
        <v>BRANCH CONNECTION, 30-INCH</v>
      </c>
      <c r="J1508" s="65" t="str">
        <f>VLOOKUP(H1508,PayItems[[Pay Item]:[UNIT_E]],5,0)</f>
        <v>EACH</v>
      </c>
      <c r="K1508" s="20"/>
      <c r="L1508" s="20"/>
      <c r="M1508" s="20"/>
      <c r="N1508" s="20"/>
      <c r="O1508" s="20"/>
      <c r="P1508" s="20"/>
      <c r="Q1508" s="20"/>
      <c r="R1508" s="20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</row>
    <row r="1509" spans="1:43" x14ac:dyDescent="0.3">
      <c r="A1509" s="65" t="s">
        <v>1632</v>
      </c>
      <c r="B1509" s="87" t="str">
        <f>VLOOKUP(A1509,'FP24 Pay Items'!A940:E4621,4,0)</f>
        <v>BRANCH CONNECTION, 36-INCH</v>
      </c>
      <c r="C1509" s="65" t="str">
        <f>VLOOKUP(A1509,'FP24 Pay Items'!A940:E4621,5,0)</f>
        <v>EACH</v>
      </c>
      <c r="D1509" s="65">
        <v>24</v>
      </c>
      <c r="E1509" s="65">
        <v>14</v>
      </c>
      <c r="F1509" s="103">
        <v>1</v>
      </c>
      <c r="G1509" s="103">
        <v>1</v>
      </c>
      <c r="H1509" s="65" t="s">
        <v>1632</v>
      </c>
      <c r="I1509" s="65" t="str">
        <f>VLOOKUP(H1509,PayItems[[Pay Item]:[UNIT_E]],4,0)</f>
        <v>BRANCH CONNECTION, 36-INCH</v>
      </c>
      <c r="J1509" s="65" t="str">
        <f>VLOOKUP(H1509,PayItems[[Pay Item]:[UNIT_E]],5,0)</f>
        <v>EACH</v>
      </c>
      <c r="K1509" s="20"/>
      <c r="L1509" s="20"/>
      <c r="M1509" s="20"/>
      <c r="N1509" s="20"/>
      <c r="O1509" s="20"/>
      <c r="P1509" s="20"/>
      <c r="Q1509" s="20"/>
      <c r="R1509" s="20"/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</row>
    <row r="1510" spans="1:43" x14ac:dyDescent="0.3">
      <c r="A1510" s="65" t="s">
        <v>1633</v>
      </c>
      <c r="B1510" s="87" t="str">
        <f>VLOOKUP(A1510,'FP24 Pay Items'!A941:E4622,4,0)</f>
        <v>BRANCH CONNECTION, 42-INCH</v>
      </c>
      <c r="C1510" s="65" t="str">
        <f>VLOOKUP(A1510,'FP24 Pay Items'!A941:E4622,5,0)</f>
        <v>EACH</v>
      </c>
      <c r="D1510" s="65">
        <v>24</v>
      </c>
      <c r="E1510" s="65">
        <v>14</v>
      </c>
      <c r="F1510" s="103">
        <v>1</v>
      </c>
      <c r="G1510" s="103">
        <v>1</v>
      </c>
      <c r="H1510" s="65" t="s">
        <v>1633</v>
      </c>
      <c r="I1510" s="65" t="str">
        <f>VLOOKUP(H1510,PayItems[[Pay Item]:[UNIT_E]],4,0)</f>
        <v>BRANCH CONNECTION, 42-INCH</v>
      </c>
      <c r="J1510" s="65" t="str">
        <f>VLOOKUP(H1510,PayItems[[Pay Item]:[UNIT_E]],5,0)</f>
        <v>EACH</v>
      </c>
      <c r="K1510" s="20"/>
      <c r="L1510" s="20"/>
      <c r="M1510" s="20"/>
      <c r="N1510" s="20"/>
      <c r="O1510" s="20"/>
      <c r="P1510" s="20"/>
      <c r="Q1510" s="20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</row>
    <row r="1511" spans="1:43" x14ac:dyDescent="0.3">
      <c r="A1511" s="65" t="s">
        <v>1634</v>
      </c>
      <c r="B1511" s="87" t="str">
        <f>VLOOKUP(A1511,'FP24 Pay Items'!A942:E4623,4,0)</f>
        <v>BRANCH CONNECTION, 48-INCH</v>
      </c>
      <c r="C1511" s="65" t="str">
        <f>VLOOKUP(A1511,'FP24 Pay Items'!A942:E4623,5,0)</f>
        <v>EACH</v>
      </c>
      <c r="D1511" s="65">
        <v>24</v>
      </c>
      <c r="E1511" s="65">
        <v>14</v>
      </c>
      <c r="F1511" s="103">
        <v>1</v>
      </c>
      <c r="G1511" s="103">
        <v>1</v>
      </c>
      <c r="H1511" s="65" t="s">
        <v>1634</v>
      </c>
      <c r="I1511" s="65" t="str">
        <f>VLOOKUP(H1511,PayItems[[Pay Item]:[UNIT_E]],4,0)</f>
        <v>BRANCH CONNECTION, 48-INCH</v>
      </c>
      <c r="J1511" s="65" t="str">
        <f>VLOOKUP(H1511,PayItems[[Pay Item]:[UNIT_E]],5,0)</f>
        <v>EACH</v>
      </c>
      <c r="K1511" s="20"/>
      <c r="L1511" s="20"/>
      <c r="M1511" s="20"/>
      <c r="N1511" s="20"/>
      <c r="O1511" s="20"/>
      <c r="P1511" s="20"/>
      <c r="Q1511" s="20"/>
      <c r="R1511" s="20"/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</row>
    <row r="1512" spans="1:43" x14ac:dyDescent="0.3">
      <c r="A1512" s="65" t="s">
        <v>1635</v>
      </c>
      <c r="B1512" s="87" t="str">
        <f>VLOOKUP(A1512,'FP24 Pay Items'!A943:E4624,4,0)</f>
        <v>BRANCH CONNECTION, 54-INCH</v>
      </c>
      <c r="C1512" s="65" t="str">
        <f>VLOOKUP(A1512,'FP24 Pay Items'!A943:E4624,5,0)</f>
        <v>EACH</v>
      </c>
      <c r="D1512" s="65">
        <v>24</v>
      </c>
      <c r="E1512" s="65">
        <v>14</v>
      </c>
      <c r="F1512" s="103">
        <v>1</v>
      </c>
      <c r="G1512" s="103">
        <v>1</v>
      </c>
      <c r="H1512" s="65" t="s">
        <v>1635</v>
      </c>
      <c r="I1512" s="65" t="str">
        <f>VLOOKUP(H1512,PayItems[[Pay Item]:[UNIT_E]],4,0)</f>
        <v>BRANCH CONNECTION, 54-INCH</v>
      </c>
      <c r="J1512" s="65" t="str">
        <f>VLOOKUP(H1512,PayItems[[Pay Item]:[UNIT_E]],5,0)</f>
        <v>EACH</v>
      </c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</row>
    <row r="1513" spans="1:43" x14ac:dyDescent="0.3">
      <c r="A1513" s="65" t="s">
        <v>1636</v>
      </c>
      <c r="B1513" s="87" t="str">
        <f>VLOOKUP(A1513,'FP24 Pay Items'!A944:E4625,4,0)</f>
        <v>BRANCH CONNECTION, 60-INCH</v>
      </c>
      <c r="C1513" s="65" t="str">
        <f>VLOOKUP(A1513,'FP24 Pay Items'!A944:E4625,5,0)</f>
        <v>EACH</v>
      </c>
      <c r="D1513" s="65">
        <v>24</v>
      </c>
      <c r="E1513" s="65">
        <v>14</v>
      </c>
      <c r="F1513" s="103">
        <v>1</v>
      </c>
      <c r="G1513" s="103">
        <v>1</v>
      </c>
      <c r="H1513" s="65" t="s">
        <v>1636</v>
      </c>
      <c r="I1513" s="65" t="str">
        <f>VLOOKUP(H1513,PayItems[[Pay Item]:[UNIT_E]],4,0)</f>
        <v>BRANCH CONNECTION, 60-INCH</v>
      </c>
      <c r="J1513" s="65" t="str">
        <f>VLOOKUP(H1513,PayItems[[Pay Item]:[UNIT_E]],5,0)</f>
        <v>EACH</v>
      </c>
      <c r="K1513" s="20"/>
      <c r="L1513" s="20"/>
      <c r="M1513" s="20"/>
      <c r="N1513" s="20"/>
      <c r="O1513" s="20"/>
      <c r="P1513" s="20"/>
      <c r="Q1513" s="20"/>
      <c r="R1513" s="20"/>
      <c r="S1513" s="20"/>
      <c r="T1513" s="2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</row>
    <row r="1514" spans="1:43" x14ac:dyDescent="0.3">
      <c r="A1514" s="65" t="s">
        <v>1637</v>
      </c>
      <c r="B1514" s="87" t="str">
        <f>VLOOKUP(A1514,'FP24 Pay Items'!A945:E4626,4,0)</f>
        <v>BRANCH CONNECTION, 66-INCH</v>
      </c>
      <c r="C1514" s="65" t="str">
        <f>VLOOKUP(A1514,'FP24 Pay Items'!A945:E4626,5,0)</f>
        <v>EACH</v>
      </c>
      <c r="D1514" s="65">
        <v>24</v>
      </c>
      <c r="E1514" s="65">
        <v>14</v>
      </c>
      <c r="F1514" s="103">
        <v>1</v>
      </c>
      <c r="G1514" s="103">
        <v>1</v>
      </c>
      <c r="H1514" s="65" t="s">
        <v>1637</v>
      </c>
      <c r="I1514" s="65" t="str">
        <f>VLOOKUP(H1514,PayItems[[Pay Item]:[UNIT_E]],4,0)</f>
        <v>BRANCH CONNECTION, 66-INCH</v>
      </c>
      <c r="J1514" s="65" t="str">
        <f>VLOOKUP(H1514,PayItems[[Pay Item]:[UNIT_E]],5,0)</f>
        <v>EACH</v>
      </c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</row>
    <row r="1515" spans="1:43" x14ac:dyDescent="0.3">
      <c r="A1515" s="65" t="s">
        <v>1638</v>
      </c>
      <c r="B1515" s="87" t="str">
        <f>VLOOKUP(A1515,'FP24 Pay Items'!A946:E4627,4,0)</f>
        <v>BRANCH CONNECTION, 72-INCH</v>
      </c>
      <c r="C1515" s="65" t="str">
        <f>VLOOKUP(A1515,'FP24 Pay Items'!A946:E4627,5,0)</f>
        <v>EACH</v>
      </c>
      <c r="D1515" s="65">
        <v>24</v>
      </c>
      <c r="E1515" s="65">
        <v>14</v>
      </c>
      <c r="F1515" s="103">
        <v>1</v>
      </c>
      <c r="G1515" s="103">
        <v>1</v>
      </c>
      <c r="H1515" s="65" t="s">
        <v>1638</v>
      </c>
      <c r="I1515" s="65" t="str">
        <f>VLOOKUP(H1515,PayItems[[Pay Item]:[UNIT_E]],4,0)</f>
        <v>BRANCH CONNECTION, 72-INCH</v>
      </c>
      <c r="J1515" s="65" t="str">
        <f>VLOOKUP(H1515,PayItems[[Pay Item]:[UNIT_E]],5,0)</f>
        <v>EACH</v>
      </c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</row>
    <row r="1516" spans="1:43" x14ac:dyDescent="0.3">
      <c r="A1516" s="65" t="s">
        <v>1639</v>
      </c>
      <c r="B1516" s="87" t="str">
        <f>VLOOKUP(A1516,'FP24 Pay Items'!A947:E4628,4,0)</f>
        <v>LARGE PRECAST CONCRETE ARCH CULVERT</v>
      </c>
      <c r="C1516" s="65" t="str">
        <f>VLOOKUP(A1516,'FP24 Pay Items'!A947:E4628,5,0)</f>
        <v>LNFT</v>
      </c>
      <c r="D1516" s="65">
        <v>24</v>
      </c>
      <c r="E1516" s="65">
        <v>14</v>
      </c>
      <c r="F1516" s="103">
        <v>1</v>
      </c>
      <c r="G1516" s="103">
        <v>1</v>
      </c>
      <c r="H1516" s="65" t="s">
        <v>1639</v>
      </c>
      <c r="I1516" s="65" t="str">
        <f>VLOOKUP(H1516,PayItems[[Pay Item]:[UNIT_E]],4,0)</f>
        <v>LARGE PRECAST CONCRETE ARCH CULVERT</v>
      </c>
      <c r="J1516" s="65" t="str">
        <f>VLOOKUP(H1516,PayItems[[Pay Item]:[UNIT_E]],5,0)</f>
        <v>LNFT</v>
      </c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</row>
    <row r="1517" spans="1:43" x14ac:dyDescent="0.3">
      <c r="A1517" s="65" t="s">
        <v>1640</v>
      </c>
      <c r="B1517" s="87" t="str">
        <f>VLOOKUP(A1517,'FP24 Pay Items'!A948:E4629,4,0)</f>
        <v>PRECAST REINFORCED CONCRETE BOX CULVERT</v>
      </c>
      <c r="C1517" s="65" t="str">
        <f>VLOOKUP(A1517,'FP24 Pay Items'!A948:E4629,5,0)</f>
        <v>LNFT</v>
      </c>
      <c r="D1517" s="65">
        <v>24</v>
      </c>
      <c r="E1517" s="65">
        <v>14</v>
      </c>
      <c r="F1517" s="103">
        <v>1</v>
      </c>
      <c r="G1517" s="103">
        <v>1</v>
      </c>
      <c r="H1517" s="65" t="s">
        <v>1640</v>
      </c>
      <c r="I1517" s="65" t="str">
        <f>VLOOKUP(H1517,PayItems[[Pay Item]:[UNIT_E]],4,0)</f>
        <v>PRECAST REINFORCED CONCRETE BOX CULVERT</v>
      </c>
      <c r="J1517" s="65" t="str">
        <f>VLOOKUP(H1517,PayItems[[Pay Item]:[UNIT_E]],5,0)</f>
        <v>LNFT</v>
      </c>
      <c r="K1517" s="20"/>
      <c r="L1517" s="20"/>
      <c r="M1517" s="20"/>
      <c r="N1517" s="20"/>
      <c r="O1517" s="20"/>
      <c r="P1517" s="20"/>
      <c r="Q1517" s="20"/>
      <c r="R1517" s="20"/>
      <c r="S1517" s="20"/>
      <c r="T1517" s="20"/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0"/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</row>
    <row r="1518" spans="1:43" x14ac:dyDescent="0.3">
      <c r="A1518" s="65" t="s">
        <v>1641</v>
      </c>
      <c r="B1518" s="87" t="str">
        <f>VLOOKUP(A1518,'FP24 Pay Items'!A949:E4630,4,0)</f>
        <v>3 FEET SPAN, 3 FEET RISE PRECAST REINFORCED CONCRETE BOX CULVERT</v>
      </c>
      <c r="C1518" s="65" t="str">
        <f>VLOOKUP(A1518,'FP24 Pay Items'!A949:E4630,5,0)</f>
        <v>LNFT</v>
      </c>
      <c r="D1518" s="65">
        <v>24</v>
      </c>
      <c r="E1518" s="65">
        <v>14</v>
      </c>
      <c r="F1518" s="103">
        <v>1</v>
      </c>
      <c r="G1518" s="103">
        <v>1</v>
      </c>
      <c r="H1518" s="65" t="s">
        <v>1641</v>
      </c>
      <c r="I1518" s="65" t="str">
        <f>VLOOKUP(H1518,PayItems[[Pay Item]:[UNIT_E]],4,0)</f>
        <v>3 FEET SPAN, 3 FEET RISE PRECAST REINFORCED CONCRETE BOX CULVERT</v>
      </c>
      <c r="J1518" s="65" t="str">
        <f>VLOOKUP(H1518,PayItems[[Pay Item]:[UNIT_E]],5,0)</f>
        <v>LNFT</v>
      </c>
      <c r="K1518" s="20"/>
      <c r="L1518" s="20"/>
      <c r="M1518" s="20"/>
      <c r="N1518" s="20"/>
      <c r="O1518" s="20"/>
      <c r="P1518" s="20"/>
      <c r="Q1518" s="20"/>
      <c r="R1518" s="20"/>
      <c r="S1518" s="20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0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</row>
    <row r="1519" spans="1:43" x14ac:dyDescent="0.3">
      <c r="A1519" s="65" t="s">
        <v>1642</v>
      </c>
      <c r="B1519" s="87" t="str">
        <f>VLOOKUP(A1519,'FP24 Pay Items'!A950:E4631,4,0)</f>
        <v>3 FEET SPAN, 4 FEET RISE PRECAST REINFORCED CONCRETE BOX CULVERT</v>
      </c>
      <c r="C1519" s="65" t="str">
        <f>VLOOKUP(A1519,'FP24 Pay Items'!A950:E4631,5,0)</f>
        <v>LNFT</v>
      </c>
      <c r="D1519" s="65">
        <v>24</v>
      </c>
      <c r="E1519" s="65">
        <v>14</v>
      </c>
      <c r="F1519" s="103">
        <v>1</v>
      </c>
      <c r="G1519" s="103">
        <v>1</v>
      </c>
      <c r="H1519" s="65" t="s">
        <v>1642</v>
      </c>
      <c r="I1519" s="65" t="str">
        <f>VLOOKUP(H1519,PayItems[[Pay Item]:[UNIT_E]],4,0)</f>
        <v>3 FEET SPAN, 4 FEET RISE PRECAST REINFORCED CONCRETE BOX CULVERT</v>
      </c>
      <c r="J1519" s="65" t="str">
        <f>VLOOKUP(H1519,PayItems[[Pay Item]:[UNIT_E]],5,0)</f>
        <v>LNFT</v>
      </c>
      <c r="K1519" s="20"/>
      <c r="L1519" s="20"/>
      <c r="M1519" s="20"/>
      <c r="N1519" s="20"/>
      <c r="O1519" s="20"/>
      <c r="P1519" s="20"/>
      <c r="Q1519" s="20"/>
      <c r="R1519" s="20"/>
      <c r="S1519" s="20"/>
      <c r="T1519" s="20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</row>
    <row r="1520" spans="1:43" x14ac:dyDescent="0.3">
      <c r="A1520" s="65" t="s">
        <v>1643</v>
      </c>
      <c r="B1520" s="87" t="str">
        <f>VLOOKUP(A1520,'FP24 Pay Items'!A951:E4632,4,0)</f>
        <v>3 FEET SPAN, 5 FEET RISE PRECAST REINFORCED CONCRETE BOX CULVERT</v>
      </c>
      <c r="C1520" s="65" t="str">
        <f>VLOOKUP(A1520,'FP24 Pay Items'!A951:E4632,5,0)</f>
        <v>LNFT</v>
      </c>
      <c r="D1520" s="65">
        <v>24</v>
      </c>
      <c r="E1520" s="65">
        <v>14</v>
      </c>
      <c r="F1520" s="103">
        <v>1</v>
      </c>
      <c r="G1520" s="103">
        <v>1</v>
      </c>
      <c r="H1520" s="65" t="s">
        <v>1643</v>
      </c>
      <c r="I1520" s="65" t="str">
        <f>VLOOKUP(H1520,PayItems[[Pay Item]:[UNIT_E]],4,0)</f>
        <v>3 FEET SPAN, 5 FEET RISE PRECAST REINFORCED CONCRETE BOX CULVERT</v>
      </c>
      <c r="J1520" s="65" t="str">
        <f>VLOOKUP(H1520,PayItems[[Pay Item]:[UNIT_E]],5,0)</f>
        <v>LNFT</v>
      </c>
      <c r="K1520" s="20"/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</row>
    <row r="1521" spans="1:43" x14ac:dyDescent="0.3">
      <c r="A1521" s="65" t="s">
        <v>1644</v>
      </c>
      <c r="B1521" s="87" t="str">
        <f>VLOOKUP(A1521,'FP24 Pay Items'!A952:E4633,4,0)</f>
        <v>3 FEET SPAN, 6 FEET RISE PRECAST REINFORCED CONCRETE BOX CULVERT</v>
      </c>
      <c r="C1521" s="65" t="str">
        <f>VLOOKUP(A1521,'FP24 Pay Items'!A952:E4633,5,0)</f>
        <v>LNFT</v>
      </c>
      <c r="D1521" s="65">
        <v>24</v>
      </c>
      <c r="E1521" s="65">
        <v>14</v>
      </c>
      <c r="F1521" s="103">
        <v>1</v>
      </c>
      <c r="G1521" s="103">
        <v>1</v>
      </c>
      <c r="H1521" s="65" t="s">
        <v>1644</v>
      </c>
      <c r="I1521" s="65" t="str">
        <f>VLOOKUP(H1521,PayItems[[Pay Item]:[UNIT_E]],4,0)</f>
        <v>3 FEET SPAN, 6 FEET RISE PRECAST REINFORCED CONCRETE BOX CULVERT</v>
      </c>
      <c r="J1521" s="65" t="str">
        <f>VLOOKUP(H1521,PayItems[[Pay Item]:[UNIT_E]],5,0)</f>
        <v>LNFT</v>
      </c>
      <c r="K1521" s="20"/>
      <c r="L1521" s="20"/>
      <c r="M1521" s="20"/>
      <c r="N1521" s="20"/>
      <c r="O1521" s="20"/>
      <c r="P1521" s="20"/>
      <c r="Q1521" s="20"/>
      <c r="R1521" s="20"/>
      <c r="S1521" s="20"/>
      <c r="T1521" s="20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0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</row>
    <row r="1522" spans="1:43" x14ac:dyDescent="0.3">
      <c r="A1522" s="65" t="s">
        <v>1645</v>
      </c>
      <c r="B1522" s="87" t="str">
        <f>VLOOKUP(A1522,'FP24 Pay Items'!A953:E4634,4,0)</f>
        <v>4 FEET SPAN, 2 FEET RISE PRECAST REINFORCED CONCRETE BOX CULVERT</v>
      </c>
      <c r="C1522" s="65" t="str">
        <f>VLOOKUP(A1522,'FP24 Pay Items'!A953:E4634,5,0)</f>
        <v>LNFT</v>
      </c>
      <c r="D1522" s="65">
        <v>24</v>
      </c>
      <c r="E1522" s="65">
        <v>14</v>
      </c>
      <c r="F1522" s="103">
        <v>1</v>
      </c>
      <c r="G1522" s="103">
        <v>1</v>
      </c>
      <c r="H1522" s="65" t="s">
        <v>1645</v>
      </c>
      <c r="I1522" s="65" t="str">
        <f>VLOOKUP(H1522,PayItems[[Pay Item]:[UNIT_E]],4,0)</f>
        <v>4 FEET SPAN, 2 FEET RISE PRECAST REINFORCED CONCRETE BOX CULVERT</v>
      </c>
      <c r="J1522" s="65" t="str">
        <f>VLOOKUP(H1522,PayItems[[Pay Item]:[UNIT_E]],5,0)</f>
        <v>LNFT</v>
      </c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</row>
    <row r="1523" spans="1:43" x14ac:dyDescent="0.3">
      <c r="A1523" s="65" t="s">
        <v>1646</v>
      </c>
      <c r="B1523" s="87" t="str">
        <f>VLOOKUP(A1523,'FP24 Pay Items'!A954:E4635,4,0)</f>
        <v>4 FEET SPAN, 3 FEET RISE PRECAST REINFORCED CONCRETE BOX CULVERT</v>
      </c>
      <c r="C1523" s="65" t="str">
        <f>VLOOKUP(A1523,'FP24 Pay Items'!A954:E4635,5,0)</f>
        <v>LNFT</v>
      </c>
      <c r="D1523" s="65">
        <v>24</v>
      </c>
      <c r="E1523" s="65">
        <v>14</v>
      </c>
      <c r="F1523" s="103">
        <v>1</v>
      </c>
      <c r="G1523" s="103">
        <v>1</v>
      </c>
      <c r="H1523" s="65" t="s">
        <v>1646</v>
      </c>
      <c r="I1523" s="65" t="str">
        <f>VLOOKUP(H1523,PayItems[[Pay Item]:[UNIT_E]],4,0)</f>
        <v>4 FEET SPAN, 3 FEET RISE PRECAST REINFORCED CONCRETE BOX CULVERT</v>
      </c>
      <c r="J1523" s="65" t="str">
        <f>VLOOKUP(H1523,PayItems[[Pay Item]:[UNIT_E]],5,0)</f>
        <v>LNFT</v>
      </c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</row>
    <row r="1524" spans="1:43" x14ac:dyDescent="0.3">
      <c r="A1524" s="65" t="s">
        <v>1647</v>
      </c>
      <c r="B1524" s="87" t="str">
        <f>VLOOKUP(A1524,'FP24 Pay Items'!A955:E4636,4,0)</f>
        <v>4 FEET SPAN, 4 FEET RISE PRECAST REINFORCED CONCRETE BOX CULVERT</v>
      </c>
      <c r="C1524" s="65" t="str">
        <f>VLOOKUP(A1524,'FP24 Pay Items'!A955:E4636,5,0)</f>
        <v>LNFT</v>
      </c>
      <c r="D1524" s="65">
        <v>24</v>
      </c>
      <c r="E1524" s="65">
        <v>14</v>
      </c>
      <c r="F1524" s="103">
        <v>1</v>
      </c>
      <c r="G1524" s="103">
        <v>1</v>
      </c>
      <c r="H1524" s="65" t="s">
        <v>1647</v>
      </c>
      <c r="I1524" s="65" t="str">
        <f>VLOOKUP(H1524,PayItems[[Pay Item]:[UNIT_E]],4,0)</f>
        <v>4 FEET SPAN, 4 FEET RISE PRECAST REINFORCED CONCRETE BOX CULVERT</v>
      </c>
      <c r="J1524" s="65" t="str">
        <f>VLOOKUP(H1524,PayItems[[Pay Item]:[UNIT_E]],5,0)</f>
        <v>LNFT</v>
      </c>
      <c r="K1524" s="20"/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</row>
    <row r="1525" spans="1:43" x14ac:dyDescent="0.3">
      <c r="A1525" s="65" t="s">
        <v>1648</v>
      </c>
      <c r="B1525" s="87" t="str">
        <f>VLOOKUP(A1525,'FP24 Pay Items'!A956:E4637,4,0)</f>
        <v>4 FEET SPAN, 5 FEET RISE PRECAST REINFORCED CONCRETE BOX CULVERT</v>
      </c>
      <c r="C1525" s="65" t="str">
        <f>VLOOKUP(A1525,'FP24 Pay Items'!A956:E4637,5,0)</f>
        <v>LNFT</v>
      </c>
      <c r="D1525" s="65">
        <v>24</v>
      </c>
      <c r="E1525" s="65">
        <v>14</v>
      </c>
      <c r="F1525" s="103">
        <v>1</v>
      </c>
      <c r="G1525" s="103">
        <v>1</v>
      </c>
      <c r="H1525" s="65" t="s">
        <v>1648</v>
      </c>
      <c r="I1525" s="65" t="str">
        <f>VLOOKUP(H1525,PayItems[[Pay Item]:[UNIT_E]],4,0)</f>
        <v>4 FEET SPAN, 5 FEET RISE PRECAST REINFORCED CONCRETE BOX CULVERT</v>
      </c>
      <c r="J1525" s="65" t="str">
        <f>VLOOKUP(H1525,PayItems[[Pay Item]:[UNIT_E]],5,0)</f>
        <v>LNFT</v>
      </c>
      <c r="K1525" s="20"/>
      <c r="L1525" s="20"/>
      <c r="M1525" s="20"/>
      <c r="N1525" s="20"/>
      <c r="O1525" s="20"/>
      <c r="P1525" s="20"/>
      <c r="Q1525" s="20"/>
      <c r="R1525" s="20"/>
      <c r="S1525" s="20"/>
      <c r="T1525" s="2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</row>
    <row r="1526" spans="1:43" x14ac:dyDescent="0.3">
      <c r="A1526" s="65" t="s">
        <v>1649</v>
      </c>
      <c r="B1526" s="87" t="str">
        <f>VLOOKUP(A1526,'FP24 Pay Items'!A957:E4638,4,0)</f>
        <v>4 FEET SPAN, 6 FEET RISE PRECAST REINFORCED CONCRETE BOX CULVERT</v>
      </c>
      <c r="C1526" s="65" t="str">
        <f>VLOOKUP(A1526,'FP24 Pay Items'!A957:E4638,5,0)</f>
        <v>LNFT</v>
      </c>
      <c r="D1526" s="65">
        <v>24</v>
      </c>
      <c r="E1526" s="65">
        <v>14</v>
      </c>
      <c r="F1526" s="103">
        <v>1</v>
      </c>
      <c r="G1526" s="103">
        <v>1</v>
      </c>
      <c r="H1526" s="65" t="s">
        <v>1649</v>
      </c>
      <c r="I1526" s="65" t="str">
        <f>VLOOKUP(H1526,PayItems[[Pay Item]:[UNIT_E]],4,0)</f>
        <v>4 FEET SPAN, 6 FEET RISE PRECAST REINFORCED CONCRETE BOX CULVERT</v>
      </c>
      <c r="J1526" s="65" t="str">
        <f>VLOOKUP(H1526,PayItems[[Pay Item]:[UNIT_E]],5,0)</f>
        <v>LNFT</v>
      </c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</row>
    <row r="1527" spans="1:43" x14ac:dyDescent="0.3">
      <c r="A1527" s="65" t="s">
        <v>1650</v>
      </c>
      <c r="B1527" s="87" t="str">
        <f>VLOOKUP(A1527,'FP24 Pay Items'!A958:E4639,4,0)</f>
        <v>4 FEET SPAN, 7 FEET RISE PRECAST REINFORCED CONCRETE BOX CULVERT</v>
      </c>
      <c r="C1527" s="65" t="str">
        <f>VLOOKUP(A1527,'FP24 Pay Items'!A958:E4639,5,0)</f>
        <v>LNFT</v>
      </c>
      <c r="D1527" s="65">
        <v>24</v>
      </c>
      <c r="E1527" s="65">
        <v>14</v>
      </c>
      <c r="F1527" s="103">
        <v>1</v>
      </c>
      <c r="G1527" s="103">
        <v>1</v>
      </c>
      <c r="H1527" s="65" t="s">
        <v>1650</v>
      </c>
      <c r="I1527" s="65" t="str">
        <f>VLOOKUP(H1527,PayItems[[Pay Item]:[UNIT_E]],4,0)</f>
        <v>4 FEET SPAN, 7 FEET RISE PRECAST REINFORCED CONCRETE BOX CULVERT</v>
      </c>
      <c r="J1527" s="65" t="str">
        <f>VLOOKUP(H1527,PayItems[[Pay Item]:[UNIT_E]],5,0)</f>
        <v>LNFT</v>
      </c>
      <c r="K1527" s="20"/>
      <c r="L1527" s="20"/>
      <c r="M1527" s="20"/>
      <c r="N1527" s="20"/>
      <c r="O1527" s="20"/>
      <c r="P1527" s="20"/>
      <c r="Q1527" s="20"/>
      <c r="R1527" s="20"/>
      <c r="S1527" s="20"/>
      <c r="T1527" s="20"/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0"/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</row>
    <row r="1528" spans="1:43" x14ac:dyDescent="0.3">
      <c r="A1528" s="65" t="s">
        <v>1651</v>
      </c>
      <c r="B1528" s="87" t="str">
        <f>VLOOKUP(A1528,'FP24 Pay Items'!A959:E4640,4,0)</f>
        <v>5 FEET SPAN, 2 FEET RISE PRECAST REINFORCED CONCRETE BOX CULVERT</v>
      </c>
      <c r="C1528" s="65" t="str">
        <f>VLOOKUP(A1528,'FP24 Pay Items'!A959:E4640,5,0)</f>
        <v>LNFT</v>
      </c>
      <c r="D1528" s="65">
        <v>24</v>
      </c>
      <c r="E1528" s="65">
        <v>14</v>
      </c>
      <c r="F1528" s="103">
        <v>1</v>
      </c>
      <c r="G1528" s="103">
        <v>1</v>
      </c>
      <c r="H1528" s="65" t="s">
        <v>1651</v>
      </c>
      <c r="I1528" s="65" t="str">
        <f>VLOOKUP(H1528,PayItems[[Pay Item]:[UNIT_E]],4,0)</f>
        <v>5 FEET SPAN, 2 FEET RISE PRECAST REINFORCED CONCRETE BOX CULVERT</v>
      </c>
      <c r="J1528" s="65" t="str">
        <f>VLOOKUP(H1528,PayItems[[Pay Item]:[UNIT_E]],5,0)</f>
        <v>LNFT</v>
      </c>
      <c r="K1528" s="20"/>
      <c r="L1528" s="20"/>
      <c r="M1528" s="20"/>
      <c r="N1528" s="20"/>
      <c r="O1528" s="20"/>
      <c r="P1528" s="20"/>
      <c r="Q1528" s="20"/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</row>
    <row r="1529" spans="1:43" x14ac:dyDescent="0.3">
      <c r="A1529" s="65" t="s">
        <v>1652</v>
      </c>
      <c r="B1529" s="87" t="str">
        <f>VLOOKUP(A1529,'FP24 Pay Items'!A960:E4641,4,0)</f>
        <v>5 FEET SPAN, 3 FEET RISE PRECAST REINFORCED CONCRETE BOX CULVERT</v>
      </c>
      <c r="C1529" s="65" t="str">
        <f>VLOOKUP(A1529,'FP24 Pay Items'!A960:E4641,5,0)</f>
        <v>LNFT</v>
      </c>
      <c r="D1529" s="65">
        <v>24</v>
      </c>
      <c r="E1529" s="65">
        <v>14</v>
      </c>
      <c r="F1529" s="103">
        <v>1</v>
      </c>
      <c r="G1529" s="103">
        <v>1</v>
      </c>
      <c r="H1529" s="65" t="s">
        <v>1652</v>
      </c>
      <c r="I1529" s="65" t="str">
        <f>VLOOKUP(H1529,PayItems[[Pay Item]:[UNIT_E]],4,0)</f>
        <v>5 FEET SPAN, 3 FEET RISE PRECAST REINFORCED CONCRETE BOX CULVERT</v>
      </c>
      <c r="J1529" s="65" t="str">
        <f>VLOOKUP(H1529,PayItems[[Pay Item]:[UNIT_E]],5,0)</f>
        <v>LNFT</v>
      </c>
      <c r="K1529" s="20"/>
      <c r="L1529" s="20"/>
      <c r="M1529" s="20"/>
      <c r="N1529" s="20"/>
      <c r="O1529" s="20"/>
      <c r="P1529" s="20"/>
      <c r="Q1529" s="20"/>
      <c r="R1529" s="20"/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</row>
    <row r="1530" spans="1:43" x14ac:dyDescent="0.3">
      <c r="A1530" s="65" t="s">
        <v>1653</v>
      </c>
      <c r="B1530" s="87" t="str">
        <f>VLOOKUP(A1530,'FP24 Pay Items'!A961:E4642,4,0)</f>
        <v>5 FEET SPAN, 4 FEET RISE PRECAST REINFORCED CONCRETE BOX CULVERT</v>
      </c>
      <c r="C1530" s="65" t="str">
        <f>VLOOKUP(A1530,'FP24 Pay Items'!A961:E4642,5,0)</f>
        <v>LNFT</v>
      </c>
      <c r="D1530" s="65">
        <v>24</v>
      </c>
      <c r="E1530" s="65">
        <v>14</v>
      </c>
      <c r="F1530" s="103">
        <v>1</v>
      </c>
      <c r="G1530" s="103">
        <v>1</v>
      </c>
      <c r="H1530" s="65" t="s">
        <v>1653</v>
      </c>
      <c r="I1530" s="65" t="str">
        <f>VLOOKUP(H1530,PayItems[[Pay Item]:[UNIT_E]],4,0)</f>
        <v>5 FEET SPAN, 4 FEET RISE PRECAST REINFORCED CONCRETE BOX CULVERT</v>
      </c>
      <c r="J1530" s="65" t="str">
        <f>VLOOKUP(H1530,PayItems[[Pay Item]:[UNIT_E]],5,0)</f>
        <v>LNFT</v>
      </c>
      <c r="K1530" s="20"/>
      <c r="L1530" s="20"/>
      <c r="M1530" s="20"/>
      <c r="N1530" s="20"/>
      <c r="O1530" s="20"/>
      <c r="P1530" s="20"/>
      <c r="Q1530" s="20"/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</row>
    <row r="1531" spans="1:43" x14ac:dyDescent="0.3">
      <c r="A1531" s="65" t="s">
        <v>1654</v>
      </c>
      <c r="B1531" s="87" t="str">
        <f>VLOOKUP(A1531,'FP24 Pay Items'!A962:E4643,4,0)</f>
        <v>5 FEET SPAN, 5 FEET RISE PRECAST REINFORCED CONCRETE BOX CULVERT</v>
      </c>
      <c r="C1531" s="65" t="str">
        <f>VLOOKUP(A1531,'FP24 Pay Items'!A962:E4643,5,0)</f>
        <v>LNFT</v>
      </c>
      <c r="D1531" s="65">
        <v>24</v>
      </c>
      <c r="E1531" s="65">
        <v>14</v>
      </c>
      <c r="F1531" s="103">
        <v>1</v>
      </c>
      <c r="G1531" s="103">
        <v>1</v>
      </c>
      <c r="H1531" s="65" t="s">
        <v>1654</v>
      </c>
      <c r="I1531" s="65" t="str">
        <f>VLOOKUP(H1531,PayItems[[Pay Item]:[UNIT_E]],4,0)</f>
        <v>5 FEET SPAN, 5 FEET RISE PRECAST REINFORCED CONCRETE BOX CULVERT</v>
      </c>
      <c r="J1531" s="65" t="str">
        <f>VLOOKUP(H1531,PayItems[[Pay Item]:[UNIT_E]],5,0)</f>
        <v>LNFT</v>
      </c>
      <c r="K1531" s="20"/>
      <c r="L1531" s="20"/>
      <c r="M1531" s="20"/>
      <c r="N1531" s="20"/>
      <c r="O1531" s="20"/>
      <c r="P1531" s="20"/>
      <c r="Q1531" s="20"/>
      <c r="R1531" s="20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0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</row>
    <row r="1532" spans="1:43" x14ac:dyDescent="0.3">
      <c r="A1532" s="65" t="s">
        <v>1655</v>
      </c>
      <c r="B1532" s="87" t="str">
        <f>VLOOKUP(A1532,'FP24 Pay Items'!A963:E4644,4,0)</f>
        <v>5 FEET SPAN, 6 FEET RISE PRECAST REINFORCED CONCRETE BOX CULVERT</v>
      </c>
      <c r="C1532" s="65" t="str">
        <f>VLOOKUP(A1532,'FP24 Pay Items'!A963:E4644,5,0)</f>
        <v>LNFT</v>
      </c>
      <c r="D1532" s="65">
        <v>24</v>
      </c>
      <c r="E1532" s="65">
        <v>14</v>
      </c>
      <c r="F1532" s="103">
        <v>1</v>
      </c>
      <c r="G1532" s="103">
        <v>1</v>
      </c>
      <c r="H1532" s="65" t="s">
        <v>1655</v>
      </c>
      <c r="I1532" s="65" t="str">
        <f>VLOOKUP(H1532,PayItems[[Pay Item]:[UNIT_E]],4,0)</f>
        <v>5 FEET SPAN, 6 FEET RISE PRECAST REINFORCED CONCRETE BOX CULVERT</v>
      </c>
      <c r="J1532" s="65" t="str">
        <f>VLOOKUP(H1532,PayItems[[Pay Item]:[UNIT_E]],5,0)</f>
        <v>LNFT</v>
      </c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</row>
    <row r="1533" spans="1:43" x14ac:dyDescent="0.3">
      <c r="A1533" s="65" t="s">
        <v>1656</v>
      </c>
      <c r="B1533" s="87" t="str">
        <f>VLOOKUP(A1533,'FP24 Pay Items'!A964:E4645,4,0)</f>
        <v>5 FEET SPAN, 7 FEET RISE PRECAST REINFORCED CONCRETE BOX CULVERT</v>
      </c>
      <c r="C1533" s="65" t="str">
        <f>VLOOKUP(A1533,'FP24 Pay Items'!A964:E4645,5,0)</f>
        <v>LNFT</v>
      </c>
      <c r="D1533" s="65">
        <v>24</v>
      </c>
      <c r="E1533" s="65">
        <v>14</v>
      </c>
      <c r="F1533" s="103">
        <v>1</v>
      </c>
      <c r="G1533" s="103">
        <v>1</v>
      </c>
      <c r="H1533" s="65" t="s">
        <v>1656</v>
      </c>
      <c r="I1533" s="65" t="str">
        <f>VLOOKUP(H1533,PayItems[[Pay Item]:[UNIT_E]],4,0)</f>
        <v>5 FEET SPAN, 7 FEET RISE PRECAST REINFORCED CONCRETE BOX CULVERT</v>
      </c>
      <c r="J1533" s="65" t="str">
        <f>VLOOKUP(H1533,PayItems[[Pay Item]:[UNIT_E]],5,0)</f>
        <v>LNFT</v>
      </c>
      <c r="K1533" s="20"/>
      <c r="L1533" s="20"/>
      <c r="M1533" s="20"/>
      <c r="N1533" s="20"/>
      <c r="O1533" s="20"/>
      <c r="P1533" s="20"/>
      <c r="Q1533" s="20"/>
      <c r="R1533" s="20"/>
      <c r="S1533" s="20"/>
      <c r="T1533" s="20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0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</row>
    <row r="1534" spans="1:43" x14ac:dyDescent="0.3">
      <c r="A1534" s="65" t="s">
        <v>1657</v>
      </c>
      <c r="B1534" s="87" t="str">
        <f>VLOOKUP(A1534,'FP24 Pay Items'!A965:E4646,4,0)</f>
        <v>5 FEET SPAN, 8 FEET RISE PRECAST REINFORCED CONCRETE BOX CULVERT</v>
      </c>
      <c r="C1534" s="65" t="str">
        <f>VLOOKUP(A1534,'FP24 Pay Items'!A965:E4646,5,0)</f>
        <v>LNFT</v>
      </c>
      <c r="D1534" s="65">
        <v>24</v>
      </c>
      <c r="E1534" s="65">
        <v>14</v>
      </c>
      <c r="F1534" s="103">
        <v>1</v>
      </c>
      <c r="G1534" s="103">
        <v>1</v>
      </c>
      <c r="H1534" s="65" t="s">
        <v>1657</v>
      </c>
      <c r="I1534" s="65" t="str">
        <f>VLOOKUP(H1534,PayItems[[Pay Item]:[UNIT_E]],4,0)</f>
        <v>5 FEET SPAN, 8 FEET RISE PRECAST REINFORCED CONCRETE BOX CULVERT</v>
      </c>
      <c r="J1534" s="65" t="str">
        <f>VLOOKUP(H1534,PayItems[[Pay Item]:[UNIT_E]],5,0)</f>
        <v>LNFT</v>
      </c>
      <c r="K1534" s="20"/>
      <c r="L1534" s="20"/>
      <c r="M1534" s="20"/>
      <c r="N1534" s="20"/>
      <c r="O1534" s="20"/>
      <c r="P1534" s="20"/>
      <c r="Q1534" s="20"/>
      <c r="R1534" s="20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</row>
    <row r="1535" spans="1:43" x14ac:dyDescent="0.3">
      <c r="A1535" s="65" t="s">
        <v>1658</v>
      </c>
      <c r="B1535" s="87" t="str">
        <f>VLOOKUP(A1535,'FP24 Pay Items'!A966:E4647,4,0)</f>
        <v>5 FEET SPAN, 9 FEET RISE PRECAST REINFORCED CONCRETE BOX CULVERT</v>
      </c>
      <c r="C1535" s="65" t="str">
        <f>VLOOKUP(A1535,'FP24 Pay Items'!A966:E4647,5,0)</f>
        <v>LNFT</v>
      </c>
      <c r="D1535" s="65">
        <v>24</v>
      </c>
      <c r="E1535" s="65">
        <v>14</v>
      </c>
      <c r="F1535" s="103">
        <v>1</v>
      </c>
      <c r="G1535" s="103">
        <v>1</v>
      </c>
      <c r="H1535" s="65" t="s">
        <v>1658</v>
      </c>
      <c r="I1535" s="65" t="str">
        <f>VLOOKUP(H1535,PayItems[[Pay Item]:[UNIT_E]],4,0)</f>
        <v>5 FEET SPAN, 9 FEET RISE PRECAST REINFORCED CONCRETE BOX CULVERT</v>
      </c>
      <c r="J1535" s="65" t="str">
        <f>VLOOKUP(H1535,PayItems[[Pay Item]:[UNIT_E]],5,0)</f>
        <v>LNFT</v>
      </c>
      <c r="K1535" s="20"/>
      <c r="L1535" s="20"/>
      <c r="M1535" s="20"/>
      <c r="N1535" s="20"/>
      <c r="O1535" s="20"/>
      <c r="P1535" s="20"/>
      <c r="Q1535" s="20"/>
      <c r="R1535" s="20"/>
      <c r="S1535" s="20"/>
      <c r="T1535" s="2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</row>
    <row r="1536" spans="1:43" x14ac:dyDescent="0.3">
      <c r="A1536" s="65" t="s">
        <v>1659</v>
      </c>
      <c r="B1536" s="87" t="str">
        <f>VLOOKUP(A1536,'FP24 Pay Items'!A967:E4648,4,0)</f>
        <v>5 FEET SPAN, 10 FEET RISE PRECAST REINFORCED CONCRETE BOX CULVERT</v>
      </c>
      <c r="C1536" s="65" t="str">
        <f>VLOOKUP(A1536,'FP24 Pay Items'!A967:E4648,5,0)</f>
        <v>LNFT</v>
      </c>
      <c r="D1536" s="65">
        <v>24</v>
      </c>
      <c r="E1536" s="65">
        <v>14</v>
      </c>
      <c r="F1536" s="103">
        <v>1</v>
      </c>
      <c r="G1536" s="103">
        <v>1</v>
      </c>
      <c r="H1536" s="65" t="s">
        <v>1659</v>
      </c>
      <c r="I1536" s="65" t="str">
        <f>VLOOKUP(H1536,PayItems[[Pay Item]:[UNIT_E]],4,0)</f>
        <v>5 FEET SPAN, 10 FEET RISE PRECAST REINFORCED CONCRETE BOX CULVERT</v>
      </c>
      <c r="J1536" s="65" t="str">
        <f>VLOOKUP(H1536,PayItems[[Pay Item]:[UNIT_E]],5,0)</f>
        <v>LNFT</v>
      </c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</row>
    <row r="1537" spans="1:43" x14ac:dyDescent="0.3">
      <c r="A1537" s="65" t="s">
        <v>1660</v>
      </c>
      <c r="B1537" s="87" t="str">
        <f>VLOOKUP(A1537,'FP24 Pay Items'!A968:E4649,4,0)</f>
        <v>5 FEET SPAN, 11 FEET RISE PRECAST REINFORCED CONCRETE BOX CULVERT</v>
      </c>
      <c r="C1537" s="65" t="str">
        <f>VLOOKUP(A1537,'FP24 Pay Items'!A968:E4649,5,0)</f>
        <v>LNFT</v>
      </c>
      <c r="D1537" s="65">
        <v>24</v>
      </c>
      <c r="E1537" s="65">
        <v>14</v>
      </c>
      <c r="F1537" s="103">
        <v>1</v>
      </c>
      <c r="G1537" s="103">
        <v>1</v>
      </c>
      <c r="H1537" s="65" t="s">
        <v>1660</v>
      </c>
      <c r="I1537" s="65" t="str">
        <f>VLOOKUP(H1537,PayItems[[Pay Item]:[UNIT_E]],4,0)</f>
        <v>5 FEET SPAN, 11 FEET RISE PRECAST REINFORCED CONCRETE BOX CULVERT</v>
      </c>
      <c r="J1537" s="65" t="str">
        <f>VLOOKUP(H1537,PayItems[[Pay Item]:[UNIT_E]],5,0)</f>
        <v>LNFT</v>
      </c>
      <c r="K1537" s="20"/>
      <c r="L1537" s="20"/>
      <c r="M1537" s="20"/>
      <c r="N1537" s="20"/>
      <c r="O1537" s="20"/>
      <c r="P1537" s="20"/>
      <c r="Q1537" s="20"/>
      <c r="R1537" s="20"/>
      <c r="S1537" s="20"/>
      <c r="T1537" s="20"/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0"/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</row>
    <row r="1538" spans="1:43" x14ac:dyDescent="0.3">
      <c r="A1538" s="65" t="s">
        <v>1661</v>
      </c>
      <c r="B1538" s="87" t="str">
        <f>VLOOKUP(A1538,'FP24 Pay Items'!A969:E4650,4,0)</f>
        <v>5 FEET SPAN, 12 FEET RISE PRECAST REINFORCED CONCRETE BOX CULVERT</v>
      </c>
      <c r="C1538" s="65" t="str">
        <f>VLOOKUP(A1538,'FP24 Pay Items'!A969:E4650,5,0)</f>
        <v>LNFT</v>
      </c>
      <c r="D1538" s="65">
        <v>24</v>
      </c>
      <c r="E1538" s="65">
        <v>14</v>
      </c>
      <c r="F1538" s="103">
        <v>1</v>
      </c>
      <c r="G1538" s="103">
        <v>1</v>
      </c>
      <c r="H1538" s="65" t="s">
        <v>1661</v>
      </c>
      <c r="I1538" s="65" t="str">
        <f>VLOOKUP(H1538,PayItems[[Pay Item]:[UNIT_E]],4,0)</f>
        <v>5 FEET SPAN, 12 FEET RISE PRECAST REINFORCED CONCRETE BOX CULVERT</v>
      </c>
      <c r="J1538" s="65" t="str">
        <f>VLOOKUP(H1538,PayItems[[Pay Item]:[UNIT_E]],5,0)</f>
        <v>LNFT</v>
      </c>
      <c r="K1538" s="20"/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</row>
    <row r="1539" spans="1:43" x14ac:dyDescent="0.3">
      <c r="A1539" s="65" t="s">
        <v>1662</v>
      </c>
      <c r="B1539" s="87" t="str">
        <f>VLOOKUP(A1539,'FP24 Pay Items'!A970:E4651,4,0)</f>
        <v>5 FEET SPAN, 14 FEET RISE PRECAST REINFORCED CONCRETE BOX CULVERT</v>
      </c>
      <c r="C1539" s="65" t="str">
        <f>VLOOKUP(A1539,'FP24 Pay Items'!A970:E4651,5,0)</f>
        <v>LNFT</v>
      </c>
      <c r="D1539" s="65">
        <v>24</v>
      </c>
      <c r="E1539" s="65">
        <v>14</v>
      </c>
      <c r="F1539" s="103">
        <v>1</v>
      </c>
      <c r="G1539" s="103">
        <v>1</v>
      </c>
      <c r="H1539" s="65" t="s">
        <v>1662</v>
      </c>
      <c r="I1539" s="65" t="str">
        <f>VLOOKUP(H1539,PayItems[[Pay Item]:[UNIT_E]],4,0)</f>
        <v>5 FEET SPAN, 14 FEET RISE PRECAST REINFORCED CONCRETE BOX CULVERT</v>
      </c>
      <c r="J1539" s="65" t="str">
        <f>VLOOKUP(H1539,PayItems[[Pay Item]:[UNIT_E]],5,0)</f>
        <v>LNFT</v>
      </c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0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</row>
    <row r="1540" spans="1:43" x14ac:dyDescent="0.3">
      <c r="A1540" s="65" t="s">
        <v>1663</v>
      </c>
      <c r="B1540" s="87" t="str">
        <f>VLOOKUP(A1540,'FP24 Pay Items'!A971:E4652,4,0)</f>
        <v>5 FEET SPAN, 16 FEET RISE PRECAST REINFORCED CONCRETE BOX CULVERT</v>
      </c>
      <c r="C1540" s="65" t="str">
        <f>VLOOKUP(A1540,'FP24 Pay Items'!A971:E4652,5,0)</f>
        <v>LNFT</v>
      </c>
      <c r="D1540" s="65">
        <v>24</v>
      </c>
      <c r="E1540" s="65">
        <v>14</v>
      </c>
      <c r="F1540" s="103">
        <v>1</v>
      </c>
      <c r="G1540" s="103">
        <v>1</v>
      </c>
      <c r="H1540" s="65" t="s">
        <v>1663</v>
      </c>
      <c r="I1540" s="65" t="str">
        <f>VLOOKUP(H1540,PayItems[[Pay Item]:[UNIT_E]],4,0)</f>
        <v>5 FEET SPAN, 16 FEET RISE PRECAST REINFORCED CONCRETE BOX CULVERT</v>
      </c>
      <c r="J1540" s="65" t="str">
        <f>VLOOKUP(H1540,PayItems[[Pay Item]:[UNIT_E]],5,0)</f>
        <v>LNFT</v>
      </c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0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</row>
    <row r="1541" spans="1:43" x14ac:dyDescent="0.3">
      <c r="A1541" s="65" t="s">
        <v>1664</v>
      </c>
      <c r="B1541" s="87" t="str">
        <f>VLOOKUP(A1541,'FP24 Pay Items'!A972:E4653,4,0)</f>
        <v>6 FEET SPAN, 3 FEET RISE PRECAST REINFORCED CONCRETE BOX CULVERT</v>
      </c>
      <c r="C1541" s="65" t="str">
        <f>VLOOKUP(A1541,'FP24 Pay Items'!A972:E4653,5,0)</f>
        <v>LNFT</v>
      </c>
      <c r="D1541" s="65">
        <v>24</v>
      </c>
      <c r="E1541" s="65">
        <v>14</v>
      </c>
      <c r="F1541" s="103">
        <v>1</v>
      </c>
      <c r="G1541" s="103">
        <v>1</v>
      </c>
      <c r="H1541" s="65" t="s">
        <v>1664</v>
      </c>
      <c r="I1541" s="65" t="str">
        <f>VLOOKUP(H1541,PayItems[[Pay Item]:[UNIT_E]],4,0)</f>
        <v>6 FEET SPAN, 3 FEET RISE PRECAST REINFORCED CONCRETE BOX CULVERT</v>
      </c>
      <c r="J1541" s="65" t="str">
        <f>VLOOKUP(H1541,PayItems[[Pay Item]:[UNIT_E]],5,0)</f>
        <v>LNFT</v>
      </c>
      <c r="K1541" s="20"/>
      <c r="L1541" s="20"/>
      <c r="M1541" s="20"/>
      <c r="N1541" s="20"/>
      <c r="O1541" s="20"/>
      <c r="P1541" s="20"/>
      <c r="Q1541" s="20"/>
      <c r="R1541" s="20"/>
      <c r="S1541" s="20"/>
      <c r="T1541" s="20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</row>
    <row r="1542" spans="1:43" x14ac:dyDescent="0.3">
      <c r="A1542" s="65" t="s">
        <v>1665</v>
      </c>
      <c r="B1542" s="87" t="str">
        <f>VLOOKUP(A1542,'FP24 Pay Items'!A973:E4654,4,0)</f>
        <v>6 FEET SPAN, 4 FEET RISE PRECAST REINFORCED CONCRETE BOX CULVERT</v>
      </c>
      <c r="C1542" s="65" t="str">
        <f>VLOOKUP(A1542,'FP24 Pay Items'!A973:E4654,5,0)</f>
        <v>LNFT</v>
      </c>
      <c r="D1542" s="65">
        <v>24</v>
      </c>
      <c r="E1542" s="65">
        <v>14</v>
      </c>
      <c r="F1542" s="103">
        <v>1</v>
      </c>
      <c r="G1542" s="103">
        <v>1</v>
      </c>
      <c r="H1542" s="65" t="s">
        <v>1665</v>
      </c>
      <c r="I1542" s="65" t="str">
        <f>VLOOKUP(H1542,PayItems[[Pay Item]:[UNIT_E]],4,0)</f>
        <v>6 FEET SPAN, 4 FEET RISE PRECAST REINFORCED CONCRETE BOX CULVERT</v>
      </c>
      <c r="J1542" s="65" t="str">
        <f>VLOOKUP(H1542,PayItems[[Pay Item]:[UNIT_E]],5,0)</f>
        <v>LNFT</v>
      </c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20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</row>
    <row r="1543" spans="1:43" x14ac:dyDescent="0.3">
      <c r="A1543" s="65" t="s">
        <v>1666</v>
      </c>
      <c r="B1543" s="87" t="str">
        <f>VLOOKUP(A1543,'FP24 Pay Items'!A974:E4655,4,0)</f>
        <v>6 FEET SPAN, 5 FEET RISE PRECAST REINFORCED CONCRETE BOX CULVERT</v>
      </c>
      <c r="C1543" s="65" t="str">
        <f>VLOOKUP(A1543,'FP24 Pay Items'!A974:E4655,5,0)</f>
        <v>LNFT</v>
      </c>
      <c r="D1543" s="65">
        <v>24</v>
      </c>
      <c r="E1543" s="65">
        <v>14</v>
      </c>
      <c r="F1543" s="103">
        <v>1</v>
      </c>
      <c r="G1543" s="103">
        <v>1</v>
      </c>
      <c r="H1543" s="65" t="s">
        <v>1666</v>
      </c>
      <c r="I1543" s="65" t="str">
        <f>VLOOKUP(H1543,PayItems[[Pay Item]:[UNIT_E]],4,0)</f>
        <v>6 FEET SPAN, 5 FEET RISE PRECAST REINFORCED CONCRETE BOX CULVERT</v>
      </c>
      <c r="J1543" s="65" t="str">
        <f>VLOOKUP(H1543,PayItems[[Pay Item]:[UNIT_E]],5,0)</f>
        <v>LNFT</v>
      </c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0"/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</row>
    <row r="1544" spans="1:43" x14ac:dyDescent="0.3">
      <c r="A1544" s="65" t="s">
        <v>1667</v>
      </c>
      <c r="B1544" s="87" t="str">
        <f>VLOOKUP(A1544,'FP24 Pay Items'!A975:E4656,4,0)</f>
        <v>6 FEET SPAN, 6 FEET RISE PRECAST REINFORCED CONCRETE BOX CULVERT</v>
      </c>
      <c r="C1544" s="65" t="str">
        <f>VLOOKUP(A1544,'FP24 Pay Items'!A975:E4656,5,0)</f>
        <v>LNFT</v>
      </c>
      <c r="D1544" s="65">
        <v>24</v>
      </c>
      <c r="E1544" s="65">
        <v>14</v>
      </c>
      <c r="F1544" s="103">
        <v>1</v>
      </c>
      <c r="G1544" s="103">
        <v>1</v>
      </c>
      <c r="H1544" s="65" t="s">
        <v>1667</v>
      </c>
      <c r="I1544" s="65" t="str">
        <f>VLOOKUP(H1544,PayItems[[Pay Item]:[UNIT_E]],4,0)</f>
        <v>6 FEET SPAN, 6 FEET RISE PRECAST REINFORCED CONCRETE BOX CULVERT</v>
      </c>
      <c r="J1544" s="65" t="str">
        <f>VLOOKUP(H1544,PayItems[[Pay Item]:[UNIT_E]],5,0)</f>
        <v>LNFT</v>
      </c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</row>
    <row r="1545" spans="1:43" x14ac:dyDescent="0.3">
      <c r="A1545" s="65" t="s">
        <v>1668</v>
      </c>
      <c r="B1545" s="87" t="str">
        <f>VLOOKUP(A1545,'FP24 Pay Items'!A976:E4657,4,0)</f>
        <v>6 FEET SPAN, 7 FEET RISE PRECAST REINFORCED CONCRETE BOX CULVERT</v>
      </c>
      <c r="C1545" s="65" t="str">
        <f>VLOOKUP(A1545,'FP24 Pay Items'!A976:E4657,5,0)</f>
        <v>LNFT</v>
      </c>
      <c r="D1545" s="65">
        <v>24</v>
      </c>
      <c r="E1545" s="65">
        <v>14</v>
      </c>
      <c r="F1545" s="103">
        <v>1</v>
      </c>
      <c r="G1545" s="103">
        <v>1</v>
      </c>
      <c r="H1545" s="65" t="s">
        <v>1668</v>
      </c>
      <c r="I1545" s="65" t="str">
        <f>VLOOKUP(H1545,PayItems[[Pay Item]:[UNIT_E]],4,0)</f>
        <v>6 FEET SPAN, 7 FEET RISE PRECAST REINFORCED CONCRETE BOX CULVERT</v>
      </c>
      <c r="J1545" s="65" t="str">
        <f>VLOOKUP(H1545,PayItems[[Pay Item]:[UNIT_E]],5,0)</f>
        <v>LNFT</v>
      </c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</row>
    <row r="1546" spans="1:43" x14ac:dyDescent="0.3">
      <c r="A1546" s="65" t="s">
        <v>1669</v>
      </c>
      <c r="B1546" s="87" t="str">
        <f>VLOOKUP(A1546,'FP24 Pay Items'!A977:E4658,4,0)</f>
        <v>6 FEET SPAN, 8 FEET RISE PRECAST REINFORCED CONCRETE BOX CULVERT</v>
      </c>
      <c r="C1546" s="65" t="str">
        <f>VLOOKUP(A1546,'FP24 Pay Items'!A977:E4658,5,0)</f>
        <v>LNFT</v>
      </c>
      <c r="D1546" s="65">
        <v>24</v>
      </c>
      <c r="E1546" s="65">
        <v>14</v>
      </c>
      <c r="F1546" s="103">
        <v>1</v>
      </c>
      <c r="G1546" s="103">
        <v>1</v>
      </c>
      <c r="H1546" s="65" t="s">
        <v>1669</v>
      </c>
      <c r="I1546" s="65" t="str">
        <f>VLOOKUP(H1546,PayItems[[Pay Item]:[UNIT_E]],4,0)</f>
        <v>6 FEET SPAN, 8 FEET RISE PRECAST REINFORCED CONCRETE BOX CULVERT</v>
      </c>
      <c r="J1546" s="65" t="str">
        <f>VLOOKUP(H1546,PayItems[[Pay Item]:[UNIT_E]],5,0)</f>
        <v>LNFT</v>
      </c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</row>
    <row r="1547" spans="1:43" x14ac:dyDescent="0.3">
      <c r="A1547" s="65" t="s">
        <v>1670</v>
      </c>
      <c r="B1547" s="87" t="str">
        <f>VLOOKUP(A1547,'FP24 Pay Items'!A978:E4659,4,0)</f>
        <v>6 FEET SPAN, 9 FEET RISE PRECAST REINFORCED CONCRETE BOX CULVERT</v>
      </c>
      <c r="C1547" s="65" t="str">
        <f>VLOOKUP(A1547,'FP24 Pay Items'!A978:E4659,5,0)</f>
        <v>LNFT</v>
      </c>
      <c r="D1547" s="65">
        <v>24</v>
      </c>
      <c r="E1547" s="65">
        <v>14</v>
      </c>
      <c r="F1547" s="103">
        <v>1</v>
      </c>
      <c r="G1547" s="103">
        <v>1</v>
      </c>
      <c r="H1547" s="65" t="s">
        <v>1670</v>
      </c>
      <c r="I1547" s="65" t="str">
        <f>VLOOKUP(H1547,PayItems[[Pay Item]:[UNIT_E]],4,0)</f>
        <v>6 FEET SPAN, 9 FEET RISE PRECAST REINFORCED CONCRETE BOX CULVERT</v>
      </c>
      <c r="J1547" s="65" t="str">
        <f>VLOOKUP(H1547,PayItems[[Pay Item]:[UNIT_E]],5,0)</f>
        <v>LNFT</v>
      </c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</row>
    <row r="1548" spans="1:43" x14ac:dyDescent="0.3">
      <c r="A1548" s="65" t="s">
        <v>1671</v>
      </c>
      <c r="B1548" s="87" t="str">
        <f>VLOOKUP(A1548,'FP24 Pay Items'!A979:E4660,4,0)</f>
        <v>6 FEET SPAN, 10 FEET RISE PRECAST REINFORCED CONCRETE BOX CULVERT</v>
      </c>
      <c r="C1548" s="65" t="str">
        <f>VLOOKUP(A1548,'FP24 Pay Items'!A979:E4660,5,0)</f>
        <v>LNFT</v>
      </c>
      <c r="D1548" s="65">
        <v>24</v>
      </c>
      <c r="E1548" s="65">
        <v>14</v>
      </c>
      <c r="F1548" s="103">
        <v>1</v>
      </c>
      <c r="G1548" s="103">
        <v>1</v>
      </c>
      <c r="H1548" s="65" t="s">
        <v>1671</v>
      </c>
      <c r="I1548" s="65" t="str">
        <f>VLOOKUP(H1548,PayItems[[Pay Item]:[UNIT_E]],4,0)</f>
        <v>6 FEET SPAN, 10 FEET RISE PRECAST REINFORCED CONCRETE BOX CULVERT</v>
      </c>
      <c r="J1548" s="65" t="str">
        <f>VLOOKUP(H1548,PayItems[[Pay Item]:[UNIT_E]],5,0)</f>
        <v>LNFT</v>
      </c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</row>
    <row r="1549" spans="1:43" x14ac:dyDescent="0.3">
      <c r="A1549" s="65" t="s">
        <v>1672</v>
      </c>
      <c r="B1549" s="87" t="str">
        <f>VLOOKUP(A1549,'FP24 Pay Items'!A980:E4661,4,0)</f>
        <v>6 FEET SPAN, 11 FEET RISE PRECAST REINFORCED CONCRETE BOX CULVERT</v>
      </c>
      <c r="C1549" s="65" t="str">
        <f>VLOOKUP(A1549,'FP24 Pay Items'!A980:E4661,5,0)</f>
        <v>LNFT</v>
      </c>
      <c r="D1549" s="65">
        <v>24</v>
      </c>
      <c r="E1549" s="65">
        <v>14</v>
      </c>
      <c r="F1549" s="103">
        <v>1</v>
      </c>
      <c r="G1549" s="103">
        <v>1</v>
      </c>
      <c r="H1549" s="65" t="s">
        <v>1672</v>
      </c>
      <c r="I1549" s="65" t="str">
        <f>VLOOKUP(H1549,PayItems[[Pay Item]:[UNIT_E]],4,0)</f>
        <v>6 FEET SPAN, 11 FEET RISE PRECAST REINFORCED CONCRETE BOX CULVERT</v>
      </c>
      <c r="J1549" s="65" t="str">
        <f>VLOOKUP(H1549,PayItems[[Pay Item]:[UNIT_E]],5,0)</f>
        <v>LNFT</v>
      </c>
      <c r="K1549" s="20"/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0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</row>
    <row r="1550" spans="1:43" x14ac:dyDescent="0.3">
      <c r="A1550" s="65" t="s">
        <v>1673</v>
      </c>
      <c r="B1550" s="87" t="str">
        <f>VLOOKUP(A1550,'FP24 Pay Items'!A981:E4662,4,0)</f>
        <v>6 FEET SPAN, 12 FEET RISE PRECAST REINFORCED CONCRETE BOX CULVERT</v>
      </c>
      <c r="C1550" s="65" t="str">
        <f>VLOOKUP(A1550,'FP24 Pay Items'!A981:E4662,5,0)</f>
        <v>LNFT</v>
      </c>
      <c r="D1550" s="65">
        <v>24</v>
      </c>
      <c r="E1550" s="65">
        <v>14</v>
      </c>
      <c r="F1550" s="103">
        <v>1</v>
      </c>
      <c r="G1550" s="103">
        <v>1</v>
      </c>
      <c r="H1550" s="65" t="s">
        <v>1673</v>
      </c>
      <c r="I1550" s="65" t="str">
        <f>VLOOKUP(H1550,PayItems[[Pay Item]:[UNIT_E]],4,0)</f>
        <v>6 FEET SPAN, 12 FEET RISE PRECAST REINFORCED CONCRETE BOX CULVERT</v>
      </c>
      <c r="J1550" s="65" t="str">
        <f>VLOOKUP(H1550,PayItems[[Pay Item]:[UNIT_E]],5,0)</f>
        <v>LNFT</v>
      </c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0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</row>
    <row r="1551" spans="1:43" x14ac:dyDescent="0.3">
      <c r="A1551" s="65" t="s">
        <v>1674</v>
      </c>
      <c r="B1551" s="87" t="str">
        <f>VLOOKUP(A1551,'FP24 Pay Items'!A982:E4663,4,0)</f>
        <v>6 FEET SPAN, 14 FEET RISE PRECAST REINFORCED CONCRETE BOX CULVERT</v>
      </c>
      <c r="C1551" s="65" t="str">
        <f>VLOOKUP(A1551,'FP24 Pay Items'!A982:E4663,5,0)</f>
        <v>LNFT</v>
      </c>
      <c r="D1551" s="65">
        <v>24</v>
      </c>
      <c r="E1551" s="65">
        <v>14</v>
      </c>
      <c r="F1551" s="103">
        <v>1</v>
      </c>
      <c r="G1551" s="103">
        <v>1</v>
      </c>
      <c r="H1551" s="65" t="s">
        <v>1674</v>
      </c>
      <c r="I1551" s="65" t="str">
        <f>VLOOKUP(H1551,PayItems[[Pay Item]:[UNIT_E]],4,0)</f>
        <v>6 FEET SPAN, 14 FEET RISE PRECAST REINFORCED CONCRETE BOX CULVERT</v>
      </c>
      <c r="J1551" s="65" t="str">
        <f>VLOOKUP(H1551,PayItems[[Pay Item]:[UNIT_E]],5,0)</f>
        <v>LNFT</v>
      </c>
      <c r="K1551" s="20"/>
      <c r="L1551" s="20"/>
      <c r="M1551" s="20"/>
      <c r="N1551" s="20"/>
      <c r="O1551" s="20"/>
      <c r="P1551" s="20"/>
      <c r="Q1551" s="20"/>
      <c r="R1551" s="20"/>
      <c r="S1551" s="20"/>
      <c r="T1551" s="20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0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</row>
    <row r="1552" spans="1:43" x14ac:dyDescent="0.3">
      <c r="A1552" s="65" t="s">
        <v>1675</v>
      </c>
      <c r="B1552" s="87" t="str">
        <f>VLOOKUP(A1552,'FP24 Pay Items'!A983:E4664,4,0)</f>
        <v>6 FEET SPAN, 16 FEET RISE PRECAST REINFORCED CONCRETE BOX CULVERT</v>
      </c>
      <c r="C1552" s="65" t="str">
        <f>VLOOKUP(A1552,'FP24 Pay Items'!A983:E4664,5,0)</f>
        <v>LNFT</v>
      </c>
      <c r="D1552" s="65">
        <v>24</v>
      </c>
      <c r="E1552" s="65">
        <v>14</v>
      </c>
      <c r="F1552" s="103">
        <v>1</v>
      </c>
      <c r="G1552" s="103">
        <v>1</v>
      </c>
      <c r="H1552" s="65" t="s">
        <v>1675</v>
      </c>
      <c r="I1552" s="65" t="str">
        <f>VLOOKUP(H1552,PayItems[[Pay Item]:[UNIT_E]],4,0)</f>
        <v>6 FEET SPAN, 16 FEET RISE PRECAST REINFORCED CONCRETE BOX CULVERT</v>
      </c>
      <c r="J1552" s="65" t="str">
        <f>VLOOKUP(H1552,PayItems[[Pay Item]:[UNIT_E]],5,0)</f>
        <v>LNFT</v>
      </c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</row>
    <row r="1553" spans="1:43" x14ac:dyDescent="0.3">
      <c r="A1553" s="65" t="s">
        <v>1676</v>
      </c>
      <c r="B1553" s="87" t="str">
        <f>VLOOKUP(A1553,'FP24 Pay Items'!A984:E4665,4,0)</f>
        <v>7 FEET SPAN, 4 FEET RISE PRECAST REINFORCED CONCRETE BOX CULVERT</v>
      </c>
      <c r="C1553" s="65" t="str">
        <f>VLOOKUP(A1553,'FP24 Pay Items'!A984:E4665,5,0)</f>
        <v>LNFT</v>
      </c>
      <c r="D1553" s="65">
        <v>24</v>
      </c>
      <c r="E1553" s="65">
        <v>14</v>
      </c>
      <c r="F1553" s="103">
        <v>1</v>
      </c>
      <c r="G1553" s="103">
        <v>1</v>
      </c>
      <c r="H1553" s="65" t="s">
        <v>1676</v>
      </c>
      <c r="I1553" s="65" t="str">
        <f>VLOOKUP(H1553,PayItems[[Pay Item]:[UNIT_E]],4,0)</f>
        <v>7 FEET SPAN, 4 FEET RISE PRECAST REINFORCED CONCRETE BOX CULVERT</v>
      </c>
      <c r="J1553" s="65" t="str">
        <f>VLOOKUP(H1553,PayItems[[Pay Item]:[UNIT_E]],5,0)</f>
        <v>LNFT</v>
      </c>
      <c r="K1553" s="20"/>
      <c r="L1553" s="20"/>
      <c r="M1553" s="20"/>
      <c r="N1553" s="20"/>
      <c r="O1553" s="20"/>
      <c r="P1553" s="20"/>
      <c r="Q1553" s="20"/>
      <c r="R1553" s="20"/>
      <c r="S1553" s="20"/>
      <c r="T1553" s="20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0"/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</row>
    <row r="1554" spans="1:43" x14ac:dyDescent="0.3">
      <c r="A1554" s="65" t="s">
        <v>1677</v>
      </c>
      <c r="B1554" s="87" t="str">
        <f>VLOOKUP(A1554,'FP24 Pay Items'!A985:E4666,4,0)</f>
        <v>7 FEET SPAN, 7 FEET RISE PRECAST REINFORCED CONCRETE BOX CULVERT</v>
      </c>
      <c r="C1554" s="65" t="str">
        <f>VLOOKUP(A1554,'FP24 Pay Items'!A985:E4666,5,0)</f>
        <v>LNFT</v>
      </c>
      <c r="D1554" s="65">
        <v>24</v>
      </c>
      <c r="E1554" s="65">
        <v>14</v>
      </c>
      <c r="F1554" s="103">
        <v>1</v>
      </c>
      <c r="G1554" s="103">
        <v>1</v>
      </c>
      <c r="H1554" s="65" t="s">
        <v>1677</v>
      </c>
      <c r="I1554" s="65" t="str">
        <f>VLOOKUP(H1554,PayItems[[Pay Item]:[UNIT_E]],4,0)</f>
        <v>7 FEET SPAN, 7 FEET RISE PRECAST REINFORCED CONCRETE BOX CULVERT</v>
      </c>
      <c r="J1554" s="65" t="str">
        <f>VLOOKUP(H1554,PayItems[[Pay Item]:[UNIT_E]],5,0)</f>
        <v>LNFT</v>
      </c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</row>
    <row r="1555" spans="1:43" x14ac:dyDescent="0.3">
      <c r="A1555" s="65" t="s">
        <v>1678</v>
      </c>
      <c r="B1555" s="87" t="str">
        <f>VLOOKUP(A1555,'FP24 Pay Items'!A986:E4667,4,0)</f>
        <v>8 FEET SPAN, 3 FEET RISE PRECAST REINFORCED CONCRETE BOX CULVERT</v>
      </c>
      <c r="C1555" s="65" t="str">
        <f>VLOOKUP(A1555,'FP24 Pay Items'!A986:E4667,5,0)</f>
        <v>LNFT</v>
      </c>
      <c r="D1555" s="65">
        <v>24</v>
      </c>
      <c r="E1555" s="65">
        <v>14</v>
      </c>
      <c r="F1555" s="103">
        <v>1</v>
      </c>
      <c r="G1555" s="103">
        <v>1</v>
      </c>
      <c r="H1555" s="65" t="s">
        <v>1678</v>
      </c>
      <c r="I1555" s="65" t="str">
        <f>VLOOKUP(H1555,PayItems[[Pay Item]:[UNIT_E]],4,0)</f>
        <v>8 FEET SPAN, 3 FEET RISE PRECAST REINFORCED CONCRETE BOX CULVERT</v>
      </c>
      <c r="J1555" s="65" t="str">
        <f>VLOOKUP(H1555,PayItems[[Pay Item]:[UNIT_E]],5,0)</f>
        <v>LNFT</v>
      </c>
      <c r="K1555" s="20"/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</row>
    <row r="1556" spans="1:43" x14ac:dyDescent="0.3">
      <c r="A1556" s="65" t="s">
        <v>1679</v>
      </c>
      <c r="B1556" s="87" t="str">
        <f>VLOOKUP(A1556,'FP24 Pay Items'!A987:E4668,4,0)</f>
        <v>8 FEET SPAN, 4 FEET RISE PRECAST REINFORCED CONCRETE BOX CULVERT</v>
      </c>
      <c r="C1556" s="65" t="str">
        <f>VLOOKUP(A1556,'FP24 Pay Items'!A987:E4668,5,0)</f>
        <v>LNFT</v>
      </c>
      <c r="D1556" s="65">
        <v>24</v>
      </c>
      <c r="E1556" s="65">
        <v>14</v>
      </c>
      <c r="F1556" s="103">
        <v>1</v>
      </c>
      <c r="G1556" s="103">
        <v>1</v>
      </c>
      <c r="H1556" s="65" t="s">
        <v>1679</v>
      </c>
      <c r="I1556" s="65" t="str">
        <f>VLOOKUP(H1556,PayItems[[Pay Item]:[UNIT_E]],4,0)</f>
        <v>8 FEET SPAN, 4 FEET RISE PRECAST REINFORCED CONCRETE BOX CULVERT</v>
      </c>
      <c r="J1556" s="65" t="str">
        <f>VLOOKUP(H1556,PayItems[[Pay Item]:[UNIT_E]],5,0)</f>
        <v>LNFT</v>
      </c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</row>
    <row r="1557" spans="1:43" x14ac:dyDescent="0.3">
      <c r="A1557" s="65" t="s">
        <v>1680</v>
      </c>
      <c r="B1557" s="87" t="str">
        <f>VLOOKUP(A1557,'FP24 Pay Items'!A988:E4669,4,0)</f>
        <v>8 FEET SPAN, 5 FEET RISE PRECAST REINFORCED CONCRETE BOX CULVERT</v>
      </c>
      <c r="C1557" s="65" t="str">
        <f>VLOOKUP(A1557,'FP24 Pay Items'!A988:E4669,5,0)</f>
        <v>LNFT</v>
      </c>
      <c r="D1557" s="65">
        <v>24</v>
      </c>
      <c r="E1557" s="65">
        <v>14</v>
      </c>
      <c r="F1557" s="103">
        <v>1</v>
      </c>
      <c r="G1557" s="103">
        <v>1</v>
      </c>
      <c r="H1557" s="65" t="s">
        <v>1680</v>
      </c>
      <c r="I1557" s="65" t="str">
        <f>VLOOKUP(H1557,PayItems[[Pay Item]:[UNIT_E]],4,0)</f>
        <v>8 FEET SPAN, 5 FEET RISE PRECAST REINFORCED CONCRETE BOX CULVERT</v>
      </c>
      <c r="J1557" s="65" t="str">
        <f>VLOOKUP(H1557,PayItems[[Pay Item]:[UNIT_E]],5,0)</f>
        <v>LNFT</v>
      </c>
      <c r="K1557" s="20"/>
      <c r="L1557" s="20"/>
      <c r="M1557" s="20"/>
      <c r="N1557" s="20"/>
      <c r="O1557" s="20"/>
      <c r="P1557" s="20"/>
      <c r="Q1557" s="20"/>
      <c r="R1557" s="20"/>
      <c r="S1557" s="20"/>
      <c r="T1557" s="20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0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</row>
    <row r="1558" spans="1:43" x14ac:dyDescent="0.3">
      <c r="A1558" s="65" t="s">
        <v>1681</v>
      </c>
      <c r="B1558" s="87" t="str">
        <f>VLOOKUP(A1558,'FP24 Pay Items'!A989:E4670,4,0)</f>
        <v>8 FEET SPAN, 6 FEET RISE PRECAST REINFORCED CONCRETE BOX CULVERT</v>
      </c>
      <c r="C1558" s="65" t="str">
        <f>VLOOKUP(A1558,'FP24 Pay Items'!A989:E4670,5,0)</f>
        <v>LNFT</v>
      </c>
      <c r="D1558" s="65">
        <v>24</v>
      </c>
      <c r="E1558" s="65">
        <v>14</v>
      </c>
      <c r="F1558" s="103">
        <v>1</v>
      </c>
      <c r="G1558" s="103">
        <v>1</v>
      </c>
      <c r="H1558" s="65" t="s">
        <v>1681</v>
      </c>
      <c r="I1558" s="65" t="str">
        <f>VLOOKUP(H1558,PayItems[[Pay Item]:[UNIT_E]],4,0)</f>
        <v>8 FEET SPAN, 6 FEET RISE PRECAST REINFORCED CONCRETE BOX CULVERT</v>
      </c>
      <c r="J1558" s="65" t="str">
        <f>VLOOKUP(H1558,PayItems[[Pay Item]:[UNIT_E]],5,0)</f>
        <v>LNFT</v>
      </c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</row>
    <row r="1559" spans="1:43" x14ac:dyDescent="0.3">
      <c r="A1559" s="65" t="s">
        <v>1682</v>
      </c>
      <c r="B1559" s="87" t="str">
        <f>VLOOKUP(A1559,'FP24 Pay Items'!A990:E4671,4,0)</f>
        <v>8 FEET SPAN, 7 FEET RISE PRECAST REINFORCED CONCRETE BOX CULVERT</v>
      </c>
      <c r="C1559" s="65" t="str">
        <f>VLOOKUP(A1559,'FP24 Pay Items'!A990:E4671,5,0)</f>
        <v>LNFT</v>
      </c>
      <c r="D1559" s="65">
        <v>24</v>
      </c>
      <c r="E1559" s="65">
        <v>14</v>
      </c>
      <c r="F1559" s="103">
        <v>1</v>
      </c>
      <c r="G1559" s="103">
        <v>1</v>
      </c>
      <c r="H1559" s="65" t="s">
        <v>1682</v>
      </c>
      <c r="I1559" s="65" t="str">
        <f>VLOOKUP(H1559,PayItems[[Pay Item]:[UNIT_E]],4,0)</f>
        <v>8 FEET SPAN, 7 FEET RISE PRECAST REINFORCED CONCRETE BOX CULVERT</v>
      </c>
      <c r="J1559" s="65" t="str">
        <f>VLOOKUP(H1559,PayItems[[Pay Item]:[UNIT_E]],5,0)</f>
        <v>LNFT</v>
      </c>
      <c r="K1559" s="20"/>
      <c r="L1559" s="20"/>
      <c r="M1559" s="20"/>
      <c r="N1559" s="20"/>
      <c r="O1559" s="20"/>
      <c r="P1559" s="20"/>
      <c r="Q1559" s="20"/>
      <c r="R1559" s="20"/>
      <c r="S1559" s="20"/>
      <c r="T1559" s="20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0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</row>
    <row r="1560" spans="1:43" x14ac:dyDescent="0.3">
      <c r="A1560" s="65" t="s">
        <v>1683</v>
      </c>
      <c r="B1560" s="87" t="str">
        <f>VLOOKUP(A1560,'FP24 Pay Items'!A991:E4672,4,0)</f>
        <v>8 FEET SPAN, 8 FEET RISE PRECAST REINFORCED CONCRETE BOX CULVERT</v>
      </c>
      <c r="C1560" s="65" t="str">
        <f>VLOOKUP(A1560,'FP24 Pay Items'!A991:E4672,5,0)</f>
        <v>LNFT</v>
      </c>
      <c r="D1560" s="65">
        <v>24</v>
      </c>
      <c r="E1560" s="65">
        <v>14</v>
      </c>
      <c r="F1560" s="103">
        <v>1</v>
      </c>
      <c r="G1560" s="103">
        <v>1</v>
      </c>
      <c r="H1560" s="65" t="s">
        <v>1683</v>
      </c>
      <c r="I1560" s="65" t="str">
        <f>VLOOKUP(H1560,PayItems[[Pay Item]:[UNIT_E]],4,0)</f>
        <v>8 FEET SPAN, 8 FEET RISE PRECAST REINFORCED CONCRETE BOX CULVERT</v>
      </c>
      <c r="J1560" s="65" t="str">
        <f>VLOOKUP(H1560,PayItems[[Pay Item]:[UNIT_E]],5,0)</f>
        <v>LNFT</v>
      </c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</row>
    <row r="1561" spans="1:43" x14ac:dyDescent="0.3">
      <c r="A1561" s="65" t="s">
        <v>1684</v>
      </c>
      <c r="B1561" s="87" t="str">
        <f>VLOOKUP(A1561,'FP24 Pay Items'!A992:E4673,4,0)</f>
        <v>8 FEET SPAN, 9 FEET RISE PRECAST REINFORCED CONCRETE BOX CULVERT</v>
      </c>
      <c r="C1561" s="65" t="str">
        <f>VLOOKUP(A1561,'FP24 Pay Items'!A992:E4673,5,0)</f>
        <v>LNFT</v>
      </c>
      <c r="D1561" s="65">
        <v>24</v>
      </c>
      <c r="E1561" s="65">
        <v>14</v>
      </c>
      <c r="F1561" s="103">
        <v>1</v>
      </c>
      <c r="G1561" s="103">
        <v>1</v>
      </c>
      <c r="H1561" s="65" t="s">
        <v>1684</v>
      </c>
      <c r="I1561" s="65" t="str">
        <f>VLOOKUP(H1561,PayItems[[Pay Item]:[UNIT_E]],4,0)</f>
        <v>8 FEET SPAN, 9 FEET RISE PRECAST REINFORCED CONCRETE BOX CULVERT</v>
      </c>
      <c r="J1561" s="65" t="str">
        <f>VLOOKUP(H1561,PayItems[[Pay Item]:[UNIT_E]],5,0)</f>
        <v>LNFT</v>
      </c>
      <c r="K1561" s="20"/>
      <c r="L1561" s="20"/>
      <c r="M1561" s="20"/>
      <c r="N1561" s="20"/>
      <c r="O1561" s="20"/>
      <c r="P1561" s="20"/>
      <c r="Q1561" s="20"/>
      <c r="R1561" s="20"/>
      <c r="S1561" s="20"/>
      <c r="T1561" s="20"/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0"/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</row>
    <row r="1562" spans="1:43" x14ac:dyDescent="0.3">
      <c r="A1562" s="65" t="s">
        <v>1685</v>
      </c>
      <c r="B1562" s="87" t="str">
        <f>VLOOKUP(A1562,'FP24 Pay Items'!A993:E4674,4,0)</f>
        <v>8 FEET SPAN, 10 FEET RISE PRECAST REINFORCED CONCRETE BOX CULVERT</v>
      </c>
      <c r="C1562" s="65" t="str">
        <f>VLOOKUP(A1562,'FP24 Pay Items'!A993:E4674,5,0)</f>
        <v>LNFT</v>
      </c>
      <c r="D1562" s="65">
        <v>24</v>
      </c>
      <c r="E1562" s="65">
        <v>14</v>
      </c>
      <c r="F1562" s="103">
        <v>1</v>
      </c>
      <c r="G1562" s="103">
        <v>1</v>
      </c>
      <c r="H1562" s="65" t="s">
        <v>1685</v>
      </c>
      <c r="I1562" s="65" t="str">
        <f>VLOOKUP(H1562,PayItems[[Pay Item]:[UNIT_E]],4,0)</f>
        <v>8 FEET SPAN, 10 FEET RISE PRECAST REINFORCED CONCRETE BOX CULVERT</v>
      </c>
      <c r="J1562" s="65" t="str">
        <f>VLOOKUP(H1562,PayItems[[Pay Item]:[UNIT_E]],5,0)</f>
        <v>LNFT</v>
      </c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</row>
    <row r="1563" spans="1:43" x14ac:dyDescent="0.3">
      <c r="A1563" s="65" t="s">
        <v>1686</v>
      </c>
      <c r="B1563" s="87" t="str">
        <f>VLOOKUP(A1563,'FP24 Pay Items'!A994:E4675,4,0)</f>
        <v>8 FEET SPAN, 11 FEET RISE PRECAST REINFORCED CONCRETE BOX CULVERT</v>
      </c>
      <c r="C1563" s="65" t="str">
        <f>VLOOKUP(A1563,'FP24 Pay Items'!A994:E4675,5,0)</f>
        <v>LNFT</v>
      </c>
      <c r="D1563" s="65">
        <v>24</v>
      </c>
      <c r="E1563" s="65">
        <v>14</v>
      </c>
      <c r="F1563" s="103">
        <v>1</v>
      </c>
      <c r="G1563" s="103">
        <v>1</v>
      </c>
      <c r="H1563" s="65" t="s">
        <v>1686</v>
      </c>
      <c r="I1563" s="65" t="str">
        <f>VLOOKUP(H1563,PayItems[[Pay Item]:[UNIT_E]],4,0)</f>
        <v>8 FEET SPAN, 11 FEET RISE PRECAST REINFORCED CONCRETE BOX CULVERT</v>
      </c>
      <c r="J1563" s="65" t="str">
        <f>VLOOKUP(H1563,PayItems[[Pay Item]:[UNIT_E]],5,0)</f>
        <v>LNFT</v>
      </c>
      <c r="K1563" s="20"/>
      <c r="L1563" s="20"/>
      <c r="M1563" s="20"/>
      <c r="N1563" s="20"/>
      <c r="O1563" s="20"/>
      <c r="P1563" s="20"/>
      <c r="Q1563" s="20"/>
      <c r="R1563" s="20"/>
      <c r="S1563" s="20"/>
      <c r="T1563" s="20"/>
      <c r="U1563" s="20"/>
      <c r="V1563" s="20"/>
      <c r="W1563" s="20"/>
      <c r="X1563" s="20"/>
      <c r="Y1563" s="20"/>
      <c r="Z1563" s="20"/>
      <c r="AA1563" s="20"/>
      <c r="AB1563" s="20"/>
      <c r="AC1563" s="20"/>
      <c r="AD1563" s="20"/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</row>
    <row r="1564" spans="1:43" x14ac:dyDescent="0.3">
      <c r="A1564" s="65" t="s">
        <v>1687</v>
      </c>
      <c r="B1564" s="87" t="str">
        <f>VLOOKUP(A1564,'FP24 Pay Items'!A995:E4676,4,0)</f>
        <v>8 FEET SPAN, 12 FEET RISE PRECAST REINFORCED CONCRETE BOX CULVERT</v>
      </c>
      <c r="C1564" s="65" t="str">
        <f>VLOOKUP(A1564,'FP24 Pay Items'!A995:E4676,5,0)</f>
        <v>LNFT</v>
      </c>
      <c r="D1564" s="65">
        <v>24</v>
      </c>
      <c r="E1564" s="65">
        <v>14</v>
      </c>
      <c r="F1564" s="103">
        <v>1</v>
      </c>
      <c r="G1564" s="103">
        <v>1</v>
      </c>
      <c r="H1564" s="65" t="s">
        <v>1687</v>
      </c>
      <c r="I1564" s="65" t="str">
        <f>VLOOKUP(H1564,PayItems[[Pay Item]:[UNIT_E]],4,0)</f>
        <v>8 FEET SPAN, 12 FEET RISE PRECAST REINFORCED CONCRETE BOX CULVERT</v>
      </c>
      <c r="J1564" s="65" t="str">
        <f>VLOOKUP(H1564,PayItems[[Pay Item]:[UNIT_E]],5,0)</f>
        <v>LNFT</v>
      </c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</row>
    <row r="1565" spans="1:43" x14ac:dyDescent="0.3">
      <c r="A1565" s="65" t="s">
        <v>1688</v>
      </c>
      <c r="B1565" s="87" t="str">
        <f>VLOOKUP(A1565,'FP24 Pay Items'!A996:E4677,4,0)</f>
        <v>8 FEET SPAN, 14 FEET RISE PRECAST REINFORCED CONCRETE BOX CULVERT</v>
      </c>
      <c r="C1565" s="65" t="str">
        <f>VLOOKUP(A1565,'FP24 Pay Items'!A996:E4677,5,0)</f>
        <v>LNFT</v>
      </c>
      <c r="D1565" s="65">
        <v>24</v>
      </c>
      <c r="E1565" s="65">
        <v>14</v>
      </c>
      <c r="F1565" s="103">
        <v>1</v>
      </c>
      <c r="G1565" s="103">
        <v>1</v>
      </c>
      <c r="H1565" s="65" t="s">
        <v>1688</v>
      </c>
      <c r="I1565" s="65" t="str">
        <f>VLOOKUP(H1565,PayItems[[Pay Item]:[UNIT_E]],4,0)</f>
        <v>8 FEET SPAN, 14 FEET RISE PRECAST REINFORCED CONCRETE BOX CULVERT</v>
      </c>
      <c r="J1565" s="65" t="str">
        <f>VLOOKUP(H1565,PayItems[[Pay Item]:[UNIT_E]],5,0)</f>
        <v>LNFT</v>
      </c>
      <c r="K1565" s="20"/>
      <c r="L1565" s="20"/>
      <c r="M1565" s="20"/>
      <c r="N1565" s="20"/>
      <c r="O1565" s="20"/>
      <c r="P1565" s="20"/>
      <c r="Q1565" s="20"/>
      <c r="R1565" s="20"/>
      <c r="S1565" s="20"/>
      <c r="T1565" s="20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0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</row>
    <row r="1566" spans="1:43" x14ac:dyDescent="0.3">
      <c r="A1566" s="65" t="s">
        <v>1689</v>
      </c>
      <c r="B1566" s="87" t="str">
        <f>VLOOKUP(A1566,'FP24 Pay Items'!A997:E4678,4,0)</f>
        <v>9 FEET SPAN, 3 FEET RISE PRECAST REINFORCED CONCRETE BOX CULVERT</v>
      </c>
      <c r="C1566" s="65" t="str">
        <f>VLOOKUP(A1566,'FP24 Pay Items'!A997:E4678,5,0)</f>
        <v>LNFT</v>
      </c>
      <c r="D1566" s="65">
        <v>24</v>
      </c>
      <c r="E1566" s="65">
        <v>14</v>
      </c>
      <c r="F1566" s="103">
        <v>1</v>
      </c>
      <c r="G1566" s="103">
        <v>1</v>
      </c>
      <c r="H1566" s="65" t="s">
        <v>1689</v>
      </c>
      <c r="I1566" s="65" t="str">
        <f>VLOOKUP(H1566,PayItems[[Pay Item]:[UNIT_E]],4,0)</f>
        <v>9 FEET SPAN, 3 FEET RISE PRECAST REINFORCED CONCRETE BOX CULVERT</v>
      </c>
      <c r="J1566" s="65" t="str">
        <f>VLOOKUP(H1566,PayItems[[Pay Item]:[UNIT_E]],5,0)</f>
        <v>LNFT</v>
      </c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</row>
    <row r="1567" spans="1:43" x14ac:dyDescent="0.3">
      <c r="A1567" s="65" t="s">
        <v>1690</v>
      </c>
      <c r="B1567" s="87" t="str">
        <f>VLOOKUP(A1567,'FP24 Pay Items'!A998:E4679,4,0)</f>
        <v>9 FEET SPAN, 4 FEET RISE PRECAST REINFORCED CONCRETE BOX CULVERT</v>
      </c>
      <c r="C1567" s="65" t="str">
        <f>VLOOKUP(A1567,'FP24 Pay Items'!A998:E4679,5,0)</f>
        <v>LNFT</v>
      </c>
      <c r="D1567" s="65">
        <v>24</v>
      </c>
      <c r="E1567" s="65">
        <v>14</v>
      </c>
      <c r="F1567" s="103">
        <v>1</v>
      </c>
      <c r="G1567" s="103">
        <v>1</v>
      </c>
      <c r="H1567" s="65" t="s">
        <v>1690</v>
      </c>
      <c r="I1567" s="65" t="str">
        <f>VLOOKUP(H1567,PayItems[[Pay Item]:[UNIT_E]],4,0)</f>
        <v>9 FEET SPAN, 4 FEET RISE PRECAST REINFORCED CONCRETE BOX CULVERT</v>
      </c>
      <c r="J1567" s="65" t="str">
        <f>VLOOKUP(H1567,PayItems[[Pay Item]:[UNIT_E]],5,0)</f>
        <v>LNFT</v>
      </c>
      <c r="K1567" s="20"/>
      <c r="L1567" s="20"/>
      <c r="M1567" s="20"/>
      <c r="N1567" s="20"/>
      <c r="O1567" s="20"/>
      <c r="P1567" s="20"/>
      <c r="Q1567" s="20"/>
      <c r="R1567" s="20"/>
      <c r="S1567" s="20"/>
      <c r="T1567" s="20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0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</row>
    <row r="1568" spans="1:43" x14ac:dyDescent="0.3">
      <c r="A1568" s="65" t="s">
        <v>1691</v>
      </c>
      <c r="B1568" s="87" t="str">
        <f>VLOOKUP(A1568,'FP24 Pay Items'!A999:E4680,4,0)</f>
        <v>9 FEET SPAN, 5 FEET RISE PRECAST REINFORCED CONCRETE BOX CULVERT</v>
      </c>
      <c r="C1568" s="65" t="str">
        <f>VLOOKUP(A1568,'FP24 Pay Items'!A999:E4680,5,0)</f>
        <v>LNFT</v>
      </c>
      <c r="D1568" s="65">
        <v>24</v>
      </c>
      <c r="E1568" s="65">
        <v>14</v>
      </c>
      <c r="F1568" s="103">
        <v>1</v>
      </c>
      <c r="G1568" s="103">
        <v>1</v>
      </c>
      <c r="H1568" s="65" t="s">
        <v>1691</v>
      </c>
      <c r="I1568" s="65" t="str">
        <f>VLOOKUP(H1568,PayItems[[Pay Item]:[UNIT_E]],4,0)</f>
        <v>9 FEET SPAN, 5 FEET RISE PRECAST REINFORCED CONCRETE BOX CULVERT</v>
      </c>
      <c r="J1568" s="65" t="str">
        <f>VLOOKUP(H1568,PayItems[[Pay Item]:[UNIT_E]],5,0)</f>
        <v>LNFT</v>
      </c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</row>
    <row r="1569" spans="1:43" x14ac:dyDescent="0.3">
      <c r="A1569" s="65" t="s">
        <v>1692</v>
      </c>
      <c r="B1569" s="87" t="str">
        <f>VLOOKUP(A1569,'FP24 Pay Items'!A1000:E4681,4,0)</f>
        <v>9 FEET SPAN, 6 FEET RISE PRECAST REINFORCED CONCRETE BOX CULVERT</v>
      </c>
      <c r="C1569" s="65" t="str">
        <f>VLOOKUP(A1569,'FP24 Pay Items'!A1000:E4681,5,0)</f>
        <v>LNFT</v>
      </c>
      <c r="D1569" s="65">
        <v>24</v>
      </c>
      <c r="E1569" s="65">
        <v>14</v>
      </c>
      <c r="F1569" s="103">
        <v>1</v>
      </c>
      <c r="G1569" s="103">
        <v>1</v>
      </c>
      <c r="H1569" s="65" t="s">
        <v>1692</v>
      </c>
      <c r="I1569" s="65" t="str">
        <f>VLOOKUP(H1569,PayItems[[Pay Item]:[UNIT_E]],4,0)</f>
        <v>9 FEET SPAN, 6 FEET RISE PRECAST REINFORCED CONCRETE BOX CULVERT</v>
      </c>
      <c r="J1569" s="65" t="str">
        <f>VLOOKUP(H1569,PayItems[[Pay Item]:[UNIT_E]],5,0)</f>
        <v>LNFT</v>
      </c>
      <c r="K1569" s="20"/>
      <c r="L1569" s="20"/>
      <c r="M1569" s="20"/>
      <c r="N1569" s="20"/>
      <c r="O1569" s="20"/>
      <c r="P1569" s="20"/>
      <c r="Q1569" s="20"/>
      <c r="R1569" s="20"/>
      <c r="S1569" s="20"/>
      <c r="T1569" s="2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</row>
    <row r="1570" spans="1:43" x14ac:dyDescent="0.3">
      <c r="A1570" s="65" t="s">
        <v>1693</v>
      </c>
      <c r="B1570" s="87" t="str">
        <f>VLOOKUP(A1570,'FP24 Pay Items'!A1001:E4682,4,0)</f>
        <v>9 FEET SPAN, 7 FEET RISE PRECAST REINFORCED CONCRETE BOX CULVERT</v>
      </c>
      <c r="C1570" s="65" t="str">
        <f>VLOOKUP(A1570,'FP24 Pay Items'!A1001:E4682,5,0)</f>
        <v>LNFT</v>
      </c>
      <c r="D1570" s="65">
        <v>24</v>
      </c>
      <c r="E1570" s="65">
        <v>14</v>
      </c>
      <c r="F1570" s="103">
        <v>1</v>
      </c>
      <c r="G1570" s="103">
        <v>1</v>
      </c>
      <c r="H1570" s="65" t="s">
        <v>1693</v>
      </c>
      <c r="I1570" s="65" t="str">
        <f>VLOOKUP(H1570,PayItems[[Pay Item]:[UNIT_E]],4,0)</f>
        <v>9 FEET SPAN, 7 FEET RISE PRECAST REINFORCED CONCRETE BOX CULVERT</v>
      </c>
      <c r="J1570" s="65" t="str">
        <f>VLOOKUP(H1570,PayItems[[Pay Item]:[UNIT_E]],5,0)</f>
        <v>LNFT</v>
      </c>
      <c r="K1570" s="20"/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</row>
    <row r="1571" spans="1:43" x14ac:dyDescent="0.3">
      <c r="A1571" s="65" t="s">
        <v>1694</v>
      </c>
      <c r="B1571" s="87" t="str">
        <f>VLOOKUP(A1571,'FP24 Pay Items'!A1002:E4683,4,0)</f>
        <v>9 FEET SPAN, 8 FEET RISE PRECAST REINFORCED CONCRETE BOX CULVERT</v>
      </c>
      <c r="C1571" s="65" t="str">
        <f>VLOOKUP(A1571,'FP24 Pay Items'!A1002:E4683,5,0)</f>
        <v>LNFT</v>
      </c>
      <c r="D1571" s="65">
        <v>24</v>
      </c>
      <c r="E1571" s="65">
        <v>14</v>
      </c>
      <c r="F1571" s="103">
        <v>1</v>
      </c>
      <c r="G1571" s="103">
        <v>1</v>
      </c>
      <c r="H1571" s="65" t="s">
        <v>1694</v>
      </c>
      <c r="I1571" s="65" t="str">
        <f>VLOOKUP(H1571,PayItems[[Pay Item]:[UNIT_E]],4,0)</f>
        <v>9 FEET SPAN, 8 FEET RISE PRECAST REINFORCED CONCRETE BOX CULVERT</v>
      </c>
      <c r="J1571" s="65" t="str">
        <f>VLOOKUP(H1571,PayItems[[Pay Item]:[UNIT_E]],5,0)</f>
        <v>LNFT</v>
      </c>
      <c r="K1571" s="20"/>
      <c r="L1571" s="20"/>
      <c r="M1571" s="20"/>
      <c r="N1571" s="20"/>
      <c r="O1571" s="20"/>
      <c r="P1571" s="20"/>
      <c r="Q1571" s="20"/>
      <c r="R1571" s="20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0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</row>
    <row r="1572" spans="1:43" x14ac:dyDescent="0.3">
      <c r="A1572" s="65" t="s">
        <v>1695</v>
      </c>
      <c r="B1572" s="87" t="str">
        <f>VLOOKUP(A1572,'FP24 Pay Items'!A1003:E4684,4,0)</f>
        <v>9 FEET SPAN, 9 FEET RISE PRECAST REINFORCED CONCRETE BOX CULVERT</v>
      </c>
      <c r="C1572" s="65" t="str">
        <f>VLOOKUP(A1572,'FP24 Pay Items'!A1003:E4684,5,0)</f>
        <v>LNFT</v>
      </c>
      <c r="D1572" s="65">
        <v>24</v>
      </c>
      <c r="E1572" s="65">
        <v>14</v>
      </c>
      <c r="F1572" s="103">
        <v>1</v>
      </c>
      <c r="G1572" s="103">
        <v>1</v>
      </c>
      <c r="H1572" s="65" t="s">
        <v>1695</v>
      </c>
      <c r="I1572" s="65" t="str">
        <f>VLOOKUP(H1572,PayItems[[Pay Item]:[UNIT_E]],4,0)</f>
        <v>9 FEET SPAN, 9 FEET RISE PRECAST REINFORCED CONCRETE BOX CULVERT</v>
      </c>
      <c r="J1572" s="65" t="str">
        <f>VLOOKUP(H1572,PayItems[[Pay Item]:[UNIT_E]],5,0)</f>
        <v>LNFT</v>
      </c>
      <c r="K1572" s="20"/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</row>
    <row r="1573" spans="1:43" x14ac:dyDescent="0.3">
      <c r="A1573" s="65" t="s">
        <v>1696</v>
      </c>
      <c r="B1573" s="87" t="str">
        <f>VLOOKUP(A1573,'FP24 Pay Items'!A1004:E4685,4,0)</f>
        <v>9 FEET SPAN, 10 FEET RISE PRECAST REINFORCED CONCRETE BOX CULVERT</v>
      </c>
      <c r="C1573" s="65" t="str">
        <f>VLOOKUP(A1573,'FP24 Pay Items'!A1004:E4685,5,0)</f>
        <v>LNFT</v>
      </c>
      <c r="D1573" s="65">
        <v>24</v>
      </c>
      <c r="E1573" s="65">
        <v>14</v>
      </c>
      <c r="F1573" s="103">
        <v>1</v>
      </c>
      <c r="G1573" s="103">
        <v>1</v>
      </c>
      <c r="H1573" s="65" t="s">
        <v>1696</v>
      </c>
      <c r="I1573" s="65" t="str">
        <f>VLOOKUP(H1573,PayItems[[Pay Item]:[UNIT_E]],4,0)</f>
        <v>9 FEET SPAN, 10 FEET RISE PRECAST REINFORCED CONCRETE BOX CULVERT</v>
      </c>
      <c r="J1573" s="65" t="str">
        <f>VLOOKUP(H1573,PayItems[[Pay Item]:[UNIT_E]],5,0)</f>
        <v>LNFT</v>
      </c>
      <c r="K1573" s="20"/>
      <c r="L1573" s="20"/>
      <c r="M1573" s="20"/>
      <c r="N1573" s="20"/>
      <c r="O1573" s="20"/>
      <c r="P1573" s="20"/>
      <c r="Q1573" s="20"/>
      <c r="R1573" s="20"/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</row>
    <row r="1574" spans="1:43" x14ac:dyDescent="0.3">
      <c r="A1574" s="65" t="s">
        <v>1697</v>
      </c>
      <c r="B1574" s="87" t="str">
        <f>VLOOKUP(A1574,'FP24 Pay Items'!A1005:E4686,4,0)</f>
        <v>9 FEET SPAN, 11 FEET RISE PRECAST REINFORCED CONCRETE BOX CULVERT</v>
      </c>
      <c r="C1574" s="65" t="str">
        <f>VLOOKUP(A1574,'FP24 Pay Items'!A1005:E4686,5,0)</f>
        <v>LNFT</v>
      </c>
      <c r="D1574" s="65">
        <v>24</v>
      </c>
      <c r="E1574" s="65">
        <v>14</v>
      </c>
      <c r="F1574" s="103">
        <v>1</v>
      </c>
      <c r="G1574" s="103">
        <v>1</v>
      </c>
      <c r="H1574" s="65" t="s">
        <v>1697</v>
      </c>
      <c r="I1574" s="65" t="str">
        <f>VLOOKUP(H1574,PayItems[[Pay Item]:[UNIT_E]],4,0)</f>
        <v>9 FEET SPAN, 11 FEET RISE PRECAST REINFORCED CONCRETE BOX CULVERT</v>
      </c>
      <c r="J1574" s="65" t="str">
        <f>VLOOKUP(H1574,PayItems[[Pay Item]:[UNIT_E]],5,0)</f>
        <v>LNFT</v>
      </c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0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</row>
    <row r="1575" spans="1:43" x14ac:dyDescent="0.3">
      <c r="A1575" s="65" t="s">
        <v>1698</v>
      </c>
      <c r="B1575" s="87" t="str">
        <f>VLOOKUP(A1575,'FP24 Pay Items'!A1006:E4687,4,0)</f>
        <v>9 FEET SPAN, 12 FEET RISE PRECAST REINFORCED CONCRETE BOX CULVERT</v>
      </c>
      <c r="C1575" s="65" t="str">
        <f>VLOOKUP(A1575,'FP24 Pay Items'!A1006:E4687,5,0)</f>
        <v>LNFT</v>
      </c>
      <c r="D1575" s="65">
        <v>24</v>
      </c>
      <c r="E1575" s="65">
        <v>14</v>
      </c>
      <c r="F1575" s="103">
        <v>1</v>
      </c>
      <c r="G1575" s="103">
        <v>1</v>
      </c>
      <c r="H1575" s="65" t="s">
        <v>1698</v>
      </c>
      <c r="I1575" s="65" t="str">
        <f>VLOOKUP(H1575,PayItems[[Pay Item]:[UNIT_E]],4,0)</f>
        <v>9 FEET SPAN, 12 FEET RISE PRECAST REINFORCED CONCRETE BOX CULVERT</v>
      </c>
      <c r="J1575" s="65" t="str">
        <f>VLOOKUP(H1575,PayItems[[Pay Item]:[UNIT_E]],5,0)</f>
        <v>LNFT</v>
      </c>
      <c r="K1575" s="20"/>
      <c r="L1575" s="20"/>
      <c r="M1575" s="20"/>
      <c r="N1575" s="20"/>
      <c r="O1575" s="20"/>
      <c r="P1575" s="20"/>
      <c r="Q1575" s="20"/>
      <c r="R1575" s="20"/>
      <c r="S1575" s="20"/>
      <c r="T1575" s="20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0"/>
      <c r="AE1575" s="20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</row>
    <row r="1576" spans="1:43" x14ac:dyDescent="0.3">
      <c r="A1576" s="65" t="s">
        <v>1699</v>
      </c>
      <c r="B1576" s="87" t="str">
        <f>VLOOKUP(A1576,'FP24 Pay Items'!A1007:E4688,4,0)</f>
        <v>9 FEET SPAN, 14 FEET RISE PRECAST REINFORCED CONCRETE BOX CULVERT</v>
      </c>
      <c r="C1576" s="65" t="str">
        <f>VLOOKUP(A1576,'FP24 Pay Items'!A1007:E4688,5,0)</f>
        <v>LNFT</v>
      </c>
      <c r="D1576" s="65">
        <v>24</v>
      </c>
      <c r="E1576" s="65">
        <v>14</v>
      </c>
      <c r="F1576" s="103">
        <v>1</v>
      </c>
      <c r="G1576" s="103">
        <v>1</v>
      </c>
      <c r="H1576" s="65" t="s">
        <v>1699</v>
      </c>
      <c r="I1576" s="65" t="str">
        <f>VLOOKUP(H1576,PayItems[[Pay Item]:[UNIT_E]],4,0)</f>
        <v>9 FEET SPAN, 14 FEET RISE PRECAST REINFORCED CONCRETE BOX CULVERT</v>
      </c>
      <c r="J1576" s="65" t="str">
        <f>VLOOKUP(H1576,PayItems[[Pay Item]:[UNIT_E]],5,0)</f>
        <v>LNFT</v>
      </c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</row>
    <row r="1577" spans="1:43" x14ac:dyDescent="0.3">
      <c r="A1577" s="65" t="s">
        <v>1700</v>
      </c>
      <c r="B1577" s="87" t="str">
        <f>VLOOKUP(A1577,'FP24 Pay Items'!A1008:E4689,4,0)</f>
        <v>9 FEET SPAN, 16 FEET RISE PRECAST REINFORCED CONCRETE BOX CULVERT</v>
      </c>
      <c r="C1577" s="65" t="str">
        <f>VLOOKUP(A1577,'FP24 Pay Items'!A1008:E4689,5,0)</f>
        <v>LNFT</v>
      </c>
      <c r="D1577" s="65">
        <v>24</v>
      </c>
      <c r="E1577" s="65">
        <v>14</v>
      </c>
      <c r="F1577" s="103">
        <v>1</v>
      </c>
      <c r="G1577" s="103">
        <v>1</v>
      </c>
      <c r="H1577" s="65" t="s">
        <v>1700</v>
      </c>
      <c r="I1577" s="65" t="str">
        <f>VLOOKUP(H1577,PayItems[[Pay Item]:[UNIT_E]],4,0)</f>
        <v>9 FEET SPAN, 16 FEET RISE PRECAST REINFORCED CONCRETE BOX CULVERT</v>
      </c>
      <c r="J1577" s="65" t="str">
        <f>VLOOKUP(H1577,PayItems[[Pay Item]:[UNIT_E]],5,0)</f>
        <v>LNFT</v>
      </c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</row>
    <row r="1578" spans="1:43" x14ac:dyDescent="0.3">
      <c r="A1578" s="65" t="s">
        <v>1701</v>
      </c>
      <c r="B1578" s="87" t="str">
        <f>VLOOKUP(A1578,'FP24 Pay Items'!A1009:E4690,4,0)</f>
        <v>10 FEET SPAN, 3 FEET RISE PRECAST REINFORCED CONCRETE BOX CULVERT</v>
      </c>
      <c r="C1578" s="65" t="str">
        <f>VLOOKUP(A1578,'FP24 Pay Items'!A1009:E4690,5,0)</f>
        <v>LNFT</v>
      </c>
      <c r="D1578" s="65">
        <v>24</v>
      </c>
      <c r="E1578" s="65">
        <v>14</v>
      </c>
      <c r="F1578" s="103">
        <v>1</v>
      </c>
      <c r="G1578" s="103">
        <v>1</v>
      </c>
      <c r="H1578" s="65" t="s">
        <v>1701</v>
      </c>
      <c r="I1578" s="65" t="str">
        <f>VLOOKUP(H1578,PayItems[[Pay Item]:[UNIT_E]],4,0)</f>
        <v>10 FEET SPAN, 3 FEET RISE PRECAST REINFORCED CONCRETE BOX CULVERT</v>
      </c>
      <c r="J1578" s="65" t="str">
        <f>VLOOKUP(H1578,PayItems[[Pay Item]:[UNIT_E]],5,0)</f>
        <v>LNFT</v>
      </c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</row>
    <row r="1579" spans="1:43" x14ac:dyDescent="0.3">
      <c r="A1579" s="65" t="s">
        <v>1702</v>
      </c>
      <c r="B1579" s="87" t="str">
        <f>VLOOKUP(A1579,'FP24 Pay Items'!A1010:E4691,4,0)</f>
        <v>10 FEET SPAN, 4 FEET RISE PRECAST REINFORCED CONCRETE BOX CULVERT</v>
      </c>
      <c r="C1579" s="65" t="str">
        <f>VLOOKUP(A1579,'FP24 Pay Items'!A1010:E4691,5,0)</f>
        <v>LNFT</v>
      </c>
      <c r="D1579" s="65">
        <v>24</v>
      </c>
      <c r="E1579" s="65">
        <v>14</v>
      </c>
      <c r="F1579" s="103">
        <v>1</v>
      </c>
      <c r="G1579" s="103">
        <v>1</v>
      </c>
      <c r="H1579" s="65" t="s">
        <v>1702</v>
      </c>
      <c r="I1579" s="65" t="str">
        <f>VLOOKUP(H1579,PayItems[[Pay Item]:[UNIT_E]],4,0)</f>
        <v>10 FEET SPAN, 4 FEET RISE PRECAST REINFORCED CONCRETE BOX CULVERT</v>
      </c>
      <c r="J1579" s="65" t="str">
        <f>VLOOKUP(H1579,PayItems[[Pay Item]:[UNIT_E]],5,0)</f>
        <v>LNFT</v>
      </c>
      <c r="K1579" s="20"/>
      <c r="L1579" s="20"/>
      <c r="M1579" s="20"/>
      <c r="N1579" s="20"/>
      <c r="O1579" s="20"/>
      <c r="P1579" s="20"/>
      <c r="Q1579" s="20"/>
      <c r="R1579" s="20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</row>
    <row r="1580" spans="1:43" x14ac:dyDescent="0.3">
      <c r="A1580" s="65" t="s">
        <v>1703</v>
      </c>
      <c r="B1580" s="87" t="str">
        <f>VLOOKUP(A1580,'FP24 Pay Items'!A1011:E4692,4,0)</f>
        <v>10 FEET SPAN, 5 FEET RISE PRECAST REINFORCED CONCRETE BOX CULVERT</v>
      </c>
      <c r="C1580" s="65" t="str">
        <f>VLOOKUP(A1580,'FP24 Pay Items'!A1011:E4692,5,0)</f>
        <v>LNFT</v>
      </c>
      <c r="D1580" s="65">
        <v>24</v>
      </c>
      <c r="E1580" s="65">
        <v>14</v>
      </c>
      <c r="F1580" s="103">
        <v>1</v>
      </c>
      <c r="G1580" s="103">
        <v>1</v>
      </c>
      <c r="H1580" s="65" t="s">
        <v>1703</v>
      </c>
      <c r="I1580" s="65" t="str">
        <f>VLOOKUP(H1580,PayItems[[Pay Item]:[UNIT_E]],4,0)</f>
        <v>10 FEET SPAN, 5 FEET RISE PRECAST REINFORCED CONCRETE BOX CULVERT</v>
      </c>
      <c r="J1580" s="65" t="str">
        <f>VLOOKUP(H1580,PayItems[[Pay Item]:[UNIT_E]],5,0)</f>
        <v>LNFT</v>
      </c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</row>
    <row r="1581" spans="1:43" x14ac:dyDescent="0.3">
      <c r="A1581" s="65" t="s">
        <v>1704</v>
      </c>
      <c r="B1581" s="87" t="str">
        <f>VLOOKUP(A1581,'FP24 Pay Items'!A1012:E4693,4,0)</f>
        <v>10 FEET SPAN, 6 FEET RISE PRECAST REINFORCED CONCRETE BOX CULVERT</v>
      </c>
      <c r="C1581" s="65" t="str">
        <f>VLOOKUP(A1581,'FP24 Pay Items'!A1012:E4693,5,0)</f>
        <v>LNFT</v>
      </c>
      <c r="D1581" s="65">
        <v>24</v>
      </c>
      <c r="E1581" s="65">
        <v>14</v>
      </c>
      <c r="F1581" s="103">
        <v>1</v>
      </c>
      <c r="G1581" s="103">
        <v>1</v>
      </c>
      <c r="H1581" s="65" t="s">
        <v>1704</v>
      </c>
      <c r="I1581" s="65" t="str">
        <f>VLOOKUP(H1581,PayItems[[Pay Item]:[UNIT_E]],4,0)</f>
        <v>10 FEET SPAN, 6 FEET RISE PRECAST REINFORCED CONCRETE BOX CULVERT</v>
      </c>
      <c r="J1581" s="65" t="str">
        <f>VLOOKUP(H1581,PayItems[[Pay Item]:[UNIT_E]],5,0)</f>
        <v>LNFT</v>
      </c>
      <c r="K1581" s="20"/>
      <c r="L1581" s="20"/>
      <c r="M1581" s="20"/>
      <c r="N1581" s="20"/>
      <c r="O1581" s="20"/>
      <c r="P1581" s="20"/>
      <c r="Q1581" s="20"/>
      <c r="R1581" s="20"/>
      <c r="S1581" s="20"/>
      <c r="T1581" s="20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0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</row>
    <row r="1582" spans="1:43" x14ac:dyDescent="0.3">
      <c r="A1582" s="65" t="s">
        <v>1705</v>
      </c>
      <c r="B1582" s="87" t="str">
        <f>VLOOKUP(A1582,'FP24 Pay Items'!A1013:E4694,4,0)</f>
        <v>10 FEET SPAN, 7 FEET RISE PRECAST REINFORCED CONCRETE BOX CULVERT</v>
      </c>
      <c r="C1582" s="65" t="str">
        <f>VLOOKUP(A1582,'FP24 Pay Items'!A1013:E4694,5,0)</f>
        <v>LNFT</v>
      </c>
      <c r="D1582" s="65">
        <v>24</v>
      </c>
      <c r="E1582" s="65">
        <v>14</v>
      </c>
      <c r="F1582" s="103">
        <v>1</v>
      </c>
      <c r="G1582" s="103">
        <v>1</v>
      </c>
      <c r="H1582" s="65" t="s">
        <v>1705</v>
      </c>
      <c r="I1582" s="65" t="str">
        <f>VLOOKUP(H1582,PayItems[[Pay Item]:[UNIT_E]],4,0)</f>
        <v>10 FEET SPAN, 7 FEET RISE PRECAST REINFORCED CONCRETE BOX CULVERT</v>
      </c>
      <c r="J1582" s="65" t="str">
        <f>VLOOKUP(H1582,PayItems[[Pay Item]:[UNIT_E]],5,0)</f>
        <v>LNFT</v>
      </c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</row>
    <row r="1583" spans="1:43" x14ac:dyDescent="0.3">
      <c r="A1583" s="65" t="s">
        <v>1706</v>
      </c>
      <c r="B1583" s="87" t="str">
        <f>VLOOKUP(A1583,'FP24 Pay Items'!A1014:E4695,4,0)</f>
        <v>10 FEET SPAN, 8 FEET RISE PRECAST REINFORCED CONCRETE BOX CULVERT</v>
      </c>
      <c r="C1583" s="65" t="str">
        <f>VLOOKUP(A1583,'FP24 Pay Items'!A1014:E4695,5,0)</f>
        <v>LNFT</v>
      </c>
      <c r="D1583" s="65">
        <v>24</v>
      </c>
      <c r="E1583" s="65">
        <v>14</v>
      </c>
      <c r="F1583" s="103">
        <v>1</v>
      </c>
      <c r="G1583" s="103">
        <v>1</v>
      </c>
      <c r="H1583" s="65" t="s">
        <v>1706</v>
      </c>
      <c r="I1583" s="65" t="str">
        <f>VLOOKUP(H1583,PayItems[[Pay Item]:[UNIT_E]],4,0)</f>
        <v>10 FEET SPAN, 8 FEET RISE PRECAST REINFORCED CONCRETE BOX CULVERT</v>
      </c>
      <c r="J1583" s="65" t="str">
        <f>VLOOKUP(H1583,PayItems[[Pay Item]:[UNIT_E]],5,0)</f>
        <v>LNFT</v>
      </c>
      <c r="K1583" s="20"/>
      <c r="L1583" s="20"/>
      <c r="M1583" s="20"/>
      <c r="N1583" s="20"/>
      <c r="O1583" s="20"/>
      <c r="P1583" s="20"/>
      <c r="Q1583" s="20"/>
      <c r="R1583" s="20"/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</row>
    <row r="1584" spans="1:43" x14ac:dyDescent="0.3">
      <c r="A1584" s="65" t="s">
        <v>1707</v>
      </c>
      <c r="B1584" s="87" t="str">
        <f>VLOOKUP(A1584,'FP24 Pay Items'!A1015:E4696,4,0)</f>
        <v>10 FEET SPAN, 9 FEET RISE PRECAST REINFORCED CONCRETE BOX CULVERT</v>
      </c>
      <c r="C1584" s="65" t="str">
        <f>VLOOKUP(A1584,'FP24 Pay Items'!A1015:E4696,5,0)</f>
        <v>LNFT</v>
      </c>
      <c r="D1584" s="65">
        <v>24</v>
      </c>
      <c r="E1584" s="65">
        <v>14</v>
      </c>
      <c r="F1584" s="103">
        <v>1</v>
      </c>
      <c r="G1584" s="103">
        <v>1</v>
      </c>
      <c r="H1584" s="65" t="s">
        <v>1707</v>
      </c>
      <c r="I1584" s="65" t="str">
        <f>VLOOKUP(H1584,PayItems[[Pay Item]:[UNIT_E]],4,0)</f>
        <v>10 FEET SPAN, 9 FEET RISE PRECAST REINFORCED CONCRETE BOX CULVERT</v>
      </c>
      <c r="J1584" s="65" t="str">
        <f>VLOOKUP(H1584,PayItems[[Pay Item]:[UNIT_E]],5,0)</f>
        <v>LNFT</v>
      </c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0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</row>
    <row r="1585" spans="1:43" x14ac:dyDescent="0.3">
      <c r="A1585" s="65" t="s">
        <v>1708</v>
      </c>
      <c r="B1585" s="87" t="str">
        <f>VLOOKUP(A1585,'FP24 Pay Items'!A1016:E4697,4,0)</f>
        <v>10 FEET SPAN, 10 FEET RISE PRECAST REINFORCED CONCRETE BOX CULVERT</v>
      </c>
      <c r="C1585" s="65" t="str">
        <f>VLOOKUP(A1585,'FP24 Pay Items'!A1016:E4697,5,0)</f>
        <v>LNFT</v>
      </c>
      <c r="D1585" s="65">
        <v>24</v>
      </c>
      <c r="E1585" s="65">
        <v>14</v>
      </c>
      <c r="F1585" s="103">
        <v>1</v>
      </c>
      <c r="G1585" s="103">
        <v>1</v>
      </c>
      <c r="H1585" s="65" t="s">
        <v>1708</v>
      </c>
      <c r="I1585" s="65" t="str">
        <f>VLOOKUP(H1585,PayItems[[Pay Item]:[UNIT_E]],4,0)</f>
        <v>10 FEET SPAN, 10 FEET RISE PRECAST REINFORCED CONCRETE BOX CULVERT</v>
      </c>
      <c r="J1585" s="65" t="str">
        <f>VLOOKUP(H1585,PayItems[[Pay Item]:[UNIT_E]],5,0)</f>
        <v>LNFT</v>
      </c>
      <c r="K1585" s="20"/>
      <c r="L1585" s="20"/>
      <c r="M1585" s="20"/>
      <c r="N1585" s="20"/>
      <c r="O1585" s="20"/>
      <c r="P1585" s="20"/>
      <c r="Q1585" s="20"/>
      <c r="R1585" s="20"/>
      <c r="S1585" s="20"/>
      <c r="T1585" s="20"/>
      <c r="U1585" s="20"/>
      <c r="V1585" s="20"/>
      <c r="W1585" s="20"/>
      <c r="X1585" s="20"/>
      <c r="Y1585" s="20"/>
      <c r="Z1585" s="20"/>
      <c r="AA1585" s="20"/>
      <c r="AB1585" s="20"/>
      <c r="AC1585" s="20"/>
      <c r="AD1585" s="20"/>
      <c r="AE1585" s="20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</row>
    <row r="1586" spans="1:43" x14ac:dyDescent="0.3">
      <c r="A1586" s="65" t="s">
        <v>1709</v>
      </c>
      <c r="B1586" s="87" t="str">
        <f>VLOOKUP(A1586,'FP24 Pay Items'!A1017:E4698,4,0)</f>
        <v>10 FEET SPAN, 11 FEET RISE PRECAST REINFORCED CONCRETE BOX CULVERT</v>
      </c>
      <c r="C1586" s="65" t="str">
        <f>VLOOKUP(A1586,'FP24 Pay Items'!A1017:E4698,5,0)</f>
        <v>LNFT</v>
      </c>
      <c r="D1586" s="65">
        <v>24</v>
      </c>
      <c r="E1586" s="65">
        <v>14</v>
      </c>
      <c r="F1586" s="103">
        <v>1</v>
      </c>
      <c r="G1586" s="103">
        <v>1</v>
      </c>
      <c r="H1586" s="65" t="s">
        <v>1709</v>
      </c>
      <c r="I1586" s="65" t="str">
        <f>VLOOKUP(H1586,PayItems[[Pay Item]:[UNIT_E]],4,0)</f>
        <v>10 FEET SPAN, 11 FEET RISE PRECAST REINFORCED CONCRETE BOX CULVERT</v>
      </c>
      <c r="J1586" s="65" t="str">
        <f>VLOOKUP(H1586,PayItems[[Pay Item]:[UNIT_E]],5,0)</f>
        <v>LNFT</v>
      </c>
      <c r="K1586" s="20"/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</row>
    <row r="1587" spans="1:43" x14ac:dyDescent="0.3">
      <c r="A1587" s="65" t="s">
        <v>1710</v>
      </c>
      <c r="B1587" s="87" t="str">
        <f>VLOOKUP(A1587,'FP24 Pay Items'!A1018:E4699,4,0)</f>
        <v>10 FEET SPAN, 12 FEET RISE PRECAST REINFORCED CONCRETE BOX CULVERT</v>
      </c>
      <c r="C1587" s="65" t="str">
        <f>VLOOKUP(A1587,'FP24 Pay Items'!A1018:E4699,5,0)</f>
        <v>LNFT</v>
      </c>
      <c r="D1587" s="65">
        <v>24</v>
      </c>
      <c r="E1587" s="65">
        <v>14</v>
      </c>
      <c r="F1587" s="103">
        <v>1</v>
      </c>
      <c r="G1587" s="103">
        <v>1</v>
      </c>
      <c r="H1587" s="65" t="s">
        <v>1710</v>
      </c>
      <c r="I1587" s="65" t="str">
        <f>VLOOKUP(H1587,PayItems[[Pay Item]:[UNIT_E]],4,0)</f>
        <v>10 FEET SPAN, 12 FEET RISE PRECAST REINFORCED CONCRETE BOX CULVERT</v>
      </c>
      <c r="J1587" s="65" t="str">
        <f>VLOOKUP(H1587,PayItems[[Pay Item]:[UNIT_E]],5,0)</f>
        <v>LNFT</v>
      </c>
      <c r="K1587" s="20"/>
      <c r="L1587" s="20"/>
      <c r="M1587" s="20"/>
      <c r="N1587" s="20"/>
      <c r="O1587" s="20"/>
      <c r="P1587" s="20"/>
      <c r="Q1587" s="20"/>
      <c r="R1587" s="20"/>
      <c r="S1587" s="20"/>
      <c r="T1587" s="20"/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0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</row>
    <row r="1588" spans="1:43" x14ac:dyDescent="0.3">
      <c r="A1588" s="65" t="s">
        <v>1711</v>
      </c>
      <c r="B1588" s="87" t="str">
        <f>VLOOKUP(A1588,'FP24 Pay Items'!A1019:E4700,4,0)</f>
        <v>10 FEET SPAN, 14 FEET RISE PRECAST REINFORCED CONCRETE BOX CULVERT</v>
      </c>
      <c r="C1588" s="65" t="str">
        <f>VLOOKUP(A1588,'FP24 Pay Items'!A1019:E4700,5,0)</f>
        <v>LNFT</v>
      </c>
      <c r="D1588" s="65">
        <v>24</v>
      </c>
      <c r="E1588" s="65">
        <v>14</v>
      </c>
      <c r="F1588" s="103">
        <v>1</v>
      </c>
      <c r="G1588" s="103">
        <v>1</v>
      </c>
      <c r="H1588" s="65" t="s">
        <v>1711</v>
      </c>
      <c r="I1588" s="65" t="str">
        <f>VLOOKUP(H1588,PayItems[[Pay Item]:[UNIT_E]],4,0)</f>
        <v>10 FEET SPAN, 14 FEET RISE PRECAST REINFORCED CONCRETE BOX CULVERT</v>
      </c>
      <c r="J1588" s="65" t="str">
        <f>VLOOKUP(H1588,PayItems[[Pay Item]:[UNIT_E]],5,0)</f>
        <v>LNFT</v>
      </c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</row>
    <row r="1589" spans="1:43" x14ac:dyDescent="0.3">
      <c r="A1589" s="65" t="s">
        <v>1712</v>
      </c>
      <c r="B1589" s="87" t="str">
        <f>VLOOKUP(A1589,'FP24 Pay Items'!A1020:E4701,4,0)</f>
        <v>10 FEET SPAN, 16 FEET RISE PRECAST REINFORCED CONCRETE BOX CULVERT</v>
      </c>
      <c r="C1589" s="65" t="str">
        <f>VLOOKUP(A1589,'FP24 Pay Items'!A1020:E4701,5,0)</f>
        <v>LNFT</v>
      </c>
      <c r="D1589" s="65">
        <v>24</v>
      </c>
      <c r="E1589" s="65">
        <v>14</v>
      </c>
      <c r="F1589" s="103">
        <v>1</v>
      </c>
      <c r="G1589" s="103">
        <v>1</v>
      </c>
      <c r="H1589" s="65" t="s">
        <v>1712</v>
      </c>
      <c r="I1589" s="65" t="str">
        <f>VLOOKUP(H1589,PayItems[[Pay Item]:[UNIT_E]],4,0)</f>
        <v>10 FEET SPAN, 16 FEET RISE PRECAST REINFORCED CONCRETE BOX CULVERT</v>
      </c>
      <c r="J1589" s="65" t="str">
        <f>VLOOKUP(H1589,PayItems[[Pay Item]:[UNIT_E]],5,0)</f>
        <v>LNFT</v>
      </c>
      <c r="K1589" s="20"/>
      <c r="L1589" s="20"/>
      <c r="M1589" s="20"/>
      <c r="N1589" s="20"/>
      <c r="O1589" s="20"/>
      <c r="P1589" s="20"/>
      <c r="Q1589" s="20"/>
      <c r="R1589" s="20"/>
      <c r="S1589" s="20"/>
      <c r="T1589" s="20"/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0"/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</row>
    <row r="1590" spans="1:43" x14ac:dyDescent="0.3">
      <c r="A1590" s="65" t="s">
        <v>1713</v>
      </c>
      <c r="B1590" s="87" t="str">
        <f>VLOOKUP(A1590,'FP24 Pay Items'!A1021:E4702,4,0)</f>
        <v>11 FEET SPAN, 4  FEET RISE PRECAST REINFORCED CONCRETE BOX CULVERT</v>
      </c>
      <c r="C1590" s="65" t="str">
        <f>VLOOKUP(A1590,'FP24 Pay Items'!A1021:E4702,5,0)</f>
        <v>LNFT</v>
      </c>
      <c r="D1590" s="65">
        <v>24</v>
      </c>
      <c r="E1590" s="65">
        <v>14</v>
      </c>
      <c r="F1590" s="103">
        <v>1</v>
      </c>
      <c r="G1590" s="103">
        <v>1</v>
      </c>
      <c r="H1590" s="65" t="s">
        <v>1713</v>
      </c>
      <c r="I1590" s="65" t="str">
        <f>VLOOKUP(H1590,PayItems[[Pay Item]:[UNIT_E]],4,0)</f>
        <v>11 FEET SPAN, 4  FEET RISE PRECAST REINFORCED CONCRETE BOX CULVERT</v>
      </c>
      <c r="J1590" s="65" t="str">
        <f>VLOOKUP(H1590,PayItems[[Pay Item]:[UNIT_E]],5,0)</f>
        <v>LNFT</v>
      </c>
      <c r="K1590" s="20"/>
      <c r="L1590" s="20"/>
      <c r="M1590" s="20"/>
      <c r="N1590" s="20"/>
      <c r="O1590" s="20"/>
      <c r="P1590" s="20"/>
      <c r="Q1590" s="20"/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</row>
    <row r="1591" spans="1:43" x14ac:dyDescent="0.3">
      <c r="A1591" s="65" t="s">
        <v>1714</v>
      </c>
      <c r="B1591" s="87" t="str">
        <f>VLOOKUP(A1591,'FP24 Pay Items'!A1022:E4703,4,0)</f>
        <v>11 FEET SPAN, 5 FEET RISE PRECAST REINFORCED CONCRETE BOX CULVERT</v>
      </c>
      <c r="C1591" s="65" t="str">
        <f>VLOOKUP(A1591,'FP24 Pay Items'!A1022:E4703,5,0)</f>
        <v>LNFT</v>
      </c>
      <c r="D1591" s="65">
        <v>24</v>
      </c>
      <c r="E1591" s="65">
        <v>14</v>
      </c>
      <c r="F1591" s="103">
        <v>1</v>
      </c>
      <c r="G1591" s="103">
        <v>1</v>
      </c>
      <c r="H1591" s="65" t="s">
        <v>1714</v>
      </c>
      <c r="I1591" s="65" t="str">
        <f>VLOOKUP(H1591,PayItems[[Pay Item]:[UNIT_E]],4,0)</f>
        <v>11 FEET SPAN, 5 FEET RISE PRECAST REINFORCED CONCRETE BOX CULVERT</v>
      </c>
      <c r="J1591" s="65" t="str">
        <f>VLOOKUP(H1591,PayItems[[Pay Item]:[UNIT_E]],5,0)</f>
        <v>LNFT</v>
      </c>
      <c r="K1591" s="20"/>
      <c r="L1591" s="20"/>
      <c r="M1591" s="20"/>
      <c r="N1591" s="20"/>
      <c r="O1591" s="20"/>
      <c r="P1591" s="20"/>
      <c r="Q1591" s="20"/>
      <c r="R1591" s="20"/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</row>
    <row r="1592" spans="1:43" x14ac:dyDescent="0.3">
      <c r="A1592" s="65" t="s">
        <v>1715</v>
      </c>
      <c r="B1592" s="87" t="str">
        <f>VLOOKUP(A1592,'FP24 Pay Items'!A1023:E4704,4,0)</f>
        <v>11 FEET SPAN, 6 FEET RISE PRECAST REINFORCED CONCRETE BOX CULVERT</v>
      </c>
      <c r="C1592" s="65" t="str">
        <f>VLOOKUP(A1592,'FP24 Pay Items'!A1023:E4704,5,0)</f>
        <v>LNFT</v>
      </c>
      <c r="D1592" s="65">
        <v>24</v>
      </c>
      <c r="E1592" s="65">
        <v>14</v>
      </c>
      <c r="F1592" s="103">
        <v>1</v>
      </c>
      <c r="G1592" s="103">
        <v>1</v>
      </c>
      <c r="H1592" s="65" t="s">
        <v>1715</v>
      </c>
      <c r="I1592" s="65" t="str">
        <f>VLOOKUP(H1592,PayItems[[Pay Item]:[UNIT_E]],4,0)</f>
        <v>11 FEET SPAN, 6 FEET RISE PRECAST REINFORCED CONCRETE BOX CULVERT</v>
      </c>
      <c r="J1592" s="65" t="str">
        <f>VLOOKUP(H1592,PayItems[[Pay Item]:[UNIT_E]],5,0)</f>
        <v>LNFT</v>
      </c>
      <c r="K1592" s="20"/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</row>
    <row r="1593" spans="1:43" x14ac:dyDescent="0.3">
      <c r="A1593" s="65" t="s">
        <v>1716</v>
      </c>
      <c r="B1593" s="87" t="str">
        <f>VLOOKUP(A1593,'FP24 Pay Items'!A1024:E4705,4,0)</f>
        <v>11 FEET SPAN, 7 FEET RISE PRECAST REINFORCED CONCRETE BOX CULVERT</v>
      </c>
      <c r="C1593" s="65" t="str">
        <f>VLOOKUP(A1593,'FP24 Pay Items'!A1024:E4705,5,0)</f>
        <v>LNFT</v>
      </c>
      <c r="D1593" s="65">
        <v>24</v>
      </c>
      <c r="E1593" s="65">
        <v>14</v>
      </c>
      <c r="F1593" s="103">
        <v>1</v>
      </c>
      <c r="G1593" s="103">
        <v>1</v>
      </c>
      <c r="H1593" s="65" t="s">
        <v>1716</v>
      </c>
      <c r="I1593" s="65" t="str">
        <f>VLOOKUP(H1593,PayItems[[Pay Item]:[UNIT_E]],4,0)</f>
        <v>11 FEET SPAN, 7 FEET RISE PRECAST REINFORCED CONCRETE BOX CULVERT</v>
      </c>
      <c r="J1593" s="65" t="str">
        <f>VLOOKUP(H1593,PayItems[[Pay Item]:[UNIT_E]],5,0)</f>
        <v>LNFT</v>
      </c>
      <c r="K1593" s="20"/>
      <c r="L1593" s="20"/>
      <c r="M1593" s="20"/>
      <c r="N1593" s="20"/>
      <c r="O1593" s="20"/>
      <c r="P1593" s="20"/>
      <c r="Q1593" s="20"/>
      <c r="R1593" s="20"/>
      <c r="S1593" s="20"/>
      <c r="T1593" s="20"/>
      <c r="U1593" s="20"/>
      <c r="V1593" s="20"/>
      <c r="W1593" s="20"/>
      <c r="X1593" s="20"/>
      <c r="Y1593" s="20"/>
      <c r="Z1593" s="20"/>
      <c r="AA1593" s="20"/>
      <c r="AB1593" s="20"/>
      <c r="AC1593" s="20"/>
      <c r="AD1593" s="20"/>
      <c r="AE1593" s="20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</row>
    <row r="1594" spans="1:43" x14ac:dyDescent="0.3">
      <c r="A1594" s="65" t="s">
        <v>1717</v>
      </c>
      <c r="B1594" s="87" t="str">
        <f>VLOOKUP(A1594,'FP24 Pay Items'!A1025:E4706,4,0)</f>
        <v>11 FEET SPAN, 8 FEET RISE PRECAST REINFORCED CONCRETE BOX CULVERT</v>
      </c>
      <c r="C1594" s="65" t="str">
        <f>VLOOKUP(A1594,'FP24 Pay Items'!A1025:E4706,5,0)</f>
        <v>LNFT</v>
      </c>
      <c r="D1594" s="65">
        <v>24</v>
      </c>
      <c r="E1594" s="65">
        <v>14</v>
      </c>
      <c r="F1594" s="103">
        <v>1</v>
      </c>
      <c r="G1594" s="103">
        <v>1</v>
      </c>
      <c r="H1594" s="65" t="s">
        <v>1717</v>
      </c>
      <c r="I1594" s="65" t="str">
        <f>VLOOKUP(H1594,PayItems[[Pay Item]:[UNIT_E]],4,0)</f>
        <v>11 FEET SPAN, 8 FEET RISE PRECAST REINFORCED CONCRETE BOX CULVERT</v>
      </c>
      <c r="J1594" s="65" t="str">
        <f>VLOOKUP(H1594,PayItems[[Pay Item]:[UNIT_E]],5,0)</f>
        <v>LNFT</v>
      </c>
      <c r="K1594" s="20"/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</row>
    <row r="1595" spans="1:43" x14ac:dyDescent="0.3">
      <c r="A1595" s="65" t="s">
        <v>1718</v>
      </c>
      <c r="B1595" s="87" t="str">
        <f>VLOOKUP(A1595,'FP24 Pay Items'!A1026:E4707,4,0)</f>
        <v>11 FEET SPAN, 9 FEET RISE PRECAST REINFORCED CONCRETE BOX CULVERT</v>
      </c>
      <c r="C1595" s="65" t="str">
        <f>VLOOKUP(A1595,'FP24 Pay Items'!A1026:E4707,5,0)</f>
        <v>LNFT</v>
      </c>
      <c r="D1595" s="65">
        <v>24</v>
      </c>
      <c r="E1595" s="65">
        <v>14</v>
      </c>
      <c r="F1595" s="103">
        <v>1</v>
      </c>
      <c r="G1595" s="103">
        <v>1</v>
      </c>
      <c r="H1595" s="65" t="s">
        <v>1718</v>
      </c>
      <c r="I1595" s="65" t="str">
        <f>VLOOKUP(H1595,PayItems[[Pay Item]:[UNIT_E]],4,0)</f>
        <v>11 FEET SPAN, 9 FEET RISE PRECAST REINFORCED CONCRETE BOX CULVERT</v>
      </c>
      <c r="J1595" s="65" t="str">
        <f>VLOOKUP(H1595,PayItems[[Pay Item]:[UNIT_E]],5,0)</f>
        <v>LNFT</v>
      </c>
      <c r="K1595" s="20"/>
      <c r="L1595" s="20"/>
      <c r="M1595" s="20"/>
      <c r="N1595" s="20"/>
      <c r="O1595" s="20"/>
      <c r="P1595" s="20"/>
      <c r="Q1595" s="20"/>
      <c r="R1595" s="20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0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</row>
    <row r="1596" spans="1:43" x14ac:dyDescent="0.3">
      <c r="A1596" s="65" t="s">
        <v>1719</v>
      </c>
      <c r="B1596" s="87" t="str">
        <f>VLOOKUP(A1596,'FP24 Pay Items'!A1027:E4708,4,0)</f>
        <v>11 FEET SPAN, 10 FEET RISE PRECAST REINFORCED CONCRETE BOX CULVERT</v>
      </c>
      <c r="C1596" s="65" t="str">
        <f>VLOOKUP(A1596,'FP24 Pay Items'!A1027:E4708,5,0)</f>
        <v>LNFT</v>
      </c>
      <c r="D1596" s="65">
        <v>24</v>
      </c>
      <c r="E1596" s="65">
        <v>14</v>
      </c>
      <c r="F1596" s="103">
        <v>1</v>
      </c>
      <c r="G1596" s="103">
        <v>1</v>
      </c>
      <c r="H1596" s="65" t="s">
        <v>1719</v>
      </c>
      <c r="I1596" s="65" t="str">
        <f>VLOOKUP(H1596,PayItems[[Pay Item]:[UNIT_E]],4,0)</f>
        <v>11 FEET SPAN, 10 FEET RISE PRECAST REINFORCED CONCRETE BOX CULVERT</v>
      </c>
      <c r="J1596" s="65" t="str">
        <f>VLOOKUP(H1596,PayItems[[Pay Item]:[UNIT_E]],5,0)</f>
        <v>LNFT</v>
      </c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</row>
    <row r="1597" spans="1:43" x14ac:dyDescent="0.3">
      <c r="A1597" s="65" t="s">
        <v>1720</v>
      </c>
      <c r="B1597" s="87" t="str">
        <f>VLOOKUP(A1597,'FP24 Pay Items'!A1028:E4709,4,0)</f>
        <v>11 FEET SPAN, 11 FEET RISE PRECAST REINFORCED CONCRETE BOX CULVERT</v>
      </c>
      <c r="C1597" s="65" t="str">
        <f>VLOOKUP(A1597,'FP24 Pay Items'!A1028:E4709,5,0)</f>
        <v>LNFT</v>
      </c>
      <c r="D1597" s="65">
        <v>24</v>
      </c>
      <c r="E1597" s="65">
        <v>14</v>
      </c>
      <c r="F1597" s="103">
        <v>1</v>
      </c>
      <c r="G1597" s="103">
        <v>1</v>
      </c>
      <c r="H1597" s="65" t="s">
        <v>1720</v>
      </c>
      <c r="I1597" s="65" t="str">
        <f>VLOOKUP(H1597,PayItems[[Pay Item]:[UNIT_E]],4,0)</f>
        <v>11 FEET SPAN, 11 FEET RISE PRECAST REINFORCED CONCRETE BOX CULVERT</v>
      </c>
      <c r="J1597" s="65" t="str">
        <f>VLOOKUP(H1597,PayItems[[Pay Item]:[UNIT_E]],5,0)</f>
        <v>LNFT</v>
      </c>
      <c r="K1597" s="20"/>
      <c r="L1597" s="20"/>
      <c r="M1597" s="20"/>
      <c r="N1597" s="20"/>
      <c r="O1597" s="20"/>
      <c r="P1597" s="20"/>
      <c r="Q1597" s="20"/>
      <c r="R1597" s="20"/>
      <c r="S1597" s="20"/>
      <c r="T1597" s="20"/>
      <c r="U1597" s="20"/>
      <c r="V1597" s="20"/>
      <c r="W1597" s="20"/>
      <c r="X1597" s="20"/>
      <c r="Y1597" s="20"/>
      <c r="Z1597" s="20"/>
      <c r="AA1597" s="20"/>
      <c r="AB1597" s="20"/>
      <c r="AC1597" s="20"/>
      <c r="AD1597" s="20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</row>
    <row r="1598" spans="1:43" x14ac:dyDescent="0.3">
      <c r="A1598" s="65" t="s">
        <v>1721</v>
      </c>
      <c r="B1598" s="87" t="str">
        <f>VLOOKUP(A1598,'FP24 Pay Items'!A1029:E4710,4,0)</f>
        <v>11 FEET SPAN, 12 FEET RISE PRECAST REINFORCED CONCRETE BOX CULVERT</v>
      </c>
      <c r="C1598" s="65" t="str">
        <f>VLOOKUP(A1598,'FP24 Pay Items'!A1029:E4710,5,0)</f>
        <v>LNFT</v>
      </c>
      <c r="D1598" s="65">
        <v>24</v>
      </c>
      <c r="E1598" s="65">
        <v>14</v>
      </c>
      <c r="F1598" s="103">
        <v>1</v>
      </c>
      <c r="G1598" s="103">
        <v>1</v>
      </c>
      <c r="H1598" s="65" t="s">
        <v>1721</v>
      </c>
      <c r="I1598" s="65" t="str">
        <f>VLOOKUP(H1598,PayItems[[Pay Item]:[UNIT_E]],4,0)</f>
        <v>11 FEET SPAN, 12 FEET RISE PRECAST REINFORCED CONCRETE BOX CULVERT</v>
      </c>
      <c r="J1598" s="65" t="str">
        <f>VLOOKUP(H1598,PayItems[[Pay Item]:[UNIT_E]],5,0)</f>
        <v>LNFT</v>
      </c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</row>
    <row r="1599" spans="1:43" x14ac:dyDescent="0.3">
      <c r="A1599" s="65" t="s">
        <v>1722</v>
      </c>
      <c r="B1599" s="87" t="str">
        <f>VLOOKUP(A1599,'FP24 Pay Items'!A1030:E4711,4,0)</f>
        <v>11 FEET SPAN, 14 FEET RISE PRECAST REINFORCED CONCRETE BOX CULVERT</v>
      </c>
      <c r="C1599" s="65" t="str">
        <f>VLOOKUP(A1599,'FP24 Pay Items'!A1030:E4711,5,0)</f>
        <v>LNFT</v>
      </c>
      <c r="D1599" s="65">
        <v>24</v>
      </c>
      <c r="E1599" s="65">
        <v>14</v>
      </c>
      <c r="F1599" s="103">
        <v>1</v>
      </c>
      <c r="G1599" s="103">
        <v>1</v>
      </c>
      <c r="H1599" s="65" t="s">
        <v>1722</v>
      </c>
      <c r="I1599" s="65" t="str">
        <f>VLOOKUP(H1599,PayItems[[Pay Item]:[UNIT_E]],4,0)</f>
        <v>11 FEET SPAN, 14 FEET RISE PRECAST REINFORCED CONCRETE BOX CULVERT</v>
      </c>
      <c r="J1599" s="65" t="str">
        <f>VLOOKUP(H1599,PayItems[[Pay Item]:[UNIT_E]],5,0)</f>
        <v>LNFT</v>
      </c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</row>
    <row r="1600" spans="1:43" x14ac:dyDescent="0.3">
      <c r="A1600" s="65" t="s">
        <v>1723</v>
      </c>
      <c r="B1600" s="87" t="str">
        <f>VLOOKUP(A1600,'FP24 Pay Items'!A1031:E4712,4,0)</f>
        <v>11 FEET SPAN, 16 FEET RISE PRECAST REINFORCED CONCRETE BOX CULVERT</v>
      </c>
      <c r="C1600" s="65" t="str">
        <f>VLOOKUP(A1600,'FP24 Pay Items'!A1031:E4712,5,0)</f>
        <v>LNFT</v>
      </c>
      <c r="D1600" s="65">
        <v>24</v>
      </c>
      <c r="E1600" s="65">
        <v>14</v>
      </c>
      <c r="F1600" s="103">
        <v>1</v>
      </c>
      <c r="G1600" s="103">
        <v>1</v>
      </c>
      <c r="H1600" s="65" t="s">
        <v>1723</v>
      </c>
      <c r="I1600" s="65" t="str">
        <f>VLOOKUP(H1600,PayItems[[Pay Item]:[UNIT_E]],4,0)</f>
        <v>11 FEET SPAN, 16 FEET RISE PRECAST REINFORCED CONCRETE BOX CULVERT</v>
      </c>
      <c r="J1600" s="65" t="str">
        <f>VLOOKUP(H1600,PayItems[[Pay Item]:[UNIT_E]],5,0)</f>
        <v>LNFT</v>
      </c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</row>
    <row r="1601" spans="1:43" x14ac:dyDescent="0.3">
      <c r="A1601" s="65" t="s">
        <v>1724</v>
      </c>
      <c r="B1601" s="87" t="str">
        <f>VLOOKUP(A1601,'FP24 Pay Items'!A1032:E4713,4,0)</f>
        <v>12 FEET SPAN, 3 FEET RISE, PRECAST REINFORCED CONCRETE BOX CULVERT</v>
      </c>
      <c r="C1601" s="65" t="str">
        <f>VLOOKUP(A1601,'FP24 Pay Items'!A1032:E4713,5,0)</f>
        <v>LNFT</v>
      </c>
      <c r="D1601" s="65">
        <v>24</v>
      </c>
      <c r="E1601" s="65">
        <v>14</v>
      </c>
      <c r="F1601" s="103">
        <v>1</v>
      </c>
      <c r="G1601" s="103">
        <v>1</v>
      </c>
      <c r="H1601" s="65" t="s">
        <v>1724</v>
      </c>
      <c r="I1601" s="65" t="str">
        <f>VLOOKUP(H1601,PayItems[[Pay Item]:[UNIT_E]],4,0)</f>
        <v>12 FEET SPAN, 3 FEET RISE, PRECAST REINFORCED CONCRETE BOX CULVERT</v>
      </c>
      <c r="J1601" s="65" t="str">
        <f>VLOOKUP(H1601,PayItems[[Pay Item]:[UNIT_E]],5,0)</f>
        <v>LNFT</v>
      </c>
      <c r="K1601" s="20"/>
      <c r="L1601" s="20"/>
      <c r="M1601" s="20"/>
      <c r="N1601" s="20"/>
      <c r="O1601" s="20"/>
      <c r="P1601" s="20"/>
      <c r="Q1601" s="20"/>
      <c r="R1601" s="20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</row>
    <row r="1602" spans="1:43" x14ac:dyDescent="0.3">
      <c r="A1602" s="65" t="s">
        <v>1725</v>
      </c>
      <c r="B1602" s="87" t="str">
        <f>VLOOKUP(A1602,'FP24 Pay Items'!A1033:E4714,4,0)</f>
        <v>12 FEET SPAN, 4 FEET RISE, PRECAST REINFORCED CONCRETE BOX CULVERT</v>
      </c>
      <c r="C1602" s="65" t="str">
        <f>VLOOKUP(A1602,'FP24 Pay Items'!A1033:E4714,5,0)</f>
        <v>LNFT</v>
      </c>
      <c r="D1602" s="65">
        <v>24</v>
      </c>
      <c r="E1602" s="65">
        <v>14</v>
      </c>
      <c r="F1602" s="103">
        <v>1</v>
      </c>
      <c r="G1602" s="103">
        <v>1</v>
      </c>
      <c r="H1602" s="65" t="s">
        <v>1725</v>
      </c>
      <c r="I1602" s="65" t="str">
        <f>VLOOKUP(H1602,PayItems[[Pay Item]:[UNIT_E]],4,0)</f>
        <v>12 FEET SPAN, 4 FEET RISE, PRECAST REINFORCED CONCRETE BOX CULVERT</v>
      </c>
      <c r="J1602" s="65" t="str">
        <f>VLOOKUP(H1602,PayItems[[Pay Item]:[UNIT_E]],5,0)</f>
        <v>LNFT</v>
      </c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</row>
    <row r="1603" spans="1:43" x14ac:dyDescent="0.3">
      <c r="A1603" s="65" t="s">
        <v>1726</v>
      </c>
      <c r="B1603" s="87" t="str">
        <f>VLOOKUP(A1603,'FP24 Pay Items'!A1034:E4715,4,0)</f>
        <v>12 FEET SPAN, 5 FEET RISE, PRECAST REINFORCED CONCRETE BOX CULVERT</v>
      </c>
      <c r="C1603" s="65" t="str">
        <f>VLOOKUP(A1603,'FP24 Pay Items'!A1034:E4715,5,0)</f>
        <v>LNFT</v>
      </c>
      <c r="D1603" s="65">
        <v>24</v>
      </c>
      <c r="E1603" s="65">
        <v>14</v>
      </c>
      <c r="F1603" s="103">
        <v>1</v>
      </c>
      <c r="G1603" s="103">
        <v>1</v>
      </c>
      <c r="H1603" s="65" t="s">
        <v>1726</v>
      </c>
      <c r="I1603" s="65" t="str">
        <f>VLOOKUP(H1603,PayItems[[Pay Item]:[UNIT_E]],4,0)</f>
        <v>12 FEET SPAN, 5 FEET RISE, PRECAST REINFORCED CONCRETE BOX CULVERT</v>
      </c>
      <c r="J1603" s="65" t="str">
        <f>VLOOKUP(H1603,PayItems[[Pay Item]:[UNIT_E]],5,0)</f>
        <v>LNFT</v>
      </c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</row>
    <row r="1604" spans="1:43" x14ac:dyDescent="0.3">
      <c r="A1604" s="65" t="s">
        <v>1727</v>
      </c>
      <c r="B1604" s="87" t="str">
        <f>VLOOKUP(A1604,'FP24 Pay Items'!A1035:E4716,4,0)</f>
        <v>12 FEET SPAN, 6 FEET RISE, PRECAST REINFORCED CONCRETE BOX CULVERT</v>
      </c>
      <c r="C1604" s="65" t="str">
        <f>VLOOKUP(A1604,'FP24 Pay Items'!A1035:E4716,5,0)</f>
        <v>LNFT</v>
      </c>
      <c r="D1604" s="65">
        <v>24</v>
      </c>
      <c r="E1604" s="65">
        <v>14</v>
      </c>
      <c r="F1604" s="103">
        <v>1</v>
      </c>
      <c r="G1604" s="103">
        <v>1</v>
      </c>
      <c r="H1604" s="65" t="s">
        <v>1727</v>
      </c>
      <c r="I1604" s="65" t="str">
        <f>VLOOKUP(H1604,PayItems[[Pay Item]:[UNIT_E]],4,0)</f>
        <v>12 FEET SPAN, 6 FEET RISE, PRECAST REINFORCED CONCRETE BOX CULVERT</v>
      </c>
      <c r="J1604" s="65" t="str">
        <f>VLOOKUP(H1604,PayItems[[Pay Item]:[UNIT_E]],5,0)</f>
        <v>LNFT</v>
      </c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</row>
    <row r="1605" spans="1:43" x14ac:dyDescent="0.3">
      <c r="A1605" s="65" t="s">
        <v>1728</v>
      </c>
      <c r="B1605" s="87" t="str">
        <f>VLOOKUP(A1605,'FP24 Pay Items'!A1036:E4717,4,0)</f>
        <v>12 FEET SPAN, 7 FEET RISE PRECAST REINFORCED CONCRETE BOX CULVERT</v>
      </c>
      <c r="C1605" s="65" t="str">
        <f>VLOOKUP(A1605,'FP24 Pay Items'!A1036:E4717,5,0)</f>
        <v>LNFT</v>
      </c>
      <c r="D1605" s="65">
        <v>24</v>
      </c>
      <c r="E1605" s="65">
        <v>14</v>
      </c>
      <c r="F1605" s="103">
        <v>1</v>
      </c>
      <c r="G1605" s="103">
        <v>1</v>
      </c>
      <c r="H1605" s="65" t="s">
        <v>1728</v>
      </c>
      <c r="I1605" s="65" t="str">
        <f>VLOOKUP(H1605,PayItems[[Pay Item]:[UNIT_E]],4,0)</f>
        <v>12 FEET SPAN, 7 FEET RISE PRECAST REINFORCED CONCRETE BOX CULVERT</v>
      </c>
      <c r="J1605" s="65" t="str">
        <f>VLOOKUP(H1605,PayItems[[Pay Item]:[UNIT_E]],5,0)</f>
        <v>LNFT</v>
      </c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</row>
    <row r="1606" spans="1:43" x14ac:dyDescent="0.3">
      <c r="A1606" s="65" t="s">
        <v>1729</v>
      </c>
      <c r="B1606" s="87" t="str">
        <f>VLOOKUP(A1606,'FP24 Pay Items'!A1037:E4718,4,0)</f>
        <v>12 FEET SPAN, 8 FEET RISE PRECAST REINFORCED CONCRETE BOX CULVERT</v>
      </c>
      <c r="C1606" s="65" t="str">
        <f>VLOOKUP(A1606,'FP24 Pay Items'!A1037:E4718,5,0)</f>
        <v>LNFT</v>
      </c>
      <c r="D1606" s="65">
        <v>24</v>
      </c>
      <c r="E1606" s="65">
        <v>14</v>
      </c>
      <c r="F1606" s="103">
        <v>1</v>
      </c>
      <c r="G1606" s="103">
        <v>1</v>
      </c>
      <c r="H1606" s="65" t="s">
        <v>1729</v>
      </c>
      <c r="I1606" s="65" t="str">
        <f>VLOOKUP(H1606,PayItems[[Pay Item]:[UNIT_E]],4,0)</f>
        <v>12 FEET SPAN, 8 FEET RISE PRECAST REINFORCED CONCRETE BOX CULVERT</v>
      </c>
      <c r="J1606" s="65" t="str">
        <f>VLOOKUP(H1606,PayItems[[Pay Item]:[UNIT_E]],5,0)</f>
        <v>LNFT</v>
      </c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</row>
    <row r="1607" spans="1:43" x14ac:dyDescent="0.3">
      <c r="A1607" s="65" t="s">
        <v>1730</v>
      </c>
      <c r="B1607" s="87" t="str">
        <f>VLOOKUP(A1607,'FP24 Pay Items'!A1038:E4719,4,0)</f>
        <v>12 FEET SPAN, 9 FEET RISE PRECAST REINFORCED CONCRETE BOX CULVERT</v>
      </c>
      <c r="C1607" s="65" t="str">
        <f>VLOOKUP(A1607,'FP24 Pay Items'!A1038:E4719,5,0)</f>
        <v>LNFT</v>
      </c>
      <c r="D1607" s="65">
        <v>24</v>
      </c>
      <c r="E1607" s="65">
        <v>14</v>
      </c>
      <c r="F1607" s="103">
        <v>1</v>
      </c>
      <c r="G1607" s="103">
        <v>1</v>
      </c>
      <c r="H1607" s="65" t="s">
        <v>1730</v>
      </c>
      <c r="I1607" s="65" t="str">
        <f>VLOOKUP(H1607,PayItems[[Pay Item]:[UNIT_E]],4,0)</f>
        <v>12 FEET SPAN, 9 FEET RISE PRECAST REINFORCED CONCRETE BOX CULVERT</v>
      </c>
      <c r="J1607" s="65" t="str">
        <f>VLOOKUP(H1607,PayItems[[Pay Item]:[UNIT_E]],5,0)</f>
        <v>LNFT</v>
      </c>
      <c r="K1607" s="20"/>
      <c r="L1607" s="20"/>
      <c r="M1607" s="20"/>
      <c r="N1607" s="20"/>
      <c r="O1607" s="20"/>
      <c r="P1607" s="20"/>
      <c r="Q1607" s="20"/>
      <c r="R1607" s="20"/>
      <c r="S1607" s="20"/>
      <c r="T1607" s="20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0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</row>
    <row r="1608" spans="1:43" x14ac:dyDescent="0.3">
      <c r="A1608" s="65" t="s">
        <v>1731</v>
      </c>
      <c r="B1608" s="87" t="str">
        <f>VLOOKUP(A1608,'FP24 Pay Items'!A1039:E4720,4,0)</f>
        <v>12 FEET SPAN, 10 FEET RISE PRECAST REINFORCED CONCRETE BOX CULVERT</v>
      </c>
      <c r="C1608" s="65" t="str">
        <f>VLOOKUP(A1608,'FP24 Pay Items'!A1039:E4720,5,0)</f>
        <v>LNFT</v>
      </c>
      <c r="D1608" s="65">
        <v>24</v>
      </c>
      <c r="E1608" s="65">
        <v>14</v>
      </c>
      <c r="F1608" s="103">
        <v>1</v>
      </c>
      <c r="G1608" s="103">
        <v>1</v>
      </c>
      <c r="H1608" s="65" t="s">
        <v>1731</v>
      </c>
      <c r="I1608" s="65" t="str">
        <f>VLOOKUP(H1608,PayItems[[Pay Item]:[UNIT_E]],4,0)</f>
        <v>12 FEET SPAN, 10 FEET RISE PRECAST REINFORCED CONCRETE BOX CULVERT</v>
      </c>
      <c r="J1608" s="65" t="str">
        <f>VLOOKUP(H1608,PayItems[[Pay Item]:[UNIT_E]],5,0)</f>
        <v>LNFT</v>
      </c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</row>
    <row r="1609" spans="1:43" x14ac:dyDescent="0.3">
      <c r="A1609" s="65" t="s">
        <v>1732</v>
      </c>
      <c r="B1609" s="87" t="str">
        <f>VLOOKUP(A1609,'FP24 Pay Items'!A1040:E4721,4,0)</f>
        <v>12 FEET SPAN, 11 FEET RISE PRECAST REINFORCED CONCRETE BOX CULVERT</v>
      </c>
      <c r="C1609" s="65" t="str">
        <f>VLOOKUP(A1609,'FP24 Pay Items'!A1040:E4721,5,0)</f>
        <v>LNFT</v>
      </c>
      <c r="D1609" s="65">
        <v>24</v>
      </c>
      <c r="E1609" s="65">
        <v>14</v>
      </c>
      <c r="F1609" s="103">
        <v>1</v>
      </c>
      <c r="G1609" s="103">
        <v>1</v>
      </c>
      <c r="H1609" s="65" t="s">
        <v>1732</v>
      </c>
      <c r="I1609" s="65" t="str">
        <f>VLOOKUP(H1609,PayItems[[Pay Item]:[UNIT_E]],4,0)</f>
        <v>12 FEET SPAN, 11 FEET RISE PRECAST REINFORCED CONCRETE BOX CULVERT</v>
      </c>
      <c r="J1609" s="65" t="str">
        <f>VLOOKUP(H1609,PayItems[[Pay Item]:[UNIT_E]],5,0)</f>
        <v>LNFT</v>
      </c>
      <c r="K1609" s="20"/>
      <c r="L1609" s="20"/>
      <c r="M1609" s="20"/>
      <c r="N1609" s="20"/>
      <c r="O1609" s="20"/>
      <c r="P1609" s="20"/>
      <c r="Q1609" s="20"/>
      <c r="R1609" s="20"/>
      <c r="S1609" s="20"/>
      <c r="T1609" s="20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0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</row>
    <row r="1610" spans="1:43" x14ac:dyDescent="0.3">
      <c r="A1610" s="65" t="s">
        <v>1733</v>
      </c>
      <c r="B1610" s="87" t="str">
        <f>VLOOKUP(A1610,'FP24 Pay Items'!A1041:E4722,4,0)</f>
        <v>12 FEET SPAN, 12 FEET RISE PRECAST REINFORCED CONCRETE BOX CULVERT</v>
      </c>
      <c r="C1610" s="65" t="str">
        <f>VLOOKUP(A1610,'FP24 Pay Items'!A1041:E4722,5,0)</f>
        <v>LNFT</v>
      </c>
      <c r="D1610" s="65">
        <v>24</v>
      </c>
      <c r="E1610" s="65">
        <v>14</v>
      </c>
      <c r="F1610" s="103">
        <v>1</v>
      </c>
      <c r="G1610" s="103">
        <v>1</v>
      </c>
      <c r="H1610" s="65" t="s">
        <v>1733</v>
      </c>
      <c r="I1610" s="65" t="str">
        <f>VLOOKUP(H1610,PayItems[[Pay Item]:[UNIT_E]],4,0)</f>
        <v>12 FEET SPAN, 12 FEET RISE PRECAST REINFORCED CONCRETE BOX CULVERT</v>
      </c>
      <c r="J1610" s="65" t="str">
        <f>VLOOKUP(H1610,PayItems[[Pay Item]:[UNIT_E]],5,0)</f>
        <v>LNFT</v>
      </c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</row>
    <row r="1611" spans="1:43" x14ac:dyDescent="0.3">
      <c r="A1611" s="65" t="s">
        <v>1734</v>
      </c>
      <c r="B1611" s="87" t="str">
        <f>VLOOKUP(A1611,'FP24 Pay Items'!A1042:E4723,4,0)</f>
        <v>12 FEET SPAN, 14 FEET RISE PRECAST REINFORCED CONCRETE BOX CULVERT</v>
      </c>
      <c r="C1611" s="65" t="str">
        <f>VLOOKUP(A1611,'FP24 Pay Items'!A1042:E4723,5,0)</f>
        <v>LNFT</v>
      </c>
      <c r="D1611" s="65">
        <v>24</v>
      </c>
      <c r="E1611" s="65">
        <v>14</v>
      </c>
      <c r="F1611" s="103">
        <v>1</v>
      </c>
      <c r="G1611" s="103">
        <v>1</v>
      </c>
      <c r="H1611" s="65" t="s">
        <v>1734</v>
      </c>
      <c r="I1611" s="65" t="str">
        <f>VLOOKUP(H1611,PayItems[[Pay Item]:[UNIT_E]],4,0)</f>
        <v>12 FEET SPAN, 14 FEET RISE PRECAST REINFORCED CONCRETE BOX CULVERT</v>
      </c>
      <c r="J1611" s="65" t="str">
        <f>VLOOKUP(H1611,PayItems[[Pay Item]:[UNIT_E]],5,0)</f>
        <v>LNFT</v>
      </c>
      <c r="K1611" s="20"/>
      <c r="L1611" s="20"/>
      <c r="M1611" s="20"/>
      <c r="N1611" s="20"/>
      <c r="O1611" s="20"/>
      <c r="P1611" s="20"/>
      <c r="Q1611" s="20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</row>
    <row r="1612" spans="1:43" x14ac:dyDescent="0.3">
      <c r="A1612" s="65" t="s">
        <v>1735</v>
      </c>
      <c r="B1612" s="87" t="str">
        <f>VLOOKUP(A1612,'FP24 Pay Items'!A1043:E4724,4,0)</f>
        <v>14 FEET SPAN, 6 FEET RISE PRECAST REINFORCED CONCRETE BOX CULVERT</v>
      </c>
      <c r="C1612" s="65" t="str">
        <f>VLOOKUP(A1612,'FP24 Pay Items'!A1043:E4724,5,0)</f>
        <v>LNFT</v>
      </c>
      <c r="D1612" s="65">
        <v>24</v>
      </c>
      <c r="E1612" s="65">
        <v>14</v>
      </c>
      <c r="F1612" s="103">
        <v>1</v>
      </c>
      <c r="G1612" s="103">
        <v>1</v>
      </c>
      <c r="H1612" s="65" t="s">
        <v>1735</v>
      </c>
      <c r="I1612" s="65" t="str">
        <f>VLOOKUP(H1612,PayItems[[Pay Item]:[UNIT_E]],4,0)</f>
        <v>14 FEET SPAN, 6 FEET RISE PRECAST REINFORCED CONCRETE BOX CULVERT</v>
      </c>
      <c r="J1612" s="65" t="str">
        <f>VLOOKUP(H1612,PayItems[[Pay Item]:[UNIT_E]],5,0)</f>
        <v>LNFT</v>
      </c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</row>
    <row r="1613" spans="1:43" x14ac:dyDescent="0.3">
      <c r="A1613" s="65" t="s">
        <v>1736</v>
      </c>
      <c r="B1613" s="87" t="str">
        <f>VLOOKUP(A1613,'FP24 Pay Items'!A1044:E4725,4,0)</f>
        <v>14 FEET SPAN, 7 FEET RISE PRECAST REINFORCED CONCRETE BOX CULVERT</v>
      </c>
      <c r="C1613" s="65" t="str">
        <f>VLOOKUP(A1613,'FP24 Pay Items'!A1044:E4725,5,0)</f>
        <v>LNFT</v>
      </c>
      <c r="D1613" s="65">
        <v>24</v>
      </c>
      <c r="E1613" s="65">
        <v>14</v>
      </c>
      <c r="F1613" s="103">
        <v>1</v>
      </c>
      <c r="G1613" s="103">
        <v>1</v>
      </c>
      <c r="H1613" s="65" t="s">
        <v>1736</v>
      </c>
      <c r="I1613" s="65" t="str">
        <f>VLOOKUP(H1613,PayItems[[Pay Item]:[UNIT_E]],4,0)</f>
        <v>14 FEET SPAN, 7 FEET RISE PRECAST REINFORCED CONCRETE BOX CULVERT</v>
      </c>
      <c r="J1613" s="65" t="str">
        <f>VLOOKUP(H1613,PayItems[[Pay Item]:[UNIT_E]],5,0)</f>
        <v>LNFT</v>
      </c>
      <c r="K1613" s="20"/>
      <c r="L1613" s="20"/>
      <c r="M1613" s="20"/>
      <c r="N1613" s="20"/>
      <c r="O1613" s="20"/>
      <c r="P1613" s="20"/>
      <c r="Q1613" s="20"/>
      <c r="R1613" s="20"/>
      <c r="S1613" s="20"/>
      <c r="T1613" s="20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0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</row>
    <row r="1614" spans="1:43" x14ac:dyDescent="0.3">
      <c r="A1614" s="65" t="s">
        <v>1737</v>
      </c>
      <c r="B1614" s="87" t="str">
        <f>VLOOKUP(A1614,'FP24 Pay Items'!A1045:E4726,4,0)</f>
        <v>14 FEET SPAN, 8 FEET RISE PRECAST REINFORCED CONCRETE BOX CULVERT</v>
      </c>
      <c r="C1614" s="65" t="str">
        <f>VLOOKUP(A1614,'FP24 Pay Items'!A1045:E4726,5,0)</f>
        <v>LNFT</v>
      </c>
      <c r="D1614" s="65">
        <v>24</v>
      </c>
      <c r="E1614" s="65">
        <v>14</v>
      </c>
      <c r="F1614" s="103">
        <v>1</v>
      </c>
      <c r="G1614" s="103">
        <v>1</v>
      </c>
      <c r="H1614" s="65" t="s">
        <v>1737</v>
      </c>
      <c r="I1614" s="65" t="str">
        <f>VLOOKUP(H1614,PayItems[[Pay Item]:[UNIT_E]],4,0)</f>
        <v>14 FEET SPAN, 8 FEET RISE PRECAST REINFORCED CONCRETE BOX CULVERT</v>
      </c>
      <c r="J1614" s="65" t="str">
        <f>VLOOKUP(H1614,PayItems[[Pay Item]:[UNIT_E]],5,0)</f>
        <v>LNFT</v>
      </c>
      <c r="K1614" s="20"/>
      <c r="L1614" s="20"/>
      <c r="M1614" s="20"/>
      <c r="N1614" s="20"/>
      <c r="O1614" s="20"/>
      <c r="P1614" s="20"/>
      <c r="Q1614" s="20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</row>
    <row r="1615" spans="1:43" x14ac:dyDescent="0.3">
      <c r="A1615" s="65" t="s">
        <v>1738</v>
      </c>
      <c r="B1615" s="87" t="str">
        <f>VLOOKUP(A1615,'FP24 Pay Items'!A1046:E4727,4,0)</f>
        <v>14 FEET SPAN, 9 FEET RISE PRECAST REINFORCED CONCRETE BOX CULVERT</v>
      </c>
      <c r="C1615" s="65" t="str">
        <f>VLOOKUP(A1615,'FP24 Pay Items'!A1046:E4727,5,0)</f>
        <v>LNFT</v>
      </c>
      <c r="D1615" s="65">
        <v>24</v>
      </c>
      <c r="E1615" s="65">
        <v>14</v>
      </c>
      <c r="F1615" s="103">
        <v>1</v>
      </c>
      <c r="G1615" s="103">
        <v>1</v>
      </c>
      <c r="H1615" s="65" t="s">
        <v>1738</v>
      </c>
      <c r="I1615" s="65" t="str">
        <f>VLOOKUP(H1615,PayItems[[Pay Item]:[UNIT_E]],4,0)</f>
        <v>14 FEET SPAN, 9 FEET RISE PRECAST REINFORCED CONCRETE BOX CULVERT</v>
      </c>
      <c r="J1615" s="65" t="str">
        <f>VLOOKUP(H1615,PayItems[[Pay Item]:[UNIT_E]],5,0)</f>
        <v>LNFT</v>
      </c>
      <c r="K1615" s="20"/>
      <c r="L1615" s="20"/>
      <c r="M1615" s="20"/>
      <c r="N1615" s="20"/>
      <c r="O1615" s="20"/>
      <c r="P1615" s="20"/>
      <c r="Q1615" s="20"/>
      <c r="R1615" s="20"/>
      <c r="S1615" s="20"/>
      <c r="T1615" s="20"/>
      <c r="U1615" s="20"/>
      <c r="V1615" s="20"/>
      <c r="W1615" s="20"/>
      <c r="X1615" s="20"/>
      <c r="Y1615" s="20"/>
      <c r="Z1615" s="20"/>
      <c r="AA1615" s="20"/>
      <c r="AB1615" s="20"/>
      <c r="AC1615" s="20"/>
      <c r="AD1615" s="20"/>
      <c r="AE1615" s="20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</row>
    <row r="1616" spans="1:43" x14ac:dyDescent="0.3">
      <c r="A1616" s="65" t="s">
        <v>1739</v>
      </c>
      <c r="B1616" s="87" t="str">
        <f>VLOOKUP(A1616,'FP24 Pay Items'!A1047:E4728,4,0)</f>
        <v>14 FEET SPAN, 10 FEET RISE PRECAST REINFORCED CONCRETE BOX CULVERT</v>
      </c>
      <c r="C1616" s="65" t="str">
        <f>VLOOKUP(A1616,'FP24 Pay Items'!A1047:E4728,5,0)</f>
        <v>LNFT</v>
      </c>
      <c r="D1616" s="65">
        <v>24</v>
      </c>
      <c r="E1616" s="65">
        <v>14</v>
      </c>
      <c r="F1616" s="103">
        <v>1</v>
      </c>
      <c r="G1616" s="103">
        <v>1</v>
      </c>
      <c r="H1616" s="65" t="s">
        <v>1739</v>
      </c>
      <c r="I1616" s="65" t="str">
        <f>VLOOKUP(H1616,PayItems[[Pay Item]:[UNIT_E]],4,0)</f>
        <v>14 FEET SPAN, 10 FEET RISE PRECAST REINFORCED CONCRETE BOX CULVERT</v>
      </c>
      <c r="J1616" s="65" t="str">
        <f>VLOOKUP(H1616,PayItems[[Pay Item]:[UNIT_E]],5,0)</f>
        <v>LNFT</v>
      </c>
      <c r="K1616" s="20"/>
      <c r="L1616" s="20"/>
      <c r="M1616" s="20"/>
      <c r="N1616" s="20"/>
      <c r="O1616" s="20"/>
      <c r="P1616" s="20"/>
      <c r="Q1616" s="20"/>
      <c r="R1616" s="20"/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</row>
    <row r="1617" spans="1:43" x14ac:dyDescent="0.3">
      <c r="A1617" s="65" t="s">
        <v>1740</v>
      </c>
      <c r="B1617" s="87" t="str">
        <f>VLOOKUP(A1617,'FP24 Pay Items'!A1048:E4729,4,0)</f>
        <v>14 FEET SPAN, 11 FEET RISE PRECAST REINFORCED CONCRETE BOX CULVERT</v>
      </c>
      <c r="C1617" s="65" t="str">
        <f>VLOOKUP(A1617,'FP24 Pay Items'!A1048:E4729,5,0)</f>
        <v>LNFT</v>
      </c>
      <c r="D1617" s="65">
        <v>24</v>
      </c>
      <c r="E1617" s="65">
        <v>14</v>
      </c>
      <c r="F1617" s="103">
        <v>1</v>
      </c>
      <c r="G1617" s="103">
        <v>1</v>
      </c>
      <c r="H1617" s="65" t="s">
        <v>1740</v>
      </c>
      <c r="I1617" s="65" t="str">
        <f>VLOOKUP(H1617,PayItems[[Pay Item]:[UNIT_E]],4,0)</f>
        <v>14 FEET SPAN, 11 FEET RISE PRECAST REINFORCED CONCRETE BOX CULVERT</v>
      </c>
      <c r="J1617" s="65" t="str">
        <f>VLOOKUP(H1617,PayItems[[Pay Item]:[UNIT_E]],5,0)</f>
        <v>LNFT</v>
      </c>
      <c r="K1617" s="20"/>
      <c r="L1617" s="20"/>
      <c r="M1617" s="20"/>
      <c r="N1617" s="20"/>
      <c r="O1617" s="20"/>
      <c r="P1617" s="20"/>
      <c r="Q1617" s="20"/>
      <c r="R1617" s="20"/>
      <c r="S1617" s="20"/>
      <c r="T1617" s="20"/>
      <c r="U1617" s="20"/>
      <c r="V1617" s="20"/>
      <c r="W1617" s="20"/>
      <c r="X1617" s="20"/>
      <c r="Y1617" s="20"/>
      <c r="Z1617" s="20"/>
      <c r="AA1617" s="20"/>
      <c r="AB1617" s="20"/>
      <c r="AC1617" s="20"/>
      <c r="AD1617" s="20"/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</row>
    <row r="1618" spans="1:43" x14ac:dyDescent="0.3">
      <c r="A1618" s="65" t="s">
        <v>1741</v>
      </c>
      <c r="B1618" s="87" t="str">
        <f>VLOOKUP(A1618,'FP24 Pay Items'!A1049:E4730,4,0)</f>
        <v>14 FEET SPAN, 12 FEET RISE PRECAST REINFORCED CONCRETE BOX CULVERT</v>
      </c>
      <c r="C1618" s="65" t="str">
        <f>VLOOKUP(A1618,'FP24 Pay Items'!A1049:E4730,5,0)</f>
        <v>LNFT</v>
      </c>
      <c r="D1618" s="65">
        <v>24</v>
      </c>
      <c r="E1618" s="65">
        <v>14</v>
      </c>
      <c r="F1618" s="103">
        <v>1</v>
      </c>
      <c r="G1618" s="103">
        <v>1</v>
      </c>
      <c r="H1618" s="65" t="s">
        <v>1741</v>
      </c>
      <c r="I1618" s="65" t="str">
        <f>VLOOKUP(H1618,PayItems[[Pay Item]:[UNIT_E]],4,0)</f>
        <v>14 FEET SPAN, 12 FEET RISE PRECAST REINFORCED CONCRETE BOX CULVERT</v>
      </c>
      <c r="J1618" s="65" t="str">
        <f>VLOOKUP(H1618,PayItems[[Pay Item]:[UNIT_E]],5,0)</f>
        <v>LNFT</v>
      </c>
      <c r="K1618" s="20"/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0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</row>
    <row r="1619" spans="1:43" x14ac:dyDescent="0.3">
      <c r="A1619" s="65" t="s">
        <v>1742</v>
      </c>
      <c r="B1619" s="87" t="str">
        <f>VLOOKUP(A1619,'FP24 Pay Items'!A1050:E4731,4,0)</f>
        <v>14 FEET SPAN, 14 FEET RISE PRECAST REINFORCED CONCRETE BOX CULVERT</v>
      </c>
      <c r="C1619" s="65" t="str">
        <f>VLOOKUP(A1619,'FP24 Pay Items'!A1050:E4731,5,0)</f>
        <v>LNFT</v>
      </c>
      <c r="D1619" s="65">
        <v>24</v>
      </c>
      <c r="E1619" s="65">
        <v>14</v>
      </c>
      <c r="F1619" s="103">
        <v>1</v>
      </c>
      <c r="G1619" s="103">
        <v>1</v>
      </c>
      <c r="H1619" s="65" t="s">
        <v>1742</v>
      </c>
      <c r="I1619" s="65" t="str">
        <f>VLOOKUP(H1619,PayItems[[Pay Item]:[UNIT_E]],4,0)</f>
        <v>14 FEET SPAN, 14 FEET RISE PRECAST REINFORCED CONCRETE BOX CULVERT</v>
      </c>
      <c r="J1619" s="65" t="str">
        <f>VLOOKUP(H1619,PayItems[[Pay Item]:[UNIT_E]],5,0)</f>
        <v>LNFT</v>
      </c>
      <c r="K1619" s="20"/>
      <c r="L1619" s="20"/>
      <c r="M1619" s="20"/>
      <c r="N1619" s="20"/>
      <c r="O1619" s="20"/>
      <c r="P1619" s="20"/>
      <c r="Q1619" s="20"/>
      <c r="R1619" s="20"/>
      <c r="S1619" s="20"/>
      <c r="T1619" s="20"/>
      <c r="U1619" s="20"/>
      <c r="V1619" s="20"/>
      <c r="W1619" s="20"/>
      <c r="X1619" s="20"/>
      <c r="Y1619" s="20"/>
      <c r="Z1619" s="20"/>
      <c r="AA1619" s="20"/>
      <c r="AB1619" s="20"/>
      <c r="AC1619" s="20"/>
      <c r="AD1619" s="20"/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</row>
    <row r="1620" spans="1:43" x14ac:dyDescent="0.3">
      <c r="A1620" s="65" t="s">
        <v>1743</v>
      </c>
      <c r="B1620" s="87" t="str">
        <f>VLOOKUP(A1620,'FP24 Pay Items'!A1051:E4732,4,0)</f>
        <v>14 FEET SPAN, 16 FEET RISE PRECAST REINFORCED CONCRETE BOX CULVERT</v>
      </c>
      <c r="C1620" s="65" t="str">
        <f>VLOOKUP(A1620,'FP24 Pay Items'!A1051:E4732,5,0)</f>
        <v>LNFT</v>
      </c>
      <c r="D1620" s="65">
        <v>24</v>
      </c>
      <c r="E1620" s="65">
        <v>14</v>
      </c>
      <c r="F1620" s="103">
        <v>1</v>
      </c>
      <c r="G1620" s="103">
        <v>1</v>
      </c>
      <c r="H1620" s="65" t="s">
        <v>1743</v>
      </c>
      <c r="I1620" s="65" t="str">
        <f>VLOOKUP(H1620,PayItems[[Pay Item]:[UNIT_E]],4,0)</f>
        <v>14 FEET SPAN, 16 FEET RISE PRECAST REINFORCED CONCRETE BOX CULVERT</v>
      </c>
      <c r="J1620" s="65" t="str">
        <f>VLOOKUP(H1620,PayItems[[Pay Item]:[UNIT_E]],5,0)</f>
        <v>LNFT</v>
      </c>
      <c r="K1620" s="20"/>
      <c r="L1620" s="20"/>
      <c r="M1620" s="20"/>
      <c r="N1620" s="20"/>
      <c r="O1620" s="20"/>
      <c r="P1620" s="20"/>
      <c r="Q1620" s="20"/>
      <c r="R1620" s="20"/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0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</row>
    <row r="1621" spans="1:43" x14ac:dyDescent="0.3">
      <c r="A1621" s="65" t="s">
        <v>1744</v>
      </c>
      <c r="B1621" s="87" t="str">
        <f>VLOOKUP(A1621,'FP24 Pay Items'!A1052:E4733,4,0)</f>
        <v>15 FEET SPAN, 8 FEET RISE PRECAST REINFORCED CONCRETE BOX CULVERT</v>
      </c>
      <c r="C1621" s="65" t="str">
        <f>VLOOKUP(A1621,'FP24 Pay Items'!A1052:E4733,5,0)</f>
        <v>LNFT</v>
      </c>
      <c r="D1621" s="65">
        <v>24</v>
      </c>
      <c r="E1621" s="65">
        <v>14</v>
      </c>
      <c r="F1621" s="103">
        <v>1</v>
      </c>
      <c r="G1621" s="103">
        <v>1</v>
      </c>
      <c r="H1621" s="65" t="s">
        <v>1744</v>
      </c>
      <c r="I1621" s="65" t="str">
        <f>VLOOKUP(H1621,PayItems[[Pay Item]:[UNIT_E]],4,0)</f>
        <v>15 FEET SPAN, 8 FEET RISE PRECAST REINFORCED CONCRETE BOX CULVERT</v>
      </c>
      <c r="J1621" s="65" t="str">
        <f>VLOOKUP(H1621,PayItems[[Pay Item]:[UNIT_E]],5,0)</f>
        <v>LNFT</v>
      </c>
      <c r="K1621" s="20"/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</row>
    <row r="1622" spans="1:43" x14ac:dyDescent="0.3">
      <c r="A1622" s="65" t="s">
        <v>1745</v>
      </c>
      <c r="B1622" s="87" t="str">
        <f>VLOOKUP(A1622,'FP24 Pay Items'!A1053:E4734,4,0)</f>
        <v>16 FEET SPAN, 8 FEET RISE PRECAST REINFORCED CONCRETE BOX CULVERT</v>
      </c>
      <c r="C1622" s="65" t="str">
        <f>VLOOKUP(A1622,'FP24 Pay Items'!A1053:E4734,5,0)</f>
        <v>LNFT</v>
      </c>
      <c r="D1622" s="65">
        <v>24</v>
      </c>
      <c r="E1622" s="65">
        <v>14</v>
      </c>
      <c r="F1622" s="103">
        <v>1</v>
      </c>
      <c r="G1622" s="103">
        <v>1</v>
      </c>
      <c r="H1622" s="65" t="s">
        <v>1745</v>
      </c>
      <c r="I1622" s="65" t="str">
        <f>VLOOKUP(H1622,PayItems[[Pay Item]:[UNIT_E]],4,0)</f>
        <v>16 FEET SPAN, 8 FEET RISE PRECAST REINFORCED CONCRETE BOX CULVERT</v>
      </c>
      <c r="J1622" s="65" t="str">
        <f>VLOOKUP(H1622,PayItems[[Pay Item]:[UNIT_E]],5,0)</f>
        <v>LNFT</v>
      </c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</row>
    <row r="1623" spans="1:43" x14ac:dyDescent="0.3">
      <c r="A1623" s="65" t="s">
        <v>1746</v>
      </c>
      <c r="B1623" s="87" t="str">
        <f>VLOOKUP(A1623,'FP24 Pay Items'!A1054:E4735,4,0)</f>
        <v>17 FEET SPAN, 8 FEET RISE PRECAST REINFORCED CONCRETE BOX CULVERT</v>
      </c>
      <c r="C1623" s="65" t="str">
        <f>VLOOKUP(A1623,'FP24 Pay Items'!A1054:E4735,5,0)</f>
        <v>LNFT</v>
      </c>
      <c r="D1623" s="65">
        <v>24</v>
      </c>
      <c r="E1623" s="65">
        <v>14</v>
      </c>
      <c r="F1623" s="103">
        <v>1</v>
      </c>
      <c r="G1623" s="103">
        <v>1</v>
      </c>
      <c r="H1623" s="65" t="s">
        <v>1746</v>
      </c>
      <c r="I1623" s="65" t="str">
        <f>VLOOKUP(H1623,PayItems[[Pay Item]:[UNIT_E]],4,0)</f>
        <v>17 FEET SPAN, 8 FEET RISE PRECAST REINFORCED CONCRETE BOX CULVERT</v>
      </c>
      <c r="J1623" s="65" t="str">
        <f>VLOOKUP(H1623,PayItems[[Pay Item]:[UNIT_E]],5,0)</f>
        <v>LNFT</v>
      </c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</row>
    <row r="1624" spans="1:43" x14ac:dyDescent="0.3">
      <c r="A1624" s="65" t="s">
        <v>1747</v>
      </c>
      <c r="B1624" s="87" t="str">
        <f>VLOOKUP(A1624,'FP24 Pay Items'!A1055:E4736,4,0)</f>
        <v>24 FEET SPAN, 8 FEET RISE PRECAST REINFORCED CONCRETE BOX CULVERT</v>
      </c>
      <c r="C1624" s="65" t="str">
        <f>VLOOKUP(A1624,'FP24 Pay Items'!A1055:E4736,5,0)</f>
        <v>LNFT</v>
      </c>
      <c r="D1624" s="65">
        <v>24</v>
      </c>
      <c r="E1624" s="65">
        <v>14</v>
      </c>
      <c r="F1624" s="103">
        <v>1</v>
      </c>
      <c r="G1624" s="103">
        <v>1</v>
      </c>
      <c r="H1624" s="65" t="s">
        <v>1747</v>
      </c>
      <c r="I1624" s="65" t="str">
        <f>VLOOKUP(H1624,PayItems[[Pay Item]:[UNIT_E]],4,0)</f>
        <v>24 FEET SPAN, 8 FEET RISE PRECAST REINFORCED CONCRETE BOX CULVERT</v>
      </c>
      <c r="J1624" s="65" t="str">
        <f>VLOOKUP(H1624,PayItems[[Pay Item]:[UNIT_E]],5,0)</f>
        <v>LNFT</v>
      </c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</row>
    <row r="1625" spans="1:43" x14ac:dyDescent="0.3">
      <c r="A1625" s="65" t="s">
        <v>1748</v>
      </c>
      <c r="B1625" s="87" t="str">
        <f>VLOOKUP(A1625,'FP24 Pay Items'!A1056:E4737,4,0)</f>
        <v>3 FEET SPAN, 3 FEET RISE REINFORCED CONCRETE BOX CULVERT, SINGLE BARREL</v>
      </c>
      <c r="C1625" s="65" t="str">
        <f>VLOOKUP(A1625,'FP24 Pay Items'!A1056:E4737,5,0)</f>
        <v>LNFT</v>
      </c>
      <c r="D1625" s="65">
        <v>24</v>
      </c>
      <c r="E1625" s="65">
        <v>14</v>
      </c>
      <c r="F1625" s="103">
        <v>1</v>
      </c>
      <c r="G1625" s="103">
        <v>1</v>
      </c>
      <c r="H1625" s="65" t="s">
        <v>1748</v>
      </c>
      <c r="I1625" s="65" t="str">
        <f>VLOOKUP(H1625,PayItems[[Pay Item]:[UNIT_E]],4,0)</f>
        <v>3 FEET SPAN, 3 FEET RISE REINFORCED CONCRETE BOX CULVERT, SINGLE BARREL</v>
      </c>
      <c r="J1625" s="65" t="str">
        <f>VLOOKUP(H1625,PayItems[[Pay Item]:[UNIT_E]],5,0)</f>
        <v>LNFT</v>
      </c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0"/>
      <c r="AE1625" s="20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</row>
    <row r="1626" spans="1:43" x14ac:dyDescent="0.3">
      <c r="A1626" s="65" t="s">
        <v>1749</v>
      </c>
      <c r="B1626" s="87" t="str">
        <f>VLOOKUP(A1626,'FP24 Pay Items'!A1057:E4738,4,0)</f>
        <v>3 FEET SPAN, 4 FEET RISE REINFORCED CONCRETE BOX CULVERT, SINGLE BARREL</v>
      </c>
      <c r="C1626" s="65" t="str">
        <f>VLOOKUP(A1626,'FP24 Pay Items'!A1057:E4738,5,0)</f>
        <v>LNFT</v>
      </c>
      <c r="D1626" s="65">
        <v>24</v>
      </c>
      <c r="E1626" s="65">
        <v>14</v>
      </c>
      <c r="F1626" s="103">
        <v>1</v>
      </c>
      <c r="G1626" s="103">
        <v>1</v>
      </c>
      <c r="H1626" s="65" t="s">
        <v>1749</v>
      </c>
      <c r="I1626" s="65" t="str">
        <f>VLOOKUP(H1626,PayItems[[Pay Item]:[UNIT_E]],4,0)</f>
        <v>3 FEET SPAN, 4 FEET RISE REINFORCED CONCRETE BOX CULVERT, SINGLE BARREL</v>
      </c>
      <c r="J1626" s="65" t="str">
        <f>VLOOKUP(H1626,PayItems[[Pay Item]:[UNIT_E]],5,0)</f>
        <v>LNFT</v>
      </c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</row>
    <row r="1627" spans="1:43" x14ac:dyDescent="0.3">
      <c r="A1627" s="65" t="s">
        <v>1750</v>
      </c>
      <c r="B1627" s="87" t="str">
        <f>VLOOKUP(A1627,'FP24 Pay Items'!A1058:E4739,4,0)</f>
        <v>3 FEET SPAN, 5 FEET RISE REINFORCED CONCRETE BOX CULVERT, SINGLE BARREL</v>
      </c>
      <c r="C1627" s="65" t="str">
        <f>VLOOKUP(A1627,'FP24 Pay Items'!A1058:E4739,5,0)</f>
        <v>LNFT</v>
      </c>
      <c r="D1627" s="65">
        <v>24</v>
      </c>
      <c r="E1627" s="65">
        <v>14</v>
      </c>
      <c r="F1627" s="103">
        <v>1</v>
      </c>
      <c r="G1627" s="103">
        <v>1</v>
      </c>
      <c r="H1627" s="65" t="s">
        <v>1750</v>
      </c>
      <c r="I1627" s="65" t="str">
        <f>VLOOKUP(H1627,PayItems[[Pay Item]:[UNIT_E]],4,0)</f>
        <v>3 FEET SPAN, 5 FEET RISE REINFORCED CONCRETE BOX CULVERT, SINGLE BARREL</v>
      </c>
      <c r="J1627" s="65" t="str">
        <f>VLOOKUP(H1627,PayItems[[Pay Item]:[UNIT_E]],5,0)</f>
        <v>LNFT</v>
      </c>
      <c r="K1627" s="20"/>
      <c r="L1627" s="20"/>
      <c r="M1627" s="20"/>
      <c r="N1627" s="20"/>
      <c r="O1627" s="20"/>
      <c r="P1627" s="20"/>
      <c r="Q1627" s="20"/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</row>
    <row r="1628" spans="1:43" x14ac:dyDescent="0.3">
      <c r="A1628" s="65" t="s">
        <v>1751</v>
      </c>
      <c r="B1628" s="87" t="str">
        <f>VLOOKUP(A1628,'FP24 Pay Items'!A1059:E4740,4,0)</f>
        <v>3 FEET SPAN, 6 FEET RISE REINFORCED CONCRETE BOX CULVERT, SINGLE BARREL</v>
      </c>
      <c r="C1628" s="65" t="str">
        <f>VLOOKUP(A1628,'FP24 Pay Items'!A1059:E4740,5,0)</f>
        <v>LNFT</v>
      </c>
      <c r="D1628" s="65">
        <v>24</v>
      </c>
      <c r="E1628" s="65">
        <v>14</v>
      </c>
      <c r="F1628" s="103">
        <v>1</v>
      </c>
      <c r="G1628" s="103">
        <v>1</v>
      </c>
      <c r="H1628" s="65" t="s">
        <v>1751</v>
      </c>
      <c r="I1628" s="65" t="str">
        <f>VLOOKUP(H1628,PayItems[[Pay Item]:[UNIT_E]],4,0)</f>
        <v>3 FEET SPAN, 6 FEET RISE REINFORCED CONCRETE BOX CULVERT, SINGLE BARREL</v>
      </c>
      <c r="J1628" s="65" t="str">
        <f>VLOOKUP(H1628,PayItems[[Pay Item]:[UNIT_E]],5,0)</f>
        <v>LNFT</v>
      </c>
      <c r="K1628" s="20"/>
      <c r="L1628" s="20"/>
      <c r="M1628" s="20"/>
      <c r="N1628" s="20"/>
      <c r="O1628" s="20"/>
      <c r="P1628" s="20"/>
      <c r="Q1628" s="20"/>
      <c r="R1628" s="20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0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</row>
    <row r="1629" spans="1:43" x14ac:dyDescent="0.3">
      <c r="A1629" s="65" t="s">
        <v>1752</v>
      </c>
      <c r="B1629" s="87" t="str">
        <f>VLOOKUP(A1629,'FP24 Pay Items'!A1060:E4741,4,0)</f>
        <v>4 FEET SPAN, 3 FEET RISE REINFORCED CONCRETE BOX CULVERT, SINGLE BARREL</v>
      </c>
      <c r="C1629" s="65" t="str">
        <f>VLOOKUP(A1629,'FP24 Pay Items'!A1060:E4741,5,0)</f>
        <v>LNFT</v>
      </c>
      <c r="D1629" s="65">
        <v>24</v>
      </c>
      <c r="E1629" s="65">
        <v>14</v>
      </c>
      <c r="F1629" s="103">
        <v>1</v>
      </c>
      <c r="G1629" s="103">
        <v>1</v>
      </c>
      <c r="H1629" s="65" t="s">
        <v>1752</v>
      </c>
      <c r="I1629" s="65" t="str">
        <f>VLOOKUP(H1629,PayItems[[Pay Item]:[UNIT_E]],4,0)</f>
        <v>4 FEET SPAN, 3 FEET RISE REINFORCED CONCRETE BOX CULVERT, SINGLE BARREL</v>
      </c>
      <c r="J1629" s="65" t="str">
        <f>VLOOKUP(H1629,PayItems[[Pay Item]:[UNIT_E]],5,0)</f>
        <v>LNFT</v>
      </c>
      <c r="K1629" s="20"/>
      <c r="L1629" s="20"/>
      <c r="M1629" s="20"/>
      <c r="N1629" s="20"/>
      <c r="O1629" s="20"/>
      <c r="P1629" s="20"/>
      <c r="Q1629" s="20"/>
      <c r="R1629" s="20"/>
      <c r="S1629" s="20"/>
      <c r="T1629" s="20"/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0"/>
      <c r="AE1629" s="20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</row>
    <row r="1630" spans="1:43" x14ac:dyDescent="0.3">
      <c r="A1630" s="65" t="s">
        <v>1753</v>
      </c>
      <c r="B1630" s="87" t="str">
        <f>VLOOKUP(A1630,'FP24 Pay Items'!A1061:E4742,4,0)</f>
        <v>4 FEET SPAN, 4 FEET RISE REINFORCED CONCRETE BOX CULVERT, SINGLE BARREL</v>
      </c>
      <c r="C1630" s="65" t="str">
        <f>VLOOKUP(A1630,'FP24 Pay Items'!A1061:E4742,5,0)</f>
        <v>LNFT</v>
      </c>
      <c r="D1630" s="65">
        <v>24</v>
      </c>
      <c r="E1630" s="65">
        <v>14</v>
      </c>
      <c r="F1630" s="103">
        <v>1</v>
      </c>
      <c r="G1630" s="103">
        <v>1</v>
      </c>
      <c r="H1630" s="65" t="s">
        <v>1753</v>
      </c>
      <c r="I1630" s="65" t="str">
        <f>VLOOKUP(H1630,PayItems[[Pay Item]:[UNIT_E]],4,0)</f>
        <v>4 FEET SPAN, 4 FEET RISE REINFORCED CONCRETE BOX CULVERT, SINGLE BARREL</v>
      </c>
      <c r="J1630" s="65" t="str">
        <f>VLOOKUP(H1630,PayItems[[Pay Item]:[UNIT_E]],5,0)</f>
        <v>LNFT</v>
      </c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0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</row>
    <row r="1631" spans="1:43" x14ac:dyDescent="0.3">
      <c r="A1631" s="65" t="s">
        <v>1754</v>
      </c>
      <c r="B1631" s="87" t="str">
        <f>VLOOKUP(A1631,'FP24 Pay Items'!A1062:E4743,4,0)</f>
        <v>4 FEET SPAN, 5 FEET RISE REINFORCED CONCRETE BOX CULVERT, SINGLE BARREL</v>
      </c>
      <c r="C1631" s="65" t="str">
        <f>VLOOKUP(A1631,'FP24 Pay Items'!A1062:E4743,5,0)</f>
        <v>LNFT</v>
      </c>
      <c r="D1631" s="65">
        <v>24</v>
      </c>
      <c r="E1631" s="65">
        <v>14</v>
      </c>
      <c r="F1631" s="103">
        <v>1</v>
      </c>
      <c r="G1631" s="103">
        <v>1</v>
      </c>
      <c r="H1631" s="65" t="s">
        <v>1754</v>
      </c>
      <c r="I1631" s="65" t="str">
        <f>VLOOKUP(H1631,PayItems[[Pay Item]:[UNIT_E]],4,0)</f>
        <v>4 FEET SPAN, 5 FEET RISE REINFORCED CONCRETE BOX CULVERT, SINGLE BARREL</v>
      </c>
      <c r="J1631" s="65" t="str">
        <f>VLOOKUP(H1631,PayItems[[Pay Item]:[UNIT_E]],5,0)</f>
        <v>LNFT</v>
      </c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</row>
    <row r="1632" spans="1:43" x14ac:dyDescent="0.3">
      <c r="A1632" s="65" t="s">
        <v>1755</v>
      </c>
      <c r="B1632" s="87" t="str">
        <f>VLOOKUP(A1632,'FP24 Pay Items'!A1063:E4744,4,0)</f>
        <v>4 FEET SPAN, 6 FEET RISE REINFORCED CONCRETE BOX CULVERT, SINGLE BARREL</v>
      </c>
      <c r="C1632" s="65" t="str">
        <f>VLOOKUP(A1632,'FP24 Pay Items'!A1063:E4744,5,0)</f>
        <v>LNFT</v>
      </c>
      <c r="D1632" s="65">
        <v>24</v>
      </c>
      <c r="E1632" s="65">
        <v>14</v>
      </c>
      <c r="F1632" s="103">
        <v>1</v>
      </c>
      <c r="G1632" s="103">
        <v>1</v>
      </c>
      <c r="H1632" s="65" t="s">
        <v>1755</v>
      </c>
      <c r="I1632" s="65" t="str">
        <f>VLOOKUP(H1632,PayItems[[Pay Item]:[UNIT_E]],4,0)</f>
        <v>4 FEET SPAN, 6 FEET RISE REINFORCED CONCRETE BOX CULVERT, SINGLE BARREL</v>
      </c>
      <c r="J1632" s="65" t="str">
        <f>VLOOKUP(H1632,PayItems[[Pay Item]:[UNIT_E]],5,0)</f>
        <v>LNFT</v>
      </c>
      <c r="K1632" s="20"/>
      <c r="L1632" s="20"/>
      <c r="M1632" s="20"/>
      <c r="N1632" s="20"/>
      <c r="O1632" s="20"/>
      <c r="P1632" s="20"/>
      <c r="Q1632" s="20"/>
      <c r="R1632" s="20"/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0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</row>
    <row r="1633" spans="1:43" x14ac:dyDescent="0.3">
      <c r="A1633" s="65" t="s">
        <v>1756</v>
      </c>
      <c r="B1633" s="87" t="str">
        <f>VLOOKUP(A1633,'FP24 Pay Items'!A1064:E4745,4,0)</f>
        <v>4 FEET SPAN, 7 FEET RISE REINFORCED CONCRETE BOX CULVERT, SINGLE BARREL</v>
      </c>
      <c r="C1633" s="65" t="str">
        <f>VLOOKUP(A1633,'FP24 Pay Items'!A1064:E4745,5,0)</f>
        <v>LNFT</v>
      </c>
      <c r="D1633" s="65">
        <v>24</v>
      </c>
      <c r="E1633" s="65">
        <v>14</v>
      </c>
      <c r="F1633" s="103">
        <v>1</v>
      </c>
      <c r="G1633" s="103">
        <v>1</v>
      </c>
      <c r="H1633" s="65" t="s">
        <v>1756</v>
      </c>
      <c r="I1633" s="65" t="str">
        <f>VLOOKUP(H1633,PayItems[[Pay Item]:[UNIT_E]],4,0)</f>
        <v>4 FEET SPAN, 7 FEET RISE REINFORCED CONCRETE BOX CULVERT, SINGLE BARREL</v>
      </c>
      <c r="J1633" s="65" t="str">
        <f>VLOOKUP(H1633,PayItems[[Pay Item]:[UNIT_E]],5,0)</f>
        <v>LNFT</v>
      </c>
      <c r="K1633" s="20"/>
      <c r="L1633" s="20"/>
      <c r="M1633" s="20"/>
      <c r="N1633" s="20"/>
      <c r="O1633" s="20"/>
      <c r="P1633" s="20"/>
      <c r="Q1633" s="20"/>
      <c r="R1633" s="20"/>
      <c r="S1633" s="20"/>
      <c r="T1633" s="20"/>
      <c r="U1633" s="20"/>
      <c r="V1633" s="20"/>
      <c r="W1633" s="20"/>
      <c r="X1633" s="20"/>
      <c r="Y1633" s="20"/>
      <c r="Z1633" s="20"/>
      <c r="AA1633" s="20"/>
      <c r="AB1633" s="20"/>
      <c r="AC1633" s="20"/>
      <c r="AD1633" s="20"/>
      <c r="AE1633" s="20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</row>
    <row r="1634" spans="1:43" x14ac:dyDescent="0.3">
      <c r="A1634" s="65" t="s">
        <v>1757</v>
      </c>
      <c r="B1634" s="87" t="str">
        <f>VLOOKUP(A1634,'FP24 Pay Items'!A1065:E4746,4,0)</f>
        <v>5 FEET SPAN, 3 FEET RISE REINFORCED CONCRETE BOX CULVERT, SINGLE BARREL</v>
      </c>
      <c r="C1634" s="65" t="str">
        <f>VLOOKUP(A1634,'FP24 Pay Items'!A1065:E4746,5,0)</f>
        <v>LNFT</v>
      </c>
      <c r="D1634" s="65">
        <v>24</v>
      </c>
      <c r="E1634" s="65">
        <v>14</v>
      </c>
      <c r="F1634" s="103">
        <v>1</v>
      </c>
      <c r="G1634" s="103">
        <v>1</v>
      </c>
      <c r="H1634" s="65" t="s">
        <v>1757</v>
      </c>
      <c r="I1634" s="65" t="str">
        <f>VLOOKUP(H1634,PayItems[[Pay Item]:[UNIT_E]],4,0)</f>
        <v>5 FEET SPAN, 3 FEET RISE REINFORCED CONCRETE BOX CULVERT, SINGLE BARREL</v>
      </c>
      <c r="J1634" s="65" t="str">
        <f>VLOOKUP(H1634,PayItems[[Pay Item]:[UNIT_E]],5,0)</f>
        <v>LNFT</v>
      </c>
      <c r="K1634" s="20"/>
      <c r="L1634" s="20"/>
      <c r="M1634" s="20"/>
      <c r="N1634" s="20"/>
      <c r="O1634" s="20"/>
      <c r="P1634" s="20"/>
      <c r="Q1634" s="20"/>
      <c r="R1634" s="20"/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0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</row>
    <row r="1635" spans="1:43" x14ac:dyDescent="0.3">
      <c r="A1635" s="65" t="s">
        <v>1758</v>
      </c>
      <c r="B1635" s="87" t="str">
        <f>VLOOKUP(A1635,'FP24 Pay Items'!A1066:E4747,4,0)</f>
        <v>5 FEET SPAN, 4 FEET RISE REINFORCED CONCRETE BOX CULVERT, SINGLE BARREL</v>
      </c>
      <c r="C1635" s="65" t="str">
        <f>VLOOKUP(A1635,'FP24 Pay Items'!A1066:E4747,5,0)</f>
        <v>LNFT</v>
      </c>
      <c r="D1635" s="65">
        <v>24</v>
      </c>
      <c r="E1635" s="65">
        <v>14</v>
      </c>
      <c r="F1635" s="103">
        <v>1</v>
      </c>
      <c r="G1635" s="103">
        <v>1</v>
      </c>
      <c r="H1635" s="65" t="s">
        <v>1758</v>
      </c>
      <c r="I1635" s="65" t="str">
        <f>VLOOKUP(H1635,PayItems[[Pay Item]:[UNIT_E]],4,0)</f>
        <v>5 FEET SPAN, 4 FEET RISE REINFORCED CONCRETE BOX CULVERT, SINGLE BARREL</v>
      </c>
      <c r="J1635" s="65" t="str">
        <f>VLOOKUP(H1635,PayItems[[Pay Item]:[UNIT_E]],5,0)</f>
        <v>LNFT</v>
      </c>
      <c r="K1635" s="20"/>
      <c r="L1635" s="20"/>
      <c r="M1635" s="20"/>
      <c r="N1635" s="20"/>
      <c r="O1635" s="20"/>
      <c r="P1635" s="20"/>
      <c r="Q1635" s="20"/>
      <c r="R1635" s="20"/>
      <c r="S1635" s="20"/>
      <c r="T1635" s="20"/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0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</row>
    <row r="1636" spans="1:43" x14ac:dyDescent="0.3">
      <c r="A1636" s="65" t="s">
        <v>1759</v>
      </c>
      <c r="B1636" s="87" t="str">
        <f>VLOOKUP(A1636,'FP24 Pay Items'!A1067:E4748,4,0)</f>
        <v>5 FEET SPAN, 5 FEET RISE REINFORCED CONCRETE BOX CULVERT, SINGLE BARREL</v>
      </c>
      <c r="C1636" s="65" t="str">
        <f>VLOOKUP(A1636,'FP24 Pay Items'!A1067:E4748,5,0)</f>
        <v>LNFT</v>
      </c>
      <c r="D1636" s="65">
        <v>24</v>
      </c>
      <c r="E1636" s="65">
        <v>14</v>
      </c>
      <c r="F1636" s="103">
        <v>1</v>
      </c>
      <c r="G1636" s="103">
        <v>1</v>
      </c>
      <c r="H1636" s="65" t="s">
        <v>1759</v>
      </c>
      <c r="I1636" s="65" t="str">
        <f>VLOOKUP(H1636,PayItems[[Pay Item]:[UNIT_E]],4,0)</f>
        <v>5 FEET SPAN, 5 FEET RISE REINFORCED CONCRETE BOX CULVERT, SINGLE BARREL</v>
      </c>
      <c r="J1636" s="65" t="str">
        <f>VLOOKUP(H1636,PayItems[[Pay Item]:[UNIT_E]],5,0)</f>
        <v>LNFT</v>
      </c>
      <c r="K1636" s="20"/>
      <c r="L1636" s="20"/>
      <c r="M1636" s="20"/>
      <c r="N1636" s="20"/>
      <c r="O1636" s="20"/>
      <c r="P1636" s="20"/>
      <c r="Q1636" s="20"/>
      <c r="R1636" s="20"/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0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</row>
    <row r="1637" spans="1:43" x14ac:dyDescent="0.3">
      <c r="A1637" s="65" t="s">
        <v>1760</v>
      </c>
      <c r="B1637" s="87" t="str">
        <f>VLOOKUP(A1637,'FP24 Pay Items'!A1068:E4749,4,0)</f>
        <v>5 FEET SPAN, 6 FEET RISE REINFORCED CONCRETE BOX CULVERT, SINGLE BARREL</v>
      </c>
      <c r="C1637" s="65" t="str">
        <f>VLOOKUP(A1637,'FP24 Pay Items'!A1068:E4749,5,0)</f>
        <v>LNFT</v>
      </c>
      <c r="D1637" s="65">
        <v>24</v>
      </c>
      <c r="E1637" s="65">
        <v>14</v>
      </c>
      <c r="F1637" s="103">
        <v>1</v>
      </c>
      <c r="G1637" s="103">
        <v>1</v>
      </c>
      <c r="H1637" s="65" t="s">
        <v>1760</v>
      </c>
      <c r="I1637" s="65" t="str">
        <f>VLOOKUP(H1637,PayItems[[Pay Item]:[UNIT_E]],4,0)</f>
        <v>5 FEET SPAN, 6 FEET RISE REINFORCED CONCRETE BOX CULVERT, SINGLE BARREL</v>
      </c>
      <c r="J1637" s="65" t="str">
        <f>VLOOKUP(H1637,PayItems[[Pay Item]:[UNIT_E]],5,0)</f>
        <v>LNFT</v>
      </c>
      <c r="K1637" s="20"/>
      <c r="L1637" s="20"/>
      <c r="M1637" s="20"/>
      <c r="N1637" s="20"/>
      <c r="O1637" s="20"/>
      <c r="P1637" s="20"/>
      <c r="Q1637" s="20"/>
      <c r="R1637" s="20"/>
      <c r="S1637" s="20"/>
      <c r="T1637" s="2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</row>
    <row r="1638" spans="1:43" x14ac:dyDescent="0.3">
      <c r="A1638" s="65" t="s">
        <v>1761</v>
      </c>
      <c r="B1638" s="87" t="str">
        <f>VLOOKUP(A1638,'FP24 Pay Items'!A1069:E4750,4,0)</f>
        <v>5 FEET SPAN, 7 FEET RISE REINFORCED CONCRETE BOX CULVERT, SINGLE BARREL</v>
      </c>
      <c r="C1638" s="65" t="str">
        <f>VLOOKUP(A1638,'FP24 Pay Items'!A1069:E4750,5,0)</f>
        <v>LNFT</v>
      </c>
      <c r="D1638" s="65">
        <v>24</v>
      </c>
      <c r="E1638" s="65">
        <v>14</v>
      </c>
      <c r="F1638" s="103">
        <v>1</v>
      </c>
      <c r="G1638" s="103">
        <v>1</v>
      </c>
      <c r="H1638" s="65" t="s">
        <v>1761</v>
      </c>
      <c r="I1638" s="65" t="str">
        <f>VLOOKUP(H1638,PayItems[[Pay Item]:[UNIT_E]],4,0)</f>
        <v>5 FEET SPAN, 7 FEET RISE REINFORCED CONCRETE BOX CULVERT, SINGLE BARREL</v>
      </c>
      <c r="J1638" s="65" t="str">
        <f>VLOOKUP(H1638,PayItems[[Pay Item]:[UNIT_E]],5,0)</f>
        <v>LNFT</v>
      </c>
      <c r="K1638" s="20"/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</row>
    <row r="1639" spans="1:43" x14ac:dyDescent="0.3">
      <c r="A1639" s="65" t="s">
        <v>1762</v>
      </c>
      <c r="B1639" s="87" t="str">
        <f>VLOOKUP(A1639,'FP24 Pay Items'!A1070:E4751,4,0)</f>
        <v>5 FEET SPAN, 8 FEET RISE REINFORCED CONCRETE BOX CULVERT, SINGLE BARREL</v>
      </c>
      <c r="C1639" s="65" t="str">
        <f>VLOOKUP(A1639,'FP24 Pay Items'!A1070:E4751,5,0)</f>
        <v>LNFT</v>
      </c>
      <c r="D1639" s="65">
        <v>24</v>
      </c>
      <c r="E1639" s="65">
        <v>14</v>
      </c>
      <c r="F1639" s="103">
        <v>1</v>
      </c>
      <c r="G1639" s="103">
        <v>1</v>
      </c>
      <c r="H1639" s="65" t="s">
        <v>1762</v>
      </c>
      <c r="I1639" s="65" t="str">
        <f>VLOOKUP(H1639,PayItems[[Pay Item]:[UNIT_E]],4,0)</f>
        <v>5 FEET SPAN, 8 FEET RISE REINFORCED CONCRETE BOX CULVERT, SINGLE BARREL</v>
      </c>
      <c r="J1639" s="65" t="str">
        <f>VLOOKUP(H1639,PayItems[[Pay Item]:[UNIT_E]],5,0)</f>
        <v>LNFT</v>
      </c>
      <c r="K1639" s="20"/>
      <c r="L1639" s="20"/>
      <c r="M1639" s="20"/>
      <c r="N1639" s="20"/>
      <c r="O1639" s="20"/>
      <c r="P1639" s="20"/>
      <c r="Q1639" s="20"/>
      <c r="R1639" s="20"/>
      <c r="S1639" s="20"/>
      <c r="T1639" s="20"/>
      <c r="U1639" s="20"/>
      <c r="V1639" s="20"/>
      <c r="W1639" s="20"/>
      <c r="X1639" s="20"/>
      <c r="Y1639" s="20"/>
      <c r="Z1639" s="20"/>
      <c r="AA1639" s="20"/>
      <c r="AB1639" s="20"/>
      <c r="AC1639" s="20"/>
      <c r="AD1639" s="20"/>
      <c r="AE1639" s="20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</row>
    <row r="1640" spans="1:43" x14ac:dyDescent="0.3">
      <c r="A1640" s="65" t="s">
        <v>1763</v>
      </c>
      <c r="B1640" s="87" t="str">
        <f>VLOOKUP(A1640,'FP24 Pay Items'!A1071:E4752,4,0)</f>
        <v>5 FEET SPAN, 9 FEET RISE REINFORCED CONCRETE BOX CULVERT, SINGLE BARREL</v>
      </c>
      <c r="C1640" s="65" t="str">
        <f>VLOOKUP(A1640,'FP24 Pay Items'!A1071:E4752,5,0)</f>
        <v>LNFT</v>
      </c>
      <c r="D1640" s="65">
        <v>24</v>
      </c>
      <c r="E1640" s="65">
        <v>14</v>
      </c>
      <c r="F1640" s="103">
        <v>1</v>
      </c>
      <c r="G1640" s="103">
        <v>1</v>
      </c>
      <c r="H1640" s="65" t="s">
        <v>1763</v>
      </c>
      <c r="I1640" s="65" t="str">
        <f>VLOOKUP(H1640,PayItems[[Pay Item]:[UNIT_E]],4,0)</f>
        <v>5 FEET SPAN, 9 FEET RISE REINFORCED CONCRETE BOX CULVERT, SINGLE BARREL</v>
      </c>
      <c r="J1640" s="65" t="str">
        <f>VLOOKUP(H1640,PayItems[[Pay Item]:[UNIT_E]],5,0)</f>
        <v>LNFT</v>
      </c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</row>
    <row r="1641" spans="1:43" x14ac:dyDescent="0.3">
      <c r="A1641" s="65" t="s">
        <v>1764</v>
      </c>
      <c r="B1641" s="87" t="str">
        <f>VLOOKUP(A1641,'FP24 Pay Items'!A1072:E4753,4,0)</f>
        <v>5 FEET SPAN, 10 FEET RISE REINFORCED CONCRETE BOX CULVERT, SINGLE BARREL</v>
      </c>
      <c r="C1641" s="65" t="str">
        <f>VLOOKUP(A1641,'FP24 Pay Items'!A1072:E4753,5,0)</f>
        <v>LNFT</v>
      </c>
      <c r="D1641" s="65">
        <v>24</v>
      </c>
      <c r="E1641" s="65">
        <v>14</v>
      </c>
      <c r="F1641" s="103">
        <v>1</v>
      </c>
      <c r="G1641" s="103">
        <v>1</v>
      </c>
      <c r="H1641" s="65" t="s">
        <v>1764</v>
      </c>
      <c r="I1641" s="65" t="str">
        <f>VLOOKUP(H1641,PayItems[[Pay Item]:[UNIT_E]],4,0)</f>
        <v>5 FEET SPAN, 10 FEET RISE REINFORCED CONCRETE BOX CULVERT, SINGLE BARREL</v>
      </c>
      <c r="J1641" s="65" t="str">
        <f>VLOOKUP(H1641,PayItems[[Pay Item]:[UNIT_E]],5,0)</f>
        <v>LNFT</v>
      </c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</row>
    <row r="1642" spans="1:43" x14ac:dyDescent="0.3">
      <c r="A1642" s="65" t="s">
        <v>1765</v>
      </c>
      <c r="B1642" s="87" t="str">
        <f>VLOOKUP(A1642,'FP24 Pay Items'!A1073:E4754,4,0)</f>
        <v>5 FEET SPAN, 11 FEET RISE REINFORCED CONCRETE BOX CULVERT, SINGLE BARREL</v>
      </c>
      <c r="C1642" s="65" t="str">
        <f>VLOOKUP(A1642,'FP24 Pay Items'!A1073:E4754,5,0)</f>
        <v>LNFT</v>
      </c>
      <c r="D1642" s="65">
        <v>24</v>
      </c>
      <c r="E1642" s="65">
        <v>14</v>
      </c>
      <c r="F1642" s="103">
        <v>1</v>
      </c>
      <c r="G1642" s="103">
        <v>1</v>
      </c>
      <c r="H1642" s="65" t="s">
        <v>1765</v>
      </c>
      <c r="I1642" s="65" t="str">
        <f>VLOOKUP(H1642,PayItems[[Pay Item]:[UNIT_E]],4,0)</f>
        <v>5 FEET SPAN, 11 FEET RISE REINFORCED CONCRETE BOX CULVERT, SINGLE BARREL</v>
      </c>
      <c r="J1642" s="65" t="str">
        <f>VLOOKUP(H1642,PayItems[[Pay Item]:[UNIT_E]],5,0)</f>
        <v>LNFT</v>
      </c>
      <c r="K1642" s="20"/>
      <c r="L1642" s="20"/>
      <c r="M1642" s="20"/>
      <c r="N1642" s="20"/>
      <c r="O1642" s="20"/>
      <c r="P1642" s="20"/>
      <c r="Q1642" s="20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</row>
    <row r="1643" spans="1:43" x14ac:dyDescent="0.3">
      <c r="A1643" s="65" t="s">
        <v>1766</v>
      </c>
      <c r="B1643" s="87" t="str">
        <f>VLOOKUP(A1643,'FP24 Pay Items'!A1074:E4755,4,0)</f>
        <v>5 FEET SPAN, 12 FEET RISE REINFORCED CONCRETE BOX CULVERT, SINGLE BARREL</v>
      </c>
      <c r="C1643" s="65" t="str">
        <f>VLOOKUP(A1643,'FP24 Pay Items'!A1074:E4755,5,0)</f>
        <v>LNFT</v>
      </c>
      <c r="D1643" s="65">
        <v>24</v>
      </c>
      <c r="E1643" s="65">
        <v>14</v>
      </c>
      <c r="F1643" s="103">
        <v>1</v>
      </c>
      <c r="G1643" s="103">
        <v>1</v>
      </c>
      <c r="H1643" s="65" t="s">
        <v>1766</v>
      </c>
      <c r="I1643" s="65" t="str">
        <f>VLOOKUP(H1643,PayItems[[Pay Item]:[UNIT_E]],4,0)</f>
        <v>5 FEET SPAN, 12 FEET RISE REINFORCED CONCRETE BOX CULVERT, SINGLE BARREL</v>
      </c>
      <c r="J1643" s="65" t="str">
        <f>VLOOKUP(H1643,PayItems[[Pay Item]:[UNIT_E]],5,0)</f>
        <v>LNFT</v>
      </c>
      <c r="K1643" s="20"/>
      <c r="L1643" s="20"/>
      <c r="M1643" s="20"/>
      <c r="N1643" s="20"/>
      <c r="O1643" s="20"/>
      <c r="P1643" s="20"/>
      <c r="Q1643" s="20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</row>
    <row r="1644" spans="1:43" x14ac:dyDescent="0.3">
      <c r="A1644" s="65" t="s">
        <v>1767</v>
      </c>
      <c r="B1644" s="87" t="str">
        <f>VLOOKUP(A1644,'FP24 Pay Items'!A1075:E4756,4,0)</f>
        <v>5 FEET SPAN, 14 FEET RISE REINFORCED CONCRETE BOX CULVERT, SINGLE BARREL</v>
      </c>
      <c r="C1644" s="65" t="str">
        <f>VLOOKUP(A1644,'FP24 Pay Items'!A1075:E4756,5,0)</f>
        <v>LNFT</v>
      </c>
      <c r="D1644" s="65">
        <v>24</v>
      </c>
      <c r="E1644" s="65">
        <v>14</v>
      </c>
      <c r="F1644" s="103">
        <v>1</v>
      </c>
      <c r="G1644" s="103">
        <v>1</v>
      </c>
      <c r="H1644" s="65" t="s">
        <v>1767</v>
      </c>
      <c r="I1644" s="65" t="str">
        <f>VLOOKUP(H1644,PayItems[[Pay Item]:[UNIT_E]],4,0)</f>
        <v>5 FEET SPAN, 14 FEET RISE REINFORCED CONCRETE BOX CULVERT, SINGLE BARREL</v>
      </c>
      <c r="J1644" s="65" t="str">
        <f>VLOOKUP(H1644,PayItems[[Pay Item]:[UNIT_E]],5,0)</f>
        <v>LNFT</v>
      </c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</row>
    <row r="1645" spans="1:43" x14ac:dyDescent="0.3">
      <c r="A1645" s="65" t="s">
        <v>1768</v>
      </c>
      <c r="B1645" s="87" t="str">
        <f>VLOOKUP(A1645,'FP24 Pay Items'!A1076:E4757,4,0)</f>
        <v>5 FEET SPAN, 16 FEET RISE REINFORCED CONCRETE BOX CULVERT, SINGLE BARREL</v>
      </c>
      <c r="C1645" s="65" t="str">
        <f>VLOOKUP(A1645,'FP24 Pay Items'!A1076:E4757,5,0)</f>
        <v>LNFT</v>
      </c>
      <c r="D1645" s="65">
        <v>24</v>
      </c>
      <c r="E1645" s="65">
        <v>14</v>
      </c>
      <c r="F1645" s="103">
        <v>1</v>
      </c>
      <c r="G1645" s="103">
        <v>1</v>
      </c>
      <c r="H1645" s="65" t="s">
        <v>1768</v>
      </c>
      <c r="I1645" s="65" t="str">
        <f>VLOOKUP(H1645,PayItems[[Pay Item]:[UNIT_E]],4,0)</f>
        <v>5 FEET SPAN, 16 FEET RISE REINFORCED CONCRETE BOX CULVERT, SINGLE BARREL</v>
      </c>
      <c r="J1645" s="65" t="str">
        <f>VLOOKUP(H1645,PayItems[[Pay Item]:[UNIT_E]],5,0)</f>
        <v>LNFT</v>
      </c>
      <c r="K1645" s="20"/>
      <c r="L1645" s="20"/>
      <c r="M1645" s="20"/>
      <c r="N1645" s="20"/>
      <c r="O1645" s="20"/>
      <c r="P1645" s="20"/>
      <c r="Q1645" s="20"/>
      <c r="R1645" s="20"/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</row>
    <row r="1646" spans="1:43" x14ac:dyDescent="0.3">
      <c r="A1646" s="65" t="s">
        <v>1769</v>
      </c>
      <c r="B1646" s="87" t="str">
        <f>VLOOKUP(A1646,'FP24 Pay Items'!A1077:E4758,4,0)</f>
        <v>6 FEET SPAN, 3 FEET RISE REINFORCED CONCRETE BOX CULVERT, SINGLE BARREL</v>
      </c>
      <c r="C1646" s="65" t="str">
        <f>VLOOKUP(A1646,'FP24 Pay Items'!A1077:E4758,5,0)</f>
        <v>LNFT</v>
      </c>
      <c r="D1646" s="65">
        <v>24</v>
      </c>
      <c r="E1646" s="65">
        <v>14</v>
      </c>
      <c r="F1646" s="103">
        <v>1</v>
      </c>
      <c r="G1646" s="103">
        <v>1</v>
      </c>
      <c r="H1646" s="65" t="s">
        <v>1769</v>
      </c>
      <c r="I1646" s="65" t="str">
        <f>VLOOKUP(H1646,PayItems[[Pay Item]:[UNIT_E]],4,0)</f>
        <v>6 FEET SPAN, 3 FEET RISE REINFORCED CONCRETE BOX CULVERT, SINGLE BARREL</v>
      </c>
      <c r="J1646" s="65" t="str">
        <f>VLOOKUP(H1646,PayItems[[Pay Item]:[UNIT_E]],5,0)</f>
        <v>LNFT</v>
      </c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0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</row>
    <row r="1647" spans="1:43" x14ac:dyDescent="0.3">
      <c r="A1647" s="65" t="s">
        <v>1770</v>
      </c>
      <c r="B1647" s="87" t="str">
        <f>VLOOKUP(A1647,'FP24 Pay Items'!A1078:E4759,4,0)</f>
        <v>6 FEET SPAN, 4 FEET RISE REINFORCED CONCRETE BOX CULVERT, SINGLE BARREL</v>
      </c>
      <c r="C1647" s="65" t="str">
        <f>VLOOKUP(A1647,'FP24 Pay Items'!A1078:E4759,5,0)</f>
        <v>LNFT</v>
      </c>
      <c r="D1647" s="65">
        <v>24</v>
      </c>
      <c r="E1647" s="65">
        <v>14</v>
      </c>
      <c r="F1647" s="103">
        <v>1</v>
      </c>
      <c r="G1647" s="103">
        <v>1</v>
      </c>
      <c r="H1647" s="65" t="s">
        <v>1770</v>
      </c>
      <c r="I1647" s="65" t="str">
        <f>VLOOKUP(H1647,PayItems[[Pay Item]:[UNIT_E]],4,0)</f>
        <v>6 FEET SPAN, 4 FEET RISE REINFORCED CONCRETE BOX CULVERT, SINGLE BARREL</v>
      </c>
      <c r="J1647" s="65" t="str">
        <f>VLOOKUP(H1647,PayItems[[Pay Item]:[UNIT_E]],5,0)</f>
        <v>LNFT</v>
      </c>
      <c r="K1647" s="20"/>
      <c r="L1647" s="20"/>
      <c r="M1647" s="20"/>
      <c r="N1647" s="20"/>
      <c r="O1647" s="20"/>
      <c r="P1647" s="20"/>
      <c r="Q1647" s="20"/>
      <c r="R1647" s="20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</row>
    <row r="1648" spans="1:43" x14ac:dyDescent="0.3">
      <c r="A1648" s="65" t="s">
        <v>1771</v>
      </c>
      <c r="B1648" s="87" t="str">
        <f>VLOOKUP(A1648,'FP24 Pay Items'!A1079:E4760,4,0)</f>
        <v>6 FEET SPAN, 5 FEET RISE REINFORCED CONCRETE BOX CULVERT, SINGLE BARREL</v>
      </c>
      <c r="C1648" s="65" t="str">
        <f>VLOOKUP(A1648,'FP24 Pay Items'!A1079:E4760,5,0)</f>
        <v>LNFT</v>
      </c>
      <c r="D1648" s="65">
        <v>24</v>
      </c>
      <c r="E1648" s="65">
        <v>14</v>
      </c>
      <c r="F1648" s="103">
        <v>1</v>
      </c>
      <c r="G1648" s="103">
        <v>1</v>
      </c>
      <c r="H1648" s="65" t="s">
        <v>1771</v>
      </c>
      <c r="I1648" s="65" t="str">
        <f>VLOOKUP(H1648,PayItems[[Pay Item]:[UNIT_E]],4,0)</f>
        <v>6 FEET SPAN, 5 FEET RISE REINFORCED CONCRETE BOX CULVERT, SINGLE BARREL</v>
      </c>
      <c r="J1648" s="65" t="str">
        <f>VLOOKUP(H1648,PayItems[[Pay Item]:[UNIT_E]],5,0)</f>
        <v>LNFT</v>
      </c>
      <c r="K1648" s="20"/>
      <c r="L1648" s="20"/>
      <c r="M1648" s="20"/>
      <c r="N1648" s="20"/>
      <c r="O1648" s="20"/>
      <c r="P1648" s="20"/>
      <c r="Q1648" s="20"/>
      <c r="R1648" s="20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</row>
    <row r="1649" spans="1:43" x14ac:dyDescent="0.3">
      <c r="A1649" s="65" t="s">
        <v>1772</v>
      </c>
      <c r="B1649" s="87" t="str">
        <f>VLOOKUP(A1649,'FP24 Pay Items'!A1080:E4761,4,0)</f>
        <v>6 FEET SPAN, 6 FEET RISE REINFORCED CONCRETE BOX CULVERT, SINGLE BARREL</v>
      </c>
      <c r="C1649" s="65" t="str">
        <f>VLOOKUP(A1649,'FP24 Pay Items'!A1080:E4761,5,0)</f>
        <v>LNFT</v>
      </c>
      <c r="D1649" s="65">
        <v>24</v>
      </c>
      <c r="E1649" s="65">
        <v>14</v>
      </c>
      <c r="F1649" s="103">
        <v>1</v>
      </c>
      <c r="G1649" s="103">
        <v>1</v>
      </c>
      <c r="H1649" s="65" t="s">
        <v>1772</v>
      </c>
      <c r="I1649" s="65" t="str">
        <f>VLOOKUP(H1649,PayItems[[Pay Item]:[UNIT_E]],4,0)</f>
        <v>6 FEET SPAN, 6 FEET RISE REINFORCED CONCRETE BOX CULVERT, SINGLE BARREL</v>
      </c>
      <c r="J1649" s="65" t="str">
        <f>VLOOKUP(H1649,PayItems[[Pay Item]:[UNIT_E]],5,0)</f>
        <v>LNFT</v>
      </c>
      <c r="K1649" s="20"/>
      <c r="L1649" s="20"/>
      <c r="M1649" s="20"/>
      <c r="N1649" s="20"/>
      <c r="O1649" s="20"/>
      <c r="P1649" s="20"/>
      <c r="Q1649" s="20"/>
      <c r="R1649" s="20"/>
      <c r="S1649" s="20"/>
      <c r="T1649" s="20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0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</row>
    <row r="1650" spans="1:43" x14ac:dyDescent="0.3">
      <c r="A1650" s="65" t="s">
        <v>1773</v>
      </c>
      <c r="B1650" s="87" t="str">
        <f>VLOOKUP(A1650,'FP24 Pay Items'!A1081:E4762,4,0)</f>
        <v>6 FEET SPAN, 7 FEET RISE REINFORCED CONCRETE BOX CULVERT, SINGLE BARREL</v>
      </c>
      <c r="C1650" s="65" t="str">
        <f>VLOOKUP(A1650,'FP24 Pay Items'!A1081:E4762,5,0)</f>
        <v>LNFT</v>
      </c>
      <c r="D1650" s="65">
        <v>24</v>
      </c>
      <c r="E1650" s="65">
        <v>14</v>
      </c>
      <c r="F1650" s="103">
        <v>1</v>
      </c>
      <c r="G1650" s="103">
        <v>1</v>
      </c>
      <c r="H1650" s="65" t="s">
        <v>1773</v>
      </c>
      <c r="I1650" s="65" t="str">
        <f>VLOOKUP(H1650,PayItems[[Pay Item]:[UNIT_E]],4,0)</f>
        <v>6 FEET SPAN, 7 FEET RISE REINFORCED CONCRETE BOX CULVERT, SINGLE BARREL</v>
      </c>
      <c r="J1650" s="65" t="str">
        <f>VLOOKUP(H1650,PayItems[[Pay Item]:[UNIT_E]],5,0)</f>
        <v>LNFT</v>
      </c>
      <c r="K1650" s="20"/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</row>
    <row r="1651" spans="1:43" x14ac:dyDescent="0.3">
      <c r="A1651" s="65" t="s">
        <v>1774</v>
      </c>
      <c r="B1651" s="87" t="str">
        <f>VLOOKUP(A1651,'FP24 Pay Items'!A1082:E4763,4,0)</f>
        <v>6 FEET SPAN, 8 FEET RISE REINFORCED CONCRETE BOX CULVERT, SINGLE BARREL</v>
      </c>
      <c r="C1651" s="65" t="str">
        <f>VLOOKUP(A1651,'FP24 Pay Items'!A1082:E4763,5,0)</f>
        <v>LNFT</v>
      </c>
      <c r="D1651" s="65">
        <v>24</v>
      </c>
      <c r="E1651" s="65">
        <v>14</v>
      </c>
      <c r="F1651" s="103">
        <v>1</v>
      </c>
      <c r="G1651" s="103">
        <v>1</v>
      </c>
      <c r="H1651" s="65" t="s">
        <v>1774</v>
      </c>
      <c r="I1651" s="65" t="str">
        <f>VLOOKUP(H1651,PayItems[[Pay Item]:[UNIT_E]],4,0)</f>
        <v>6 FEET SPAN, 8 FEET RISE REINFORCED CONCRETE BOX CULVERT, SINGLE BARREL</v>
      </c>
      <c r="J1651" s="65" t="str">
        <f>VLOOKUP(H1651,PayItems[[Pay Item]:[UNIT_E]],5,0)</f>
        <v>LNFT</v>
      </c>
      <c r="K1651" s="20"/>
      <c r="L1651" s="20"/>
      <c r="M1651" s="20"/>
      <c r="N1651" s="20"/>
      <c r="O1651" s="20"/>
      <c r="P1651" s="20"/>
      <c r="Q1651" s="20"/>
      <c r="R1651" s="20"/>
      <c r="S1651" s="20"/>
      <c r="T1651" s="20"/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0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</row>
    <row r="1652" spans="1:43" x14ac:dyDescent="0.3">
      <c r="A1652" s="65" t="s">
        <v>1775</v>
      </c>
      <c r="B1652" s="87" t="str">
        <f>VLOOKUP(A1652,'FP24 Pay Items'!A1083:E4764,4,0)</f>
        <v>6 FEET SPAN, 9 FEET RISE REINFORCED CONCRETE BOX CULVERT, SINGLE BARREL</v>
      </c>
      <c r="C1652" s="65" t="str">
        <f>VLOOKUP(A1652,'FP24 Pay Items'!A1083:E4764,5,0)</f>
        <v>LNFT</v>
      </c>
      <c r="D1652" s="65">
        <v>24</v>
      </c>
      <c r="E1652" s="65">
        <v>14</v>
      </c>
      <c r="F1652" s="103">
        <v>1</v>
      </c>
      <c r="G1652" s="103">
        <v>1</v>
      </c>
      <c r="H1652" s="65" t="s">
        <v>1775</v>
      </c>
      <c r="I1652" s="65" t="str">
        <f>VLOOKUP(H1652,PayItems[[Pay Item]:[UNIT_E]],4,0)</f>
        <v>6 FEET SPAN, 9 FEET RISE REINFORCED CONCRETE BOX CULVERT, SINGLE BARREL</v>
      </c>
      <c r="J1652" s="65" t="str">
        <f>VLOOKUP(H1652,PayItems[[Pay Item]:[UNIT_E]],5,0)</f>
        <v>LNFT</v>
      </c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</row>
    <row r="1653" spans="1:43" x14ac:dyDescent="0.3">
      <c r="A1653" s="65" t="s">
        <v>1776</v>
      </c>
      <c r="B1653" s="87" t="str">
        <f>VLOOKUP(A1653,'FP24 Pay Items'!A1084:E4765,4,0)</f>
        <v>6 FEET SPAN, 10 FEET RISE REINFORCED CONCRETE BOX CULVERT, SINGLE BARREL</v>
      </c>
      <c r="C1653" s="65" t="str">
        <f>VLOOKUP(A1653,'FP24 Pay Items'!A1084:E4765,5,0)</f>
        <v>LNFT</v>
      </c>
      <c r="D1653" s="65">
        <v>24</v>
      </c>
      <c r="E1653" s="65">
        <v>14</v>
      </c>
      <c r="F1653" s="103">
        <v>1</v>
      </c>
      <c r="G1653" s="103">
        <v>1</v>
      </c>
      <c r="H1653" s="65" t="s">
        <v>1776</v>
      </c>
      <c r="I1653" s="65" t="str">
        <f>VLOOKUP(H1653,PayItems[[Pay Item]:[UNIT_E]],4,0)</f>
        <v>6 FEET SPAN, 10 FEET RISE REINFORCED CONCRETE BOX CULVERT, SINGLE BARREL</v>
      </c>
      <c r="J1653" s="65" t="str">
        <f>VLOOKUP(H1653,PayItems[[Pay Item]:[UNIT_E]],5,0)</f>
        <v>LNFT</v>
      </c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</row>
    <row r="1654" spans="1:43" x14ac:dyDescent="0.3">
      <c r="A1654" s="65" t="s">
        <v>1777</v>
      </c>
      <c r="B1654" s="87" t="str">
        <f>VLOOKUP(A1654,'FP24 Pay Items'!A1085:E4766,4,0)</f>
        <v>6 FEET SPAN, 11 FEET RISE REINFORCED CONCRETE BOX CULVERT, SINGLE BARREL</v>
      </c>
      <c r="C1654" s="65" t="str">
        <f>VLOOKUP(A1654,'FP24 Pay Items'!A1085:E4766,5,0)</f>
        <v>LNFT</v>
      </c>
      <c r="D1654" s="65">
        <v>24</v>
      </c>
      <c r="E1654" s="65">
        <v>14</v>
      </c>
      <c r="F1654" s="103">
        <v>1</v>
      </c>
      <c r="G1654" s="103">
        <v>1</v>
      </c>
      <c r="H1654" s="65" t="s">
        <v>1777</v>
      </c>
      <c r="I1654" s="65" t="str">
        <f>VLOOKUP(H1654,PayItems[[Pay Item]:[UNIT_E]],4,0)</f>
        <v>6 FEET SPAN, 11 FEET RISE REINFORCED CONCRETE BOX CULVERT, SINGLE BARREL</v>
      </c>
      <c r="J1654" s="65" t="str">
        <f>VLOOKUP(H1654,PayItems[[Pay Item]:[UNIT_E]],5,0)</f>
        <v>LNFT</v>
      </c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</row>
    <row r="1655" spans="1:43" x14ac:dyDescent="0.3">
      <c r="A1655" s="65" t="s">
        <v>1778</v>
      </c>
      <c r="B1655" s="87" t="str">
        <f>VLOOKUP(A1655,'FP24 Pay Items'!A1086:E4767,4,0)</f>
        <v>6 FEET SPAN, 12 FEET RISE REINFORCED CONCRETE BOX CULVERT, SINGLE BARREL</v>
      </c>
      <c r="C1655" s="65" t="str">
        <f>VLOOKUP(A1655,'FP24 Pay Items'!A1086:E4767,5,0)</f>
        <v>LNFT</v>
      </c>
      <c r="D1655" s="65">
        <v>24</v>
      </c>
      <c r="E1655" s="65">
        <v>14</v>
      </c>
      <c r="F1655" s="103">
        <v>1</v>
      </c>
      <c r="G1655" s="103">
        <v>1</v>
      </c>
      <c r="H1655" s="65" t="s">
        <v>1778</v>
      </c>
      <c r="I1655" s="65" t="str">
        <f>VLOOKUP(H1655,PayItems[[Pay Item]:[UNIT_E]],4,0)</f>
        <v>6 FEET SPAN, 12 FEET RISE REINFORCED CONCRETE BOX CULVERT, SINGLE BARREL</v>
      </c>
      <c r="J1655" s="65" t="str">
        <f>VLOOKUP(H1655,PayItems[[Pay Item]:[UNIT_E]],5,0)</f>
        <v>LNFT</v>
      </c>
      <c r="K1655" s="20"/>
      <c r="L1655" s="20"/>
      <c r="M1655" s="20"/>
      <c r="N1655" s="20"/>
      <c r="O1655" s="20"/>
      <c r="P1655" s="20"/>
      <c r="Q1655" s="20"/>
      <c r="R1655" s="20"/>
      <c r="S1655" s="20"/>
      <c r="T1655" s="20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</row>
    <row r="1656" spans="1:43" x14ac:dyDescent="0.3">
      <c r="A1656" s="65" t="s">
        <v>1779</v>
      </c>
      <c r="B1656" s="87" t="str">
        <f>VLOOKUP(A1656,'FP24 Pay Items'!A1087:E4768,4,0)</f>
        <v>6 FEET SPAN, 14 FEET RISE REINFORCED CONCRETE BOX CULVERT, SINGLE BARREL</v>
      </c>
      <c r="C1656" s="65" t="str">
        <f>VLOOKUP(A1656,'FP24 Pay Items'!A1087:E4768,5,0)</f>
        <v>LNFT</v>
      </c>
      <c r="D1656" s="65">
        <v>24</v>
      </c>
      <c r="E1656" s="65">
        <v>14</v>
      </c>
      <c r="F1656" s="103">
        <v>1</v>
      </c>
      <c r="G1656" s="103">
        <v>1</v>
      </c>
      <c r="H1656" s="65" t="s">
        <v>1779</v>
      </c>
      <c r="I1656" s="65" t="str">
        <f>VLOOKUP(H1656,PayItems[[Pay Item]:[UNIT_E]],4,0)</f>
        <v>6 FEET SPAN, 14 FEET RISE REINFORCED CONCRETE BOX CULVERT, SINGLE BARREL</v>
      </c>
      <c r="J1656" s="65" t="str">
        <f>VLOOKUP(H1656,PayItems[[Pay Item]:[UNIT_E]],5,0)</f>
        <v>LNFT</v>
      </c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</row>
    <row r="1657" spans="1:43" x14ac:dyDescent="0.3">
      <c r="A1657" s="65" t="s">
        <v>1780</v>
      </c>
      <c r="B1657" s="87" t="str">
        <f>VLOOKUP(A1657,'FP24 Pay Items'!A1088:E4769,4,0)</f>
        <v>6 FEET SPAN, 16 FEET RISE REINFORCED CONCRETE BOX CULVERT, SINGLE BARREL</v>
      </c>
      <c r="C1657" s="65" t="str">
        <f>VLOOKUP(A1657,'FP24 Pay Items'!A1088:E4769,5,0)</f>
        <v>LNFT</v>
      </c>
      <c r="D1657" s="65">
        <v>24</v>
      </c>
      <c r="E1657" s="65">
        <v>14</v>
      </c>
      <c r="F1657" s="103">
        <v>1</v>
      </c>
      <c r="G1657" s="103">
        <v>1</v>
      </c>
      <c r="H1657" s="65" t="s">
        <v>1780</v>
      </c>
      <c r="I1657" s="65" t="str">
        <f>VLOOKUP(H1657,PayItems[[Pay Item]:[UNIT_E]],4,0)</f>
        <v>6 FEET SPAN, 16 FEET RISE REINFORCED CONCRETE BOX CULVERT, SINGLE BARREL</v>
      </c>
      <c r="J1657" s="65" t="str">
        <f>VLOOKUP(H1657,PayItems[[Pay Item]:[UNIT_E]],5,0)</f>
        <v>LNFT</v>
      </c>
      <c r="K1657" s="20"/>
      <c r="L1657" s="20"/>
      <c r="M1657" s="20"/>
      <c r="N1657" s="20"/>
      <c r="O1657" s="20"/>
      <c r="P1657" s="20"/>
      <c r="Q1657" s="20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</row>
    <row r="1658" spans="1:43" x14ac:dyDescent="0.3">
      <c r="A1658" s="65" t="s">
        <v>1781</v>
      </c>
      <c r="B1658" s="87" t="str">
        <f>VLOOKUP(A1658,'FP24 Pay Items'!A1089:E4770,4,0)</f>
        <v>8 FEET SPAN, 3 FEET RISE REINFORCED CONCRETE BOX CULVERT, SINGLE BARREL</v>
      </c>
      <c r="C1658" s="65" t="str">
        <f>VLOOKUP(A1658,'FP24 Pay Items'!A1089:E4770,5,0)</f>
        <v>LNFT</v>
      </c>
      <c r="D1658" s="65">
        <v>24</v>
      </c>
      <c r="E1658" s="65">
        <v>14</v>
      </c>
      <c r="F1658" s="103">
        <v>1</v>
      </c>
      <c r="G1658" s="103">
        <v>1</v>
      </c>
      <c r="H1658" s="65" t="s">
        <v>1781</v>
      </c>
      <c r="I1658" s="65" t="str">
        <f>VLOOKUP(H1658,PayItems[[Pay Item]:[UNIT_E]],4,0)</f>
        <v>8 FEET SPAN, 3 FEET RISE REINFORCED CONCRETE BOX CULVERT, SINGLE BARREL</v>
      </c>
      <c r="J1658" s="65" t="str">
        <f>VLOOKUP(H1658,PayItems[[Pay Item]:[UNIT_E]],5,0)</f>
        <v>LNFT</v>
      </c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</row>
    <row r="1659" spans="1:43" x14ac:dyDescent="0.3">
      <c r="A1659" s="65" t="s">
        <v>1782</v>
      </c>
      <c r="B1659" s="87" t="str">
        <f>VLOOKUP(A1659,'FP24 Pay Items'!A1090:E4771,4,0)</f>
        <v>8 FEET SPAN, 4 FEET RISE REINFORCED CONCRETE BOX CULVERT, SINGLE BARREL</v>
      </c>
      <c r="C1659" s="65" t="str">
        <f>VLOOKUP(A1659,'FP24 Pay Items'!A1090:E4771,5,0)</f>
        <v>LNFT</v>
      </c>
      <c r="D1659" s="65">
        <v>24</v>
      </c>
      <c r="E1659" s="65">
        <v>14</v>
      </c>
      <c r="F1659" s="103">
        <v>1</v>
      </c>
      <c r="G1659" s="103">
        <v>1</v>
      </c>
      <c r="H1659" s="65" t="s">
        <v>1782</v>
      </c>
      <c r="I1659" s="65" t="str">
        <f>VLOOKUP(H1659,PayItems[[Pay Item]:[UNIT_E]],4,0)</f>
        <v>8 FEET SPAN, 4 FEET RISE REINFORCED CONCRETE BOX CULVERT, SINGLE BARREL</v>
      </c>
      <c r="J1659" s="65" t="str">
        <f>VLOOKUP(H1659,PayItems[[Pay Item]:[UNIT_E]],5,0)</f>
        <v>LNFT</v>
      </c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</row>
    <row r="1660" spans="1:43" x14ac:dyDescent="0.3">
      <c r="A1660" s="65" t="s">
        <v>1783</v>
      </c>
      <c r="B1660" s="87" t="str">
        <f>VLOOKUP(A1660,'FP24 Pay Items'!A1091:E4772,4,0)</f>
        <v>8 FEET SPAN, 5 FEET RISE REINFORCED CONCRETE BOX CULVERT, SINGLE BARREL</v>
      </c>
      <c r="C1660" s="65" t="str">
        <f>VLOOKUP(A1660,'FP24 Pay Items'!A1091:E4772,5,0)</f>
        <v>LNFT</v>
      </c>
      <c r="D1660" s="65">
        <v>24</v>
      </c>
      <c r="E1660" s="65">
        <v>14</v>
      </c>
      <c r="F1660" s="103">
        <v>1</v>
      </c>
      <c r="G1660" s="103">
        <v>1</v>
      </c>
      <c r="H1660" s="65" t="s">
        <v>1783</v>
      </c>
      <c r="I1660" s="65" t="str">
        <f>VLOOKUP(H1660,PayItems[[Pay Item]:[UNIT_E]],4,0)</f>
        <v>8 FEET SPAN, 5 FEET RISE REINFORCED CONCRETE BOX CULVERT, SINGLE BARREL</v>
      </c>
      <c r="J1660" s="65" t="str">
        <f>VLOOKUP(H1660,PayItems[[Pay Item]:[UNIT_E]],5,0)</f>
        <v>LNFT</v>
      </c>
      <c r="K1660" s="20"/>
      <c r="L1660" s="20"/>
      <c r="M1660" s="20"/>
      <c r="N1660" s="20"/>
      <c r="O1660" s="20"/>
      <c r="P1660" s="20"/>
      <c r="Q1660" s="20"/>
      <c r="R1660" s="20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</row>
    <row r="1661" spans="1:43" x14ac:dyDescent="0.3">
      <c r="A1661" s="65" t="s">
        <v>1784</v>
      </c>
      <c r="B1661" s="87" t="str">
        <f>VLOOKUP(A1661,'FP24 Pay Items'!A1092:E4773,4,0)</f>
        <v>8 FEET SPAN, 6 FEET RISE REINFORCED CONCRETE BOX CULVERT, SINGLE BARREL</v>
      </c>
      <c r="C1661" s="65" t="str">
        <f>VLOOKUP(A1661,'FP24 Pay Items'!A1092:E4773,5,0)</f>
        <v>LNFT</v>
      </c>
      <c r="D1661" s="65">
        <v>24</v>
      </c>
      <c r="E1661" s="65">
        <v>14</v>
      </c>
      <c r="F1661" s="103">
        <v>1</v>
      </c>
      <c r="G1661" s="103">
        <v>1</v>
      </c>
      <c r="H1661" s="65" t="s">
        <v>1784</v>
      </c>
      <c r="I1661" s="65" t="str">
        <f>VLOOKUP(H1661,PayItems[[Pay Item]:[UNIT_E]],4,0)</f>
        <v>8 FEET SPAN, 6 FEET RISE REINFORCED CONCRETE BOX CULVERT, SINGLE BARREL</v>
      </c>
      <c r="J1661" s="65" t="str">
        <f>VLOOKUP(H1661,PayItems[[Pay Item]:[UNIT_E]],5,0)</f>
        <v>LNFT</v>
      </c>
      <c r="K1661" s="20"/>
      <c r="L1661" s="20"/>
      <c r="M1661" s="20"/>
      <c r="N1661" s="20"/>
      <c r="O1661" s="20"/>
      <c r="P1661" s="20"/>
      <c r="Q1661" s="20"/>
      <c r="R1661" s="20"/>
      <c r="S1661" s="20"/>
      <c r="T1661" s="2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</row>
    <row r="1662" spans="1:43" x14ac:dyDescent="0.3">
      <c r="A1662" s="65" t="s">
        <v>1785</v>
      </c>
      <c r="B1662" s="87" t="str">
        <f>VLOOKUP(A1662,'FP24 Pay Items'!A1093:E4774,4,0)</f>
        <v>8 FEET SPAN, 7 FEET RISE REINFORCED CONCRETE BOX CULVERT, SINGLE BARREL</v>
      </c>
      <c r="C1662" s="65" t="str">
        <f>VLOOKUP(A1662,'FP24 Pay Items'!A1093:E4774,5,0)</f>
        <v>LNFT</v>
      </c>
      <c r="D1662" s="65">
        <v>24</v>
      </c>
      <c r="E1662" s="65">
        <v>14</v>
      </c>
      <c r="F1662" s="103">
        <v>1</v>
      </c>
      <c r="G1662" s="103">
        <v>1</v>
      </c>
      <c r="H1662" s="65" t="s">
        <v>1785</v>
      </c>
      <c r="I1662" s="65" t="str">
        <f>VLOOKUP(H1662,PayItems[[Pay Item]:[UNIT_E]],4,0)</f>
        <v>8 FEET SPAN, 7 FEET RISE REINFORCED CONCRETE BOX CULVERT, SINGLE BARREL</v>
      </c>
      <c r="J1662" s="65" t="str">
        <f>VLOOKUP(H1662,PayItems[[Pay Item]:[UNIT_E]],5,0)</f>
        <v>LNFT</v>
      </c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</row>
    <row r="1663" spans="1:43" x14ac:dyDescent="0.3">
      <c r="A1663" s="65" t="s">
        <v>1786</v>
      </c>
      <c r="B1663" s="87" t="str">
        <f>VLOOKUP(A1663,'FP24 Pay Items'!A1094:E4775,4,0)</f>
        <v>8 FEET SPAN, 8 FEET RISE REINFORCED CONCRETE BOX CULVERT, SINGLE BARREL</v>
      </c>
      <c r="C1663" s="65" t="str">
        <f>VLOOKUP(A1663,'FP24 Pay Items'!A1094:E4775,5,0)</f>
        <v>LNFT</v>
      </c>
      <c r="D1663" s="65">
        <v>24</v>
      </c>
      <c r="E1663" s="65">
        <v>14</v>
      </c>
      <c r="F1663" s="103">
        <v>1</v>
      </c>
      <c r="G1663" s="103">
        <v>1</v>
      </c>
      <c r="H1663" s="65" t="s">
        <v>1786</v>
      </c>
      <c r="I1663" s="65" t="str">
        <f>VLOOKUP(H1663,PayItems[[Pay Item]:[UNIT_E]],4,0)</f>
        <v>8 FEET SPAN, 8 FEET RISE REINFORCED CONCRETE BOX CULVERT, SINGLE BARREL</v>
      </c>
      <c r="J1663" s="65" t="str">
        <f>VLOOKUP(H1663,PayItems[[Pay Item]:[UNIT_E]],5,0)</f>
        <v>LNFT</v>
      </c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0"/>
      <c r="AE1663" s="20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</row>
    <row r="1664" spans="1:43" x14ac:dyDescent="0.3">
      <c r="A1664" s="65" t="s">
        <v>1787</v>
      </c>
      <c r="B1664" s="87" t="str">
        <f>VLOOKUP(A1664,'FP24 Pay Items'!A1095:E4776,4,0)</f>
        <v>8 FEET SPAN, 9 FEET RISE REINFORCED CONCRETE BOX CULVERT, SINGLE BARREL</v>
      </c>
      <c r="C1664" s="65" t="str">
        <f>VLOOKUP(A1664,'FP24 Pay Items'!A1095:E4776,5,0)</f>
        <v>LNFT</v>
      </c>
      <c r="D1664" s="65">
        <v>24</v>
      </c>
      <c r="E1664" s="65">
        <v>14</v>
      </c>
      <c r="F1664" s="103">
        <v>1</v>
      </c>
      <c r="G1664" s="103">
        <v>1</v>
      </c>
      <c r="H1664" s="65" t="s">
        <v>1787</v>
      </c>
      <c r="I1664" s="65" t="str">
        <f>VLOOKUP(H1664,PayItems[[Pay Item]:[UNIT_E]],4,0)</f>
        <v>8 FEET SPAN, 9 FEET RISE REINFORCED CONCRETE BOX CULVERT, SINGLE BARREL</v>
      </c>
      <c r="J1664" s="65" t="str">
        <f>VLOOKUP(H1664,PayItems[[Pay Item]:[UNIT_E]],5,0)</f>
        <v>LNFT</v>
      </c>
      <c r="K1664" s="20"/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</row>
    <row r="1665" spans="1:43" x14ac:dyDescent="0.3">
      <c r="A1665" s="65" t="s">
        <v>1788</v>
      </c>
      <c r="B1665" s="87" t="str">
        <f>VLOOKUP(A1665,'FP24 Pay Items'!A1096:E4777,4,0)</f>
        <v>8 FEET SPAN, 10 FEET RISE REINFORCED CONCRETE BOX CULVERT, SINGLE BARREL</v>
      </c>
      <c r="C1665" s="65" t="str">
        <f>VLOOKUP(A1665,'FP24 Pay Items'!A1096:E4777,5,0)</f>
        <v>LNFT</v>
      </c>
      <c r="D1665" s="65">
        <v>24</v>
      </c>
      <c r="E1665" s="65">
        <v>14</v>
      </c>
      <c r="F1665" s="103">
        <v>1</v>
      </c>
      <c r="G1665" s="103">
        <v>1</v>
      </c>
      <c r="H1665" s="65" t="s">
        <v>1788</v>
      </c>
      <c r="I1665" s="65" t="str">
        <f>VLOOKUP(H1665,PayItems[[Pay Item]:[UNIT_E]],4,0)</f>
        <v>8 FEET SPAN, 10 FEET RISE REINFORCED CONCRETE BOX CULVERT, SINGLE BARREL</v>
      </c>
      <c r="J1665" s="65" t="str">
        <f>VLOOKUP(H1665,PayItems[[Pay Item]:[UNIT_E]],5,0)</f>
        <v>LNFT</v>
      </c>
      <c r="K1665" s="20"/>
      <c r="L1665" s="20"/>
      <c r="M1665" s="20"/>
      <c r="N1665" s="20"/>
      <c r="O1665" s="20"/>
      <c r="P1665" s="20"/>
      <c r="Q1665" s="20"/>
      <c r="R1665" s="20"/>
      <c r="S1665" s="20"/>
      <c r="T1665" s="20"/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</row>
    <row r="1666" spans="1:43" x14ac:dyDescent="0.3">
      <c r="A1666" s="65" t="s">
        <v>1789</v>
      </c>
      <c r="B1666" s="87" t="str">
        <f>VLOOKUP(A1666,'FP24 Pay Items'!A1097:E4778,4,0)</f>
        <v>8 FEET SPAN, 11 FEET RISE REINFORCED CONCRETE BOX CULVERT, SINGLE BARREL</v>
      </c>
      <c r="C1666" s="65" t="str">
        <f>VLOOKUP(A1666,'FP24 Pay Items'!A1097:E4778,5,0)</f>
        <v>LNFT</v>
      </c>
      <c r="D1666" s="65">
        <v>24</v>
      </c>
      <c r="E1666" s="65">
        <v>14</v>
      </c>
      <c r="F1666" s="103">
        <v>1</v>
      </c>
      <c r="G1666" s="103">
        <v>1</v>
      </c>
      <c r="H1666" s="65" t="s">
        <v>1789</v>
      </c>
      <c r="I1666" s="65" t="str">
        <f>VLOOKUP(H1666,PayItems[[Pay Item]:[UNIT_E]],4,0)</f>
        <v>8 FEET SPAN, 11 FEET RISE REINFORCED CONCRETE BOX CULVERT, SINGLE BARREL</v>
      </c>
      <c r="J1666" s="65" t="str">
        <f>VLOOKUP(H1666,PayItems[[Pay Item]:[UNIT_E]],5,0)</f>
        <v>LNFT</v>
      </c>
      <c r="K1666" s="20"/>
      <c r="L1666" s="20"/>
      <c r="M1666" s="20"/>
      <c r="N1666" s="20"/>
      <c r="O1666" s="20"/>
      <c r="P1666" s="20"/>
      <c r="Q1666" s="20"/>
      <c r="R1666" s="20"/>
      <c r="S1666" s="20"/>
      <c r="T1666" s="2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0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</row>
    <row r="1667" spans="1:43" x14ac:dyDescent="0.3">
      <c r="A1667" s="65" t="s">
        <v>1790</v>
      </c>
      <c r="B1667" s="87" t="str">
        <f>VLOOKUP(A1667,'FP24 Pay Items'!A1098:E4779,4,0)</f>
        <v>8 FEET SPAN, 12 FEET RISE REINFORCED CONCRETE BOX CULVERT, SINGLE BARREL</v>
      </c>
      <c r="C1667" s="65" t="str">
        <f>VLOOKUP(A1667,'FP24 Pay Items'!A1098:E4779,5,0)</f>
        <v>LNFT</v>
      </c>
      <c r="D1667" s="65">
        <v>24</v>
      </c>
      <c r="E1667" s="65">
        <v>14</v>
      </c>
      <c r="F1667" s="103">
        <v>1</v>
      </c>
      <c r="G1667" s="103">
        <v>1</v>
      </c>
      <c r="H1667" s="65" t="s">
        <v>1790</v>
      </c>
      <c r="I1667" s="65" t="str">
        <f>VLOOKUP(H1667,PayItems[[Pay Item]:[UNIT_E]],4,0)</f>
        <v>8 FEET SPAN, 12 FEET RISE REINFORCED CONCRETE BOX CULVERT, SINGLE BARREL</v>
      </c>
      <c r="J1667" s="65" t="str">
        <f>VLOOKUP(H1667,PayItems[[Pay Item]:[UNIT_E]],5,0)</f>
        <v>LNFT</v>
      </c>
      <c r="K1667" s="20"/>
      <c r="L1667" s="20"/>
      <c r="M1667" s="20"/>
      <c r="N1667" s="20"/>
      <c r="O1667" s="20"/>
      <c r="P1667" s="20"/>
      <c r="Q1667" s="20"/>
      <c r="R1667" s="20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0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</row>
    <row r="1668" spans="1:43" x14ac:dyDescent="0.3">
      <c r="A1668" s="65" t="s">
        <v>1791</v>
      </c>
      <c r="B1668" s="87" t="str">
        <f>VLOOKUP(A1668,'FP24 Pay Items'!A1099:E4780,4,0)</f>
        <v>8 FEET SPAN, 14 FEET RISE REINFORCED CONCRETE BOX CULVERT, SINGLE BARREL</v>
      </c>
      <c r="C1668" s="65" t="str">
        <f>VLOOKUP(A1668,'FP24 Pay Items'!A1099:E4780,5,0)</f>
        <v>LNFT</v>
      </c>
      <c r="D1668" s="65">
        <v>24</v>
      </c>
      <c r="E1668" s="65">
        <v>14</v>
      </c>
      <c r="F1668" s="103">
        <v>1</v>
      </c>
      <c r="G1668" s="103">
        <v>1</v>
      </c>
      <c r="H1668" s="65" t="s">
        <v>1791</v>
      </c>
      <c r="I1668" s="65" t="str">
        <f>VLOOKUP(H1668,PayItems[[Pay Item]:[UNIT_E]],4,0)</f>
        <v>8 FEET SPAN, 14 FEET RISE REINFORCED CONCRETE BOX CULVERT, SINGLE BARREL</v>
      </c>
      <c r="J1668" s="65" t="str">
        <f>VLOOKUP(H1668,PayItems[[Pay Item]:[UNIT_E]],5,0)</f>
        <v>LNFT</v>
      </c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</row>
    <row r="1669" spans="1:43" x14ac:dyDescent="0.3">
      <c r="A1669" s="65" t="s">
        <v>1792</v>
      </c>
      <c r="B1669" s="87" t="str">
        <f>VLOOKUP(A1669,'FP24 Pay Items'!A1100:E4781,4,0)</f>
        <v>9 FEET SPAN, 3 FEET RISE REINFORCED CONCRETE BOX CULVERT, SINGLE BARREL</v>
      </c>
      <c r="C1669" s="65" t="str">
        <f>VLOOKUP(A1669,'FP24 Pay Items'!A1100:E4781,5,0)</f>
        <v>LNFT</v>
      </c>
      <c r="D1669" s="65">
        <v>24</v>
      </c>
      <c r="E1669" s="65">
        <v>14</v>
      </c>
      <c r="F1669" s="103">
        <v>1</v>
      </c>
      <c r="G1669" s="103">
        <v>1</v>
      </c>
      <c r="H1669" s="65" t="s">
        <v>1792</v>
      </c>
      <c r="I1669" s="65" t="str">
        <f>VLOOKUP(H1669,PayItems[[Pay Item]:[UNIT_E]],4,0)</f>
        <v>9 FEET SPAN, 3 FEET RISE REINFORCED CONCRETE BOX CULVERT, SINGLE BARREL</v>
      </c>
      <c r="J1669" s="65" t="str">
        <f>VLOOKUP(H1669,PayItems[[Pay Item]:[UNIT_E]],5,0)</f>
        <v>LNFT</v>
      </c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0"/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</row>
    <row r="1670" spans="1:43" x14ac:dyDescent="0.3">
      <c r="A1670" s="65" t="s">
        <v>1793</v>
      </c>
      <c r="B1670" s="87" t="str">
        <f>VLOOKUP(A1670,'FP24 Pay Items'!A1101:E4782,4,0)</f>
        <v>9 FEET SPAN, 4 FEET RISE REINFORCED CONCRETE BOX CULVERT, SINGLE BARREL</v>
      </c>
      <c r="C1670" s="65" t="str">
        <f>VLOOKUP(A1670,'FP24 Pay Items'!A1101:E4782,5,0)</f>
        <v>LNFT</v>
      </c>
      <c r="D1670" s="65">
        <v>24</v>
      </c>
      <c r="E1670" s="65">
        <v>14</v>
      </c>
      <c r="F1670" s="103">
        <v>1</v>
      </c>
      <c r="G1670" s="103">
        <v>1</v>
      </c>
      <c r="H1670" s="65" t="s">
        <v>1793</v>
      </c>
      <c r="I1670" s="65" t="str">
        <f>VLOOKUP(H1670,PayItems[[Pay Item]:[UNIT_E]],4,0)</f>
        <v>9 FEET SPAN, 4 FEET RISE REINFORCED CONCRETE BOX CULVERT, SINGLE BARREL</v>
      </c>
      <c r="J1670" s="65" t="str">
        <f>VLOOKUP(H1670,PayItems[[Pay Item]:[UNIT_E]],5,0)</f>
        <v>LNFT</v>
      </c>
      <c r="K1670" s="20"/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</row>
    <row r="1671" spans="1:43" x14ac:dyDescent="0.3">
      <c r="A1671" s="65" t="s">
        <v>1794</v>
      </c>
      <c r="B1671" s="87" t="str">
        <f>VLOOKUP(A1671,'FP24 Pay Items'!A1102:E4783,4,0)</f>
        <v>9 FEET SPAN, 5 FEET RISE REINFORCED CONCRETE BOX CULVERT, SINGLE BARREL</v>
      </c>
      <c r="C1671" s="65" t="str">
        <f>VLOOKUP(A1671,'FP24 Pay Items'!A1102:E4783,5,0)</f>
        <v>LNFT</v>
      </c>
      <c r="D1671" s="65">
        <v>24</v>
      </c>
      <c r="E1671" s="65">
        <v>14</v>
      </c>
      <c r="F1671" s="103">
        <v>1</v>
      </c>
      <c r="G1671" s="103">
        <v>1</v>
      </c>
      <c r="H1671" s="65" t="s">
        <v>1794</v>
      </c>
      <c r="I1671" s="65" t="str">
        <f>VLOOKUP(H1671,PayItems[[Pay Item]:[UNIT_E]],4,0)</f>
        <v>9 FEET SPAN, 5 FEET RISE REINFORCED CONCRETE BOX CULVERT, SINGLE BARREL</v>
      </c>
      <c r="J1671" s="65" t="str">
        <f>VLOOKUP(H1671,PayItems[[Pay Item]:[UNIT_E]],5,0)</f>
        <v>LNFT</v>
      </c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</row>
    <row r="1672" spans="1:43" x14ac:dyDescent="0.3">
      <c r="A1672" s="65" t="s">
        <v>1795</v>
      </c>
      <c r="B1672" s="87" t="str">
        <f>VLOOKUP(A1672,'FP24 Pay Items'!A1103:E4784,4,0)</f>
        <v>9 FEET SPAN, 6 FEET RISE REINFORCED CONCRETE BOX CULVERT, SINGLE BARREL</v>
      </c>
      <c r="C1672" s="65" t="str">
        <f>VLOOKUP(A1672,'FP24 Pay Items'!A1103:E4784,5,0)</f>
        <v>LNFT</v>
      </c>
      <c r="D1672" s="65">
        <v>24</v>
      </c>
      <c r="E1672" s="65">
        <v>14</v>
      </c>
      <c r="F1672" s="103">
        <v>1</v>
      </c>
      <c r="G1672" s="103">
        <v>1</v>
      </c>
      <c r="H1672" s="65" t="s">
        <v>1795</v>
      </c>
      <c r="I1672" s="65" t="str">
        <f>VLOOKUP(H1672,PayItems[[Pay Item]:[UNIT_E]],4,0)</f>
        <v>9 FEET SPAN, 6 FEET RISE REINFORCED CONCRETE BOX CULVERT, SINGLE BARREL</v>
      </c>
      <c r="J1672" s="65" t="str">
        <f>VLOOKUP(H1672,PayItems[[Pay Item]:[UNIT_E]],5,0)</f>
        <v>LNFT</v>
      </c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</row>
    <row r="1673" spans="1:43" x14ac:dyDescent="0.3">
      <c r="A1673" s="65" t="s">
        <v>1796</v>
      </c>
      <c r="B1673" s="87" t="str">
        <f>VLOOKUP(A1673,'FP24 Pay Items'!A1104:E4785,4,0)</f>
        <v>9 FEET SPAN, 7 FEET RISE REINFORCED CONCRETE BOX CULVERT, SINGLE BARREL</v>
      </c>
      <c r="C1673" s="65" t="str">
        <f>VLOOKUP(A1673,'FP24 Pay Items'!A1104:E4785,5,0)</f>
        <v>LNFT</v>
      </c>
      <c r="D1673" s="65">
        <v>24</v>
      </c>
      <c r="E1673" s="65">
        <v>14</v>
      </c>
      <c r="F1673" s="103">
        <v>1</v>
      </c>
      <c r="G1673" s="103">
        <v>1</v>
      </c>
      <c r="H1673" s="65" t="s">
        <v>1796</v>
      </c>
      <c r="I1673" s="65" t="str">
        <f>VLOOKUP(H1673,PayItems[[Pay Item]:[UNIT_E]],4,0)</f>
        <v>9 FEET SPAN, 7 FEET RISE REINFORCED CONCRETE BOX CULVERT, SINGLE BARREL</v>
      </c>
      <c r="J1673" s="65" t="str">
        <f>VLOOKUP(H1673,PayItems[[Pay Item]:[UNIT_E]],5,0)</f>
        <v>LNFT</v>
      </c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</row>
    <row r="1674" spans="1:43" x14ac:dyDescent="0.3">
      <c r="A1674" s="65" t="s">
        <v>1797</v>
      </c>
      <c r="B1674" s="87" t="str">
        <f>VLOOKUP(A1674,'FP24 Pay Items'!A1105:E4786,4,0)</f>
        <v>9 FEET SPAN, 8 FEET RISE REINFORCED CONCRETE BOX CULVERT, SINGLE BARREL</v>
      </c>
      <c r="C1674" s="65" t="str">
        <f>VLOOKUP(A1674,'FP24 Pay Items'!A1105:E4786,5,0)</f>
        <v>LNFT</v>
      </c>
      <c r="D1674" s="65">
        <v>24</v>
      </c>
      <c r="E1674" s="65">
        <v>14</v>
      </c>
      <c r="F1674" s="103">
        <v>1</v>
      </c>
      <c r="G1674" s="103">
        <v>1</v>
      </c>
      <c r="H1674" s="65" t="s">
        <v>1797</v>
      </c>
      <c r="I1674" s="65" t="str">
        <f>VLOOKUP(H1674,PayItems[[Pay Item]:[UNIT_E]],4,0)</f>
        <v>9 FEET SPAN, 8 FEET RISE REINFORCED CONCRETE BOX CULVERT, SINGLE BARREL</v>
      </c>
      <c r="J1674" s="65" t="str">
        <f>VLOOKUP(H1674,PayItems[[Pay Item]:[UNIT_E]],5,0)</f>
        <v>LNFT</v>
      </c>
      <c r="K1674" s="20"/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0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</row>
    <row r="1675" spans="1:43" x14ac:dyDescent="0.3">
      <c r="A1675" s="65" t="s">
        <v>1798</v>
      </c>
      <c r="B1675" s="87" t="str">
        <f>VLOOKUP(A1675,'FP24 Pay Items'!A1106:E4787,4,0)</f>
        <v>9 FEET SPAN, 9 FEET RISE REINFORCED CONCRETE BOX CULVERT, SINGLE BARREL</v>
      </c>
      <c r="C1675" s="65" t="str">
        <f>VLOOKUP(A1675,'FP24 Pay Items'!A1106:E4787,5,0)</f>
        <v>LNFT</v>
      </c>
      <c r="D1675" s="65">
        <v>24</v>
      </c>
      <c r="E1675" s="65">
        <v>14</v>
      </c>
      <c r="F1675" s="103">
        <v>1</v>
      </c>
      <c r="G1675" s="103">
        <v>1</v>
      </c>
      <c r="H1675" s="65" t="s">
        <v>1798</v>
      </c>
      <c r="I1675" s="65" t="str">
        <f>VLOOKUP(H1675,PayItems[[Pay Item]:[UNIT_E]],4,0)</f>
        <v>9 FEET SPAN, 9 FEET RISE REINFORCED CONCRETE BOX CULVERT, SINGLE BARREL</v>
      </c>
      <c r="J1675" s="65" t="str">
        <f>VLOOKUP(H1675,PayItems[[Pay Item]:[UNIT_E]],5,0)</f>
        <v>LNFT</v>
      </c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</row>
    <row r="1676" spans="1:43" x14ac:dyDescent="0.3">
      <c r="A1676" s="65" t="s">
        <v>1799</v>
      </c>
      <c r="B1676" s="87" t="str">
        <f>VLOOKUP(A1676,'FP24 Pay Items'!A1107:E4788,4,0)</f>
        <v>9 FEET SPAN, 10 FEET RISE REINFORCED CONCRETE BOX CULVERT, SINGLE BARREL</v>
      </c>
      <c r="C1676" s="65" t="str">
        <f>VLOOKUP(A1676,'FP24 Pay Items'!A1107:E4788,5,0)</f>
        <v>LNFT</v>
      </c>
      <c r="D1676" s="65">
        <v>24</v>
      </c>
      <c r="E1676" s="65">
        <v>14</v>
      </c>
      <c r="F1676" s="103">
        <v>1</v>
      </c>
      <c r="G1676" s="103">
        <v>1</v>
      </c>
      <c r="H1676" s="65" t="s">
        <v>1799</v>
      </c>
      <c r="I1676" s="65" t="str">
        <f>VLOOKUP(H1676,PayItems[[Pay Item]:[UNIT_E]],4,0)</f>
        <v>9 FEET SPAN, 10 FEET RISE REINFORCED CONCRETE BOX CULVERT, SINGLE BARREL</v>
      </c>
      <c r="J1676" s="65" t="str">
        <f>VLOOKUP(H1676,PayItems[[Pay Item]:[UNIT_E]],5,0)</f>
        <v>LNFT</v>
      </c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</row>
    <row r="1677" spans="1:43" x14ac:dyDescent="0.3">
      <c r="A1677" s="65" t="s">
        <v>1800</v>
      </c>
      <c r="B1677" s="87" t="str">
        <f>VLOOKUP(A1677,'FP24 Pay Items'!A1108:E4789,4,0)</f>
        <v>9 FEET SPAN, 11 FEET RISE REINFORCED CONCRETE BOX CULVERT, SINGLE BARREL</v>
      </c>
      <c r="C1677" s="65" t="str">
        <f>VLOOKUP(A1677,'FP24 Pay Items'!A1108:E4789,5,0)</f>
        <v>LNFT</v>
      </c>
      <c r="D1677" s="65">
        <v>24</v>
      </c>
      <c r="E1677" s="65">
        <v>14</v>
      </c>
      <c r="F1677" s="103">
        <v>1</v>
      </c>
      <c r="G1677" s="103">
        <v>1</v>
      </c>
      <c r="H1677" s="65" t="s">
        <v>1800</v>
      </c>
      <c r="I1677" s="65" t="str">
        <f>VLOOKUP(H1677,PayItems[[Pay Item]:[UNIT_E]],4,0)</f>
        <v>9 FEET SPAN, 11 FEET RISE REINFORCED CONCRETE BOX CULVERT, SINGLE BARREL</v>
      </c>
      <c r="J1677" s="65" t="str">
        <f>VLOOKUP(H1677,PayItems[[Pay Item]:[UNIT_E]],5,0)</f>
        <v>LNFT</v>
      </c>
      <c r="K1677" s="20"/>
      <c r="L1677" s="20"/>
      <c r="M1677" s="20"/>
      <c r="N1677" s="20"/>
      <c r="O1677" s="20"/>
      <c r="P1677" s="20"/>
      <c r="Q1677" s="20"/>
      <c r="R1677" s="20"/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</row>
    <row r="1678" spans="1:43" x14ac:dyDescent="0.3">
      <c r="A1678" s="65" t="s">
        <v>1801</v>
      </c>
      <c r="B1678" s="87" t="str">
        <f>VLOOKUP(A1678,'FP24 Pay Items'!A1109:E4790,4,0)</f>
        <v>9 FEET SPAN, 12 FEET RISE REINFORCED CONCRETE BOX CULVERT, SINGLE BARREL</v>
      </c>
      <c r="C1678" s="65" t="str">
        <f>VLOOKUP(A1678,'FP24 Pay Items'!A1109:E4790,5,0)</f>
        <v>LNFT</v>
      </c>
      <c r="D1678" s="65">
        <v>24</v>
      </c>
      <c r="E1678" s="65">
        <v>14</v>
      </c>
      <c r="F1678" s="103">
        <v>1</v>
      </c>
      <c r="G1678" s="103">
        <v>1</v>
      </c>
      <c r="H1678" s="65" t="s">
        <v>1801</v>
      </c>
      <c r="I1678" s="65" t="str">
        <f>VLOOKUP(H1678,PayItems[[Pay Item]:[UNIT_E]],4,0)</f>
        <v>9 FEET SPAN, 12 FEET RISE REINFORCED CONCRETE BOX CULVERT, SINGLE BARREL</v>
      </c>
      <c r="J1678" s="65" t="str">
        <f>VLOOKUP(H1678,PayItems[[Pay Item]:[UNIT_E]],5,0)</f>
        <v>LNFT</v>
      </c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</row>
    <row r="1679" spans="1:43" x14ac:dyDescent="0.3">
      <c r="A1679" s="65" t="s">
        <v>1802</v>
      </c>
      <c r="B1679" s="87" t="str">
        <f>VLOOKUP(A1679,'FP24 Pay Items'!A1110:E4791,4,0)</f>
        <v>9 FEET SPAN, 14 FEET RISE REINFORCED CONCRETE BOX CULVERT, SINGLE BARREL</v>
      </c>
      <c r="C1679" s="65" t="str">
        <f>VLOOKUP(A1679,'FP24 Pay Items'!A1110:E4791,5,0)</f>
        <v>LNFT</v>
      </c>
      <c r="D1679" s="65">
        <v>24</v>
      </c>
      <c r="E1679" s="65">
        <v>14</v>
      </c>
      <c r="F1679" s="103">
        <v>1</v>
      </c>
      <c r="G1679" s="103">
        <v>1</v>
      </c>
      <c r="H1679" s="65" t="s">
        <v>1802</v>
      </c>
      <c r="I1679" s="65" t="str">
        <f>VLOOKUP(H1679,PayItems[[Pay Item]:[UNIT_E]],4,0)</f>
        <v>9 FEET SPAN, 14 FEET RISE REINFORCED CONCRETE BOX CULVERT, SINGLE BARREL</v>
      </c>
      <c r="J1679" s="65" t="str">
        <f>VLOOKUP(H1679,PayItems[[Pay Item]:[UNIT_E]],5,0)</f>
        <v>LNFT</v>
      </c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</row>
    <row r="1680" spans="1:43" x14ac:dyDescent="0.3">
      <c r="A1680" s="65" t="s">
        <v>1803</v>
      </c>
      <c r="B1680" s="87" t="str">
        <f>VLOOKUP(A1680,'FP24 Pay Items'!A1111:E4792,4,0)</f>
        <v>9 FEET SPAN, 16 FEET RISE REINFORCED CONCRETE BOX CULVERT, SINGLE BARREL</v>
      </c>
      <c r="C1680" s="65" t="str">
        <f>VLOOKUP(A1680,'FP24 Pay Items'!A1111:E4792,5,0)</f>
        <v>LNFT</v>
      </c>
      <c r="D1680" s="65">
        <v>24</v>
      </c>
      <c r="E1680" s="65">
        <v>14</v>
      </c>
      <c r="F1680" s="103">
        <v>1</v>
      </c>
      <c r="G1680" s="103">
        <v>1</v>
      </c>
      <c r="H1680" s="65" t="s">
        <v>1803</v>
      </c>
      <c r="I1680" s="65" t="str">
        <f>VLOOKUP(H1680,PayItems[[Pay Item]:[UNIT_E]],4,0)</f>
        <v>9 FEET SPAN, 16 FEET RISE REINFORCED CONCRETE BOX CULVERT, SINGLE BARREL</v>
      </c>
      <c r="J1680" s="65" t="str">
        <f>VLOOKUP(H1680,PayItems[[Pay Item]:[UNIT_E]],5,0)</f>
        <v>LNFT</v>
      </c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</row>
    <row r="1681" spans="1:43" x14ac:dyDescent="0.3">
      <c r="A1681" s="65" t="s">
        <v>1804</v>
      </c>
      <c r="B1681" s="87" t="str">
        <f>VLOOKUP(A1681,'FP24 Pay Items'!A1112:E4793,4,0)</f>
        <v>10 FEET SPAN, 3 FEET RISE REINFORCED CONCRETE BOX CULVERT, SINGLE BARREL</v>
      </c>
      <c r="C1681" s="65" t="str">
        <f>VLOOKUP(A1681,'FP24 Pay Items'!A1112:E4793,5,0)</f>
        <v>LNFT</v>
      </c>
      <c r="D1681" s="65">
        <v>24</v>
      </c>
      <c r="E1681" s="65">
        <v>14</v>
      </c>
      <c r="F1681" s="103">
        <v>1</v>
      </c>
      <c r="G1681" s="103">
        <v>1</v>
      </c>
      <c r="H1681" s="65" t="s">
        <v>1804</v>
      </c>
      <c r="I1681" s="65" t="str">
        <f>VLOOKUP(H1681,PayItems[[Pay Item]:[UNIT_E]],4,0)</f>
        <v>10 FEET SPAN, 3 FEET RISE REINFORCED CONCRETE BOX CULVERT, SINGLE BARREL</v>
      </c>
      <c r="J1681" s="65" t="str">
        <f>VLOOKUP(H1681,PayItems[[Pay Item]:[UNIT_E]],5,0)</f>
        <v>LNFT</v>
      </c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</row>
    <row r="1682" spans="1:43" x14ac:dyDescent="0.3">
      <c r="A1682" s="65" t="s">
        <v>1805</v>
      </c>
      <c r="B1682" s="87" t="str">
        <f>VLOOKUP(A1682,'FP24 Pay Items'!A1113:E4794,4,0)</f>
        <v>10 FEET SPAN, 4 FEET RISE REINFORCED CONCRETE BOX CULVERT, SINGLE BARREL</v>
      </c>
      <c r="C1682" s="65" t="str">
        <f>VLOOKUP(A1682,'FP24 Pay Items'!A1113:E4794,5,0)</f>
        <v>LNFT</v>
      </c>
      <c r="D1682" s="65">
        <v>24</v>
      </c>
      <c r="E1682" s="65">
        <v>14</v>
      </c>
      <c r="F1682" s="103">
        <v>1</v>
      </c>
      <c r="G1682" s="103">
        <v>1</v>
      </c>
      <c r="H1682" s="65" t="s">
        <v>1805</v>
      </c>
      <c r="I1682" s="65" t="str">
        <f>VLOOKUP(H1682,PayItems[[Pay Item]:[UNIT_E]],4,0)</f>
        <v>10 FEET SPAN, 4 FEET RISE REINFORCED CONCRETE BOX CULVERT, SINGLE BARREL</v>
      </c>
      <c r="J1682" s="65" t="str">
        <f>VLOOKUP(H1682,PayItems[[Pay Item]:[UNIT_E]],5,0)</f>
        <v>LNFT</v>
      </c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</row>
    <row r="1683" spans="1:43" x14ac:dyDescent="0.3">
      <c r="A1683" s="65" t="s">
        <v>1806</v>
      </c>
      <c r="B1683" s="87" t="str">
        <f>VLOOKUP(A1683,'FP24 Pay Items'!A1114:E4795,4,0)</f>
        <v>10 FEET SPAN, 5 FEET RISE REINFORCED CONCRETE BOX CULVERT, SINGLE BARREL</v>
      </c>
      <c r="C1683" s="65" t="str">
        <f>VLOOKUP(A1683,'FP24 Pay Items'!A1114:E4795,5,0)</f>
        <v>LNFT</v>
      </c>
      <c r="D1683" s="65">
        <v>24</v>
      </c>
      <c r="E1683" s="65">
        <v>14</v>
      </c>
      <c r="F1683" s="103">
        <v>1</v>
      </c>
      <c r="G1683" s="103">
        <v>1</v>
      </c>
      <c r="H1683" s="65" t="s">
        <v>1806</v>
      </c>
      <c r="I1683" s="65" t="str">
        <f>VLOOKUP(H1683,PayItems[[Pay Item]:[UNIT_E]],4,0)</f>
        <v>10 FEET SPAN, 5 FEET RISE REINFORCED CONCRETE BOX CULVERT, SINGLE BARREL</v>
      </c>
      <c r="J1683" s="65" t="str">
        <f>VLOOKUP(H1683,PayItems[[Pay Item]:[UNIT_E]],5,0)</f>
        <v>LNFT</v>
      </c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</row>
    <row r="1684" spans="1:43" x14ac:dyDescent="0.3">
      <c r="A1684" s="65" t="s">
        <v>1807</v>
      </c>
      <c r="B1684" s="87" t="str">
        <f>VLOOKUP(A1684,'FP24 Pay Items'!A1115:E4796,4,0)</f>
        <v>10 FEET SPAN, 6 FEET RISE REINFORCED CONCRETE BOX CULVERT, SINGLE BARREL</v>
      </c>
      <c r="C1684" s="65" t="str">
        <f>VLOOKUP(A1684,'FP24 Pay Items'!A1115:E4796,5,0)</f>
        <v>LNFT</v>
      </c>
      <c r="D1684" s="65">
        <v>24</v>
      </c>
      <c r="E1684" s="65">
        <v>14</v>
      </c>
      <c r="F1684" s="103">
        <v>1</v>
      </c>
      <c r="G1684" s="103">
        <v>1</v>
      </c>
      <c r="H1684" s="65" t="s">
        <v>1807</v>
      </c>
      <c r="I1684" s="65" t="str">
        <f>VLOOKUP(H1684,PayItems[[Pay Item]:[UNIT_E]],4,0)</f>
        <v>10 FEET SPAN, 6 FEET RISE REINFORCED CONCRETE BOX CULVERT, SINGLE BARREL</v>
      </c>
      <c r="J1684" s="65" t="str">
        <f>VLOOKUP(H1684,PayItems[[Pay Item]:[UNIT_E]],5,0)</f>
        <v>LNFT</v>
      </c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</row>
    <row r="1685" spans="1:43" x14ac:dyDescent="0.3">
      <c r="A1685" s="65" t="s">
        <v>1808</v>
      </c>
      <c r="B1685" s="87" t="str">
        <f>VLOOKUP(A1685,'FP24 Pay Items'!A1116:E4797,4,0)</f>
        <v>10 FEET SPAN, 7 FEET RISE REINFORCED CONCRETE BOX CULVERT, SINGLE BARREL</v>
      </c>
      <c r="C1685" s="65" t="str">
        <f>VLOOKUP(A1685,'FP24 Pay Items'!A1116:E4797,5,0)</f>
        <v>LNFT</v>
      </c>
      <c r="D1685" s="65">
        <v>24</v>
      </c>
      <c r="E1685" s="65">
        <v>14</v>
      </c>
      <c r="F1685" s="103">
        <v>1</v>
      </c>
      <c r="G1685" s="103">
        <v>1</v>
      </c>
      <c r="H1685" s="65" t="s">
        <v>1808</v>
      </c>
      <c r="I1685" s="65" t="str">
        <f>VLOOKUP(H1685,PayItems[[Pay Item]:[UNIT_E]],4,0)</f>
        <v>10 FEET SPAN, 7 FEET RISE REINFORCED CONCRETE BOX CULVERT, SINGLE BARREL</v>
      </c>
      <c r="J1685" s="65" t="str">
        <f>VLOOKUP(H1685,PayItems[[Pay Item]:[UNIT_E]],5,0)</f>
        <v>LNFT</v>
      </c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</row>
    <row r="1686" spans="1:43" x14ac:dyDescent="0.3">
      <c r="A1686" s="65" t="s">
        <v>1809</v>
      </c>
      <c r="B1686" s="87" t="str">
        <f>VLOOKUP(A1686,'FP24 Pay Items'!A1117:E4798,4,0)</f>
        <v>10 FEET SPAN, 8 FEET RISE REINFORCED CONCRETE BOX CULVERT, SINGLE BARREL</v>
      </c>
      <c r="C1686" s="65" t="str">
        <f>VLOOKUP(A1686,'FP24 Pay Items'!A1117:E4798,5,0)</f>
        <v>LNFT</v>
      </c>
      <c r="D1686" s="65">
        <v>24</v>
      </c>
      <c r="E1686" s="65">
        <v>14</v>
      </c>
      <c r="F1686" s="103">
        <v>1</v>
      </c>
      <c r="G1686" s="103">
        <v>1</v>
      </c>
      <c r="H1686" s="65" t="s">
        <v>1809</v>
      </c>
      <c r="I1686" s="65" t="str">
        <f>VLOOKUP(H1686,PayItems[[Pay Item]:[UNIT_E]],4,0)</f>
        <v>10 FEET SPAN, 8 FEET RISE REINFORCED CONCRETE BOX CULVERT, SINGLE BARREL</v>
      </c>
      <c r="J1686" s="65" t="str">
        <f>VLOOKUP(H1686,PayItems[[Pay Item]:[UNIT_E]],5,0)</f>
        <v>LNFT</v>
      </c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</row>
    <row r="1687" spans="1:43" x14ac:dyDescent="0.3">
      <c r="A1687" s="65" t="s">
        <v>1810</v>
      </c>
      <c r="B1687" s="87" t="str">
        <f>VLOOKUP(A1687,'FP24 Pay Items'!A1118:E4799,4,0)</f>
        <v>10 FEET SPAN, 9 FEET RISE REINFORCED CONCRETE BOX CULVERT, SINGLE BARREL</v>
      </c>
      <c r="C1687" s="65" t="str">
        <f>VLOOKUP(A1687,'FP24 Pay Items'!A1118:E4799,5,0)</f>
        <v>LNFT</v>
      </c>
      <c r="D1687" s="65">
        <v>24</v>
      </c>
      <c r="E1687" s="65">
        <v>14</v>
      </c>
      <c r="F1687" s="103">
        <v>1</v>
      </c>
      <c r="G1687" s="103">
        <v>1</v>
      </c>
      <c r="H1687" s="65" t="s">
        <v>1810</v>
      </c>
      <c r="I1687" s="65" t="str">
        <f>VLOOKUP(H1687,PayItems[[Pay Item]:[UNIT_E]],4,0)</f>
        <v>10 FEET SPAN, 9 FEET RISE REINFORCED CONCRETE BOX CULVERT, SINGLE BARREL</v>
      </c>
      <c r="J1687" s="65" t="str">
        <f>VLOOKUP(H1687,PayItems[[Pay Item]:[UNIT_E]],5,0)</f>
        <v>LNFT</v>
      </c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</row>
    <row r="1688" spans="1:43" x14ac:dyDescent="0.3">
      <c r="A1688" s="65" t="s">
        <v>1811</v>
      </c>
      <c r="B1688" s="87" t="str">
        <f>VLOOKUP(A1688,'FP24 Pay Items'!A1119:E4800,4,0)</f>
        <v>10 FEET SPAN, 10 FEET RISE REINFORCED CONCRETE BOX CULVERT, SINGLE BARREL</v>
      </c>
      <c r="C1688" s="65" t="str">
        <f>VLOOKUP(A1688,'FP24 Pay Items'!A1119:E4800,5,0)</f>
        <v>LNFT</v>
      </c>
      <c r="D1688" s="65">
        <v>24</v>
      </c>
      <c r="E1688" s="65">
        <v>14</v>
      </c>
      <c r="F1688" s="103">
        <v>1</v>
      </c>
      <c r="G1688" s="103">
        <v>1</v>
      </c>
      <c r="H1688" s="65" t="s">
        <v>1811</v>
      </c>
      <c r="I1688" s="65" t="str">
        <f>VLOOKUP(H1688,PayItems[[Pay Item]:[UNIT_E]],4,0)</f>
        <v>10 FEET SPAN, 10 FEET RISE REINFORCED CONCRETE BOX CULVERT, SINGLE BARREL</v>
      </c>
      <c r="J1688" s="65" t="str">
        <f>VLOOKUP(H1688,PayItems[[Pay Item]:[UNIT_E]],5,0)</f>
        <v>LNFT</v>
      </c>
      <c r="K1688" s="20"/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0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</row>
    <row r="1689" spans="1:43" x14ac:dyDescent="0.3">
      <c r="A1689" s="65" t="s">
        <v>1812</v>
      </c>
      <c r="B1689" s="87" t="str">
        <f>VLOOKUP(A1689,'FP24 Pay Items'!A1120:E4801,4,0)</f>
        <v>10 FEET SPAN, 11 FEET RISE REINFORCED CONCRETE BOX CULVERT, SINGLE BARREL</v>
      </c>
      <c r="C1689" s="65" t="str">
        <f>VLOOKUP(A1689,'FP24 Pay Items'!A1120:E4801,5,0)</f>
        <v>LNFT</v>
      </c>
      <c r="D1689" s="65">
        <v>24</v>
      </c>
      <c r="E1689" s="65">
        <v>14</v>
      </c>
      <c r="F1689" s="103">
        <v>1</v>
      </c>
      <c r="G1689" s="103">
        <v>1</v>
      </c>
      <c r="H1689" s="65" t="s">
        <v>1812</v>
      </c>
      <c r="I1689" s="65" t="str">
        <f>VLOOKUP(H1689,PayItems[[Pay Item]:[UNIT_E]],4,0)</f>
        <v>10 FEET SPAN, 11 FEET RISE REINFORCED CONCRETE BOX CULVERT, SINGLE BARREL</v>
      </c>
      <c r="J1689" s="65" t="str">
        <f>VLOOKUP(H1689,PayItems[[Pay Item]:[UNIT_E]],5,0)</f>
        <v>LNFT</v>
      </c>
      <c r="K1689" s="20"/>
      <c r="L1689" s="20"/>
      <c r="M1689" s="20"/>
      <c r="N1689" s="20"/>
      <c r="O1689" s="20"/>
      <c r="P1689" s="20"/>
      <c r="Q1689" s="20"/>
      <c r="R1689" s="20"/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</row>
    <row r="1690" spans="1:43" x14ac:dyDescent="0.3">
      <c r="A1690" s="65" t="s">
        <v>1813</v>
      </c>
      <c r="B1690" s="87" t="str">
        <f>VLOOKUP(A1690,'FP24 Pay Items'!A1121:E4802,4,0)</f>
        <v>10 FEET SPAN, 12 FEET RISE REINFORCED CONCRETE BOX CULVERT, SINGLE BARREL</v>
      </c>
      <c r="C1690" s="65" t="str">
        <f>VLOOKUP(A1690,'FP24 Pay Items'!A1121:E4802,5,0)</f>
        <v>LNFT</v>
      </c>
      <c r="D1690" s="65">
        <v>24</v>
      </c>
      <c r="E1690" s="65">
        <v>14</v>
      </c>
      <c r="F1690" s="103">
        <v>1</v>
      </c>
      <c r="G1690" s="103">
        <v>1</v>
      </c>
      <c r="H1690" s="65" t="s">
        <v>1813</v>
      </c>
      <c r="I1690" s="65" t="str">
        <f>VLOOKUP(H1690,PayItems[[Pay Item]:[UNIT_E]],4,0)</f>
        <v>10 FEET SPAN, 12 FEET RISE REINFORCED CONCRETE BOX CULVERT, SINGLE BARREL</v>
      </c>
      <c r="J1690" s="65" t="str">
        <f>VLOOKUP(H1690,PayItems[[Pay Item]:[UNIT_E]],5,0)</f>
        <v>LNFT</v>
      </c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</row>
    <row r="1691" spans="1:43" x14ac:dyDescent="0.3">
      <c r="A1691" s="65" t="s">
        <v>1814</v>
      </c>
      <c r="B1691" s="87" t="str">
        <f>VLOOKUP(A1691,'FP24 Pay Items'!A1122:E4803,4,0)</f>
        <v>10 FEET SPAN, 14 FEET RISE REINFORCED CONCRETE BOX CULVERT, SINGLE BARREL</v>
      </c>
      <c r="C1691" s="65" t="str">
        <f>VLOOKUP(A1691,'FP24 Pay Items'!A1122:E4803,5,0)</f>
        <v>LNFT</v>
      </c>
      <c r="D1691" s="65">
        <v>24</v>
      </c>
      <c r="E1691" s="65">
        <v>14</v>
      </c>
      <c r="F1691" s="103">
        <v>1</v>
      </c>
      <c r="G1691" s="103">
        <v>1</v>
      </c>
      <c r="H1691" s="65" t="s">
        <v>1814</v>
      </c>
      <c r="I1691" s="65" t="str">
        <f>VLOOKUP(H1691,PayItems[[Pay Item]:[UNIT_E]],4,0)</f>
        <v>10 FEET SPAN, 14 FEET RISE REINFORCED CONCRETE BOX CULVERT, SINGLE BARREL</v>
      </c>
      <c r="J1691" s="65" t="str">
        <f>VLOOKUP(H1691,PayItems[[Pay Item]:[UNIT_E]],5,0)</f>
        <v>LNFT</v>
      </c>
      <c r="K1691" s="20"/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  <c r="V1691" s="20"/>
      <c r="W1691" s="20"/>
      <c r="X1691" s="20"/>
      <c r="Y1691" s="20"/>
      <c r="Z1691" s="20"/>
      <c r="AA1691" s="20"/>
      <c r="AB1691" s="20"/>
      <c r="AC1691" s="20"/>
      <c r="AD1691" s="20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</row>
    <row r="1692" spans="1:43" x14ac:dyDescent="0.3">
      <c r="A1692" s="65" t="s">
        <v>1815</v>
      </c>
      <c r="B1692" s="87" t="str">
        <f>VLOOKUP(A1692,'FP24 Pay Items'!A1123:E4804,4,0)</f>
        <v>10 FEET SPAN, 16 FEET RISE REINFORCED CONCRETE BOX CULVERT, SINGLE BARREL</v>
      </c>
      <c r="C1692" s="65" t="str">
        <f>VLOOKUP(A1692,'FP24 Pay Items'!A1123:E4804,5,0)</f>
        <v>LNFT</v>
      </c>
      <c r="D1692" s="65">
        <v>24</v>
      </c>
      <c r="E1692" s="65">
        <v>14</v>
      </c>
      <c r="F1692" s="103">
        <v>1</v>
      </c>
      <c r="G1692" s="103">
        <v>1</v>
      </c>
      <c r="H1692" s="65" t="s">
        <v>1815</v>
      </c>
      <c r="I1692" s="65" t="str">
        <f>VLOOKUP(H1692,PayItems[[Pay Item]:[UNIT_E]],4,0)</f>
        <v>10 FEET SPAN, 16 FEET RISE REINFORCED CONCRETE BOX CULVERT, SINGLE BARREL</v>
      </c>
      <c r="J1692" s="65" t="str">
        <f>VLOOKUP(H1692,PayItems[[Pay Item]:[UNIT_E]],5,0)</f>
        <v>LNFT</v>
      </c>
      <c r="K1692" s="20"/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</row>
    <row r="1693" spans="1:43" x14ac:dyDescent="0.3">
      <c r="A1693" s="65" t="s">
        <v>1816</v>
      </c>
      <c r="B1693" s="87" t="str">
        <f>VLOOKUP(A1693,'FP24 Pay Items'!A1124:E4805,4,0)</f>
        <v>11 FEET SPAN, 5 FEET RISE REINFORCED CONCRETE BOX CULVERT, SINGLE BARREL</v>
      </c>
      <c r="C1693" s="65" t="str">
        <f>VLOOKUP(A1693,'FP24 Pay Items'!A1124:E4805,5,0)</f>
        <v>LNFT</v>
      </c>
      <c r="D1693" s="65">
        <v>24</v>
      </c>
      <c r="E1693" s="65">
        <v>14</v>
      </c>
      <c r="F1693" s="103">
        <v>1</v>
      </c>
      <c r="G1693" s="103">
        <v>1</v>
      </c>
      <c r="H1693" s="65" t="s">
        <v>1816</v>
      </c>
      <c r="I1693" s="65" t="str">
        <f>VLOOKUP(H1693,PayItems[[Pay Item]:[UNIT_E]],4,0)</f>
        <v>11 FEET SPAN, 5 FEET RISE REINFORCED CONCRETE BOX CULVERT, SINGLE BARREL</v>
      </c>
      <c r="J1693" s="65" t="str">
        <f>VLOOKUP(H1693,PayItems[[Pay Item]:[UNIT_E]],5,0)</f>
        <v>LNFT</v>
      </c>
      <c r="K1693" s="20"/>
      <c r="L1693" s="20"/>
      <c r="M1693" s="20"/>
      <c r="N1693" s="20"/>
      <c r="O1693" s="20"/>
      <c r="P1693" s="20"/>
      <c r="Q1693" s="20"/>
      <c r="R1693" s="20"/>
      <c r="S1693" s="20"/>
      <c r="T1693" s="20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0"/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</row>
    <row r="1694" spans="1:43" x14ac:dyDescent="0.3">
      <c r="A1694" s="65" t="s">
        <v>1817</v>
      </c>
      <c r="B1694" s="87" t="str">
        <f>VLOOKUP(A1694,'FP24 Pay Items'!A1125:E4806,4,0)</f>
        <v>11 FEET SPAN, 6 FEET RISE REINFORCED CONCRETE BOX CULVERT, SINGLE BARREL</v>
      </c>
      <c r="C1694" s="65" t="str">
        <f>VLOOKUP(A1694,'FP24 Pay Items'!A1125:E4806,5,0)</f>
        <v>LNFT</v>
      </c>
      <c r="D1694" s="65">
        <v>24</v>
      </c>
      <c r="E1694" s="65">
        <v>14</v>
      </c>
      <c r="F1694" s="103">
        <v>1</v>
      </c>
      <c r="G1694" s="103">
        <v>1</v>
      </c>
      <c r="H1694" s="65" t="s">
        <v>1817</v>
      </c>
      <c r="I1694" s="65" t="str">
        <f>VLOOKUP(H1694,PayItems[[Pay Item]:[UNIT_E]],4,0)</f>
        <v>11 FEET SPAN, 6 FEET RISE REINFORCED CONCRETE BOX CULVERT, SINGLE BARREL</v>
      </c>
      <c r="J1694" s="65" t="str">
        <f>VLOOKUP(H1694,PayItems[[Pay Item]:[UNIT_E]],5,0)</f>
        <v>LNFT</v>
      </c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</row>
    <row r="1695" spans="1:43" x14ac:dyDescent="0.3">
      <c r="A1695" s="65" t="s">
        <v>1818</v>
      </c>
      <c r="B1695" s="87" t="str">
        <f>VLOOKUP(A1695,'FP24 Pay Items'!A1126:E4807,4,0)</f>
        <v>11 FEET SPAN, 7 FEET RISE REINFORCED CONCRETE BOX CULVERT, SINGLE BARREL</v>
      </c>
      <c r="C1695" s="65" t="str">
        <f>VLOOKUP(A1695,'FP24 Pay Items'!A1126:E4807,5,0)</f>
        <v>LNFT</v>
      </c>
      <c r="D1695" s="65">
        <v>24</v>
      </c>
      <c r="E1695" s="65">
        <v>14</v>
      </c>
      <c r="F1695" s="103">
        <v>1</v>
      </c>
      <c r="G1695" s="103">
        <v>1</v>
      </c>
      <c r="H1695" s="65" t="s">
        <v>1818</v>
      </c>
      <c r="I1695" s="65" t="str">
        <f>VLOOKUP(H1695,PayItems[[Pay Item]:[UNIT_E]],4,0)</f>
        <v>11 FEET SPAN, 7 FEET RISE REINFORCED CONCRETE BOX CULVERT, SINGLE BARREL</v>
      </c>
      <c r="J1695" s="65" t="str">
        <f>VLOOKUP(H1695,PayItems[[Pay Item]:[UNIT_E]],5,0)</f>
        <v>LNFT</v>
      </c>
      <c r="K1695" s="20"/>
      <c r="L1695" s="20"/>
      <c r="M1695" s="20"/>
      <c r="N1695" s="20"/>
      <c r="O1695" s="20"/>
      <c r="P1695" s="20"/>
      <c r="Q1695" s="20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</row>
    <row r="1696" spans="1:43" x14ac:dyDescent="0.3">
      <c r="A1696" s="65" t="s">
        <v>1819</v>
      </c>
      <c r="B1696" s="87" t="str">
        <f>VLOOKUP(A1696,'FP24 Pay Items'!A1127:E4808,4,0)</f>
        <v>11 FEET SPAN, 8 FEET RISE REINFORCED CONCRETE BOX CULVERT, SINGLE BARREL</v>
      </c>
      <c r="C1696" s="65" t="str">
        <f>VLOOKUP(A1696,'FP24 Pay Items'!A1127:E4808,5,0)</f>
        <v>LNFT</v>
      </c>
      <c r="D1696" s="65">
        <v>24</v>
      </c>
      <c r="E1696" s="65">
        <v>14</v>
      </c>
      <c r="F1696" s="103">
        <v>1</v>
      </c>
      <c r="G1696" s="103">
        <v>1</v>
      </c>
      <c r="H1696" s="65" t="s">
        <v>1819</v>
      </c>
      <c r="I1696" s="65" t="str">
        <f>VLOOKUP(H1696,PayItems[[Pay Item]:[UNIT_E]],4,0)</f>
        <v>11 FEET SPAN, 8 FEET RISE REINFORCED CONCRETE BOX CULVERT, SINGLE BARREL</v>
      </c>
      <c r="J1696" s="65" t="str">
        <f>VLOOKUP(H1696,PayItems[[Pay Item]:[UNIT_E]],5,0)</f>
        <v>LNFT</v>
      </c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</row>
    <row r="1697" spans="1:43" x14ac:dyDescent="0.3">
      <c r="A1697" s="65" t="s">
        <v>1820</v>
      </c>
      <c r="B1697" s="87" t="str">
        <f>VLOOKUP(A1697,'FP24 Pay Items'!A1128:E4809,4,0)</f>
        <v>11 FEET SPAN, 9 FEET RISE REINFORCED CONCRETE BOX CULVERT, SINGLE BARREL</v>
      </c>
      <c r="C1697" s="65" t="str">
        <f>VLOOKUP(A1697,'FP24 Pay Items'!A1128:E4809,5,0)</f>
        <v>LNFT</v>
      </c>
      <c r="D1697" s="65">
        <v>24</v>
      </c>
      <c r="E1697" s="65">
        <v>14</v>
      </c>
      <c r="F1697" s="103">
        <v>1</v>
      </c>
      <c r="G1697" s="103">
        <v>1</v>
      </c>
      <c r="H1697" s="65" t="s">
        <v>1820</v>
      </c>
      <c r="I1697" s="65" t="str">
        <f>VLOOKUP(H1697,PayItems[[Pay Item]:[UNIT_E]],4,0)</f>
        <v>11 FEET SPAN, 9 FEET RISE REINFORCED CONCRETE BOX CULVERT, SINGLE BARREL</v>
      </c>
      <c r="J1697" s="65" t="str">
        <f>VLOOKUP(H1697,PayItems[[Pay Item]:[UNIT_E]],5,0)</f>
        <v>LNFT</v>
      </c>
      <c r="K1697" s="20"/>
      <c r="L1697" s="20"/>
      <c r="M1697" s="20"/>
      <c r="N1697" s="20"/>
      <c r="O1697" s="20"/>
      <c r="P1697" s="20"/>
      <c r="Q1697" s="20"/>
      <c r="R1697" s="20"/>
      <c r="S1697" s="20"/>
      <c r="T1697" s="20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0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</row>
    <row r="1698" spans="1:43" x14ac:dyDescent="0.3">
      <c r="A1698" s="65" t="s">
        <v>1821</v>
      </c>
      <c r="B1698" s="87" t="str">
        <f>VLOOKUP(A1698,'FP24 Pay Items'!A1129:E4810,4,0)</f>
        <v>11 FEET SPAN, 10 FEET RISE REINFORCED CONCRETE BOX CULVERT, SINGLE BARREL</v>
      </c>
      <c r="C1698" s="65" t="str">
        <f>VLOOKUP(A1698,'FP24 Pay Items'!A1129:E4810,5,0)</f>
        <v>LNFT</v>
      </c>
      <c r="D1698" s="65">
        <v>24</v>
      </c>
      <c r="E1698" s="65">
        <v>14</v>
      </c>
      <c r="F1698" s="103">
        <v>1</v>
      </c>
      <c r="G1698" s="103">
        <v>1</v>
      </c>
      <c r="H1698" s="65" t="s">
        <v>1821</v>
      </c>
      <c r="I1698" s="65" t="str">
        <f>VLOOKUP(H1698,PayItems[[Pay Item]:[UNIT_E]],4,0)</f>
        <v>11 FEET SPAN, 10 FEET RISE REINFORCED CONCRETE BOX CULVERT, SINGLE BARREL</v>
      </c>
      <c r="J1698" s="65" t="str">
        <f>VLOOKUP(H1698,PayItems[[Pay Item]:[UNIT_E]],5,0)</f>
        <v>LNFT</v>
      </c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</row>
    <row r="1699" spans="1:43" x14ac:dyDescent="0.3">
      <c r="A1699" s="65" t="s">
        <v>1822</v>
      </c>
      <c r="B1699" s="87" t="str">
        <f>VLOOKUP(A1699,'FP24 Pay Items'!A1130:E4811,4,0)</f>
        <v>11 FEET SPAN, 11 FEET RISE REINFORCED CONCRETE BOX CULVERT, SINGLE BARREL</v>
      </c>
      <c r="C1699" s="65" t="str">
        <f>VLOOKUP(A1699,'FP24 Pay Items'!A1130:E4811,5,0)</f>
        <v>LNFT</v>
      </c>
      <c r="D1699" s="65">
        <v>24</v>
      </c>
      <c r="E1699" s="65">
        <v>14</v>
      </c>
      <c r="F1699" s="103">
        <v>1</v>
      </c>
      <c r="G1699" s="103">
        <v>1</v>
      </c>
      <c r="H1699" s="65" t="s">
        <v>1822</v>
      </c>
      <c r="I1699" s="65" t="str">
        <f>VLOOKUP(H1699,PayItems[[Pay Item]:[UNIT_E]],4,0)</f>
        <v>11 FEET SPAN, 11 FEET RISE REINFORCED CONCRETE BOX CULVERT, SINGLE BARREL</v>
      </c>
      <c r="J1699" s="65" t="str">
        <f>VLOOKUP(H1699,PayItems[[Pay Item]:[UNIT_E]],5,0)</f>
        <v>LNFT</v>
      </c>
      <c r="K1699" s="20"/>
      <c r="L1699" s="20"/>
      <c r="M1699" s="20"/>
      <c r="N1699" s="20"/>
      <c r="O1699" s="20"/>
      <c r="P1699" s="20"/>
      <c r="Q1699" s="20"/>
      <c r="R1699" s="20"/>
      <c r="S1699" s="20"/>
      <c r="T1699" s="20"/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0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</row>
    <row r="1700" spans="1:43" x14ac:dyDescent="0.3">
      <c r="A1700" s="65" t="s">
        <v>1823</v>
      </c>
      <c r="B1700" s="87" t="str">
        <f>VLOOKUP(A1700,'FP24 Pay Items'!A1131:E4812,4,0)</f>
        <v>11 FEET SPAN, 12 FEET RISE REINFORCED CONCRETE BOX CULVERT, SINGLE BARREL</v>
      </c>
      <c r="C1700" s="65" t="str">
        <f>VLOOKUP(A1700,'FP24 Pay Items'!A1131:E4812,5,0)</f>
        <v>LNFT</v>
      </c>
      <c r="D1700" s="65">
        <v>24</v>
      </c>
      <c r="E1700" s="65">
        <v>14</v>
      </c>
      <c r="F1700" s="103">
        <v>1</v>
      </c>
      <c r="G1700" s="103">
        <v>1</v>
      </c>
      <c r="H1700" s="65" t="s">
        <v>1823</v>
      </c>
      <c r="I1700" s="65" t="str">
        <f>VLOOKUP(H1700,PayItems[[Pay Item]:[UNIT_E]],4,0)</f>
        <v>11 FEET SPAN, 12 FEET RISE REINFORCED CONCRETE BOX CULVERT, SINGLE BARREL</v>
      </c>
      <c r="J1700" s="65" t="str">
        <f>VLOOKUP(H1700,PayItems[[Pay Item]:[UNIT_E]],5,0)</f>
        <v>LNFT</v>
      </c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</row>
    <row r="1701" spans="1:43" x14ac:dyDescent="0.3">
      <c r="A1701" s="65" t="s">
        <v>1824</v>
      </c>
      <c r="B1701" s="87" t="str">
        <f>VLOOKUP(A1701,'FP24 Pay Items'!A1132:E4813,4,0)</f>
        <v>11 FEET SPAN, 14 FEET RISE REINFORCED CONCRETE BOX CULVERT, SINGLE BARREL</v>
      </c>
      <c r="C1701" s="65" t="str">
        <f>VLOOKUP(A1701,'FP24 Pay Items'!A1132:E4813,5,0)</f>
        <v>LNFT</v>
      </c>
      <c r="D1701" s="65">
        <v>24</v>
      </c>
      <c r="E1701" s="65">
        <v>14</v>
      </c>
      <c r="F1701" s="103">
        <v>1</v>
      </c>
      <c r="G1701" s="103">
        <v>1</v>
      </c>
      <c r="H1701" s="65" t="s">
        <v>1824</v>
      </c>
      <c r="I1701" s="65" t="str">
        <f>VLOOKUP(H1701,PayItems[[Pay Item]:[UNIT_E]],4,0)</f>
        <v>11 FEET SPAN, 14 FEET RISE REINFORCED CONCRETE BOX CULVERT, SINGLE BARREL</v>
      </c>
      <c r="J1701" s="65" t="str">
        <f>VLOOKUP(H1701,PayItems[[Pay Item]:[UNIT_E]],5,0)</f>
        <v>LNFT</v>
      </c>
      <c r="K1701" s="20"/>
      <c r="L1701" s="20"/>
      <c r="M1701" s="20"/>
      <c r="N1701" s="20"/>
      <c r="O1701" s="20"/>
      <c r="P1701" s="20"/>
      <c r="Q1701" s="20"/>
      <c r="R1701" s="20"/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</row>
    <row r="1702" spans="1:43" x14ac:dyDescent="0.3">
      <c r="A1702" s="65" t="s">
        <v>1825</v>
      </c>
      <c r="B1702" s="87" t="str">
        <f>VLOOKUP(A1702,'FP24 Pay Items'!A1133:E4814,4,0)</f>
        <v>11 FEET SPAN, 16 FEET RISE REINFORCED CONCRETE BOX CULVERT, SINGLE BARREL</v>
      </c>
      <c r="C1702" s="65" t="str">
        <f>VLOOKUP(A1702,'FP24 Pay Items'!A1133:E4814,5,0)</f>
        <v>LNFT</v>
      </c>
      <c r="D1702" s="65">
        <v>24</v>
      </c>
      <c r="E1702" s="65">
        <v>14</v>
      </c>
      <c r="F1702" s="103">
        <v>1</v>
      </c>
      <c r="G1702" s="103">
        <v>1</v>
      </c>
      <c r="H1702" s="65" t="s">
        <v>1825</v>
      </c>
      <c r="I1702" s="65" t="str">
        <f>VLOOKUP(H1702,PayItems[[Pay Item]:[UNIT_E]],4,0)</f>
        <v>11 FEET SPAN, 16 FEET RISE REINFORCED CONCRETE BOX CULVERT, SINGLE BARREL</v>
      </c>
      <c r="J1702" s="65" t="str">
        <f>VLOOKUP(H1702,PayItems[[Pay Item]:[UNIT_E]],5,0)</f>
        <v>LNFT</v>
      </c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</row>
    <row r="1703" spans="1:43" x14ac:dyDescent="0.3">
      <c r="A1703" s="65" t="s">
        <v>1826</v>
      </c>
      <c r="B1703" s="87" t="str">
        <f>VLOOKUP(A1703,'FP24 Pay Items'!A1134:E4815,4,0)</f>
        <v>12 FEET SPAN, 4 FEET RISE REINFORCED CONCRETE BOX CULVERT, SINGLE BARREL</v>
      </c>
      <c r="C1703" s="65" t="str">
        <f>VLOOKUP(A1703,'FP24 Pay Items'!A1134:E4815,5,0)</f>
        <v>LNFT</v>
      </c>
      <c r="D1703" s="65">
        <v>24</v>
      </c>
      <c r="E1703" s="65">
        <v>14</v>
      </c>
      <c r="F1703" s="103">
        <v>1</v>
      </c>
      <c r="G1703" s="103">
        <v>1</v>
      </c>
      <c r="H1703" s="65" t="s">
        <v>1826</v>
      </c>
      <c r="I1703" s="65" t="str">
        <f>VLOOKUP(H1703,PayItems[[Pay Item]:[UNIT_E]],4,0)</f>
        <v>12 FEET SPAN, 4 FEET RISE REINFORCED CONCRETE BOX CULVERT, SINGLE BARREL</v>
      </c>
      <c r="J1703" s="65" t="str">
        <f>VLOOKUP(H1703,PayItems[[Pay Item]:[UNIT_E]],5,0)</f>
        <v>LNFT</v>
      </c>
      <c r="K1703" s="20"/>
      <c r="L1703" s="20"/>
      <c r="M1703" s="20"/>
      <c r="N1703" s="20"/>
      <c r="O1703" s="20"/>
      <c r="P1703" s="20"/>
      <c r="Q1703" s="20"/>
      <c r="R1703" s="20"/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</row>
    <row r="1704" spans="1:43" x14ac:dyDescent="0.3">
      <c r="A1704" s="65" t="s">
        <v>1827</v>
      </c>
      <c r="B1704" s="87" t="str">
        <f>VLOOKUP(A1704,'FP24 Pay Items'!A1135:E4816,4,0)</f>
        <v>12 FEET SPAN, 6 FEET RISE REINFORCED CONCRETE BOX CULVERT, SINGLE BARREL</v>
      </c>
      <c r="C1704" s="65" t="str">
        <f>VLOOKUP(A1704,'FP24 Pay Items'!A1135:E4816,5,0)</f>
        <v>LNFT</v>
      </c>
      <c r="D1704" s="65">
        <v>24</v>
      </c>
      <c r="E1704" s="65">
        <v>14</v>
      </c>
      <c r="F1704" s="103">
        <v>1</v>
      </c>
      <c r="G1704" s="103">
        <v>1</v>
      </c>
      <c r="H1704" s="65" t="s">
        <v>1827</v>
      </c>
      <c r="I1704" s="65" t="str">
        <f>VLOOKUP(H1704,PayItems[[Pay Item]:[UNIT_E]],4,0)</f>
        <v>12 FEET SPAN, 6 FEET RISE REINFORCED CONCRETE BOX CULVERT, SINGLE BARREL</v>
      </c>
      <c r="J1704" s="65" t="str">
        <f>VLOOKUP(H1704,PayItems[[Pay Item]:[UNIT_E]],5,0)</f>
        <v>LNFT</v>
      </c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</row>
    <row r="1705" spans="1:43" x14ac:dyDescent="0.3">
      <c r="A1705" s="65" t="s">
        <v>1828</v>
      </c>
      <c r="B1705" s="87" t="str">
        <f>VLOOKUP(A1705,'FP24 Pay Items'!A1136:E4817,4,0)</f>
        <v>12 FEET SPAN, 7 FEET RISE REINFORCED CONCRETE BOX CULVERT, SINGLE BARREL</v>
      </c>
      <c r="C1705" s="65" t="str">
        <f>VLOOKUP(A1705,'FP24 Pay Items'!A1136:E4817,5,0)</f>
        <v>LNFT</v>
      </c>
      <c r="D1705" s="65">
        <v>24</v>
      </c>
      <c r="E1705" s="65">
        <v>14</v>
      </c>
      <c r="F1705" s="103">
        <v>1</v>
      </c>
      <c r="G1705" s="103">
        <v>1</v>
      </c>
      <c r="H1705" s="65" t="s">
        <v>1828</v>
      </c>
      <c r="I1705" s="65" t="str">
        <f>VLOOKUP(H1705,PayItems[[Pay Item]:[UNIT_E]],4,0)</f>
        <v>12 FEET SPAN, 7 FEET RISE REINFORCED CONCRETE BOX CULVERT, SINGLE BARREL</v>
      </c>
      <c r="J1705" s="65" t="str">
        <f>VLOOKUP(H1705,PayItems[[Pay Item]:[UNIT_E]],5,0)</f>
        <v>LNFT</v>
      </c>
      <c r="K1705" s="20"/>
      <c r="L1705" s="20"/>
      <c r="M1705" s="20"/>
      <c r="N1705" s="20"/>
      <c r="O1705" s="20"/>
      <c r="P1705" s="20"/>
      <c r="Q1705" s="20"/>
      <c r="R1705" s="20"/>
      <c r="S1705" s="20"/>
      <c r="T1705" s="20"/>
      <c r="U1705" s="20"/>
      <c r="V1705" s="20"/>
      <c r="W1705" s="20"/>
      <c r="X1705" s="20"/>
      <c r="Y1705" s="20"/>
      <c r="Z1705" s="20"/>
      <c r="AA1705" s="20"/>
      <c r="AB1705" s="20"/>
      <c r="AC1705" s="20"/>
      <c r="AD1705" s="20"/>
      <c r="AE1705" s="20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</row>
    <row r="1706" spans="1:43" x14ac:dyDescent="0.3">
      <c r="A1706" s="65" t="s">
        <v>1829</v>
      </c>
      <c r="B1706" s="87" t="str">
        <f>VLOOKUP(A1706,'FP24 Pay Items'!A1137:E4818,4,0)</f>
        <v>12 FEET SPAN, 8 FEET RISE REINFORCED CONCRETE BOX CULVERT, SINGLE BARREL</v>
      </c>
      <c r="C1706" s="65" t="str">
        <f>VLOOKUP(A1706,'FP24 Pay Items'!A1137:E4818,5,0)</f>
        <v>LNFT</v>
      </c>
      <c r="D1706" s="65">
        <v>24</v>
      </c>
      <c r="E1706" s="65">
        <v>14</v>
      </c>
      <c r="F1706" s="103">
        <v>1</v>
      </c>
      <c r="G1706" s="103">
        <v>1</v>
      </c>
      <c r="H1706" s="65" t="s">
        <v>1829</v>
      </c>
      <c r="I1706" s="65" t="str">
        <f>VLOOKUP(H1706,PayItems[[Pay Item]:[UNIT_E]],4,0)</f>
        <v>12 FEET SPAN, 8 FEET RISE REINFORCED CONCRETE BOX CULVERT, SINGLE BARREL</v>
      </c>
      <c r="J1706" s="65" t="str">
        <f>VLOOKUP(H1706,PayItems[[Pay Item]:[UNIT_E]],5,0)</f>
        <v>LNFT</v>
      </c>
      <c r="K1706" s="20"/>
      <c r="L1706" s="20"/>
      <c r="M1706" s="20"/>
      <c r="N1706" s="20"/>
      <c r="O1706" s="20"/>
      <c r="P1706" s="20"/>
      <c r="Q1706" s="20"/>
      <c r="R1706" s="20"/>
      <c r="S1706" s="20"/>
      <c r="T1706" s="2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0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</row>
    <row r="1707" spans="1:43" x14ac:dyDescent="0.3">
      <c r="A1707" s="65" t="s">
        <v>1830</v>
      </c>
      <c r="B1707" s="87" t="str">
        <f>VLOOKUP(A1707,'FP24 Pay Items'!A1138:E4819,4,0)</f>
        <v>12 FEET SPAN, 9 FEET RISE REINFORCED CONCRETE BOX CULVERT, SINGLE BARREL</v>
      </c>
      <c r="C1707" s="65" t="str">
        <f>VLOOKUP(A1707,'FP24 Pay Items'!A1138:E4819,5,0)</f>
        <v>LNFT</v>
      </c>
      <c r="D1707" s="65">
        <v>24</v>
      </c>
      <c r="E1707" s="65">
        <v>14</v>
      </c>
      <c r="F1707" s="103">
        <v>1</v>
      </c>
      <c r="G1707" s="103">
        <v>1</v>
      </c>
      <c r="H1707" s="65" t="s">
        <v>1830</v>
      </c>
      <c r="I1707" s="65" t="str">
        <f>VLOOKUP(H1707,PayItems[[Pay Item]:[UNIT_E]],4,0)</f>
        <v>12 FEET SPAN, 9 FEET RISE REINFORCED CONCRETE BOX CULVERT, SINGLE BARREL</v>
      </c>
      <c r="J1707" s="65" t="str">
        <f>VLOOKUP(H1707,PayItems[[Pay Item]:[UNIT_E]],5,0)</f>
        <v>LNFT</v>
      </c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</row>
    <row r="1708" spans="1:43" x14ac:dyDescent="0.3">
      <c r="A1708" s="65" t="s">
        <v>1831</v>
      </c>
      <c r="B1708" s="87" t="str">
        <f>VLOOKUP(A1708,'FP24 Pay Items'!A1139:E4820,4,0)</f>
        <v>12 FEET SPAN, 10 FEET RISE REINFORCED CONCRETE BOX CULVERT, SINGLE BARREL</v>
      </c>
      <c r="C1708" s="65" t="str">
        <f>VLOOKUP(A1708,'FP24 Pay Items'!A1139:E4820,5,0)</f>
        <v>LNFT</v>
      </c>
      <c r="D1708" s="65">
        <v>24</v>
      </c>
      <c r="E1708" s="65">
        <v>14</v>
      </c>
      <c r="F1708" s="103">
        <v>1</v>
      </c>
      <c r="G1708" s="103">
        <v>1</v>
      </c>
      <c r="H1708" s="65" t="s">
        <v>1831</v>
      </c>
      <c r="I1708" s="65" t="str">
        <f>VLOOKUP(H1708,PayItems[[Pay Item]:[UNIT_E]],4,0)</f>
        <v>12 FEET SPAN, 10 FEET RISE REINFORCED CONCRETE BOX CULVERT, SINGLE BARREL</v>
      </c>
      <c r="J1708" s="65" t="str">
        <f>VLOOKUP(H1708,PayItems[[Pay Item]:[UNIT_E]],5,0)</f>
        <v>LNFT</v>
      </c>
      <c r="K1708" s="20"/>
      <c r="L1708" s="20"/>
      <c r="M1708" s="20"/>
      <c r="N1708" s="20"/>
      <c r="O1708" s="20"/>
      <c r="P1708" s="20"/>
      <c r="Q1708" s="20"/>
      <c r="R1708" s="20"/>
      <c r="S1708" s="20"/>
      <c r="T1708" s="2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0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</row>
    <row r="1709" spans="1:43" x14ac:dyDescent="0.3">
      <c r="A1709" s="65" t="s">
        <v>1832</v>
      </c>
      <c r="B1709" s="87" t="str">
        <f>VLOOKUP(A1709,'FP24 Pay Items'!A1140:E4821,4,0)</f>
        <v>12 FEET SPAN, 11 FEET RISE REINFORCED CONCRETE BOX CULVERT, SINGLE BARREL</v>
      </c>
      <c r="C1709" s="65" t="str">
        <f>VLOOKUP(A1709,'FP24 Pay Items'!A1140:E4821,5,0)</f>
        <v>LNFT</v>
      </c>
      <c r="D1709" s="65">
        <v>24</v>
      </c>
      <c r="E1709" s="65">
        <v>14</v>
      </c>
      <c r="F1709" s="103">
        <v>1</v>
      </c>
      <c r="G1709" s="103">
        <v>1</v>
      </c>
      <c r="H1709" s="65" t="s">
        <v>1832</v>
      </c>
      <c r="I1709" s="65" t="str">
        <f>VLOOKUP(H1709,PayItems[[Pay Item]:[UNIT_E]],4,0)</f>
        <v>12 FEET SPAN, 11 FEET RISE REINFORCED CONCRETE BOX CULVERT, SINGLE BARREL</v>
      </c>
      <c r="J1709" s="65" t="str">
        <f>VLOOKUP(H1709,PayItems[[Pay Item]:[UNIT_E]],5,0)</f>
        <v>LNFT</v>
      </c>
      <c r="K1709" s="20"/>
      <c r="L1709" s="20"/>
      <c r="M1709" s="20"/>
      <c r="N1709" s="20"/>
      <c r="O1709" s="20"/>
      <c r="P1709" s="20"/>
      <c r="Q1709" s="20"/>
      <c r="R1709" s="20"/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</row>
    <row r="1710" spans="1:43" x14ac:dyDescent="0.3">
      <c r="A1710" s="65" t="s">
        <v>1833</v>
      </c>
      <c r="B1710" s="87" t="str">
        <f>VLOOKUP(A1710,'FP24 Pay Items'!A1141:E4822,4,0)</f>
        <v>12 FEET SPAN, 12 FEET RISE REINFORCED CONCRETE BOX CULVERT, SINGLE BARREL</v>
      </c>
      <c r="C1710" s="65" t="str">
        <f>VLOOKUP(A1710,'FP24 Pay Items'!A1141:E4822,5,0)</f>
        <v>LNFT</v>
      </c>
      <c r="D1710" s="65">
        <v>24</v>
      </c>
      <c r="E1710" s="65">
        <v>14</v>
      </c>
      <c r="F1710" s="103">
        <v>1</v>
      </c>
      <c r="G1710" s="103">
        <v>1</v>
      </c>
      <c r="H1710" s="65" t="s">
        <v>1833</v>
      </c>
      <c r="I1710" s="65" t="str">
        <f>VLOOKUP(H1710,PayItems[[Pay Item]:[UNIT_E]],4,0)</f>
        <v>12 FEET SPAN, 12 FEET RISE REINFORCED CONCRETE BOX CULVERT, SINGLE BARREL</v>
      </c>
      <c r="J1710" s="65" t="str">
        <f>VLOOKUP(H1710,PayItems[[Pay Item]:[UNIT_E]],5,0)</f>
        <v>LNFT</v>
      </c>
      <c r="K1710" s="20"/>
      <c r="L1710" s="20"/>
      <c r="M1710" s="20"/>
      <c r="N1710" s="20"/>
      <c r="O1710" s="20"/>
      <c r="P1710" s="20"/>
      <c r="Q1710" s="20"/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</row>
    <row r="1711" spans="1:43" x14ac:dyDescent="0.3">
      <c r="A1711" s="65" t="s">
        <v>1834</v>
      </c>
      <c r="B1711" s="87" t="str">
        <f>VLOOKUP(A1711,'FP24 Pay Items'!A1142:E4823,4,0)</f>
        <v>12 FEET SPAN, 14 FEET RISE REINFORCED CONCRETE BOX CULVERT, SINGLE BARREL</v>
      </c>
      <c r="C1711" s="65" t="str">
        <f>VLOOKUP(A1711,'FP24 Pay Items'!A1142:E4823,5,0)</f>
        <v>LNFT</v>
      </c>
      <c r="D1711" s="65">
        <v>24</v>
      </c>
      <c r="E1711" s="65">
        <v>14</v>
      </c>
      <c r="F1711" s="103">
        <v>1</v>
      </c>
      <c r="G1711" s="103">
        <v>1</v>
      </c>
      <c r="H1711" s="65" t="s">
        <v>1834</v>
      </c>
      <c r="I1711" s="65" t="str">
        <f>VLOOKUP(H1711,PayItems[[Pay Item]:[UNIT_E]],4,0)</f>
        <v>12 FEET SPAN, 14 FEET RISE REINFORCED CONCRETE BOX CULVERT, SINGLE BARREL</v>
      </c>
      <c r="J1711" s="65" t="str">
        <f>VLOOKUP(H1711,PayItems[[Pay Item]:[UNIT_E]],5,0)</f>
        <v>LNFT</v>
      </c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</row>
    <row r="1712" spans="1:43" x14ac:dyDescent="0.3">
      <c r="A1712" s="65" t="s">
        <v>1835</v>
      </c>
      <c r="B1712" s="87" t="str">
        <f>VLOOKUP(A1712,'FP24 Pay Items'!A1143:E4824,4,0)</f>
        <v>14 FEET SPAN, 6 FEET RISE REINFORCED CONCRETE BOX CULVERT, SINGLE BARREL</v>
      </c>
      <c r="C1712" s="65" t="str">
        <f>VLOOKUP(A1712,'FP24 Pay Items'!A1143:E4824,5,0)</f>
        <v>LNFT</v>
      </c>
      <c r="D1712" s="65">
        <v>24</v>
      </c>
      <c r="E1712" s="65">
        <v>14</v>
      </c>
      <c r="F1712" s="103">
        <v>1</v>
      </c>
      <c r="G1712" s="103">
        <v>1</v>
      </c>
      <c r="H1712" s="65" t="s">
        <v>1835</v>
      </c>
      <c r="I1712" s="65" t="str">
        <f>VLOOKUP(H1712,PayItems[[Pay Item]:[UNIT_E]],4,0)</f>
        <v>14 FEET SPAN, 6 FEET RISE REINFORCED CONCRETE BOX CULVERT, SINGLE BARREL</v>
      </c>
      <c r="J1712" s="65" t="str">
        <f>VLOOKUP(H1712,PayItems[[Pay Item]:[UNIT_E]],5,0)</f>
        <v>LNFT</v>
      </c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</row>
    <row r="1713" spans="1:43" x14ac:dyDescent="0.3">
      <c r="A1713" s="65" t="s">
        <v>1836</v>
      </c>
      <c r="B1713" s="87" t="str">
        <f>VLOOKUP(A1713,'FP24 Pay Items'!A1144:E4825,4,0)</f>
        <v>14 FEET SPAN, 7 FEET RISE REINFORCED CONCRETE BOX CULVERT, SINGLE BARREL</v>
      </c>
      <c r="C1713" s="65" t="str">
        <f>VLOOKUP(A1713,'FP24 Pay Items'!A1144:E4825,5,0)</f>
        <v>LNFT</v>
      </c>
      <c r="D1713" s="65">
        <v>24</v>
      </c>
      <c r="E1713" s="65">
        <v>14</v>
      </c>
      <c r="F1713" s="103">
        <v>1</v>
      </c>
      <c r="G1713" s="103">
        <v>1</v>
      </c>
      <c r="H1713" s="65" t="s">
        <v>1836</v>
      </c>
      <c r="I1713" s="65" t="str">
        <f>VLOOKUP(H1713,PayItems[[Pay Item]:[UNIT_E]],4,0)</f>
        <v>14 FEET SPAN, 7 FEET RISE REINFORCED CONCRETE BOX CULVERT, SINGLE BARREL</v>
      </c>
      <c r="J1713" s="65" t="str">
        <f>VLOOKUP(H1713,PayItems[[Pay Item]:[UNIT_E]],5,0)</f>
        <v>LNFT</v>
      </c>
      <c r="K1713" s="20"/>
      <c r="L1713" s="20"/>
      <c r="M1713" s="20"/>
      <c r="N1713" s="20"/>
      <c r="O1713" s="20"/>
      <c r="P1713" s="20"/>
      <c r="Q1713" s="20"/>
      <c r="R1713" s="20"/>
      <c r="S1713" s="20"/>
      <c r="T1713" s="20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0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</row>
    <row r="1714" spans="1:43" x14ac:dyDescent="0.3">
      <c r="A1714" s="65" t="s">
        <v>1837</v>
      </c>
      <c r="B1714" s="87" t="str">
        <f>VLOOKUP(A1714,'FP24 Pay Items'!A1145:E4826,4,0)</f>
        <v>14 FEET SPAN, 8 FEET RISE REINFORCED CONCRETE BOX CULVERT, SINGLE BARREL</v>
      </c>
      <c r="C1714" s="65" t="str">
        <f>VLOOKUP(A1714,'FP24 Pay Items'!A1145:E4826,5,0)</f>
        <v>LNFT</v>
      </c>
      <c r="D1714" s="65">
        <v>24</v>
      </c>
      <c r="E1714" s="65">
        <v>14</v>
      </c>
      <c r="F1714" s="103">
        <v>1</v>
      </c>
      <c r="G1714" s="103">
        <v>1</v>
      </c>
      <c r="H1714" s="65" t="s">
        <v>1837</v>
      </c>
      <c r="I1714" s="65" t="str">
        <f>VLOOKUP(H1714,PayItems[[Pay Item]:[UNIT_E]],4,0)</f>
        <v>14 FEET SPAN, 8 FEET RISE REINFORCED CONCRETE BOX CULVERT, SINGLE BARREL</v>
      </c>
      <c r="J1714" s="65" t="str">
        <f>VLOOKUP(H1714,PayItems[[Pay Item]:[UNIT_E]],5,0)</f>
        <v>LNFT</v>
      </c>
      <c r="K1714" s="20"/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</row>
    <row r="1715" spans="1:43" x14ac:dyDescent="0.3">
      <c r="A1715" s="65" t="s">
        <v>1838</v>
      </c>
      <c r="B1715" s="87" t="str">
        <f>VLOOKUP(A1715,'FP24 Pay Items'!A1146:E4827,4,0)</f>
        <v>14 FEET SPAN, 9 FEET RISE REINFORCED CONCRETE BOX CULVERT, SINGLE BARREL</v>
      </c>
      <c r="C1715" s="65" t="str">
        <f>VLOOKUP(A1715,'FP24 Pay Items'!A1146:E4827,5,0)</f>
        <v>LNFT</v>
      </c>
      <c r="D1715" s="65">
        <v>24</v>
      </c>
      <c r="E1715" s="65">
        <v>14</v>
      </c>
      <c r="F1715" s="103">
        <v>1</v>
      </c>
      <c r="G1715" s="103">
        <v>1</v>
      </c>
      <c r="H1715" s="65" t="s">
        <v>1838</v>
      </c>
      <c r="I1715" s="65" t="str">
        <f>VLOOKUP(H1715,PayItems[[Pay Item]:[UNIT_E]],4,0)</f>
        <v>14 FEET SPAN, 9 FEET RISE REINFORCED CONCRETE BOX CULVERT, SINGLE BARREL</v>
      </c>
      <c r="J1715" s="65" t="str">
        <f>VLOOKUP(H1715,PayItems[[Pay Item]:[UNIT_E]],5,0)</f>
        <v>LNFT</v>
      </c>
      <c r="K1715" s="20"/>
      <c r="L1715" s="20"/>
      <c r="M1715" s="20"/>
      <c r="N1715" s="20"/>
      <c r="O1715" s="20"/>
      <c r="P1715" s="20"/>
      <c r="Q1715" s="20"/>
      <c r="R1715" s="20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0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</row>
    <row r="1716" spans="1:43" x14ac:dyDescent="0.3">
      <c r="A1716" s="65" t="s">
        <v>1839</v>
      </c>
      <c r="B1716" s="87" t="str">
        <f>VLOOKUP(A1716,'FP24 Pay Items'!A1147:E4828,4,0)</f>
        <v>14 FEET SPAN, 10 FEET RISE REINFORCED CONCRETE BOX CULVERT, SINGLE BARREL</v>
      </c>
      <c r="C1716" s="65" t="str">
        <f>VLOOKUP(A1716,'FP24 Pay Items'!A1147:E4828,5,0)</f>
        <v>LNFT</v>
      </c>
      <c r="D1716" s="65">
        <v>24</v>
      </c>
      <c r="E1716" s="65">
        <v>14</v>
      </c>
      <c r="F1716" s="103">
        <v>1</v>
      </c>
      <c r="G1716" s="103">
        <v>1</v>
      </c>
      <c r="H1716" s="65" t="s">
        <v>1839</v>
      </c>
      <c r="I1716" s="65" t="str">
        <f>VLOOKUP(H1716,PayItems[[Pay Item]:[UNIT_E]],4,0)</f>
        <v>14 FEET SPAN, 10 FEET RISE REINFORCED CONCRETE BOX CULVERT, SINGLE BARREL</v>
      </c>
      <c r="J1716" s="65" t="str">
        <f>VLOOKUP(H1716,PayItems[[Pay Item]:[UNIT_E]],5,0)</f>
        <v>LNFT</v>
      </c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</row>
    <row r="1717" spans="1:43" x14ac:dyDescent="0.3">
      <c r="A1717" s="65" t="s">
        <v>1840</v>
      </c>
      <c r="B1717" s="87" t="str">
        <f>VLOOKUP(A1717,'FP24 Pay Items'!A1148:E4829,4,0)</f>
        <v>14 FEET SPAN, 11 FEET RISE REINFORCED CONCRETE BOX CULVERT, SINGLE BARREL</v>
      </c>
      <c r="C1717" s="65" t="str">
        <f>VLOOKUP(A1717,'FP24 Pay Items'!A1148:E4829,5,0)</f>
        <v>LNFT</v>
      </c>
      <c r="D1717" s="65">
        <v>24</v>
      </c>
      <c r="E1717" s="65">
        <v>14</v>
      </c>
      <c r="F1717" s="103">
        <v>1</v>
      </c>
      <c r="G1717" s="103">
        <v>1</v>
      </c>
      <c r="H1717" s="65" t="s">
        <v>1840</v>
      </c>
      <c r="I1717" s="65" t="str">
        <f>VLOOKUP(H1717,PayItems[[Pay Item]:[UNIT_E]],4,0)</f>
        <v>14 FEET SPAN, 11 FEET RISE REINFORCED CONCRETE BOX CULVERT, SINGLE BARREL</v>
      </c>
      <c r="J1717" s="65" t="str">
        <f>VLOOKUP(H1717,PayItems[[Pay Item]:[UNIT_E]],5,0)</f>
        <v>LNFT</v>
      </c>
      <c r="K1717" s="20"/>
      <c r="L1717" s="20"/>
      <c r="M1717" s="20"/>
      <c r="N1717" s="20"/>
      <c r="O1717" s="20"/>
      <c r="P1717" s="20"/>
      <c r="Q1717" s="20"/>
      <c r="R1717" s="20"/>
      <c r="S1717" s="20"/>
      <c r="T1717" s="20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0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</row>
    <row r="1718" spans="1:43" x14ac:dyDescent="0.3">
      <c r="A1718" s="65" t="s">
        <v>1841</v>
      </c>
      <c r="B1718" s="87" t="str">
        <f>VLOOKUP(A1718,'FP24 Pay Items'!A1149:E4830,4,0)</f>
        <v>14 FEET SPAN, 12 FEET RISE REINFORCED CONCRETE BOX CULVERT, SINGLE BARREL</v>
      </c>
      <c r="C1718" s="65" t="str">
        <f>VLOOKUP(A1718,'FP24 Pay Items'!A1149:E4830,5,0)</f>
        <v>LNFT</v>
      </c>
      <c r="D1718" s="65">
        <v>24</v>
      </c>
      <c r="E1718" s="65">
        <v>14</v>
      </c>
      <c r="F1718" s="103">
        <v>1</v>
      </c>
      <c r="G1718" s="103">
        <v>1</v>
      </c>
      <c r="H1718" s="65" t="s">
        <v>1841</v>
      </c>
      <c r="I1718" s="65" t="str">
        <f>VLOOKUP(H1718,PayItems[[Pay Item]:[UNIT_E]],4,0)</f>
        <v>14 FEET SPAN, 12 FEET RISE REINFORCED CONCRETE BOX CULVERT, SINGLE BARREL</v>
      </c>
      <c r="J1718" s="65" t="str">
        <f>VLOOKUP(H1718,PayItems[[Pay Item]:[UNIT_E]],5,0)</f>
        <v>LNFT</v>
      </c>
      <c r="K1718" s="20"/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</row>
    <row r="1719" spans="1:43" x14ac:dyDescent="0.3">
      <c r="A1719" s="65" t="s">
        <v>1842</v>
      </c>
      <c r="B1719" s="87" t="str">
        <f>VLOOKUP(A1719,'FP24 Pay Items'!A1150:E4831,4,0)</f>
        <v>14 FEET SPAN, 14 FEET RISE REINFORCED CONCRETE BOX CULVERT, SINGLE BARREL</v>
      </c>
      <c r="C1719" s="65" t="str">
        <f>VLOOKUP(A1719,'FP24 Pay Items'!A1150:E4831,5,0)</f>
        <v>LNFT</v>
      </c>
      <c r="D1719" s="65">
        <v>24</v>
      </c>
      <c r="E1719" s="65">
        <v>14</v>
      </c>
      <c r="F1719" s="103">
        <v>1</v>
      </c>
      <c r="G1719" s="103">
        <v>1</v>
      </c>
      <c r="H1719" s="65" t="s">
        <v>1842</v>
      </c>
      <c r="I1719" s="65" t="str">
        <f>VLOOKUP(H1719,PayItems[[Pay Item]:[UNIT_E]],4,0)</f>
        <v>14 FEET SPAN, 14 FEET RISE REINFORCED CONCRETE BOX CULVERT, SINGLE BARREL</v>
      </c>
      <c r="J1719" s="65" t="str">
        <f>VLOOKUP(H1719,PayItems[[Pay Item]:[UNIT_E]],5,0)</f>
        <v>LNFT</v>
      </c>
      <c r="K1719" s="20"/>
      <c r="L1719" s="20"/>
      <c r="M1719" s="20"/>
      <c r="N1719" s="20"/>
      <c r="O1719" s="20"/>
      <c r="P1719" s="20"/>
      <c r="Q1719" s="20"/>
      <c r="R1719" s="20"/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</row>
    <row r="1720" spans="1:43" x14ac:dyDescent="0.3">
      <c r="A1720" s="65" t="s">
        <v>1843</v>
      </c>
      <c r="B1720" s="87" t="str">
        <f>VLOOKUP(A1720,'FP24 Pay Items'!A1151:E4832,4,0)</f>
        <v>14 FEET SPAN, 16 FEET RISE REINFORCED CONCRETE BOX CULVERT, SINGLE BARREL</v>
      </c>
      <c r="C1720" s="65" t="str">
        <f>VLOOKUP(A1720,'FP24 Pay Items'!A1151:E4832,5,0)</f>
        <v>LNFT</v>
      </c>
      <c r="D1720" s="65">
        <v>24</v>
      </c>
      <c r="E1720" s="65">
        <v>14</v>
      </c>
      <c r="F1720" s="103">
        <v>1</v>
      </c>
      <c r="G1720" s="103">
        <v>1</v>
      </c>
      <c r="H1720" s="65" t="s">
        <v>1843</v>
      </c>
      <c r="I1720" s="65" t="str">
        <f>VLOOKUP(H1720,PayItems[[Pay Item]:[UNIT_E]],4,0)</f>
        <v>14 FEET SPAN, 16 FEET RISE REINFORCED CONCRETE BOX CULVERT, SINGLE BARREL</v>
      </c>
      <c r="J1720" s="65" t="str">
        <f>VLOOKUP(H1720,PayItems[[Pay Item]:[UNIT_E]],5,0)</f>
        <v>LNFT</v>
      </c>
      <c r="K1720" s="20"/>
      <c r="L1720" s="20"/>
      <c r="M1720" s="20"/>
      <c r="N1720" s="20"/>
      <c r="O1720" s="20"/>
      <c r="P1720" s="20"/>
      <c r="Q1720" s="20"/>
      <c r="R1720" s="20"/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0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</row>
    <row r="1721" spans="1:43" x14ac:dyDescent="0.3">
      <c r="A1721" s="65" t="s">
        <v>1844</v>
      </c>
      <c r="B1721" s="87" t="str">
        <f>VLOOKUP(A1721,'FP24 Pay Items'!A1152:E4833,4,0)</f>
        <v>16 FEET SPAN, 10 FEET RISE REINFORCED CONCRETE BOX CULVERT, SINGLE BARREL</v>
      </c>
      <c r="C1721" s="65" t="str">
        <f>VLOOKUP(A1721,'FP24 Pay Items'!A1152:E4833,5,0)</f>
        <v>LNFT</v>
      </c>
      <c r="D1721" s="65">
        <v>24</v>
      </c>
      <c r="E1721" s="65">
        <v>14</v>
      </c>
      <c r="F1721" s="103">
        <v>1</v>
      </c>
      <c r="G1721" s="103">
        <v>1</v>
      </c>
      <c r="H1721" s="65" t="s">
        <v>1844</v>
      </c>
      <c r="I1721" s="65" t="str">
        <f>VLOOKUP(H1721,PayItems[[Pay Item]:[UNIT_E]],4,0)</f>
        <v>16 FEET SPAN, 10 FEET RISE REINFORCED CONCRETE BOX CULVERT, SINGLE BARREL</v>
      </c>
      <c r="J1721" s="65" t="str">
        <f>VLOOKUP(H1721,PayItems[[Pay Item]:[UNIT_E]],5,0)</f>
        <v>LNFT</v>
      </c>
      <c r="K1721" s="20"/>
      <c r="L1721" s="20"/>
      <c r="M1721" s="20"/>
      <c r="N1721" s="20"/>
      <c r="O1721" s="20"/>
      <c r="P1721" s="20"/>
      <c r="Q1721" s="20"/>
      <c r="R1721" s="20"/>
      <c r="S1721" s="20"/>
      <c r="T1721" s="20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</row>
    <row r="1722" spans="1:43" x14ac:dyDescent="0.3">
      <c r="A1722" s="65" t="s">
        <v>1845</v>
      </c>
      <c r="B1722" s="87" t="str">
        <f>VLOOKUP(A1722,'FP24 Pay Items'!A1153:E4834,4,0)</f>
        <v>24 FEET SPAN, 8 FEET RISE REINFORCED CONCRETE BOX CULVERT, SINGLE BARREL</v>
      </c>
      <c r="C1722" s="65" t="str">
        <f>VLOOKUP(A1722,'FP24 Pay Items'!A1153:E4834,5,0)</f>
        <v>LNFT</v>
      </c>
      <c r="D1722" s="65">
        <v>24</v>
      </c>
      <c r="E1722" s="65">
        <v>14</v>
      </c>
      <c r="F1722" s="103">
        <v>1</v>
      </c>
      <c r="G1722" s="103">
        <v>1</v>
      </c>
      <c r="H1722" s="65" t="s">
        <v>1845</v>
      </c>
      <c r="I1722" s="65" t="str">
        <f>VLOOKUP(H1722,PayItems[[Pay Item]:[UNIT_E]],4,0)</f>
        <v>24 FEET SPAN, 8 FEET RISE REINFORCED CONCRETE BOX CULVERT, SINGLE BARREL</v>
      </c>
      <c r="J1722" s="65" t="str">
        <f>VLOOKUP(H1722,PayItems[[Pay Item]:[UNIT_E]],5,0)</f>
        <v>LNFT</v>
      </c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</row>
    <row r="1723" spans="1:43" x14ac:dyDescent="0.3">
      <c r="A1723" s="65" t="s">
        <v>1846</v>
      </c>
      <c r="B1723" s="87" t="str">
        <f>VLOOKUP(A1723,'FP24 Pay Items'!A1154:E4835,4,0)</f>
        <v>3 FEET SPAN, 3 FEET RISE REINFORCED CONCRETE BOX CULVERT, DOUBLE BARREL</v>
      </c>
      <c r="C1723" s="65" t="str">
        <f>VLOOKUP(A1723,'FP24 Pay Items'!A1154:E4835,5,0)</f>
        <v>LNFT</v>
      </c>
      <c r="D1723" s="65">
        <v>24</v>
      </c>
      <c r="E1723" s="65">
        <v>14</v>
      </c>
      <c r="F1723" s="103">
        <v>1</v>
      </c>
      <c r="G1723" s="103">
        <v>1</v>
      </c>
      <c r="H1723" s="65" t="s">
        <v>1846</v>
      </c>
      <c r="I1723" s="65" t="str">
        <f>VLOOKUP(H1723,PayItems[[Pay Item]:[UNIT_E]],4,0)</f>
        <v>3 FEET SPAN, 3 FEET RISE REINFORCED CONCRETE BOX CULVERT, DOUBLE BARREL</v>
      </c>
      <c r="J1723" s="65" t="str">
        <f>VLOOKUP(H1723,PayItems[[Pay Item]:[UNIT_E]],5,0)</f>
        <v>LNFT</v>
      </c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</row>
    <row r="1724" spans="1:43" x14ac:dyDescent="0.3">
      <c r="A1724" s="65" t="s">
        <v>1847</v>
      </c>
      <c r="B1724" s="87" t="str">
        <f>VLOOKUP(A1724,'FP24 Pay Items'!A1155:E4836,4,0)</f>
        <v>3 FEET SPAN, 4 FEET RISE REINFORCED CONCRETE BOX CULVERT, DOUBLE BARREL</v>
      </c>
      <c r="C1724" s="65" t="str">
        <f>VLOOKUP(A1724,'FP24 Pay Items'!A1155:E4836,5,0)</f>
        <v>LNFT</v>
      </c>
      <c r="D1724" s="65">
        <v>24</v>
      </c>
      <c r="E1724" s="65">
        <v>14</v>
      </c>
      <c r="F1724" s="103">
        <v>1</v>
      </c>
      <c r="G1724" s="103">
        <v>1</v>
      </c>
      <c r="H1724" s="65" t="s">
        <v>1847</v>
      </c>
      <c r="I1724" s="65" t="str">
        <f>VLOOKUP(H1724,PayItems[[Pay Item]:[UNIT_E]],4,0)</f>
        <v>3 FEET SPAN, 4 FEET RISE REINFORCED CONCRETE BOX CULVERT, DOUBLE BARREL</v>
      </c>
      <c r="J1724" s="65" t="str">
        <f>VLOOKUP(H1724,PayItems[[Pay Item]:[UNIT_E]],5,0)</f>
        <v>LNFT</v>
      </c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</row>
    <row r="1725" spans="1:43" x14ac:dyDescent="0.3">
      <c r="A1725" s="65" t="s">
        <v>1848</v>
      </c>
      <c r="B1725" s="87" t="str">
        <f>VLOOKUP(A1725,'FP24 Pay Items'!A1156:E4837,4,0)</f>
        <v>3 FEET SPAN, 5 FEET RISE REINFORCED CONCRETE BOX CULVERT, DOUBLE BARREL</v>
      </c>
      <c r="C1725" s="65" t="str">
        <f>VLOOKUP(A1725,'FP24 Pay Items'!A1156:E4837,5,0)</f>
        <v>LNFT</v>
      </c>
      <c r="D1725" s="65">
        <v>24</v>
      </c>
      <c r="E1725" s="65">
        <v>14</v>
      </c>
      <c r="F1725" s="103">
        <v>1</v>
      </c>
      <c r="G1725" s="103">
        <v>1</v>
      </c>
      <c r="H1725" s="65" t="s">
        <v>1848</v>
      </c>
      <c r="I1725" s="65" t="str">
        <f>VLOOKUP(H1725,PayItems[[Pay Item]:[UNIT_E]],4,0)</f>
        <v>3 FEET SPAN, 5 FEET RISE REINFORCED CONCRETE BOX CULVERT, DOUBLE BARREL</v>
      </c>
      <c r="J1725" s="65" t="str">
        <f>VLOOKUP(H1725,PayItems[[Pay Item]:[UNIT_E]],5,0)</f>
        <v>LNFT</v>
      </c>
      <c r="K1725" s="20"/>
      <c r="L1725" s="20"/>
      <c r="M1725" s="20"/>
      <c r="N1725" s="20"/>
      <c r="O1725" s="20"/>
      <c r="P1725" s="20"/>
      <c r="Q1725" s="20"/>
      <c r="R1725" s="20"/>
      <c r="S1725" s="20"/>
      <c r="T1725" s="20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</row>
    <row r="1726" spans="1:43" x14ac:dyDescent="0.3">
      <c r="A1726" s="65" t="s">
        <v>1849</v>
      </c>
      <c r="B1726" s="87" t="str">
        <f>VLOOKUP(A1726,'FP24 Pay Items'!A1157:E4838,4,0)</f>
        <v>3 FEET SPAN, 6 FEET RISE REINFORCED CONCRETE BOX CULVERT, DOUBLE BARREL</v>
      </c>
      <c r="C1726" s="65" t="str">
        <f>VLOOKUP(A1726,'FP24 Pay Items'!A1157:E4838,5,0)</f>
        <v>LNFT</v>
      </c>
      <c r="D1726" s="65">
        <v>24</v>
      </c>
      <c r="E1726" s="65">
        <v>14</v>
      </c>
      <c r="F1726" s="103">
        <v>1</v>
      </c>
      <c r="G1726" s="103">
        <v>1</v>
      </c>
      <c r="H1726" s="65" t="s">
        <v>1849</v>
      </c>
      <c r="I1726" s="65" t="str">
        <f>VLOOKUP(H1726,PayItems[[Pay Item]:[UNIT_E]],4,0)</f>
        <v>3 FEET SPAN, 6 FEET RISE REINFORCED CONCRETE BOX CULVERT, DOUBLE BARREL</v>
      </c>
      <c r="J1726" s="65" t="str">
        <f>VLOOKUP(H1726,PayItems[[Pay Item]:[UNIT_E]],5,0)</f>
        <v>LNFT</v>
      </c>
      <c r="K1726" s="20"/>
      <c r="L1726" s="20"/>
      <c r="M1726" s="20"/>
      <c r="N1726" s="20"/>
      <c r="O1726" s="20"/>
      <c r="P1726" s="20"/>
      <c r="Q1726" s="20"/>
      <c r="R1726" s="20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0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</row>
    <row r="1727" spans="1:43" x14ac:dyDescent="0.3">
      <c r="A1727" s="65" t="s">
        <v>1850</v>
      </c>
      <c r="B1727" s="87" t="str">
        <f>VLOOKUP(A1727,'FP24 Pay Items'!A1158:E4839,4,0)</f>
        <v>4 FEET SPAN, 3 FEET RISE REINFORCED CONCRETE BOX CULVERT, DOUBLE BARREL</v>
      </c>
      <c r="C1727" s="65" t="str">
        <f>VLOOKUP(A1727,'FP24 Pay Items'!A1158:E4839,5,0)</f>
        <v>LNFT</v>
      </c>
      <c r="D1727" s="65">
        <v>24</v>
      </c>
      <c r="E1727" s="65">
        <v>14</v>
      </c>
      <c r="F1727" s="103">
        <v>1</v>
      </c>
      <c r="G1727" s="103">
        <v>1</v>
      </c>
      <c r="H1727" s="65" t="s">
        <v>1850</v>
      </c>
      <c r="I1727" s="65" t="str">
        <f>VLOOKUP(H1727,PayItems[[Pay Item]:[UNIT_E]],4,0)</f>
        <v>4 FEET SPAN, 3 FEET RISE REINFORCED CONCRETE BOX CULVERT, DOUBLE BARREL</v>
      </c>
      <c r="J1727" s="65" t="str">
        <f>VLOOKUP(H1727,PayItems[[Pay Item]:[UNIT_E]],5,0)</f>
        <v>LNFT</v>
      </c>
      <c r="K1727" s="20"/>
      <c r="L1727" s="20"/>
      <c r="M1727" s="20"/>
      <c r="N1727" s="20"/>
      <c r="O1727" s="20"/>
      <c r="P1727" s="20"/>
      <c r="Q1727" s="20"/>
      <c r="R1727" s="20"/>
      <c r="S1727" s="20"/>
      <c r="T1727" s="2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</row>
    <row r="1728" spans="1:43" x14ac:dyDescent="0.3">
      <c r="A1728" s="65" t="s">
        <v>1851</v>
      </c>
      <c r="B1728" s="87" t="str">
        <f>VLOOKUP(A1728,'FP24 Pay Items'!A1159:E4840,4,0)</f>
        <v>4 FEET SPAN, 4 FEET RISE REINFORCED CONCRETE BOX CULVERT, DOUBLE BARREL</v>
      </c>
      <c r="C1728" s="65" t="str">
        <f>VLOOKUP(A1728,'FP24 Pay Items'!A1159:E4840,5,0)</f>
        <v>LNFT</v>
      </c>
      <c r="D1728" s="65">
        <v>24</v>
      </c>
      <c r="E1728" s="65">
        <v>14</v>
      </c>
      <c r="F1728" s="103">
        <v>1</v>
      </c>
      <c r="G1728" s="103">
        <v>1</v>
      </c>
      <c r="H1728" s="65" t="s">
        <v>1851</v>
      </c>
      <c r="I1728" s="65" t="str">
        <f>VLOOKUP(H1728,PayItems[[Pay Item]:[UNIT_E]],4,0)</f>
        <v>4 FEET SPAN, 4 FEET RISE REINFORCED CONCRETE BOX CULVERT, DOUBLE BARREL</v>
      </c>
      <c r="J1728" s="65" t="str">
        <f>VLOOKUP(H1728,PayItems[[Pay Item]:[UNIT_E]],5,0)</f>
        <v>LNFT</v>
      </c>
      <c r="K1728" s="20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</row>
    <row r="1729" spans="1:43" x14ac:dyDescent="0.3">
      <c r="A1729" s="65" t="s">
        <v>1852</v>
      </c>
      <c r="B1729" s="87" t="str">
        <f>VLOOKUP(A1729,'FP24 Pay Items'!A1160:E4841,4,0)</f>
        <v>4 FEET SPAN, 5 FEET RISE REINFORCED CONCRETE BOX CULVERT, DOUBLE BARREL</v>
      </c>
      <c r="C1729" s="65" t="str">
        <f>VLOOKUP(A1729,'FP24 Pay Items'!A1160:E4841,5,0)</f>
        <v>LNFT</v>
      </c>
      <c r="D1729" s="65">
        <v>24</v>
      </c>
      <c r="E1729" s="65">
        <v>14</v>
      </c>
      <c r="F1729" s="103">
        <v>1</v>
      </c>
      <c r="G1729" s="103">
        <v>1</v>
      </c>
      <c r="H1729" s="65" t="s">
        <v>1852</v>
      </c>
      <c r="I1729" s="65" t="str">
        <f>VLOOKUP(H1729,PayItems[[Pay Item]:[UNIT_E]],4,0)</f>
        <v>4 FEET SPAN, 5 FEET RISE REINFORCED CONCRETE BOX CULVERT, DOUBLE BARREL</v>
      </c>
      <c r="J1729" s="65" t="str">
        <f>VLOOKUP(H1729,PayItems[[Pay Item]:[UNIT_E]],5,0)</f>
        <v>LNFT</v>
      </c>
      <c r="K1729" s="20"/>
      <c r="L1729" s="20"/>
      <c r="M1729" s="20"/>
      <c r="N1729" s="20"/>
      <c r="O1729" s="20"/>
      <c r="P1729" s="20"/>
      <c r="Q1729" s="20"/>
      <c r="R1729" s="20"/>
      <c r="S1729" s="20"/>
      <c r="T1729" s="20"/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0"/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</row>
    <row r="1730" spans="1:43" x14ac:dyDescent="0.3">
      <c r="A1730" s="65" t="s">
        <v>1853</v>
      </c>
      <c r="B1730" s="87" t="str">
        <f>VLOOKUP(A1730,'FP24 Pay Items'!A1161:E4842,4,0)</f>
        <v>4 FEET SPAN, 6 FEET RISE REINFORCED CONCRETE BOX CULVERT, DOUBLE BARREL</v>
      </c>
      <c r="C1730" s="65" t="str">
        <f>VLOOKUP(A1730,'FP24 Pay Items'!A1161:E4842,5,0)</f>
        <v>LNFT</v>
      </c>
      <c r="D1730" s="65">
        <v>24</v>
      </c>
      <c r="E1730" s="65">
        <v>14</v>
      </c>
      <c r="F1730" s="103">
        <v>1</v>
      </c>
      <c r="G1730" s="103">
        <v>1</v>
      </c>
      <c r="H1730" s="65" t="s">
        <v>1853</v>
      </c>
      <c r="I1730" s="65" t="str">
        <f>VLOOKUP(H1730,PayItems[[Pay Item]:[UNIT_E]],4,0)</f>
        <v>4 FEET SPAN, 6 FEET RISE REINFORCED CONCRETE BOX CULVERT, DOUBLE BARREL</v>
      </c>
      <c r="J1730" s="65" t="str">
        <f>VLOOKUP(H1730,PayItems[[Pay Item]:[UNIT_E]],5,0)</f>
        <v>LNFT</v>
      </c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</row>
    <row r="1731" spans="1:43" x14ac:dyDescent="0.3">
      <c r="A1731" s="65" t="s">
        <v>1854</v>
      </c>
      <c r="B1731" s="87" t="str">
        <f>VLOOKUP(A1731,'FP24 Pay Items'!A1162:E4843,4,0)</f>
        <v>4 FEET SPAN, 7 FEET RISE REINFORCED CONCRETE BOX CULVERT, DOUBLE BARREL</v>
      </c>
      <c r="C1731" s="65" t="str">
        <f>VLOOKUP(A1731,'FP24 Pay Items'!A1162:E4843,5,0)</f>
        <v>LNFT</v>
      </c>
      <c r="D1731" s="65">
        <v>24</v>
      </c>
      <c r="E1731" s="65">
        <v>14</v>
      </c>
      <c r="F1731" s="103">
        <v>1</v>
      </c>
      <c r="G1731" s="103">
        <v>1</v>
      </c>
      <c r="H1731" s="65" t="s">
        <v>1854</v>
      </c>
      <c r="I1731" s="65" t="str">
        <f>VLOOKUP(H1731,PayItems[[Pay Item]:[UNIT_E]],4,0)</f>
        <v>4 FEET SPAN, 7 FEET RISE REINFORCED CONCRETE BOX CULVERT, DOUBLE BARREL</v>
      </c>
      <c r="J1731" s="65" t="str">
        <f>VLOOKUP(H1731,PayItems[[Pay Item]:[UNIT_E]],5,0)</f>
        <v>LNFT</v>
      </c>
      <c r="K1731" s="20"/>
      <c r="L1731" s="20"/>
      <c r="M1731" s="20"/>
      <c r="N1731" s="20"/>
      <c r="O1731" s="20"/>
      <c r="P1731" s="20"/>
      <c r="Q1731" s="20"/>
      <c r="R1731" s="20"/>
      <c r="S1731" s="20"/>
      <c r="T1731" s="20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0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</row>
    <row r="1732" spans="1:43" x14ac:dyDescent="0.3">
      <c r="A1732" s="65" t="s">
        <v>1855</v>
      </c>
      <c r="B1732" s="87" t="str">
        <f>VLOOKUP(A1732,'FP24 Pay Items'!A1163:E4844,4,0)</f>
        <v>5 FEET SPAN, 3 FEET RISE REINFORCED CONCRETE BOX CULVERT, DOUBLE BARREL</v>
      </c>
      <c r="C1732" s="65" t="str">
        <f>VLOOKUP(A1732,'FP24 Pay Items'!A1163:E4844,5,0)</f>
        <v>LNFT</v>
      </c>
      <c r="D1732" s="65">
        <v>24</v>
      </c>
      <c r="E1732" s="65">
        <v>14</v>
      </c>
      <c r="F1732" s="103">
        <v>1</v>
      </c>
      <c r="G1732" s="103">
        <v>1</v>
      </c>
      <c r="H1732" s="65" t="s">
        <v>1855</v>
      </c>
      <c r="I1732" s="65" t="str">
        <f>VLOOKUP(H1732,PayItems[[Pay Item]:[UNIT_E]],4,0)</f>
        <v>5 FEET SPAN, 3 FEET RISE REINFORCED CONCRETE BOX CULVERT, DOUBLE BARREL</v>
      </c>
      <c r="J1732" s="65" t="str">
        <f>VLOOKUP(H1732,PayItems[[Pay Item]:[UNIT_E]],5,0)</f>
        <v>LNFT</v>
      </c>
      <c r="K1732" s="20"/>
      <c r="L1732" s="20"/>
      <c r="M1732" s="20"/>
      <c r="N1732" s="20"/>
      <c r="O1732" s="20"/>
      <c r="P1732" s="20"/>
      <c r="Q1732" s="20"/>
      <c r="R1732" s="20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</row>
    <row r="1733" spans="1:43" x14ac:dyDescent="0.3">
      <c r="A1733" s="65" t="s">
        <v>1856</v>
      </c>
      <c r="B1733" s="87" t="str">
        <f>VLOOKUP(A1733,'FP24 Pay Items'!A1164:E4845,4,0)</f>
        <v>5 FEET SPAN, 4 FEET RISE REINFORCED CONCRETE BOX CULVERT, DOUBLE BARREL</v>
      </c>
      <c r="C1733" s="65" t="str">
        <f>VLOOKUP(A1733,'FP24 Pay Items'!A1164:E4845,5,0)</f>
        <v>LNFT</v>
      </c>
      <c r="D1733" s="65">
        <v>24</v>
      </c>
      <c r="E1733" s="65">
        <v>14</v>
      </c>
      <c r="F1733" s="103">
        <v>1</v>
      </c>
      <c r="G1733" s="103">
        <v>1</v>
      </c>
      <c r="H1733" s="65" t="s">
        <v>1856</v>
      </c>
      <c r="I1733" s="65" t="str">
        <f>VLOOKUP(H1733,PayItems[[Pay Item]:[UNIT_E]],4,0)</f>
        <v>5 FEET SPAN, 4 FEET RISE REINFORCED CONCRETE BOX CULVERT, DOUBLE BARREL</v>
      </c>
      <c r="J1733" s="65" t="str">
        <f>VLOOKUP(H1733,PayItems[[Pay Item]:[UNIT_E]],5,0)</f>
        <v>LNFT</v>
      </c>
      <c r="K1733" s="20"/>
      <c r="L1733" s="20"/>
      <c r="M1733" s="20"/>
      <c r="N1733" s="20"/>
      <c r="O1733" s="20"/>
      <c r="P1733" s="20"/>
      <c r="Q1733" s="20"/>
      <c r="R1733" s="20"/>
      <c r="S1733" s="20"/>
      <c r="T1733" s="2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</row>
    <row r="1734" spans="1:43" x14ac:dyDescent="0.3">
      <c r="A1734" s="65" t="s">
        <v>1857</v>
      </c>
      <c r="B1734" s="87" t="str">
        <f>VLOOKUP(A1734,'FP24 Pay Items'!A1165:E4846,4,0)</f>
        <v>5 FEET SPAN, 5 FEET RISE REINFORCED CONCRETE BOX CULVERT, DOUBLE BARREL</v>
      </c>
      <c r="C1734" s="65" t="str">
        <f>VLOOKUP(A1734,'FP24 Pay Items'!A1165:E4846,5,0)</f>
        <v>LNFT</v>
      </c>
      <c r="D1734" s="65">
        <v>24</v>
      </c>
      <c r="E1734" s="65">
        <v>14</v>
      </c>
      <c r="F1734" s="103">
        <v>1</v>
      </c>
      <c r="G1734" s="103">
        <v>1</v>
      </c>
      <c r="H1734" s="65" t="s">
        <v>1857</v>
      </c>
      <c r="I1734" s="65" t="str">
        <f>VLOOKUP(H1734,PayItems[[Pay Item]:[UNIT_E]],4,0)</f>
        <v>5 FEET SPAN, 5 FEET RISE REINFORCED CONCRETE BOX CULVERT, DOUBLE BARREL</v>
      </c>
      <c r="J1734" s="65" t="str">
        <f>VLOOKUP(H1734,PayItems[[Pay Item]:[UNIT_E]],5,0)</f>
        <v>LNFT</v>
      </c>
      <c r="K1734" s="20"/>
      <c r="L1734" s="20"/>
      <c r="M1734" s="20"/>
      <c r="N1734" s="20"/>
      <c r="O1734" s="20"/>
      <c r="P1734" s="20"/>
      <c r="Q1734" s="20"/>
      <c r="R1734" s="20"/>
      <c r="S1734" s="20"/>
      <c r="T1734" s="2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20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</row>
    <row r="1735" spans="1:43" x14ac:dyDescent="0.3">
      <c r="A1735" s="65" t="s">
        <v>1858</v>
      </c>
      <c r="B1735" s="87" t="str">
        <f>VLOOKUP(A1735,'FP24 Pay Items'!A1166:E4847,4,0)</f>
        <v>5 FEET SPAN, 6 FEET RISE REINFORCED CONCRETE BOX CULVERT, DOUBLE BARREL</v>
      </c>
      <c r="C1735" s="65" t="str">
        <f>VLOOKUP(A1735,'FP24 Pay Items'!A1166:E4847,5,0)</f>
        <v>LNFT</v>
      </c>
      <c r="D1735" s="65">
        <v>24</v>
      </c>
      <c r="E1735" s="65">
        <v>14</v>
      </c>
      <c r="F1735" s="103">
        <v>1</v>
      </c>
      <c r="G1735" s="103">
        <v>1</v>
      </c>
      <c r="H1735" s="65" t="s">
        <v>1858</v>
      </c>
      <c r="I1735" s="65" t="str">
        <f>VLOOKUP(H1735,PayItems[[Pay Item]:[UNIT_E]],4,0)</f>
        <v>5 FEET SPAN, 6 FEET RISE REINFORCED CONCRETE BOX CULVERT, DOUBLE BARREL</v>
      </c>
      <c r="J1735" s="65" t="str">
        <f>VLOOKUP(H1735,PayItems[[Pay Item]:[UNIT_E]],5,0)</f>
        <v>LNFT</v>
      </c>
      <c r="K1735" s="20"/>
      <c r="L1735" s="20"/>
      <c r="M1735" s="20"/>
      <c r="N1735" s="20"/>
      <c r="O1735" s="20"/>
      <c r="P1735" s="20"/>
      <c r="Q1735" s="20"/>
      <c r="R1735" s="20"/>
      <c r="S1735" s="20"/>
      <c r="T1735" s="20"/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0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</row>
    <row r="1736" spans="1:43" x14ac:dyDescent="0.3">
      <c r="A1736" s="65" t="s">
        <v>1859</v>
      </c>
      <c r="B1736" s="87" t="str">
        <f>VLOOKUP(A1736,'FP24 Pay Items'!A1167:E4848,4,0)</f>
        <v>5 FEET SPAN, 7 FEET RISE REINFORCED CONCRETE BOX CULVERT, DOUBLE BARREL</v>
      </c>
      <c r="C1736" s="65" t="str">
        <f>VLOOKUP(A1736,'FP24 Pay Items'!A1167:E4848,5,0)</f>
        <v>LNFT</v>
      </c>
      <c r="D1736" s="65">
        <v>24</v>
      </c>
      <c r="E1736" s="65">
        <v>14</v>
      </c>
      <c r="F1736" s="103">
        <v>1</v>
      </c>
      <c r="G1736" s="103">
        <v>1</v>
      </c>
      <c r="H1736" s="65" t="s">
        <v>1859</v>
      </c>
      <c r="I1736" s="65" t="str">
        <f>VLOOKUP(H1736,PayItems[[Pay Item]:[UNIT_E]],4,0)</f>
        <v>5 FEET SPAN, 7 FEET RISE REINFORCED CONCRETE BOX CULVERT, DOUBLE BARREL</v>
      </c>
      <c r="J1736" s="65" t="str">
        <f>VLOOKUP(H1736,PayItems[[Pay Item]:[UNIT_E]],5,0)</f>
        <v>LNFT</v>
      </c>
      <c r="K1736" s="20"/>
      <c r="L1736" s="20"/>
      <c r="M1736" s="20"/>
      <c r="N1736" s="20"/>
      <c r="O1736" s="20"/>
      <c r="P1736" s="20"/>
      <c r="Q1736" s="20"/>
      <c r="R1736" s="20"/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</row>
    <row r="1737" spans="1:43" x14ac:dyDescent="0.3">
      <c r="A1737" s="65" t="s">
        <v>1860</v>
      </c>
      <c r="B1737" s="87" t="str">
        <f>VLOOKUP(A1737,'FP24 Pay Items'!A1168:E4849,4,0)</f>
        <v>5 FEET SPAN, 8 FEET RISE REINFORCED CONCRETE BOX CULVERT, DOUBLE BARREL</v>
      </c>
      <c r="C1737" s="65" t="str">
        <f>VLOOKUP(A1737,'FP24 Pay Items'!A1168:E4849,5,0)</f>
        <v>LNFT</v>
      </c>
      <c r="D1737" s="65">
        <v>24</v>
      </c>
      <c r="E1737" s="65">
        <v>14</v>
      </c>
      <c r="F1737" s="103">
        <v>1</v>
      </c>
      <c r="G1737" s="103">
        <v>1</v>
      </c>
      <c r="H1737" s="65" t="s">
        <v>1860</v>
      </c>
      <c r="I1737" s="65" t="str">
        <f>VLOOKUP(H1737,PayItems[[Pay Item]:[UNIT_E]],4,0)</f>
        <v>5 FEET SPAN, 8 FEET RISE REINFORCED CONCRETE BOX CULVERT, DOUBLE BARREL</v>
      </c>
      <c r="J1737" s="65" t="str">
        <f>VLOOKUP(H1737,PayItems[[Pay Item]:[UNIT_E]],5,0)</f>
        <v>LNFT</v>
      </c>
      <c r="K1737" s="20"/>
      <c r="L1737" s="20"/>
      <c r="M1737" s="20"/>
      <c r="N1737" s="20"/>
      <c r="O1737" s="20"/>
      <c r="P1737" s="20"/>
      <c r="Q1737" s="20"/>
      <c r="R1737" s="20"/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</row>
    <row r="1738" spans="1:43" x14ac:dyDescent="0.3">
      <c r="A1738" s="65" t="s">
        <v>1861</v>
      </c>
      <c r="B1738" s="87" t="str">
        <f>VLOOKUP(A1738,'FP24 Pay Items'!A1169:E4850,4,0)</f>
        <v>5 FEET SPAN, 9 FEET RISE REINFORCED CONCRETE BOX CULVERT, DOUBLE BARREL</v>
      </c>
      <c r="C1738" s="65" t="str">
        <f>VLOOKUP(A1738,'FP24 Pay Items'!A1169:E4850,5,0)</f>
        <v>LNFT</v>
      </c>
      <c r="D1738" s="65">
        <v>24</v>
      </c>
      <c r="E1738" s="65">
        <v>14</v>
      </c>
      <c r="F1738" s="103">
        <v>1</v>
      </c>
      <c r="G1738" s="103">
        <v>1</v>
      </c>
      <c r="H1738" s="65" t="s">
        <v>1861</v>
      </c>
      <c r="I1738" s="65" t="str">
        <f>VLOOKUP(H1738,PayItems[[Pay Item]:[UNIT_E]],4,0)</f>
        <v>5 FEET SPAN, 9 FEET RISE REINFORCED CONCRETE BOX CULVERT, DOUBLE BARREL</v>
      </c>
      <c r="J1738" s="65" t="str">
        <f>VLOOKUP(H1738,PayItems[[Pay Item]:[UNIT_E]],5,0)</f>
        <v>LNFT</v>
      </c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</row>
    <row r="1739" spans="1:43" x14ac:dyDescent="0.3">
      <c r="A1739" s="65" t="s">
        <v>1862</v>
      </c>
      <c r="B1739" s="87" t="str">
        <f>VLOOKUP(A1739,'FP24 Pay Items'!A1170:E4851,4,0)</f>
        <v>5 FEET SPAN, 10 FEET RISE REINFORCED CONCRETE BOX CULVERT, DOUBLE BARREL</v>
      </c>
      <c r="C1739" s="65" t="str">
        <f>VLOOKUP(A1739,'FP24 Pay Items'!A1170:E4851,5,0)</f>
        <v>LNFT</v>
      </c>
      <c r="D1739" s="65">
        <v>24</v>
      </c>
      <c r="E1739" s="65">
        <v>14</v>
      </c>
      <c r="F1739" s="103">
        <v>1</v>
      </c>
      <c r="G1739" s="103">
        <v>1</v>
      </c>
      <c r="H1739" s="65" t="s">
        <v>1862</v>
      </c>
      <c r="I1739" s="65" t="str">
        <f>VLOOKUP(H1739,PayItems[[Pay Item]:[UNIT_E]],4,0)</f>
        <v>5 FEET SPAN, 10 FEET RISE REINFORCED CONCRETE BOX CULVERT, DOUBLE BARREL</v>
      </c>
      <c r="J1739" s="65" t="str">
        <f>VLOOKUP(H1739,PayItems[[Pay Item]:[UNIT_E]],5,0)</f>
        <v>LNFT</v>
      </c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</row>
    <row r="1740" spans="1:43" x14ac:dyDescent="0.3">
      <c r="A1740" s="65" t="s">
        <v>1863</v>
      </c>
      <c r="B1740" s="87" t="str">
        <f>VLOOKUP(A1740,'FP24 Pay Items'!A1171:E4852,4,0)</f>
        <v>5 FEET SPAN, 11 FEET RISE REINFORCED CONCRETE BOX CULVERT, DOUBLE BARREL</v>
      </c>
      <c r="C1740" s="65" t="str">
        <f>VLOOKUP(A1740,'FP24 Pay Items'!A1171:E4852,5,0)</f>
        <v>LNFT</v>
      </c>
      <c r="D1740" s="65">
        <v>24</v>
      </c>
      <c r="E1740" s="65">
        <v>14</v>
      </c>
      <c r="F1740" s="103">
        <v>1</v>
      </c>
      <c r="G1740" s="103">
        <v>1</v>
      </c>
      <c r="H1740" s="65" t="s">
        <v>1863</v>
      </c>
      <c r="I1740" s="65" t="str">
        <f>VLOOKUP(H1740,PayItems[[Pay Item]:[UNIT_E]],4,0)</f>
        <v>5 FEET SPAN, 11 FEET RISE REINFORCED CONCRETE BOX CULVERT, DOUBLE BARREL</v>
      </c>
      <c r="J1740" s="65" t="str">
        <f>VLOOKUP(H1740,PayItems[[Pay Item]:[UNIT_E]],5,0)</f>
        <v>LNFT</v>
      </c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</row>
    <row r="1741" spans="1:43" x14ac:dyDescent="0.3">
      <c r="A1741" s="65" t="s">
        <v>1864</v>
      </c>
      <c r="B1741" s="87" t="str">
        <f>VLOOKUP(A1741,'FP24 Pay Items'!A1172:E4853,4,0)</f>
        <v>5 FEET SPAN, 12 FEET RISE REINFORCED CONCRETE BOX CULVERT, DOUBLE BARREL</v>
      </c>
      <c r="C1741" s="65" t="str">
        <f>VLOOKUP(A1741,'FP24 Pay Items'!A1172:E4853,5,0)</f>
        <v>LNFT</v>
      </c>
      <c r="D1741" s="65">
        <v>24</v>
      </c>
      <c r="E1741" s="65">
        <v>14</v>
      </c>
      <c r="F1741" s="103">
        <v>1</v>
      </c>
      <c r="G1741" s="103">
        <v>1</v>
      </c>
      <c r="H1741" s="65" t="s">
        <v>1864</v>
      </c>
      <c r="I1741" s="65" t="str">
        <f>VLOOKUP(H1741,PayItems[[Pay Item]:[UNIT_E]],4,0)</f>
        <v>5 FEET SPAN, 12 FEET RISE REINFORCED CONCRETE BOX CULVERT, DOUBLE BARREL</v>
      </c>
      <c r="J1741" s="65" t="str">
        <f>VLOOKUP(H1741,PayItems[[Pay Item]:[UNIT_E]],5,0)</f>
        <v>LNFT</v>
      </c>
      <c r="K1741" s="20"/>
      <c r="L1741" s="20"/>
      <c r="M1741" s="20"/>
      <c r="N1741" s="20"/>
      <c r="O1741" s="20"/>
      <c r="P1741" s="20"/>
      <c r="Q1741" s="20"/>
      <c r="R1741" s="20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</row>
    <row r="1742" spans="1:43" x14ac:dyDescent="0.3">
      <c r="A1742" s="65" t="s">
        <v>1865</v>
      </c>
      <c r="B1742" s="87" t="str">
        <f>VLOOKUP(A1742,'FP24 Pay Items'!A1173:E4854,4,0)</f>
        <v>5 FEET SPAN, 14 FEET RISE REINFORCED CONCRETE BOX CULVERT, DOUBLE BARREL</v>
      </c>
      <c r="C1742" s="65" t="str">
        <f>VLOOKUP(A1742,'FP24 Pay Items'!A1173:E4854,5,0)</f>
        <v>LNFT</v>
      </c>
      <c r="D1742" s="65">
        <v>24</v>
      </c>
      <c r="E1742" s="65">
        <v>14</v>
      </c>
      <c r="F1742" s="103">
        <v>1</v>
      </c>
      <c r="G1742" s="103">
        <v>1</v>
      </c>
      <c r="H1742" s="65" t="s">
        <v>1865</v>
      </c>
      <c r="I1742" s="65" t="str">
        <f>VLOOKUP(H1742,PayItems[[Pay Item]:[UNIT_E]],4,0)</f>
        <v>5 FEET SPAN, 14 FEET RISE REINFORCED CONCRETE BOX CULVERT, DOUBLE BARREL</v>
      </c>
      <c r="J1742" s="65" t="str">
        <f>VLOOKUP(H1742,PayItems[[Pay Item]:[UNIT_E]],5,0)</f>
        <v>LNFT</v>
      </c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</row>
    <row r="1743" spans="1:43" x14ac:dyDescent="0.3">
      <c r="A1743" s="65" t="s">
        <v>1866</v>
      </c>
      <c r="B1743" s="87" t="str">
        <f>VLOOKUP(A1743,'FP24 Pay Items'!A1174:E4855,4,0)</f>
        <v>5 FEET SPAN, 16 FEET RISE REINFORCED CONCRETE BOX CULVERT, DOUBLE BARREL</v>
      </c>
      <c r="C1743" s="65" t="str">
        <f>VLOOKUP(A1743,'FP24 Pay Items'!A1174:E4855,5,0)</f>
        <v>LNFT</v>
      </c>
      <c r="D1743" s="65">
        <v>24</v>
      </c>
      <c r="E1743" s="65">
        <v>14</v>
      </c>
      <c r="F1743" s="103">
        <v>1</v>
      </c>
      <c r="G1743" s="103">
        <v>1</v>
      </c>
      <c r="H1743" s="65" t="s">
        <v>1866</v>
      </c>
      <c r="I1743" s="65" t="str">
        <f>VLOOKUP(H1743,PayItems[[Pay Item]:[UNIT_E]],4,0)</f>
        <v>5 FEET SPAN, 16 FEET RISE REINFORCED CONCRETE BOX CULVERT, DOUBLE BARREL</v>
      </c>
      <c r="J1743" s="65" t="str">
        <f>VLOOKUP(H1743,PayItems[[Pay Item]:[UNIT_E]],5,0)</f>
        <v>LNFT</v>
      </c>
      <c r="K1743" s="20"/>
      <c r="L1743" s="20"/>
      <c r="M1743" s="20"/>
      <c r="N1743" s="20"/>
      <c r="O1743" s="20"/>
      <c r="P1743" s="20"/>
      <c r="Q1743" s="20"/>
      <c r="R1743" s="20"/>
      <c r="S1743" s="20"/>
      <c r="T1743" s="20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0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</row>
    <row r="1744" spans="1:43" x14ac:dyDescent="0.3">
      <c r="A1744" s="65" t="s">
        <v>1867</v>
      </c>
      <c r="B1744" s="87" t="str">
        <f>VLOOKUP(A1744,'FP24 Pay Items'!A1175:E4856,4,0)</f>
        <v>6 FEET SPAN, 3 FEET RISE REINFORCED CONCRETE BOX CULVERT, DOUBLE BARREL</v>
      </c>
      <c r="C1744" s="65" t="str">
        <f>VLOOKUP(A1744,'FP24 Pay Items'!A1175:E4856,5,0)</f>
        <v>LNFT</v>
      </c>
      <c r="D1744" s="65">
        <v>24</v>
      </c>
      <c r="E1744" s="65">
        <v>14</v>
      </c>
      <c r="F1744" s="103">
        <v>1</v>
      </c>
      <c r="G1744" s="103">
        <v>1</v>
      </c>
      <c r="H1744" s="65" t="s">
        <v>1867</v>
      </c>
      <c r="I1744" s="65" t="str">
        <f>VLOOKUP(H1744,PayItems[[Pay Item]:[UNIT_E]],4,0)</f>
        <v>6 FEET SPAN, 3 FEET RISE REINFORCED CONCRETE BOX CULVERT, DOUBLE BARREL</v>
      </c>
      <c r="J1744" s="65" t="str">
        <f>VLOOKUP(H1744,PayItems[[Pay Item]:[UNIT_E]],5,0)</f>
        <v>LNFT</v>
      </c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</row>
    <row r="1745" spans="1:43" x14ac:dyDescent="0.3">
      <c r="A1745" s="65" t="s">
        <v>1868</v>
      </c>
      <c r="B1745" s="87" t="str">
        <f>VLOOKUP(A1745,'FP24 Pay Items'!A1176:E4857,4,0)</f>
        <v>6 FEET SPAN, 4 FEET RISE REINFORCED CONCRETE BOX CULVERT, DOUBLE BARREL</v>
      </c>
      <c r="C1745" s="65" t="str">
        <f>VLOOKUP(A1745,'FP24 Pay Items'!A1176:E4857,5,0)</f>
        <v>LNFT</v>
      </c>
      <c r="D1745" s="65">
        <v>24</v>
      </c>
      <c r="E1745" s="65">
        <v>14</v>
      </c>
      <c r="F1745" s="103">
        <v>1</v>
      </c>
      <c r="G1745" s="103">
        <v>1</v>
      </c>
      <c r="H1745" s="65" t="s">
        <v>1868</v>
      </c>
      <c r="I1745" s="65" t="str">
        <f>VLOOKUP(H1745,PayItems[[Pay Item]:[UNIT_E]],4,0)</f>
        <v>6 FEET SPAN, 4 FEET RISE REINFORCED CONCRETE BOX CULVERT, DOUBLE BARREL</v>
      </c>
      <c r="J1745" s="65" t="str">
        <f>VLOOKUP(H1745,PayItems[[Pay Item]:[UNIT_E]],5,0)</f>
        <v>LNFT</v>
      </c>
      <c r="K1745" s="20"/>
      <c r="L1745" s="20"/>
      <c r="M1745" s="20"/>
      <c r="N1745" s="20"/>
      <c r="O1745" s="20"/>
      <c r="P1745" s="20"/>
      <c r="Q1745" s="20"/>
      <c r="R1745" s="20"/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</row>
    <row r="1746" spans="1:43" x14ac:dyDescent="0.3">
      <c r="A1746" s="65" t="s">
        <v>1869</v>
      </c>
      <c r="B1746" s="87" t="str">
        <f>VLOOKUP(A1746,'FP24 Pay Items'!A1177:E4858,4,0)</f>
        <v>6 FEET SPAN, 5 FEET RISE REINFORCED CONCRETE BOX CULVERT, DOUBLE BARREL</v>
      </c>
      <c r="C1746" s="65" t="str">
        <f>VLOOKUP(A1746,'FP24 Pay Items'!A1177:E4858,5,0)</f>
        <v>LNFT</v>
      </c>
      <c r="D1746" s="65">
        <v>24</v>
      </c>
      <c r="E1746" s="65">
        <v>14</v>
      </c>
      <c r="F1746" s="103">
        <v>1</v>
      </c>
      <c r="G1746" s="103">
        <v>1</v>
      </c>
      <c r="H1746" s="65" t="s">
        <v>1869</v>
      </c>
      <c r="I1746" s="65" t="str">
        <f>VLOOKUP(H1746,PayItems[[Pay Item]:[UNIT_E]],4,0)</f>
        <v>6 FEET SPAN, 5 FEET RISE REINFORCED CONCRETE BOX CULVERT, DOUBLE BARREL</v>
      </c>
      <c r="J1746" s="65" t="str">
        <f>VLOOKUP(H1746,PayItems[[Pay Item]:[UNIT_E]],5,0)</f>
        <v>LNFT</v>
      </c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</row>
    <row r="1747" spans="1:43" x14ac:dyDescent="0.3">
      <c r="A1747" s="65" t="s">
        <v>1870</v>
      </c>
      <c r="B1747" s="87" t="str">
        <f>VLOOKUP(A1747,'FP24 Pay Items'!A1178:E4859,4,0)</f>
        <v>6 FEET SPAN, 6 FEET RISE REINFORCED CONCRETE BOX CULVERT, DOUBLE BARREL</v>
      </c>
      <c r="C1747" s="65" t="str">
        <f>VLOOKUP(A1747,'FP24 Pay Items'!A1178:E4859,5,0)</f>
        <v>LNFT</v>
      </c>
      <c r="D1747" s="65">
        <v>24</v>
      </c>
      <c r="E1747" s="65">
        <v>14</v>
      </c>
      <c r="F1747" s="103">
        <v>1</v>
      </c>
      <c r="G1747" s="103">
        <v>1</v>
      </c>
      <c r="H1747" s="65" t="s">
        <v>1870</v>
      </c>
      <c r="I1747" s="65" t="str">
        <f>VLOOKUP(H1747,PayItems[[Pay Item]:[UNIT_E]],4,0)</f>
        <v>6 FEET SPAN, 6 FEET RISE REINFORCED CONCRETE BOX CULVERT, DOUBLE BARREL</v>
      </c>
      <c r="J1747" s="65" t="str">
        <f>VLOOKUP(H1747,PayItems[[Pay Item]:[UNIT_E]],5,0)</f>
        <v>LNFT</v>
      </c>
      <c r="K1747" s="20"/>
      <c r="L1747" s="20"/>
      <c r="M1747" s="20"/>
      <c r="N1747" s="20"/>
      <c r="O1747" s="20"/>
      <c r="P1747" s="20"/>
      <c r="Q1747" s="20"/>
      <c r="R1747" s="20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</row>
    <row r="1748" spans="1:43" x14ac:dyDescent="0.3">
      <c r="A1748" s="65" t="s">
        <v>1871</v>
      </c>
      <c r="B1748" s="87" t="str">
        <f>VLOOKUP(A1748,'FP24 Pay Items'!A1179:E4860,4,0)</f>
        <v>6 FEET SPAN, 7 FEET RISE REINFORCED CONCRETE BOX CULVERT, DOUBLE BARREL</v>
      </c>
      <c r="C1748" s="65" t="str">
        <f>VLOOKUP(A1748,'FP24 Pay Items'!A1179:E4860,5,0)</f>
        <v>LNFT</v>
      </c>
      <c r="D1748" s="65">
        <v>24</v>
      </c>
      <c r="E1748" s="65">
        <v>14</v>
      </c>
      <c r="F1748" s="103">
        <v>1</v>
      </c>
      <c r="G1748" s="103">
        <v>1</v>
      </c>
      <c r="H1748" s="65" t="s">
        <v>1871</v>
      </c>
      <c r="I1748" s="65" t="str">
        <f>VLOOKUP(H1748,PayItems[[Pay Item]:[UNIT_E]],4,0)</f>
        <v>6 FEET SPAN, 7 FEET RISE REINFORCED CONCRETE BOX CULVERT, DOUBLE BARREL</v>
      </c>
      <c r="J1748" s="65" t="str">
        <f>VLOOKUP(H1748,PayItems[[Pay Item]:[UNIT_E]],5,0)</f>
        <v>LNFT</v>
      </c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</row>
    <row r="1749" spans="1:43" x14ac:dyDescent="0.3">
      <c r="A1749" s="65" t="s">
        <v>1872</v>
      </c>
      <c r="B1749" s="87" t="str">
        <f>VLOOKUP(A1749,'FP24 Pay Items'!A1180:E4861,4,0)</f>
        <v>6 FEET SPAN, 8 FEET RISE REINFORCED CONCRETE BOX CULVERT, DOUBLE BARREL</v>
      </c>
      <c r="C1749" s="65" t="str">
        <f>VLOOKUP(A1749,'FP24 Pay Items'!A1180:E4861,5,0)</f>
        <v>LNFT</v>
      </c>
      <c r="D1749" s="65">
        <v>24</v>
      </c>
      <c r="E1749" s="65">
        <v>14</v>
      </c>
      <c r="F1749" s="103">
        <v>1</v>
      </c>
      <c r="G1749" s="103">
        <v>1</v>
      </c>
      <c r="H1749" s="65" t="s">
        <v>1872</v>
      </c>
      <c r="I1749" s="65" t="str">
        <f>VLOOKUP(H1749,PayItems[[Pay Item]:[UNIT_E]],4,0)</f>
        <v>6 FEET SPAN, 8 FEET RISE REINFORCED CONCRETE BOX CULVERT, DOUBLE BARREL</v>
      </c>
      <c r="J1749" s="65" t="str">
        <f>VLOOKUP(H1749,PayItems[[Pay Item]:[UNIT_E]],5,0)</f>
        <v>LNFT</v>
      </c>
      <c r="K1749" s="20"/>
      <c r="L1749" s="20"/>
      <c r="M1749" s="20"/>
      <c r="N1749" s="20"/>
      <c r="O1749" s="20"/>
      <c r="P1749" s="20"/>
      <c r="Q1749" s="20"/>
      <c r="R1749" s="20"/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</row>
    <row r="1750" spans="1:43" x14ac:dyDescent="0.3">
      <c r="A1750" s="65" t="s">
        <v>1873</v>
      </c>
      <c r="B1750" s="87" t="str">
        <f>VLOOKUP(A1750,'FP24 Pay Items'!A1181:E4862,4,0)</f>
        <v>6 FEET SPAN, 9 FEET RISE REINFORCED CONCRETE BOX CULVERT, DOUBLE BARREL</v>
      </c>
      <c r="C1750" s="65" t="str">
        <f>VLOOKUP(A1750,'FP24 Pay Items'!A1181:E4862,5,0)</f>
        <v>LNFT</v>
      </c>
      <c r="D1750" s="65">
        <v>24</v>
      </c>
      <c r="E1750" s="65">
        <v>14</v>
      </c>
      <c r="F1750" s="103">
        <v>1</v>
      </c>
      <c r="G1750" s="103">
        <v>1</v>
      </c>
      <c r="H1750" s="65" t="s">
        <v>1873</v>
      </c>
      <c r="I1750" s="65" t="str">
        <f>VLOOKUP(H1750,PayItems[[Pay Item]:[UNIT_E]],4,0)</f>
        <v>6 FEET SPAN, 9 FEET RISE REINFORCED CONCRETE BOX CULVERT, DOUBLE BARREL</v>
      </c>
      <c r="J1750" s="65" t="str">
        <f>VLOOKUP(H1750,PayItems[[Pay Item]:[UNIT_E]],5,0)</f>
        <v>LNFT</v>
      </c>
      <c r="K1750" s="20"/>
      <c r="L1750" s="20"/>
      <c r="M1750" s="20"/>
      <c r="N1750" s="20"/>
      <c r="O1750" s="20"/>
      <c r="P1750" s="20"/>
      <c r="Q1750" s="20"/>
      <c r="R1750" s="20"/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</row>
    <row r="1751" spans="1:43" x14ac:dyDescent="0.3">
      <c r="A1751" s="65" t="s">
        <v>1874</v>
      </c>
      <c r="B1751" s="87" t="str">
        <f>VLOOKUP(A1751,'FP24 Pay Items'!A1182:E4863,4,0)</f>
        <v>6 FEET SPAN, 10 FEET RISE REINFORCED CONCRETE BOX CULVERT, DOUBLE BARREL</v>
      </c>
      <c r="C1751" s="65" t="str">
        <f>VLOOKUP(A1751,'FP24 Pay Items'!A1182:E4863,5,0)</f>
        <v>LNFT</v>
      </c>
      <c r="D1751" s="65">
        <v>24</v>
      </c>
      <c r="E1751" s="65">
        <v>14</v>
      </c>
      <c r="F1751" s="103">
        <v>1</v>
      </c>
      <c r="G1751" s="103">
        <v>1</v>
      </c>
      <c r="H1751" s="65" t="s">
        <v>1874</v>
      </c>
      <c r="I1751" s="65" t="str">
        <f>VLOOKUP(H1751,PayItems[[Pay Item]:[UNIT_E]],4,0)</f>
        <v>6 FEET SPAN, 10 FEET RISE REINFORCED CONCRETE BOX CULVERT, DOUBLE BARREL</v>
      </c>
      <c r="J1751" s="65" t="str">
        <f>VLOOKUP(H1751,PayItems[[Pay Item]:[UNIT_E]],5,0)</f>
        <v>LNFT</v>
      </c>
      <c r="K1751" s="20"/>
      <c r="L1751" s="20"/>
      <c r="M1751" s="20"/>
      <c r="N1751" s="20"/>
      <c r="O1751" s="20"/>
      <c r="P1751" s="20"/>
      <c r="Q1751" s="20"/>
      <c r="R1751" s="20"/>
      <c r="S1751" s="20"/>
      <c r="T1751" s="20"/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0"/>
      <c r="AE1751" s="20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</row>
    <row r="1752" spans="1:43" x14ac:dyDescent="0.3">
      <c r="A1752" s="65" t="s">
        <v>1875</v>
      </c>
      <c r="B1752" s="87" t="str">
        <f>VLOOKUP(A1752,'FP24 Pay Items'!A1183:E4864,4,0)</f>
        <v>6 FEET SPAN, 11 FEET RISE REINFORCED CONCRETE BOX CULVERT, DOUBLE BARREL</v>
      </c>
      <c r="C1752" s="65" t="str">
        <f>VLOOKUP(A1752,'FP24 Pay Items'!A1183:E4864,5,0)</f>
        <v>LNFT</v>
      </c>
      <c r="D1752" s="65">
        <v>24</v>
      </c>
      <c r="E1752" s="65">
        <v>14</v>
      </c>
      <c r="F1752" s="103">
        <v>1</v>
      </c>
      <c r="G1752" s="103">
        <v>1</v>
      </c>
      <c r="H1752" s="65" t="s">
        <v>1875</v>
      </c>
      <c r="I1752" s="65" t="str">
        <f>VLOOKUP(H1752,PayItems[[Pay Item]:[UNIT_E]],4,0)</f>
        <v>6 FEET SPAN, 11 FEET RISE REINFORCED CONCRETE BOX CULVERT, DOUBLE BARREL</v>
      </c>
      <c r="J1752" s="65" t="str">
        <f>VLOOKUP(H1752,PayItems[[Pay Item]:[UNIT_E]],5,0)</f>
        <v>LNFT</v>
      </c>
      <c r="K1752" s="20"/>
      <c r="L1752" s="20"/>
      <c r="M1752" s="20"/>
      <c r="N1752" s="20"/>
      <c r="O1752" s="20"/>
      <c r="P1752" s="20"/>
      <c r="Q1752" s="20"/>
      <c r="R1752" s="20"/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0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</row>
    <row r="1753" spans="1:43" x14ac:dyDescent="0.3">
      <c r="A1753" s="65" t="s">
        <v>1876</v>
      </c>
      <c r="B1753" s="87" t="str">
        <f>VLOOKUP(A1753,'FP24 Pay Items'!A1184:E4865,4,0)</f>
        <v>6 FEET SPAN, 12 FEET RISE REINFORCED CONCRETE BOX CULVERT, DOUBLE BARREL</v>
      </c>
      <c r="C1753" s="65" t="str">
        <f>VLOOKUP(A1753,'FP24 Pay Items'!A1184:E4865,5,0)</f>
        <v>LNFT</v>
      </c>
      <c r="D1753" s="65">
        <v>24</v>
      </c>
      <c r="E1753" s="65">
        <v>14</v>
      </c>
      <c r="F1753" s="103">
        <v>1</v>
      </c>
      <c r="G1753" s="103">
        <v>1</v>
      </c>
      <c r="H1753" s="65" t="s">
        <v>1876</v>
      </c>
      <c r="I1753" s="65" t="str">
        <f>VLOOKUP(H1753,PayItems[[Pay Item]:[UNIT_E]],4,0)</f>
        <v>6 FEET SPAN, 12 FEET RISE REINFORCED CONCRETE BOX CULVERT, DOUBLE BARREL</v>
      </c>
      <c r="J1753" s="65" t="str">
        <f>VLOOKUP(H1753,PayItems[[Pay Item]:[UNIT_E]],5,0)</f>
        <v>LNFT</v>
      </c>
      <c r="K1753" s="20"/>
      <c r="L1753" s="20"/>
      <c r="M1753" s="20"/>
      <c r="N1753" s="20"/>
      <c r="O1753" s="20"/>
      <c r="P1753" s="20"/>
      <c r="Q1753" s="20"/>
      <c r="R1753" s="20"/>
      <c r="S1753" s="20"/>
      <c r="T1753" s="20"/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0"/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</row>
    <row r="1754" spans="1:43" x14ac:dyDescent="0.3">
      <c r="A1754" s="65" t="s">
        <v>1877</v>
      </c>
      <c r="B1754" s="87" t="str">
        <f>VLOOKUP(A1754,'FP24 Pay Items'!A1185:E4866,4,0)</f>
        <v>6 FEET SPAN, 14 FEET RISE REINFORCED CONCRETE BOX CULVERT, DOUBLE BARREL</v>
      </c>
      <c r="C1754" s="65" t="str">
        <f>VLOOKUP(A1754,'FP24 Pay Items'!A1185:E4866,5,0)</f>
        <v>LNFT</v>
      </c>
      <c r="D1754" s="65">
        <v>24</v>
      </c>
      <c r="E1754" s="65">
        <v>14</v>
      </c>
      <c r="F1754" s="103">
        <v>1</v>
      </c>
      <c r="G1754" s="103">
        <v>1</v>
      </c>
      <c r="H1754" s="65" t="s">
        <v>1877</v>
      </c>
      <c r="I1754" s="65" t="str">
        <f>VLOOKUP(H1754,PayItems[[Pay Item]:[UNIT_E]],4,0)</f>
        <v>6 FEET SPAN, 14 FEET RISE REINFORCED CONCRETE BOX CULVERT, DOUBLE BARREL</v>
      </c>
      <c r="J1754" s="65" t="str">
        <f>VLOOKUP(H1754,PayItems[[Pay Item]:[UNIT_E]],5,0)</f>
        <v>LNFT</v>
      </c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</row>
    <row r="1755" spans="1:43" x14ac:dyDescent="0.3">
      <c r="A1755" s="65" t="s">
        <v>1878</v>
      </c>
      <c r="B1755" s="87" t="str">
        <f>VLOOKUP(A1755,'FP24 Pay Items'!A1186:E4867,4,0)</f>
        <v>6 FEET SPAN, 16 FEET RISE REINFORCED CONCRETE BOX CULVERT, DOUBLE BARREL</v>
      </c>
      <c r="C1755" s="65" t="str">
        <f>VLOOKUP(A1755,'FP24 Pay Items'!A1186:E4867,5,0)</f>
        <v>LNFT</v>
      </c>
      <c r="D1755" s="65">
        <v>24</v>
      </c>
      <c r="E1755" s="65">
        <v>14</v>
      </c>
      <c r="F1755" s="103">
        <v>1</v>
      </c>
      <c r="G1755" s="103">
        <v>1</v>
      </c>
      <c r="H1755" s="65" t="s">
        <v>1878</v>
      </c>
      <c r="I1755" s="65" t="str">
        <f>VLOOKUP(H1755,PayItems[[Pay Item]:[UNIT_E]],4,0)</f>
        <v>6 FEET SPAN, 16 FEET RISE REINFORCED CONCRETE BOX CULVERT, DOUBLE BARREL</v>
      </c>
      <c r="J1755" s="65" t="str">
        <f>VLOOKUP(H1755,PayItems[[Pay Item]:[UNIT_E]],5,0)</f>
        <v>LNFT</v>
      </c>
      <c r="K1755" s="20"/>
      <c r="L1755" s="20"/>
      <c r="M1755" s="20"/>
      <c r="N1755" s="20"/>
      <c r="O1755" s="20"/>
      <c r="P1755" s="20"/>
      <c r="Q1755" s="20"/>
      <c r="R1755" s="20"/>
      <c r="S1755" s="20"/>
      <c r="T1755" s="20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</row>
    <row r="1756" spans="1:43" x14ac:dyDescent="0.3">
      <c r="A1756" s="65" t="s">
        <v>1879</v>
      </c>
      <c r="B1756" s="87" t="str">
        <f>VLOOKUP(A1756,'FP24 Pay Items'!A1187:E4868,4,0)</f>
        <v>8 FEET SPAN, 3 FEET RISE REINFORCED CONCRETE BOX CULVERT, DOUBLE BARREL</v>
      </c>
      <c r="C1756" s="65" t="str">
        <f>VLOOKUP(A1756,'FP24 Pay Items'!A1187:E4868,5,0)</f>
        <v>LNFT</v>
      </c>
      <c r="D1756" s="65">
        <v>24</v>
      </c>
      <c r="E1756" s="65">
        <v>14</v>
      </c>
      <c r="F1756" s="103">
        <v>1</v>
      </c>
      <c r="G1756" s="103">
        <v>1</v>
      </c>
      <c r="H1756" s="65" t="s">
        <v>1879</v>
      </c>
      <c r="I1756" s="65" t="str">
        <f>VLOOKUP(H1756,PayItems[[Pay Item]:[UNIT_E]],4,0)</f>
        <v>8 FEET SPAN, 3 FEET RISE REINFORCED CONCRETE BOX CULVERT, DOUBLE BARREL</v>
      </c>
      <c r="J1756" s="65" t="str">
        <f>VLOOKUP(H1756,PayItems[[Pay Item]:[UNIT_E]],5,0)</f>
        <v>LNFT</v>
      </c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</row>
    <row r="1757" spans="1:43" x14ac:dyDescent="0.3">
      <c r="A1757" s="65" t="s">
        <v>1880</v>
      </c>
      <c r="B1757" s="87" t="str">
        <f>VLOOKUP(A1757,'FP24 Pay Items'!A1188:E4869,4,0)</f>
        <v>8 FEET SPAN, 4 FEET RISE REINFORCED CONCRETE BOX CULVERT, DOUBLE BARREL</v>
      </c>
      <c r="C1757" s="65" t="str">
        <f>VLOOKUP(A1757,'FP24 Pay Items'!A1188:E4869,5,0)</f>
        <v>LNFT</v>
      </c>
      <c r="D1757" s="65">
        <v>24</v>
      </c>
      <c r="E1757" s="65">
        <v>14</v>
      </c>
      <c r="F1757" s="103">
        <v>1</v>
      </c>
      <c r="G1757" s="103">
        <v>1</v>
      </c>
      <c r="H1757" s="65" t="s">
        <v>1880</v>
      </c>
      <c r="I1757" s="65" t="str">
        <f>VLOOKUP(H1757,PayItems[[Pay Item]:[UNIT_E]],4,0)</f>
        <v>8 FEET SPAN, 4 FEET RISE REINFORCED CONCRETE BOX CULVERT, DOUBLE BARREL</v>
      </c>
      <c r="J1757" s="65" t="str">
        <f>VLOOKUP(H1757,PayItems[[Pay Item]:[UNIT_E]],5,0)</f>
        <v>LNFT</v>
      </c>
      <c r="K1757" s="20"/>
      <c r="L1757" s="20"/>
      <c r="M1757" s="20"/>
      <c r="N1757" s="20"/>
      <c r="O1757" s="20"/>
      <c r="P1757" s="20"/>
      <c r="Q1757" s="20"/>
      <c r="R1757" s="20"/>
      <c r="S1757" s="20"/>
      <c r="T1757" s="20"/>
      <c r="U1757" s="20"/>
      <c r="V1757" s="20"/>
      <c r="W1757" s="20"/>
      <c r="X1757" s="20"/>
      <c r="Y1757" s="20"/>
      <c r="Z1757" s="20"/>
      <c r="AA1757" s="20"/>
      <c r="AB1757" s="20"/>
      <c r="AC1757" s="20"/>
      <c r="AD1757" s="20"/>
      <c r="AE1757" s="20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</row>
    <row r="1758" spans="1:43" x14ac:dyDescent="0.3">
      <c r="A1758" s="65" t="s">
        <v>1881</v>
      </c>
      <c r="B1758" s="87" t="str">
        <f>VLOOKUP(A1758,'FP24 Pay Items'!A1189:E4870,4,0)</f>
        <v>8 FEET SPAN, 5 FEET RISE REINFORCED CONCRETE BOX CULVERT, DOUBLE BARREL</v>
      </c>
      <c r="C1758" s="65" t="str">
        <f>VLOOKUP(A1758,'FP24 Pay Items'!A1189:E4870,5,0)</f>
        <v>LNFT</v>
      </c>
      <c r="D1758" s="65">
        <v>24</v>
      </c>
      <c r="E1758" s="65">
        <v>14</v>
      </c>
      <c r="F1758" s="103">
        <v>1</v>
      </c>
      <c r="G1758" s="103">
        <v>1</v>
      </c>
      <c r="H1758" s="65" t="s">
        <v>1881</v>
      </c>
      <c r="I1758" s="65" t="str">
        <f>VLOOKUP(H1758,PayItems[[Pay Item]:[UNIT_E]],4,0)</f>
        <v>8 FEET SPAN, 5 FEET RISE REINFORCED CONCRETE BOX CULVERT, DOUBLE BARREL</v>
      </c>
      <c r="J1758" s="65" t="str">
        <f>VLOOKUP(H1758,PayItems[[Pay Item]:[UNIT_E]],5,0)</f>
        <v>LNFT</v>
      </c>
      <c r="K1758" s="20"/>
      <c r="L1758" s="20"/>
      <c r="M1758" s="20"/>
      <c r="N1758" s="20"/>
      <c r="O1758" s="20"/>
      <c r="P1758" s="20"/>
      <c r="Q1758" s="20"/>
      <c r="R1758" s="20"/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0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</row>
    <row r="1759" spans="1:43" x14ac:dyDescent="0.3">
      <c r="A1759" s="65" t="s">
        <v>1882</v>
      </c>
      <c r="B1759" s="87" t="str">
        <f>VLOOKUP(A1759,'FP24 Pay Items'!A1190:E4871,4,0)</f>
        <v>8 FEET SPAN, 6 FEET RISE REINFORCED CONCRETE BOX CULVERT, DOUBLE BARREL</v>
      </c>
      <c r="C1759" s="65" t="str">
        <f>VLOOKUP(A1759,'FP24 Pay Items'!A1190:E4871,5,0)</f>
        <v>LNFT</v>
      </c>
      <c r="D1759" s="65">
        <v>24</v>
      </c>
      <c r="E1759" s="65">
        <v>14</v>
      </c>
      <c r="F1759" s="103">
        <v>1</v>
      </c>
      <c r="G1759" s="103">
        <v>1</v>
      </c>
      <c r="H1759" s="65" t="s">
        <v>1882</v>
      </c>
      <c r="I1759" s="65" t="str">
        <f>VLOOKUP(H1759,PayItems[[Pay Item]:[UNIT_E]],4,0)</f>
        <v>8 FEET SPAN, 6 FEET RISE REINFORCED CONCRETE BOX CULVERT, DOUBLE BARREL</v>
      </c>
      <c r="J1759" s="65" t="str">
        <f>VLOOKUP(H1759,PayItems[[Pay Item]:[UNIT_E]],5,0)</f>
        <v>LNFT</v>
      </c>
      <c r="K1759" s="20"/>
      <c r="L1759" s="20"/>
      <c r="M1759" s="20"/>
      <c r="N1759" s="20"/>
      <c r="O1759" s="20"/>
      <c r="P1759" s="20"/>
      <c r="Q1759" s="20"/>
      <c r="R1759" s="20"/>
      <c r="S1759" s="20"/>
      <c r="T1759" s="20"/>
      <c r="U1759" s="20"/>
      <c r="V1759" s="20"/>
      <c r="W1759" s="20"/>
      <c r="X1759" s="20"/>
      <c r="Y1759" s="20"/>
      <c r="Z1759" s="20"/>
      <c r="AA1759" s="20"/>
      <c r="AB1759" s="20"/>
      <c r="AC1759" s="20"/>
      <c r="AD1759" s="20"/>
      <c r="AE1759" s="20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</row>
    <row r="1760" spans="1:43" x14ac:dyDescent="0.3">
      <c r="A1760" s="65" t="s">
        <v>1883</v>
      </c>
      <c r="B1760" s="87" t="str">
        <f>VLOOKUP(A1760,'FP24 Pay Items'!A1191:E4872,4,0)</f>
        <v>8 FEET SPAN, 7 FEET RISE REINFORCED CONCRETE BOX CULVERT, DOUBLE BARREL</v>
      </c>
      <c r="C1760" s="65" t="str">
        <f>VLOOKUP(A1760,'FP24 Pay Items'!A1191:E4872,5,0)</f>
        <v>LNFT</v>
      </c>
      <c r="D1760" s="65">
        <v>24</v>
      </c>
      <c r="E1760" s="65">
        <v>14</v>
      </c>
      <c r="F1760" s="103">
        <v>1</v>
      </c>
      <c r="G1760" s="103">
        <v>1</v>
      </c>
      <c r="H1760" s="65" t="s">
        <v>1883</v>
      </c>
      <c r="I1760" s="65" t="str">
        <f>VLOOKUP(H1760,PayItems[[Pay Item]:[UNIT_E]],4,0)</f>
        <v>8 FEET SPAN, 7 FEET RISE REINFORCED CONCRETE BOX CULVERT, DOUBLE BARREL</v>
      </c>
      <c r="J1760" s="65" t="str">
        <f>VLOOKUP(H1760,PayItems[[Pay Item]:[UNIT_E]],5,0)</f>
        <v>LNFT</v>
      </c>
      <c r="K1760" s="20"/>
      <c r="L1760" s="20"/>
      <c r="M1760" s="20"/>
      <c r="N1760" s="20"/>
      <c r="O1760" s="20"/>
      <c r="P1760" s="20"/>
      <c r="Q1760" s="20"/>
      <c r="R1760" s="20"/>
      <c r="S1760" s="20"/>
      <c r="T1760" s="20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0"/>
      <c r="AE1760" s="20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</row>
    <row r="1761" spans="1:43" x14ac:dyDescent="0.3">
      <c r="A1761" s="65" t="s">
        <v>1884</v>
      </c>
      <c r="B1761" s="87" t="str">
        <f>VLOOKUP(A1761,'FP24 Pay Items'!A1192:E4873,4,0)</f>
        <v>8 FEET SPAN, 8 FEET RISE REINFORCED CONCRETE BOX CULVERT, DOUBLE BARREL</v>
      </c>
      <c r="C1761" s="65" t="str">
        <f>VLOOKUP(A1761,'FP24 Pay Items'!A1192:E4873,5,0)</f>
        <v>LNFT</v>
      </c>
      <c r="D1761" s="65">
        <v>24</v>
      </c>
      <c r="E1761" s="65">
        <v>14</v>
      </c>
      <c r="F1761" s="103">
        <v>1</v>
      </c>
      <c r="G1761" s="103">
        <v>1</v>
      </c>
      <c r="H1761" s="65" t="s">
        <v>1884</v>
      </c>
      <c r="I1761" s="65" t="str">
        <f>VLOOKUP(H1761,PayItems[[Pay Item]:[UNIT_E]],4,0)</f>
        <v>8 FEET SPAN, 8 FEET RISE REINFORCED CONCRETE BOX CULVERT, DOUBLE BARREL</v>
      </c>
      <c r="J1761" s="65" t="str">
        <f>VLOOKUP(H1761,PayItems[[Pay Item]:[UNIT_E]],5,0)</f>
        <v>LNFT</v>
      </c>
      <c r="K1761" s="20"/>
      <c r="L1761" s="20"/>
      <c r="M1761" s="20"/>
      <c r="N1761" s="20"/>
      <c r="O1761" s="20"/>
      <c r="P1761" s="20"/>
      <c r="Q1761" s="20"/>
      <c r="R1761" s="20"/>
      <c r="S1761" s="20"/>
      <c r="T1761" s="20"/>
      <c r="U1761" s="20"/>
      <c r="V1761" s="20"/>
      <c r="W1761" s="20"/>
      <c r="X1761" s="20"/>
      <c r="Y1761" s="20"/>
      <c r="Z1761" s="20"/>
      <c r="AA1761" s="20"/>
      <c r="AB1761" s="20"/>
      <c r="AC1761" s="20"/>
      <c r="AD1761" s="20"/>
      <c r="AE1761" s="20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</row>
    <row r="1762" spans="1:43" x14ac:dyDescent="0.3">
      <c r="A1762" s="65" t="s">
        <v>1885</v>
      </c>
      <c r="B1762" s="87" t="str">
        <f>VLOOKUP(A1762,'FP24 Pay Items'!A1193:E4874,4,0)</f>
        <v>8 FEET SPAN, 9 FEET RISE REINFORCED CONCRETE BOX CULVERT, DOUBLE BARREL</v>
      </c>
      <c r="C1762" s="65" t="str">
        <f>VLOOKUP(A1762,'FP24 Pay Items'!A1193:E4874,5,0)</f>
        <v>LNFT</v>
      </c>
      <c r="D1762" s="65">
        <v>24</v>
      </c>
      <c r="E1762" s="65">
        <v>14</v>
      </c>
      <c r="F1762" s="103">
        <v>1</v>
      </c>
      <c r="G1762" s="103">
        <v>1</v>
      </c>
      <c r="H1762" s="65" t="s">
        <v>1885</v>
      </c>
      <c r="I1762" s="65" t="str">
        <f>VLOOKUP(H1762,PayItems[[Pay Item]:[UNIT_E]],4,0)</f>
        <v>8 FEET SPAN, 9 FEET RISE REINFORCED CONCRETE BOX CULVERT, DOUBLE BARREL</v>
      </c>
      <c r="J1762" s="65" t="str">
        <f>VLOOKUP(H1762,PayItems[[Pay Item]:[UNIT_E]],5,0)</f>
        <v>LNFT</v>
      </c>
      <c r="K1762" s="20"/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0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</row>
    <row r="1763" spans="1:43" x14ac:dyDescent="0.3">
      <c r="A1763" s="65" t="s">
        <v>1886</v>
      </c>
      <c r="B1763" s="87" t="str">
        <f>VLOOKUP(A1763,'FP24 Pay Items'!A1194:E4875,4,0)</f>
        <v>8 FEET SPAN, 10 FEET RISE REINFORCED CONCRETE BOX CULVERT, DOUBLE BARREL</v>
      </c>
      <c r="C1763" s="65" t="str">
        <f>VLOOKUP(A1763,'FP24 Pay Items'!A1194:E4875,5,0)</f>
        <v>LNFT</v>
      </c>
      <c r="D1763" s="65">
        <v>24</v>
      </c>
      <c r="E1763" s="65">
        <v>14</v>
      </c>
      <c r="F1763" s="103">
        <v>1</v>
      </c>
      <c r="G1763" s="103">
        <v>1</v>
      </c>
      <c r="H1763" s="65" t="s">
        <v>1886</v>
      </c>
      <c r="I1763" s="65" t="str">
        <f>VLOOKUP(H1763,PayItems[[Pay Item]:[UNIT_E]],4,0)</f>
        <v>8 FEET SPAN, 10 FEET RISE REINFORCED CONCRETE BOX CULVERT, DOUBLE BARREL</v>
      </c>
      <c r="J1763" s="65" t="str">
        <f>VLOOKUP(H1763,PayItems[[Pay Item]:[UNIT_E]],5,0)</f>
        <v>LNFT</v>
      </c>
      <c r="K1763" s="20"/>
      <c r="L1763" s="20"/>
      <c r="M1763" s="20"/>
      <c r="N1763" s="20"/>
      <c r="O1763" s="20"/>
      <c r="P1763" s="20"/>
      <c r="Q1763" s="20"/>
      <c r="R1763" s="20"/>
      <c r="S1763" s="20"/>
      <c r="T1763" s="20"/>
      <c r="U1763" s="20"/>
      <c r="V1763" s="20"/>
      <c r="W1763" s="20"/>
      <c r="X1763" s="20"/>
      <c r="Y1763" s="20"/>
      <c r="Z1763" s="20"/>
      <c r="AA1763" s="20"/>
      <c r="AB1763" s="20"/>
      <c r="AC1763" s="20"/>
      <c r="AD1763" s="20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</row>
    <row r="1764" spans="1:43" x14ac:dyDescent="0.3">
      <c r="A1764" s="65" t="s">
        <v>1887</v>
      </c>
      <c r="B1764" s="87" t="str">
        <f>VLOOKUP(A1764,'FP24 Pay Items'!A1195:E4876,4,0)</f>
        <v>8 FEET SPAN, 11 FEET RISE REINFORCED CONCRETE BOX CULVERT, DOUBLE BARREL</v>
      </c>
      <c r="C1764" s="65" t="str">
        <f>VLOOKUP(A1764,'FP24 Pay Items'!A1195:E4876,5,0)</f>
        <v>LNFT</v>
      </c>
      <c r="D1764" s="65">
        <v>24</v>
      </c>
      <c r="E1764" s="65">
        <v>14</v>
      </c>
      <c r="F1764" s="103">
        <v>1</v>
      </c>
      <c r="G1764" s="103">
        <v>1</v>
      </c>
      <c r="H1764" s="65" t="s">
        <v>1887</v>
      </c>
      <c r="I1764" s="65" t="str">
        <f>VLOOKUP(H1764,PayItems[[Pay Item]:[UNIT_E]],4,0)</f>
        <v>8 FEET SPAN, 11 FEET RISE REINFORCED CONCRETE BOX CULVERT, DOUBLE BARREL</v>
      </c>
      <c r="J1764" s="65" t="str">
        <f>VLOOKUP(H1764,PayItems[[Pay Item]:[UNIT_E]],5,0)</f>
        <v>LNFT</v>
      </c>
      <c r="K1764" s="20"/>
      <c r="L1764" s="20"/>
      <c r="M1764" s="20"/>
      <c r="N1764" s="20"/>
      <c r="O1764" s="20"/>
      <c r="P1764" s="20"/>
      <c r="Q1764" s="20"/>
      <c r="R1764" s="20"/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0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</row>
    <row r="1765" spans="1:43" x14ac:dyDescent="0.3">
      <c r="A1765" s="65" t="s">
        <v>1888</v>
      </c>
      <c r="B1765" s="87" t="str">
        <f>VLOOKUP(A1765,'FP24 Pay Items'!A1196:E4877,4,0)</f>
        <v>8 FEET SPAN, 12 FEET RISE REINFORCED CONCRETE BOX CULVERT, DOUBLE BARREL</v>
      </c>
      <c r="C1765" s="65" t="str">
        <f>VLOOKUP(A1765,'FP24 Pay Items'!A1196:E4877,5,0)</f>
        <v>LNFT</v>
      </c>
      <c r="D1765" s="65">
        <v>24</v>
      </c>
      <c r="E1765" s="65">
        <v>14</v>
      </c>
      <c r="F1765" s="103">
        <v>1</v>
      </c>
      <c r="G1765" s="103">
        <v>1</v>
      </c>
      <c r="H1765" s="65" t="s">
        <v>1888</v>
      </c>
      <c r="I1765" s="65" t="str">
        <f>VLOOKUP(H1765,PayItems[[Pay Item]:[UNIT_E]],4,0)</f>
        <v>8 FEET SPAN, 12 FEET RISE REINFORCED CONCRETE BOX CULVERT, DOUBLE BARREL</v>
      </c>
      <c r="J1765" s="65" t="str">
        <f>VLOOKUP(H1765,PayItems[[Pay Item]:[UNIT_E]],5,0)</f>
        <v>LNFT</v>
      </c>
      <c r="K1765" s="20"/>
      <c r="L1765" s="20"/>
      <c r="M1765" s="20"/>
      <c r="N1765" s="20"/>
      <c r="O1765" s="20"/>
      <c r="P1765" s="20"/>
      <c r="Q1765" s="20"/>
      <c r="R1765" s="20"/>
      <c r="S1765" s="20"/>
      <c r="T1765" s="20"/>
      <c r="U1765" s="20"/>
      <c r="V1765" s="20"/>
      <c r="W1765" s="20"/>
      <c r="X1765" s="20"/>
      <c r="Y1765" s="20"/>
      <c r="Z1765" s="20"/>
      <c r="AA1765" s="20"/>
      <c r="AB1765" s="20"/>
      <c r="AC1765" s="20"/>
      <c r="AD1765" s="20"/>
      <c r="AE1765" s="20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</row>
    <row r="1766" spans="1:43" x14ac:dyDescent="0.3">
      <c r="A1766" s="65" t="s">
        <v>1889</v>
      </c>
      <c r="B1766" s="87" t="str">
        <f>VLOOKUP(A1766,'FP24 Pay Items'!A1197:E4878,4,0)</f>
        <v>8 FEET SPAN, 14 FEET RISE REINFORCED CONCRETE BOX CULVERT, DOUBLE BARREL</v>
      </c>
      <c r="C1766" s="65" t="str">
        <f>VLOOKUP(A1766,'FP24 Pay Items'!A1197:E4878,5,0)</f>
        <v>LNFT</v>
      </c>
      <c r="D1766" s="65">
        <v>24</v>
      </c>
      <c r="E1766" s="65">
        <v>14</v>
      </c>
      <c r="F1766" s="103">
        <v>1</v>
      </c>
      <c r="G1766" s="103">
        <v>1</v>
      </c>
      <c r="H1766" s="65" t="s">
        <v>1889</v>
      </c>
      <c r="I1766" s="65" t="str">
        <f>VLOOKUP(H1766,PayItems[[Pay Item]:[UNIT_E]],4,0)</f>
        <v>8 FEET SPAN, 14 FEET RISE REINFORCED CONCRETE BOX CULVERT, DOUBLE BARREL</v>
      </c>
      <c r="J1766" s="65" t="str">
        <f>VLOOKUP(H1766,PayItems[[Pay Item]:[UNIT_E]],5,0)</f>
        <v>LNFT</v>
      </c>
      <c r="K1766" s="20"/>
      <c r="L1766" s="20"/>
      <c r="M1766" s="20"/>
      <c r="N1766" s="20"/>
      <c r="O1766" s="20"/>
      <c r="P1766" s="20"/>
      <c r="Q1766" s="20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0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</row>
    <row r="1767" spans="1:43" x14ac:dyDescent="0.3">
      <c r="A1767" s="65" t="s">
        <v>1890</v>
      </c>
      <c r="B1767" s="87" t="str">
        <f>VLOOKUP(A1767,'FP24 Pay Items'!A1198:E4879,4,0)</f>
        <v>9 FEET SPAN, 3 FEET RISE REINFORCED CONCRETE BOX CULVERT, DOUBLE BARREL</v>
      </c>
      <c r="C1767" s="65" t="str">
        <f>VLOOKUP(A1767,'FP24 Pay Items'!A1198:E4879,5,0)</f>
        <v>LNFT</v>
      </c>
      <c r="D1767" s="65">
        <v>24</v>
      </c>
      <c r="E1767" s="65">
        <v>14</v>
      </c>
      <c r="F1767" s="103">
        <v>1</v>
      </c>
      <c r="G1767" s="103">
        <v>1</v>
      </c>
      <c r="H1767" s="65" t="s">
        <v>1890</v>
      </c>
      <c r="I1767" s="65" t="str">
        <f>VLOOKUP(H1767,PayItems[[Pay Item]:[UNIT_E]],4,0)</f>
        <v>9 FEET SPAN, 3 FEET RISE REINFORCED CONCRETE BOX CULVERT, DOUBLE BARREL</v>
      </c>
      <c r="J1767" s="65" t="str">
        <f>VLOOKUP(H1767,PayItems[[Pay Item]:[UNIT_E]],5,0)</f>
        <v>LNFT</v>
      </c>
      <c r="K1767" s="20"/>
      <c r="L1767" s="20"/>
      <c r="M1767" s="20"/>
      <c r="N1767" s="20"/>
      <c r="O1767" s="20"/>
      <c r="P1767" s="20"/>
      <c r="Q1767" s="20"/>
      <c r="R1767" s="20"/>
      <c r="S1767" s="20"/>
      <c r="T1767" s="20"/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0"/>
      <c r="AE1767" s="20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</row>
    <row r="1768" spans="1:43" x14ac:dyDescent="0.3">
      <c r="A1768" s="65" t="s">
        <v>1891</v>
      </c>
      <c r="B1768" s="87" t="str">
        <f>VLOOKUP(A1768,'FP24 Pay Items'!A1199:E4880,4,0)</f>
        <v>9 FEET SPAN, 4 FEET RISE REINFORCED CONCRETE BOX CULVERT, DOUBLE BARREL</v>
      </c>
      <c r="C1768" s="65" t="str">
        <f>VLOOKUP(A1768,'FP24 Pay Items'!A1199:E4880,5,0)</f>
        <v>LNFT</v>
      </c>
      <c r="D1768" s="65">
        <v>24</v>
      </c>
      <c r="E1768" s="65">
        <v>14</v>
      </c>
      <c r="F1768" s="103">
        <v>1</v>
      </c>
      <c r="G1768" s="103">
        <v>1</v>
      </c>
      <c r="H1768" s="65" t="s">
        <v>1891</v>
      </c>
      <c r="I1768" s="65" t="str">
        <f>VLOOKUP(H1768,PayItems[[Pay Item]:[UNIT_E]],4,0)</f>
        <v>9 FEET SPAN, 4 FEET RISE REINFORCED CONCRETE BOX CULVERT, DOUBLE BARREL</v>
      </c>
      <c r="J1768" s="65" t="str">
        <f>VLOOKUP(H1768,PayItems[[Pay Item]:[UNIT_E]],5,0)</f>
        <v>LNFT</v>
      </c>
      <c r="K1768" s="20"/>
      <c r="L1768" s="20"/>
      <c r="M1768" s="20"/>
      <c r="N1768" s="20"/>
      <c r="O1768" s="20"/>
      <c r="P1768" s="20"/>
      <c r="Q1768" s="20"/>
      <c r="R1768" s="20"/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0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</row>
    <row r="1769" spans="1:43" x14ac:dyDescent="0.3">
      <c r="A1769" s="65" t="s">
        <v>1892</v>
      </c>
      <c r="B1769" s="87" t="str">
        <f>VLOOKUP(A1769,'FP24 Pay Items'!A1200:E4881,4,0)</f>
        <v>9 FEET SPAN, 5 FEET RISE REINFORCED CONCRETE BOX CULVERT, DOUBLE BARREL</v>
      </c>
      <c r="C1769" s="65" t="str">
        <f>VLOOKUP(A1769,'FP24 Pay Items'!A1200:E4881,5,0)</f>
        <v>LNFT</v>
      </c>
      <c r="D1769" s="65">
        <v>24</v>
      </c>
      <c r="E1769" s="65">
        <v>14</v>
      </c>
      <c r="F1769" s="103">
        <v>1</v>
      </c>
      <c r="G1769" s="103">
        <v>1</v>
      </c>
      <c r="H1769" s="65" t="s">
        <v>1892</v>
      </c>
      <c r="I1769" s="65" t="str">
        <f>VLOOKUP(H1769,PayItems[[Pay Item]:[UNIT_E]],4,0)</f>
        <v>9 FEET SPAN, 5 FEET RISE REINFORCED CONCRETE BOX CULVERT, DOUBLE BARREL</v>
      </c>
      <c r="J1769" s="65" t="str">
        <f>VLOOKUP(H1769,PayItems[[Pay Item]:[UNIT_E]],5,0)</f>
        <v>LNFT</v>
      </c>
      <c r="K1769" s="20"/>
      <c r="L1769" s="20"/>
      <c r="M1769" s="20"/>
      <c r="N1769" s="20"/>
      <c r="O1769" s="20"/>
      <c r="P1769" s="20"/>
      <c r="Q1769" s="20"/>
      <c r="R1769" s="20"/>
      <c r="S1769" s="20"/>
      <c r="T1769" s="20"/>
      <c r="U1769" s="20"/>
      <c r="V1769" s="20"/>
      <c r="W1769" s="20"/>
      <c r="X1769" s="20"/>
      <c r="Y1769" s="20"/>
      <c r="Z1769" s="20"/>
      <c r="AA1769" s="20"/>
      <c r="AB1769" s="20"/>
      <c r="AC1769" s="20"/>
      <c r="AD1769" s="20"/>
      <c r="AE1769" s="20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</row>
    <row r="1770" spans="1:43" x14ac:dyDescent="0.3">
      <c r="A1770" s="65" t="s">
        <v>1893</v>
      </c>
      <c r="B1770" s="87" t="str">
        <f>VLOOKUP(A1770,'FP24 Pay Items'!A1201:E4882,4,0)</f>
        <v>9 FEET SPAN, 6 FEET RISE REINFORCED CONCRETE BOX CULVERT, DOUBLE BARREL</v>
      </c>
      <c r="C1770" s="65" t="str">
        <f>VLOOKUP(A1770,'FP24 Pay Items'!A1201:E4882,5,0)</f>
        <v>LNFT</v>
      </c>
      <c r="D1770" s="65">
        <v>24</v>
      </c>
      <c r="E1770" s="65">
        <v>14</v>
      </c>
      <c r="F1770" s="103">
        <v>1</v>
      </c>
      <c r="G1770" s="103">
        <v>1</v>
      </c>
      <c r="H1770" s="65" t="s">
        <v>1893</v>
      </c>
      <c r="I1770" s="65" t="str">
        <f>VLOOKUP(H1770,PayItems[[Pay Item]:[UNIT_E]],4,0)</f>
        <v>9 FEET SPAN, 6 FEET RISE REINFORCED CONCRETE BOX CULVERT, DOUBLE BARREL</v>
      </c>
      <c r="J1770" s="65" t="str">
        <f>VLOOKUP(H1770,PayItems[[Pay Item]:[UNIT_E]],5,0)</f>
        <v>LNFT</v>
      </c>
      <c r="K1770" s="20"/>
      <c r="L1770" s="20"/>
      <c r="M1770" s="20"/>
      <c r="N1770" s="20"/>
      <c r="O1770" s="20"/>
      <c r="P1770" s="20"/>
      <c r="Q1770" s="20"/>
      <c r="R1770" s="20"/>
      <c r="S1770" s="20"/>
      <c r="T1770" s="2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20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</row>
    <row r="1771" spans="1:43" x14ac:dyDescent="0.3">
      <c r="A1771" s="65" t="s">
        <v>1894</v>
      </c>
      <c r="B1771" s="87" t="str">
        <f>VLOOKUP(A1771,'FP24 Pay Items'!A1202:E4883,4,0)</f>
        <v>9 FEET SPAN, 7 FEET RISE REINFORCED CONCRETE BOX CULVERT, DOUBLE BARREL</v>
      </c>
      <c r="C1771" s="65" t="str">
        <f>VLOOKUP(A1771,'FP24 Pay Items'!A1202:E4883,5,0)</f>
        <v>LNFT</v>
      </c>
      <c r="D1771" s="65">
        <v>24</v>
      </c>
      <c r="E1771" s="65">
        <v>14</v>
      </c>
      <c r="F1771" s="103">
        <v>1</v>
      </c>
      <c r="G1771" s="103">
        <v>1</v>
      </c>
      <c r="H1771" s="65" t="s">
        <v>1894</v>
      </c>
      <c r="I1771" s="65" t="str">
        <f>VLOOKUP(H1771,PayItems[[Pay Item]:[UNIT_E]],4,0)</f>
        <v>9 FEET SPAN, 7 FEET RISE REINFORCED CONCRETE BOX CULVERT, DOUBLE BARREL</v>
      </c>
      <c r="J1771" s="65" t="str">
        <f>VLOOKUP(H1771,PayItems[[Pay Item]:[UNIT_E]],5,0)</f>
        <v>LNFT</v>
      </c>
      <c r="K1771" s="20"/>
      <c r="L1771" s="20"/>
      <c r="M1771" s="20"/>
      <c r="N1771" s="20"/>
      <c r="O1771" s="20"/>
      <c r="P1771" s="20"/>
      <c r="Q1771" s="20"/>
      <c r="R1771" s="20"/>
      <c r="S1771" s="20"/>
      <c r="T1771" s="20"/>
      <c r="U1771" s="20"/>
      <c r="V1771" s="20"/>
      <c r="W1771" s="20"/>
      <c r="X1771" s="20"/>
      <c r="Y1771" s="20"/>
      <c r="Z1771" s="20"/>
      <c r="AA1771" s="20"/>
      <c r="AB1771" s="20"/>
      <c r="AC1771" s="20"/>
      <c r="AD1771" s="20"/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</row>
    <row r="1772" spans="1:43" x14ac:dyDescent="0.3">
      <c r="A1772" s="65" t="s">
        <v>1895</v>
      </c>
      <c r="B1772" s="87" t="str">
        <f>VLOOKUP(A1772,'FP24 Pay Items'!A1203:E4884,4,0)</f>
        <v>9 FEET SPAN, 8 FEET RISE REINFORCED CONCRETE BOX CULVERT, DOUBLE BARREL</v>
      </c>
      <c r="C1772" s="65" t="str">
        <f>VLOOKUP(A1772,'FP24 Pay Items'!A1203:E4884,5,0)</f>
        <v>LNFT</v>
      </c>
      <c r="D1772" s="65">
        <v>24</v>
      </c>
      <c r="E1772" s="65">
        <v>14</v>
      </c>
      <c r="F1772" s="103">
        <v>1</v>
      </c>
      <c r="G1772" s="103">
        <v>1</v>
      </c>
      <c r="H1772" s="65" t="s">
        <v>1895</v>
      </c>
      <c r="I1772" s="65" t="str">
        <f>VLOOKUP(H1772,PayItems[[Pay Item]:[UNIT_E]],4,0)</f>
        <v>9 FEET SPAN, 8 FEET RISE REINFORCED CONCRETE BOX CULVERT, DOUBLE BARREL</v>
      </c>
      <c r="J1772" s="65" t="str">
        <f>VLOOKUP(H1772,PayItems[[Pay Item]:[UNIT_E]],5,0)</f>
        <v>LNFT</v>
      </c>
      <c r="K1772" s="20"/>
      <c r="L1772" s="20"/>
      <c r="M1772" s="20"/>
      <c r="N1772" s="20"/>
      <c r="O1772" s="20"/>
      <c r="P1772" s="20"/>
      <c r="Q1772" s="20"/>
      <c r="R1772" s="20"/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</row>
    <row r="1773" spans="1:43" x14ac:dyDescent="0.3">
      <c r="A1773" s="65" t="s">
        <v>1896</v>
      </c>
      <c r="B1773" s="87" t="str">
        <f>VLOOKUP(A1773,'FP24 Pay Items'!A1204:E4885,4,0)</f>
        <v>9 FEET SPAN, 9 FEET RISE REINFORCED CONCRETE BOX CULVERT, DOUBLE BARREL</v>
      </c>
      <c r="C1773" s="65" t="str">
        <f>VLOOKUP(A1773,'FP24 Pay Items'!A1204:E4885,5,0)</f>
        <v>LNFT</v>
      </c>
      <c r="D1773" s="65">
        <v>24</v>
      </c>
      <c r="E1773" s="65">
        <v>14</v>
      </c>
      <c r="F1773" s="103">
        <v>1</v>
      </c>
      <c r="G1773" s="103">
        <v>1</v>
      </c>
      <c r="H1773" s="65" t="s">
        <v>1896</v>
      </c>
      <c r="I1773" s="65" t="str">
        <f>VLOOKUP(H1773,PayItems[[Pay Item]:[UNIT_E]],4,0)</f>
        <v>9 FEET SPAN, 9 FEET RISE REINFORCED CONCRETE BOX CULVERT, DOUBLE BARREL</v>
      </c>
      <c r="J1773" s="65" t="str">
        <f>VLOOKUP(H1773,PayItems[[Pay Item]:[UNIT_E]],5,0)</f>
        <v>LNFT</v>
      </c>
      <c r="K1773" s="20"/>
      <c r="L1773" s="20"/>
      <c r="M1773" s="20"/>
      <c r="N1773" s="20"/>
      <c r="O1773" s="20"/>
      <c r="P1773" s="20"/>
      <c r="Q1773" s="20"/>
      <c r="R1773" s="20"/>
      <c r="S1773" s="20"/>
      <c r="T1773" s="20"/>
      <c r="U1773" s="20"/>
      <c r="V1773" s="20"/>
      <c r="W1773" s="20"/>
      <c r="X1773" s="20"/>
      <c r="Y1773" s="20"/>
      <c r="Z1773" s="20"/>
      <c r="AA1773" s="20"/>
      <c r="AB1773" s="20"/>
      <c r="AC1773" s="20"/>
      <c r="AD1773" s="20"/>
      <c r="AE1773" s="20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</row>
    <row r="1774" spans="1:43" x14ac:dyDescent="0.3">
      <c r="A1774" s="65" t="s">
        <v>1897</v>
      </c>
      <c r="B1774" s="87" t="str">
        <f>VLOOKUP(A1774,'FP24 Pay Items'!A1205:E4886,4,0)</f>
        <v>9 FEET SPAN, 10 FEET RISE REINFORCED CONCRETE BOX CULVERT, DOUBLE BARREL</v>
      </c>
      <c r="C1774" s="65" t="str">
        <f>VLOOKUP(A1774,'FP24 Pay Items'!A1205:E4886,5,0)</f>
        <v>LNFT</v>
      </c>
      <c r="D1774" s="65">
        <v>24</v>
      </c>
      <c r="E1774" s="65">
        <v>14</v>
      </c>
      <c r="F1774" s="103">
        <v>1</v>
      </c>
      <c r="G1774" s="103">
        <v>1</v>
      </c>
      <c r="H1774" s="65" t="s">
        <v>1897</v>
      </c>
      <c r="I1774" s="65" t="str">
        <f>VLOOKUP(H1774,PayItems[[Pay Item]:[UNIT_E]],4,0)</f>
        <v>9 FEET SPAN, 10 FEET RISE REINFORCED CONCRETE BOX CULVERT, DOUBLE BARREL</v>
      </c>
      <c r="J1774" s="65" t="str">
        <f>VLOOKUP(H1774,PayItems[[Pay Item]:[UNIT_E]],5,0)</f>
        <v>LNFT</v>
      </c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</row>
    <row r="1775" spans="1:43" x14ac:dyDescent="0.3">
      <c r="A1775" s="65" t="s">
        <v>1898</v>
      </c>
      <c r="B1775" s="87" t="str">
        <f>VLOOKUP(A1775,'FP24 Pay Items'!A1206:E4887,4,0)</f>
        <v>9 FEET SPAN, 11 FEET RISE REINFORCED CONCRETE BOX CULVERT, DOUBLE BARREL</v>
      </c>
      <c r="C1775" s="65" t="str">
        <f>VLOOKUP(A1775,'FP24 Pay Items'!A1206:E4887,5,0)</f>
        <v>LNFT</v>
      </c>
      <c r="D1775" s="65">
        <v>24</v>
      </c>
      <c r="E1775" s="65">
        <v>14</v>
      </c>
      <c r="F1775" s="103">
        <v>1</v>
      </c>
      <c r="G1775" s="103">
        <v>1</v>
      </c>
      <c r="H1775" s="65" t="s">
        <v>1898</v>
      </c>
      <c r="I1775" s="65" t="str">
        <f>VLOOKUP(H1775,PayItems[[Pay Item]:[UNIT_E]],4,0)</f>
        <v>9 FEET SPAN, 11 FEET RISE REINFORCED CONCRETE BOX CULVERT, DOUBLE BARREL</v>
      </c>
      <c r="J1775" s="65" t="str">
        <f>VLOOKUP(H1775,PayItems[[Pay Item]:[UNIT_E]],5,0)</f>
        <v>LNFT</v>
      </c>
      <c r="K1775" s="20"/>
      <c r="L1775" s="20"/>
      <c r="M1775" s="20"/>
      <c r="N1775" s="20"/>
      <c r="O1775" s="20"/>
      <c r="P1775" s="20"/>
      <c r="Q1775" s="20"/>
      <c r="R1775" s="20"/>
      <c r="S1775" s="20"/>
      <c r="T1775" s="20"/>
      <c r="U1775" s="20"/>
      <c r="V1775" s="20"/>
      <c r="W1775" s="20"/>
      <c r="X1775" s="20"/>
      <c r="Y1775" s="20"/>
      <c r="Z1775" s="20"/>
      <c r="AA1775" s="20"/>
      <c r="AB1775" s="20"/>
      <c r="AC1775" s="20"/>
      <c r="AD1775" s="20"/>
      <c r="AE1775" s="20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</row>
    <row r="1776" spans="1:43" x14ac:dyDescent="0.3">
      <c r="A1776" s="65" t="s">
        <v>1899</v>
      </c>
      <c r="B1776" s="87" t="str">
        <f>VLOOKUP(A1776,'FP24 Pay Items'!A1207:E4888,4,0)</f>
        <v>9 FEET SPAN, 12 FEET RISE REINFORCED CONCRETE BOX CULVERT, DOUBLE BARREL</v>
      </c>
      <c r="C1776" s="65" t="str">
        <f>VLOOKUP(A1776,'FP24 Pay Items'!A1207:E4888,5,0)</f>
        <v>LNFT</v>
      </c>
      <c r="D1776" s="65">
        <v>24</v>
      </c>
      <c r="E1776" s="65">
        <v>14</v>
      </c>
      <c r="F1776" s="103">
        <v>1</v>
      </c>
      <c r="G1776" s="103">
        <v>1</v>
      </c>
      <c r="H1776" s="65" t="s">
        <v>1899</v>
      </c>
      <c r="I1776" s="65" t="str">
        <f>VLOOKUP(H1776,PayItems[[Pay Item]:[UNIT_E]],4,0)</f>
        <v>9 FEET SPAN, 12 FEET RISE REINFORCED CONCRETE BOX CULVERT, DOUBLE BARREL</v>
      </c>
      <c r="J1776" s="65" t="str">
        <f>VLOOKUP(H1776,PayItems[[Pay Item]:[UNIT_E]],5,0)</f>
        <v>LNFT</v>
      </c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0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</row>
    <row r="1777" spans="1:43" x14ac:dyDescent="0.3">
      <c r="A1777" s="65" t="s">
        <v>1900</v>
      </c>
      <c r="B1777" s="87" t="str">
        <f>VLOOKUP(A1777,'FP24 Pay Items'!A1208:E4889,4,0)</f>
        <v>9 FEET SPAN, 14 FEET RISE REINFORCED CONCRETE BOX CULVERT, DOUBLE BARREL</v>
      </c>
      <c r="C1777" s="65" t="str">
        <f>VLOOKUP(A1777,'FP24 Pay Items'!A1208:E4889,5,0)</f>
        <v>LNFT</v>
      </c>
      <c r="D1777" s="65">
        <v>24</v>
      </c>
      <c r="E1777" s="65">
        <v>14</v>
      </c>
      <c r="F1777" s="103">
        <v>1</v>
      </c>
      <c r="G1777" s="103">
        <v>1</v>
      </c>
      <c r="H1777" s="65" t="s">
        <v>1900</v>
      </c>
      <c r="I1777" s="65" t="str">
        <f>VLOOKUP(H1777,PayItems[[Pay Item]:[UNIT_E]],4,0)</f>
        <v>9 FEET SPAN, 14 FEET RISE REINFORCED CONCRETE BOX CULVERT, DOUBLE BARREL</v>
      </c>
      <c r="J1777" s="65" t="str">
        <f>VLOOKUP(H1777,PayItems[[Pay Item]:[UNIT_E]],5,0)</f>
        <v>LNFT</v>
      </c>
      <c r="K1777" s="20"/>
      <c r="L1777" s="20"/>
      <c r="M1777" s="20"/>
      <c r="N1777" s="20"/>
      <c r="O1777" s="20"/>
      <c r="P1777" s="20"/>
      <c r="Q1777" s="20"/>
      <c r="R1777" s="20"/>
      <c r="S1777" s="20"/>
      <c r="T1777" s="20"/>
      <c r="U1777" s="20"/>
      <c r="V1777" s="20"/>
      <c r="W1777" s="20"/>
      <c r="X1777" s="20"/>
      <c r="Y1777" s="20"/>
      <c r="Z1777" s="20"/>
      <c r="AA1777" s="20"/>
      <c r="AB1777" s="20"/>
      <c r="AC1777" s="20"/>
      <c r="AD1777" s="20"/>
      <c r="AE1777" s="20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</row>
    <row r="1778" spans="1:43" x14ac:dyDescent="0.3">
      <c r="A1778" s="65" t="s">
        <v>1901</v>
      </c>
      <c r="B1778" s="87" t="str">
        <f>VLOOKUP(A1778,'FP24 Pay Items'!A1209:E4890,4,0)</f>
        <v>9 FEET SPAN, 16 FEET RISE REINFORCED CONCRETE BOX CULVERT, DOUBLE BARREL</v>
      </c>
      <c r="C1778" s="65" t="str">
        <f>VLOOKUP(A1778,'FP24 Pay Items'!A1209:E4890,5,0)</f>
        <v>LNFT</v>
      </c>
      <c r="D1778" s="65">
        <v>24</v>
      </c>
      <c r="E1778" s="65">
        <v>14</v>
      </c>
      <c r="F1778" s="103">
        <v>1</v>
      </c>
      <c r="G1778" s="103">
        <v>1</v>
      </c>
      <c r="H1778" s="65" t="s">
        <v>1901</v>
      </c>
      <c r="I1778" s="65" t="str">
        <f>VLOOKUP(H1778,PayItems[[Pay Item]:[UNIT_E]],4,0)</f>
        <v>9 FEET SPAN, 16 FEET RISE REINFORCED CONCRETE BOX CULVERT, DOUBLE BARREL</v>
      </c>
      <c r="J1778" s="65" t="str">
        <f>VLOOKUP(H1778,PayItems[[Pay Item]:[UNIT_E]],5,0)</f>
        <v>LNFT</v>
      </c>
      <c r="K1778" s="20"/>
      <c r="L1778" s="20"/>
      <c r="M1778" s="20"/>
      <c r="N1778" s="20"/>
      <c r="O1778" s="20"/>
      <c r="P1778" s="20"/>
      <c r="Q1778" s="20"/>
      <c r="R1778" s="20"/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0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</row>
    <row r="1779" spans="1:43" x14ac:dyDescent="0.3">
      <c r="A1779" s="65" t="s">
        <v>1902</v>
      </c>
      <c r="B1779" s="87" t="str">
        <f>VLOOKUP(A1779,'FP24 Pay Items'!A1210:E4891,4,0)</f>
        <v>10 FEET SPAN, 3 FEET RISE REINFORCED CONCRETE BOX CULVERT, DOUBLE BARREL</v>
      </c>
      <c r="C1779" s="65" t="str">
        <f>VLOOKUP(A1779,'FP24 Pay Items'!A1210:E4891,5,0)</f>
        <v>LNFT</v>
      </c>
      <c r="D1779" s="65">
        <v>24</v>
      </c>
      <c r="E1779" s="65">
        <v>14</v>
      </c>
      <c r="F1779" s="103">
        <v>1</v>
      </c>
      <c r="G1779" s="103">
        <v>1</v>
      </c>
      <c r="H1779" s="65" t="s">
        <v>1902</v>
      </c>
      <c r="I1779" s="65" t="str">
        <f>VLOOKUP(H1779,PayItems[[Pay Item]:[UNIT_E]],4,0)</f>
        <v>10 FEET SPAN, 3 FEET RISE REINFORCED CONCRETE BOX CULVERT, DOUBLE BARREL</v>
      </c>
      <c r="J1779" s="65" t="str">
        <f>VLOOKUP(H1779,PayItems[[Pay Item]:[UNIT_E]],5,0)</f>
        <v>LNFT</v>
      </c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</row>
    <row r="1780" spans="1:43" x14ac:dyDescent="0.3">
      <c r="A1780" s="65" t="s">
        <v>1903</v>
      </c>
      <c r="B1780" s="87" t="str">
        <f>VLOOKUP(A1780,'FP24 Pay Items'!A1211:E4892,4,0)</f>
        <v>10 FEET SPAN, 4 FEET RISE REINFORCED CONCRETE BOX CULVERT, DOUBLE BARREL</v>
      </c>
      <c r="C1780" s="65" t="str">
        <f>VLOOKUP(A1780,'FP24 Pay Items'!A1211:E4892,5,0)</f>
        <v>LNFT</v>
      </c>
      <c r="D1780" s="65">
        <v>24</v>
      </c>
      <c r="E1780" s="65">
        <v>14</v>
      </c>
      <c r="F1780" s="103">
        <v>1</v>
      </c>
      <c r="G1780" s="103">
        <v>1</v>
      </c>
      <c r="H1780" s="65" t="s">
        <v>1903</v>
      </c>
      <c r="I1780" s="65" t="str">
        <f>VLOOKUP(H1780,PayItems[[Pay Item]:[UNIT_E]],4,0)</f>
        <v>10 FEET SPAN, 4 FEET RISE REINFORCED CONCRETE BOX CULVERT, DOUBLE BARREL</v>
      </c>
      <c r="J1780" s="65" t="str">
        <f>VLOOKUP(H1780,PayItems[[Pay Item]:[UNIT_E]],5,0)</f>
        <v>LNFT</v>
      </c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</row>
    <row r="1781" spans="1:43" x14ac:dyDescent="0.3">
      <c r="A1781" s="65" t="s">
        <v>1904</v>
      </c>
      <c r="B1781" s="87" t="str">
        <f>VLOOKUP(A1781,'FP24 Pay Items'!A1212:E4893,4,0)</f>
        <v>10 FEET SPAN, 5 FEET RISE REINFORCED CONCRETE BOX CULVERT, DOUBLE BARREL</v>
      </c>
      <c r="C1781" s="65" t="str">
        <f>VLOOKUP(A1781,'FP24 Pay Items'!A1212:E4893,5,0)</f>
        <v>LNFT</v>
      </c>
      <c r="D1781" s="65">
        <v>24</v>
      </c>
      <c r="E1781" s="65">
        <v>14</v>
      </c>
      <c r="F1781" s="103">
        <v>1</v>
      </c>
      <c r="G1781" s="103">
        <v>1</v>
      </c>
      <c r="H1781" s="65" t="s">
        <v>1904</v>
      </c>
      <c r="I1781" s="65" t="str">
        <f>VLOOKUP(H1781,PayItems[[Pay Item]:[UNIT_E]],4,0)</f>
        <v>10 FEET SPAN, 5 FEET RISE REINFORCED CONCRETE BOX CULVERT, DOUBLE BARREL</v>
      </c>
      <c r="J1781" s="65" t="str">
        <f>VLOOKUP(H1781,PayItems[[Pay Item]:[UNIT_E]],5,0)</f>
        <v>LNFT</v>
      </c>
      <c r="K1781" s="20"/>
      <c r="L1781" s="20"/>
      <c r="M1781" s="20"/>
      <c r="N1781" s="20"/>
      <c r="O1781" s="20"/>
      <c r="P1781" s="20"/>
      <c r="Q1781" s="20"/>
      <c r="R1781" s="20"/>
      <c r="S1781" s="20"/>
      <c r="T1781" s="20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0"/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</row>
    <row r="1782" spans="1:43" x14ac:dyDescent="0.3">
      <c r="A1782" s="65" t="s">
        <v>1905</v>
      </c>
      <c r="B1782" s="87" t="str">
        <f>VLOOKUP(A1782,'FP24 Pay Items'!A1213:E4894,4,0)</f>
        <v>10 FEET SPAN, 6 FEET RISE REINFORCED CONCRETE BOX CULVERT, DOUBLE BARREL</v>
      </c>
      <c r="C1782" s="65" t="str">
        <f>VLOOKUP(A1782,'FP24 Pay Items'!A1213:E4894,5,0)</f>
        <v>LNFT</v>
      </c>
      <c r="D1782" s="65">
        <v>24</v>
      </c>
      <c r="E1782" s="65">
        <v>14</v>
      </c>
      <c r="F1782" s="103">
        <v>1</v>
      </c>
      <c r="G1782" s="103">
        <v>1</v>
      </c>
      <c r="H1782" s="65" t="s">
        <v>1905</v>
      </c>
      <c r="I1782" s="65" t="str">
        <f>VLOOKUP(H1782,PayItems[[Pay Item]:[UNIT_E]],4,0)</f>
        <v>10 FEET SPAN, 6 FEET RISE REINFORCED CONCRETE BOX CULVERT, DOUBLE BARREL</v>
      </c>
      <c r="J1782" s="65" t="str">
        <f>VLOOKUP(H1782,PayItems[[Pay Item]:[UNIT_E]],5,0)</f>
        <v>LNFT</v>
      </c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0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</row>
    <row r="1783" spans="1:43" x14ac:dyDescent="0.3">
      <c r="A1783" s="65" t="s">
        <v>1906</v>
      </c>
      <c r="B1783" s="87" t="str">
        <f>VLOOKUP(A1783,'FP24 Pay Items'!A1214:E4895,4,0)</f>
        <v>10 FEET SPAN, 7 FEET RISE REINFORCED CONCRETE BOX CULVERT, DOUBLE BARREL</v>
      </c>
      <c r="C1783" s="65" t="str">
        <f>VLOOKUP(A1783,'FP24 Pay Items'!A1214:E4895,5,0)</f>
        <v>LNFT</v>
      </c>
      <c r="D1783" s="65">
        <v>24</v>
      </c>
      <c r="E1783" s="65">
        <v>14</v>
      </c>
      <c r="F1783" s="103">
        <v>1</v>
      </c>
      <c r="G1783" s="103">
        <v>1</v>
      </c>
      <c r="H1783" s="65" t="s">
        <v>1906</v>
      </c>
      <c r="I1783" s="65" t="str">
        <f>VLOOKUP(H1783,PayItems[[Pay Item]:[UNIT_E]],4,0)</f>
        <v>10 FEET SPAN, 7 FEET RISE REINFORCED CONCRETE BOX CULVERT, DOUBLE BARREL</v>
      </c>
      <c r="J1783" s="65" t="str">
        <f>VLOOKUP(H1783,PayItems[[Pay Item]:[UNIT_E]],5,0)</f>
        <v>LNFT</v>
      </c>
      <c r="K1783" s="20"/>
      <c r="L1783" s="20"/>
      <c r="M1783" s="20"/>
      <c r="N1783" s="20"/>
      <c r="O1783" s="20"/>
      <c r="P1783" s="20"/>
      <c r="Q1783" s="20"/>
      <c r="R1783" s="20"/>
      <c r="S1783" s="20"/>
      <c r="T1783" s="20"/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0"/>
      <c r="AE1783" s="20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</row>
    <row r="1784" spans="1:43" x14ac:dyDescent="0.3">
      <c r="A1784" s="65" t="s">
        <v>1907</v>
      </c>
      <c r="B1784" s="87" t="str">
        <f>VLOOKUP(A1784,'FP24 Pay Items'!A1215:E4896,4,0)</f>
        <v>10 FEET SPAN, 8 FEET RISE REINFORCED CONCRETE BOX CULVERT, DOUBLE BARREL</v>
      </c>
      <c r="C1784" s="65" t="str">
        <f>VLOOKUP(A1784,'FP24 Pay Items'!A1215:E4896,5,0)</f>
        <v>LNFT</v>
      </c>
      <c r="D1784" s="65">
        <v>24</v>
      </c>
      <c r="E1784" s="65">
        <v>14</v>
      </c>
      <c r="F1784" s="103">
        <v>1</v>
      </c>
      <c r="G1784" s="103">
        <v>1</v>
      </c>
      <c r="H1784" s="65" t="s">
        <v>1907</v>
      </c>
      <c r="I1784" s="65" t="str">
        <f>VLOOKUP(H1784,PayItems[[Pay Item]:[UNIT_E]],4,0)</f>
        <v>10 FEET SPAN, 8 FEET RISE REINFORCED CONCRETE BOX CULVERT, DOUBLE BARREL</v>
      </c>
      <c r="J1784" s="65" t="str">
        <f>VLOOKUP(H1784,PayItems[[Pay Item]:[UNIT_E]],5,0)</f>
        <v>LNFT</v>
      </c>
      <c r="K1784" s="20"/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0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</row>
    <row r="1785" spans="1:43" x14ac:dyDescent="0.3">
      <c r="A1785" s="65" t="s">
        <v>1908</v>
      </c>
      <c r="B1785" s="87" t="str">
        <f>VLOOKUP(A1785,'FP24 Pay Items'!A1216:E4897,4,0)</f>
        <v>10 FEET SPAN, 9 FEET RISE REINFORCED CONCRETE BOX CULVERT, DOUBLE BARREL</v>
      </c>
      <c r="C1785" s="65" t="str">
        <f>VLOOKUP(A1785,'FP24 Pay Items'!A1216:E4897,5,0)</f>
        <v>LNFT</v>
      </c>
      <c r="D1785" s="65">
        <v>24</v>
      </c>
      <c r="E1785" s="65">
        <v>14</v>
      </c>
      <c r="F1785" s="103">
        <v>1</v>
      </c>
      <c r="G1785" s="103">
        <v>1</v>
      </c>
      <c r="H1785" s="65" t="s">
        <v>1908</v>
      </c>
      <c r="I1785" s="65" t="str">
        <f>VLOOKUP(H1785,PayItems[[Pay Item]:[UNIT_E]],4,0)</f>
        <v>10 FEET SPAN, 9 FEET RISE REINFORCED CONCRETE BOX CULVERT, DOUBLE BARREL</v>
      </c>
      <c r="J1785" s="65" t="str">
        <f>VLOOKUP(H1785,PayItems[[Pay Item]:[UNIT_E]],5,0)</f>
        <v>LNFT</v>
      </c>
      <c r="K1785" s="20"/>
      <c r="L1785" s="20"/>
      <c r="M1785" s="20"/>
      <c r="N1785" s="20"/>
      <c r="O1785" s="20"/>
      <c r="P1785" s="20"/>
      <c r="Q1785" s="20"/>
      <c r="R1785" s="20"/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</row>
    <row r="1786" spans="1:43" x14ac:dyDescent="0.3">
      <c r="A1786" s="65" t="s">
        <v>1909</v>
      </c>
      <c r="B1786" s="87" t="str">
        <f>VLOOKUP(A1786,'FP24 Pay Items'!A1217:E4898,4,0)</f>
        <v>10 FEET SPAN, 10 FEET RISE REINFORCED CONCRETE BOX CULVERT, DOUBLE BARREL</v>
      </c>
      <c r="C1786" s="65" t="str">
        <f>VLOOKUP(A1786,'FP24 Pay Items'!A1217:E4898,5,0)</f>
        <v>LNFT</v>
      </c>
      <c r="D1786" s="65">
        <v>24</v>
      </c>
      <c r="E1786" s="65">
        <v>14</v>
      </c>
      <c r="F1786" s="103">
        <v>1</v>
      </c>
      <c r="G1786" s="103">
        <v>1</v>
      </c>
      <c r="H1786" s="65" t="s">
        <v>1909</v>
      </c>
      <c r="I1786" s="65" t="str">
        <f>VLOOKUP(H1786,PayItems[[Pay Item]:[UNIT_E]],4,0)</f>
        <v>10 FEET SPAN, 10 FEET RISE REINFORCED CONCRETE BOX CULVERT, DOUBLE BARREL</v>
      </c>
      <c r="J1786" s="65" t="str">
        <f>VLOOKUP(H1786,PayItems[[Pay Item]:[UNIT_E]],5,0)</f>
        <v>LNFT</v>
      </c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</row>
    <row r="1787" spans="1:43" x14ac:dyDescent="0.3">
      <c r="A1787" s="65" t="s">
        <v>1910</v>
      </c>
      <c r="B1787" s="87" t="str">
        <f>VLOOKUP(A1787,'FP24 Pay Items'!A1218:E4899,4,0)</f>
        <v>10 FEET SPAN, 11 FEET RISE REINFORCED CONCRETE BOX CULVERT, DOUBLE BARREL</v>
      </c>
      <c r="C1787" s="65" t="str">
        <f>VLOOKUP(A1787,'FP24 Pay Items'!A1218:E4899,5,0)</f>
        <v>LNFT</v>
      </c>
      <c r="D1787" s="65">
        <v>24</v>
      </c>
      <c r="E1787" s="65">
        <v>14</v>
      </c>
      <c r="F1787" s="103">
        <v>1</v>
      </c>
      <c r="G1787" s="103">
        <v>1</v>
      </c>
      <c r="H1787" s="65" t="s">
        <v>1910</v>
      </c>
      <c r="I1787" s="65" t="str">
        <f>VLOOKUP(H1787,PayItems[[Pay Item]:[UNIT_E]],4,0)</f>
        <v>10 FEET SPAN, 11 FEET RISE REINFORCED CONCRETE BOX CULVERT, DOUBLE BARREL</v>
      </c>
      <c r="J1787" s="65" t="str">
        <f>VLOOKUP(H1787,PayItems[[Pay Item]:[UNIT_E]],5,0)</f>
        <v>LNFT</v>
      </c>
      <c r="K1787" s="20"/>
      <c r="L1787" s="20"/>
      <c r="M1787" s="20"/>
      <c r="N1787" s="20"/>
      <c r="O1787" s="20"/>
      <c r="P1787" s="20"/>
      <c r="Q1787" s="20"/>
      <c r="R1787" s="20"/>
      <c r="S1787" s="20"/>
      <c r="T1787" s="20"/>
      <c r="U1787" s="20"/>
      <c r="V1787" s="20"/>
      <c r="W1787" s="20"/>
      <c r="X1787" s="20"/>
      <c r="Y1787" s="20"/>
      <c r="Z1787" s="20"/>
      <c r="AA1787" s="20"/>
      <c r="AB1787" s="20"/>
      <c r="AC1787" s="20"/>
      <c r="AD1787" s="20"/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</row>
    <row r="1788" spans="1:43" x14ac:dyDescent="0.3">
      <c r="A1788" s="65" t="s">
        <v>1911</v>
      </c>
      <c r="B1788" s="87" t="str">
        <f>VLOOKUP(A1788,'FP24 Pay Items'!A1219:E4900,4,0)</f>
        <v>10 FEET SPAN, 12 FEET RISE REINFORCED CONCRETE BOX CULVERT, DOUBLE BARREL</v>
      </c>
      <c r="C1788" s="65" t="str">
        <f>VLOOKUP(A1788,'FP24 Pay Items'!A1219:E4900,5,0)</f>
        <v>LNFT</v>
      </c>
      <c r="D1788" s="65">
        <v>24</v>
      </c>
      <c r="E1788" s="65">
        <v>14</v>
      </c>
      <c r="F1788" s="103">
        <v>1</v>
      </c>
      <c r="G1788" s="103">
        <v>1</v>
      </c>
      <c r="H1788" s="65" t="s">
        <v>1911</v>
      </c>
      <c r="I1788" s="65" t="str">
        <f>VLOOKUP(H1788,PayItems[[Pay Item]:[UNIT_E]],4,0)</f>
        <v>10 FEET SPAN, 12 FEET RISE REINFORCED CONCRETE BOX CULVERT, DOUBLE BARREL</v>
      </c>
      <c r="J1788" s="65" t="str">
        <f>VLOOKUP(H1788,PayItems[[Pay Item]:[UNIT_E]],5,0)</f>
        <v>LNFT</v>
      </c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</row>
    <row r="1789" spans="1:43" x14ac:dyDescent="0.3">
      <c r="A1789" s="65" t="s">
        <v>1912</v>
      </c>
      <c r="B1789" s="87" t="str">
        <f>VLOOKUP(A1789,'FP24 Pay Items'!A1220:E4901,4,0)</f>
        <v>10 FEET SPAN, 14 FEET RISE REINFORCED CONCRETE BOX CULVERT, DOUBLE BARREL</v>
      </c>
      <c r="C1789" s="65" t="str">
        <f>VLOOKUP(A1789,'FP24 Pay Items'!A1220:E4901,5,0)</f>
        <v>LNFT</v>
      </c>
      <c r="D1789" s="65">
        <v>24</v>
      </c>
      <c r="E1789" s="65">
        <v>14</v>
      </c>
      <c r="F1789" s="103">
        <v>1</v>
      </c>
      <c r="G1789" s="103">
        <v>1</v>
      </c>
      <c r="H1789" s="65" t="s">
        <v>1912</v>
      </c>
      <c r="I1789" s="65" t="str">
        <f>VLOOKUP(H1789,PayItems[[Pay Item]:[UNIT_E]],4,0)</f>
        <v>10 FEET SPAN, 14 FEET RISE REINFORCED CONCRETE BOX CULVERT, DOUBLE BARREL</v>
      </c>
      <c r="J1789" s="65" t="str">
        <f>VLOOKUP(H1789,PayItems[[Pay Item]:[UNIT_E]],5,0)</f>
        <v>LNFT</v>
      </c>
      <c r="K1789" s="20"/>
      <c r="L1789" s="20"/>
      <c r="M1789" s="20"/>
      <c r="N1789" s="20"/>
      <c r="O1789" s="20"/>
      <c r="P1789" s="20"/>
      <c r="Q1789" s="20"/>
      <c r="R1789" s="20"/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</row>
    <row r="1790" spans="1:43" x14ac:dyDescent="0.3">
      <c r="A1790" s="65" t="s">
        <v>1913</v>
      </c>
      <c r="B1790" s="87" t="str">
        <f>VLOOKUP(A1790,'FP24 Pay Items'!A1221:E4902,4,0)</f>
        <v>10 FEET SPAN, 16 FEET RISE REINFORCED CONCRETE BOX CULVERT, DOUBLE BARREL</v>
      </c>
      <c r="C1790" s="65" t="str">
        <f>VLOOKUP(A1790,'FP24 Pay Items'!A1221:E4902,5,0)</f>
        <v>LNFT</v>
      </c>
      <c r="D1790" s="65">
        <v>24</v>
      </c>
      <c r="E1790" s="65">
        <v>14</v>
      </c>
      <c r="F1790" s="103">
        <v>1</v>
      </c>
      <c r="G1790" s="103">
        <v>1</v>
      </c>
      <c r="H1790" s="65" t="s">
        <v>1913</v>
      </c>
      <c r="I1790" s="65" t="str">
        <f>VLOOKUP(H1790,PayItems[[Pay Item]:[UNIT_E]],4,0)</f>
        <v>10 FEET SPAN, 16 FEET RISE REINFORCED CONCRETE BOX CULVERT, DOUBLE BARREL</v>
      </c>
      <c r="J1790" s="65" t="str">
        <f>VLOOKUP(H1790,PayItems[[Pay Item]:[UNIT_E]],5,0)</f>
        <v>LNFT</v>
      </c>
      <c r="K1790" s="20"/>
      <c r="L1790" s="20"/>
      <c r="M1790" s="20"/>
      <c r="N1790" s="20"/>
      <c r="O1790" s="20"/>
      <c r="P1790" s="20"/>
      <c r="Q1790" s="20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</row>
    <row r="1791" spans="1:43" x14ac:dyDescent="0.3">
      <c r="A1791" s="65" t="s">
        <v>1914</v>
      </c>
      <c r="B1791" s="87" t="str">
        <f>VLOOKUP(A1791,'FP24 Pay Items'!A1222:E4903,4,0)</f>
        <v>11 FEET SPAN, 5 FEET RISE REINFORCED CONCRETE BOX CULVERT, DOUBLE BARREL</v>
      </c>
      <c r="C1791" s="65" t="str">
        <f>VLOOKUP(A1791,'FP24 Pay Items'!A1222:E4903,5,0)</f>
        <v>LNFT</v>
      </c>
      <c r="D1791" s="65">
        <v>24</v>
      </c>
      <c r="E1791" s="65">
        <v>14</v>
      </c>
      <c r="F1791" s="103">
        <v>1</v>
      </c>
      <c r="G1791" s="103">
        <v>1</v>
      </c>
      <c r="H1791" s="65" t="s">
        <v>1914</v>
      </c>
      <c r="I1791" s="65" t="str">
        <f>VLOOKUP(H1791,PayItems[[Pay Item]:[UNIT_E]],4,0)</f>
        <v>11 FEET SPAN, 5 FEET RISE REINFORCED CONCRETE BOX CULVERT, DOUBLE BARREL</v>
      </c>
      <c r="J1791" s="65" t="str">
        <f>VLOOKUP(H1791,PayItems[[Pay Item]:[UNIT_E]],5,0)</f>
        <v>LNFT</v>
      </c>
      <c r="K1791" s="20"/>
      <c r="L1791" s="20"/>
      <c r="M1791" s="20"/>
      <c r="N1791" s="20"/>
      <c r="O1791" s="20"/>
      <c r="P1791" s="20"/>
      <c r="Q1791" s="20"/>
      <c r="R1791" s="20"/>
      <c r="S1791" s="20"/>
      <c r="T1791" s="20"/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0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</row>
    <row r="1792" spans="1:43" x14ac:dyDescent="0.3">
      <c r="A1792" s="65" t="s">
        <v>1915</v>
      </c>
      <c r="B1792" s="87" t="str">
        <f>VLOOKUP(A1792,'FP24 Pay Items'!A1223:E4904,4,0)</f>
        <v>11 FEET SPAN, 6 FEET RISE REINFORCED CONCRETE BOX CULVERT, DOUBLE BARREL</v>
      </c>
      <c r="C1792" s="65" t="str">
        <f>VLOOKUP(A1792,'FP24 Pay Items'!A1223:E4904,5,0)</f>
        <v>LNFT</v>
      </c>
      <c r="D1792" s="65">
        <v>24</v>
      </c>
      <c r="E1792" s="65">
        <v>14</v>
      </c>
      <c r="F1792" s="103">
        <v>1</v>
      </c>
      <c r="G1792" s="103">
        <v>1</v>
      </c>
      <c r="H1792" s="65" t="s">
        <v>1915</v>
      </c>
      <c r="I1792" s="65" t="str">
        <f>VLOOKUP(H1792,PayItems[[Pay Item]:[UNIT_E]],4,0)</f>
        <v>11 FEET SPAN, 6 FEET RISE REINFORCED CONCRETE BOX CULVERT, DOUBLE BARREL</v>
      </c>
      <c r="J1792" s="65" t="str">
        <f>VLOOKUP(H1792,PayItems[[Pay Item]:[UNIT_E]],5,0)</f>
        <v>LNFT</v>
      </c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</row>
    <row r="1793" spans="1:43" x14ac:dyDescent="0.3">
      <c r="A1793" s="65" t="s">
        <v>1916</v>
      </c>
      <c r="B1793" s="87" t="str">
        <f>VLOOKUP(A1793,'FP24 Pay Items'!A1224:E4905,4,0)</f>
        <v>11 FEET SPAN, 7 FEET RISE REINFORCED CONCRETE BOX CULVERT, DOUBLE BARREL</v>
      </c>
      <c r="C1793" s="65" t="str">
        <f>VLOOKUP(A1793,'FP24 Pay Items'!A1224:E4905,5,0)</f>
        <v>LNFT</v>
      </c>
      <c r="D1793" s="65">
        <v>24</v>
      </c>
      <c r="E1793" s="65">
        <v>14</v>
      </c>
      <c r="F1793" s="103">
        <v>1</v>
      </c>
      <c r="G1793" s="103">
        <v>1</v>
      </c>
      <c r="H1793" s="65" t="s">
        <v>1916</v>
      </c>
      <c r="I1793" s="65" t="str">
        <f>VLOOKUP(H1793,PayItems[[Pay Item]:[UNIT_E]],4,0)</f>
        <v>11 FEET SPAN, 7 FEET RISE REINFORCED CONCRETE BOX CULVERT, DOUBLE BARREL</v>
      </c>
      <c r="J1793" s="65" t="str">
        <f>VLOOKUP(H1793,PayItems[[Pay Item]:[UNIT_E]],5,0)</f>
        <v>LNFT</v>
      </c>
      <c r="K1793" s="20"/>
      <c r="L1793" s="20"/>
      <c r="M1793" s="20"/>
      <c r="N1793" s="20"/>
      <c r="O1793" s="20"/>
      <c r="P1793" s="20"/>
      <c r="Q1793" s="20"/>
      <c r="R1793" s="20"/>
      <c r="S1793" s="20"/>
      <c r="T1793" s="20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</row>
    <row r="1794" spans="1:43" x14ac:dyDescent="0.3">
      <c r="A1794" s="65" t="s">
        <v>1917</v>
      </c>
      <c r="B1794" s="87" t="str">
        <f>VLOOKUP(A1794,'FP24 Pay Items'!A1225:E4906,4,0)</f>
        <v>11 FEET SPAN, 8 FEET RISE REINFORCED CONCRETE BOX CULVERT, DOUBLE BARREL</v>
      </c>
      <c r="C1794" s="65" t="str">
        <f>VLOOKUP(A1794,'FP24 Pay Items'!A1225:E4906,5,0)</f>
        <v>LNFT</v>
      </c>
      <c r="D1794" s="65">
        <v>24</v>
      </c>
      <c r="E1794" s="65">
        <v>14</v>
      </c>
      <c r="F1794" s="103">
        <v>1</v>
      </c>
      <c r="G1794" s="103">
        <v>1</v>
      </c>
      <c r="H1794" s="65" t="s">
        <v>1917</v>
      </c>
      <c r="I1794" s="65" t="str">
        <f>VLOOKUP(H1794,PayItems[[Pay Item]:[UNIT_E]],4,0)</f>
        <v>11 FEET SPAN, 8 FEET RISE REINFORCED CONCRETE BOX CULVERT, DOUBLE BARREL</v>
      </c>
      <c r="J1794" s="65" t="str">
        <f>VLOOKUP(H1794,PayItems[[Pay Item]:[UNIT_E]],5,0)</f>
        <v>LNFT</v>
      </c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</row>
    <row r="1795" spans="1:43" x14ac:dyDescent="0.3">
      <c r="A1795" s="65" t="s">
        <v>1918</v>
      </c>
      <c r="B1795" s="87" t="str">
        <f>VLOOKUP(A1795,'FP24 Pay Items'!A1226:E4907,4,0)</f>
        <v>11 FEET SPAN, 9 FEET RISE REINFORCED CONCRETE BOX CULVERT, DOUBLE BARREL</v>
      </c>
      <c r="C1795" s="65" t="str">
        <f>VLOOKUP(A1795,'FP24 Pay Items'!A1226:E4907,5,0)</f>
        <v>LNFT</v>
      </c>
      <c r="D1795" s="65">
        <v>24</v>
      </c>
      <c r="E1795" s="65">
        <v>14</v>
      </c>
      <c r="F1795" s="103">
        <v>1</v>
      </c>
      <c r="G1795" s="103">
        <v>1</v>
      </c>
      <c r="H1795" s="65" t="s">
        <v>1918</v>
      </c>
      <c r="I1795" s="65" t="str">
        <f>VLOOKUP(H1795,PayItems[[Pay Item]:[UNIT_E]],4,0)</f>
        <v>11 FEET SPAN, 9 FEET RISE REINFORCED CONCRETE BOX CULVERT, DOUBLE BARREL</v>
      </c>
      <c r="J1795" s="65" t="str">
        <f>VLOOKUP(H1795,PayItems[[Pay Item]:[UNIT_E]],5,0)</f>
        <v>LNFT</v>
      </c>
      <c r="K1795" s="20"/>
      <c r="L1795" s="20"/>
      <c r="M1795" s="20"/>
      <c r="N1795" s="20"/>
      <c r="O1795" s="20"/>
      <c r="P1795" s="20"/>
      <c r="Q1795" s="20"/>
      <c r="R1795" s="20"/>
      <c r="S1795" s="20"/>
      <c r="T1795" s="20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0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</row>
    <row r="1796" spans="1:43" x14ac:dyDescent="0.3">
      <c r="A1796" s="65" t="s">
        <v>1919</v>
      </c>
      <c r="B1796" s="87" t="str">
        <f>VLOOKUP(A1796,'FP24 Pay Items'!A1227:E4908,4,0)</f>
        <v>11 FEET SPAN, 10 FEET RISE REINFORCED CONCRETE BOX CULVERT, DOUBLE BARREL</v>
      </c>
      <c r="C1796" s="65" t="str">
        <f>VLOOKUP(A1796,'FP24 Pay Items'!A1227:E4908,5,0)</f>
        <v>LNFT</v>
      </c>
      <c r="D1796" s="65">
        <v>24</v>
      </c>
      <c r="E1796" s="65">
        <v>14</v>
      </c>
      <c r="F1796" s="103">
        <v>1</v>
      </c>
      <c r="G1796" s="103">
        <v>1</v>
      </c>
      <c r="H1796" s="65" t="s">
        <v>1919</v>
      </c>
      <c r="I1796" s="65" t="str">
        <f>VLOOKUP(H1796,PayItems[[Pay Item]:[UNIT_E]],4,0)</f>
        <v>11 FEET SPAN, 10 FEET RISE REINFORCED CONCRETE BOX CULVERT, DOUBLE BARREL</v>
      </c>
      <c r="J1796" s="65" t="str">
        <f>VLOOKUP(H1796,PayItems[[Pay Item]:[UNIT_E]],5,0)</f>
        <v>LNFT</v>
      </c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0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</row>
    <row r="1797" spans="1:43" x14ac:dyDescent="0.3">
      <c r="A1797" s="65" t="s">
        <v>1920</v>
      </c>
      <c r="B1797" s="87" t="str">
        <f>VLOOKUP(A1797,'FP24 Pay Items'!A1228:E4909,4,0)</f>
        <v>11 FEET SPAN, 11 FEET RISE REINFORCED CONCRETE BOX CULVERT, DOUBLE BARREL</v>
      </c>
      <c r="C1797" s="65" t="str">
        <f>VLOOKUP(A1797,'FP24 Pay Items'!A1228:E4909,5,0)</f>
        <v>LNFT</v>
      </c>
      <c r="D1797" s="65">
        <v>24</v>
      </c>
      <c r="E1797" s="65">
        <v>14</v>
      </c>
      <c r="F1797" s="103">
        <v>1</v>
      </c>
      <c r="G1797" s="103">
        <v>1</v>
      </c>
      <c r="H1797" s="65" t="s">
        <v>1920</v>
      </c>
      <c r="I1797" s="65" t="str">
        <f>VLOOKUP(H1797,PayItems[[Pay Item]:[UNIT_E]],4,0)</f>
        <v>11 FEET SPAN, 11 FEET RISE REINFORCED CONCRETE BOX CULVERT, DOUBLE BARREL</v>
      </c>
      <c r="J1797" s="65" t="str">
        <f>VLOOKUP(H1797,PayItems[[Pay Item]:[UNIT_E]],5,0)</f>
        <v>LNFT</v>
      </c>
      <c r="K1797" s="20"/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20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</row>
    <row r="1798" spans="1:43" x14ac:dyDescent="0.3">
      <c r="A1798" s="65" t="s">
        <v>1921</v>
      </c>
      <c r="B1798" s="87" t="str">
        <f>VLOOKUP(A1798,'FP24 Pay Items'!A1229:E4910,4,0)</f>
        <v>11 FEET SPAN, 12 FEET RISE REINFORCED CONCRETE BOX CULVERT, DOUBLE BARREL</v>
      </c>
      <c r="C1798" s="65" t="str">
        <f>VLOOKUP(A1798,'FP24 Pay Items'!A1229:E4910,5,0)</f>
        <v>LNFT</v>
      </c>
      <c r="D1798" s="65">
        <v>24</v>
      </c>
      <c r="E1798" s="65">
        <v>14</v>
      </c>
      <c r="F1798" s="103">
        <v>1</v>
      </c>
      <c r="G1798" s="103">
        <v>1</v>
      </c>
      <c r="H1798" s="65" t="s">
        <v>1921</v>
      </c>
      <c r="I1798" s="65" t="str">
        <f>VLOOKUP(H1798,PayItems[[Pay Item]:[UNIT_E]],4,0)</f>
        <v>11 FEET SPAN, 12 FEET RISE REINFORCED CONCRETE BOX CULVERT, DOUBLE BARREL</v>
      </c>
      <c r="J1798" s="65" t="str">
        <f>VLOOKUP(H1798,PayItems[[Pay Item]:[UNIT_E]],5,0)</f>
        <v>LNFT</v>
      </c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</row>
    <row r="1799" spans="1:43" x14ac:dyDescent="0.3">
      <c r="A1799" s="65" t="s">
        <v>1922</v>
      </c>
      <c r="B1799" s="87" t="str">
        <f>VLOOKUP(A1799,'FP24 Pay Items'!A1230:E4911,4,0)</f>
        <v>11 FEET SPAN, 14 FEET RISE REINFORCED CONCRETE BOX CULVERT, DOUBLE BARREL</v>
      </c>
      <c r="C1799" s="65" t="str">
        <f>VLOOKUP(A1799,'FP24 Pay Items'!A1230:E4911,5,0)</f>
        <v>LNFT</v>
      </c>
      <c r="D1799" s="65">
        <v>24</v>
      </c>
      <c r="E1799" s="65">
        <v>14</v>
      </c>
      <c r="F1799" s="103">
        <v>1</v>
      </c>
      <c r="G1799" s="103">
        <v>1</v>
      </c>
      <c r="H1799" s="65" t="s">
        <v>1922</v>
      </c>
      <c r="I1799" s="65" t="str">
        <f>VLOOKUP(H1799,PayItems[[Pay Item]:[UNIT_E]],4,0)</f>
        <v>11 FEET SPAN, 14 FEET RISE REINFORCED CONCRETE BOX CULVERT, DOUBLE BARREL</v>
      </c>
      <c r="J1799" s="65" t="str">
        <f>VLOOKUP(H1799,PayItems[[Pay Item]:[UNIT_E]],5,0)</f>
        <v>LNFT</v>
      </c>
      <c r="K1799" s="20"/>
      <c r="L1799" s="20"/>
      <c r="M1799" s="20"/>
      <c r="N1799" s="20"/>
      <c r="O1799" s="20"/>
      <c r="P1799" s="20"/>
      <c r="Q1799" s="20"/>
      <c r="R1799" s="20"/>
      <c r="S1799" s="20"/>
      <c r="T1799" s="20"/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0"/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</row>
    <row r="1800" spans="1:43" x14ac:dyDescent="0.3">
      <c r="A1800" s="65" t="s">
        <v>1923</v>
      </c>
      <c r="B1800" s="87" t="str">
        <f>VLOOKUP(A1800,'FP24 Pay Items'!A1231:E4912,4,0)</f>
        <v>11 FEET SPAN, 16 FEET RISE REINFORCED CONCRETE BOX CULVERT, DOUBLE BARREL</v>
      </c>
      <c r="C1800" s="65" t="str">
        <f>VLOOKUP(A1800,'FP24 Pay Items'!A1231:E4912,5,0)</f>
        <v>LNFT</v>
      </c>
      <c r="D1800" s="65">
        <v>24</v>
      </c>
      <c r="E1800" s="65">
        <v>14</v>
      </c>
      <c r="F1800" s="103">
        <v>1</v>
      </c>
      <c r="G1800" s="103">
        <v>1</v>
      </c>
      <c r="H1800" s="65" t="s">
        <v>1923</v>
      </c>
      <c r="I1800" s="65" t="str">
        <f>VLOOKUP(H1800,PayItems[[Pay Item]:[UNIT_E]],4,0)</f>
        <v>11 FEET SPAN, 16 FEET RISE REINFORCED CONCRETE BOX CULVERT, DOUBLE BARREL</v>
      </c>
      <c r="J1800" s="65" t="str">
        <f>VLOOKUP(H1800,PayItems[[Pay Item]:[UNIT_E]],5,0)</f>
        <v>LNFT</v>
      </c>
      <c r="K1800" s="20"/>
      <c r="L1800" s="20"/>
      <c r="M1800" s="20"/>
      <c r="N1800" s="20"/>
      <c r="O1800" s="20"/>
      <c r="P1800" s="20"/>
      <c r="Q1800" s="20"/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</row>
    <row r="1801" spans="1:43" x14ac:dyDescent="0.3">
      <c r="A1801" s="65" t="s">
        <v>1924</v>
      </c>
      <c r="B1801" s="87" t="str">
        <f>VLOOKUP(A1801,'FP24 Pay Items'!A1232:E4913,4,0)</f>
        <v>12 FEET SPAN, 7 FEET RISE REINFORCED CONCRETE BOX CULVERT, DOUBLE BARREL</v>
      </c>
      <c r="C1801" s="65" t="str">
        <f>VLOOKUP(A1801,'FP24 Pay Items'!A1232:E4913,5,0)</f>
        <v>LNFT</v>
      </c>
      <c r="D1801" s="65">
        <v>24</v>
      </c>
      <c r="E1801" s="65">
        <v>14</v>
      </c>
      <c r="F1801" s="103">
        <v>1</v>
      </c>
      <c r="G1801" s="103">
        <v>1</v>
      </c>
      <c r="H1801" s="65" t="s">
        <v>1924</v>
      </c>
      <c r="I1801" s="65" t="str">
        <f>VLOOKUP(H1801,PayItems[[Pay Item]:[UNIT_E]],4,0)</f>
        <v>12 FEET SPAN, 7 FEET RISE REINFORCED CONCRETE BOX CULVERT, DOUBLE BARREL</v>
      </c>
      <c r="J1801" s="65" t="str">
        <f>VLOOKUP(H1801,PayItems[[Pay Item]:[UNIT_E]],5,0)</f>
        <v>LNFT</v>
      </c>
      <c r="K1801" s="20"/>
      <c r="L1801" s="20"/>
      <c r="M1801" s="20"/>
      <c r="N1801" s="20"/>
      <c r="O1801" s="20"/>
      <c r="P1801" s="20"/>
      <c r="Q1801" s="20"/>
      <c r="R1801" s="20"/>
      <c r="S1801" s="20"/>
      <c r="T1801" s="2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</row>
    <row r="1802" spans="1:43" x14ac:dyDescent="0.3">
      <c r="A1802" s="65" t="s">
        <v>1925</v>
      </c>
      <c r="B1802" s="87" t="str">
        <f>VLOOKUP(A1802,'FP24 Pay Items'!A1233:E4914,4,0)</f>
        <v>12 FEET SPAN, 8 FEET RISE REINFORCED CONCRETE BOX CULVERT, DOUBLE BARREL</v>
      </c>
      <c r="C1802" s="65" t="str">
        <f>VLOOKUP(A1802,'FP24 Pay Items'!A1233:E4914,5,0)</f>
        <v>LNFT</v>
      </c>
      <c r="D1802" s="65">
        <v>24</v>
      </c>
      <c r="E1802" s="65">
        <v>14</v>
      </c>
      <c r="F1802" s="103">
        <v>1</v>
      </c>
      <c r="G1802" s="103">
        <v>1</v>
      </c>
      <c r="H1802" s="65" t="s">
        <v>1925</v>
      </c>
      <c r="I1802" s="65" t="str">
        <f>VLOOKUP(H1802,PayItems[[Pay Item]:[UNIT_E]],4,0)</f>
        <v>12 FEET SPAN, 8 FEET RISE REINFORCED CONCRETE BOX CULVERT, DOUBLE BARREL</v>
      </c>
      <c r="J1802" s="65" t="str">
        <f>VLOOKUP(H1802,PayItems[[Pay Item]:[UNIT_E]],5,0)</f>
        <v>LNFT</v>
      </c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</row>
    <row r="1803" spans="1:43" x14ac:dyDescent="0.3">
      <c r="A1803" s="65" t="s">
        <v>1926</v>
      </c>
      <c r="B1803" s="87" t="str">
        <f>VLOOKUP(A1803,'FP24 Pay Items'!A1234:E4915,4,0)</f>
        <v>12 FEET SPAN, 9 FEET RISE REINFORCED CONCRETE BOX CULVERT, DOUBLE BARREL</v>
      </c>
      <c r="C1803" s="65" t="str">
        <f>VLOOKUP(A1803,'FP24 Pay Items'!A1234:E4915,5,0)</f>
        <v>LNFT</v>
      </c>
      <c r="D1803" s="65">
        <v>24</v>
      </c>
      <c r="E1803" s="65">
        <v>14</v>
      </c>
      <c r="F1803" s="103">
        <v>1</v>
      </c>
      <c r="G1803" s="103">
        <v>1</v>
      </c>
      <c r="H1803" s="65" t="s">
        <v>1926</v>
      </c>
      <c r="I1803" s="65" t="str">
        <f>VLOOKUP(H1803,PayItems[[Pay Item]:[UNIT_E]],4,0)</f>
        <v>12 FEET SPAN, 9 FEET RISE REINFORCED CONCRETE BOX CULVERT, DOUBLE BARREL</v>
      </c>
      <c r="J1803" s="65" t="str">
        <f>VLOOKUP(H1803,PayItems[[Pay Item]:[UNIT_E]],5,0)</f>
        <v>LNFT</v>
      </c>
      <c r="K1803" s="20"/>
      <c r="L1803" s="20"/>
      <c r="M1803" s="20"/>
      <c r="N1803" s="20"/>
      <c r="O1803" s="20"/>
      <c r="P1803" s="20"/>
      <c r="Q1803" s="20"/>
      <c r="R1803" s="20"/>
      <c r="S1803" s="20"/>
      <c r="T1803" s="20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0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</row>
    <row r="1804" spans="1:43" x14ac:dyDescent="0.3">
      <c r="A1804" s="65" t="s">
        <v>1927</v>
      </c>
      <c r="B1804" s="87" t="str">
        <f>VLOOKUP(A1804,'FP24 Pay Items'!A1235:E4916,4,0)</f>
        <v>12 FEET SPAN, 10 FEET RISE REINFORCED CONCRETE BOX CULVERT, DOUBLE BARREL</v>
      </c>
      <c r="C1804" s="65" t="str">
        <f>VLOOKUP(A1804,'FP24 Pay Items'!A1235:E4916,5,0)</f>
        <v>LNFT</v>
      </c>
      <c r="D1804" s="65">
        <v>24</v>
      </c>
      <c r="E1804" s="65">
        <v>14</v>
      </c>
      <c r="F1804" s="103">
        <v>1</v>
      </c>
      <c r="G1804" s="103">
        <v>1</v>
      </c>
      <c r="H1804" s="65" t="s">
        <v>1927</v>
      </c>
      <c r="I1804" s="65" t="str">
        <f>VLOOKUP(H1804,PayItems[[Pay Item]:[UNIT_E]],4,0)</f>
        <v>12 FEET SPAN, 10 FEET RISE REINFORCED CONCRETE BOX CULVERT, DOUBLE BARREL</v>
      </c>
      <c r="J1804" s="65" t="str">
        <f>VLOOKUP(H1804,PayItems[[Pay Item]:[UNIT_E]],5,0)</f>
        <v>LNFT</v>
      </c>
      <c r="K1804" s="20"/>
      <c r="L1804" s="20"/>
      <c r="M1804" s="20"/>
      <c r="N1804" s="20"/>
      <c r="O1804" s="20"/>
      <c r="P1804" s="20"/>
      <c r="Q1804" s="20"/>
      <c r="R1804" s="20"/>
      <c r="S1804" s="20"/>
      <c r="T1804" s="20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0"/>
      <c r="AE1804" s="20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</row>
    <row r="1805" spans="1:43" x14ac:dyDescent="0.3">
      <c r="A1805" s="65" t="s">
        <v>1928</v>
      </c>
      <c r="B1805" s="87" t="str">
        <f>VLOOKUP(A1805,'FP24 Pay Items'!A1236:E4917,4,0)</f>
        <v>12 FEET SPAN, 11 FEET RISE REINFORCED CONCRETE BOX CULVERT, DOUBLE BARREL</v>
      </c>
      <c r="C1805" s="65" t="str">
        <f>VLOOKUP(A1805,'FP24 Pay Items'!A1236:E4917,5,0)</f>
        <v>LNFT</v>
      </c>
      <c r="D1805" s="65">
        <v>24</v>
      </c>
      <c r="E1805" s="65">
        <v>14</v>
      </c>
      <c r="F1805" s="103">
        <v>1</v>
      </c>
      <c r="G1805" s="103">
        <v>1</v>
      </c>
      <c r="H1805" s="65" t="s">
        <v>1928</v>
      </c>
      <c r="I1805" s="65" t="str">
        <f>VLOOKUP(H1805,PayItems[[Pay Item]:[UNIT_E]],4,0)</f>
        <v>12 FEET SPAN, 11 FEET RISE REINFORCED CONCRETE BOX CULVERT, DOUBLE BARREL</v>
      </c>
      <c r="J1805" s="65" t="str">
        <f>VLOOKUP(H1805,PayItems[[Pay Item]:[UNIT_E]],5,0)</f>
        <v>LNFT</v>
      </c>
      <c r="K1805" s="20"/>
      <c r="L1805" s="20"/>
      <c r="M1805" s="20"/>
      <c r="N1805" s="20"/>
      <c r="O1805" s="20"/>
      <c r="P1805" s="20"/>
      <c r="Q1805" s="20"/>
      <c r="R1805" s="20"/>
      <c r="S1805" s="20"/>
      <c r="T1805" s="20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0"/>
      <c r="AE1805" s="20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</row>
    <row r="1806" spans="1:43" x14ac:dyDescent="0.3">
      <c r="A1806" s="65" t="s">
        <v>1929</v>
      </c>
      <c r="B1806" s="87" t="str">
        <f>VLOOKUP(A1806,'FP24 Pay Items'!A1237:E4918,4,0)</f>
        <v>12 FEET SPAN, 12 FEET RISE REINFORCED CONCRETE BOX CULVERT, DOUBLE BARREL</v>
      </c>
      <c r="C1806" s="65" t="str">
        <f>VLOOKUP(A1806,'FP24 Pay Items'!A1237:E4918,5,0)</f>
        <v>LNFT</v>
      </c>
      <c r="D1806" s="65">
        <v>24</v>
      </c>
      <c r="E1806" s="65">
        <v>14</v>
      </c>
      <c r="F1806" s="103">
        <v>1</v>
      </c>
      <c r="G1806" s="103">
        <v>1</v>
      </c>
      <c r="H1806" s="65" t="s">
        <v>1929</v>
      </c>
      <c r="I1806" s="65" t="str">
        <f>VLOOKUP(H1806,PayItems[[Pay Item]:[UNIT_E]],4,0)</f>
        <v>12 FEET SPAN, 12 FEET RISE REINFORCED CONCRETE BOX CULVERT, DOUBLE BARREL</v>
      </c>
      <c r="J1806" s="65" t="str">
        <f>VLOOKUP(H1806,PayItems[[Pay Item]:[UNIT_E]],5,0)</f>
        <v>LNFT</v>
      </c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</row>
    <row r="1807" spans="1:43" x14ac:dyDescent="0.3">
      <c r="A1807" s="65" t="s">
        <v>1930</v>
      </c>
      <c r="B1807" s="87" t="str">
        <f>VLOOKUP(A1807,'FP24 Pay Items'!A1238:E4919,4,0)</f>
        <v>12 FEET SPAN, 14 FEET RISE REINFORCED CONCRETE BOX CULVERT, DOUBLE BARREL</v>
      </c>
      <c r="C1807" s="65" t="str">
        <f>VLOOKUP(A1807,'FP24 Pay Items'!A1238:E4919,5,0)</f>
        <v>LNFT</v>
      </c>
      <c r="D1807" s="65">
        <v>24</v>
      </c>
      <c r="E1807" s="65">
        <v>14</v>
      </c>
      <c r="F1807" s="103">
        <v>1</v>
      </c>
      <c r="G1807" s="103">
        <v>1</v>
      </c>
      <c r="H1807" s="65" t="s">
        <v>1930</v>
      </c>
      <c r="I1807" s="65" t="str">
        <f>VLOOKUP(H1807,PayItems[[Pay Item]:[UNIT_E]],4,0)</f>
        <v>12 FEET SPAN, 14 FEET RISE REINFORCED CONCRETE BOX CULVERT, DOUBLE BARREL</v>
      </c>
      <c r="J1807" s="65" t="str">
        <f>VLOOKUP(H1807,PayItems[[Pay Item]:[UNIT_E]],5,0)</f>
        <v>LNFT</v>
      </c>
      <c r="K1807" s="20"/>
      <c r="L1807" s="20"/>
      <c r="M1807" s="20"/>
      <c r="N1807" s="20"/>
      <c r="O1807" s="20"/>
      <c r="P1807" s="20"/>
      <c r="Q1807" s="20"/>
      <c r="R1807" s="20"/>
      <c r="S1807" s="20"/>
      <c r="T1807" s="20"/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0"/>
      <c r="AE1807" s="20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</row>
    <row r="1808" spans="1:43" x14ac:dyDescent="0.3">
      <c r="A1808" s="65" t="s">
        <v>1931</v>
      </c>
      <c r="B1808" s="87" t="str">
        <f>VLOOKUP(A1808,'FP24 Pay Items'!A1239:E4920,4,0)</f>
        <v>14 FEET SPAN, 6 FEET RISE REINFORCED CONCRETE BOX CULVERT, DOUBLE BARREL</v>
      </c>
      <c r="C1808" s="65" t="str">
        <f>VLOOKUP(A1808,'FP24 Pay Items'!A1239:E4920,5,0)</f>
        <v>LNFT</v>
      </c>
      <c r="D1808" s="65">
        <v>24</v>
      </c>
      <c r="E1808" s="65">
        <v>14</v>
      </c>
      <c r="F1808" s="103">
        <v>1</v>
      </c>
      <c r="G1808" s="103">
        <v>1</v>
      </c>
      <c r="H1808" s="65" t="s">
        <v>1931</v>
      </c>
      <c r="I1808" s="65" t="str">
        <f>VLOOKUP(H1808,PayItems[[Pay Item]:[UNIT_E]],4,0)</f>
        <v>14 FEET SPAN, 6 FEET RISE REINFORCED CONCRETE BOX CULVERT, DOUBLE BARREL</v>
      </c>
      <c r="J1808" s="65" t="str">
        <f>VLOOKUP(H1808,PayItems[[Pay Item]:[UNIT_E]],5,0)</f>
        <v>LNFT</v>
      </c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0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</row>
    <row r="1809" spans="1:43" x14ac:dyDescent="0.3">
      <c r="A1809" s="65" t="s">
        <v>1932</v>
      </c>
      <c r="B1809" s="87" t="str">
        <f>VLOOKUP(A1809,'FP24 Pay Items'!A1240:E4921,4,0)</f>
        <v>14 FEET SPAN, 7 FEET RISE REINFORCED CONCRETE BOX CULVERT, DOUBLE BARREL</v>
      </c>
      <c r="C1809" s="65" t="str">
        <f>VLOOKUP(A1809,'FP24 Pay Items'!A1240:E4921,5,0)</f>
        <v>LNFT</v>
      </c>
      <c r="D1809" s="65">
        <v>24</v>
      </c>
      <c r="E1809" s="65">
        <v>14</v>
      </c>
      <c r="F1809" s="103">
        <v>1</v>
      </c>
      <c r="G1809" s="103">
        <v>1</v>
      </c>
      <c r="H1809" s="65" t="s">
        <v>1932</v>
      </c>
      <c r="I1809" s="65" t="str">
        <f>VLOOKUP(H1809,PayItems[[Pay Item]:[UNIT_E]],4,0)</f>
        <v>14 FEET SPAN, 7 FEET RISE REINFORCED CONCRETE BOX CULVERT, DOUBLE BARREL</v>
      </c>
      <c r="J1809" s="65" t="str">
        <f>VLOOKUP(H1809,PayItems[[Pay Item]:[UNIT_E]],5,0)</f>
        <v>LNFT</v>
      </c>
      <c r="K1809" s="20"/>
      <c r="L1809" s="20"/>
      <c r="M1809" s="20"/>
      <c r="N1809" s="20"/>
      <c r="O1809" s="20"/>
      <c r="P1809" s="20"/>
      <c r="Q1809" s="20"/>
      <c r="R1809" s="20"/>
      <c r="S1809" s="20"/>
      <c r="T1809" s="20"/>
      <c r="U1809" s="20"/>
      <c r="V1809" s="20"/>
      <c r="W1809" s="20"/>
      <c r="X1809" s="20"/>
      <c r="Y1809" s="20"/>
      <c r="Z1809" s="20"/>
      <c r="AA1809" s="20"/>
      <c r="AB1809" s="20"/>
      <c r="AC1809" s="20"/>
      <c r="AD1809" s="20"/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</row>
    <row r="1810" spans="1:43" x14ac:dyDescent="0.3">
      <c r="A1810" s="65" t="s">
        <v>1933</v>
      </c>
      <c r="B1810" s="87" t="str">
        <f>VLOOKUP(A1810,'FP24 Pay Items'!A1241:E4922,4,0)</f>
        <v>14 FEET SPAN, 8 FEET RISE REINFORCED CONCRETE BOX CULVERT, DOUBLE BARREL</v>
      </c>
      <c r="C1810" s="65" t="str">
        <f>VLOOKUP(A1810,'FP24 Pay Items'!A1241:E4922,5,0)</f>
        <v>LNFT</v>
      </c>
      <c r="D1810" s="65">
        <v>24</v>
      </c>
      <c r="E1810" s="65">
        <v>14</v>
      </c>
      <c r="F1810" s="103">
        <v>1</v>
      </c>
      <c r="G1810" s="103">
        <v>1</v>
      </c>
      <c r="H1810" s="65" t="s">
        <v>1933</v>
      </c>
      <c r="I1810" s="65" t="str">
        <f>VLOOKUP(H1810,PayItems[[Pay Item]:[UNIT_E]],4,0)</f>
        <v>14 FEET SPAN, 8 FEET RISE REINFORCED CONCRETE BOX CULVERT, DOUBLE BARREL</v>
      </c>
      <c r="J1810" s="65" t="str">
        <f>VLOOKUP(H1810,PayItems[[Pay Item]:[UNIT_E]],5,0)</f>
        <v>LNFT</v>
      </c>
      <c r="K1810" s="20"/>
      <c r="L1810" s="20"/>
      <c r="M1810" s="20"/>
      <c r="N1810" s="20"/>
      <c r="O1810" s="20"/>
      <c r="P1810" s="20"/>
      <c r="Q1810" s="20"/>
      <c r="R1810" s="20"/>
      <c r="S1810" s="20"/>
      <c r="T1810" s="2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20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</row>
    <row r="1811" spans="1:43" x14ac:dyDescent="0.3">
      <c r="A1811" s="65" t="s">
        <v>1934</v>
      </c>
      <c r="B1811" s="87" t="str">
        <f>VLOOKUP(A1811,'FP24 Pay Items'!A1242:E4923,4,0)</f>
        <v>14 FEET SPAN, 9 FEET RISE REINFORCED CONCRETE BOX CULVERT, DOUBLE BARREL</v>
      </c>
      <c r="C1811" s="65" t="str">
        <f>VLOOKUP(A1811,'FP24 Pay Items'!A1242:E4923,5,0)</f>
        <v>LNFT</v>
      </c>
      <c r="D1811" s="65">
        <v>24</v>
      </c>
      <c r="E1811" s="65">
        <v>14</v>
      </c>
      <c r="F1811" s="103">
        <v>1</v>
      </c>
      <c r="G1811" s="103">
        <v>1</v>
      </c>
      <c r="H1811" s="65" t="s">
        <v>1934</v>
      </c>
      <c r="I1811" s="65" t="str">
        <f>VLOOKUP(H1811,PayItems[[Pay Item]:[UNIT_E]],4,0)</f>
        <v>14 FEET SPAN, 9 FEET RISE REINFORCED CONCRETE BOX CULVERT, DOUBLE BARREL</v>
      </c>
      <c r="J1811" s="65" t="str">
        <f>VLOOKUP(H1811,PayItems[[Pay Item]:[UNIT_E]],5,0)</f>
        <v>LNFT</v>
      </c>
      <c r="K1811" s="20"/>
      <c r="L1811" s="20"/>
      <c r="M1811" s="20"/>
      <c r="N1811" s="20"/>
      <c r="O1811" s="20"/>
      <c r="P1811" s="20"/>
      <c r="Q1811" s="20"/>
      <c r="R1811" s="20"/>
      <c r="S1811" s="20"/>
      <c r="T1811" s="20"/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0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</row>
    <row r="1812" spans="1:43" x14ac:dyDescent="0.3">
      <c r="A1812" s="65" t="s">
        <v>1935</v>
      </c>
      <c r="B1812" s="87" t="str">
        <f>VLOOKUP(A1812,'FP24 Pay Items'!A1243:E4924,4,0)</f>
        <v>14 FEET SPAN, 10 FEET RISE REINFORCED CONCRETE BOX CULVERT, DOUBLE BARREL</v>
      </c>
      <c r="C1812" s="65" t="str">
        <f>VLOOKUP(A1812,'FP24 Pay Items'!A1243:E4924,5,0)</f>
        <v>LNFT</v>
      </c>
      <c r="D1812" s="65">
        <v>24</v>
      </c>
      <c r="E1812" s="65">
        <v>14</v>
      </c>
      <c r="F1812" s="103">
        <v>1</v>
      </c>
      <c r="G1812" s="103">
        <v>1</v>
      </c>
      <c r="H1812" s="65" t="s">
        <v>1935</v>
      </c>
      <c r="I1812" s="65" t="str">
        <f>VLOOKUP(H1812,PayItems[[Pay Item]:[UNIT_E]],4,0)</f>
        <v>14 FEET SPAN, 10 FEET RISE REINFORCED CONCRETE BOX CULVERT, DOUBLE BARREL</v>
      </c>
      <c r="J1812" s="65" t="str">
        <f>VLOOKUP(H1812,PayItems[[Pay Item]:[UNIT_E]],5,0)</f>
        <v>LNFT</v>
      </c>
      <c r="K1812" s="20"/>
      <c r="L1812" s="20"/>
      <c r="M1812" s="20"/>
      <c r="N1812" s="20"/>
      <c r="O1812" s="20"/>
      <c r="P1812" s="20"/>
      <c r="Q1812" s="20"/>
      <c r="R1812" s="20"/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</row>
    <row r="1813" spans="1:43" x14ac:dyDescent="0.3">
      <c r="A1813" s="65" t="s">
        <v>1936</v>
      </c>
      <c r="B1813" s="87" t="str">
        <f>VLOOKUP(A1813,'FP24 Pay Items'!A1244:E4925,4,0)</f>
        <v>14 FEET SPAN, 11 FEET RISE REINFORCED CONCRETE BOX CULVERT, DOUBLE BARREL</v>
      </c>
      <c r="C1813" s="65" t="str">
        <f>VLOOKUP(A1813,'FP24 Pay Items'!A1244:E4925,5,0)</f>
        <v>LNFT</v>
      </c>
      <c r="D1813" s="65">
        <v>24</v>
      </c>
      <c r="E1813" s="65">
        <v>14</v>
      </c>
      <c r="F1813" s="103">
        <v>1</v>
      </c>
      <c r="G1813" s="103">
        <v>1</v>
      </c>
      <c r="H1813" s="65" t="s">
        <v>1936</v>
      </c>
      <c r="I1813" s="65" t="str">
        <f>VLOOKUP(H1813,PayItems[[Pay Item]:[UNIT_E]],4,0)</f>
        <v>14 FEET SPAN, 11 FEET RISE REINFORCED CONCRETE BOX CULVERT, DOUBLE BARREL</v>
      </c>
      <c r="J1813" s="65" t="str">
        <f>VLOOKUP(H1813,PayItems[[Pay Item]:[UNIT_E]],5,0)</f>
        <v>LNFT</v>
      </c>
      <c r="K1813" s="20"/>
      <c r="L1813" s="20"/>
      <c r="M1813" s="20"/>
      <c r="N1813" s="20"/>
      <c r="O1813" s="20"/>
      <c r="P1813" s="20"/>
      <c r="Q1813" s="20"/>
      <c r="R1813" s="20"/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</row>
    <row r="1814" spans="1:43" x14ac:dyDescent="0.3">
      <c r="A1814" s="65" t="s">
        <v>1937</v>
      </c>
      <c r="B1814" s="87" t="str">
        <f>VLOOKUP(A1814,'FP24 Pay Items'!A1245:E4926,4,0)</f>
        <v>14 FEET SPAN, 12 FEET RISE REINFORCED CONCRETE BOX CULVERT, DOUBLE BARREL</v>
      </c>
      <c r="C1814" s="65" t="str">
        <f>VLOOKUP(A1814,'FP24 Pay Items'!A1245:E4926,5,0)</f>
        <v>LNFT</v>
      </c>
      <c r="D1814" s="65">
        <v>24</v>
      </c>
      <c r="E1814" s="65">
        <v>14</v>
      </c>
      <c r="F1814" s="103">
        <v>1</v>
      </c>
      <c r="G1814" s="103">
        <v>1</v>
      </c>
      <c r="H1814" s="65" t="s">
        <v>1937</v>
      </c>
      <c r="I1814" s="65" t="str">
        <f>VLOOKUP(H1814,PayItems[[Pay Item]:[UNIT_E]],4,0)</f>
        <v>14 FEET SPAN, 12 FEET RISE REINFORCED CONCRETE BOX CULVERT, DOUBLE BARREL</v>
      </c>
      <c r="J1814" s="65" t="str">
        <f>VLOOKUP(H1814,PayItems[[Pay Item]:[UNIT_E]],5,0)</f>
        <v>LNFT</v>
      </c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0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</row>
    <row r="1815" spans="1:43" x14ac:dyDescent="0.3">
      <c r="A1815" s="65" t="s">
        <v>1938</v>
      </c>
      <c r="B1815" s="87" t="str">
        <f>VLOOKUP(A1815,'FP24 Pay Items'!A1246:E4927,4,0)</f>
        <v>14 FEET SPAN, 14 FEET RISE REINFORCED CONCRETE BOX CULVERT, DOUBLE BARREL</v>
      </c>
      <c r="C1815" s="65" t="str">
        <f>VLOOKUP(A1815,'FP24 Pay Items'!A1246:E4927,5,0)</f>
        <v>LNFT</v>
      </c>
      <c r="D1815" s="65">
        <v>24</v>
      </c>
      <c r="E1815" s="65">
        <v>14</v>
      </c>
      <c r="F1815" s="103">
        <v>1</v>
      </c>
      <c r="G1815" s="103">
        <v>1</v>
      </c>
      <c r="H1815" s="65" t="s">
        <v>1938</v>
      </c>
      <c r="I1815" s="65" t="str">
        <f>VLOOKUP(H1815,PayItems[[Pay Item]:[UNIT_E]],4,0)</f>
        <v>14 FEET SPAN, 14 FEET RISE REINFORCED CONCRETE BOX CULVERT, DOUBLE BARREL</v>
      </c>
      <c r="J1815" s="65" t="str">
        <f>VLOOKUP(H1815,PayItems[[Pay Item]:[UNIT_E]],5,0)</f>
        <v>LNFT</v>
      </c>
      <c r="K1815" s="20"/>
      <c r="L1815" s="20"/>
      <c r="M1815" s="20"/>
      <c r="N1815" s="20"/>
      <c r="O1815" s="20"/>
      <c r="P1815" s="20"/>
      <c r="Q1815" s="20"/>
      <c r="R1815" s="20"/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20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</row>
    <row r="1816" spans="1:43" x14ac:dyDescent="0.3">
      <c r="A1816" s="65" t="s">
        <v>1939</v>
      </c>
      <c r="B1816" s="87" t="str">
        <f>VLOOKUP(A1816,'FP24 Pay Items'!A1247:E4928,4,0)</f>
        <v>14 FEET SPAN, 16 FEET RISE REINFORCED CONCRETE BOX CULVERT, DOUBLE BARREL</v>
      </c>
      <c r="C1816" s="65" t="str">
        <f>VLOOKUP(A1816,'FP24 Pay Items'!A1247:E4928,5,0)</f>
        <v>LNFT</v>
      </c>
      <c r="D1816" s="65">
        <v>24</v>
      </c>
      <c r="E1816" s="65">
        <v>14</v>
      </c>
      <c r="F1816" s="103">
        <v>1</v>
      </c>
      <c r="G1816" s="103">
        <v>1</v>
      </c>
      <c r="H1816" s="65" t="s">
        <v>1939</v>
      </c>
      <c r="I1816" s="65" t="str">
        <f>VLOOKUP(H1816,PayItems[[Pay Item]:[UNIT_E]],4,0)</f>
        <v>14 FEET SPAN, 16 FEET RISE REINFORCED CONCRETE BOX CULVERT, DOUBLE BARREL</v>
      </c>
      <c r="J1816" s="65" t="str">
        <f>VLOOKUP(H1816,PayItems[[Pay Item]:[UNIT_E]],5,0)</f>
        <v>LNFT</v>
      </c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</row>
    <row r="1817" spans="1:43" x14ac:dyDescent="0.3">
      <c r="A1817" s="65" t="s">
        <v>1940</v>
      </c>
      <c r="B1817" s="87" t="str">
        <f>VLOOKUP(A1817,'FP24 Pay Items'!A1248:E4929,4,0)</f>
        <v>24 FEET SPAN, 8 FEET RISE REINFORCED CONCRETE BOX CULVERT, DOUBLE BARREL</v>
      </c>
      <c r="C1817" s="65" t="str">
        <f>VLOOKUP(A1817,'FP24 Pay Items'!A1248:E4929,5,0)</f>
        <v>LNFT</v>
      </c>
      <c r="D1817" s="65">
        <v>24</v>
      </c>
      <c r="E1817" s="65">
        <v>14</v>
      </c>
      <c r="F1817" s="103">
        <v>1</v>
      </c>
      <c r="G1817" s="103">
        <v>1</v>
      </c>
      <c r="H1817" s="65" t="s">
        <v>1940</v>
      </c>
      <c r="I1817" s="65" t="str">
        <f>VLOOKUP(H1817,PayItems[[Pay Item]:[UNIT_E]],4,0)</f>
        <v>24 FEET SPAN, 8 FEET RISE REINFORCED CONCRETE BOX CULVERT, DOUBLE BARREL</v>
      </c>
      <c r="J1817" s="65" t="str">
        <f>VLOOKUP(H1817,PayItems[[Pay Item]:[UNIT_E]],5,0)</f>
        <v>LNFT</v>
      </c>
      <c r="K1817" s="20"/>
      <c r="L1817" s="20"/>
      <c r="M1817" s="20"/>
      <c r="N1817" s="20"/>
      <c r="O1817" s="20"/>
      <c r="P1817" s="20"/>
      <c r="Q1817" s="20"/>
      <c r="R1817" s="20"/>
      <c r="S1817" s="20"/>
      <c r="T1817" s="20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0"/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</row>
    <row r="1818" spans="1:43" x14ac:dyDescent="0.3">
      <c r="A1818" s="65" t="s">
        <v>1941</v>
      </c>
      <c r="B1818" s="87" t="str">
        <f>VLOOKUP(A1818,'FP24 Pay Items'!A1249:E4930,4,0)</f>
        <v>3 FEET SPAN, 3 FEET RISE REINFORCED CONCRETE BOX CULVERT, TRIPLE BARREL</v>
      </c>
      <c r="C1818" s="65" t="str">
        <f>VLOOKUP(A1818,'FP24 Pay Items'!A1249:E4930,5,0)</f>
        <v>LNFT</v>
      </c>
      <c r="D1818" s="65">
        <v>24</v>
      </c>
      <c r="E1818" s="65">
        <v>14</v>
      </c>
      <c r="F1818" s="103">
        <v>1</v>
      </c>
      <c r="G1818" s="103">
        <v>1</v>
      </c>
      <c r="H1818" s="65" t="s">
        <v>1941</v>
      </c>
      <c r="I1818" s="65" t="str">
        <f>VLOOKUP(H1818,PayItems[[Pay Item]:[UNIT_E]],4,0)</f>
        <v>3 FEET SPAN, 3 FEET RISE REINFORCED CONCRETE BOX CULVERT, TRIPLE BARREL</v>
      </c>
      <c r="J1818" s="65" t="str">
        <f>VLOOKUP(H1818,PayItems[[Pay Item]:[UNIT_E]],5,0)</f>
        <v>LNFT</v>
      </c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</row>
    <row r="1819" spans="1:43" x14ac:dyDescent="0.3">
      <c r="A1819" s="65" t="s">
        <v>1942</v>
      </c>
      <c r="B1819" s="87" t="str">
        <f>VLOOKUP(A1819,'FP24 Pay Items'!A1250:E4931,4,0)</f>
        <v>3 FEET SPAN, 4 FEET RISE REINFORCED CONCRETE BOX CULVERT, TRIPLE BARREL</v>
      </c>
      <c r="C1819" s="65" t="str">
        <f>VLOOKUP(A1819,'FP24 Pay Items'!A1250:E4931,5,0)</f>
        <v>LNFT</v>
      </c>
      <c r="D1819" s="65">
        <v>24</v>
      </c>
      <c r="E1819" s="65">
        <v>14</v>
      </c>
      <c r="F1819" s="103">
        <v>1</v>
      </c>
      <c r="G1819" s="103">
        <v>1</v>
      </c>
      <c r="H1819" s="65" t="s">
        <v>1942</v>
      </c>
      <c r="I1819" s="65" t="str">
        <f>VLOOKUP(H1819,PayItems[[Pay Item]:[UNIT_E]],4,0)</f>
        <v>3 FEET SPAN, 4 FEET RISE REINFORCED CONCRETE BOX CULVERT, TRIPLE BARREL</v>
      </c>
      <c r="J1819" s="65" t="str">
        <f>VLOOKUP(H1819,PayItems[[Pay Item]:[UNIT_E]],5,0)</f>
        <v>LNFT</v>
      </c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0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</row>
    <row r="1820" spans="1:43" x14ac:dyDescent="0.3">
      <c r="A1820" s="65" t="s">
        <v>1943</v>
      </c>
      <c r="B1820" s="87" t="str">
        <f>VLOOKUP(A1820,'FP24 Pay Items'!A1251:E4932,4,0)</f>
        <v>3 FEET SPAN, 5 FEET RISE REINFORCED CONCRETE BOX CULVERT, TRIPLE BARREL</v>
      </c>
      <c r="C1820" s="65" t="str">
        <f>VLOOKUP(A1820,'FP24 Pay Items'!A1251:E4932,5,0)</f>
        <v>LNFT</v>
      </c>
      <c r="D1820" s="65">
        <v>24</v>
      </c>
      <c r="E1820" s="65">
        <v>14</v>
      </c>
      <c r="F1820" s="103">
        <v>1</v>
      </c>
      <c r="G1820" s="103">
        <v>1</v>
      </c>
      <c r="H1820" s="65" t="s">
        <v>1943</v>
      </c>
      <c r="I1820" s="65" t="str">
        <f>VLOOKUP(H1820,PayItems[[Pay Item]:[UNIT_E]],4,0)</f>
        <v>3 FEET SPAN, 5 FEET RISE REINFORCED CONCRETE BOX CULVERT, TRIPLE BARREL</v>
      </c>
      <c r="J1820" s="65" t="str">
        <f>VLOOKUP(H1820,PayItems[[Pay Item]:[UNIT_E]],5,0)</f>
        <v>LNFT</v>
      </c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</row>
    <row r="1821" spans="1:43" x14ac:dyDescent="0.3">
      <c r="A1821" s="65" t="s">
        <v>1944</v>
      </c>
      <c r="B1821" s="87" t="str">
        <f>VLOOKUP(A1821,'FP24 Pay Items'!A1252:E4933,4,0)</f>
        <v>3 FEET SPAN, 6 FEET RISE REINFORCED CONCRETE BOX CULVERT, TRIPLE BARREL</v>
      </c>
      <c r="C1821" s="65" t="str">
        <f>VLOOKUP(A1821,'FP24 Pay Items'!A1252:E4933,5,0)</f>
        <v>LNFT</v>
      </c>
      <c r="D1821" s="65">
        <v>24</v>
      </c>
      <c r="E1821" s="65">
        <v>14</v>
      </c>
      <c r="F1821" s="103">
        <v>1</v>
      </c>
      <c r="G1821" s="103">
        <v>1</v>
      </c>
      <c r="H1821" s="65" t="s">
        <v>1944</v>
      </c>
      <c r="I1821" s="65" t="str">
        <f>VLOOKUP(H1821,PayItems[[Pay Item]:[UNIT_E]],4,0)</f>
        <v>3 FEET SPAN, 6 FEET RISE REINFORCED CONCRETE BOX CULVERT, TRIPLE BARREL</v>
      </c>
      <c r="J1821" s="65" t="str">
        <f>VLOOKUP(H1821,PayItems[[Pay Item]:[UNIT_E]],5,0)</f>
        <v>LNFT</v>
      </c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</row>
    <row r="1822" spans="1:43" x14ac:dyDescent="0.3">
      <c r="A1822" s="65" t="s">
        <v>1945</v>
      </c>
      <c r="B1822" s="87" t="str">
        <f>VLOOKUP(A1822,'FP24 Pay Items'!A1253:E4934,4,0)</f>
        <v>4 FEET SPAN, 3 FEET RISE REINFORCED CONCRETE BOX CULVERT, TRIPLE BARREL</v>
      </c>
      <c r="C1822" s="65" t="str">
        <f>VLOOKUP(A1822,'FP24 Pay Items'!A1253:E4934,5,0)</f>
        <v>LNFT</v>
      </c>
      <c r="D1822" s="65">
        <v>24</v>
      </c>
      <c r="E1822" s="65">
        <v>14</v>
      </c>
      <c r="F1822" s="103">
        <v>1</v>
      </c>
      <c r="G1822" s="103">
        <v>1</v>
      </c>
      <c r="H1822" s="65" t="s">
        <v>1945</v>
      </c>
      <c r="I1822" s="65" t="str">
        <f>VLOOKUP(H1822,PayItems[[Pay Item]:[UNIT_E]],4,0)</f>
        <v>4 FEET SPAN, 3 FEET RISE REINFORCED CONCRETE BOX CULVERT, TRIPLE BARREL</v>
      </c>
      <c r="J1822" s="65" t="str">
        <f>VLOOKUP(H1822,PayItems[[Pay Item]:[UNIT_E]],5,0)</f>
        <v>LNFT</v>
      </c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</row>
    <row r="1823" spans="1:43" x14ac:dyDescent="0.3">
      <c r="A1823" s="65" t="s">
        <v>1946</v>
      </c>
      <c r="B1823" s="87" t="str">
        <f>VLOOKUP(A1823,'FP24 Pay Items'!A1254:E4935,4,0)</f>
        <v>4 FEET SPAN, 4 FEET RISE REINFORCED CONCRETE BOX CULVERT, TRIPLE BARREL</v>
      </c>
      <c r="C1823" s="65" t="str">
        <f>VLOOKUP(A1823,'FP24 Pay Items'!A1254:E4935,5,0)</f>
        <v>LNFT</v>
      </c>
      <c r="D1823" s="65">
        <v>24</v>
      </c>
      <c r="E1823" s="65">
        <v>14</v>
      </c>
      <c r="F1823" s="103">
        <v>1</v>
      </c>
      <c r="G1823" s="103">
        <v>1</v>
      </c>
      <c r="H1823" s="65" t="s">
        <v>1946</v>
      </c>
      <c r="I1823" s="65" t="str">
        <f>VLOOKUP(H1823,PayItems[[Pay Item]:[UNIT_E]],4,0)</f>
        <v>4 FEET SPAN, 4 FEET RISE REINFORCED CONCRETE BOX CULVERT, TRIPLE BARREL</v>
      </c>
      <c r="J1823" s="65" t="str">
        <f>VLOOKUP(H1823,PayItems[[Pay Item]:[UNIT_E]],5,0)</f>
        <v>LNFT</v>
      </c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</row>
    <row r="1824" spans="1:43" x14ac:dyDescent="0.3">
      <c r="A1824" s="65" t="s">
        <v>1947</v>
      </c>
      <c r="B1824" s="87" t="str">
        <f>VLOOKUP(A1824,'FP24 Pay Items'!A1255:E4936,4,0)</f>
        <v>4 FEET SPAN, 5 FEET RISE REINFORCED CONCRETE BOX CULVERT, TRIPLE BARREL</v>
      </c>
      <c r="C1824" s="65" t="str">
        <f>VLOOKUP(A1824,'FP24 Pay Items'!A1255:E4936,5,0)</f>
        <v>LNFT</v>
      </c>
      <c r="D1824" s="65">
        <v>24</v>
      </c>
      <c r="E1824" s="65">
        <v>14</v>
      </c>
      <c r="F1824" s="103">
        <v>1</v>
      </c>
      <c r="G1824" s="103">
        <v>1</v>
      </c>
      <c r="H1824" s="65" t="s">
        <v>1947</v>
      </c>
      <c r="I1824" s="65" t="str">
        <f>VLOOKUP(H1824,PayItems[[Pay Item]:[UNIT_E]],4,0)</f>
        <v>4 FEET SPAN, 5 FEET RISE REINFORCED CONCRETE BOX CULVERT, TRIPLE BARREL</v>
      </c>
      <c r="J1824" s="65" t="str">
        <f>VLOOKUP(H1824,PayItems[[Pay Item]:[UNIT_E]],5,0)</f>
        <v>LNFT</v>
      </c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0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</row>
    <row r="1825" spans="1:43" x14ac:dyDescent="0.3">
      <c r="A1825" s="65" t="s">
        <v>1948</v>
      </c>
      <c r="B1825" s="87" t="str">
        <f>VLOOKUP(A1825,'FP24 Pay Items'!A1256:E4937,4,0)</f>
        <v>4 FEET SPAN, 6 FEET RISE REINFORCED CONCRETE BOX CULVERT, TRIPLE BARREL</v>
      </c>
      <c r="C1825" s="65" t="str">
        <f>VLOOKUP(A1825,'FP24 Pay Items'!A1256:E4937,5,0)</f>
        <v>LNFT</v>
      </c>
      <c r="D1825" s="65">
        <v>24</v>
      </c>
      <c r="E1825" s="65">
        <v>14</v>
      </c>
      <c r="F1825" s="103">
        <v>1</v>
      </c>
      <c r="G1825" s="103">
        <v>1</v>
      </c>
      <c r="H1825" s="65" t="s">
        <v>1948</v>
      </c>
      <c r="I1825" s="65" t="str">
        <f>VLOOKUP(H1825,PayItems[[Pay Item]:[UNIT_E]],4,0)</f>
        <v>4 FEET SPAN, 6 FEET RISE REINFORCED CONCRETE BOX CULVERT, TRIPLE BARREL</v>
      </c>
      <c r="J1825" s="65" t="str">
        <f>VLOOKUP(H1825,PayItems[[Pay Item]:[UNIT_E]],5,0)</f>
        <v>LNFT</v>
      </c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</row>
    <row r="1826" spans="1:43" x14ac:dyDescent="0.3">
      <c r="A1826" s="65" t="s">
        <v>1949</v>
      </c>
      <c r="B1826" s="87" t="str">
        <f>VLOOKUP(A1826,'FP24 Pay Items'!A1257:E4938,4,0)</f>
        <v>4 FEET SPAN, 7 FEET RISE REINFORCED CONCRETE BOX CULVERT, TRIPLE BARREL</v>
      </c>
      <c r="C1826" s="65" t="str">
        <f>VLOOKUP(A1826,'FP24 Pay Items'!A1257:E4938,5,0)</f>
        <v>LNFT</v>
      </c>
      <c r="D1826" s="65">
        <v>24</v>
      </c>
      <c r="E1826" s="65">
        <v>14</v>
      </c>
      <c r="F1826" s="103">
        <v>1</v>
      </c>
      <c r="G1826" s="103">
        <v>1</v>
      </c>
      <c r="H1826" s="65" t="s">
        <v>1949</v>
      </c>
      <c r="I1826" s="65" t="str">
        <f>VLOOKUP(H1826,PayItems[[Pay Item]:[UNIT_E]],4,0)</f>
        <v>4 FEET SPAN, 7 FEET RISE REINFORCED CONCRETE BOX CULVERT, TRIPLE BARREL</v>
      </c>
      <c r="J1826" s="65" t="str">
        <f>VLOOKUP(H1826,PayItems[[Pay Item]:[UNIT_E]],5,0)</f>
        <v>LNFT</v>
      </c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</row>
    <row r="1827" spans="1:43" x14ac:dyDescent="0.3">
      <c r="A1827" s="65" t="s">
        <v>1950</v>
      </c>
      <c r="B1827" s="87" t="str">
        <f>VLOOKUP(A1827,'FP24 Pay Items'!A1258:E4939,4,0)</f>
        <v>5 FEET SPAN, 3 FEET RISE REINFORCED CONCRETE BOX CULVERT, TRIPLE BARREL</v>
      </c>
      <c r="C1827" s="65" t="str">
        <f>VLOOKUP(A1827,'FP24 Pay Items'!A1258:E4939,5,0)</f>
        <v>LNFT</v>
      </c>
      <c r="D1827" s="65">
        <v>24</v>
      </c>
      <c r="E1827" s="65">
        <v>14</v>
      </c>
      <c r="F1827" s="103">
        <v>1</v>
      </c>
      <c r="G1827" s="103">
        <v>1</v>
      </c>
      <c r="H1827" s="65" t="s">
        <v>1950</v>
      </c>
      <c r="I1827" s="65" t="str">
        <f>VLOOKUP(H1827,PayItems[[Pay Item]:[UNIT_E]],4,0)</f>
        <v>5 FEET SPAN, 3 FEET RISE REINFORCED CONCRETE BOX CULVERT, TRIPLE BARREL</v>
      </c>
      <c r="J1827" s="65" t="str">
        <f>VLOOKUP(H1827,PayItems[[Pay Item]:[UNIT_E]],5,0)</f>
        <v>LNFT</v>
      </c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</row>
    <row r="1828" spans="1:43" x14ac:dyDescent="0.3">
      <c r="A1828" s="65" t="s">
        <v>1951</v>
      </c>
      <c r="B1828" s="87" t="str">
        <f>VLOOKUP(A1828,'FP24 Pay Items'!A1259:E4940,4,0)</f>
        <v>5 FEET SPAN, 4 FEET RISE REINFORCED CONCRETE BOX CULVERT, TRIPLE BARREL</v>
      </c>
      <c r="C1828" s="65" t="str">
        <f>VLOOKUP(A1828,'FP24 Pay Items'!A1259:E4940,5,0)</f>
        <v>LNFT</v>
      </c>
      <c r="D1828" s="65">
        <v>24</v>
      </c>
      <c r="E1828" s="65">
        <v>14</v>
      </c>
      <c r="F1828" s="103">
        <v>1</v>
      </c>
      <c r="G1828" s="103">
        <v>1</v>
      </c>
      <c r="H1828" s="65" t="s">
        <v>1951</v>
      </c>
      <c r="I1828" s="65" t="str">
        <f>VLOOKUP(H1828,PayItems[[Pay Item]:[UNIT_E]],4,0)</f>
        <v>5 FEET SPAN, 4 FEET RISE REINFORCED CONCRETE BOX CULVERT, TRIPLE BARREL</v>
      </c>
      <c r="J1828" s="65" t="str">
        <f>VLOOKUP(H1828,PayItems[[Pay Item]:[UNIT_E]],5,0)</f>
        <v>LNFT</v>
      </c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</row>
    <row r="1829" spans="1:43" x14ac:dyDescent="0.3">
      <c r="A1829" s="65" t="s">
        <v>1952</v>
      </c>
      <c r="B1829" s="87" t="str">
        <f>VLOOKUP(A1829,'FP24 Pay Items'!A1260:E4941,4,0)</f>
        <v>5 FEET SPAN, 5 FEET RISE REINFORCED CONCRETE BOX CULVERT, TRIPLE BARREL</v>
      </c>
      <c r="C1829" s="65" t="str">
        <f>VLOOKUP(A1829,'FP24 Pay Items'!A1260:E4941,5,0)</f>
        <v>LNFT</v>
      </c>
      <c r="D1829" s="65">
        <v>24</v>
      </c>
      <c r="E1829" s="65">
        <v>14</v>
      </c>
      <c r="F1829" s="103">
        <v>1</v>
      </c>
      <c r="G1829" s="103">
        <v>1</v>
      </c>
      <c r="H1829" s="65" t="s">
        <v>1952</v>
      </c>
      <c r="I1829" s="65" t="str">
        <f>VLOOKUP(H1829,PayItems[[Pay Item]:[UNIT_E]],4,0)</f>
        <v>5 FEET SPAN, 5 FEET RISE REINFORCED CONCRETE BOX CULVERT, TRIPLE BARREL</v>
      </c>
      <c r="J1829" s="65" t="str">
        <f>VLOOKUP(H1829,PayItems[[Pay Item]:[UNIT_E]],5,0)</f>
        <v>LNFT</v>
      </c>
      <c r="K1829" s="20"/>
      <c r="L1829" s="20"/>
      <c r="M1829" s="20"/>
      <c r="N1829" s="20"/>
      <c r="O1829" s="20"/>
      <c r="P1829" s="20"/>
      <c r="Q1829" s="20"/>
      <c r="R1829" s="20"/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</row>
    <row r="1830" spans="1:43" x14ac:dyDescent="0.3">
      <c r="A1830" s="65" t="s">
        <v>1953</v>
      </c>
      <c r="B1830" s="87" t="str">
        <f>VLOOKUP(A1830,'FP24 Pay Items'!A1261:E4942,4,0)</f>
        <v>5 FEET SPAN, 6 FEET RISE REINFORCED CONCRETE BOX CULVERT, TRIPLE BARREL</v>
      </c>
      <c r="C1830" s="65" t="str">
        <f>VLOOKUP(A1830,'FP24 Pay Items'!A1261:E4942,5,0)</f>
        <v>LNFT</v>
      </c>
      <c r="D1830" s="65">
        <v>24</v>
      </c>
      <c r="E1830" s="65">
        <v>14</v>
      </c>
      <c r="F1830" s="103">
        <v>1</v>
      </c>
      <c r="G1830" s="103">
        <v>1</v>
      </c>
      <c r="H1830" s="65" t="s">
        <v>1953</v>
      </c>
      <c r="I1830" s="65" t="str">
        <f>VLOOKUP(H1830,PayItems[[Pay Item]:[UNIT_E]],4,0)</f>
        <v>5 FEET SPAN, 6 FEET RISE REINFORCED CONCRETE BOX CULVERT, TRIPLE BARREL</v>
      </c>
      <c r="J1830" s="65" t="str">
        <f>VLOOKUP(H1830,PayItems[[Pay Item]:[UNIT_E]],5,0)</f>
        <v>LNFT</v>
      </c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</row>
    <row r="1831" spans="1:43" x14ac:dyDescent="0.3">
      <c r="A1831" s="65" t="s">
        <v>1954</v>
      </c>
      <c r="B1831" s="87" t="str">
        <f>VLOOKUP(A1831,'FP24 Pay Items'!A1262:E4943,4,0)</f>
        <v>5 FEET SPAN, 7 FEET RISE REINFORCED CONCRETE BOX CULVERT, TRIPLE BARREL</v>
      </c>
      <c r="C1831" s="65" t="str">
        <f>VLOOKUP(A1831,'FP24 Pay Items'!A1262:E4943,5,0)</f>
        <v>LNFT</v>
      </c>
      <c r="D1831" s="65">
        <v>24</v>
      </c>
      <c r="E1831" s="65">
        <v>14</v>
      </c>
      <c r="F1831" s="103">
        <v>1</v>
      </c>
      <c r="G1831" s="103">
        <v>1</v>
      </c>
      <c r="H1831" s="65" t="s">
        <v>1954</v>
      </c>
      <c r="I1831" s="65" t="str">
        <f>VLOOKUP(H1831,PayItems[[Pay Item]:[UNIT_E]],4,0)</f>
        <v>5 FEET SPAN, 7 FEET RISE REINFORCED CONCRETE BOX CULVERT, TRIPLE BARREL</v>
      </c>
      <c r="J1831" s="65" t="str">
        <f>VLOOKUP(H1831,PayItems[[Pay Item]:[UNIT_E]],5,0)</f>
        <v>LNFT</v>
      </c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</row>
    <row r="1832" spans="1:43" x14ac:dyDescent="0.3">
      <c r="A1832" s="65" t="s">
        <v>1955</v>
      </c>
      <c r="B1832" s="87" t="str">
        <f>VLOOKUP(A1832,'FP24 Pay Items'!A1263:E4944,4,0)</f>
        <v>5 FEET SPAN, 8 FEET RISE REINFORCED CONCRETE BOX CULVERT, TRIPLE BARREL</v>
      </c>
      <c r="C1832" s="65" t="str">
        <f>VLOOKUP(A1832,'FP24 Pay Items'!A1263:E4944,5,0)</f>
        <v>LNFT</v>
      </c>
      <c r="D1832" s="65">
        <v>24</v>
      </c>
      <c r="E1832" s="65">
        <v>14</v>
      </c>
      <c r="F1832" s="103">
        <v>1</v>
      </c>
      <c r="G1832" s="103">
        <v>1</v>
      </c>
      <c r="H1832" s="65" t="s">
        <v>1955</v>
      </c>
      <c r="I1832" s="65" t="str">
        <f>VLOOKUP(H1832,PayItems[[Pay Item]:[UNIT_E]],4,0)</f>
        <v>5 FEET SPAN, 8 FEET RISE REINFORCED CONCRETE BOX CULVERT, TRIPLE BARREL</v>
      </c>
      <c r="J1832" s="65" t="str">
        <f>VLOOKUP(H1832,PayItems[[Pay Item]:[UNIT_E]],5,0)</f>
        <v>LNFT</v>
      </c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</row>
    <row r="1833" spans="1:43" x14ac:dyDescent="0.3">
      <c r="A1833" s="65" t="s">
        <v>1956</v>
      </c>
      <c r="B1833" s="87" t="str">
        <f>VLOOKUP(A1833,'FP24 Pay Items'!A1264:E4945,4,0)</f>
        <v>5 FEET SPAN, 9 FEET RISE REINFORCED CONCRETE BOX CULVERT, TRIPLE BARREL</v>
      </c>
      <c r="C1833" s="65" t="str">
        <f>VLOOKUP(A1833,'FP24 Pay Items'!A1264:E4945,5,0)</f>
        <v>LNFT</v>
      </c>
      <c r="D1833" s="65">
        <v>24</v>
      </c>
      <c r="E1833" s="65">
        <v>14</v>
      </c>
      <c r="F1833" s="103">
        <v>1</v>
      </c>
      <c r="G1833" s="103">
        <v>1</v>
      </c>
      <c r="H1833" s="65" t="s">
        <v>1956</v>
      </c>
      <c r="I1833" s="65" t="str">
        <f>VLOOKUP(H1833,PayItems[[Pay Item]:[UNIT_E]],4,0)</f>
        <v>5 FEET SPAN, 9 FEET RISE REINFORCED CONCRETE BOX CULVERT, TRIPLE BARREL</v>
      </c>
      <c r="J1833" s="65" t="str">
        <f>VLOOKUP(H1833,PayItems[[Pay Item]:[UNIT_E]],5,0)</f>
        <v>LNFT</v>
      </c>
      <c r="K1833" s="20"/>
      <c r="L1833" s="20"/>
      <c r="M1833" s="20"/>
      <c r="N1833" s="20"/>
      <c r="O1833" s="20"/>
      <c r="P1833" s="20"/>
      <c r="Q1833" s="20"/>
      <c r="R1833" s="20"/>
      <c r="S1833" s="20"/>
      <c r="T1833" s="20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0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</row>
    <row r="1834" spans="1:43" x14ac:dyDescent="0.3">
      <c r="A1834" s="65" t="s">
        <v>1957</v>
      </c>
      <c r="B1834" s="87" t="str">
        <f>VLOOKUP(A1834,'FP24 Pay Items'!A1265:E4946,4,0)</f>
        <v>5 FEET SPAN, 10 FEET RISE REINFORCED CONCRETE BOX CULVERT, TRIPLE BARREL</v>
      </c>
      <c r="C1834" s="65" t="str">
        <f>VLOOKUP(A1834,'FP24 Pay Items'!A1265:E4946,5,0)</f>
        <v>LNFT</v>
      </c>
      <c r="D1834" s="65">
        <v>24</v>
      </c>
      <c r="E1834" s="65">
        <v>14</v>
      </c>
      <c r="F1834" s="103">
        <v>1</v>
      </c>
      <c r="G1834" s="103">
        <v>1</v>
      </c>
      <c r="H1834" s="65" t="s">
        <v>1957</v>
      </c>
      <c r="I1834" s="65" t="str">
        <f>VLOOKUP(H1834,PayItems[[Pay Item]:[UNIT_E]],4,0)</f>
        <v>5 FEET SPAN, 10 FEET RISE REINFORCED CONCRETE BOX CULVERT, TRIPLE BARREL</v>
      </c>
      <c r="J1834" s="65" t="str">
        <f>VLOOKUP(H1834,PayItems[[Pay Item]:[UNIT_E]],5,0)</f>
        <v>LNFT</v>
      </c>
      <c r="K1834" s="20"/>
      <c r="L1834" s="20"/>
      <c r="M1834" s="20"/>
      <c r="N1834" s="20"/>
      <c r="O1834" s="20"/>
      <c r="P1834" s="20"/>
      <c r="Q1834" s="20"/>
      <c r="R1834" s="20"/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</row>
    <row r="1835" spans="1:43" x14ac:dyDescent="0.3">
      <c r="A1835" s="65" t="s">
        <v>1958</v>
      </c>
      <c r="B1835" s="87" t="str">
        <f>VLOOKUP(A1835,'FP24 Pay Items'!A1266:E4947,4,0)</f>
        <v>5 FEET SPAN, 11 FEET RISE REINFORCED CONCRETE BOX CULVERT, TRIPLE BARREL</v>
      </c>
      <c r="C1835" s="65" t="str">
        <f>VLOOKUP(A1835,'FP24 Pay Items'!A1266:E4947,5,0)</f>
        <v>LNFT</v>
      </c>
      <c r="D1835" s="65">
        <v>24</v>
      </c>
      <c r="E1835" s="65">
        <v>14</v>
      </c>
      <c r="F1835" s="103">
        <v>1</v>
      </c>
      <c r="G1835" s="103">
        <v>1</v>
      </c>
      <c r="H1835" s="65" t="s">
        <v>1958</v>
      </c>
      <c r="I1835" s="65" t="str">
        <f>VLOOKUP(H1835,PayItems[[Pay Item]:[UNIT_E]],4,0)</f>
        <v>5 FEET SPAN, 11 FEET RISE REINFORCED CONCRETE BOX CULVERT, TRIPLE BARREL</v>
      </c>
      <c r="J1835" s="65" t="str">
        <f>VLOOKUP(H1835,PayItems[[Pay Item]:[UNIT_E]],5,0)</f>
        <v>LNFT</v>
      </c>
      <c r="K1835" s="20"/>
      <c r="L1835" s="20"/>
      <c r="M1835" s="20"/>
      <c r="N1835" s="20"/>
      <c r="O1835" s="20"/>
      <c r="P1835" s="20"/>
      <c r="Q1835" s="20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</row>
    <row r="1836" spans="1:43" x14ac:dyDescent="0.3">
      <c r="A1836" s="65" t="s">
        <v>1959</v>
      </c>
      <c r="B1836" s="87" t="str">
        <f>VLOOKUP(A1836,'FP24 Pay Items'!A1267:E4948,4,0)</f>
        <v>5 FEET SPAN, 12 FEET RISE REINFORCED CONCRETE BOX CULVERT, TRIPLE BARREL</v>
      </c>
      <c r="C1836" s="65" t="str">
        <f>VLOOKUP(A1836,'FP24 Pay Items'!A1267:E4948,5,0)</f>
        <v>LNFT</v>
      </c>
      <c r="D1836" s="65">
        <v>24</v>
      </c>
      <c r="E1836" s="65">
        <v>14</v>
      </c>
      <c r="F1836" s="103">
        <v>1</v>
      </c>
      <c r="G1836" s="103">
        <v>1</v>
      </c>
      <c r="H1836" s="65" t="s">
        <v>1959</v>
      </c>
      <c r="I1836" s="65" t="str">
        <f>VLOOKUP(H1836,PayItems[[Pay Item]:[UNIT_E]],4,0)</f>
        <v>5 FEET SPAN, 12 FEET RISE REINFORCED CONCRETE BOX CULVERT, TRIPLE BARREL</v>
      </c>
      <c r="J1836" s="65" t="str">
        <f>VLOOKUP(H1836,PayItems[[Pay Item]:[UNIT_E]],5,0)</f>
        <v>LNFT</v>
      </c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</row>
    <row r="1837" spans="1:43" x14ac:dyDescent="0.3">
      <c r="A1837" s="65" t="s">
        <v>1960</v>
      </c>
      <c r="B1837" s="87" t="str">
        <f>VLOOKUP(A1837,'FP24 Pay Items'!A1268:E4949,4,0)</f>
        <v>5 FEET SPAN, 14 FEET RISE REINFORCED CONCRETE BOX CULVERT, TRIPLE BARREL</v>
      </c>
      <c r="C1837" s="65" t="str">
        <f>VLOOKUP(A1837,'FP24 Pay Items'!A1268:E4949,5,0)</f>
        <v>LNFT</v>
      </c>
      <c r="D1837" s="65">
        <v>24</v>
      </c>
      <c r="E1837" s="65">
        <v>14</v>
      </c>
      <c r="F1837" s="103">
        <v>1</v>
      </c>
      <c r="G1837" s="103">
        <v>1</v>
      </c>
      <c r="H1837" s="65" t="s">
        <v>1960</v>
      </c>
      <c r="I1837" s="65" t="str">
        <f>VLOOKUP(H1837,PayItems[[Pay Item]:[UNIT_E]],4,0)</f>
        <v>5 FEET SPAN, 14 FEET RISE REINFORCED CONCRETE BOX CULVERT, TRIPLE BARREL</v>
      </c>
      <c r="J1837" s="65" t="str">
        <f>VLOOKUP(H1837,PayItems[[Pay Item]:[UNIT_E]],5,0)</f>
        <v>LNFT</v>
      </c>
      <c r="K1837" s="20"/>
      <c r="L1837" s="20"/>
      <c r="M1837" s="20"/>
      <c r="N1837" s="20"/>
      <c r="O1837" s="20"/>
      <c r="P1837" s="20"/>
      <c r="Q1837" s="20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</row>
    <row r="1838" spans="1:43" x14ac:dyDescent="0.3">
      <c r="A1838" s="65" t="s">
        <v>1961</v>
      </c>
      <c r="B1838" s="87" t="str">
        <f>VLOOKUP(A1838,'FP24 Pay Items'!A1269:E4950,4,0)</f>
        <v>5 FEET SPAN, 16 FEET RISE REINFORCED CONCRETE BOX CULVERT, TRIPLE BARREL</v>
      </c>
      <c r="C1838" s="65" t="str">
        <f>VLOOKUP(A1838,'FP24 Pay Items'!A1269:E4950,5,0)</f>
        <v>LNFT</v>
      </c>
      <c r="D1838" s="65">
        <v>24</v>
      </c>
      <c r="E1838" s="65">
        <v>14</v>
      </c>
      <c r="F1838" s="103">
        <v>1</v>
      </c>
      <c r="G1838" s="103">
        <v>1</v>
      </c>
      <c r="H1838" s="65" t="s">
        <v>1961</v>
      </c>
      <c r="I1838" s="65" t="str">
        <f>VLOOKUP(H1838,PayItems[[Pay Item]:[UNIT_E]],4,0)</f>
        <v>5 FEET SPAN, 16 FEET RISE REINFORCED CONCRETE BOX CULVERT, TRIPLE BARREL</v>
      </c>
      <c r="J1838" s="65" t="str">
        <f>VLOOKUP(H1838,PayItems[[Pay Item]:[UNIT_E]],5,0)</f>
        <v>LNFT</v>
      </c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</row>
    <row r="1839" spans="1:43" x14ac:dyDescent="0.3">
      <c r="A1839" s="65" t="s">
        <v>1962</v>
      </c>
      <c r="B1839" s="87" t="str">
        <f>VLOOKUP(A1839,'FP24 Pay Items'!A1270:E4951,4,0)</f>
        <v>6 FEET SPAN, 3 FEET RISE REINFORCED CONCRETE BOX CULVERT, TRIPLE BARREL</v>
      </c>
      <c r="C1839" s="65" t="str">
        <f>VLOOKUP(A1839,'FP24 Pay Items'!A1270:E4951,5,0)</f>
        <v>LNFT</v>
      </c>
      <c r="D1839" s="65">
        <v>24</v>
      </c>
      <c r="E1839" s="65">
        <v>14</v>
      </c>
      <c r="F1839" s="103">
        <v>1</v>
      </c>
      <c r="G1839" s="103">
        <v>1</v>
      </c>
      <c r="H1839" s="65" t="s">
        <v>1962</v>
      </c>
      <c r="I1839" s="65" t="str">
        <f>VLOOKUP(H1839,PayItems[[Pay Item]:[UNIT_E]],4,0)</f>
        <v>6 FEET SPAN, 3 FEET RISE REINFORCED CONCRETE BOX CULVERT, TRIPLE BARREL</v>
      </c>
      <c r="J1839" s="65" t="str">
        <f>VLOOKUP(H1839,PayItems[[Pay Item]:[UNIT_E]],5,0)</f>
        <v>LNFT</v>
      </c>
      <c r="K1839" s="20"/>
      <c r="L1839" s="20"/>
      <c r="M1839" s="20"/>
      <c r="N1839" s="20"/>
      <c r="O1839" s="20"/>
      <c r="P1839" s="20"/>
      <c r="Q1839" s="20"/>
      <c r="R1839" s="20"/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</row>
    <row r="1840" spans="1:43" x14ac:dyDescent="0.3">
      <c r="A1840" s="65" t="s">
        <v>1963</v>
      </c>
      <c r="B1840" s="87" t="str">
        <f>VLOOKUP(A1840,'FP24 Pay Items'!A1271:E4952,4,0)</f>
        <v>6 FEET SPAN, 4 FEET RISE REINFORCED CONCRETE BOX CULVERT, TRIPLE BARREL</v>
      </c>
      <c r="C1840" s="65" t="str">
        <f>VLOOKUP(A1840,'FP24 Pay Items'!A1271:E4952,5,0)</f>
        <v>LNFT</v>
      </c>
      <c r="D1840" s="65">
        <v>24</v>
      </c>
      <c r="E1840" s="65">
        <v>14</v>
      </c>
      <c r="F1840" s="103">
        <v>1</v>
      </c>
      <c r="G1840" s="103">
        <v>1</v>
      </c>
      <c r="H1840" s="65" t="s">
        <v>1963</v>
      </c>
      <c r="I1840" s="65" t="str">
        <f>VLOOKUP(H1840,PayItems[[Pay Item]:[UNIT_E]],4,0)</f>
        <v>6 FEET SPAN, 4 FEET RISE REINFORCED CONCRETE BOX CULVERT, TRIPLE BARREL</v>
      </c>
      <c r="J1840" s="65" t="str">
        <f>VLOOKUP(H1840,PayItems[[Pay Item]:[UNIT_E]],5,0)</f>
        <v>LNFT</v>
      </c>
      <c r="K1840" s="20"/>
      <c r="L1840" s="20"/>
      <c r="M1840" s="20"/>
      <c r="N1840" s="20"/>
      <c r="O1840" s="20"/>
      <c r="P1840" s="20"/>
      <c r="Q1840" s="20"/>
      <c r="R1840" s="20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</row>
    <row r="1841" spans="1:43" x14ac:dyDescent="0.3">
      <c r="A1841" s="65" t="s">
        <v>1964</v>
      </c>
      <c r="B1841" s="87" t="str">
        <f>VLOOKUP(A1841,'FP24 Pay Items'!A1272:E4953,4,0)</f>
        <v>6 FEET SPAN, 5 FEET RISE REINFORCED CONCRETE BOX CULVERT, TRIPLE BARREL</v>
      </c>
      <c r="C1841" s="65" t="str">
        <f>VLOOKUP(A1841,'FP24 Pay Items'!A1272:E4953,5,0)</f>
        <v>LNFT</v>
      </c>
      <c r="D1841" s="65">
        <v>24</v>
      </c>
      <c r="E1841" s="65">
        <v>14</v>
      </c>
      <c r="F1841" s="103">
        <v>1</v>
      </c>
      <c r="G1841" s="103">
        <v>1</v>
      </c>
      <c r="H1841" s="65" t="s">
        <v>1964</v>
      </c>
      <c r="I1841" s="65" t="str">
        <f>VLOOKUP(H1841,PayItems[[Pay Item]:[UNIT_E]],4,0)</f>
        <v>6 FEET SPAN, 5 FEET RISE REINFORCED CONCRETE BOX CULVERT, TRIPLE BARREL</v>
      </c>
      <c r="J1841" s="65" t="str">
        <f>VLOOKUP(H1841,PayItems[[Pay Item]:[UNIT_E]],5,0)</f>
        <v>LNFT</v>
      </c>
      <c r="K1841" s="20"/>
      <c r="L1841" s="20"/>
      <c r="M1841" s="20"/>
      <c r="N1841" s="20"/>
      <c r="O1841" s="20"/>
      <c r="P1841" s="20"/>
      <c r="Q1841" s="20"/>
      <c r="R1841" s="20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</row>
    <row r="1842" spans="1:43" x14ac:dyDescent="0.3">
      <c r="A1842" s="65" t="s">
        <v>1965</v>
      </c>
      <c r="B1842" s="87" t="str">
        <f>VLOOKUP(A1842,'FP24 Pay Items'!A1273:E4954,4,0)</f>
        <v>6 FEET SPAN, 6 FEET RISE REINFORCED CONCRETE BOX CULVERT, TRIPLE BARREL</v>
      </c>
      <c r="C1842" s="65" t="str">
        <f>VLOOKUP(A1842,'FP24 Pay Items'!A1273:E4954,5,0)</f>
        <v>LNFT</v>
      </c>
      <c r="D1842" s="65">
        <v>24</v>
      </c>
      <c r="E1842" s="65">
        <v>14</v>
      </c>
      <c r="F1842" s="103">
        <v>1</v>
      </c>
      <c r="G1842" s="103">
        <v>1</v>
      </c>
      <c r="H1842" s="65" t="s">
        <v>1965</v>
      </c>
      <c r="I1842" s="65" t="str">
        <f>VLOOKUP(H1842,PayItems[[Pay Item]:[UNIT_E]],4,0)</f>
        <v>6 FEET SPAN, 6 FEET RISE REINFORCED CONCRETE BOX CULVERT, TRIPLE BARREL</v>
      </c>
      <c r="J1842" s="65" t="str">
        <f>VLOOKUP(H1842,PayItems[[Pay Item]:[UNIT_E]],5,0)</f>
        <v>LNFT</v>
      </c>
      <c r="K1842" s="20"/>
      <c r="L1842" s="20"/>
      <c r="M1842" s="20"/>
      <c r="N1842" s="20"/>
      <c r="O1842" s="20"/>
      <c r="P1842" s="20"/>
      <c r="Q1842" s="20"/>
      <c r="R1842" s="20"/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</row>
    <row r="1843" spans="1:43" x14ac:dyDescent="0.3">
      <c r="A1843" s="65" t="s">
        <v>1966</v>
      </c>
      <c r="B1843" s="87" t="str">
        <f>VLOOKUP(A1843,'FP24 Pay Items'!A1274:E4955,4,0)</f>
        <v>6 FEET SPAN, 7 FEET RISE REINFORCED CONCRETE BOX CULVERT, TRIPLE BARREL</v>
      </c>
      <c r="C1843" s="65" t="str">
        <f>VLOOKUP(A1843,'FP24 Pay Items'!A1274:E4955,5,0)</f>
        <v>LNFT</v>
      </c>
      <c r="D1843" s="65">
        <v>24</v>
      </c>
      <c r="E1843" s="65">
        <v>14</v>
      </c>
      <c r="F1843" s="103">
        <v>1</v>
      </c>
      <c r="G1843" s="103">
        <v>1</v>
      </c>
      <c r="H1843" s="65" t="s">
        <v>1966</v>
      </c>
      <c r="I1843" s="65" t="str">
        <f>VLOOKUP(H1843,PayItems[[Pay Item]:[UNIT_E]],4,0)</f>
        <v>6 FEET SPAN, 7 FEET RISE REINFORCED CONCRETE BOX CULVERT, TRIPLE BARREL</v>
      </c>
      <c r="J1843" s="65" t="str">
        <f>VLOOKUP(H1843,PayItems[[Pay Item]:[UNIT_E]],5,0)</f>
        <v>LNFT</v>
      </c>
      <c r="K1843" s="20"/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0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</row>
    <row r="1844" spans="1:43" x14ac:dyDescent="0.3">
      <c r="A1844" s="65" t="s">
        <v>1967</v>
      </c>
      <c r="B1844" s="87" t="str">
        <f>VLOOKUP(A1844,'FP24 Pay Items'!A1275:E4956,4,0)</f>
        <v>6 FEET SPAN, 8 FEET RISE REINFORCED CONCRETE BOX CULVERT, TRIPLE BARREL</v>
      </c>
      <c r="C1844" s="65" t="str">
        <f>VLOOKUP(A1844,'FP24 Pay Items'!A1275:E4956,5,0)</f>
        <v>LNFT</v>
      </c>
      <c r="D1844" s="65">
        <v>24</v>
      </c>
      <c r="E1844" s="65">
        <v>14</v>
      </c>
      <c r="F1844" s="103">
        <v>1</v>
      </c>
      <c r="G1844" s="103">
        <v>1</v>
      </c>
      <c r="H1844" s="65" t="s">
        <v>1967</v>
      </c>
      <c r="I1844" s="65" t="str">
        <f>VLOOKUP(H1844,PayItems[[Pay Item]:[UNIT_E]],4,0)</f>
        <v>6 FEET SPAN, 8 FEET RISE REINFORCED CONCRETE BOX CULVERT, TRIPLE BARREL</v>
      </c>
      <c r="J1844" s="65" t="str">
        <f>VLOOKUP(H1844,PayItems[[Pay Item]:[UNIT_E]],5,0)</f>
        <v>LNFT</v>
      </c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</row>
    <row r="1845" spans="1:43" x14ac:dyDescent="0.3">
      <c r="A1845" s="65" t="s">
        <v>1968</v>
      </c>
      <c r="B1845" s="87" t="str">
        <f>VLOOKUP(A1845,'FP24 Pay Items'!A1276:E4957,4,0)</f>
        <v>6 FEET SPAN, 9 FEET RISE REINFORCED CONCRETE BOX CULVERT, TRIPLE BARREL</v>
      </c>
      <c r="C1845" s="65" t="str">
        <f>VLOOKUP(A1845,'FP24 Pay Items'!A1276:E4957,5,0)</f>
        <v>LNFT</v>
      </c>
      <c r="D1845" s="65">
        <v>24</v>
      </c>
      <c r="E1845" s="65">
        <v>14</v>
      </c>
      <c r="F1845" s="103">
        <v>1</v>
      </c>
      <c r="G1845" s="103">
        <v>1</v>
      </c>
      <c r="H1845" s="65" t="s">
        <v>1968</v>
      </c>
      <c r="I1845" s="65" t="str">
        <f>VLOOKUP(H1845,PayItems[[Pay Item]:[UNIT_E]],4,0)</f>
        <v>6 FEET SPAN, 9 FEET RISE REINFORCED CONCRETE BOX CULVERT, TRIPLE BARREL</v>
      </c>
      <c r="J1845" s="65" t="str">
        <f>VLOOKUP(H1845,PayItems[[Pay Item]:[UNIT_E]],5,0)</f>
        <v>LNFT</v>
      </c>
      <c r="K1845" s="20"/>
      <c r="L1845" s="20"/>
      <c r="M1845" s="20"/>
      <c r="N1845" s="20"/>
      <c r="O1845" s="20"/>
      <c r="P1845" s="20"/>
      <c r="Q1845" s="20"/>
      <c r="R1845" s="20"/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</row>
    <row r="1846" spans="1:43" x14ac:dyDescent="0.3">
      <c r="A1846" s="65" t="s">
        <v>1969</v>
      </c>
      <c r="B1846" s="87" t="str">
        <f>VLOOKUP(A1846,'FP24 Pay Items'!A1277:E4958,4,0)</f>
        <v>6 FEET SPAN, 10 FEET RISE REINFORCED CONCRETE BOX CULVERT, TRIPLE BARREL</v>
      </c>
      <c r="C1846" s="65" t="str">
        <f>VLOOKUP(A1846,'FP24 Pay Items'!A1277:E4958,5,0)</f>
        <v>LNFT</v>
      </c>
      <c r="D1846" s="65">
        <v>24</v>
      </c>
      <c r="E1846" s="65">
        <v>14</v>
      </c>
      <c r="F1846" s="103">
        <v>1</v>
      </c>
      <c r="G1846" s="103">
        <v>1</v>
      </c>
      <c r="H1846" s="65" t="s">
        <v>1969</v>
      </c>
      <c r="I1846" s="65" t="str">
        <f>VLOOKUP(H1846,PayItems[[Pay Item]:[UNIT_E]],4,0)</f>
        <v>6 FEET SPAN, 10 FEET RISE REINFORCED CONCRETE BOX CULVERT, TRIPLE BARREL</v>
      </c>
      <c r="J1846" s="65" t="str">
        <f>VLOOKUP(H1846,PayItems[[Pay Item]:[UNIT_E]],5,0)</f>
        <v>LNFT</v>
      </c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</row>
    <row r="1847" spans="1:43" x14ac:dyDescent="0.3">
      <c r="A1847" s="65" t="s">
        <v>1970</v>
      </c>
      <c r="B1847" s="87" t="str">
        <f>VLOOKUP(A1847,'FP24 Pay Items'!A1278:E4959,4,0)</f>
        <v>6 FEET SPAN, 11 FEET RISE REINFORCED CONCRETE BOX CULVERT, TRIPLE BARREL</v>
      </c>
      <c r="C1847" s="65" t="str">
        <f>VLOOKUP(A1847,'FP24 Pay Items'!A1278:E4959,5,0)</f>
        <v>LNFT</v>
      </c>
      <c r="D1847" s="65">
        <v>24</v>
      </c>
      <c r="E1847" s="65">
        <v>14</v>
      </c>
      <c r="F1847" s="103">
        <v>1</v>
      </c>
      <c r="G1847" s="103">
        <v>1</v>
      </c>
      <c r="H1847" s="65" t="s">
        <v>1970</v>
      </c>
      <c r="I1847" s="65" t="str">
        <f>VLOOKUP(H1847,PayItems[[Pay Item]:[UNIT_E]],4,0)</f>
        <v>6 FEET SPAN, 11 FEET RISE REINFORCED CONCRETE BOX CULVERT, TRIPLE BARREL</v>
      </c>
      <c r="J1847" s="65" t="str">
        <f>VLOOKUP(H1847,PayItems[[Pay Item]:[UNIT_E]],5,0)</f>
        <v>LNFT</v>
      </c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</row>
    <row r="1848" spans="1:43" x14ac:dyDescent="0.3">
      <c r="A1848" s="65" t="s">
        <v>1971</v>
      </c>
      <c r="B1848" s="87" t="str">
        <f>VLOOKUP(A1848,'FP24 Pay Items'!A1279:E4960,4,0)</f>
        <v>6 FEET SPAN, 12 FEET RISE REINFORCED CONCRETE BOX CULVERT, TRIPLE BARREL</v>
      </c>
      <c r="C1848" s="65" t="str">
        <f>VLOOKUP(A1848,'FP24 Pay Items'!A1279:E4960,5,0)</f>
        <v>LNFT</v>
      </c>
      <c r="D1848" s="65">
        <v>24</v>
      </c>
      <c r="E1848" s="65">
        <v>14</v>
      </c>
      <c r="F1848" s="103">
        <v>1</v>
      </c>
      <c r="G1848" s="103">
        <v>1</v>
      </c>
      <c r="H1848" s="65" t="s">
        <v>1971</v>
      </c>
      <c r="I1848" s="65" t="str">
        <f>VLOOKUP(H1848,PayItems[[Pay Item]:[UNIT_E]],4,0)</f>
        <v>6 FEET SPAN, 12 FEET RISE REINFORCED CONCRETE BOX CULVERT, TRIPLE BARREL</v>
      </c>
      <c r="J1848" s="65" t="str">
        <f>VLOOKUP(H1848,PayItems[[Pay Item]:[UNIT_E]],5,0)</f>
        <v>LNFT</v>
      </c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</row>
    <row r="1849" spans="1:43" x14ac:dyDescent="0.3">
      <c r="A1849" s="65" t="s">
        <v>1972</v>
      </c>
      <c r="B1849" s="87" t="str">
        <f>VLOOKUP(A1849,'FP24 Pay Items'!A1280:E4961,4,0)</f>
        <v>6 FEET SPAN, 14 FEET RISE REINFORCED CONCRETE BOX CULVERT, TRIPLE BARREL</v>
      </c>
      <c r="C1849" s="65" t="str">
        <f>VLOOKUP(A1849,'FP24 Pay Items'!A1280:E4961,5,0)</f>
        <v>LNFT</v>
      </c>
      <c r="D1849" s="65">
        <v>24</v>
      </c>
      <c r="E1849" s="65">
        <v>14</v>
      </c>
      <c r="F1849" s="103">
        <v>1</v>
      </c>
      <c r="G1849" s="103">
        <v>1</v>
      </c>
      <c r="H1849" s="65" t="s">
        <v>1972</v>
      </c>
      <c r="I1849" s="65" t="str">
        <f>VLOOKUP(H1849,PayItems[[Pay Item]:[UNIT_E]],4,0)</f>
        <v>6 FEET SPAN, 14 FEET RISE REINFORCED CONCRETE BOX CULVERT, TRIPLE BARREL</v>
      </c>
      <c r="J1849" s="65" t="str">
        <f>VLOOKUP(H1849,PayItems[[Pay Item]:[UNIT_E]],5,0)</f>
        <v>LNFT</v>
      </c>
      <c r="K1849" s="20"/>
      <c r="L1849" s="20"/>
      <c r="M1849" s="20"/>
      <c r="N1849" s="20"/>
      <c r="O1849" s="20"/>
      <c r="P1849" s="20"/>
      <c r="Q1849" s="20"/>
      <c r="R1849" s="20"/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</row>
    <row r="1850" spans="1:43" x14ac:dyDescent="0.3">
      <c r="A1850" s="65" t="s">
        <v>1973</v>
      </c>
      <c r="B1850" s="87" t="str">
        <f>VLOOKUP(A1850,'FP24 Pay Items'!A1281:E4962,4,0)</f>
        <v>6 FEET SPAN, 16 FEET RISE REINFORCED CONCRETE BOX CULVERT, TRIPLE BARREL</v>
      </c>
      <c r="C1850" s="65" t="str">
        <f>VLOOKUP(A1850,'FP24 Pay Items'!A1281:E4962,5,0)</f>
        <v>LNFT</v>
      </c>
      <c r="D1850" s="65">
        <v>24</v>
      </c>
      <c r="E1850" s="65">
        <v>14</v>
      </c>
      <c r="F1850" s="103">
        <v>1</v>
      </c>
      <c r="G1850" s="103">
        <v>1</v>
      </c>
      <c r="H1850" s="65" t="s">
        <v>1973</v>
      </c>
      <c r="I1850" s="65" t="str">
        <f>VLOOKUP(H1850,PayItems[[Pay Item]:[UNIT_E]],4,0)</f>
        <v>6 FEET SPAN, 16 FEET RISE REINFORCED CONCRETE BOX CULVERT, TRIPLE BARREL</v>
      </c>
      <c r="J1850" s="65" t="str">
        <f>VLOOKUP(H1850,PayItems[[Pay Item]:[UNIT_E]],5,0)</f>
        <v>LNFT</v>
      </c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</row>
    <row r="1851" spans="1:43" x14ac:dyDescent="0.3">
      <c r="A1851" s="65" t="s">
        <v>1974</v>
      </c>
      <c r="B1851" s="87" t="str">
        <f>VLOOKUP(A1851,'FP24 Pay Items'!A1282:E4963,4,0)</f>
        <v>8 FEET SPAN, 3 FEET RISE REINFORCED CONCRETE BOX CULVERT, TRIPLE BARREL</v>
      </c>
      <c r="C1851" s="65" t="str">
        <f>VLOOKUP(A1851,'FP24 Pay Items'!A1282:E4963,5,0)</f>
        <v>LNFT</v>
      </c>
      <c r="D1851" s="65">
        <v>24</v>
      </c>
      <c r="E1851" s="65">
        <v>14</v>
      </c>
      <c r="F1851" s="103">
        <v>1</v>
      </c>
      <c r="G1851" s="103">
        <v>1</v>
      </c>
      <c r="H1851" s="65" t="s">
        <v>1974</v>
      </c>
      <c r="I1851" s="65" t="str">
        <f>VLOOKUP(H1851,PayItems[[Pay Item]:[UNIT_E]],4,0)</f>
        <v>8 FEET SPAN, 3 FEET RISE REINFORCED CONCRETE BOX CULVERT, TRIPLE BARREL</v>
      </c>
      <c r="J1851" s="65" t="str">
        <f>VLOOKUP(H1851,PayItems[[Pay Item]:[UNIT_E]],5,0)</f>
        <v>LNFT</v>
      </c>
      <c r="K1851" s="20"/>
      <c r="L1851" s="20"/>
      <c r="M1851" s="20"/>
      <c r="N1851" s="20"/>
      <c r="O1851" s="20"/>
      <c r="P1851" s="20"/>
      <c r="Q1851" s="20"/>
      <c r="R1851" s="20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</row>
    <row r="1852" spans="1:43" x14ac:dyDescent="0.3">
      <c r="A1852" s="65" t="s">
        <v>1975</v>
      </c>
      <c r="B1852" s="87" t="str">
        <f>VLOOKUP(A1852,'FP24 Pay Items'!A1283:E4964,4,0)</f>
        <v>8 FEET SPAN, 4 FEET RISE REINFORCED CONCRETE BOX CULVERT, TRIPLE BARREL</v>
      </c>
      <c r="C1852" s="65" t="str">
        <f>VLOOKUP(A1852,'FP24 Pay Items'!A1283:E4964,5,0)</f>
        <v>LNFT</v>
      </c>
      <c r="D1852" s="65">
        <v>24</v>
      </c>
      <c r="E1852" s="65">
        <v>14</v>
      </c>
      <c r="F1852" s="103">
        <v>1</v>
      </c>
      <c r="G1852" s="103">
        <v>1</v>
      </c>
      <c r="H1852" s="65" t="s">
        <v>1975</v>
      </c>
      <c r="I1852" s="65" t="str">
        <f>VLOOKUP(H1852,PayItems[[Pay Item]:[UNIT_E]],4,0)</f>
        <v>8 FEET SPAN, 4 FEET RISE REINFORCED CONCRETE BOX CULVERT, TRIPLE BARREL</v>
      </c>
      <c r="J1852" s="65" t="str">
        <f>VLOOKUP(H1852,PayItems[[Pay Item]:[UNIT_E]],5,0)</f>
        <v>LNFT</v>
      </c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</row>
    <row r="1853" spans="1:43" x14ac:dyDescent="0.3">
      <c r="A1853" s="65" t="s">
        <v>1976</v>
      </c>
      <c r="B1853" s="87" t="str">
        <f>VLOOKUP(A1853,'FP24 Pay Items'!A1284:E4965,4,0)</f>
        <v>8 FEET SPAN, 5 FEET RISE REINFORCED CONCRETE BOX CULVERT, TRIPLE BARREL</v>
      </c>
      <c r="C1853" s="65" t="str">
        <f>VLOOKUP(A1853,'FP24 Pay Items'!A1284:E4965,5,0)</f>
        <v>LNFT</v>
      </c>
      <c r="D1853" s="65">
        <v>24</v>
      </c>
      <c r="E1853" s="65">
        <v>14</v>
      </c>
      <c r="F1853" s="103">
        <v>1</v>
      </c>
      <c r="G1853" s="103">
        <v>1</v>
      </c>
      <c r="H1853" s="65" t="s">
        <v>1976</v>
      </c>
      <c r="I1853" s="65" t="str">
        <f>VLOOKUP(H1853,PayItems[[Pay Item]:[UNIT_E]],4,0)</f>
        <v>8 FEET SPAN, 5 FEET RISE REINFORCED CONCRETE BOX CULVERT, TRIPLE BARREL</v>
      </c>
      <c r="J1853" s="65" t="str">
        <f>VLOOKUP(H1853,PayItems[[Pay Item]:[UNIT_E]],5,0)</f>
        <v>LNFT</v>
      </c>
      <c r="K1853" s="20"/>
      <c r="L1853" s="20"/>
      <c r="M1853" s="20"/>
      <c r="N1853" s="20"/>
      <c r="O1853" s="20"/>
      <c r="P1853" s="20"/>
      <c r="Q1853" s="20"/>
      <c r="R1853" s="20"/>
      <c r="S1853" s="20"/>
      <c r="T1853" s="2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</row>
    <row r="1854" spans="1:43" x14ac:dyDescent="0.3">
      <c r="A1854" s="65" t="s">
        <v>1977</v>
      </c>
      <c r="B1854" s="87" t="str">
        <f>VLOOKUP(A1854,'FP24 Pay Items'!A1285:E4966,4,0)</f>
        <v>8 FEET SPAN, 6 FEET RISE REINFORCED CONCRETE BOX CULVERT, TRIPLE BARREL</v>
      </c>
      <c r="C1854" s="65" t="str">
        <f>VLOOKUP(A1854,'FP24 Pay Items'!A1285:E4966,5,0)</f>
        <v>LNFT</v>
      </c>
      <c r="D1854" s="65">
        <v>24</v>
      </c>
      <c r="E1854" s="65">
        <v>14</v>
      </c>
      <c r="F1854" s="103">
        <v>1</v>
      </c>
      <c r="G1854" s="103">
        <v>1</v>
      </c>
      <c r="H1854" s="65" t="s">
        <v>1977</v>
      </c>
      <c r="I1854" s="65" t="str">
        <f>VLOOKUP(H1854,PayItems[[Pay Item]:[UNIT_E]],4,0)</f>
        <v>8 FEET SPAN, 6 FEET RISE REINFORCED CONCRETE BOX CULVERT, TRIPLE BARREL</v>
      </c>
      <c r="J1854" s="65" t="str">
        <f>VLOOKUP(H1854,PayItems[[Pay Item]:[UNIT_E]],5,0)</f>
        <v>LNFT</v>
      </c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</row>
    <row r="1855" spans="1:43" x14ac:dyDescent="0.3">
      <c r="A1855" s="65" t="s">
        <v>1978</v>
      </c>
      <c r="B1855" s="87" t="str">
        <f>VLOOKUP(A1855,'FP24 Pay Items'!A1286:E4967,4,0)</f>
        <v>8 FEET SPAN, 7 FEET RISE REINFORCED CONCRETE BOX CULVERT, TRIPLE BARREL</v>
      </c>
      <c r="C1855" s="65" t="str">
        <f>VLOOKUP(A1855,'FP24 Pay Items'!A1286:E4967,5,0)</f>
        <v>LNFT</v>
      </c>
      <c r="D1855" s="65">
        <v>24</v>
      </c>
      <c r="E1855" s="65">
        <v>14</v>
      </c>
      <c r="F1855" s="103">
        <v>1</v>
      </c>
      <c r="G1855" s="103">
        <v>1</v>
      </c>
      <c r="H1855" s="65" t="s">
        <v>1978</v>
      </c>
      <c r="I1855" s="65" t="str">
        <f>VLOOKUP(H1855,PayItems[[Pay Item]:[UNIT_E]],4,0)</f>
        <v>8 FEET SPAN, 7 FEET RISE REINFORCED CONCRETE BOX CULVERT, TRIPLE BARREL</v>
      </c>
      <c r="J1855" s="65" t="str">
        <f>VLOOKUP(H1855,PayItems[[Pay Item]:[UNIT_E]],5,0)</f>
        <v>LNFT</v>
      </c>
      <c r="K1855" s="20"/>
      <c r="L1855" s="20"/>
      <c r="M1855" s="20"/>
      <c r="N1855" s="20"/>
      <c r="O1855" s="20"/>
      <c r="P1855" s="20"/>
      <c r="Q1855" s="20"/>
      <c r="R1855" s="20"/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</row>
    <row r="1856" spans="1:43" x14ac:dyDescent="0.3">
      <c r="A1856" s="65" t="s">
        <v>1979</v>
      </c>
      <c r="B1856" s="87" t="str">
        <f>VLOOKUP(A1856,'FP24 Pay Items'!A1287:E4968,4,0)</f>
        <v>8 FEET SPAN, 8 FEET RISE REINFORCED CONCRETE BOX CULVERT, TRIPLE BARREL</v>
      </c>
      <c r="C1856" s="65" t="str">
        <f>VLOOKUP(A1856,'FP24 Pay Items'!A1287:E4968,5,0)</f>
        <v>LNFT</v>
      </c>
      <c r="D1856" s="65">
        <v>24</v>
      </c>
      <c r="E1856" s="65">
        <v>14</v>
      </c>
      <c r="F1856" s="103">
        <v>1</v>
      </c>
      <c r="G1856" s="103">
        <v>1</v>
      </c>
      <c r="H1856" s="65" t="s">
        <v>1979</v>
      </c>
      <c r="I1856" s="65" t="str">
        <f>VLOOKUP(H1856,PayItems[[Pay Item]:[UNIT_E]],4,0)</f>
        <v>8 FEET SPAN, 8 FEET RISE REINFORCED CONCRETE BOX CULVERT, TRIPLE BARREL</v>
      </c>
      <c r="J1856" s="65" t="str">
        <f>VLOOKUP(H1856,PayItems[[Pay Item]:[UNIT_E]],5,0)</f>
        <v>LNFT</v>
      </c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</row>
    <row r="1857" spans="1:43" x14ac:dyDescent="0.3">
      <c r="A1857" s="65" t="s">
        <v>1980</v>
      </c>
      <c r="B1857" s="87" t="str">
        <f>VLOOKUP(A1857,'FP24 Pay Items'!A1288:E4969,4,0)</f>
        <v>8 FEET SPAN, 9 FEET RISE REINFORCED CONCRETE BOX CULVERT, TRIPLE BARREL</v>
      </c>
      <c r="C1857" s="65" t="str">
        <f>VLOOKUP(A1857,'FP24 Pay Items'!A1288:E4969,5,0)</f>
        <v>LNFT</v>
      </c>
      <c r="D1857" s="65">
        <v>24</v>
      </c>
      <c r="E1857" s="65">
        <v>14</v>
      </c>
      <c r="F1857" s="103">
        <v>1</v>
      </c>
      <c r="G1857" s="103">
        <v>1</v>
      </c>
      <c r="H1857" s="65" t="s">
        <v>1980</v>
      </c>
      <c r="I1857" s="65" t="str">
        <f>VLOOKUP(H1857,PayItems[[Pay Item]:[UNIT_E]],4,0)</f>
        <v>8 FEET SPAN, 9 FEET RISE REINFORCED CONCRETE BOX CULVERT, TRIPLE BARREL</v>
      </c>
      <c r="J1857" s="65" t="str">
        <f>VLOOKUP(H1857,PayItems[[Pay Item]:[UNIT_E]],5,0)</f>
        <v>LNFT</v>
      </c>
      <c r="K1857" s="20"/>
      <c r="L1857" s="20"/>
      <c r="M1857" s="20"/>
      <c r="N1857" s="20"/>
      <c r="O1857" s="20"/>
      <c r="P1857" s="20"/>
      <c r="Q1857" s="20"/>
      <c r="R1857" s="20"/>
      <c r="S1857" s="20"/>
      <c r="T1857" s="20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0"/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</row>
    <row r="1858" spans="1:43" x14ac:dyDescent="0.3">
      <c r="A1858" s="65" t="s">
        <v>1981</v>
      </c>
      <c r="B1858" s="87" t="str">
        <f>VLOOKUP(A1858,'FP24 Pay Items'!A1289:E4970,4,0)</f>
        <v>8 FEET SPAN, 10 FEET RISE REINFORCED CONCRETE BOX CULVERT, TRIPLE BARREL</v>
      </c>
      <c r="C1858" s="65" t="str">
        <f>VLOOKUP(A1858,'FP24 Pay Items'!A1289:E4970,5,0)</f>
        <v>LNFT</v>
      </c>
      <c r="D1858" s="65">
        <v>24</v>
      </c>
      <c r="E1858" s="65">
        <v>14</v>
      </c>
      <c r="F1858" s="103">
        <v>1</v>
      </c>
      <c r="G1858" s="103">
        <v>1</v>
      </c>
      <c r="H1858" s="65" t="s">
        <v>1981</v>
      </c>
      <c r="I1858" s="65" t="str">
        <f>VLOOKUP(H1858,PayItems[[Pay Item]:[UNIT_E]],4,0)</f>
        <v>8 FEET SPAN, 10 FEET RISE REINFORCED CONCRETE BOX CULVERT, TRIPLE BARREL</v>
      </c>
      <c r="J1858" s="65" t="str">
        <f>VLOOKUP(H1858,PayItems[[Pay Item]:[UNIT_E]],5,0)</f>
        <v>LNFT</v>
      </c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</row>
    <row r="1859" spans="1:43" x14ac:dyDescent="0.3">
      <c r="A1859" s="65" t="s">
        <v>1982</v>
      </c>
      <c r="B1859" s="87" t="str">
        <f>VLOOKUP(A1859,'FP24 Pay Items'!A1290:E4971,4,0)</f>
        <v>8 FEET SPAN, 11 FEET RISE REINFORCED CONCRETE BOX CULVERT, TRIPLE BARREL</v>
      </c>
      <c r="C1859" s="65" t="str">
        <f>VLOOKUP(A1859,'FP24 Pay Items'!A1290:E4971,5,0)</f>
        <v>LNFT</v>
      </c>
      <c r="D1859" s="65">
        <v>24</v>
      </c>
      <c r="E1859" s="65">
        <v>14</v>
      </c>
      <c r="F1859" s="103">
        <v>1</v>
      </c>
      <c r="G1859" s="103">
        <v>1</v>
      </c>
      <c r="H1859" s="65" t="s">
        <v>1982</v>
      </c>
      <c r="I1859" s="65" t="str">
        <f>VLOOKUP(H1859,PayItems[[Pay Item]:[UNIT_E]],4,0)</f>
        <v>8 FEET SPAN, 11 FEET RISE REINFORCED CONCRETE BOX CULVERT, TRIPLE BARREL</v>
      </c>
      <c r="J1859" s="65" t="str">
        <f>VLOOKUP(H1859,PayItems[[Pay Item]:[UNIT_E]],5,0)</f>
        <v>LNFT</v>
      </c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</row>
    <row r="1860" spans="1:43" x14ac:dyDescent="0.3">
      <c r="A1860" s="65" t="s">
        <v>1983</v>
      </c>
      <c r="B1860" s="87" t="str">
        <f>VLOOKUP(A1860,'FP24 Pay Items'!A1291:E4972,4,0)</f>
        <v>8 FEET SPAN, 12 FEET RISE REINFORCED CONCRETE BOX CULVERT, TRIPLE BARREL</v>
      </c>
      <c r="C1860" s="65" t="str">
        <f>VLOOKUP(A1860,'FP24 Pay Items'!A1291:E4972,5,0)</f>
        <v>LNFT</v>
      </c>
      <c r="D1860" s="65">
        <v>24</v>
      </c>
      <c r="E1860" s="65">
        <v>14</v>
      </c>
      <c r="F1860" s="103">
        <v>1</v>
      </c>
      <c r="G1860" s="103">
        <v>1</v>
      </c>
      <c r="H1860" s="65" t="s">
        <v>1983</v>
      </c>
      <c r="I1860" s="65" t="str">
        <f>VLOOKUP(H1860,PayItems[[Pay Item]:[UNIT_E]],4,0)</f>
        <v>8 FEET SPAN, 12 FEET RISE REINFORCED CONCRETE BOX CULVERT, TRIPLE BARREL</v>
      </c>
      <c r="J1860" s="65" t="str">
        <f>VLOOKUP(H1860,PayItems[[Pay Item]:[UNIT_E]],5,0)</f>
        <v>LNFT</v>
      </c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</row>
    <row r="1861" spans="1:43" x14ac:dyDescent="0.3">
      <c r="A1861" s="65" t="s">
        <v>1984</v>
      </c>
      <c r="B1861" s="87" t="str">
        <f>VLOOKUP(A1861,'FP24 Pay Items'!A1292:E4973,4,0)</f>
        <v>8 FEET SPAN, 14 FEET RISE REINFORCED CONCRETE BOX CULVERT, TRIPLE BARREL</v>
      </c>
      <c r="C1861" s="65" t="str">
        <f>VLOOKUP(A1861,'FP24 Pay Items'!A1292:E4973,5,0)</f>
        <v>LNFT</v>
      </c>
      <c r="D1861" s="65">
        <v>24</v>
      </c>
      <c r="E1861" s="65">
        <v>14</v>
      </c>
      <c r="F1861" s="103">
        <v>1</v>
      </c>
      <c r="G1861" s="103">
        <v>1</v>
      </c>
      <c r="H1861" s="65" t="s">
        <v>1984</v>
      </c>
      <c r="I1861" s="65" t="str">
        <f>VLOOKUP(H1861,PayItems[[Pay Item]:[UNIT_E]],4,0)</f>
        <v>8 FEET SPAN, 14 FEET RISE REINFORCED CONCRETE BOX CULVERT, TRIPLE BARREL</v>
      </c>
      <c r="J1861" s="65" t="str">
        <f>VLOOKUP(H1861,PayItems[[Pay Item]:[UNIT_E]],5,0)</f>
        <v>LNFT</v>
      </c>
      <c r="K1861" s="20"/>
      <c r="L1861" s="20"/>
      <c r="M1861" s="20"/>
      <c r="N1861" s="20"/>
      <c r="O1861" s="20"/>
      <c r="P1861" s="20"/>
      <c r="Q1861" s="20"/>
      <c r="R1861" s="20"/>
      <c r="S1861" s="20"/>
      <c r="T1861" s="20"/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0"/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</row>
    <row r="1862" spans="1:43" x14ac:dyDescent="0.3">
      <c r="A1862" s="65" t="s">
        <v>1985</v>
      </c>
      <c r="B1862" s="87" t="str">
        <f>VLOOKUP(A1862,'FP24 Pay Items'!A1293:E4974,4,0)</f>
        <v>9 FEET SPAN, 3 FEET RISE REINFORCED CONCRETE BOX CULVERT, TRIPLE BARREL</v>
      </c>
      <c r="C1862" s="65" t="str">
        <f>VLOOKUP(A1862,'FP24 Pay Items'!A1293:E4974,5,0)</f>
        <v>LNFT</v>
      </c>
      <c r="D1862" s="65">
        <v>24</v>
      </c>
      <c r="E1862" s="65">
        <v>14</v>
      </c>
      <c r="F1862" s="103">
        <v>1</v>
      </c>
      <c r="G1862" s="103">
        <v>1</v>
      </c>
      <c r="H1862" s="65" t="s">
        <v>1985</v>
      </c>
      <c r="I1862" s="65" t="str">
        <f>VLOOKUP(H1862,PayItems[[Pay Item]:[UNIT_E]],4,0)</f>
        <v>9 FEET SPAN, 3 FEET RISE REINFORCED CONCRETE BOX CULVERT, TRIPLE BARREL</v>
      </c>
      <c r="J1862" s="65" t="str">
        <f>VLOOKUP(H1862,PayItems[[Pay Item]:[UNIT_E]],5,0)</f>
        <v>LNFT</v>
      </c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</row>
    <row r="1863" spans="1:43" x14ac:dyDescent="0.3">
      <c r="A1863" s="65" t="s">
        <v>1986</v>
      </c>
      <c r="B1863" s="87" t="str">
        <f>VLOOKUP(A1863,'FP24 Pay Items'!A1294:E4975,4,0)</f>
        <v>9 FEET SPAN, 4 FEET RISE REINFORCED CONCRETE BOX CULVERT, TRIPLE BARREL</v>
      </c>
      <c r="C1863" s="65" t="str">
        <f>VLOOKUP(A1863,'FP24 Pay Items'!A1294:E4975,5,0)</f>
        <v>LNFT</v>
      </c>
      <c r="D1863" s="65">
        <v>24</v>
      </c>
      <c r="E1863" s="65">
        <v>14</v>
      </c>
      <c r="F1863" s="103">
        <v>1</v>
      </c>
      <c r="G1863" s="103">
        <v>1</v>
      </c>
      <c r="H1863" s="65" t="s">
        <v>1986</v>
      </c>
      <c r="I1863" s="65" t="str">
        <f>VLOOKUP(H1863,PayItems[[Pay Item]:[UNIT_E]],4,0)</f>
        <v>9 FEET SPAN, 4 FEET RISE REINFORCED CONCRETE BOX CULVERT, TRIPLE BARREL</v>
      </c>
      <c r="J1863" s="65" t="str">
        <f>VLOOKUP(H1863,PayItems[[Pay Item]:[UNIT_E]],5,0)</f>
        <v>LNFT</v>
      </c>
      <c r="K1863" s="20"/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</row>
    <row r="1864" spans="1:43" x14ac:dyDescent="0.3">
      <c r="A1864" s="65" t="s">
        <v>1987</v>
      </c>
      <c r="B1864" s="87" t="str">
        <f>VLOOKUP(A1864,'FP24 Pay Items'!A1295:E4976,4,0)</f>
        <v>9 FEET SPAN, 5 FEET RISE REINFORCED CONCRETE BOX CULVERT, TRIPLE BARREL</v>
      </c>
      <c r="C1864" s="65" t="str">
        <f>VLOOKUP(A1864,'FP24 Pay Items'!A1295:E4976,5,0)</f>
        <v>LNFT</v>
      </c>
      <c r="D1864" s="65">
        <v>24</v>
      </c>
      <c r="E1864" s="65">
        <v>14</v>
      </c>
      <c r="F1864" s="103">
        <v>1</v>
      </c>
      <c r="G1864" s="103">
        <v>1</v>
      </c>
      <c r="H1864" s="65" t="s">
        <v>1987</v>
      </c>
      <c r="I1864" s="65" t="str">
        <f>VLOOKUP(H1864,PayItems[[Pay Item]:[UNIT_E]],4,0)</f>
        <v>9 FEET SPAN, 5 FEET RISE REINFORCED CONCRETE BOX CULVERT, TRIPLE BARREL</v>
      </c>
      <c r="J1864" s="65" t="str">
        <f>VLOOKUP(H1864,PayItems[[Pay Item]:[UNIT_E]],5,0)</f>
        <v>LNFT</v>
      </c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</row>
    <row r="1865" spans="1:43" x14ac:dyDescent="0.3">
      <c r="A1865" s="65" t="s">
        <v>1988</v>
      </c>
      <c r="B1865" s="87" t="str">
        <f>VLOOKUP(A1865,'FP24 Pay Items'!A1296:E4977,4,0)</f>
        <v>9 FEET SPAN, 6 FEET RISE REINFORCED CONCRETE BOX CULVERT, TRIPLE BARREL</v>
      </c>
      <c r="C1865" s="65" t="str">
        <f>VLOOKUP(A1865,'FP24 Pay Items'!A1296:E4977,5,0)</f>
        <v>LNFT</v>
      </c>
      <c r="D1865" s="65">
        <v>24</v>
      </c>
      <c r="E1865" s="65">
        <v>14</v>
      </c>
      <c r="F1865" s="103">
        <v>1</v>
      </c>
      <c r="G1865" s="103">
        <v>1</v>
      </c>
      <c r="H1865" s="65" t="s">
        <v>1988</v>
      </c>
      <c r="I1865" s="65" t="str">
        <f>VLOOKUP(H1865,PayItems[[Pay Item]:[UNIT_E]],4,0)</f>
        <v>9 FEET SPAN, 6 FEET RISE REINFORCED CONCRETE BOX CULVERT, TRIPLE BARREL</v>
      </c>
      <c r="J1865" s="65" t="str">
        <f>VLOOKUP(H1865,PayItems[[Pay Item]:[UNIT_E]],5,0)</f>
        <v>LNFT</v>
      </c>
      <c r="K1865" s="20"/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</row>
    <row r="1866" spans="1:43" x14ac:dyDescent="0.3">
      <c r="A1866" s="65" t="s">
        <v>1989</v>
      </c>
      <c r="B1866" s="87" t="str">
        <f>VLOOKUP(A1866,'FP24 Pay Items'!A1297:E4978,4,0)</f>
        <v>9 FEET SPAN, 7 FEET RISE REINFORCED CONCRETE BOX CULVERT, TRIPLE BARREL</v>
      </c>
      <c r="C1866" s="65" t="str">
        <f>VLOOKUP(A1866,'FP24 Pay Items'!A1297:E4978,5,0)</f>
        <v>LNFT</v>
      </c>
      <c r="D1866" s="65">
        <v>24</v>
      </c>
      <c r="E1866" s="65">
        <v>14</v>
      </c>
      <c r="F1866" s="103">
        <v>1</v>
      </c>
      <c r="G1866" s="103">
        <v>1</v>
      </c>
      <c r="H1866" s="65" t="s">
        <v>1989</v>
      </c>
      <c r="I1866" s="65" t="str">
        <f>VLOOKUP(H1866,PayItems[[Pay Item]:[UNIT_E]],4,0)</f>
        <v>9 FEET SPAN, 7 FEET RISE REINFORCED CONCRETE BOX CULVERT, TRIPLE BARREL</v>
      </c>
      <c r="J1866" s="65" t="str">
        <f>VLOOKUP(H1866,PayItems[[Pay Item]:[UNIT_E]],5,0)</f>
        <v>LNFT</v>
      </c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</row>
    <row r="1867" spans="1:43" x14ac:dyDescent="0.3">
      <c r="A1867" s="65" t="s">
        <v>1990</v>
      </c>
      <c r="B1867" s="87" t="str">
        <f>VLOOKUP(A1867,'FP24 Pay Items'!A1298:E4979,4,0)</f>
        <v>9 FEET SPAN, 8 FEET RISE REINFORCED CONCRETE BOX CULVERT, TRIPLE BARREL</v>
      </c>
      <c r="C1867" s="65" t="str">
        <f>VLOOKUP(A1867,'FP24 Pay Items'!A1298:E4979,5,0)</f>
        <v>LNFT</v>
      </c>
      <c r="D1867" s="65">
        <v>24</v>
      </c>
      <c r="E1867" s="65">
        <v>14</v>
      </c>
      <c r="F1867" s="103">
        <v>1</v>
      </c>
      <c r="G1867" s="103">
        <v>1</v>
      </c>
      <c r="H1867" s="65" t="s">
        <v>1990</v>
      </c>
      <c r="I1867" s="65" t="str">
        <f>VLOOKUP(H1867,PayItems[[Pay Item]:[UNIT_E]],4,0)</f>
        <v>9 FEET SPAN, 8 FEET RISE REINFORCED CONCRETE BOX CULVERT, TRIPLE BARREL</v>
      </c>
      <c r="J1867" s="65" t="str">
        <f>VLOOKUP(H1867,PayItems[[Pay Item]:[UNIT_E]],5,0)</f>
        <v>LNFT</v>
      </c>
      <c r="K1867" s="20"/>
      <c r="L1867" s="20"/>
      <c r="M1867" s="20"/>
      <c r="N1867" s="20"/>
      <c r="O1867" s="20"/>
      <c r="P1867" s="20"/>
      <c r="Q1867" s="20"/>
      <c r="R1867" s="20"/>
      <c r="S1867" s="20"/>
      <c r="T1867" s="20"/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0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</row>
    <row r="1868" spans="1:43" x14ac:dyDescent="0.3">
      <c r="A1868" s="65" t="s">
        <v>1991</v>
      </c>
      <c r="B1868" s="87" t="str">
        <f>VLOOKUP(A1868,'FP24 Pay Items'!A1299:E4980,4,0)</f>
        <v>9 FEET SPAN, 9 FEET RISE REINFORCED CONCRETE BOX CULVERT, TRIPLE BARREL</v>
      </c>
      <c r="C1868" s="65" t="str">
        <f>VLOOKUP(A1868,'FP24 Pay Items'!A1299:E4980,5,0)</f>
        <v>LNFT</v>
      </c>
      <c r="D1868" s="65">
        <v>24</v>
      </c>
      <c r="E1868" s="65">
        <v>14</v>
      </c>
      <c r="F1868" s="103">
        <v>1</v>
      </c>
      <c r="G1868" s="103">
        <v>1</v>
      </c>
      <c r="H1868" s="65" t="s">
        <v>1991</v>
      </c>
      <c r="I1868" s="65" t="str">
        <f>VLOOKUP(H1868,PayItems[[Pay Item]:[UNIT_E]],4,0)</f>
        <v>9 FEET SPAN, 9 FEET RISE REINFORCED CONCRETE BOX CULVERT, TRIPLE BARREL</v>
      </c>
      <c r="J1868" s="65" t="str">
        <f>VLOOKUP(H1868,PayItems[[Pay Item]:[UNIT_E]],5,0)</f>
        <v>LNFT</v>
      </c>
      <c r="K1868" s="20"/>
      <c r="L1868" s="20"/>
      <c r="M1868" s="20"/>
      <c r="N1868" s="20"/>
      <c r="O1868" s="20"/>
      <c r="P1868" s="20"/>
      <c r="Q1868" s="20"/>
      <c r="R1868" s="20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0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</row>
    <row r="1869" spans="1:43" x14ac:dyDescent="0.3">
      <c r="A1869" s="65" t="s">
        <v>1992</v>
      </c>
      <c r="B1869" s="87" t="str">
        <f>VLOOKUP(A1869,'FP24 Pay Items'!A1300:E4981,4,0)</f>
        <v>9 FEET SPAN, 10 FEET RISE REINFORCED CONCRETE BOX CULVERT, TRIPLE BARREL</v>
      </c>
      <c r="C1869" s="65" t="str">
        <f>VLOOKUP(A1869,'FP24 Pay Items'!A1300:E4981,5,0)</f>
        <v>LNFT</v>
      </c>
      <c r="D1869" s="65">
        <v>24</v>
      </c>
      <c r="E1869" s="65">
        <v>14</v>
      </c>
      <c r="F1869" s="103">
        <v>1</v>
      </c>
      <c r="G1869" s="103">
        <v>1</v>
      </c>
      <c r="H1869" s="65" t="s">
        <v>1992</v>
      </c>
      <c r="I1869" s="65" t="str">
        <f>VLOOKUP(H1869,PayItems[[Pay Item]:[UNIT_E]],4,0)</f>
        <v>9 FEET SPAN, 10 FEET RISE REINFORCED CONCRETE BOX CULVERT, TRIPLE BARREL</v>
      </c>
      <c r="J1869" s="65" t="str">
        <f>VLOOKUP(H1869,PayItems[[Pay Item]:[UNIT_E]],5,0)</f>
        <v>LNFT</v>
      </c>
      <c r="K1869" s="20"/>
      <c r="L1869" s="20"/>
      <c r="M1869" s="20"/>
      <c r="N1869" s="20"/>
      <c r="O1869" s="20"/>
      <c r="P1869" s="20"/>
      <c r="Q1869" s="20"/>
      <c r="R1869" s="20"/>
      <c r="S1869" s="20"/>
      <c r="T1869" s="20"/>
      <c r="U1869" s="20"/>
      <c r="V1869" s="20"/>
      <c r="W1869" s="20"/>
      <c r="X1869" s="20"/>
      <c r="Y1869" s="20"/>
      <c r="Z1869" s="20"/>
      <c r="AA1869" s="20"/>
      <c r="AB1869" s="20"/>
      <c r="AC1869" s="20"/>
      <c r="AD1869" s="20"/>
      <c r="AE1869" s="20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</row>
    <row r="1870" spans="1:43" x14ac:dyDescent="0.3">
      <c r="A1870" s="65" t="s">
        <v>1993</v>
      </c>
      <c r="B1870" s="87" t="str">
        <f>VLOOKUP(A1870,'FP24 Pay Items'!A1301:E4982,4,0)</f>
        <v>9 FEET SPAN, 11 FEET RISE REINFORCED CONCRETE BOX CULVERT, TRIPLE BARREL</v>
      </c>
      <c r="C1870" s="65" t="str">
        <f>VLOOKUP(A1870,'FP24 Pay Items'!A1301:E4982,5,0)</f>
        <v>LNFT</v>
      </c>
      <c r="D1870" s="65">
        <v>24</v>
      </c>
      <c r="E1870" s="65">
        <v>14</v>
      </c>
      <c r="F1870" s="103">
        <v>1</v>
      </c>
      <c r="G1870" s="103">
        <v>1</v>
      </c>
      <c r="H1870" s="65" t="s">
        <v>1993</v>
      </c>
      <c r="I1870" s="65" t="str">
        <f>VLOOKUP(H1870,PayItems[[Pay Item]:[UNIT_E]],4,0)</f>
        <v>9 FEET SPAN, 11 FEET RISE REINFORCED CONCRETE BOX CULVERT, TRIPLE BARREL</v>
      </c>
      <c r="J1870" s="65" t="str">
        <f>VLOOKUP(H1870,PayItems[[Pay Item]:[UNIT_E]],5,0)</f>
        <v>LNFT</v>
      </c>
      <c r="K1870" s="20"/>
      <c r="L1870" s="20"/>
      <c r="M1870" s="20"/>
      <c r="N1870" s="20"/>
      <c r="O1870" s="20"/>
      <c r="P1870" s="20"/>
      <c r="Q1870" s="20"/>
      <c r="R1870" s="20"/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0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</row>
    <row r="1871" spans="1:43" x14ac:dyDescent="0.3">
      <c r="A1871" s="65" t="s">
        <v>1994</v>
      </c>
      <c r="B1871" s="87" t="str">
        <f>VLOOKUP(A1871,'FP24 Pay Items'!A1302:E4983,4,0)</f>
        <v>9 FEET SPAN, 12 FEET RISE REINFORCED CONCRETE BOX CULVERT, TRIPLE BARREL</v>
      </c>
      <c r="C1871" s="65" t="str">
        <f>VLOOKUP(A1871,'FP24 Pay Items'!A1302:E4983,5,0)</f>
        <v>LNFT</v>
      </c>
      <c r="D1871" s="65">
        <v>24</v>
      </c>
      <c r="E1871" s="65">
        <v>14</v>
      </c>
      <c r="F1871" s="103">
        <v>1</v>
      </c>
      <c r="G1871" s="103">
        <v>1</v>
      </c>
      <c r="H1871" s="65" t="s">
        <v>1994</v>
      </c>
      <c r="I1871" s="65" t="str">
        <f>VLOOKUP(H1871,PayItems[[Pay Item]:[UNIT_E]],4,0)</f>
        <v>9 FEET SPAN, 12 FEET RISE REINFORCED CONCRETE BOX CULVERT, TRIPLE BARREL</v>
      </c>
      <c r="J1871" s="65" t="str">
        <f>VLOOKUP(H1871,PayItems[[Pay Item]:[UNIT_E]],5,0)</f>
        <v>LNFT</v>
      </c>
      <c r="K1871" s="20"/>
      <c r="L1871" s="20"/>
      <c r="M1871" s="20"/>
      <c r="N1871" s="20"/>
      <c r="O1871" s="20"/>
      <c r="P1871" s="20"/>
      <c r="Q1871" s="20"/>
      <c r="R1871" s="20"/>
      <c r="S1871" s="20"/>
      <c r="T1871" s="20"/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0"/>
      <c r="AE1871" s="20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</row>
    <row r="1872" spans="1:43" x14ac:dyDescent="0.3">
      <c r="A1872" s="65" t="s">
        <v>1995</v>
      </c>
      <c r="B1872" s="87" t="str">
        <f>VLOOKUP(A1872,'FP24 Pay Items'!A1303:E4984,4,0)</f>
        <v>9 FEET SPAN, 14 FEET RISE REINFORCED CONCRETE BOX CULVERT, TRIPLE BARREL</v>
      </c>
      <c r="C1872" s="65" t="str">
        <f>VLOOKUP(A1872,'FP24 Pay Items'!A1303:E4984,5,0)</f>
        <v>LNFT</v>
      </c>
      <c r="D1872" s="65">
        <v>24</v>
      </c>
      <c r="E1872" s="65">
        <v>14</v>
      </c>
      <c r="F1872" s="103">
        <v>1</v>
      </c>
      <c r="G1872" s="103">
        <v>1</v>
      </c>
      <c r="H1872" s="65" t="s">
        <v>1995</v>
      </c>
      <c r="I1872" s="65" t="str">
        <f>VLOOKUP(H1872,PayItems[[Pay Item]:[UNIT_E]],4,0)</f>
        <v>9 FEET SPAN, 14 FEET RISE REINFORCED CONCRETE BOX CULVERT, TRIPLE BARREL</v>
      </c>
      <c r="J1872" s="65" t="str">
        <f>VLOOKUP(H1872,PayItems[[Pay Item]:[UNIT_E]],5,0)</f>
        <v>LNFT</v>
      </c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0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</row>
    <row r="1873" spans="1:43" x14ac:dyDescent="0.3">
      <c r="A1873" s="65" t="s">
        <v>1996</v>
      </c>
      <c r="B1873" s="87" t="str">
        <f>VLOOKUP(A1873,'FP24 Pay Items'!A1304:E4985,4,0)</f>
        <v>9 FEET SPAN, 16 FEET RISE REINFORCED CONCRETE BOX CULVERT, TRIPLE BARREL</v>
      </c>
      <c r="C1873" s="65" t="str">
        <f>VLOOKUP(A1873,'FP24 Pay Items'!A1304:E4985,5,0)</f>
        <v>LNFT</v>
      </c>
      <c r="D1873" s="65">
        <v>24</v>
      </c>
      <c r="E1873" s="65">
        <v>14</v>
      </c>
      <c r="F1873" s="103">
        <v>1</v>
      </c>
      <c r="G1873" s="103">
        <v>1</v>
      </c>
      <c r="H1873" s="65" t="s">
        <v>1996</v>
      </c>
      <c r="I1873" s="65" t="str">
        <f>VLOOKUP(H1873,PayItems[[Pay Item]:[UNIT_E]],4,0)</f>
        <v>9 FEET SPAN, 16 FEET RISE REINFORCED CONCRETE BOX CULVERT, TRIPLE BARREL</v>
      </c>
      <c r="J1873" s="65" t="str">
        <f>VLOOKUP(H1873,PayItems[[Pay Item]:[UNIT_E]],5,0)</f>
        <v>LNFT</v>
      </c>
      <c r="K1873" s="20"/>
      <c r="L1873" s="20"/>
      <c r="M1873" s="20"/>
      <c r="N1873" s="20"/>
      <c r="O1873" s="20"/>
      <c r="P1873" s="20"/>
      <c r="Q1873" s="20"/>
      <c r="R1873" s="20"/>
      <c r="S1873" s="20"/>
      <c r="T1873" s="20"/>
      <c r="U1873" s="20"/>
      <c r="V1873" s="20"/>
      <c r="W1873" s="20"/>
      <c r="X1873" s="20"/>
      <c r="Y1873" s="20"/>
      <c r="Z1873" s="20"/>
      <c r="AA1873" s="20"/>
      <c r="AB1873" s="20"/>
      <c r="AC1873" s="20"/>
      <c r="AD1873" s="20"/>
      <c r="AE1873" s="20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</row>
    <row r="1874" spans="1:43" x14ac:dyDescent="0.3">
      <c r="A1874" s="65" t="s">
        <v>1997</v>
      </c>
      <c r="B1874" s="87" t="str">
        <f>VLOOKUP(A1874,'FP24 Pay Items'!A1305:E4986,4,0)</f>
        <v>10 FEET SPAN, 3 FEET RISE REINFORCED CONCRETE BOX CULVERT, TRIPLE BARREL</v>
      </c>
      <c r="C1874" s="65" t="str">
        <f>VLOOKUP(A1874,'FP24 Pay Items'!A1305:E4986,5,0)</f>
        <v>LNFT</v>
      </c>
      <c r="D1874" s="65">
        <v>24</v>
      </c>
      <c r="E1874" s="65">
        <v>14</v>
      </c>
      <c r="F1874" s="103">
        <v>1</v>
      </c>
      <c r="G1874" s="103">
        <v>1</v>
      </c>
      <c r="H1874" s="65" t="s">
        <v>1997</v>
      </c>
      <c r="I1874" s="65" t="str">
        <f>VLOOKUP(H1874,PayItems[[Pay Item]:[UNIT_E]],4,0)</f>
        <v>10 FEET SPAN, 3 FEET RISE REINFORCED CONCRETE BOX CULVERT, TRIPLE BARREL</v>
      </c>
      <c r="J1874" s="65" t="str">
        <f>VLOOKUP(H1874,PayItems[[Pay Item]:[UNIT_E]],5,0)</f>
        <v>LNFT</v>
      </c>
      <c r="K1874" s="20"/>
      <c r="L1874" s="20"/>
      <c r="M1874" s="20"/>
      <c r="N1874" s="20"/>
      <c r="O1874" s="20"/>
      <c r="P1874" s="20"/>
      <c r="Q1874" s="20"/>
      <c r="R1874" s="20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</row>
    <row r="1875" spans="1:43" x14ac:dyDescent="0.3">
      <c r="A1875" s="65" t="s">
        <v>1998</v>
      </c>
      <c r="B1875" s="87" t="str">
        <f>VLOOKUP(A1875,'FP24 Pay Items'!A1306:E4987,4,0)</f>
        <v>10 FEET SPAN, 4 FEET RISE REINFORCED CONCRETE BOX CULVERT, TRIPLE BARREL</v>
      </c>
      <c r="C1875" s="65" t="str">
        <f>VLOOKUP(A1875,'FP24 Pay Items'!A1306:E4987,5,0)</f>
        <v>LNFT</v>
      </c>
      <c r="D1875" s="65">
        <v>24</v>
      </c>
      <c r="E1875" s="65">
        <v>14</v>
      </c>
      <c r="F1875" s="103">
        <v>1</v>
      </c>
      <c r="G1875" s="103">
        <v>1</v>
      </c>
      <c r="H1875" s="65" t="s">
        <v>1998</v>
      </c>
      <c r="I1875" s="65" t="str">
        <f>VLOOKUP(H1875,PayItems[[Pay Item]:[UNIT_E]],4,0)</f>
        <v>10 FEET SPAN, 4 FEET RISE REINFORCED CONCRETE BOX CULVERT, TRIPLE BARREL</v>
      </c>
      <c r="J1875" s="65" t="str">
        <f>VLOOKUP(H1875,PayItems[[Pay Item]:[UNIT_E]],5,0)</f>
        <v>LNFT</v>
      </c>
      <c r="K1875" s="20"/>
      <c r="L1875" s="20"/>
      <c r="M1875" s="20"/>
      <c r="N1875" s="20"/>
      <c r="O1875" s="20"/>
      <c r="P1875" s="20"/>
      <c r="Q1875" s="20"/>
      <c r="R1875" s="20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0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</row>
    <row r="1876" spans="1:43" x14ac:dyDescent="0.3">
      <c r="A1876" s="65" t="s">
        <v>1999</v>
      </c>
      <c r="B1876" s="87" t="str">
        <f>VLOOKUP(A1876,'FP24 Pay Items'!A1307:E4988,4,0)</f>
        <v>10 FEET SPAN, 5 FEET RISE REINFORCED CONCRETE BOX CULVERT, TRIPLE BARREL</v>
      </c>
      <c r="C1876" s="65" t="str">
        <f>VLOOKUP(A1876,'FP24 Pay Items'!A1307:E4988,5,0)</f>
        <v>LNFT</v>
      </c>
      <c r="D1876" s="65">
        <v>24</v>
      </c>
      <c r="E1876" s="65">
        <v>14</v>
      </c>
      <c r="F1876" s="103">
        <v>1</v>
      </c>
      <c r="G1876" s="103">
        <v>1</v>
      </c>
      <c r="H1876" s="65" t="s">
        <v>1999</v>
      </c>
      <c r="I1876" s="65" t="str">
        <f>VLOOKUP(H1876,PayItems[[Pay Item]:[UNIT_E]],4,0)</f>
        <v>10 FEET SPAN, 5 FEET RISE REINFORCED CONCRETE BOX CULVERT, TRIPLE BARREL</v>
      </c>
      <c r="J1876" s="65" t="str">
        <f>VLOOKUP(H1876,PayItems[[Pay Item]:[UNIT_E]],5,0)</f>
        <v>LNFT</v>
      </c>
      <c r="K1876" s="20"/>
      <c r="L1876" s="20"/>
      <c r="M1876" s="20"/>
      <c r="N1876" s="20"/>
      <c r="O1876" s="20"/>
      <c r="P1876" s="20"/>
      <c r="Q1876" s="20"/>
      <c r="R1876" s="20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0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</row>
    <row r="1877" spans="1:43" x14ac:dyDescent="0.3">
      <c r="A1877" s="65" t="s">
        <v>2000</v>
      </c>
      <c r="B1877" s="87" t="str">
        <f>VLOOKUP(A1877,'FP24 Pay Items'!A1308:E4989,4,0)</f>
        <v>10 FEET SPAN, 6 FEET RISE REINFORCED CONCRETE BOX CULVERT, TRIPLE BARREL</v>
      </c>
      <c r="C1877" s="65" t="str">
        <f>VLOOKUP(A1877,'FP24 Pay Items'!A1308:E4989,5,0)</f>
        <v>LNFT</v>
      </c>
      <c r="D1877" s="65">
        <v>24</v>
      </c>
      <c r="E1877" s="65">
        <v>14</v>
      </c>
      <c r="F1877" s="103">
        <v>1</v>
      </c>
      <c r="G1877" s="103">
        <v>1</v>
      </c>
      <c r="H1877" s="65" t="s">
        <v>2000</v>
      </c>
      <c r="I1877" s="65" t="str">
        <f>VLOOKUP(H1877,PayItems[[Pay Item]:[UNIT_E]],4,0)</f>
        <v>10 FEET SPAN, 6 FEET RISE REINFORCED CONCRETE BOX CULVERT, TRIPLE BARREL</v>
      </c>
      <c r="J1877" s="65" t="str">
        <f>VLOOKUP(H1877,PayItems[[Pay Item]:[UNIT_E]],5,0)</f>
        <v>LNFT</v>
      </c>
      <c r="K1877" s="20"/>
      <c r="L1877" s="20"/>
      <c r="M1877" s="20"/>
      <c r="N1877" s="20"/>
      <c r="O1877" s="20"/>
      <c r="P1877" s="20"/>
      <c r="Q1877" s="20"/>
      <c r="R1877" s="20"/>
      <c r="S1877" s="20"/>
      <c r="T1877" s="20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0"/>
      <c r="AE1877" s="20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</row>
    <row r="1878" spans="1:43" x14ac:dyDescent="0.3">
      <c r="A1878" s="65" t="s">
        <v>2001</v>
      </c>
      <c r="B1878" s="87" t="str">
        <f>VLOOKUP(A1878,'FP24 Pay Items'!A1309:E4990,4,0)</f>
        <v>10 FEET SPAN, 7 FEET RISE REINFORCED CONCRETE BOX CULVERT, TRIPLE BARREL</v>
      </c>
      <c r="C1878" s="65" t="str">
        <f>VLOOKUP(A1878,'FP24 Pay Items'!A1309:E4990,5,0)</f>
        <v>LNFT</v>
      </c>
      <c r="D1878" s="65">
        <v>24</v>
      </c>
      <c r="E1878" s="65">
        <v>14</v>
      </c>
      <c r="F1878" s="103">
        <v>1</v>
      </c>
      <c r="G1878" s="103">
        <v>1</v>
      </c>
      <c r="H1878" s="65" t="s">
        <v>2001</v>
      </c>
      <c r="I1878" s="65" t="str">
        <f>VLOOKUP(H1878,PayItems[[Pay Item]:[UNIT_E]],4,0)</f>
        <v>10 FEET SPAN, 7 FEET RISE REINFORCED CONCRETE BOX CULVERT, TRIPLE BARREL</v>
      </c>
      <c r="J1878" s="65" t="str">
        <f>VLOOKUP(H1878,PayItems[[Pay Item]:[UNIT_E]],5,0)</f>
        <v>LNFT</v>
      </c>
      <c r="K1878" s="20"/>
      <c r="L1878" s="20"/>
      <c r="M1878" s="20"/>
      <c r="N1878" s="20"/>
      <c r="O1878" s="20"/>
      <c r="P1878" s="20"/>
      <c r="Q1878" s="20"/>
      <c r="R1878" s="20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0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</row>
    <row r="1879" spans="1:43" x14ac:dyDescent="0.3">
      <c r="A1879" s="65" t="s">
        <v>2002</v>
      </c>
      <c r="B1879" s="87" t="str">
        <f>VLOOKUP(A1879,'FP24 Pay Items'!A1310:E4991,4,0)</f>
        <v>10 FEET SPAN, 8 FEET RISE REINFORCED CONCRETE BOX CULVERT, TRIPLE BARREL</v>
      </c>
      <c r="C1879" s="65" t="str">
        <f>VLOOKUP(A1879,'FP24 Pay Items'!A1310:E4991,5,0)</f>
        <v>LNFT</v>
      </c>
      <c r="D1879" s="65">
        <v>24</v>
      </c>
      <c r="E1879" s="65">
        <v>14</v>
      </c>
      <c r="F1879" s="103">
        <v>1</v>
      </c>
      <c r="G1879" s="103">
        <v>1</v>
      </c>
      <c r="H1879" s="65" t="s">
        <v>2002</v>
      </c>
      <c r="I1879" s="65" t="str">
        <f>VLOOKUP(H1879,PayItems[[Pay Item]:[UNIT_E]],4,0)</f>
        <v>10 FEET SPAN, 8 FEET RISE REINFORCED CONCRETE BOX CULVERT, TRIPLE BARREL</v>
      </c>
      <c r="J1879" s="65" t="str">
        <f>VLOOKUP(H1879,PayItems[[Pay Item]:[UNIT_E]],5,0)</f>
        <v>LNFT</v>
      </c>
      <c r="K1879" s="20"/>
      <c r="L1879" s="20"/>
      <c r="M1879" s="20"/>
      <c r="N1879" s="20"/>
      <c r="O1879" s="20"/>
      <c r="P1879" s="20"/>
      <c r="Q1879" s="20"/>
      <c r="R1879" s="20"/>
      <c r="S1879" s="20"/>
      <c r="T1879" s="20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0"/>
      <c r="AE1879" s="20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</row>
    <row r="1880" spans="1:43" x14ac:dyDescent="0.3">
      <c r="A1880" s="65" t="s">
        <v>2003</v>
      </c>
      <c r="B1880" s="87" t="str">
        <f>VLOOKUP(A1880,'FP24 Pay Items'!A1311:E4992,4,0)</f>
        <v>10 FEET SPAN, 9 FEET RISE REINFORCED CONCRETE BOX CULVERT, TRIPLE BARREL</v>
      </c>
      <c r="C1880" s="65" t="str">
        <f>VLOOKUP(A1880,'FP24 Pay Items'!A1311:E4992,5,0)</f>
        <v>LNFT</v>
      </c>
      <c r="D1880" s="65">
        <v>24</v>
      </c>
      <c r="E1880" s="65">
        <v>14</v>
      </c>
      <c r="F1880" s="103">
        <v>1</v>
      </c>
      <c r="G1880" s="103">
        <v>1</v>
      </c>
      <c r="H1880" s="65" t="s">
        <v>2003</v>
      </c>
      <c r="I1880" s="65" t="str">
        <f>VLOOKUP(H1880,PayItems[[Pay Item]:[UNIT_E]],4,0)</f>
        <v>10 FEET SPAN, 9 FEET RISE REINFORCED CONCRETE BOX CULVERT, TRIPLE BARREL</v>
      </c>
      <c r="J1880" s="65" t="str">
        <f>VLOOKUP(H1880,PayItems[[Pay Item]:[UNIT_E]],5,0)</f>
        <v>LNFT</v>
      </c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</row>
    <row r="1881" spans="1:43" x14ac:dyDescent="0.3">
      <c r="A1881" s="65" t="s">
        <v>2004</v>
      </c>
      <c r="B1881" s="87" t="str">
        <f>VLOOKUP(A1881,'FP24 Pay Items'!A1312:E4993,4,0)</f>
        <v>10 FEET SPAN, 10 FEET RISE REINFORCED CONCRETE BOX CULVERT, TRIPLE BARREL</v>
      </c>
      <c r="C1881" s="65" t="str">
        <f>VLOOKUP(A1881,'FP24 Pay Items'!A1312:E4993,5,0)</f>
        <v>LNFT</v>
      </c>
      <c r="D1881" s="65">
        <v>24</v>
      </c>
      <c r="E1881" s="65">
        <v>14</v>
      </c>
      <c r="F1881" s="103">
        <v>1</v>
      </c>
      <c r="G1881" s="103">
        <v>1</v>
      </c>
      <c r="H1881" s="65" t="s">
        <v>2004</v>
      </c>
      <c r="I1881" s="65" t="str">
        <f>VLOOKUP(H1881,PayItems[[Pay Item]:[UNIT_E]],4,0)</f>
        <v>10 FEET SPAN, 10 FEET RISE REINFORCED CONCRETE BOX CULVERT, TRIPLE BARREL</v>
      </c>
      <c r="J1881" s="65" t="str">
        <f>VLOOKUP(H1881,PayItems[[Pay Item]:[UNIT_E]],5,0)</f>
        <v>LNFT</v>
      </c>
      <c r="K1881" s="20"/>
      <c r="L1881" s="20"/>
      <c r="M1881" s="20"/>
      <c r="N1881" s="20"/>
      <c r="O1881" s="20"/>
      <c r="P1881" s="20"/>
      <c r="Q1881" s="20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</row>
    <row r="1882" spans="1:43" x14ac:dyDescent="0.3">
      <c r="A1882" s="65" t="s">
        <v>2005</v>
      </c>
      <c r="B1882" s="87" t="str">
        <f>VLOOKUP(A1882,'FP24 Pay Items'!A1313:E4994,4,0)</f>
        <v>10 FEET SPAN, 11 FEET RISE REINFORCED CONCRETE BOX CULVERT, TRIPLE BARREL</v>
      </c>
      <c r="C1882" s="65" t="str">
        <f>VLOOKUP(A1882,'FP24 Pay Items'!A1313:E4994,5,0)</f>
        <v>LNFT</v>
      </c>
      <c r="D1882" s="65">
        <v>24</v>
      </c>
      <c r="E1882" s="65">
        <v>14</v>
      </c>
      <c r="F1882" s="103">
        <v>1</v>
      </c>
      <c r="G1882" s="103">
        <v>1</v>
      </c>
      <c r="H1882" s="65" t="s">
        <v>2005</v>
      </c>
      <c r="I1882" s="65" t="str">
        <f>VLOOKUP(H1882,PayItems[[Pay Item]:[UNIT_E]],4,0)</f>
        <v>10 FEET SPAN, 11 FEET RISE REINFORCED CONCRETE BOX CULVERT, TRIPLE BARREL</v>
      </c>
      <c r="J1882" s="65" t="str">
        <f>VLOOKUP(H1882,PayItems[[Pay Item]:[UNIT_E]],5,0)</f>
        <v>LNFT</v>
      </c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</row>
    <row r="1883" spans="1:43" x14ac:dyDescent="0.3">
      <c r="A1883" s="65" t="s">
        <v>2006</v>
      </c>
      <c r="B1883" s="87" t="str">
        <f>VLOOKUP(A1883,'FP24 Pay Items'!A1314:E4995,4,0)</f>
        <v>10 FEET SPAN, 12 FEET RISE REINFORCED CONCRETE BOX CULVERT, TRIPLE BARREL</v>
      </c>
      <c r="C1883" s="65" t="str">
        <f>VLOOKUP(A1883,'FP24 Pay Items'!A1314:E4995,5,0)</f>
        <v>LNFT</v>
      </c>
      <c r="D1883" s="65">
        <v>24</v>
      </c>
      <c r="E1883" s="65">
        <v>14</v>
      </c>
      <c r="F1883" s="103">
        <v>1</v>
      </c>
      <c r="G1883" s="103">
        <v>1</v>
      </c>
      <c r="H1883" s="65" t="s">
        <v>2006</v>
      </c>
      <c r="I1883" s="65" t="str">
        <f>VLOOKUP(H1883,PayItems[[Pay Item]:[UNIT_E]],4,0)</f>
        <v>10 FEET SPAN, 12 FEET RISE REINFORCED CONCRETE BOX CULVERT, TRIPLE BARREL</v>
      </c>
      <c r="J1883" s="65" t="str">
        <f>VLOOKUP(H1883,PayItems[[Pay Item]:[UNIT_E]],5,0)</f>
        <v>LNFT</v>
      </c>
      <c r="K1883" s="20"/>
      <c r="L1883" s="20"/>
      <c r="M1883" s="20"/>
      <c r="N1883" s="20"/>
      <c r="O1883" s="20"/>
      <c r="P1883" s="20"/>
      <c r="Q1883" s="20"/>
      <c r="R1883" s="20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</row>
    <row r="1884" spans="1:43" x14ac:dyDescent="0.3">
      <c r="A1884" s="65" t="s">
        <v>2007</v>
      </c>
      <c r="B1884" s="87" t="str">
        <f>VLOOKUP(A1884,'FP24 Pay Items'!A1315:E4996,4,0)</f>
        <v>10 FEET SPAN, 14 FEET RISE REINFORCED CONCRETE BOX CULVERT, TRIPLE BARREL</v>
      </c>
      <c r="C1884" s="65" t="str">
        <f>VLOOKUP(A1884,'FP24 Pay Items'!A1315:E4996,5,0)</f>
        <v>LNFT</v>
      </c>
      <c r="D1884" s="65">
        <v>24</v>
      </c>
      <c r="E1884" s="65">
        <v>14</v>
      </c>
      <c r="F1884" s="103">
        <v>1</v>
      </c>
      <c r="G1884" s="103">
        <v>1</v>
      </c>
      <c r="H1884" s="65" t="s">
        <v>2007</v>
      </c>
      <c r="I1884" s="65" t="str">
        <f>VLOOKUP(H1884,PayItems[[Pay Item]:[UNIT_E]],4,0)</f>
        <v>10 FEET SPAN, 14 FEET RISE REINFORCED CONCRETE BOX CULVERT, TRIPLE BARREL</v>
      </c>
      <c r="J1884" s="65" t="str">
        <f>VLOOKUP(H1884,PayItems[[Pay Item]:[UNIT_E]],5,0)</f>
        <v>LNFT</v>
      </c>
      <c r="K1884" s="20"/>
      <c r="L1884" s="20"/>
      <c r="M1884" s="20"/>
      <c r="N1884" s="20"/>
      <c r="O1884" s="20"/>
      <c r="P1884" s="20"/>
      <c r="Q1884" s="20"/>
      <c r="R1884" s="20"/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0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</row>
    <row r="1885" spans="1:43" x14ac:dyDescent="0.3">
      <c r="A1885" s="65" t="s">
        <v>2008</v>
      </c>
      <c r="B1885" s="87" t="str">
        <f>VLOOKUP(A1885,'FP24 Pay Items'!A1316:E4997,4,0)</f>
        <v>10 FEET SPAN, 16 FEET RISE REINFORCED CONCRETE BOX CULVERT, TRIPLE BARREL</v>
      </c>
      <c r="C1885" s="65" t="str">
        <f>VLOOKUP(A1885,'FP24 Pay Items'!A1316:E4997,5,0)</f>
        <v>LNFT</v>
      </c>
      <c r="D1885" s="65">
        <v>24</v>
      </c>
      <c r="E1885" s="65">
        <v>14</v>
      </c>
      <c r="F1885" s="103">
        <v>1</v>
      </c>
      <c r="G1885" s="103">
        <v>1</v>
      </c>
      <c r="H1885" s="65" t="s">
        <v>2008</v>
      </c>
      <c r="I1885" s="65" t="str">
        <f>VLOOKUP(H1885,PayItems[[Pay Item]:[UNIT_E]],4,0)</f>
        <v>10 FEET SPAN, 16 FEET RISE REINFORCED CONCRETE BOX CULVERT, TRIPLE BARREL</v>
      </c>
      <c r="J1885" s="65" t="str">
        <f>VLOOKUP(H1885,PayItems[[Pay Item]:[UNIT_E]],5,0)</f>
        <v>LNFT</v>
      </c>
      <c r="K1885" s="20"/>
      <c r="L1885" s="20"/>
      <c r="M1885" s="20"/>
      <c r="N1885" s="20"/>
      <c r="O1885" s="20"/>
      <c r="P1885" s="20"/>
      <c r="Q1885" s="20"/>
      <c r="R1885" s="20"/>
      <c r="S1885" s="20"/>
      <c r="T1885" s="20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0"/>
      <c r="AE1885" s="20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</row>
    <row r="1886" spans="1:43" x14ac:dyDescent="0.3">
      <c r="A1886" s="65" t="s">
        <v>2009</v>
      </c>
      <c r="B1886" s="87" t="str">
        <f>VLOOKUP(A1886,'FP24 Pay Items'!A1317:E4998,4,0)</f>
        <v>11 FEET SPAN, 5 FEET RISE REINFORCED CONCRETE BOX CULVERT, TRIPLE BARREL</v>
      </c>
      <c r="C1886" s="65" t="str">
        <f>VLOOKUP(A1886,'FP24 Pay Items'!A1317:E4998,5,0)</f>
        <v>LNFT</v>
      </c>
      <c r="D1886" s="65">
        <v>24</v>
      </c>
      <c r="E1886" s="65">
        <v>14</v>
      </c>
      <c r="F1886" s="103">
        <v>1</v>
      </c>
      <c r="G1886" s="103">
        <v>1</v>
      </c>
      <c r="H1886" s="65" t="s">
        <v>2009</v>
      </c>
      <c r="I1886" s="65" t="str">
        <f>VLOOKUP(H1886,PayItems[[Pay Item]:[UNIT_E]],4,0)</f>
        <v>11 FEET SPAN, 5 FEET RISE REINFORCED CONCRETE BOX CULVERT, TRIPLE BARREL</v>
      </c>
      <c r="J1886" s="65" t="str">
        <f>VLOOKUP(H1886,PayItems[[Pay Item]:[UNIT_E]],5,0)</f>
        <v>LNFT</v>
      </c>
      <c r="K1886" s="20"/>
      <c r="L1886" s="20"/>
      <c r="M1886" s="20"/>
      <c r="N1886" s="20"/>
      <c r="O1886" s="20"/>
      <c r="P1886" s="20"/>
      <c r="Q1886" s="20"/>
      <c r="R1886" s="20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0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</row>
    <row r="1887" spans="1:43" x14ac:dyDescent="0.3">
      <c r="A1887" s="65" t="s">
        <v>2010</v>
      </c>
      <c r="B1887" s="87" t="str">
        <f>VLOOKUP(A1887,'FP24 Pay Items'!A1318:E4999,4,0)</f>
        <v>11 FEET SPAN, 6 FEET RISE REINFORCED CONCRETE BOX CULVERT, TRIPLE BARREL</v>
      </c>
      <c r="C1887" s="65" t="str">
        <f>VLOOKUP(A1887,'FP24 Pay Items'!A1318:E4999,5,0)</f>
        <v>LNFT</v>
      </c>
      <c r="D1887" s="65">
        <v>24</v>
      </c>
      <c r="E1887" s="65">
        <v>14</v>
      </c>
      <c r="F1887" s="103">
        <v>1</v>
      </c>
      <c r="G1887" s="103">
        <v>1</v>
      </c>
      <c r="H1887" s="65" t="s">
        <v>2010</v>
      </c>
      <c r="I1887" s="65" t="str">
        <f>VLOOKUP(H1887,PayItems[[Pay Item]:[UNIT_E]],4,0)</f>
        <v>11 FEET SPAN, 6 FEET RISE REINFORCED CONCRETE BOX CULVERT, TRIPLE BARREL</v>
      </c>
      <c r="J1887" s="65" t="str">
        <f>VLOOKUP(H1887,PayItems[[Pay Item]:[UNIT_E]],5,0)</f>
        <v>LNFT</v>
      </c>
      <c r="K1887" s="20"/>
      <c r="L1887" s="20"/>
      <c r="M1887" s="20"/>
      <c r="N1887" s="20"/>
      <c r="O1887" s="20"/>
      <c r="P1887" s="20"/>
      <c r="Q1887" s="20"/>
      <c r="R1887" s="20"/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</row>
    <row r="1888" spans="1:43" x14ac:dyDescent="0.3">
      <c r="A1888" s="65" t="s">
        <v>2011</v>
      </c>
      <c r="B1888" s="87" t="str">
        <f>VLOOKUP(A1888,'FP24 Pay Items'!A1319:E5000,4,0)</f>
        <v>11 FEET SPAN, 7 FEET RISE REINFORCED CONCRETE BOX CULVERT, TRIPLE BARREL</v>
      </c>
      <c r="C1888" s="65" t="str">
        <f>VLOOKUP(A1888,'FP24 Pay Items'!A1319:E5000,5,0)</f>
        <v>LNFT</v>
      </c>
      <c r="D1888" s="65">
        <v>24</v>
      </c>
      <c r="E1888" s="65">
        <v>14</v>
      </c>
      <c r="F1888" s="103">
        <v>1</v>
      </c>
      <c r="G1888" s="103">
        <v>1</v>
      </c>
      <c r="H1888" s="65" t="s">
        <v>2011</v>
      </c>
      <c r="I1888" s="65" t="str">
        <f>VLOOKUP(H1888,PayItems[[Pay Item]:[UNIT_E]],4,0)</f>
        <v>11 FEET SPAN, 7 FEET RISE REINFORCED CONCRETE BOX CULVERT, TRIPLE BARREL</v>
      </c>
      <c r="J1888" s="65" t="str">
        <f>VLOOKUP(H1888,PayItems[[Pay Item]:[UNIT_E]],5,0)</f>
        <v>LNFT</v>
      </c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</row>
    <row r="1889" spans="1:43" x14ac:dyDescent="0.3">
      <c r="A1889" s="65" t="s">
        <v>2012</v>
      </c>
      <c r="B1889" s="87" t="str">
        <f>VLOOKUP(A1889,'FP24 Pay Items'!A1320:E5001,4,0)</f>
        <v>11 FEET SPAN, 8 FEET RISE REINFORCED CONCRETE BOX CULVERT, TRIPLE BARREL</v>
      </c>
      <c r="C1889" s="65" t="str">
        <f>VLOOKUP(A1889,'FP24 Pay Items'!A1320:E5001,5,0)</f>
        <v>LNFT</v>
      </c>
      <c r="D1889" s="65">
        <v>24</v>
      </c>
      <c r="E1889" s="65">
        <v>14</v>
      </c>
      <c r="F1889" s="103">
        <v>1</v>
      </c>
      <c r="G1889" s="103">
        <v>1</v>
      </c>
      <c r="H1889" s="65" t="s">
        <v>2012</v>
      </c>
      <c r="I1889" s="65" t="str">
        <f>VLOOKUP(H1889,PayItems[[Pay Item]:[UNIT_E]],4,0)</f>
        <v>11 FEET SPAN, 8 FEET RISE REINFORCED CONCRETE BOX CULVERT, TRIPLE BARREL</v>
      </c>
      <c r="J1889" s="65" t="str">
        <f>VLOOKUP(H1889,PayItems[[Pay Item]:[UNIT_E]],5,0)</f>
        <v>LNFT</v>
      </c>
      <c r="K1889" s="20"/>
      <c r="L1889" s="20"/>
      <c r="M1889" s="20"/>
      <c r="N1889" s="20"/>
      <c r="O1889" s="20"/>
      <c r="P1889" s="20"/>
      <c r="Q1889" s="20"/>
      <c r="R1889" s="20"/>
      <c r="S1889" s="20"/>
      <c r="T1889" s="20"/>
      <c r="U1889" s="20"/>
      <c r="V1889" s="20"/>
      <c r="W1889" s="20"/>
      <c r="X1889" s="20"/>
      <c r="Y1889" s="20"/>
      <c r="Z1889" s="20"/>
      <c r="AA1889" s="20"/>
      <c r="AB1889" s="20"/>
      <c r="AC1889" s="20"/>
      <c r="AD1889" s="20"/>
      <c r="AE1889" s="20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</row>
    <row r="1890" spans="1:43" x14ac:dyDescent="0.3">
      <c r="A1890" s="65" t="s">
        <v>2013</v>
      </c>
      <c r="B1890" s="87" t="str">
        <f>VLOOKUP(A1890,'FP24 Pay Items'!A1321:E5002,4,0)</f>
        <v>11 FEET SPAN, 9 FEET RISE REINFORCED CONCRETE BOX CULVERT, TRIPLE BARREL</v>
      </c>
      <c r="C1890" s="65" t="str">
        <f>VLOOKUP(A1890,'FP24 Pay Items'!A1321:E5002,5,0)</f>
        <v>LNFT</v>
      </c>
      <c r="D1890" s="65">
        <v>24</v>
      </c>
      <c r="E1890" s="65">
        <v>14</v>
      </c>
      <c r="F1890" s="103">
        <v>1</v>
      </c>
      <c r="G1890" s="103">
        <v>1</v>
      </c>
      <c r="H1890" s="65" t="s">
        <v>2013</v>
      </c>
      <c r="I1890" s="65" t="str">
        <f>VLOOKUP(H1890,PayItems[[Pay Item]:[UNIT_E]],4,0)</f>
        <v>11 FEET SPAN, 9 FEET RISE REINFORCED CONCRETE BOX CULVERT, TRIPLE BARREL</v>
      </c>
      <c r="J1890" s="65" t="str">
        <f>VLOOKUP(H1890,PayItems[[Pay Item]:[UNIT_E]],5,0)</f>
        <v>LNFT</v>
      </c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0"/>
      <c r="AE1890" s="20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</row>
    <row r="1891" spans="1:43" x14ac:dyDescent="0.3">
      <c r="A1891" s="65" t="s">
        <v>2014</v>
      </c>
      <c r="B1891" s="87" t="str">
        <f>VLOOKUP(A1891,'FP24 Pay Items'!A1322:E5003,4,0)</f>
        <v>11 FEET SPAN, 10 FEET RISE REINFORCED CONCRETE BOX CULVERT, TRIPLE BARREL</v>
      </c>
      <c r="C1891" s="65" t="str">
        <f>VLOOKUP(A1891,'FP24 Pay Items'!A1322:E5003,5,0)</f>
        <v>LNFT</v>
      </c>
      <c r="D1891" s="65">
        <v>24</v>
      </c>
      <c r="E1891" s="65">
        <v>14</v>
      </c>
      <c r="F1891" s="103">
        <v>1</v>
      </c>
      <c r="G1891" s="103">
        <v>1</v>
      </c>
      <c r="H1891" s="65" t="s">
        <v>2014</v>
      </c>
      <c r="I1891" s="65" t="str">
        <f>VLOOKUP(H1891,PayItems[[Pay Item]:[UNIT_E]],4,0)</f>
        <v>11 FEET SPAN, 10 FEET RISE REINFORCED CONCRETE BOX CULVERT, TRIPLE BARREL</v>
      </c>
      <c r="J1891" s="65" t="str">
        <f>VLOOKUP(H1891,PayItems[[Pay Item]:[UNIT_E]],5,0)</f>
        <v>LNFT</v>
      </c>
      <c r="K1891" s="20"/>
      <c r="L1891" s="20"/>
      <c r="M1891" s="20"/>
      <c r="N1891" s="20"/>
      <c r="O1891" s="20"/>
      <c r="P1891" s="20"/>
      <c r="Q1891" s="20"/>
      <c r="R1891" s="20"/>
      <c r="S1891" s="20"/>
      <c r="T1891" s="20"/>
      <c r="U1891" s="20"/>
      <c r="V1891" s="20"/>
      <c r="W1891" s="20"/>
      <c r="X1891" s="20"/>
      <c r="Y1891" s="20"/>
      <c r="Z1891" s="20"/>
      <c r="AA1891" s="20"/>
      <c r="AB1891" s="20"/>
      <c r="AC1891" s="20"/>
      <c r="AD1891" s="20"/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</row>
    <row r="1892" spans="1:43" x14ac:dyDescent="0.3">
      <c r="A1892" s="65" t="s">
        <v>2015</v>
      </c>
      <c r="B1892" s="87" t="str">
        <f>VLOOKUP(A1892,'FP24 Pay Items'!A1323:E5004,4,0)</f>
        <v>11 FEET SPAN, 11 FEET RISE REINFORCED CONCRETE BOX CULVERT, TRIPLE BARREL</v>
      </c>
      <c r="C1892" s="65" t="str">
        <f>VLOOKUP(A1892,'FP24 Pay Items'!A1323:E5004,5,0)</f>
        <v>LNFT</v>
      </c>
      <c r="D1892" s="65">
        <v>24</v>
      </c>
      <c r="E1892" s="65">
        <v>14</v>
      </c>
      <c r="F1892" s="103">
        <v>1</v>
      </c>
      <c r="G1892" s="103">
        <v>1</v>
      </c>
      <c r="H1892" s="65" t="s">
        <v>2015</v>
      </c>
      <c r="I1892" s="65" t="str">
        <f>VLOOKUP(H1892,PayItems[[Pay Item]:[UNIT_E]],4,0)</f>
        <v>11 FEET SPAN, 11 FEET RISE REINFORCED CONCRETE BOX CULVERT, TRIPLE BARREL</v>
      </c>
      <c r="J1892" s="65" t="str">
        <f>VLOOKUP(H1892,PayItems[[Pay Item]:[UNIT_E]],5,0)</f>
        <v>LNFT</v>
      </c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</row>
    <row r="1893" spans="1:43" x14ac:dyDescent="0.3">
      <c r="A1893" s="65" t="s">
        <v>2016</v>
      </c>
      <c r="B1893" s="87" t="str">
        <f>VLOOKUP(A1893,'FP24 Pay Items'!A1324:E5005,4,0)</f>
        <v>11 FEET SPAN, 12 FEET RISE REINFORCED CONCRETE BOX CULVERT, TRIPLE BARREL</v>
      </c>
      <c r="C1893" s="65" t="str">
        <f>VLOOKUP(A1893,'FP24 Pay Items'!A1324:E5005,5,0)</f>
        <v>LNFT</v>
      </c>
      <c r="D1893" s="65">
        <v>24</v>
      </c>
      <c r="E1893" s="65">
        <v>14</v>
      </c>
      <c r="F1893" s="103">
        <v>1</v>
      </c>
      <c r="G1893" s="103">
        <v>1</v>
      </c>
      <c r="H1893" s="65" t="s">
        <v>2016</v>
      </c>
      <c r="I1893" s="65" t="str">
        <f>VLOOKUP(H1893,PayItems[[Pay Item]:[UNIT_E]],4,0)</f>
        <v>11 FEET SPAN, 12 FEET RISE REINFORCED CONCRETE BOX CULVERT, TRIPLE BARREL</v>
      </c>
      <c r="J1893" s="65" t="str">
        <f>VLOOKUP(H1893,PayItems[[Pay Item]:[UNIT_E]],5,0)</f>
        <v>LNFT</v>
      </c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</row>
    <row r="1894" spans="1:43" x14ac:dyDescent="0.3">
      <c r="A1894" s="65" t="s">
        <v>2017</v>
      </c>
      <c r="B1894" s="87" t="str">
        <f>VLOOKUP(A1894,'FP24 Pay Items'!A1325:E5006,4,0)</f>
        <v>11 FEET SPAN, 14 FEET RISE REINFORCED CONCRETE BOX CULVERT, TRIPLE BARREL</v>
      </c>
      <c r="C1894" s="65" t="str">
        <f>VLOOKUP(A1894,'FP24 Pay Items'!A1325:E5006,5,0)</f>
        <v>LNFT</v>
      </c>
      <c r="D1894" s="65">
        <v>24</v>
      </c>
      <c r="E1894" s="65">
        <v>14</v>
      </c>
      <c r="F1894" s="103">
        <v>1</v>
      </c>
      <c r="G1894" s="103">
        <v>1</v>
      </c>
      <c r="H1894" s="65" t="s">
        <v>2017</v>
      </c>
      <c r="I1894" s="65" t="str">
        <f>VLOOKUP(H1894,PayItems[[Pay Item]:[UNIT_E]],4,0)</f>
        <v>11 FEET SPAN, 14 FEET RISE REINFORCED CONCRETE BOX CULVERT, TRIPLE BARREL</v>
      </c>
      <c r="J1894" s="65" t="str">
        <f>VLOOKUP(H1894,PayItems[[Pay Item]:[UNIT_E]],5,0)</f>
        <v>LNFT</v>
      </c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</row>
    <row r="1895" spans="1:43" x14ac:dyDescent="0.3">
      <c r="A1895" s="65" t="s">
        <v>2018</v>
      </c>
      <c r="B1895" s="87" t="str">
        <f>VLOOKUP(A1895,'FP24 Pay Items'!A1326:E5007,4,0)</f>
        <v>11 FEET SPAN, 16 FEET RISE REINFORCED CONCRETE BOX CULVERT, TRIPLE BARREL</v>
      </c>
      <c r="C1895" s="65" t="str">
        <f>VLOOKUP(A1895,'FP24 Pay Items'!A1326:E5007,5,0)</f>
        <v>LNFT</v>
      </c>
      <c r="D1895" s="65">
        <v>24</v>
      </c>
      <c r="E1895" s="65">
        <v>14</v>
      </c>
      <c r="F1895" s="103">
        <v>1</v>
      </c>
      <c r="G1895" s="103">
        <v>1</v>
      </c>
      <c r="H1895" s="65" t="s">
        <v>2018</v>
      </c>
      <c r="I1895" s="65" t="str">
        <f>VLOOKUP(H1895,PayItems[[Pay Item]:[UNIT_E]],4,0)</f>
        <v>11 FEET SPAN, 16 FEET RISE REINFORCED CONCRETE BOX CULVERT, TRIPLE BARREL</v>
      </c>
      <c r="J1895" s="65" t="str">
        <f>VLOOKUP(H1895,PayItems[[Pay Item]:[UNIT_E]],5,0)</f>
        <v>LNFT</v>
      </c>
      <c r="K1895" s="20"/>
      <c r="L1895" s="20"/>
      <c r="M1895" s="20"/>
      <c r="N1895" s="20"/>
      <c r="O1895" s="20"/>
      <c r="P1895" s="20"/>
      <c r="Q1895" s="20"/>
      <c r="R1895" s="20"/>
      <c r="S1895" s="20"/>
      <c r="T1895" s="20"/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0"/>
      <c r="AE1895" s="20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</row>
    <row r="1896" spans="1:43" x14ac:dyDescent="0.3">
      <c r="A1896" s="65" t="s">
        <v>2019</v>
      </c>
      <c r="B1896" s="87" t="str">
        <f>VLOOKUP(A1896,'FP24 Pay Items'!A1327:E5008,4,0)</f>
        <v>12 FEET SPAN, 7 FEET RISE REINFORCED CONCRETE BOX CULVERT, TRIPLE BARREL</v>
      </c>
      <c r="C1896" s="65" t="str">
        <f>VLOOKUP(A1896,'FP24 Pay Items'!A1327:E5008,5,0)</f>
        <v>LNFT</v>
      </c>
      <c r="D1896" s="65">
        <v>24</v>
      </c>
      <c r="E1896" s="65">
        <v>14</v>
      </c>
      <c r="F1896" s="103">
        <v>1</v>
      </c>
      <c r="G1896" s="103">
        <v>1</v>
      </c>
      <c r="H1896" s="65" t="s">
        <v>2019</v>
      </c>
      <c r="I1896" s="65" t="str">
        <f>VLOOKUP(H1896,PayItems[[Pay Item]:[UNIT_E]],4,0)</f>
        <v>12 FEET SPAN, 7 FEET RISE REINFORCED CONCRETE BOX CULVERT, TRIPLE BARREL</v>
      </c>
      <c r="J1896" s="65" t="str">
        <f>VLOOKUP(H1896,PayItems[[Pay Item]:[UNIT_E]],5,0)</f>
        <v>LNFT</v>
      </c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</row>
    <row r="1897" spans="1:43" x14ac:dyDescent="0.3">
      <c r="A1897" s="65" t="s">
        <v>2020</v>
      </c>
      <c r="B1897" s="87" t="str">
        <f>VLOOKUP(A1897,'FP24 Pay Items'!A1328:E5009,4,0)</f>
        <v>12 FEET SPAN, 8 FEET RISE REINFORCED CONCRETE BOX CULVERT, TRIPLE BARREL</v>
      </c>
      <c r="C1897" s="65" t="str">
        <f>VLOOKUP(A1897,'FP24 Pay Items'!A1328:E5009,5,0)</f>
        <v>LNFT</v>
      </c>
      <c r="D1897" s="65">
        <v>24</v>
      </c>
      <c r="E1897" s="65">
        <v>14</v>
      </c>
      <c r="F1897" s="103">
        <v>1</v>
      </c>
      <c r="G1897" s="103">
        <v>1</v>
      </c>
      <c r="H1897" s="65" t="s">
        <v>2020</v>
      </c>
      <c r="I1897" s="65" t="str">
        <f>VLOOKUP(H1897,PayItems[[Pay Item]:[UNIT_E]],4,0)</f>
        <v>12 FEET SPAN, 8 FEET RISE REINFORCED CONCRETE BOX CULVERT, TRIPLE BARREL</v>
      </c>
      <c r="J1897" s="65" t="str">
        <f>VLOOKUP(H1897,PayItems[[Pay Item]:[UNIT_E]],5,0)</f>
        <v>LNFT</v>
      </c>
      <c r="K1897" s="20"/>
      <c r="L1897" s="20"/>
      <c r="M1897" s="20"/>
      <c r="N1897" s="20"/>
      <c r="O1897" s="20"/>
      <c r="P1897" s="20"/>
      <c r="Q1897" s="20"/>
      <c r="R1897" s="20"/>
      <c r="S1897" s="20"/>
      <c r="T1897" s="20"/>
      <c r="U1897" s="20"/>
      <c r="V1897" s="20"/>
      <c r="W1897" s="20"/>
      <c r="X1897" s="20"/>
      <c r="Y1897" s="20"/>
      <c r="Z1897" s="20"/>
      <c r="AA1897" s="20"/>
      <c r="AB1897" s="20"/>
      <c r="AC1897" s="20"/>
      <c r="AD1897" s="20"/>
      <c r="AE1897" s="20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</row>
    <row r="1898" spans="1:43" x14ac:dyDescent="0.3">
      <c r="A1898" s="65" t="s">
        <v>2021</v>
      </c>
      <c r="B1898" s="87" t="str">
        <f>VLOOKUP(A1898,'FP24 Pay Items'!A1329:E5010,4,0)</f>
        <v>12 FEET SPAN, 9 FEET RISE REINFORCED CONCRETE BOX CULVERT, TRIPLE BARREL</v>
      </c>
      <c r="C1898" s="65" t="str">
        <f>VLOOKUP(A1898,'FP24 Pay Items'!A1329:E5010,5,0)</f>
        <v>LNFT</v>
      </c>
      <c r="D1898" s="65">
        <v>24</v>
      </c>
      <c r="E1898" s="65">
        <v>14</v>
      </c>
      <c r="F1898" s="103">
        <v>1</v>
      </c>
      <c r="G1898" s="103">
        <v>1</v>
      </c>
      <c r="H1898" s="65" t="s">
        <v>2021</v>
      </c>
      <c r="I1898" s="65" t="str">
        <f>VLOOKUP(H1898,PayItems[[Pay Item]:[UNIT_E]],4,0)</f>
        <v>12 FEET SPAN, 9 FEET RISE REINFORCED CONCRETE BOX CULVERT, TRIPLE BARREL</v>
      </c>
      <c r="J1898" s="65" t="str">
        <f>VLOOKUP(H1898,PayItems[[Pay Item]:[UNIT_E]],5,0)</f>
        <v>LNFT</v>
      </c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</row>
    <row r="1899" spans="1:43" x14ac:dyDescent="0.3">
      <c r="A1899" s="65" t="s">
        <v>2022</v>
      </c>
      <c r="B1899" s="87" t="str">
        <f>VLOOKUP(A1899,'FP24 Pay Items'!A1330:E5011,4,0)</f>
        <v>12 FEET SPAN, 10 FEET RISE REINFORCED CONCRETE BOX CULVERT, TRIPLE BARREL</v>
      </c>
      <c r="C1899" s="65" t="str">
        <f>VLOOKUP(A1899,'FP24 Pay Items'!A1330:E5011,5,0)</f>
        <v>LNFT</v>
      </c>
      <c r="D1899" s="65">
        <v>24</v>
      </c>
      <c r="E1899" s="65">
        <v>14</v>
      </c>
      <c r="F1899" s="103">
        <v>1</v>
      </c>
      <c r="G1899" s="103">
        <v>1</v>
      </c>
      <c r="H1899" s="65" t="s">
        <v>2022</v>
      </c>
      <c r="I1899" s="65" t="str">
        <f>VLOOKUP(H1899,PayItems[[Pay Item]:[UNIT_E]],4,0)</f>
        <v>12 FEET SPAN, 10 FEET RISE REINFORCED CONCRETE BOX CULVERT, TRIPLE BARREL</v>
      </c>
      <c r="J1899" s="65" t="str">
        <f>VLOOKUP(H1899,PayItems[[Pay Item]:[UNIT_E]],5,0)</f>
        <v>LNFT</v>
      </c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</row>
    <row r="1900" spans="1:43" x14ac:dyDescent="0.3">
      <c r="A1900" s="65" t="s">
        <v>2023</v>
      </c>
      <c r="B1900" s="87" t="str">
        <f>VLOOKUP(A1900,'FP24 Pay Items'!A1331:E5012,4,0)</f>
        <v>12 FEET SPAN, 11 FEET RISE REINFORCED CONCRETE BOX CULVERT, TRIPLE BARREL</v>
      </c>
      <c r="C1900" s="65" t="str">
        <f>VLOOKUP(A1900,'FP24 Pay Items'!A1331:E5012,5,0)</f>
        <v>LNFT</v>
      </c>
      <c r="D1900" s="65">
        <v>24</v>
      </c>
      <c r="E1900" s="65">
        <v>14</v>
      </c>
      <c r="F1900" s="103">
        <v>1</v>
      </c>
      <c r="G1900" s="103">
        <v>1</v>
      </c>
      <c r="H1900" s="65" t="s">
        <v>2023</v>
      </c>
      <c r="I1900" s="65" t="str">
        <f>VLOOKUP(H1900,PayItems[[Pay Item]:[UNIT_E]],4,0)</f>
        <v>12 FEET SPAN, 11 FEET RISE REINFORCED CONCRETE BOX CULVERT, TRIPLE BARREL</v>
      </c>
      <c r="J1900" s="65" t="str">
        <f>VLOOKUP(H1900,PayItems[[Pay Item]:[UNIT_E]],5,0)</f>
        <v>LNFT</v>
      </c>
      <c r="K1900" s="20"/>
      <c r="L1900" s="20"/>
      <c r="M1900" s="20"/>
      <c r="N1900" s="20"/>
      <c r="O1900" s="20"/>
      <c r="P1900" s="20"/>
      <c r="Q1900" s="20"/>
      <c r="R1900" s="20"/>
      <c r="S1900" s="20"/>
      <c r="T1900" s="20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0"/>
      <c r="AE1900" s="20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</row>
    <row r="1901" spans="1:43" x14ac:dyDescent="0.3">
      <c r="A1901" s="65" t="s">
        <v>2024</v>
      </c>
      <c r="B1901" s="87" t="str">
        <f>VLOOKUP(A1901,'FP24 Pay Items'!A1332:E5013,4,0)</f>
        <v>12 FEET SPAN, 12 FEET RISE REINFORCED CONCRETE BOX CULVERT, TRIPLE BARREL</v>
      </c>
      <c r="C1901" s="65" t="str">
        <f>VLOOKUP(A1901,'FP24 Pay Items'!A1332:E5013,5,0)</f>
        <v>LNFT</v>
      </c>
      <c r="D1901" s="65">
        <v>24</v>
      </c>
      <c r="E1901" s="65">
        <v>14</v>
      </c>
      <c r="F1901" s="103">
        <v>1</v>
      </c>
      <c r="G1901" s="103">
        <v>1</v>
      </c>
      <c r="H1901" s="65" t="s">
        <v>2024</v>
      </c>
      <c r="I1901" s="65" t="str">
        <f>VLOOKUP(H1901,PayItems[[Pay Item]:[UNIT_E]],4,0)</f>
        <v>12 FEET SPAN, 12 FEET RISE REINFORCED CONCRETE BOX CULVERT, TRIPLE BARREL</v>
      </c>
      <c r="J1901" s="65" t="str">
        <f>VLOOKUP(H1901,PayItems[[Pay Item]:[UNIT_E]],5,0)</f>
        <v>LNFT</v>
      </c>
      <c r="K1901" s="20"/>
      <c r="L1901" s="20"/>
      <c r="M1901" s="20"/>
      <c r="N1901" s="20"/>
      <c r="O1901" s="20"/>
      <c r="P1901" s="20"/>
      <c r="Q1901" s="20"/>
      <c r="R1901" s="20"/>
      <c r="S1901" s="20"/>
      <c r="T1901" s="20"/>
      <c r="U1901" s="20"/>
      <c r="V1901" s="20"/>
      <c r="W1901" s="20"/>
      <c r="X1901" s="20"/>
      <c r="Y1901" s="20"/>
      <c r="Z1901" s="20"/>
      <c r="AA1901" s="20"/>
      <c r="AB1901" s="20"/>
      <c r="AC1901" s="20"/>
      <c r="AD1901" s="20"/>
      <c r="AE1901" s="20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</row>
    <row r="1902" spans="1:43" x14ac:dyDescent="0.3">
      <c r="A1902" s="65" t="s">
        <v>2025</v>
      </c>
      <c r="B1902" s="87" t="str">
        <f>VLOOKUP(A1902,'FP24 Pay Items'!A1333:E5014,4,0)</f>
        <v>12 FEET SPAN, 14 FEET RISE REINFORCED CONCRETE BOX CULVERT, TRIPLE BARREL</v>
      </c>
      <c r="C1902" s="65" t="str">
        <f>VLOOKUP(A1902,'FP24 Pay Items'!A1333:E5014,5,0)</f>
        <v>LNFT</v>
      </c>
      <c r="D1902" s="65">
        <v>24</v>
      </c>
      <c r="E1902" s="65">
        <v>14</v>
      </c>
      <c r="F1902" s="103">
        <v>1</v>
      </c>
      <c r="G1902" s="103">
        <v>1</v>
      </c>
      <c r="H1902" s="65" t="s">
        <v>2025</v>
      </c>
      <c r="I1902" s="65" t="str">
        <f>VLOOKUP(H1902,PayItems[[Pay Item]:[UNIT_E]],4,0)</f>
        <v>12 FEET SPAN, 14 FEET RISE REINFORCED CONCRETE BOX CULVERT, TRIPLE BARREL</v>
      </c>
      <c r="J1902" s="65" t="str">
        <f>VLOOKUP(H1902,PayItems[[Pay Item]:[UNIT_E]],5,0)</f>
        <v>LNFT</v>
      </c>
      <c r="K1902" s="20"/>
      <c r="L1902" s="20"/>
      <c r="M1902" s="20"/>
      <c r="N1902" s="20"/>
      <c r="O1902" s="20"/>
      <c r="P1902" s="20"/>
      <c r="Q1902" s="20"/>
      <c r="R1902" s="20"/>
      <c r="S1902" s="20"/>
      <c r="T1902" s="20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0"/>
      <c r="AE1902" s="20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</row>
    <row r="1903" spans="1:43" x14ac:dyDescent="0.3">
      <c r="A1903" s="65" t="s">
        <v>2026</v>
      </c>
      <c r="B1903" s="87" t="str">
        <f>VLOOKUP(A1903,'FP24 Pay Items'!A1334:E5015,4,0)</f>
        <v>14 FEET SPAN, 6 FEET RISE REINFORCED CONCRETE BOX CULVERT, TRIPLE BARREL</v>
      </c>
      <c r="C1903" s="65" t="str">
        <f>VLOOKUP(A1903,'FP24 Pay Items'!A1334:E5015,5,0)</f>
        <v>LNFT</v>
      </c>
      <c r="D1903" s="65">
        <v>24</v>
      </c>
      <c r="E1903" s="65">
        <v>14</v>
      </c>
      <c r="F1903" s="103">
        <v>1</v>
      </c>
      <c r="G1903" s="103">
        <v>1</v>
      </c>
      <c r="H1903" s="65" t="s">
        <v>2026</v>
      </c>
      <c r="I1903" s="65" t="str">
        <f>VLOOKUP(H1903,PayItems[[Pay Item]:[UNIT_E]],4,0)</f>
        <v>14 FEET SPAN, 6 FEET RISE REINFORCED CONCRETE BOX CULVERT, TRIPLE BARREL</v>
      </c>
      <c r="J1903" s="65" t="str">
        <f>VLOOKUP(H1903,PayItems[[Pay Item]:[UNIT_E]],5,0)</f>
        <v>LNFT</v>
      </c>
      <c r="K1903" s="20"/>
      <c r="L1903" s="20"/>
      <c r="M1903" s="20"/>
      <c r="N1903" s="20"/>
      <c r="O1903" s="20"/>
      <c r="P1903" s="20"/>
      <c r="Q1903" s="20"/>
      <c r="R1903" s="20"/>
      <c r="S1903" s="20"/>
      <c r="T1903" s="20"/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0"/>
      <c r="AE1903" s="20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</row>
    <row r="1904" spans="1:43" x14ac:dyDescent="0.3">
      <c r="A1904" s="65" t="s">
        <v>2027</v>
      </c>
      <c r="B1904" s="87" t="str">
        <f>VLOOKUP(A1904,'FP24 Pay Items'!A1335:E5016,4,0)</f>
        <v>14 FEET SPAN, 7 FEET RISE REINFORCED CONCRETE BOX CULVERT, TRIPLE BARREL</v>
      </c>
      <c r="C1904" s="65" t="str">
        <f>VLOOKUP(A1904,'FP24 Pay Items'!A1335:E5016,5,0)</f>
        <v>LNFT</v>
      </c>
      <c r="D1904" s="65">
        <v>24</v>
      </c>
      <c r="E1904" s="65">
        <v>14</v>
      </c>
      <c r="F1904" s="103">
        <v>1</v>
      </c>
      <c r="G1904" s="103">
        <v>1</v>
      </c>
      <c r="H1904" s="65" t="s">
        <v>2027</v>
      </c>
      <c r="I1904" s="65" t="str">
        <f>VLOOKUP(H1904,PayItems[[Pay Item]:[UNIT_E]],4,0)</f>
        <v>14 FEET SPAN, 7 FEET RISE REINFORCED CONCRETE BOX CULVERT, TRIPLE BARREL</v>
      </c>
      <c r="J1904" s="65" t="str">
        <f>VLOOKUP(H1904,PayItems[[Pay Item]:[UNIT_E]],5,0)</f>
        <v>LNFT</v>
      </c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</row>
    <row r="1905" spans="1:43" x14ac:dyDescent="0.3">
      <c r="A1905" s="65" t="s">
        <v>2028</v>
      </c>
      <c r="B1905" s="87" t="str">
        <f>VLOOKUP(A1905,'FP24 Pay Items'!A1336:E5017,4,0)</f>
        <v>14 FEET SPAN, 8 FEET RISE REINFORCED CONCRETE BOX CULVERT, TRIPLE BARREL</v>
      </c>
      <c r="C1905" s="65" t="str">
        <f>VLOOKUP(A1905,'FP24 Pay Items'!A1336:E5017,5,0)</f>
        <v>LNFT</v>
      </c>
      <c r="D1905" s="65">
        <v>24</v>
      </c>
      <c r="E1905" s="65">
        <v>14</v>
      </c>
      <c r="F1905" s="103">
        <v>1</v>
      </c>
      <c r="G1905" s="103">
        <v>1</v>
      </c>
      <c r="H1905" s="65" t="s">
        <v>2028</v>
      </c>
      <c r="I1905" s="65" t="str">
        <f>VLOOKUP(H1905,PayItems[[Pay Item]:[UNIT_E]],4,0)</f>
        <v>14 FEET SPAN, 8 FEET RISE REINFORCED CONCRETE BOX CULVERT, TRIPLE BARREL</v>
      </c>
      <c r="J1905" s="65" t="str">
        <f>VLOOKUP(H1905,PayItems[[Pay Item]:[UNIT_E]],5,0)</f>
        <v>LNFT</v>
      </c>
      <c r="K1905" s="20"/>
      <c r="L1905" s="20"/>
      <c r="M1905" s="20"/>
      <c r="N1905" s="20"/>
      <c r="O1905" s="20"/>
      <c r="P1905" s="20"/>
      <c r="Q1905" s="20"/>
      <c r="R1905" s="20"/>
      <c r="S1905" s="20"/>
      <c r="T1905" s="20"/>
      <c r="U1905" s="20"/>
      <c r="V1905" s="20"/>
      <c r="W1905" s="20"/>
      <c r="X1905" s="20"/>
      <c r="Y1905" s="20"/>
      <c r="Z1905" s="20"/>
      <c r="AA1905" s="20"/>
      <c r="AB1905" s="20"/>
      <c r="AC1905" s="20"/>
      <c r="AD1905" s="20"/>
      <c r="AE1905" s="20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</row>
    <row r="1906" spans="1:43" x14ac:dyDescent="0.3">
      <c r="A1906" s="65" t="s">
        <v>2029</v>
      </c>
      <c r="B1906" s="87" t="str">
        <f>VLOOKUP(A1906,'FP24 Pay Items'!A1337:E5018,4,0)</f>
        <v>14 FEET SPAN, 9 FEET RISE REINFORCED CONCRETE BOX CULVERT, TRIPLE BARREL</v>
      </c>
      <c r="C1906" s="65" t="str">
        <f>VLOOKUP(A1906,'FP24 Pay Items'!A1337:E5018,5,0)</f>
        <v>LNFT</v>
      </c>
      <c r="D1906" s="65">
        <v>24</v>
      </c>
      <c r="E1906" s="65">
        <v>14</v>
      </c>
      <c r="F1906" s="103">
        <v>1</v>
      </c>
      <c r="G1906" s="103">
        <v>1</v>
      </c>
      <c r="H1906" s="65" t="s">
        <v>2029</v>
      </c>
      <c r="I1906" s="65" t="str">
        <f>VLOOKUP(H1906,PayItems[[Pay Item]:[UNIT_E]],4,0)</f>
        <v>14 FEET SPAN, 9 FEET RISE REINFORCED CONCRETE BOX CULVERT, TRIPLE BARREL</v>
      </c>
      <c r="J1906" s="65" t="str">
        <f>VLOOKUP(H1906,PayItems[[Pay Item]:[UNIT_E]],5,0)</f>
        <v>LNFT</v>
      </c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0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</row>
    <row r="1907" spans="1:43" x14ac:dyDescent="0.3">
      <c r="A1907" s="65" t="s">
        <v>2030</v>
      </c>
      <c r="B1907" s="87" t="str">
        <f>VLOOKUP(A1907,'FP24 Pay Items'!A1338:E5019,4,0)</f>
        <v>14 FEET SPAN, 10 FEET RISE REINFORCED CONCRETE BOX CULVERT, TRIPLE BARREL</v>
      </c>
      <c r="C1907" s="65" t="str">
        <f>VLOOKUP(A1907,'FP24 Pay Items'!A1338:E5019,5,0)</f>
        <v>LNFT</v>
      </c>
      <c r="D1907" s="65">
        <v>24</v>
      </c>
      <c r="E1907" s="65">
        <v>14</v>
      </c>
      <c r="F1907" s="103">
        <v>1</v>
      </c>
      <c r="G1907" s="103">
        <v>1</v>
      </c>
      <c r="H1907" s="65" t="s">
        <v>2030</v>
      </c>
      <c r="I1907" s="65" t="str">
        <f>VLOOKUP(H1907,PayItems[[Pay Item]:[UNIT_E]],4,0)</f>
        <v>14 FEET SPAN, 10 FEET RISE REINFORCED CONCRETE BOX CULVERT, TRIPLE BARREL</v>
      </c>
      <c r="J1907" s="65" t="str">
        <f>VLOOKUP(H1907,PayItems[[Pay Item]:[UNIT_E]],5,0)</f>
        <v>LNFT</v>
      </c>
      <c r="K1907" s="20"/>
      <c r="L1907" s="20"/>
      <c r="M1907" s="20"/>
      <c r="N1907" s="20"/>
      <c r="O1907" s="20"/>
      <c r="P1907" s="20"/>
      <c r="Q1907" s="20"/>
      <c r="R1907" s="20"/>
      <c r="S1907" s="20"/>
      <c r="T1907" s="20"/>
      <c r="U1907" s="20"/>
      <c r="V1907" s="20"/>
      <c r="W1907" s="20"/>
      <c r="X1907" s="20"/>
      <c r="Y1907" s="20"/>
      <c r="Z1907" s="20"/>
      <c r="AA1907" s="20"/>
      <c r="AB1907" s="20"/>
      <c r="AC1907" s="20"/>
      <c r="AD1907" s="20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</row>
    <row r="1908" spans="1:43" x14ac:dyDescent="0.3">
      <c r="A1908" s="65" t="s">
        <v>2031</v>
      </c>
      <c r="B1908" s="87" t="str">
        <f>VLOOKUP(A1908,'FP24 Pay Items'!A1339:E5020,4,0)</f>
        <v>14 FEET SPAN, 11 FEET RISE REINFORCED CONCRETE BOX CULVERT, TRIPLE BARREL</v>
      </c>
      <c r="C1908" s="65" t="str">
        <f>VLOOKUP(A1908,'FP24 Pay Items'!A1339:E5020,5,0)</f>
        <v>LNFT</v>
      </c>
      <c r="D1908" s="65">
        <v>24</v>
      </c>
      <c r="E1908" s="65">
        <v>14</v>
      </c>
      <c r="F1908" s="103">
        <v>1</v>
      </c>
      <c r="G1908" s="103">
        <v>1</v>
      </c>
      <c r="H1908" s="65" t="s">
        <v>2031</v>
      </c>
      <c r="I1908" s="65" t="str">
        <f>VLOOKUP(H1908,PayItems[[Pay Item]:[UNIT_E]],4,0)</f>
        <v>14 FEET SPAN, 11 FEET RISE REINFORCED CONCRETE BOX CULVERT, TRIPLE BARREL</v>
      </c>
      <c r="J1908" s="65" t="str">
        <f>VLOOKUP(H1908,PayItems[[Pay Item]:[UNIT_E]],5,0)</f>
        <v>LNFT</v>
      </c>
      <c r="K1908" s="20"/>
      <c r="L1908" s="20"/>
      <c r="M1908" s="20"/>
      <c r="N1908" s="20"/>
      <c r="O1908" s="20"/>
      <c r="P1908" s="20"/>
      <c r="Q1908" s="20"/>
      <c r="R1908" s="20"/>
      <c r="S1908" s="20"/>
      <c r="T1908" s="20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0"/>
      <c r="AE1908" s="20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</row>
    <row r="1909" spans="1:43" x14ac:dyDescent="0.3">
      <c r="A1909" s="65" t="s">
        <v>2032</v>
      </c>
      <c r="B1909" s="87" t="str">
        <f>VLOOKUP(A1909,'FP24 Pay Items'!A1340:E5021,4,0)</f>
        <v>14 FEET SPAN, 12 FEET RISE REINFORCED CONCRETE BOX CULVERT, TRIPLE BARREL</v>
      </c>
      <c r="C1909" s="65" t="str">
        <f>VLOOKUP(A1909,'FP24 Pay Items'!A1340:E5021,5,0)</f>
        <v>LNFT</v>
      </c>
      <c r="D1909" s="65">
        <v>24</v>
      </c>
      <c r="E1909" s="65">
        <v>14</v>
      </c>
      <c r="F1909" s="103">
        <v>1</v>
      </c>
      <c r="G1909" s="103">
        <v>1</v>
      </c>
      <c r="H1909" s="65" t="s">
        <v>2032</v>
      </c>
      <c r="I1909" s="65" t="str">
        <f>VLOOKUP(H1909,PayItems[[Pay Item]:[UNIT_E]],4,0)</f>
        <v>14 FEET SPAN, 12 FEET RISE REINFORCED CONCRETE BOX CULVERT, TRIPLE BARREL</v>
      </c>
      <c r="J1909" s="65" t="str">
        <f>VLOOKUP(H1909,PayItems[[Pay Item]:[UNIT_E]],5,0)</f>
        <v>LNFT</v>
      </c>
      <c r="K1909" s="20"/>
      <c r="L1909" s="20"/>
      <c r="M1909" s="20"/>
      <c r="N1909" s="20"/>
      <c r="O1909" s="20"/>
      <c r="P1909" s="20"/>
      <c r="Q1909" s="20"/>
      <c r="R1909" s="20"/>
      <c r="S1909" s="20"/>
      <c r="T1909" s="20"/>
      <c r="U1909" s="20"/>
      <c r="V1909" s="20"/>
      <c r="W1909" s="20"/>
      <c r="X1909" s="20"/>
      <c r="Y1909" s="20"/>
      <c r="Z1909" s="20"/>
      <c r="AA1909" s="20"/>
      <c r="AB1909" s="20"/>
      <c r="AC1909" s="20"/>
      <c r="AD1909" s="20"/>
      <c r="AE1909" s="20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</row>
    <row r="1910" spans="1:43" x14ac:dyDescent="0.3">
      <c r="A1910" s="65" t="s">
        <v>2033</v>
      </c>
      <c r="B1910" s="87" t="str">
        <f>VLOOKUP(A1910,'FP24 Pay Items'!A1341:E5022,4,0)</f>
        <v>14 FEET SPAN, 14 FEET RISE REINFORCED CONCRETE BOX CULVERT, TRIPLE BARREL</v>
      </c>
      <c r="C1910" s="65" t="str">
        <f>VLOOKUP(A1910,'FP24 Pay Items'!A1341:E5022,5,0)</f>
        <v>LNFT</v>
      </c>
      <c r="D1910" s="65">
        <v>24</v>
      </c>
      <c r="E1910" s="65">
        <v>14</v>
      </c>
      <c r="F1910" s="103">
        <v>1</v>
      </c>
      <c r="G1910" s="103">
        <v>1</v>
      </c>
      <c r="H1910" s="65" t="s">
        <v>2033</v>
      </c>
      <c r="I1910" s="65" t="str">
        <f>VLOOKUP(H1910,PayItems[[Pay Item]:[UNIT_E]],4,0)</f>
        <v>14 FEET SPAN, 14 FEET RISE REINFORCED CONCRETE BOX CULVERT, TRIPLE BARREL</v>
      </c>
      <c r="J1910" s="65" t="str">
        <f>VLOOKUP(H1910,PayItems[[Pay Item]:[UNIT_E]],5,0)</f>
        <v>LNFT</v>
      </c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</row>
    <row r="1911" spans="1:43" x14ac:dyDescent="0.3">
      <c r="A1911" s="65" t="s">
        <v>2034</v>
      </c>
      <c r="B1911" s="87" t="str">
        <f>VLOOKUP(A1911,'FP24 Pay Items'!A1342:E5023,4,0)</f>
        <v>14 FEET SPAN, 16 FEET RISE REINFORCED CONCRETE BOX CULVERT, TRIPLE BARREL</v>
      </c>
      <c r="C1911" s="65" t="str">
        <f>VLOOKUP(A1911,'FP24 Pay Items'!A1342:E5023,5,0)</f>
        <v>LNFT</v>
      </c>
      <c r="D1911" s="65">
        <v>24</v>
      </c>
      <c r="E1911" s="65">
        <v>14</v>
      </c>
      <c r="F1911" s="103">
        <v>1</v>
      </c>
      <c r="G1911" s="103">
        <v>1</v>
      </c>
      <c r="H1911" s="65" t="s">
        <v>2034</v>
      </c>
      <c r="I1911" s="65" t="str">
        <f>VLOOKUP(H1911,PayItems[[Pay Item]:[UNIT_E]],4,0)</f>
        <v>14 FEET SPAN, 16 FEET RISE REINFORCED CONCRETE BOX CULVERT, TRIPLE BARREL</v>
      </c>
      <c r="J1911" s="65" t="str">
        <f>VLOOKUP(H1911,PayItems[[Pay Item]:[UNIT_E]],5,0)</f>
        <v>LNFT</v>
      </c>
      <c r="K1911" s="20"/>
      <c r="L1911" s="20"/>
      <c r="M1911" s="20"/>
      <c r="N1911" s="20"/>
      <c r="O1911" s="20"/>
      <c r="P1911" s="20"/>
      <c r="Q1911" s="20"/>
      <c r="R1911" s="20"/>
      <c r="S1911" s="20"/>
      <c r="T1911" s="20"/>
      <c r="U1911" s="20"/>
      <c r="V1911" s="20"/>
      <c r="W1911" s="20"/>
      <c r="X1911" s="20"/>
      <c r="Y1911" s="20"/>
      <c r="Z1911" s="20"/>
      <c r="AA1911" s="20"/>
      <c r="AB1911" s="20"/>
      <c r="AC1911" s="20"/>
      <c r="AD1911" s="20"/>
      <c r="AE1911" s="20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</row>
    <row r="1912" spans="1:43" x14ac:dyDescent="0.3">
      <c r="A1912" s="65" t="s">
        <v>2035</v>
      </c>
      <c r="B1912" s="87" t="str">
        <f>VLOOKUP(A1912,'FP24 Pay Items'!A1343:E5024,4,0)</f>
        <v>24 FEET SPAN, 8 FEET RISE REINFORCED CONCRETE BOX CULVERT, TRIPLE BARREL</v>
      </c>
      <c r="C1912" s="65" t="str">
        <f>VLOOKUP(A1912,'FP24 Pay Items'!A1343:E5024,5,0)</f>
        <v>LNFT</v>
      </c>
      <c r="D1912" s="65">
        <v>24</v>
      </c>
      <c r="E1912" s="65">
        <v>14</v>
      </c>
      <c r="F1912" s="103">
        <v>1</v>
      </c>
      <c r="G1912" s="103">
        <v>1</v>
      </c>
      <c r="H1912" s="65" t="s">
        <v>2035</v>
      </c>
      <c r="I1912" s="65" t="str">
        <f>VLOOKUP(H1912,PayItems[[Pay Item]:[UNIT_E]],4,0)</f>
        <v>24 FEET SPAN, 8 FEET RISE REINFORCED CONCRETE BOX CULVERT, TRIPLE BARREL</v>
      </c>
      <c r="J1912" s="65" t="str">
        <f>VLOOKUP(H1912,PayItems[[Pay Item]:[UNIT_E]],5,0)</f>
        <v>LNFT</v>
      </c>
      <c r="K1912" s="20"/>
      <c r="L1912" s="20"/>
      <c r="M1912" s="20"/>
      <c r="N1912" s="20"/>
      <c r="O1912" s="20"/>
      <c r="P1912" s="20"/>
      <c r="Q1912" s="20"/>
      <c r="R1912" s="20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0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</row>
    <row r="1913" spans="1:43" x14ac:dyDescent="0.3">
      <c r="A1913" s="65" t="s">
        <v>2036</v>
      </c>
      <c r="B1913" s="87" t="str">
        <f>VLOOKUP(A1913,'FP24 Pay Items'!A1344:E5025,4,0)</f>
        <v>7 FEET SPAN, 5 FEET RISE REINFORCED CONCRETE BOX CULVERT, QUINTUPLE BARREL</v>
      </c>
      <c r="C1913" s="65" t="str">
        <f>VLOOKUP(A1913,'FP24 Pay Items'!A1344:E5025,5,0)</f>
        <v>LNFT</v>
      </c>
      <c r="D1913" s="65">
        <v>24</v>
      </c>
      <c r="E1913" s="65">
        <v>14</v>
      </c>
      <c r="F1913" s="103">
        <v>1</v>
      </c>
      <c r="G1913" s="103">
        <v>1</v>
      </c>
      <c r="H1913" s="65" t="s">
        <v>2036</v>
      </c>
      <c r="I1913" s="65" t="str">
        <f>VLOOKUP(H1913,PayItems[[Pay Item]:[UNIT_E]],4,0)</f>
        <v>7 FEET SPAN, 5 FEET RISE REINFORCED CONCRETE BOX CULVERT, QUINTUPLE BARREL</v>
      </c>
      <c r="J1913" s="65" t="str">
        <f>VLOOKUP(H1913,PayItems[[Pay Item]:[UNIT_E]],5,0)</f>
        <v>LNFT</v>
      </c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</row>
    <row r="1914" spans="1:43" x14ac:dyDescent="0.3">
      <c r="A1914" s="65" t="s">
        <v>2037</v>
      </c>
      <c r="B1914" s="87" t="str">
        <f>VLOOKUP(A1914,'FP24 Pay Items'!A1345:E5026,4,0)</f>
        <v>7 FEET SPAN, 6 FEET RISE REINFORCED CONCRETE BOX CULVERT, QUINTUPLE BARREL</v>
      </c>
      <c r="C1914" s="65" t="str">
        <f>VLOOKUP(A1914,'FP24 Pay Items'!A1345:E5026,5,0)</f>
        <v>LNFT</v>
      </c>
      <c r="D1914" s="65">
        <v>24</v>
      </c>
      <c r="E1914" s="65">
        <v>14</v>
      </c>
      <c r="F1914" s="103">
        <v>1</v>
      </c>
      <c r="G1914" s="103">
        <v>1</v>
      </c>
      <c r="H1914" s="65" t="s">
        <v>2037</v>
      </c>
      <c r="I1914" s="65" t="str">
        <f>VLOOKUP(H1914,PayItems[[Pay Item]:[UNIT_E]],4,0)</f>
        <v>7 FEET SPAN, 6 FEET RISE REINFORCED CONCRETE BOX CULVERT, QUINTUPLE BARREL</v>
      </c>
      <c r="J1914" s="65" t="str">
        <f>VLOOKUP(H1914,PayItems[[Pay Item]:[UNIT_E]],5,0)</f>
        <v>LNFT</v>
      </c>
      <c r="K1914" s="20"/>
      <c r="L1914" s="20"/>
      <c r="M1914" s="20"/>
      <c r="N1914" s="20"/>
      <c r="O1914" s="20"/>
      <c r="P1914" s="20"/>
      <c r="Q1914" s="20"/>
      <c r="R1914" s="20"/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0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</row>
    <row r="1915" spans="1:43" x14ac:dyDescent="0.3">
      <c r="A1915" s="65" t="s">
        <v>2038</v>
      </c>
      <c r="B1915" s="87" t="str">
        <f>VLOOKUP(A1915,'FP24 Pay Items'!A1346:E5027,4,0)</f>
        <v>END SECTION FOR REINFORCED CONCRETE BOX CULVERT</v>
      </c>
      <c r="C1915" s="65" t="str">
        <f>VLOOKUP(A1915,'FP24 Pay Items'!A1346:E5027,5,0)</f>
        <v>EACH</v>
      </c>
      <c r="D1915" s="65">
        <v>24</v>
      </c>
      <c r="E1915" s="65">
        <v>14</v>
      </c>
      <c r="F1915" s="103">
        <v>1</v>
      </c>
      <c r="G1915" s="103">
        <v>1</v>
      </c>
      <c r="H1915" s="65" t="s">
        <v>2038</v>
      </c>
      <c r="I1915" s="65" t="str">
        <f>VLOOKUP(H1915,PayItems[[Pay Item]:[UNIT_E]],4,0)</f>
        <v>END SECTION FOR REINFORCED CONCRETE BOX CULVERT</v>
      </c>
      <c r="J1915" s="65" t="str">
        <f>VLOOKUP(H1915,PayItems[[Pay Item]:[UNIT_E]],5,0)</f>
        <v>EACH</v>
      </c>
      <c r="K1915" s="20"/>
      <c r="L1915" s="20"/>
      <c r="M1915" s="20"/>
      <c r="N1915" s="20"/>
      <c r="O1915" s="20"/>
      <c r="P1915" s="20"/>
      <c r="Q1915" s="20"/>
      <c r="R1915" s="20"/>
      <c r="S1915" s="20"/>
      <c r="T1915" s="20"/>
      <c r="U1915" s="20"/>
      <c r="V1915" s="20"/>
      <c r="W1915" s="20"/>
      <c r="X1915" s="20"/>
      <c r="Y1915" s="20"/>
      <c r="Z1915" s="20"/>
      <c r="AA1915" s="20"/>
      <c r="AB1915" s="20"/>
      <c r="AC1915" s="20"/>
      <c r="AD1915" s="20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</row>
    <row r="1916" spans="1:43" x14ac:dyDescent="0.3">
      <c r="A1916" s="65" t="s">
        <v>2039</v>
      </c>
      <c r="B1916" s="87" t="str">
        <f>VLOOKUP(A1916,'FP24 Pay Items'!A1347:E5028,4,0)</f>
        <v>REINFORCED CONCRETE BOX CULVERT</v>
      </c>
      <c r="C1916" s="65" t="str">
        <f>VLOOKUP(A1916,'FP24 Pay Items'!A1347:E5028,5,0)</f>
        <v>LNFT</v>
      </c>
      <c r="D1916" s="65">
        <v>24</v>
      </c>
      <c r="E1916" s="65">
        <v>14</v>
      </c>
      <c r="F1916" s="103">
        <v>1</v>
      </c>
      <c r="G1916" s="103">
        <v>1</v>
      </c>
      <c r="H1916" s="65" t="s">
        <v>2039</v>
      </c>
      <c r="I1916" s="65" t="str">
        <f>VLOOKUP(H1916,PayItems[[Pay Item]:[UNIT_E]],4,0)</f>
        <v>REINFORCED CONCRETE BOX CULVERT</v>
      </c>
      <c r="J1916" s="65" t="str">
        <f>VLOOKUP(H1916,PayItems[[Pay Item]:[UNIT_E]],5,0)</f>
        <v>LNFT</v>
      </c>
      <c r="K1916" s="20"/>
      <c r="L1916" s="20"/>
      <c r="M1916" s="20"/>
      <c r="N1916" s="20"/>
      <c r="O1916" s="20"/>
      <c r="P1916" s="20"/>
      <c r="Q1916" s="20"/>
      <c r="R1916" s="20"/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0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</row>
    <row r="1917" spans="1:43" x14ac:dyDescent="0.3">
      <c r="A1917" s="65" t="s">
        <v>2040</v>
      </c>
      <c r="B1917" s="87" t="str">
        <f>VLOOKUP(A1917,'FP24 Pay Items'!A1348:E5029,4,0)</f>
        <v>DEBRIS RACK</v>
      </c>
      <c r="C1917" s="65" t="str">
        <f>VLOOKUP(A1917,'FP24 Pay Items'!A1348:E5029,5,0)</f>
        <v>EACH</v>
      </c>
      <c r="D1917" s="65">
        <v>24</v>
      </c>
      <c r="E1917" s="65">
        <v>14</v>
      </c>
      <c r="F1917" s="103">
        <v>1</v>
      </c>
      <c r="G1917" s="103">
        <v>1</v>
      </c>
      <c r="H1917" s="65" t="s">
        <v>2040</v>
      </c>
      <c r="I1917" s="65" t="str">
        <f>VLOOKUP(H1917,PayItems[[Pay Item]:[UNIT_E]],4,0)</f>
        <v>DEBRIS RACK</v>
      </c>
      <c r="J1917" s="65" t="str">
        <f>VLOOKUP(H1917,PayItems[[Pay Item]:[UNIT_E]],5,0)</f>
        <v>EACH</v>
      </c>
      <c r="K1917" s="20"/>
      <c r="L1917" s="20"/>
      <c r="M1917" s="20"/>
      <c r="N1917" s="20"/>
      <c r="O1917" s="20"/>
      <c r="P1917" s="20"/>
      <c r="Q1917" s="20"/>
      <c r="R1917" s="20"/>
      <c r="S1917" s="20"/>
      <c r="T1917" s="20"/>
      <c r="U1917" s="20"/>
      <c r="V1917" s="20"/>
      <c r="W1917" s="20"/>
      <c r="X1917" s="20"/>
      <c r="Y1917" s="20"/>
      <c r="Z1917" s="20"/>
      <c r="AA1917" s="20"/>
      <c r="AB1917" s="20"/>
      <c r="AC1917" s="20"/>
      <c r="AD1917" s="20"/>
      <c r="AE1917" s="20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</row>
    <row r="1918" spans="1:43" x14ac:dyDescent="0.3">
      <c r="A1918" s="65" t="s">
        <v>2041</v>
      </c>
      <c r="B1918" s="87" t="str">
        <f>VLOOKUP(A1918,'FP24 Pay Items'!A1349:E5030,4,0)</f>
        <v>DISSIPATOR, PIPE</v>
      </c>
      <c r="C1918" s="65" t="str">
        <f>VLOOKUP(A1918,'FP24 Pay Items'!A1349:E5030,5,0)</f>
        <v>EACH</v>
      </c>
      <c r="D1918" s="65">
        <v>24</v>
      </c>
      <c r="E1918" s="65">
        <v>14</v>
      </c>
      <c r="F1918" s="103">
        <v>1</v>
      </c>
      <c r="G1918" s="103">
        <v>1</v>
      </c>
      <c r="H1918" s="65" t="s">
        <v>2041</v>
      </c>
      <c r="I1918" s="65" t="str">
        <f>VLOOKUP(H1918,PayItems[[Pay Item]:[UNIT_E]],4,0)</f>
        <v>DISSIPATOR, PIPE</v>
      </c>
      <c r="J1918" s="65" t="str">
        <f>VLOOKUP(H1918,PayItems[[Pay Item]:[UNIT_E]],5,0)</f>
        <v>EACH</v>
      </c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</row>
    <row r="1919" spans="1:43" ht="27.6" x14ac:dyDescent="0.3">
      <c r="A1919" s="65" t="s">
        <v>2042</v>
      </c>
      <c r="B1919" s="87" t="str">
        <f>VLOOKUP(A1919,'FP24 Pay Items'!A1350:E5031,4,0)</f>
        <v>METAL HEADWALL FOR 66-INCH EQUIVALENT DIAMETER ARCH OR ELLIPTICAL PIPE CULVERT</v>
      </c>
      <c r="C1919" s="65" t="str">
        <f>VLOOKUP(A1919,'FP24 Pay Items'!A1350:E5031,5,0)</f>
        <v>EACH</v>
      </c>
      <c r="D1919" s="65">
        <v>24</v>
      </c>
      <c r="E1919" s="65">
        <v>14</v>
      </c>
      <c r="F1919" s="103">
        <v>1</v>
      </c>
      <c r="G1919" s="103">
        <v>1</v>
      </c>
      <c r="H1919" s="65" t="s">
        <v>2042</v>
      </c>
      <c r="I1919" s="65" t="str">
        <f>VLOOKUP(H1919,PayItems[[Pay Item]:[UNIT_E]],4,0)</f>
        <v>METAL HEADWALL FOR 66-INCH EQUIVALENT DIAMETER ARCH OR ELLIPTICAL PIPE CULVERT</v>
      </c>
      <c r="J1919" s="65" t="str">
        <f>VLOOKUP(H1919,PayItems[[Pay Item]:[UNIT_E]],5,0)</f>
        <v>EACH</v>
      </c>
      <c r="K1919" s="20"/>
      <c r="L1919" s="20"/>
      <c r="M1919" s="20"/>
      <c r="N1919" s="20"/>
      <c r="O1919" s="20"/>
      <c r="P1919" s="20"/>
      <c r="Q1919" s="20"/>
      <c r="R1919" s="20"/>
      <c r="S1919" s="20"/>
      <c r="T1919" s="20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</row>
    <row r="1920" spans="1:43" ht="27.6" x14ac:dyDescent="0.3">
      <c r="A1920" s="65" t="s">
        <v>2043</v>
      </c>
      <c r="B1920" s="87" t="str">
        <f>VLOOKUP(A1920,'FP24 Pay Items'!A1351:E5032,4,0)</f>
        <v>METAL HEADWALL FOR 72-INCH EQUIVALENT DIAMETER ARCH OR ELLIPTICAL PIPE CULVERT</v>
      </c>
      <c r="C1920" s="65" t="str">
        <f>VLOOKUP(A1920,'FP24 Pay Items'!A1351:E5032,5,0)</f>
        <v>EACH</v>
      </c>
      <c r="D1920" s="65">
        <v>24</v>
      </c>
      <c r="E1920" s="65">
        <v>14</v>
      </c>
      <c r="F1920" s="103">
        <v>1</v>
      </c>
      <c r="G1920" s="103">
        <v>1</v>
      </c>
      <c r="H1920" s="65" t="s">
        <v>2043</v>
      </c>
      <c r="I1920" s="65" t="str">
        <f>VLOOKUP(H1920,PayItems[[Pay Item]:[UNIT_E]],4,0)</f>
        <v>METAL HEADWALL FOR 72-INCH EQUIVALENT DIAMETER ARCH OR ELLIPTICAL PIPE CULVERT</v>
      </c>
      <c r="J1920" s="65" t="str">
        <f>VLOOKUP(H1920,PayItems[[Pay Item]:[UNIT_E]],5,0)</f>
        <v>EACH</v>
      </c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0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</row>
    <row r="1921" spans="1:43" ht="27.6" x14ac:dyDescent="0.3">
      <c r="A1921" s="65" t="s">
        <v>2044</v>
      </c>
      <c r="B1921" s="87" t="str">
        <f>VLOOKUP(A1921,'FP24 Pay Items'!A1352:E5033,4,0)</f>
        <v>METAL HEADWALL FOR 90-INCH EQUIVALENT DIAMETER ARCH OR ELLIPTICAL PIPE CULVERT</v>
      </c>
      <c r="C1921" s="65" t="str">
        <f>VLOOKUP(A1921,'FP24 Pay Items'!A1352:E5033,5,0)</f>
        <v>EACH</v>
      </c>
      <c r="D1921" s="65">
        <v>24</v>
      </c>
      <c r="E1921" s="65">
        <v>14</v>
      </c>
      <c r="F1921" s="103">
        <v>1</v>
      </c>
      <c r="G1921" s="103">
        <v>1</v>
      </c>
      <c r="H1921" s="65" t="s">
        <v>2044</v>
      </c>
      <c r="I1921" s="65" t="str">
        <f>VLOOKUP(H1921,PayItems[[Pay Item]:[UNIT_E]],4,0)</f>
        <v>METAL HEADWALL FOR 90-INCH EQUIVALENT DIAMETER ARCH OR ELLIPTICAL PIPE CULVERT</v>
      </c>
      <c r="J1921" s="65" t="str">
        <f>VLOOKUP(H1921,PayItems[[Pay Item]:[UNIT_E]],5,0)</f>
        <v>EACH</v>
      </c>
      <c r="K1921" s="20"/>
      <c r="L1921" s="20"/>
      <c r="M1921" s="20"/>
      <c r="N1921" s="20"/>
      <c r="O1921" s="20"/>
      <c r="P1921" s="20"/>
      <c r="Q1921" s="20"/>
      <c r="R1921" s="20"/>
      <c r="S1921" s="20"/>
      <c r="T1921" s="20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</row>
    <row r="1922" spans="1:43" x14ac:dyDescent="0.3">
      <c r="A1922" s="65" t="s">
        <v>2045</v>
      </c>
      <c r="B1922" s="87" t="str">
        <f>VLOOKUP(A1922,'FP24 Pay Items'!A1353:E5034,4,0)</f>
        <v>60-INCH STRUCTURAL PLATE PIPE</v>
      </c>
      <c r="C1922" s="65" t="str">
        <f>VLOOKUP(A1922,'FP24 Pay Items'!A1353:E5034,5,0)</f>
        <v>LNFT</v>
      </c>
      <c r="D1922" s="65">
        <v>24</v>
      </c>
      <c r="E1922" s="65">
        <v>14</v>
      </c>
      <c r="F1922" s="103">
        <v>1</v>
      </c>
      <c r="G1922" s="103">
        <v>1</v>
      </c>
      <c r="H1922" s="65" t="s">
        <v>2045</v>
      </c>
      <c r="I1922" s="65" t="str">
        <f>VLOOKUP(H1922,PayItems[[Pay Item]:[UNIT_E]],4,0)</f>
        <v>60-INCH STRUCTURAL PLATE PIPE</v>
      </c>
      <c r="J1922" s="65" t="str">
        <f>VLOOKUP(H1922,PayItems[[Pay Item]:[UNIT_E]],5,0)</f>
        <v>LNFT</v>
      </c>
      <c r="K1922" s="20"/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0"/>
      <c r="AE1922" s="20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</row>
    <row r="1923" spans="1:43" x14ac:dyDescent="0.3">
      <c r="A1923" s="65" t="s">
        <v>2046</v>
      </c>
      <c r="B1923" s="87" t="str">
        <f>VLOOKUP(A1923,'FP24 Pay Items'!A1354:E5035,4,0)</f>
        <v>66-INCH STRUCTURAL PLATE PIPE</v>
      </c>
      <c r="C1923" s="65" t="str">
        <f>VLOOKUP(A1923,'FP24 Pay Items'!A1354:E5035,5,0)</f>
        <v>LNFT</v>
      </c>
      <c r="D1923" s="65">
        <v>24</v>
      </c>
      <c r="E1923" s="65">
        <v>14</v>
      </c>
      <c r="F1923" s="103">
        <v>1</v>
      </c>
      <c r="G1923" s="103">
        <v>1</v>
      </c>
      <c r="H1923" s="65" t="s">
        <v>2046</v>
      </c>
      <c r="I1923" s="65" t="str">
        <f>VLOOKUP(H1923,PayItems[[Pay Item]:[UNIT_E]],4,0)</f>
        <v>66-INCH STRUCTURAL PLATE PIPE</v>
      </c>
      <c r="J1923" s="65" t="str">
        <f>VLOOKUP(H1923,PayItems[[Pay Item]:[UNIT_E]],5,0)</f>
        <v>LNFT</v>
      </c>
      <c r="K1923" s="20"/>
      <c r="L1923" s="20"/>
      <c r="M1923" s="20"/>
      <c r="N1923" s="20"/>
      <c r="O1923" s="20"/>
      <c r="P1923" s="20"/>
      <c r="Q1923" s="20"/>
      <c r="R1923" s="20"/>
      <c r="S1923" s="20"/>
      <c r="T1923" s="20"/>
      <c r="U1923" s="20"/>
      <c r="V1923" s="20"/>
      <c r="W1923" s="20"/>
      <c r="X1923" s="20"/>
      <c r="Y1923" s="20"/>
      <c r="Z1923" s="20"/>
      <c r="AA1923" s="20"/>
      <c r="AB1923" s="20"/>
      <c r="AC1923" s="20"/>
      <c r="AD1923" s="20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</row>
    <row r="1924" spans="1:43" x14ac:dyDescent="0.3">
      <c r="A1924" s="65" t="s">
        <v>2047</v>
      </c>
      <c r="B1924" s="87" t="str">
        <f>VLOOKUP(A1924,'FP24 Pay Items'!A1355:E5036,4,0)</f>
        <v>72-INCH STRUCTURAL PLATE PIPE</v>
      </c>
      <c r="C1924" s="65" t="str">
        <f>VLOOKUP(A1924,'FP24 Pay Items'!A1355:E5036,5,0)</f>
        <v>LNFT</v>
      </c>
      <c r="D1924" s="65">
        <v>24</v>
      </c>
      <c r="E1924" s="65">
        <v>14</v>
      </c>
      <c r="F1924" s="103">
        <v>1</v>
      </c>
      <c r="G1924" s="103">
        <v>1</v>
      </c>
      <c r="H1924" s="65" t="s">
        <v>2047</v>
      </c>
      <c r="I1924" s="65" t="str">
        <f>VLOOKUP(H1924,PayItems[[Pay Item]:[UNIT_E]],4,0)</f>
        <v>72-INCH STRUCTURAL PLATE PIPE</v>
      </c>
      <c r="J1924" s="65" t="str">
        <f>VLOOKUP(H1924,PayItems[[Pay Item]:[UNIT_E]],5,0)</f>
        <v>LNFT</v>
      </c>
      <c r="K1924" s="20"/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</row>
    <row r="1925" spans="1:43" x14ac:dyDescent="0.3">
      <c r="A1925" s="65" t="s">
        <v>2048</v>
      </c>
      <c r="B1925" s="87" t="str">
        <f>VLOOKUP(A1925,'FP24 Pay Items'!A1356:E5037,4,0)</f>
        <v>78-INCH STRUCTURAL PLATE PIPE</v>
      </c>
      <c r="C1925" s="65" t="str">
        <f>VLOOKUP(A1925,'FP24 Pay Items'!A1356:E5037,5,0)</f>
        <v>LNFT</v>
      </c>
      <c r="D1925" s="65">
        <v>24</v>
      </c>
      <c r="E1925" s="65">
        <v>14</v>
      </c>
      <c r="F1925" s="103">
        <v>1</v>
      </c>
      <c r="G1925" s="103">
        <v>1</v>
      </c>
      <c r="H1925" s="65" t="s">
        <v>2048</v>
      </c>
      <c r="I1925" s="65" t="str">
        <f>VLOOKUP(H1925,PayItems[[Pay Item]:[UNIT_E]],4,0)</f>
        <v>78-INCH STRUCTURAL PLATE PIPE</v>
      </c>
      <c r="J1925" s="65" t="str">
        <f>VLOOKUP(H1925,PayItems[[Pay Item]:[UNIT_E]],5,0)</f>
        <v>LNFT</v>
      </c>
      <c r="K1925" s="20"/>
      <c r="L1925" s="20"/>
      <c r="M1925" s="20"/>
      <c r="N1925" s="20"/>
      <c r="O1925" s="20"/>
      <c r="P1925" s="20"/>
      <c r="Q1925" s="20"/>
      <c r="R1925" s="20"/>
      <c r="S1925" s="20"/>
      <c r="T1925" s="20"/>
      <c r="U1925" s="20"/>
      <c r="V1925" s="20"/>
      <c r="W1925" s="20"/>
      <c r="X1925" s="20"/>
      <c r="Y1925" s="20"/>
      <c r="Z1925" s="20"/>
      <c r="AA1925" s="20"/>
      <c r="AB1925" s="20"/>
      <c r="AC1925" s="20"/>
      <c r="AD1925" s="20"/>
      <c r="AE1925" s="20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</row>
    <row r="1926" spans="1:43" x14ac:dyDescent="0.3">
      <c r="A1926" s="65" t="s">
        <v>2049</v>
      </c>
      <c r="B1926" s="87" t="str">
        <f>VLOOKUP(A1926,'FP24 Pay Items'!A1357:E5038,4,0)</f>
        <v>84-INCH STRUCTURAL PLATE PIPE</v>
      </c>
      <c r="C1926" s="65" t="str">
        <f>VLOOKUP(A1926,'FP24 Pay Items'!A1357:E5038,5,0)</f>
        <v>LNFT</v>
      </c>
      <c r="D1926" s="65">
        <v>24</v>
      </c>
      <c r="E1926" s="65">
        <v>14</v>
      </c>
      <c r="F1926" s="103">
        <v>1</v>
      </c>
      <c r="G1926" s="103">
        <v>1</v>
      </c>
      <c r="H1926" s="65" t="s">
        <v>2049</v>
      </c>
      <c r="I1926" s="65" t="str">
        <f>VLOOKUP(H1926,PayItems[[Pay Item]:[UNIT_E]],4,0)</f>
        <v>84-INCH STRUCTURAL PLATE PIPE</v>
      </c>
      <c r="J1926" s="65" t="str">
        <f>VLOOKUP(H1926,PayItems[[Pay Item]:[UNIT_E]],5,0)</f>
        <v>LNFT</v>
      </c>
      <c r="K1926" s="20"/>
      <c r="L1926" s="20"/>
      <c r="M1926" s="20"/>
      <c r="N1926" s="20"/>
      <c r="O1926" s="20"/>
      <c r="P1926" s="20"/>
      <c r="Q1926" s="20"/>
      <c r="R1926" s="20"/>
      <c r="S1926" s="20"/>
      <c r="T1926" s="2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0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</row>
    <row r="1927" spans="1:43" x14ac:dyDescent="0.3">
      <c r="A1927" s="65" t="s">
        <v>2050</v>
      </c>
      <c r="B1927" s="87" t="str">
        <f>VLOOKUP(A1927,'FP24 Pay Items'!A1358:E5039,4,0)</f>
        <v>90-INCH STRUCTURAL PLATE PIPE</v>
      </c>
      <c r="C1927" s="65" t="str">
        <f>VLOOKUP(A1927,'FP24 Pay Items'!A1358:E5039,5,0)</f>
        <v>LNFT</v>
      </c>
      <c r="D1927" s="65">
        <v>24</v>
      </c>
      <c r="E1927" s="65">
        <v>14</v>
      </c>
      <c r="F1927" s="103">
        <v>1</v>
      </c>
      <c r="G1927" s="103">
        <v>1</v>
      </c>
      <c r="H1927" s="65" t="s">
        <v>2050</v>
      </c>
      <c r="I1927" s="65" t="str">
        <f>VLOOKUP(H1927,PayItems[[Pay Item]:[UNIT_E]],4,0)</f>
        <v>90-INCH STRUCTURAL PLATE PIPE</v>
      </c>
      <c r="J1927" s="65" t="str">
        <f>VLOOKUP(H1927,PayItems[[Pay Item]:[UNIT_E]],5,0)</f>
        <v>LNFT</v>
      </c>
      <c r="K1927" s="20"/>
      <c r="L1927" s="20"/>
      <c r="M1927" s="20"/>
      <c r="N1927" s="20"/>
      <c r="O1927" s="20"/>
      <c r="P1927" s="20"/>
      <c r="Q1927" s="20"/>
      <c r="R1927" s="20"/>
      <c r="S1927" s="20"/>
      <c r="T1927" s="20"/>
      <c r="U1927" s="20"/>
      <c r="V1927" s="20"/>
      <c r="W1927" s="20"/>
      <c r="X1927" s="20"/>
      <c r="Y1927" s="20"/>
      <c r="Z1927" s="20"/>
      <c r="AA1927" s="20"/>
      <c r="AB1927" s="20"/>
      <c r="AC1927" s="20"/>
      <c r="AD1927" s="20"/>
      <c r="AE1927" s="20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</row>
    <row r="1928" spans="1:43" x14ac:dyDescent="0.3">
      <c r="A1928" s="65" t="s">
        <v>2051</v>
      </c>
      <c r="B1928" s="87" t="str">
        <f>VLOOKUP(A1928,'FP24 Pay Items'!A1359:E5040,4,0)</f>
        <v>96-INCH STRUCTURAL PLATE PIPE</v>
      </c>
      <c r="C1928" s="65" t="str">
        <f>VLOOKUP(A1928,'FP24 Pay Items'!A1359:E5040,5,0)</f>
        <v>LNFT</v>
      </c>
      <c r="D1928" s="65">
        <v>24</v>
      </c>
      <c r="E1928" s="65">
        <v>14</v>
      </c>
      <c r="F1928" s="103">
        <v>1</v>
      </c>
      <c r="G1928" s="103">
        <v>1</v>
      </c>
      <c r="H1928" s="65" t="s">
        <v>2051</v>
      </c>
      <c r="I1928" s="65" t="str">
        <f>VLOOKUP(H1928,PayItems[[Pay Item]:[UNIT_E]],4,0)</f>
        <v>96-INCH STRUCTURAL PLATE PIPE</v>
      </c>
      <c r="J1928" s="65" t="str">
        <f>VLOOKUP(H1928,PayItems[[Pay Item]:[UNIT_E]],5,0)</f>
        <v>LNFT</v>
      </c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</row>
    <row r="1929" spans="1:43" x14ac:dyDescent="0.3">
      <c r="A1929" s="65" t="s">
        <v>2052</v>
      </c>
      <c r="B1929" s="87" t="str">
        <f>VLOOKUP(A1929,'FP24 Pay Items'!A1360:E5041,4,0)</f>
        <v>102-INCH STRUCTURAL PLATE PIPE</v>
      </c>
      <c r="C1929" s="65" t="str">
        <f>VLOOKUP(A1929,'FP24 Pay Items'!A1360:E5041,5,0)</f>
        <v>LNFT</v>
      </c>
      <c r="D1929" s="65">
        <v>24</v>
      </c>
      <c r="E1929" s="65">
        <v>14</v>
      </c>
      <c r="F1929" s="103">
        <v>1</v>
      </c>
      <c r="G1929" s="103">
        <v>1</v>
      </c>
      <c r="H1929" s="65" t="s">
        <v>2052</v>
      </c>
      <c r="I1929" s="65" t="str">
        <f>VLOOKUP(H1929,PayItems[[Pay Item]:[UNIT_E]],4,0)</f>
        <v>102-INCH STRUCTURAL PLATE PIPE</v>
      </c>
      <c r="J1929" s="65" t="str">
        <f>VLOOKUP(H1929,PayItems[[Pay Item]:[UNIT_E]],5,0)</f>
        <v>LNFT</v>
      </c>
      <c r="K1929" s="20"/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</row>
    <row r="1930" spans="1:43" x14ac:dyDescent="0.3">
      <c r="A1930" s="65" t="s">
        <v>2053</v>
      </c>
      <c r="B1930" s="87" t="str">
        <f>VLOOKUP(A1930,'FP24 Pay Items'!A1361:E5042,4,0)</f>
        <v>108-INCH STRUCTURAL PLATE PIPE</v>
      </c>
      <c r="C1930" s="65" t="str">
        <f>VLOOKUP(A1930,'FP24 Pay Items'!A1361:E5042,5,0)</f>
        <v>LNFT</v>
      </c>
      <c r="D1930" s="65">
        <v>24</v>
      </c>
      <c r="E1930" s="65">
        <v>14</v>
      </c>
      <c r="F1930" s="103">
        <v>1</v>
      </c>
      <c r="G1930" s="103">
        <v>1</v>
      </c>
      <c r="H1930" s="65" t="s">
        <v>2053</v>
      </c>
      <c r="I1930" s="65" t="str">
        <f>VLOOKUP(H1930,PayItems[[Pay Item]:[UNIT_E]],4,0)</f>
        <v>108-INCH STRUCTURAL PLATE PIPE</v>
      </c>
      <c r="J1930" s="65" t="str">
        <f>VLOOKUP(H1930,PayItems[[Pay Item]:[UNIT_E]],5,0)</f>
        <v>LNFT</v>
      </c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</row>
    <row r="1931" spans="1:43" x14ac:dyDescent="0.3">
      <c r="A1931" s="65" t="s">
        <v>2054</v>
      </c>
      <c r="B1931" s="87" t="str">
        <f>VLOOKUP(A1931,'FP24 Pay Items'!A1362:E5043,4,0)</f>
        <v>114-INCH STRUCTURAL PLATE PIPE</v>
      </c>
      <c r="C1931" s="65" t="str">
        <f>VLOOKUP(A1931,'FP24 Pay Items'!A1362:E5043,5,0)</f>
        <v>LNFT</v>
      </c>
      <c r="D1931" s="65">
        <v>24</v>
      </c>
      <c r="E1931" s="65">
        <v>14</v>
      </c>
      <c r="F1931" s="103">
        <v>1</v>
      </c>
      <c r="G1931" s="103">
        <v>1</v>
      </c>
      <c r="H1931" s="65" t="s">
        <v>2054</v>
      </c>
      <c r="I1931" s="65" t="str">
        <f>VLOOKUP(H1931,PayItems[[Pay Item]:[UNIT_E]],4,0)</f>
        <v>114-INCH STRUCTURAL PLATE PIPE</v>
      </c>
      <c r="J1931" s="65" t="str">
        <f>VLOOKUP(H1931,PayItems[[Pay Item]:[UNIT_E]],5,0)</f>
        <v>LNFT</v>
      </c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</row>
    <row r="1932" spans="1:43" x14ac:dyDescent="0.3">
      <c r="A1932" s="65" t="s">
        <v>2055</v>
      </c>
      <c r="B1932" s="87" t="str">
        <f>VLOOKUP(A1932,'FP24 Pay Items'!A1363:E5044,4,0)</f>
        <v>120-INCH STRUCTURAL PLATE PIPE</v>
      </c>
      <c r="C1932" s="65" t="str">
        <f>VLOOKUP(A1932,'FP24 Pay Items'!A1363:E5044,5,0)</f>
        <v>LNFT</v>
      </c>
      <c r="D1932" s="65">
        <v>24</v>
      </c>
      <c r="E1932" s="65">
        <v>14</v>
      </c>
      <c r="F1932" s="103">
        <v>1</v>
      </c>
      <c r="G1932" s="103">
        <v>1</v>
      </c>
      <c r="H1932" s="65" t="s">
        <v>2055</v>
      </c>
      <c r="I1932" s="65" t="str">
        <f>VLOOKUP(H1932,PayItems[[Pay Item]:[UNIT_E]],4,0)</f>
        <v>120-INCH STRUCTURAL PLATE PIPE</v>
      </c>
      <c r="J1932" s="65" t="str">
        <f>VLOOKUP(H1932,PayItems[[Pay Item]:[UNIT_E]],5,0)</f>
        <v>LNFT</v>
      </c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</row>
    <row r="1933" spans="1:43" x14ac:dyDescent="0.3">
      <c r="A1933" s="65" t="s">
        <v>2056</v>
      </c>
      <c r="B1933" s="87" t="str">
        <f>VLOOKUP(A1933,'FP24 Pay Items'!A1364:E5045,4,0)</f>
        <v>126-INCH STRUCTURAL PLATE PIPE</v>
      </c>
      <c r="C1933" s="65" t="str">
        <f>VLOOKUP(A1933,'FP24 Pay Items'!A1364:E5045,5,0)</f>
        <v>LNFT</v>
      </c>
      <c r="D1933" s="65">
        <v>24</v>
      </c>
      <c r="E1933" s="65">
        <v>14</v>
      </c>
      <c r="F1933" s="103">
        <v>1</v>
      </c>
      <c r="G1933" s="103">
        <v>1</v>
      </c>
      <c r="H1933" s="65" t="s">
        <v>2056</v>
      </c>
      <c r="I1933" s="65" t="str">
        <f>VLOOKUP(H1933,PayItems[[Pay Item]:[UNIT_E]],4,0)</f>
        <v>126-INCH STRUCTURAL PLATE PIPE</v>
      </c>
      <c r="J1933" s="65" t="str">
        <f>VLOOKUP(H1933,PayItems[[Pay Item]:[UNIT_E]],5,0)</f>
        <v>LNFT</v>
      </c>
      <c r="K1933" s="20"/>
      <c r="L1933" s="20"/>
      <c r="M1933" s="20"/>
      <c r="N1933" s="20"/>
      <c r="O1933" s="20"/>
      <c r="P1933" s="20"/>
      <c r="Q1933" s="20"/>
      <c r="R1933" s="20"/>
      <c r="S1933" s="20"/>
      <c r="T1933" s="20"/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0"/>
      <c r="AE1933" s="20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</row>
    <row r="1934" spans="1:43" x14ac:dyDescent="0.3">
      <c r="A1934" s="65" t="s">
        <v>2057</v>
      </c>
      <c r="B1934" s="87" t="str">
        <f>VLOOKUP(A1934,'FP24 Pay Items'!A1365:E5046,4,0)</f>
        <v>132-INCH STRUCTURAL PLATE PIPE</v>
      </c>
      <c r="C1934" s="65" t="str">
        <f>VLOOKUP(A1934,'FP24 Pay Items'!A1365:E5046,5,0)</f>
        <v>LNFT</v>
      </c>
      <c r="D1934" s="65">
        <v>24</v>
      </c>
      <c r="E1934" s="65">
        <v>14</v>
      </c>
      <c r="F1934" s="103">
        <v>1</v>
      </c>
      <c r="G1934" s="103">
        <v>1</v>
      </c>
      <c r="H1934" s="65" t="s">
        <v>2057</v>
      </c>
      <c r="I1934" s="65" t="str">
        <f>VLOOKUP(H1934,PayItems[[Pay Item]:[UNIT_E]],4,0)</f>
        <v>132-INCH STRUCTURAL PLATE PIPE</v>
      </c>
      <c r="J1934" s="65" t="str">
        <f>VLOOKUP(H1934,PayItems[[Pay Item]:[UNIT_E]],5,0)</f>
        <v>LNFT</v>
      </c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</row>
    <row r="1935" spans="1:43" x14ac:dyDescent="0.3">
      <c r="A1935" s="65" t="s">
        <v>2058</v>
      </c>
      <c r="B1935" s="87" t="str">
        <f>VLOOKUP(A1935,'FP24 Pay Items'!A1366:E5047,4,0)</f>
        <v>138-INCH STRUCTURAL PLATE PIPE</v>
      </c>
      <c r="C1935" s="65" t="str">
        <f>VLOOKUP(A1935,'FP24 Pay Items'!A1366:E5047,5,0)</f>
        <v>LNFT</v>
      </c>
      <c r="D1935" s="65">
        <v>24</v>
      </c>
      <c r="E1935" s="65">
        <v>14</v>
      </c>
      <c r="F1935" s="103">
        <v>1</v>
      </c>
      <c r="G1935" s="103">
        <v>1</v>
      </c>
      <c r="H1935" s="65" t="s">
        <v>2058</v>
      </c>
      <c r="I1935" s="65" t="str">
        <f>VLOOKUP(H1935,PayItems[[Pay Item]:[UNIT_E]],4,0)</f>
        <v>138-INCH STRUCTURAL PLATE PIPE</v>
      </c>
      <c r="J1935" s="65" t="str">
        <f>VLOOKUP(H1935,PayItems[[Pay Item]:[UNIT_E]],5,0)</f>
        <v>LNFT</v>
      </c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</row>
    <row r="1936" spans="1:43" x14ac:dyDescent="0.3">
      <c r="A1936" s="65" t="s">
        <v>2059</v>
      </c>
      <c r="B1936" s="87" t="str">
        <f>VLOOKUP(A1936,'FP24 Pay Items'!A1367:E5048,4,0)</f>
        <v>144-INCH STRUCTURAL PLATE PIPE</v>
      </c>
      <c r="C1936" s="65" t="str">
        <f>VLOOKUP(A1936,'FP24 Pay Items'!A1367:E5048,5,0)</f>
        <v>LNFT</v>
      </c>
      <c r="D1936" s="65">
        <v>24</v>
      </c>
      <c r="E1936" s="65">
        <v>14</v>
      </c>
      <c r="F1936" s="103">
        <v>1</v>
      </c>
      <c r="G1936" s="103">
        <v>1</v>
      </c>
      <c r="H1936" s="65" t="s">
        <v>2059</v>
      </c>
      <c r="I1936" s="65" t="str">
        <f>VLOOKUP(H1936,PayItems[[Pay Item]:[UNIT_E]],4,0)</f>
        <v>144-INCH STRUCTURAL PLATE PIPE</v>
      </c>
      <c r="J1936" s="65" t="str">
        <f>VLOOKUP(H1936,PayItems[[Pay Item]:[UNIT_E]],5,0)</f>
        <v>LNFT</v>
      </c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</row>
    <row r="1937" spans="1:43" x14ac:dyDescent="0.3">
      <c r="A1937" s="65" t="s">
        <v>2060</v>
      </c>
      <c r="B1937" s="87" t="str">
        <f>VLOOKUP(A1937,'FP24 Pay Items'!A1368:E5049,4,0)</f>
        <v>150-INCH STRUCTURAL PLATE PIPE</v>
      </c>
      <c r="C1937" s="65" t="str">
        <f>VLOOKUP(A1937,'FP24 Pay Items'!A1368:E5049,5,0)</f>
        <v>LNFT</v>
      </c>
      <c r="D1937" s="65">
        <v>24</v>
      </c>
      <c r="E1937" s="65">
        <v>14</v>
      </c>
      <c r="F1937" s="103">
        <v>1</v>
      </c>
      <c r="G1937" s="103">
        <v>1</v>
      </c>
      <c r="H1937" s="65" t="s">
        <v>2060</v>
      </c>
      <c r="I1937" s="65" t="str">
        <f>VLOOKUP(H1937,PayItems[[Pay Item]:[UNIT_E]],4,0)</f>
        <v>150-INCH STRUCTURAL PLATE PIPE</v>
      </c>
      <c r="J1937" s="65" t="str">
        <f>VLOOKUP(H1937,PayItems[[Pay Item]:[UNIT_E]],5,0)</f>
        <v>LNFT</v>
      </c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</row>
    <row r="1938" spans="1:43" x14ac:dyDescent="0.3">
      <c r="A1938" s="65" t="s">
        <v>2061</v>
      </c>
      <c r="B1938" s="87" t="str">
        <f>VLOOKUP(A1938,'FP24 Pay Items'!A1369:E5050,4,0)</f>
        <v>156-INCH STRUCTURAL PLATE PIPE</v>
      </c>
      <c r="C1938" s="65" t="str">
        <f>VLOOKUP(A1938,'FP24 Pay Items'!A1369:E5050,5,0)</f>
        <v>LNFT</v>
      </c>
      <c r="D1938" s="65">
        <v>24</v>
      </c>
      <c r="E1938" s="65">
        <v>14</v>
      </c>
      <c r="F1938" s="103">
        <v>1</v>
      </c>
      <c r="G1938" s="103">
        <v>1</v>
      </c>
      <c r="H1938" s="65" t="s">
        <v>2061</v>
      </c>
      <c r="I1938" s="65" t="str">
        <f>VLOOKUP(H1938,PayItems[[Pay Item]:[UNIT_E]],4,0)</f>
        <v>156-INCH STRUCTURAL PLATE PIPE</v>
      </c>
      <c r="J1938" s="65" t="str">
        <f>VLOOKUP(H1938,PayItems[[Pay Item]:[UNIT_E]],5,0)</f>
        <v>LNFT</v>
      </c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</row>
    <row r="1939" spans="1:43" x14ac:dyDescent="0.3">
      <c r="A1939" s="65" t="s">
        <v>2062</v>
      </c>
      <c r="B1939" s="87" t="str">
        <f>VLOOKUP(A1939,'FP24 Pay Items'!A1370:E5051,4,0)</f>
        <v>162-INCH STRUCTURAL PLATE PIPE</v>
      </c>
      <c r="C1939" s="65" t="str">
        <f>VLOOKUP(A1939,'FP24 Pay Items'!A1370:E5051,5,0)</f>
        <v>LNFT</v>
      </c>
      <c r="D1939" s="65">
        <v>24</v>
      </c>
      <c r="E1939" s="65">
        <v>14</v>
      </c>
      <c r="F1939" s="103">
        <v>1</v>
      </c>
      <c r="G1939" s="103">
        <v>1</v>
      </c>
      <c r="H1939" s="65" t="s">
        <v>2062</v>
      </c>
      <c r="I1939" s="65" t="str">
        <f>VLOOKUP(H1939,PayItems[[Pay Item]:[UNIT_E]],4,0)</f>
        <v>162-INCH STRUCTURAL PLATE PIPE</v>
      </c>
      <c r="J1939" s="65" t="str">
        <f>VLOOKUP(H1939,PayItems[[Pay Item]:[UNIT_E]],5,0)</f>
        <v>LNFT</v>
      </c>
      <c r="K1939" s="20"/>
      <c r="L1939" s="20"/>
      <c r="M1939" s="20"/>
      <c r="N1939" s="20"/>
      <c r="O1939" s="20"/>
      <c r="P1939" s="20"/>
      <c r="Q1939" s="20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</row>
    <row r="1940" spans="1:43" x14ac:dyDescent="0.3">
      <c r="A1940" s="65" t="s">
        <v>2063</v>
      </c>
      <c r="B1940" s="87" t="str">
        <f>VLOOKUP(A1940,'FP24 Pay Items'!A1371:E5052,4,0)</f>
        <v>168-INCH STRUCTURAL PLATE PIPE</v>
      </c>
      <c r="C1940" s="65" t="str">
        <f>VLOOKUP(A1940,'FP24 Pay Items'!A1371:E5052,5,0)</f>
        <v>LNFT</v>
      </c>
      <c r="D1940" s="65">
        <v>24</v>
      </c>
      <c r="E1940" s="65">
        <v>14</v>
      </c>
      <c r="F1940" s="103">
        <v>1</v>
      </c>
      <c r="G1940" s="103">
        <v>1</v>
      </c>
      <c r="H1940" s="65" t="s">
        <v>2063</v>
      </c>
      <c r="I1940" s="65" t="str">
        <f>VLOOKUP(H1940,PayItems[[Pay Item]:[UNIT_E]],4,0)</f>
        <v>168-INCH STRUCTURAL PLATE PIPE</v>
      </c>
      <c r="J1940" s="65" t="str">
        <f>VLOOKUP(H1940,PayItems[[Pay Item]:[UNIT_E]],5,0)</f>
        <v>LNFT</v>
      </c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</row>
    <row r="1941" spans="1:43" x14ac:dyDescent="0.3">
      <c r="A1941" s="65" t="s">
        <v>2064</v>
      </c>
      <c r="B1941" s="87" t="str">
        <f>VLOOKUP(A1941,'FP24 Pay Items'!A1372:E5053,4,0)</f>
        <v>174-INCH STRUCTURAL PLATE PIPE</v>
      </c>
      <c r="C1941" s="65" t="str">
        <f>VLOOKUP(A1941,'FP24 Pay Items'!A1372:E5053,5,0)</f>
        <v>LNFT</v>
      </c>
      <c r="D1941" s="65">
        <v>24</v>
      </c>
      <c r="E1941" s="65">
        <v>14</v>
      </c>
      <c r="F1941" s="103">
        <v>1</v>
      </c>
      <c r="G1941" s="103">
        <v>1</v>
      </c>
      <c r="H1941" s="65" t="s">
        <v>2064</v>
      </c>
      <c r="I1941" s="65" t="str">
        <f>VLOOKUP(H1941,PayItems[[Pay Item]:[UNIT_E]],4,0)</f>
        <v>174-INCH STRUCTURAL PLATE PIPE</v>
      </c>
      <c r="J1941" s="65" t="str">
        <f>VLOOKUP(H1941,PayItems[[Pay Item]:[UNIT_E]],5,0)</f>
        <v>LNFT</v>
      </c>
      <c r="K1941" s="20"/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</row>
    <row r="1942" spans="1:43" x14ac:dyDescent="0.3">
      <c r="A1942" s="65" t="s">
        <v>2065</v>
      </c>
      <c r="B1942" s="87" t="str">
        <f>VLOOKUP(A1942,'FP24 Pay Items'!A1373:E5054,4,0)</f>
        <v>180-INCH STRUCTURAL PLATE PIPE</v>
      </c>
      <c r="C1942" s="65" t="str">
        <f>VLOOKUP(A1942,'FP24 Pay Items'!A1373:E5054,5,0)</f>
        <v>LNFT</v>
      </c>
      <c r="D1942" s="65">
        <v>24</v>
      </c>
      <c r="E1942" s="65">
        <v>14</v>
      </c>
      <c r="F1942" s="103">
        <v>1</v>
      </c>
      <c r="G1942" s="103">
        <v>1</v>
      </c>
      <c r="H1942" s="65" t="s">
        <v>2065</v>
      </c>
      <c r="I1942" s="65" t="str">
        <f>VLOOKUP(H1942,PayItems[[Pay Item]:[UNIT_E]],4,0)</f>
        <v>180-INCH STRUCTURAL PLATE PIPE</v>
      </c>
      <c r="J1942" s="65" t="str">
        <f>VLOOKUP(H1942,PayItems[[Pay Item]:[UNIT_E]],5,0)</f>
        <v>LNFT</v>
      </c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</row>
    <row r="1943" spans="1:43" x14ac:dyDescent="0.3">
      <c r="A1943" s="65" t="s">
        <v>2066</v>
      </c>
      <c r="B1943" s="87" t="str">
        <f>VLOOKUP(A1943,'FP24 Pay Items'!A1374:E5055,4,0)</f>
        <v>216-INCH STRUCTURAL PLATE PIPE</v>
      </c>
      <c r="C1943" s="65" t="str">
        <f>VLOOKUP(A1943,'FP24 Pay Items'!A1374:E5055,5,0)</f>
        <v>LNFT</v>
      </c>
      <c r="D1943" s="65">
        <v>24</v>
      </c>
      <c r="E1943" s="65">
        <v>14</v>
      </c>
      <c r="F1943" s="103">
        <v>1</v>
      </c>
      <c r="G1943" s="103">
        <v>1</v>
      </c>
      <c r="H1943" s="65" t="s">
        <v>2066</v>
      </c>
      <c r="I1943" s="65" t="str">
        <f>VLOOKUP(H1943,PayItems[[Pay Item]:[UNIT_E]],4,0)</f>
        <v>216-INCH STRUCTURAL PLATE PIPE</v>
      </c>
      <c r="J1943" s="65" t="str">
        <f>VLOOKUP(H1943,PayItems[[Pay Item]:[UNIT_E]],5,0)</f>
        <v>LNFT</v>
      </c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</row>
    <row r="1944" spans="1:43" x14ac:dyDescent="0.3">
      <c r="A1944" s="65" t="s">
        <v>2067</v>
      </c>
      <c r="B1944" s="87" t="str">
        <f>VLOOKUP(A1944,'FP24 Pay Items'!A1375:E5056,4,0)</f>
        <v>240-INCH STRUCTURAL PLATE PIPE</v>
      </c>
      <c r="C1944" s="65" t="str">
        <f>VLOOKUP(A1944,'FP24 Pay Items'!A1375:E5056,5,0)</f>
        <v>LNFT</v>
      </c>
      <c r="D1944" s="65">
        <v>24</v>
      </c>
      <c r="E1944" s="65">
        <v>14</v>
      </c>
      <c r="F1944" s="103">
        <v>1</v>
      </c>
      <c r="G1944" s="103">
        <v>1</v>
      </c>
      <c r="H1944" s="65" t="s">
        <v>2067</v>
      </c>
      <c r="I1944" s="65" t="str">
        <f>VLOOKUP(H1944,PayItems[[Pay Item]:[UNIT_E]],4,0)</f>
        <v>240-INCH STRUCTURAL PLATE PIPE</v>
      </c>
      <c r="J1944" s="65" t="str">
        <f>VLOOKUP(H1944,PayItems[[Pay Item]:[UNIT_E]],5,0)</f>
        <v>LNFT</v>
      </c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</row>
    <row r="1945" spans="1:43" x14ac:dyDescent="0.3">
      <c r="A1945" s="65" t="s">
        <v>2068</v>
      </c>
      <c r="B1945" s="87" t="str">
        <f>VLOOKUP(A1945,'FP24 Pay Items'!A1376:E5057,4,0)</f>
        <v>288-INCH STRUCTURAL PLATE PIPE</v>
      </c>
      <c r="C1945" s="65" t="str">
        <f>VLOOKUP(A1945,'FP24 Pay Items'!A1376:E5057,5,0)</f>
        <v>LNFT</v>
      </c>
      <c r="D1945" s="65">
        <v>24</v>
      </c>
      <c r="E1945" s="65">
        <v>14</v>
      </c>
      <c r="F1945" s="103">
        <v>1</v>
      </c>
      <c r="G1945" s="103">
        <v>1</v>
      </c>
      <c r="H1945" s="65" t="s">
        <v>2068</v>
      </c>
      <c r="I1945" s="65" t="str">
        <f>VLOOKUP(H1945,PayItems[[Pay Item]:[UNIT_E]],4,0)</f>
        <v>288-INCH STRUCTURAL PLATE PIPE</v>
      </c>
      <c r="J1945" s="65" t="str">
        <f>VLOOKUP(H1945,PayItems[[Pay Item]:[UNIT_E]],5,0)</f>
        <v>LNFT</v>
      </c>
      <c r="K1945" s="20"/>
      <c r="L1945" s="20"/>
      <c r="M1945" s="20"/>
      <c r="N1945" s="20"/>
      <c r="O1945" s="20"/>
      <c r="P1945" s="20"/>
      <c r="Q1945" s="20"/>
      <c r="R1945" s="20"/>
      <c r="S1945" s="20"/>
      <c r="T1945" s="20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</row>
    <row r="1946" spans="1:43" x14ac:dyDescent="0.3">
      <c r="A1946" s="65" t="s">
        <v>2069</v>
      </c>
      <c r="B1946" s="87" t="str">
        <f>VLOOKUP(A1946,'FP24 Pay Items'!A1377:E5058,4,0)</f>
        <v>STRUCTURAL PLATE PIPE ARCH</v>
      </c>
      <c r="C1946" s="65" t="str">
        <f>VLOOKUP(A1946,'FP24 Pay Items'!A1377:E5058,5,0)</f>
        <v>LNFT</v>
      </c>
      <c r="D1946" s="65">
        <v>24</v>
      </c>
      <c r="E1946" s="65">
        <v>14</v>
      </c>
      <c r="F1946" s="103">
        <v>1</v>
      </c>
      <c r="G1946" s="103">
        <v>1</v>
      </c>
      <c r="H1946" s="65" t="s">
        <v>2069</v>
      </c>
      <c r="I1946" s="65" t="str">
        <f>VLOOKUP(H1946,PayItems[[Pay Item]:[UNIT_E]],4,0)</f>
        <v>STRUCTURAL PLATE PIPE-ARCH</v>
      </c>
      <c r="J1946" s="65" t="str">
        <f>VLOOKUP(H1946,PayItems[[Pay Item]:[UNIT_E]],5,0)</f>
        <v>LNFT</v>
      </c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</row>
    <row r="1947" spans="1:43" x14ac:dyDescent="0.3">
      <c r="A1947" s="65" t="s">
        <v>2070</v>
      </c>
      <c r="B1947" s="87" t="str">
        <f>VLOOKUP(A1947,'FP24 Pay Items'!A1378:E5059,4,0)</f>
        <v>STRUCTURAL PLATE UNDERPASS</v>
      </c>
      <c r="C1947" s="65" t="str">
        <f>VLOOKUP(A1947,'FP24 Pay Items'!A1378:E5059,5,0)</f>
        <v>LNFT</v>
      </c>
      <c r="D1947" s="65">
        <v>24</v>
      </c>
      <c r="E1947" s="65">
        <v>14</v>
      </c>
      <c r="F1947" s="103">
        <v>1</v>
      </c>
      <c r="G1947" s="103">
        <v>1</v>
      </c>
      <c r="H1947" s="65" t="s">
        <v>2070</v>
      </c>
      <c r="I1947" s="65" t="str">
        <f>VLOOKUP(H1947,PayItems[[Pay Item]:[UNIT_E]],4,0)</f>
        <v>STRUCTURAL PLATE UNDERPASS</v>
      </c>
      <c r="J1947" s="65" t="str">
        <f>VLOOKUP(H1947,PayItems[[Pay Item]:[UNIT_E]],5,0)</f>
        <v>LNFT</v>
      </c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</row>
    <row r="1948" spans="1:43" x14ac:dyDescent="0.3">
      <c r="A1948" s="65" t="s">
        <v>2071</v>
      </c>
      <c r="B1948" s="87" t="str">
        <f>VLOOKUP(A1948,'FP24 Pay Items'!A1379:E5060,4,0)</f>
        <v>STRUCTURAL PLATE ARCH</v>
      </c>
      <c r="C1948" s="65" t="str">
        <f>VLOOKUP(A1948,'FP24 Pay Items'!A1379:E5060,5,0)</f>
        <v>LNFT</v>
      </c>
      <c r="D1948" s="65">
        <v>24</v>
      </c>
      <c r="E1948" s="65">
        <v>14</v>
      </c>
      <c r="F1948" s="103">
        <v>1</v>
      </c>
      <c r="G1948" s="103">
        <v>1</v>
      </c>
      <c r="H1948" s="65" t="s">
        <v>2071</v>
      </c>
      <c r="I1948" s="65" t="str">
        <f>VLOOKUP(H1948,PayItems[[Pay Item]:[UNIT_E]],4,0)</f>
        <v>STRUCTURAL PLATE ARCH</v>
      </c>
      <c r="J1948" s="65" t="str">
        <f>VLOOKUP(H1948,PayItems[[Pay Item]:[UNIT_E]],5,0)</f>
        <v>LNFT</v>
      </c>
      <c r="K1948" s="20"/>
      <c r="L1948" s="20"/>
      <c r="M1948" s="20"/>
      <c r="N1948" s="20"/>
      <c r="O1948" s="20"/>
      <c r="P1948" s="20"/>
      <c r="Q1948" s="20"/>
      <c r="R1948" s="20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</row>
    <row r="1949" spans="1:43" x14ac:dyDescent="0.3">
      <c r="A1949" s="65" t="s">
        <v>2072</v>
      </c>
      <c r="B1949" s="87" t="str">
        <f>VLOOKUP(A1949,'FP24 Pay Items'!A1380:E5061,4,0)</f>
        <v>STRUCTURAL PLATE BOX</v>
      </c>
      <c r="C1949" s="65" t="str">
        <f>VLOOKUP(A1949,'FP24 Pay Items'!A1380:E5061,5,0)</f>
        <v>LNFT</v>
      </c>
      <c r="D1949" s="65">
        <v>24</v>
      </c>
      <c r="E1949" s="65">
        <v>14</v>
      </c>
      <c r="F1949" s="103">
        <v>1</v>
      </c>
      <c r="G1949" s="103">
        <v>1</v>
      </c>
      <c r="H1949" s="65" t="s">
        <v>2072</v>
      </c>
      <c r="I1949" s="65" t="str">
        <f>VLOOKUP(H1949,PayItems[[Pay Item]:[UNIT_E]],4,0)</f>
        <v>STRUCTURAL PLATE BOX</v>
      </c>
      <c r="J1949" s="65" t="str">
        <f>VLOOKUP(H1949,PayItems[[Pay Item]:[UNIT_E]],5,0)</f>
        <v>LNFT</v>
      </c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</row>
    <row r="1950" spans="1:43" x14ac:dyDescent="0.3">
      <c r="A1950" s="65" t="s">
        <v>2073</v>
      </c>
      <c r="B1950" s="87" t="str">
        <f>VLOOKUP(A1950,'FP24 Pay Items'!A1381:E5062,4,0)</f>
        <v>STRUCTURAL PLATE HEADWALL</v>
      </c>
      <c r="C1950" s="65" t="str">
        <f>VLOOKUP(A1950,'FP24 Pay Items'!A1381:E5062,5,0)</f>
        <v>EACH</v>
      </c>
      <c r="D1950" s="65">
        <v>24</v>
      </c>
      <c r="E1950" s="65">
        <v>14</v>
      </c>
      <c r="F1950" s="103">
        <v>1</v>
      </c>
      <c r="G1950" s="103">
        <v>1</v>
      </c>
      <c r="H1950" s="65" t="s">
        <v>2073</v>
      </c>
      <c r="I1950" s="65" t="str">
        <f>VLOOKUP(H1950,PayItems[[Pay Item]:[UNIT_E]],4,0)</f>
        <v>STRUCTURAL PLATE HEADWALL</v>
      </c>
      <c r="J1950" s="65" t="str">
        <f>VLOOKUP(H1950,PayItems[[Pay Item]:[UNIT_E]],5,0)</f>
        <v>EACH</v>
      </c>
      <c r="K1950" s="20"/>
      <c r="L1950" s="20"/>
      <c r="M1950" s="20"/>
      <c r="N1950" s="20"/>
      <c r="O1950" s="20"/>
      <c r="P1950" s="20"/>
      <c r="Q1950" s="20"/>
      <c r="R1950" s="20"/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</row>
    <row r="1951" spans="1:43" x14ac:dyDescent="0.3">
      <c r="A1951" s="65" t="s">
        <v>2074</v>
      </c>
      <c r="B1951" s="87" t="str">
        <f>VLOOKUP(A1951,'FP24 Pay Items'!A1382:E5063,4,0)</f>
        <v>MANHOLE</v>
      </c>
      <c r="C1951" s="65" t="str">
        <f>VLOOKUP(A1951,'FP24 Pay Items'!A1382:E5063,5,0)</f>
        <v>EACH</v>
      </c>
      <c r="D1951" s="65">
        <v>24</v>
      </c>
      <c r="E1951" s="65">
        <v>14</v>
      </c>
      <c r="F1951" s="103">
        <v>1</v>
      </c>
      <c r="G1951" s="103">
        <v>1</v>
      </c>
      <c r="H1951" s="65" t="s">
        <v>2074</v>
      </c>
      <c r="I1951" s="65" t="str">
        <f>VLOOKUP(H1951,PayItems[[Pay Item]:[UNIT_E]],4,0)</f>
        <v>MANHOLE</v>
      </c>
      <c r="J1951" s="65" t="str">
        <f>VLOOKUP(H1951,PayItems[[Pay Item]:[UNIT_E]],5,0)</f>
        <v>EACH</v>
      </c>
      <c r="K1951" s="20"/>
      <c r="L1951" s="20"/>
      <c r="M1951" s="20"/>
      <c r="N1951" s="20"/>
      <c r="O1951" s="20"/>
      <c r="P1951" s="20"/>
      <c r="Q1951" s="20"/>
      <c r="R1951" s="20"/>
      <c r="S1951" s="20"/>
      <c r="T1951" s="20"/>
      <c r="U1951" s="20"/>
      <c r="V1951" s="20"/>
      <c r="W1951" s="20"/>
      <c r="X1951" s="20"/>
      <c r="Y1951" s="20"/>
      <c r="Z1951" s="20"/>
      <c r="AA1951" s="20"/>
      <c r="AB1951" s="20"/>
      <c r="AC1951" s="20"/>
      <c r="AD1951" s="20"/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</row>
    <row r="1952" spans="1:43" x14ac:dyDescent="0.3">
      <c r="A1952" s="65" t="s">
        <v>2075</v>
      </c>
      <c r="B1952" s="87" t="str">
        <f>VLOOKUP(A1952,'FP24 Pay Items'!A1383:E5064,4,0)</f>
        <v>MANHOLE, FLH</v>
      </c>
      <c r="C1952" s="65" t="str">
        <f>VLOOKUP(A1952,'FP24 Pay Items'!A1383:E5064,5,0)</f>
        <v>EACH</v>
      </c>
      <c r="D1952" s="65">
        <v>24</v>
      </c>
      <c r="E1952" s="65">
        <v>14</v>
      </c>
      <c r="F1952" s="103">
        <v>1</v>
      </c>
      <c r="G1952" s="103">
        <v>1</v>
      </c>
      <c r="H1952" s="65" t="s">
        <v>2075</v>
      </c>
      <c r="I1952" s="65" t="str">
        <f>VLOOKUP(H1952,PayItems[[Pay Item]:[UNIT_E]],4,0)</f>
        <v>MANHOLE, FLH</v>
      </c>
      <c r="J1952" s="65" t="str">
        <f>VLOOKUP(H1952,PayItems[[Pay Item]:[UNIT_E]],5,0)</f>
        <v>EACH</v>
      </c>
      <c r="K1952" s="20"/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</row>
    <row r="1953" spans="1:43" x14ac:dyDescent="0.3">
      <c r="A1953" s="93" t="s">
        <v>2076</v>
      </c>
      <c r="B1953" s="87" t="str">
        <f>VLOOKUP(A1953,'FP24 Pay Items'!A1384:E5065,4,0)</f>
        <v>MANHOLE</v>
      </c>
      <c r="C1953" s="65" t="str">
        <f>VLOOKUP(A1953,'FP24 Pay Items'!A1384:E5065,5,0)</f>
        <v>LNFT</v>
      </c>
      <c r="D1953" s="65">
        <v>24</v>
      </c>
      <c r="E1953" s="65">
        <v>14</v>
      </c>
      <c r="F1953" s="103">
        <v>1</v>
      </c>
      <c r="G1953" s="103">
        <v>1</v>
      </c>
      <c r="H1953" s="65" t="s">
        <v>2076</v>
      </c>
      <c r="I1953" s="65" t="str">
        <f>VLOOKUP(H1953,PayItems[[Pay Item]:[UNIT_E]],4,0)</f>
        <v>MANHOLE</v>
      </c>
      <c r="J1953" s="65" t="str">
        <f>VLOOKUP(H1953,PayItems[[Pay Item]:[UNIT_E]],5,0)</f>
        <v>LNFT</v>
      </c>
      <c r="K1953" s="20"/>
      <c r="L1953" s="20"/>
      <c r="M1953" s="20"/>
      <c r="N1953" s="20"/>
      <c r="O1953" s="20"/>
      <c r="P1953" s="20"/>
      <c r="Q1953" s="20"/>
      <c r="R1953" s="20"/>
      <c r="S1953" s="20"/>
      <c r="T1953" s="20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0"/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</row>
    <row r="1954" spans="1:43" x14ac:dyDescent="0.3">
      <c r="A1954" s="93" t="s">
        <v>2077</v>
      </c>
      <c r="B1954" s="87" t="str">
        <f>VLOOKUP(A1954,'FP24 Pay Items'!A1385:E5066,4,0)</f>
        <v>MANHOLE, FLH</v>
      </c>
      <c r="C1954" s="65" t="str">
        <f>VLOOKUP(A1954,'FP24 Pay Items'!A1385:E5066,5,0)</f>
        <v>LNFT</v>
      </c>
      <c r="D1954" s="65">
        <v>24</v>
      </c>
      <c r="E1954" s="65">
        <v>14</v>
      </c>
      <c r="F1954" s="103">
        <v>1</v>
      </c>
      <c r="G1954" s="103">
        <v>1</v>
      </c>
      <c r="H1954" s="65" t="s">
        <v>2077</v>
      </c>
      <c r="I1954" s="65" t="str">
        <f>VLOOKUP(H1954,PayItems[[Pay Item]:[UNIT_E]],4,0)</f>
        <v>MANHOLE, FLH</v>
      </c>
      <c r="J1954" s="65" t="str">
        <f>VLOOKUP(H1954,PayItems[[Pay Item]:[UNIT_E]],5,0)</f>
        <v>LNFT</v>
      </c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</row>
    <row r="1955" spans="1:43" x14ac:dyDescent="0.3">
      <c r="A1955" s="93" t="s">
        <v>2078</v>
      </c>
      <c r="B1955" s="87" t="str">
        <f>VLOOKUP(A1955,'FP24 Pay Items'!A1386:E5067,4,0)</f>
        <v>INLET</v>
      </c>
      <c r="C1955" s="65" t="str">
        <f>VLOOKUP(A1955,'FP24 Pay Items'!A1386:E5067,5,0)</f>
        <v>EACH</v>
      </c>
      <c r="D1955" s="65">
        <v>24</v>
      </c>
      <c r="E1955" s="65">
        <v>14</v>
      </c>
      <c r="F1955" s="103">
        <v>1</v>
      </c>
      <c r="G1955" s="103">
        <v>1</v>
      </c>
      <c r="H1955" s="65" t="s">
        <v>2078</v>
      </c>
      <c r="I1955" s="65" t="str">
        <f>VLOOKUP(H1955,PayItems[[Pay Item]:[UNIT_E]],4,0)</f>
        <v>INLET</v>
      </c>
      <c r="J1955" s="65" t="str">
        <f>VLOOKUP(H1955,PayItems[[Pay Item]:[UNIT_E]],5,0)</f>
        <v>EACH</v>
      </c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0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</row>
    <row r="1956" spans="1:43" x14ac:dyDescent="0.3">
      <c r="A1956" s="93" t="s">
        <v>2079</v>
      </c>
      <c r="B1956" s="87" t="str">
        <f>VLOOKUP(A1956,'FP24 Pay Items'!A1387:E5068,4,0)</f>
        <v>INLET, FLH TYPE 4A</v>
      </c>
      <c r="C1956" s="65" t="str">
        <f>VLOOKUP(A1956,'FP24 Pay Items'!A1387:E5068,5,0)</f>
        <v>EACH</v>
      </c>
      <c r="D1956" s="65">
        <v>24</v>
      </c>
      <c r="E1956" s="65">
        <v>14</v>
      </c>
      <c r="F1956" s="103">
        <v>1</v>
      </c>
      <c r="G1956" s="103">
        <v>1</v>
      </c>
      <c r="H1956" s="65" t="s">
        <v>2079</v>
      </c>
      <c r="I1956" s="65" t="str">
        <f>VLOOKUP(H1956,PayItems[[Pay Item]:[UNIT_E]],4,0)</f>
        <v>INLET, FLH TYPE 4A</v>
      </c>
      <c r="J1956" s="65" t="str">
        <f>VLOOKUP(H1956,PayItems[[Pay Item]:[UNIT_E]],5,0)</f>
        <v>EACH</v>
      </c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</row>
    <row r="1957" spans="1:43" x14ac:dyDescent="0.3">
      <c r="A1957" s="65" t="s">
        <v>2080</v>
      </c>
      <c r="B1957" s="87" t="str">
        <f>VLOOKUP(A1957,'FP24 Pay Items'!A1388:E5069,4,0)</f>
        <v>INLET, FLH TYPE 4B</v>
      </c>
      <c r="C1957" s="65" t="str">
        <f>VLOOKUP(A1957,'FP24 Pay Items'!A1388:E5069,5,0)</f>
        <v>EACH</v>
      </c>
      <c r="D1957" s="65">
        <v>24</v>
      </c>
      <c r="E1957" s="65">
        <v>14</v>
      </c>
      <c r="F1957" s="103">
        <v>1</v>
      </c>
      <c r="G1957" s="103">
        <v>1</v>
      </c>
      <c r="H1957" s="65" t="s">
        <v>2080</v>
      </c>
      <c r="I1957" s="65" t="str">
        <f>VLOOKUP(H1957,PayItems[[Pay Item]:[UNIT_E]],4,0)</f>
        <v>INLET, FLH TYPE 4B</v>
      </c>
      <c r="J1957" s="65" t="str">
        <f>VLOOKUP(H1957,PayItems[[Pay Item]:[UNIT_E]],5,0)</f>
        <v>EACH</v>
      </c>
      <c r="K1957" s="20"/>
      <c r="L1957" s="20"/>
      <c r="M1957" s="20"/>
      <c r="N1957" s="20"/>
      <c r="O1957" s="20"/>
      <c r="P1957" s="20"/>
      <c r="Q1957" s="20"/>
      <c r="R1957" s="20"/>
      <c r="S1957" s="20"/>
      <c r="T1957" s="20"/>
      <c r="U1957" s="20"/>
      <c r="V1957" s="20"/>
      <c r="W1957" s="20"/>
      <c r="X1957" s="20"/>
      <c r="Y1957" s="20"/>
      <c r="Z1957" s="20"/>
      <c r="AA1957" s="20"/>
      <c r="AB1957" s="20"/>
      <c r="AC1957" s="20"/>
      <c r="AD1957" s="20"/>
      <c r="AE1957" s="20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</row>
    <row r="1958" spans="1:43" x14ac:dyDescent="0.3">
      <c r="A1958" s="65" t="s">
        <v>2081</v>
      </c>
      <c r="B1958" s="87" t="str">
        <f>VLOOKUP(A1958,'FP24 Pay Items'!A1389:E5070,4,0)</f>
        <v>INLET, FLH TYPE 4C</v>
      </c>
      <c r="C1958" s="65" t="str">
        <f>VLOOKUP(A1958,'FP24 Pay Items'!A1389:E5070,5,0)</f>
        <v>EACH</v>
      </c>
      <c r="D1958" s="65">
        <v>24</v>
      </c>
      <c r="E1958" s="65">
        <v>14</v>
      </c>
      <c r="F1958" s="103">
        <v>1</v>
      </c>
      <c r="G1958" s="103">
        <v>1</v>
      </c>
      <c r="H1958" s="65" t="s">
        <v>2081</v>
      </c>
      <c r="I1958" s="65" t="str">
        <f>VLOOKUP(H1958,PayItems[[Pay Item]:[UNIT_E]],4,0)</f>
        <v>INLET, FLH TYPE 4C</v>
      </c>
      <c r="J1958" s="65" t="str">
        <f>VLOOKUP(H1958,PayItems[[Pay Item]:[UNIT_E]],5,0)</f>
        <v>EACH</v>
      </c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</row>
    <row r="1959" spans="1:43" x14ac:dyDescent="0.3">
      <c r="A1959" s="65" t="s">
        <v>2082</v>
      </c>
      <c r="B1959" s="87" t="str">
        <f>VLOOKUP(A1959,'FP24 Pay Items'!A1390:E5071,4,0)</f>
        <v>INLET, FLH TYPE 4D</v>
      </c>
      <c r="C1959" s="65" t="str">
        <f>VLOOKUP(A1959,'FP24 Pay Items'!A1390:E5071,5,0)</f>
        <v>EACH</v>
      </c>
      <c r="D1959" s="65">
        <v>24</v>
      </c>
      <c r="E1959" s="65">
        <v>14</v>
      </c>
      <c r="F1959" s="103">
        <v>1</v>
      </c>
      <c r="G1959" s="103">
        <v>1</v>
      </c>
      <c r="H1959" s="65" t="s">
        <v>2082</v>
      </c>
      <c r="I1959" s="65" t="str">
        <f>VLOOKUP(H1959,PayItems[[Pay Item]:[UNIT_E]],4,0)</f>
        <v>INLET, FLH TYPE 4D</v>
      </c>
      <c r="J1959" s="65" t="str">
        <f>VLOOKUP(H1959,PayItems[[Pay Item]:[UNIT_E]],5,0)</f>
        <v>EACH</v>
      </c>
      <c r="K1959" s="20"/>
      <c r="L1959" s="20"/>
      <c r="M1959" s="20"/>
      <c r="N1959" s="20"/>
      <c r="O1959" s="20"/>
      <c r="P1959" s="20"/>
      <c r="Q1959" s="20"/>
      <c r="R1959" s="20"/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</row>
    <row r="1960" spans="1:43" x14ac:dyDescent="0.3">
      <c r="A1960" s="65" t="s">
        <v>2083</v>
      </c>
      <c r="B1960" s="87" t="str">
        <f>VLOOKUP(A1960,'FP24 Pay Items'!A1391:E5072,4,0)</f>
        <v>INLET, FLH TYPE 5A</v>
      </c>
      <c r="C1960" s="65" t="str">
        <f>VLOOKUP(A1960,'FP24 Pay Items'!A1391:E5072,5,0)</f>
        <v>EACH</v>
      </c>
      <c r="D1960" s="65">
        <v>24</v>
      </c>
      <c r="E1960" s="65">
        <v>14</v>
      </c>
      <c r="F1960" s="103">
        <v>1</v>
      </c>
      <c r="G1960" s="103">
        <v>1</v>
      </c>
      <c r="H1960" s="65" t="s">
        <v>2083</v>
      </c>
      <c r="I1960" s="65" t="str">
        <f>VLOOKUP(H1960,PayItems[[Pay Item]:[UNIT_E]],4,0)</f>
        <v>INLET, FLH TYPE 5A</v>
      </c>
      <c r="J1960" s="65" t="str">
        <f>VLOOKUP(H1960,PayItems[[Pay Item]:[UNIT_E]],5,0)</f>
        <v>EACH</v>
      </c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</row>
    <row r="1961" spans="1:43" x14ac:dyDescent="0.3">
      <c r="A1961" s="65" t="s">
        <v>2084</v>
      </c>
      <c r="B1961" s="87" t="str">
        <f>VLOOKUP(A1961,'FP24 Pay Items'!A1392:E5073,4,0)</f>
        <v>INLET, FLH TYPE 5A MODIFIED</v>
      </c>
      <c r="C1961" s="65" t="str">
        <f>VLOOKUP(A1961,'FP24 Pay Items'!A1392:E5073,5,0)</f>
        <v>EACH</v>
      </c>
      <c r="D1961" s="65">
        <v>24</v>
      </c>
      <c r="E1961" s="65">
        <v>14</v>
      </c>
      <c r="F1961" s="103">
        <v>1</v>
      </c>
      <c r="G1961" s="103">
        <v>1</v>
      </c>
      <c r="H1961" s="65" t="s">
        <v>2084</v>
      </c>
      <c r="I1961" s="65" t="str">
        <f>VLOOKUP(H1961,PayItems[[Pay Item]:[UNIT_E]],4,0)</f>
        <v>INLET, FLH TYPE 5A MODIFIED</v>
      </c>
      <c r="J1961" s="65" t="str">
        <f>VLOOKUP(H1961,PayItems[[Pay Item]:[UNIT_E]],5,0)</f>
        <v>EACH</v>
      </c>
      <c r="K1961" s="20"/>
      <c r="L1961" s="20"/>
      <c r="M1961" s="20"/>
      <c r="N1961" s="20"/>
      <c r="O1961" s="20"/>
      <c r="P1961" s="20"/>
      <c r="Q1961" s="20"/>
      <c r="R1961" s="20"/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</row>
    <row r="1962" spans="1:43" x14ac:dyDescent="0.3">
      <c r="A1962" s="65" t="s">
        <v>2085</v>
      </c>
      <c r="B1962" s="87" t="str">
        <f>VLOOKUP(A1962,'FP24 Pay Items'!A1393:E5074,4,0)</f>
        <v>INLET, FLH TYPE 5B</v>
      </c>
      <c r="C1962" s="65" t="str">
        <f>VLOOKUP(A1962,'FP24 Pay Items'!A1393:E5074,5,0)</f>
        <v>EACH</v>
      </c>
      <c r="D1962" s="65">
        <v>24</v>
      </c>
      <c r="E1962" s="65">
        <v>14</v>
      </c>
      <c r="F1962" s="103">
        <v>1</v>
      </c>
      <c r="G1962" s="103">
        <v>1</v>
      </c>
      <c r="H1962" s="65" t="s">
        <v>2085</v>
      </c>
      <c r="I1962" s="65" t="str">
        <f>VLOOKUP(H1962,PayItems[[Pay Item]:[UNIT_E]],4,0)</f>
        <v>INLET, FLH TYPE 5B</v>
      </c>
      <c r="J1962" s="65" t="str">
        <f>VLOOKUP(H1962,PayItems[[Pay Item]:[UNIT_E]],5,0)</f>
        <v>EACH</v>
      </c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</row>
    <row r="1963" spans="1:43" x14ac:dyDescent="0.3">
      <c r="A1963" s="65" t="s">
        <v>2086</v>
      </c>
      <c r="B1963" s="87" t="str">
        <f>VLOOKUP(A1963,'FP24 Pay Items'!A1394:E5075,4,0)</f>
        <v>INLET, FLH TYPE 6A</v>
      </c>
      <c r="C1963" s="65" t="str">
        <f>VLOOKUP(A1963,'FP24 Pay Items'!A1394:E5075,5,0)</f>
        <v>EACH</v>
      </c>
      <c r="D1963" s="65">
        <v>24</v>
      </c>
      <c r="E1963" s="65">
        <v>14</v>
      </c>
      <c r="F1963" s="103">
        <v>1</v>
      </c>
      <c r="G1963" s="103">
        <v>1</v>
      </c>
      <c r="H1963" s="65" t="s">
        <v>2086</v>
      </c>
      <c r="I1963" s="65" t="str">
        <f>VLOOKUP(H1963,PayItems[[Pay Item]:[UNIT_E]],4,0)</f>
        <v>INLET, FLH TYPE 6A</v>
      </c>
      <c r="J1963" s="65" t="str">
        <f>VLOOKUP(H1963,PayItems[[Pay Item]:[UNIT_E]],5,0)</f>
        <v>EACH</v>
      </c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0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</row>
    <row r="1964" spans="1:43" x14ac:dyDescent="0.3">
      <c r="A1964" s="65" t="s">
        <v>2087</v>
      </c>
      <c r="B1964" s="87" t="str">
        <f>VLOOKUP(A1964,'FP24 Pay Items'!A1395:E5076,4,0)</f>
        <v>INLET, FLH TYPE 6A MODIFIED</v>
      </c>
      <c r="C1964" s="65" t="str">
        <f>VLOOKUP(A1964,'FP24 Pay Items'!A1395:E5076,5,0)</f>
        <v>EACH</v>
      </c>
      <c r="D1964" s="65">
        <v>24</v>
      </c>
      <c r="E1964" s="65">
        <v>14</v>
      </c>
      <c r="F1964" s="103">
        <v>1</v>
      </c>
      <c r="G1964" s="103">
        <v>1</v>
      </c>
      <c r="H1964" s="65" t="s">
        <v>2087</v>
      </c>
      <c r="I1964" s="65" t="str">
        <f>VLOOKUP(H1964,PayItems[[Pay Item]:[UNIT_E]],4,0)</f>
        <v>INLET, FLH TYPE 6A MODIFIED</v>
      </c>
      <c r="J1964" s="65" t="str">
        <f>VLOOKUP(H1964,PayItems[[Pay Item]:[UNIT_E]],5,0)</f>
        <v>EACH</v>
      </c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</row>
    <row r="1965" spans="1:43" x14ac:dyDescent="0.3">
      <c r="A1965" s="65" t="s">
        <v>2088</v>
      </c>
      <c r="B1965" s="87" t="str">
        <f>VLOOKUP(A1965,'FP24 Pay Items'!A1396:E5077,4,0)</f>
        <v>INLET, FLH TYPE 6B</v>
      </c>
      <c r="C1965" s="65" t="str">
        <f>VLOOKUP(A1965,'FP24 Pay Items'!A1396:E5077,5,0)</f>
        <v>EACH</v>
      </c>
      <c r="D1965" s="65">
        <v>24</v>
      </c>
      <c r="E1965" s="65">
        <v>14</v>
      </c>
      <c r="F1965" s="103">
        <v>1</v>
      </c>
      <c r="G1965" s="103">
        <v>1</v>
      </c>
      <c r="H1965" s="65" t="s">
        <v>2088</v>
      </c>
      <c r="I1965" s="65" t="str">
        <f>VLOOKUP(H1965,PayItems[[Pay Item]:[UNIT_E]],4,0)</f>
        <v>INLET, FLH TYPE 6B</v>
      </c>
      <c r="J1965" s="65" t="str">
        <f>VLOOKUP(H1965,PayItems[[Pay Item]:[UNIT_E]],5,0)</f>
        <v>EACH</v>
      </c>
      <c r="K1965" s="20"/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</row>
    <row r="1966" spans="1:43" x14ac:dyDescent="0.3">
      <c r="A1966" s="65" t="s">
        <v>2089</v>
      </c>
      <c r="B1966" s="87" t="str">
        <f>VLOOKUP(A1966,'FP24 Pay Items'!A1397:E5078,4,0)</f>
        <v>INLET, FLH TYPE 7A</v>
      </c>
      <c r="C1966" s="65" t="str">
        <f>VLOOKUP(A1966,'FP24 Pay Items'!A1397:E5078,5,0)</f>
        <v>EACH</v>
      </c>
      <c r="D1966" s="65">
        <v>24</v>
      </c>
      <c r="E1966" s="65">
        <v>14</v>
      </c>
      <c r="F1966" s="103">
        <v>1</v>
      </c>
      <c r="G1966" s="103">
        <v>1</v>
      </c>
      <c r="H1966" s="65" t="s">
        <v>2089</v>
      </c>
      <c r="I1966" s="65" t="str">
        <f>VLOOKUP(H1966,PayItems[[Pay Item]:[UNIT_E]],4,0)</f>
        <v>INLET, FLH TYPE 7A</v>
      </c>
      <c r="J1966" s="65" t="str">
        <f>VLOOKUP(H1966,PayItems[[Pay Item]:[UNIT_E]],5,0)</f>
        <v>EACH</v>
      </c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</row>
    <row r="1967" spans="1:43" x14ac:dyDescent="0.3">
      <c r="A1967" s="65" t="s">
        <v>2090</v>
      </c>
      <c r="B1967" s="87" t="str">
        <f>VLOOKUP(A1967,'FP24 Pay Items'!A1398:E5079,4,0)</f>
        <v>INLET, FLH TYPE 7B</v>
      </c>
      <c r="C1967" s="65" t="str">
        <f>VLOOKUP(A1967,'FP24 Pay Items'!A1398:E5079,5,0)</f>
        <v>EACH</v>
      </c>
      <c r="D1967" s="65">
        <v>24</v>
      </c>
      <c r="E1967" s="65">
        <v>14</v>
      </c>
      <c r="F1967" s="103">
        <v>1</v>
      </c>
      <c r="G1967" s="103">
        <v>1</v>
      </c>
      <c r="H1967" s="65" t="s">
        <v>2090</v>
      </c>
      <c r="I1967" s="65" t="str">
        <f>VLOOKUP(H1967,PayItems[[Pay Item]:[UNIT_E]],4,0)</f>
        <v>INLET, FLH TYPE 7B</v>
      </c>
      <c r="J1967" s="65" t="str">
        <f>VLOOKUP(H1967,PayItems[[Pay Item]:[UNIT_E]],5,0)</f>
        <v>EACH</v>
      </c>
      <c r="K1967" s="20"/>
      <c r="L1967" s="20"/>
      <c r="M1967" s="20"/>
      <c r="N1967" s="20"/>
      <c r="O1967" s="20"/>
      <c r="P1967" s="20"/>
      <c r="Q1967" s="20"/>
      <c r="R1967" s="20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</row>
    <row r="1968" spans="1:43" x14ac:dyDescent="0.3">
      <c r="A1968" s="65" t="s">
        <v>2091</v>
      </c>
      <c r="B1968" s="87" t="str">
        <f>VLOOKUP(A1968,'FP24 Pay Items'!A1399:E5080,4,0)</f>
        <v>CATCH BASIN</v>
      </c>
      <c r="C1968" s="65" t="str">
        <f>VLOOKUP(A1968,'FP24 Pay Items'!A1399:E5080,5,0)</f>
        <v>EACH</v>
      </c>
      <c r="D1968" s="65">
        <v>24</v>
      </c>
      <c r="E1968" s="65">
        <v>14</v>
      </c>
      <c r="F1968" s="103">
        <v>1</v>
      </c>
      <c r="G1968" s="103">
        <v>1</v>
      </c>
      <c r="H1968" s="65" t="s">
        <v>2091</v>
      </c>
      <c r="I1968" s="65" t="str">
        <f>VLOOKUP(H1968,PayItems[[Pay Item]:[UNIT_E]],4,0)</f>
        <v>CATCH BASIN</v>
      </c>
      <c r="J1968" s="65" t="str">
        <f>VLOOKUP(H1968,PayItems[[Pay Item]:[UNIT_E]],5,0)</f>
        <v>EACH</v>
      </c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</row>
    <row r="1969" spans="1:43" x14ac:dyDescent="0.3">
      <c r="A1969" s="65" t="s">
        <v>2092</v>
      </c>
      <c r="B1969" s="87" t="str">
        <f>VLOOKUP(A1969,'FP24 Pay Items'!A1400:E5081,4,0)</f>
        <v>CATCH BASIN, FLH TYPE 1</v>
      </c>
      <c r="C1969" s="65" t="str">
        <f>VLOOKUP(A1969,'FP24 Pay Items'!A1400:E5081,5,0)</f>
        <v>EACH</v>
      </c>
      <c r="D1969" s="65">
        <v>24</v>
      </c>
      <c r="E1969" s="65">
        <v>14</v>
      </c>
      <c r="F1969" s="103">
        <v>1</v>
      </c>
      <c r="G1969" s="103">
        <v>1</v>
      </c>
      <c r="H1969" s="65" t="s">
        <v>2092</v>
      </c>
      <c r="I1969" s="65" t="str">
        <f>VLOOKUP(H1969,PayItems[[Pay Item]:[UNIT_E]],4,0)</f>
        <v>CATCH BASIN, FLH TYPE 1</v>
      </c>
      <c r="J1969" s="65" t="str">
        <f>VLOOKUP(H1969,PayItems[[Pay Item]:[UNIT_E]],5,0)</f>
        <v>EACH</v>
      </c>
      <c r="K1969" s="20"/>
      <c r="L1969" s="20"/>
      <c r="M1969" s="20"/>
      <c r="N1969" s="20"/>
      <c r="O1969" s="20"/>
      <c r="P1969" s="20"/>
      <c r="Q1969" s="20"/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</row>
    <row r="1970" spans="1:43" x14ac:dyDescent="0.3">
      <c r="A1970" s="65" t="s">
        <v>2093</v>
      </c>
      <c r="B1970" s="87" t="str">
        <f>VLOOKUP(A1970,'FP24 Pay Items'!A1401:E5082,4,0)</f>
        <v>CATCH BASIN, FLH TYPE 2</v>
      </c>
      <c r="C1970" s="65" t="str">
        <f>VLOOKUP(A1970,'FP24 Pay Items'!A1401:E5082,5,0)</f>
        <v>EACH</v>
      </c>
      <c r="D1970" s="65">
        <v>24</v>
      </c>
      <c r="E1970" s="65">
        <v>14</v>
      </c>
      <c r="F1970" s="103">
        <v>1</v>
      </c>
      <c r="G1970" s="103">
        <v>1</v>
      </c>
      <c r="H1970" s="65" t="s">
        <v>2093</v>
      </c>
      <c r="I1970" s="65" t="str">
        <f>VLOOKUP(H1970,PayItems[[Pay Item]:[UNIT_E]],4,0)</f>
        <v>CATCH BASIN, FLH TYPE 2</v>
      </c>
      <c r="J1970" s="65" t="str">
        <f>VLOOKUP(H1970,PayItems[[Pay Item]:[UNIT_E]],5,0)</f>
        <v>EACH</v>
      </c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</row>
    <row r="1971" spans="1:43" x14ac:dyDescent="0.3">
      <c r="A1971" s="65" t="s">
        <v>2094</v>
      </c>
      <c r="B1971" s="87" t="str">
        <f>VLOOKUP(A1971,'FP24 Pay Items'!A1402:E5083,4,0)</f>
        <v>MANHOLE ADJUSTMENT</v>
      </c>
      <c r="C1971" s="65" t="str">
        <f>VLOOKUP(A1971,'FP24 Pay Items'!A1402:E5083,5,0)</f>
        <v>EACH</v>
      </c>
      <c r="D1971" s="65">
        <v>24</v>
      </c>
      <c r="E1971" s="65">
        <v>14</v>
      </c>
      <c r="F1971" s="103">
        <v>1</v>
      </c>
      <c r="G1971" s="103">
        <v>1</v>
      </c>
      <c r="H1971" s="65" t="s">
        <v>2094</v>
      </c>
      <c r="I1971" s="65" t="str">
        <f>VLOOKUP(H1971,PayItems[[Pay Item]:[UNIT_E]],4,0)</f>
        <v>MANHOLE ADJUSTMENT</v>
      </c>
      <c r="J1971" s="65" t="str">
        <f>VLOOKUP(H1971,PayItems[[Pay Item]:[UNIT_E]],5,0)</f>
        <v>EACH</v>
      </c>
      <c r="K1971" s="20"/>
      <c r="L1971" s="20"/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</row>
    <row r="1972" spans="1:43" x14ac:dyDescent="0.3">
      <c r="A1972" s="65" t="s">
        <v>2095</v>
      </c>
      <c r="B1972" s="87" t="str">
        <f>VLOOKUP(A1972,'FP24 Pay Items'!A1403:E5084,4,0)</f>
        <v>INLET ADJUSTMENT</v>
      </c>
      <c r="C1972" s="65" t="str">
        <f>VLOOKUP(A1972,'FP24 Pay Items'!A1403:E5084,5,0)</f>
        <v>EACH</v>
      </c>
      <c r="D1972" s="65">
        <v>24</v>
      </c>
      <c r="E1972" s="65">
        <v>14</v>
      </c>
      <c r="F1972" s="103">
        <v>1</v>
      </c>
      <c r="G1972" s="103">
        <v>1</v>
      </c>
      <c r="H1972" s="65" t="s">
        <v>2095</v>
      </c>
      <c r="I1972" s="65" t="str">
        <f>VLOOKUP(H1972,PayItems[[Pay Item]:[UNIT_E]],4,0)</f>
        <v>INLET ADJUSTMENT</v>
      </c>
      <c r="J1972" s="65" t="str">
        <f>VLOOKUP(H1972,PayItems[[Pay Item]:[UNIT_E]],5,0)</f>
        <v>EACH</v>
      </c>
      <c r="K1972" s="20"/>
      <c r="L1972" s="20"/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0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</row>
    <row r="1973" spans="1:43" x14ac:dyDescent="0.3">
      <c r="A1973" s="65" t="s">
        <v>2096</v>
      </c>
      <c r="B1973" s="87" t="str">
        <f>VLOOKUP(A1973,'FP24 Pay Items'!A1404:E5085,4,0)</f>
        <v>CAPPING INLETS AND MANHOLES</v>
      </c>
      <c r="C1973" s="65" t="str">
        <f>VLOOKUP(A1973,'FP24 Pay Items'!A1404:E5085,5,0)</f>
        <v>EACH</v>
      </c>
      <c r="D1973" s="65">
        <v>24</v>
      </c>
      <c r="E1973" s="65">
        <v>14</v>
      </c>
      <c r="F1973" s="103">
        <v>1</v>
      </c>
      <c r="G1973" s="103">
        <v>1</v>
      </c>
      <c r="H1973" s="65" t="s">
        <v>2096</v>
      </c>
      <c r="I1973" s="65" t="str">
        <f>VLOOKUP(H1973,PayItems[[Pay Item]:[UNIT_E]],4,0)</f>
        <v>CAPPING INLETS AND MANHOLES</v>
      </c>
      <c r="J1973" s="65" t="str">
        <f>VLOOKUP(H1973,PayItems[[Pay Item]:[UNIT_E]],5,0)</f>
        <v>EACH</v>
      </c>
      <c r="K1973" s="20"/>
      <c r="L1973" s="20"/>
      <c r="M1973" s="20"/>
      <c r="N1973" s="20"/>
      <c r="O1973" s="20"/>
      <c r="P1973" s="20"/>
      <c r="Q1973" s="20"/>
      <c r="R1973" s="20"/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</row>
    <row r="1974" spans="1:43" x14ac:dyDescent="0.3">
      <c r="A1974" s="65" t="s">
        <v>2097</v>
      </c>
      <c r="B1974" s="87" t="str">
        <f>VLOOKUP(A1974,'FP24 Pay Items'!A1405:E5086,4,0)</f>
        <v>JUNCTION BOX</v>
      </c>
      <c r="C1974" s="65" t="str">
        <f>VLOOKUP(A1974,'FP24 Pay Items'!A1405:E5086,5,0)</f>
        <v>EACH</v>
      </c>
      <c r="D1974" s="65">
        <v>24</v>
      </c>
      <c r="E1974" s="65">
        <v>14</v>
      </c>
      <c r="F1974" s="103">
        <v>1</v>
      </c>
      <c r="G1974" s="103">
        <v>1</v>
      </c>
      <c r="H1974" s="65" t="s">
        <v>2097</v>
      </c>
      <c r="I1974" s="65" t="str">
        <f>VLOOKUP(H1974,PayItems[[Pay Item]:[UNIT_E]],4,0)</f>
        <v>JUNCTION BOX</v>
      </c>
      <c r="J1974" s="65" t="str">
        <f>VLOOKUP(H1974,PayItems[[Pay Item]:[UNIT_E]],5,0)</f>
        <v>EACH</v>
      </c>
      <c r="K1974" s="20"/>
      <c r="L1974" s="20"/>
      <c r="M1974" s="20"/>
      <c r="N1974" s="20"/>
      <c r="O1974" s="20"/>
      <c r="P1974" s="20"/>
      <c r="Q1974" s="20"/>
      <c r="R1974" s="20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</row>
    <row r="1975" spans="1:43" x14ac:dyDescent="0.3">
      <c r="A1975" s="93" t="s">
        <v>2098</v>
      </c>
      <c r="B1975" s="87" t="str">
        <f>VLOOKUP(A1975,'FP24 Pay Items'!A1406:E5087,4,0)</f>
        <v>INLET TOP</v>
      </c>
      <c r="C1975" s="65" t="str">
        <f>VLOOKUP(A1975,'FP24 Pay Items'!A1406:E5087,5,0)</f>
        <v>EACH</v>
      </c>
      <c r="D1975" s="65">
        <v>24</v>
      </c>
      <c r="E1975" s="65">
        <v>14</v>
      </c>
      <c r="F1975" s="103">
        <v>1</v>
      </c>
      <c r="G1975" s="103">
        <v>1</v>
      </c>
      <c r="H1975" s="65" t="s">
        <v>2099</v>
      </c>
      <c r="I1975" s="65" t="str">
        <f>VLOOKUP(H1975,PayItems[[Pay Item]:[UNIT_E]],4,0)</f>
        <v>INLET TOP</v>
      </c>
      <c r="J1975" s="65" t="str">
        <f>VLOOKUP(H1975,PayItems[[Pay Item]:[UNIT_E]],5,0)</f>
        <v>EACH</v>
      </c>
      <c r="K1975" s="20"/>
      <c r="L1975" s="20"/>
      <c r="M1975" s="20"/>
      <c r="N1975" s="20"/>
      <c r="O1975" s="20"/>
      <c r="P1975" s="20"/>
      <c r="Q1975" s="20"/>
      <c r="R1975" s="20"/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</row>
    <row r="1976" spans="1:43" x14ac:dyDescent="0.3">
      <c r="A1976" s="93" t="s">
        <v>2100</v>
      </c>
      <c r="B1976" s="87" t="str">
        <f>VLOOKUP(A1976,'FP24 Pay Items'!A1407:E5088,4,0)</f>
        <v>INLET TOP, METAL FRAME AND GRATE</v>
      </c>
      <c r="C1976" s="65" t="str">
        <f>VLOOKUP(A1976,'FP24 Pay Items'!A1407:E5088,5,0)</f>
        <v>EACH</v>
      </c>
      <c r="D1976" s="65">
        <v>24</v>
      </c>
      <c r="E1976" s="65">
        <v>14</v>
      </c>
      <c r="F1976" s="103">
        <v>1</v>
      </c>
      <c r="G1976" s="103">
        <v>1</v>
      </c>
      <c r="H1976" s="65" t="s">
        <v>2098</v>
      </c>
      <c r="I1976" s="65" t="str">
        <f>VLOOKUP(H1976,PayItems[[Pay Item]:[UNIT_E]],4,0)</f>
        <v>INLET TOP, METAL FRAME AND GRATE</v>
      </c>
      <c r="J1976" s="65" t="str">
        <f>VLOOKUP(H1976,PayItems[[Pay Item]:[UNIT_E]],5,0)</f>
        <v>EACH</v>
      </c>
      <c r="K1976" s="20"/>
      <c r="L1976" s="20"/>
      <c r="M1976" s="20"/>
      <c r="N1976" s="20"/>
      <c r="O1976" s="20"/>
      <c r="P1976" s="20"/>
      <c r="Q1976" s="20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0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</row>
    <row r="1977" spans="1:43" x14ac:dyDescent="0.3">
      <c r="A1977" s="65" t="s">
        <v>2101</v>
      </c>
      <c r="B1977" s="87" t="str">
        <f>VLOOKUP(A1977,'FP24 Pay Items'!A1408:E5089,4,0)</f>
        <v>INLET TOP, METAL FRAME AND GRATE, FLH TYPE A</v>
      </c>
      <c r="C1977" s="65" t="str">
        <f>VLOOKUP(A1977,'FP24 Pay Items'!A1408:E5089,5,0)</f>
        <v>EACH</v>
      </c>
      <c r="D1977" s="65">
        <v>24</v>
      </c>
      <c r="E1977" s="65">
        <v>14</v>
      </c>
      <c r="F1977" s="103">
        <v>1</v>
      </c>
      <c r="G1977" s="103">
        <v>1</v>
      </c>
      <c r="H1977" s="65" t="s">
        <v>2101</v>
      </c>
      <c r="I1977" s="65" t="str">
        <f>VLOOKUP(H1977,PayItems[[Pay Item]:[UNIT_E]],4,0)</f>
        <v>INLET TOP, METAL FRAME AND GRATE, FLH TYPE A</v>
      </c>
      <c r="J1977" s="65" t="str">
        <f>VLOOKUP(H1977,PayItems[[Pay Item]:[UNIT_E]],5,0)</f>
        <v>EACH</v>
      </c>
      <c r="K1977" s="20"/>
      <c r="L1977" s="20"/>
      <c r="M1977" s="20"/>
      <c r="N1977" s="20"/>
      <c r="O1977" s="20"/>
      <c r="P1977" s="20"/>
      <c r="Q1977" s="20"/>
      <c r="R1977" s="20"/>
      <c r="S1977" s="20"/>
      <c r="T1977" s="20"/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0"/>
      <c r="AE1977" s="20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</row>
    <row r="1978" spans="1:43" x14ac:dyDescent="0.3">
      <c r="A1978" s="65" t="s">
        <v>2102</v>
      </c>
      <c r="B1978" s="87" t="str">
        <f>VLOOKUP(A1978,'FP24 Pay Items'!A1409:E5090,4,0)</f>
        <v>INLET TOP, METAL FRAME AND GRATE, FLH TYPE B</v>
      </c>
      <c r="C1978" s="65" t="str">
        <f>VLOOKUP(A1978,'FP24 Pay Items'!A1409:E5090,5,0)</f>
        <v>EACH</v>
      </c>
      <c r="D1978" s="65">
        <v>24</v>
      </c>
      <c r="E1978" s="65">
        <v>14</v>
      </c>
      <c r="F1978" s="103">
        <v>1</v>
      </c>
      <c r="G1978" s="103">
        <v>1</v>
      </c>
      <c r="H1978" s="65" t="s">
        <v>2102</v>
      </c>
      <c r="I1978" s="65" t="str">
        <f>VLOOKUP(H1978,PayItems[[Pay Item]:[UNIT_E]],4,0)</f>
        <v>INLET TOP, METAL FRAME AND GRATE, FLH TYPE B</v>
      </c>
      <c r="J1978" s="65" t="str">
        <f>VLOOKUP(H1978,PayItems[[Pay Item]:[UNIT_E]],5,0)</f>
        <v>EACH</v>
      </c>
      <c r="K1978" s="20"/>
      <c r="L1978" s="20"/>
      <c r="M1978" s="20"/>
      <c r="N1978" s="20"/>
      <c r="O1978" s="20"/>
      <c r="P1978" s="20"/>
      <c r="Q1978" s="20"/>
      <c r="R1978" s="20"/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0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</row>
    <row r="1979" spans="1:43" x14ac:dyDescent="0.3">
      <c r="A1979" s="65" t="s">
        <v>2103</v>
      </c>
      <c r="B1979" s="87" t="str">
        <f>VLOOKUP(A1979,'FP24 Pay Items'!A1410:E5091,4,0)</f>
        <v>INLET TOP, METAL FRAME AND GRATE, FLH TYPE 5</v>
      </c>
      <c r="C1979" s="65" t="str">
        <f>VLOOKUP(A1979,'FP24 Pay Items'!A1410:E5091,5,0)</f>
        <v>EACH</v>
      </c>
      <c r="D1979" s="65">
        <v>24</v>
      </c>
      <c r="E1979" s="65">
        <v>14</v>
      </c>
      <c r="F1979" s="103">
        <v>1</v>
      </c>
      <c r="G1979" s="103">
        <v>1</v>
      </c>
      <c r="H1979" s="65" t="s">
        <v>2103</v>
      </c>
      <c r="I1979" s="65" t="str">
        <f>VLOOKUP(H1979,PayItems[[Pay Item]:[UNIT_E]],4,0)</f>
        <v>INLET TOP, METAL FRAME AND GRATE, FLH TYPE 5</v>
      </c>
      <c r="J1979" s="65" t="str">
        <f>VLOOKUP(H1979,PayItems[[Pay Item]:[UNIT_E]],5,0)</f>
        <v>EACH</v>
      </c>
      <c r="K1979" s="20"/>
      <c r="L1979" s="20"/>
      <c r="M1979" s="20"/>
      <c r="N1979" s="20"/>
      <c r="O1979" s="20"/>
      <c r="P1979" s="20"/>
      <c r="Q1979" s="20"/>
      <c r="R1979" s="20"/>
      <c r="S1979" s="20"/>
      <c r="T1979" s="20"/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0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</row>
    <row r="1980" spans="1:43" x14ac:dyDescent="0.3">
      <c r="A1980" s="65" t="s">
        <v>2104</v>
      </c>
      <c r="B1980" s="87" t="str">
        <f>VLOOKUP(A1980,'FP24 Pay Items'!A1411:E5092,4,0)</f>
        <v>INLET TOP, METAL FRAME AND GRATE, FLH TYPE 6A</v>
      </c>
      <c r="C1980" s="65" t="str">
        <f>VLOOKUP(A1980,'FP24 Pay Items'!A1411:E5092,5,0)</f>
        <v>EACH</v>
      </c>
      <c r="D1980" s="65">
        <v>24</v>
      </c>
      <c r="E1980" s="65">
        <v>14</v>
      </c>
      <c r="F1980" s="103">
        <v>1</v>
      </c>
      <c r="G1980" s="103">
        <v>1</v>
      </c>
      <c r="H1980" s="65" t="s">
        <v>2104</v>
      </c>
      <c r="I1980" s="65" t="str">
        <f>VLOOKUP(H1980,PayItems[[Pay Item]:[UNIT_E]],4,0)</f>
        <v>INLET TOP, METAL FRAME AND GRATE, FLH TYPE 6A</v>
      </c>
      <c r="J1980" s="65" t="str">
        <f>VLOOKUP(H1980,PayItems[[Pay Item]:[UNIT_E]],5,0)</f>
        <v>EACH</v>
      </c>
      <c r="K1980" s="20"/>
      <c r="L1980" s="20"/>
      <c r="M1980" s="20"/>
      <c r="N1980" s="20"/>
      <c r="O1980" s="20"/>
      <c r="P1980" s="20"/>
      <c r="Q1980" s="20"/>
      <c r="R1980" s="20"/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0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</row>
    <row r="1981" spans="1:43" x14ac:dyDescent="0.3">
      <c r="A1981" s="65" t="s">
        <v>2105</v>
      </c>
      <c r="B1981" s="87" t="str">
        <f>VLOOKUP(A1981,'FP24 Pay Items'!A1412:E5093,4,0)</f>
        <v>INLET TOP, METAL FRAME AND GRATE , FLH TYPE 6B</v>
      </c>
      <c r="C1981" s="65" t="str">
        <f>VLOOKUP(A1981,'FP24 Pay Items'!A1412:E5093,5,0)</f>
        <v>EACH</v>
      </c>
      <c r="D1981" s="65">
        <v>24</v>
      </c>
      <c r="E1981" s="65">
        <v>14</v>
      </c>
      <c r="F1981" s="103">
        <v>1</v>
      </c>
      <c r="G1981" s="103">
        <v>1</v>
      </c>
      <c r="H1981" s="65" t="s">
        <v>2105</v>
      </c>
      <c r="I1981" s="65" t="str">
        <f>VLOOKUP(H1981,PayItems[[Pay Item]:[UNIT_E]],4,0)</f>
        <v>INLET TOP, METAL FRAME AND GRATE , FLH TYPE 6B</v>
      </c>
      <c r="J1981" s="65" t="str">
        <f>VLOOKUP(H1981,PayItems[[Pay Item]:[UNIT_E]],5,0)</f>
        <v>EACH</v>
      </c>
      <c r="K1981" s="20"/>
      <c r="L1981" s="20"/>
      <c r="M1981" s="20"/>
      <c r="N1981" s="20"/>
      <c r="O1981" s="20"/>
      <c r="P1981" s="20"/>
      <c r="Q1981" s="20"/>
      <c r="R1981" s="20"/>
      <c r="S1981" s="20"/>
      <c r="T1981" s="20"/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0"/>
      <c r="AE1981" s="20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</row>
    <row r="1982" spans="1:43" x14ac:dyDescent="0.3">
      <c r="A1982" s="65" t="s">
        <v>2106</v>
      </c>
      <c r="B1982" s="87" t="str">
        <f>VLOOKUP(A1982,'FP24 Pay Items'!A1413:E5094,4,0)</f>
        <v>INLET TOP, METAL FRAME AND GRATE, FLH TYPE 7</v>
      </c>
      <c r="C1982" s="65" t="str">
        <f>VLOOKUP(A1982,'FP24 Pay Items'!A1413:E5094,5,0)</f>
        <v>EACH</v>
      </c>
      <c r="D1982" s="65">
        <v>24</v>
      </c>
      <c r="E1982" s="65">
        <v>14</v>
      </c>
      <c r="F1982" s="103">
        <v>1</v>
      </c>
      <c r="G1982" s="103">
        <v>1</v>
      </c>
      <c r="H1982" s="65" t="s">
        <v>2106</v>
      </c>
      <c r="I1982" s="65" t="str">
        <f>VLOOKUP(H1982,PayItems[[Pay Item]:[UNIT_E]],4,0)</f>
        <v>INLET TOP, METAL FRAME AND GRATE, FLH TYPE 7</v>
      </c>
      <c r="J1982" s="65" t="str">
        <f>VLOOKUP(H1982,PayItems[[Pay Item]:[UNIT_E]],5,0)</f>
        <v>EACH</v>
      </c>
      <c r="K1982" s="20"/>
      <c r="L1982" s="20"/>
      <c r="M1982" s="20"/>
      <c r="N1982" s="20"/>
      <c r="O1982" s="20"/>
      <c r="P1982" s="20"/>
      <c r="Q1982" s="20"/>
      <c r="R1982" s="20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0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</row>
    <row r="1983" spans="1:43" x14ac:dyDescent="0.3">
      <c r="A1983" s="65" t="s">
        <v>2107</v>
      </c>
      <c r="B1983" s="87" t="str">
        <f>VLOOKUP(A1983,'FP24 Pay Items'!A1414:E5095,4,0)</f>
        <v>INLET TOP, CONCRETE</v>
      </c>
      <c r="C1983" s="65" t="str">
        <f>VLOOKUP(A1983,'FP24 Pay Items'!A1414:E5095,5,0)</f>
        <v>EACH</v>
      </c>
      <c r="D1983" s="65">
        <v>24</v>
      </c>
      <c r="E1983" s="65">
        <v>14</v>
      </c>
      <c r="F1983" s="103">
        <v>1</v>
      </c>
      <c r="G1983" s="103">
        <v>1</v>
      </c>
      <c r="H1983" s="65" t="s">
        <v>2107</v>
      </c>
      <c r="I1983" s="65" t="str">
        <f>VLOOKUP(H1983,PayItems[[Pay Item]:[UNIT_E]],4,0)</f>
        <v>INLET TOP, CONCRETE</v>
      </c>
      <c r="J1983" s="65" t="str">
        <f>VLOOKUP(H1983,PayItems[[Pay Item]:[UNIT_E]],5,0)</f>
        <v>EACH</v>
      </c>
      <c r="K1983" s="20"/>
      <c r="L1983" s="20"/>
      <c r="M1983" s="20"/>
      <c r="N1983" s="20"/>
      <c r="O1983" s="20"/>
      <c r="P1983" s="20"/>
      <c r="Q1983" s="20"/>
      <c r="R1983" s="20"/>
      <c r="S1983" s="20"/>
      <c r="T1983" s="20"/>
      <c r="U1983" s="20"/>
      <c r="V1983" s="20"/>
      <c r="W1983" s="20"/>
      <c r="X1983" s="20"/>
      <c r="Y1983" s="20"/>
      <c r="Z1983" s="20"/>
      <c r="AA1983" s="20"/>
      <c r="AB1983" s="20"/>
      <c r="AC1983" s="20"/>
      <c r="AD1983" s="20"/>
      <c r="AE1983" s="20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</row>
    <row r="1984" spans="1:43" x14ac:dyDescent="0.3">
      <c r="A1984" s="65" t="s">
        <v>2108</v>
      </c>
      <c r="B1984" s="87" t="str">
        <f>VLOOKUP(A1984,'FP24 Pay Items'!A1415:E5096,4,0)</f>
        <v>INLET TOP, GRANITE</v>
      </c>
      <c r="C1984" s="65" t="str">
        <f>VLOOKUP(A1984,'FP24 Pay Items'!A1415:E5096,5,0)</f>
        <v>EACH</v>
      </c>
      <c r="D1984" s="65">
        <v>24</v>
      </c>
      <c r="E1984" s="65">
        <v>14</v>
      </c>
      <c r="F1984" s="103">
        <v>1</v>
      </c>
      <c r="G1984" s="103">
        <v>1</v>
      </c>
      <c r="H1984" s="65" t="s">
        <v>2108</v>
      </c>
      <c r="I1984" s="65" t="str">
        <f>VLOOKUP(H1984,PayItems[[Pay Item]:[UNIT_E]],4,0)</f>
        <v>INLET TOP, GRANITE</v>
      </c>
      <c r="J1984" s="65" t="str">
        <f>VLOOKUP(H1984,PayItems[[Pay Item]:[UNIT_E]],5,0)</f>
        <v>EACH</v>
      </c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</row>
    <row r="1985" spans="1:43" x14ac:dyDescent="0.3">
      <c r="A1985" s="65" t="s">
        <v>2109</v>
      </c>
      <c r="B1985" s="87" t="str">
        <f>VLOOKUP(A1985,'FP24 Pay Items'!A1416:E5097,4,0)</f>
        <v>INLET TOP, METAL GRATE, FLH TYPE 6A</v>
      </c>
      <c r="C1985" s="65" t="str">
        <f>VLOOKUP(A1985,'FP24 Pay Items'!A1416:E5097,5,0)</f>
        <v>EACH</v>
      </c>
      <c r="D1985" s="65">
        <v>24</v>
      </c>
      <c r="E1985" s="65">
        <v>14</v>
      </c>
      <c r="F1985" s="103">
        <v>1</v>
      </c>
      <c r="G1985" s="103">
        <v>1</v>
      </c>
      <c r="H1985" s="65" t="s">
        <v>2109</v>
      </c>
      <c r="I1985" s="65" t="str">
        <f>VLOOKUP(H1985,PayItems[[Pay Item]:[UNIT_E]],4,0)</f>
        <v>INLET TOP, METAL GRATE, FLH TYPE 6A</v>
      </c>
      <c r="J1985" s="65" t="str">
        <f>VLOOKUP(H1985,PayItems[[Pay Item]:[UNIT_E]],5,0)</f>
        <v>EACH</v>
      </c>
      <c r="K1985" s="20"/>
      <c r="L1985" s="20"/>
      <c r="M1985" s="20"/>
      <c r="N1985" s="20"/>
      <c r="O1985" s="20"/>
      <c r="P1985" s="20"/>
      <c r="Q1985" s="20"/>
      <c r="R1985" s="20"/>
      <c r="S1985" s="20"/>
      <c r="T1985" s="20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0"/>
      <c r="AE1985" s="20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</row>
    <row r="1986" spans="1:43" x14ac:dyDescent="0.3">
      <c r="A1986" s="65" t="s">
        <v>2110</v>
      </c>
      <c r="B1986" s="87" t="str">
        <f>VLOOKUP(A1986,'FP24 Pay Items'!A1417:E5098,4,0)</f>
        <v>INLET TOP, METAL GRATE, FLH TYPE 6B</v>
      </c>
      <c r="C1986" s="65" t="str">
        <f>VLOOKUP(A1986,'FP24 Pay Items'!A1417:E5098,5,0)</f>
        <v>EACH</v>
      </c>
      <c r="D1986" s="65">
        <v>24</v>
      </c>
      <c r="E1986" s="65">
        <v>14</v>
      </c>
      <c r="F1986" s="103">
        <v>1</v>
      </c>
      <c r="G1986" s="103">
        <v>1</v>
      </c>
      <c r="H1986" s="65" t="s">
        <v>2110</v>
      </c>
      <c r="I1986" s="65" t="str">
        <f>VLOOKUP(H1986,PayItems[[Pay Item]:[UNIT_E]],4,0)</f>
        <v>INLET TOP, METAL GRATE, FLH TYPE 6B</v>
      </c>
      <c r="J1986" s="65" t="str">
        <f>VLOOKUP(H1986,PayItems[[Pay Item]:[UNIT_E]],5,0)</f>
        <v>EACH</v>
      </c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</row>
    <row r="1987" spans="1:43" x14ac:dyDescent="0.3">
      <c r="A1987" s="65" t="s">
        <v>2111</v>
      </c>
      <c r="B1987" s="87" t="str">
        <f>VLOOKUP(A1987,'FP24 Pay Items'!A1418:E5099,4,0)</f>
        <v>SPRING BOX</v>
      </c>
      <c r="C1987" s="65" t="str">
        <f>VLOOKUP(A1987,'FP24 Pay Items'!A1418:E5099,5,0)</f>
        <v>EACH</v>
      </c>
      <c r="D1987" s="65">
        <v>24</v>
      </c>
      <c r="E1987" s="65">
        <v>14</v>
      </c>
      <c r="F1987" s="103">
        <v>1</v>
      </c>
      <c r="G1987" s="103">
        <v>1</v>
      </c>
      <c r="H1987" s="65" t="s">
        <v>2111</v>
      </c>
      <c r="I1987" s="65" t="str">
        <f>VLOOKUP(H1987,PayItems[[Pay Item]:[UNIT_E]],4,0)</f>
        <v>SPRINGBOX</v>
      </c>
      <c r="J1987" s="65" t="str">
        <f>VLOOKUP(H1987,PayItems[[Pay Item]:[UNIT_E]],5,0)</f>
        <v>EACH</v>
      </c>
      <c r="K1987" s="20"/>
      <c r="L1987" s="20"/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0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</row>
    <row r="1988" spans="1:43" x14ac:dyDescent="0.3">
      <c r="A1988" s="65" t="s">
        <v>2112</v>
      </c>
      <c r="B1988" s="87" t="str">
        <f>VLOOKUP(A1988,'FP24 Pay Items'!A1419:E5100,4,0)</f>
        <v>INLET MODIFICATION</v>
      </c>
      <c r="C1988" s="65" t="str">
        <f>VLOOKUP(A1988,'FP24 Pay Items'!A1419:E5100,5,0)</f>
        <v>EACH</v>
      </c>
      <c r="D1988" s="65">
        <v>24</v>
      </c>
      <c r="E1988" s="65">
        <v>14</v>
      </c>
      <c r="F1988" s="103">
        <v>1</v>
      </c>
      <c r="G1988" s="103">
        <v>1</v>
      </c>
      <c r="H1988" s="65" t="s">
        <v>2112</v>
      </c>
      <c r="I1988" s="65" t="str">
        <f>VLOOKUP(H1988,PayItems[[Pay Item]:[UNIT_E]],4,0)</f>
        <v>INLET MODIFICATION</v>
      </c>
      <c r="J1988" s="65" t="str">
        <f>VLOOKUP(H1988,PayItems[[Pay Item]:[UNIT_E]],5,0)</f>
        <v>EACH</v>
      </c>
      <c r="K1988" s="20"/>
      <c r="L1988" s="20"/>
      <c r="M1988" s="20"/>
      <c r="N1988" s="20"/>
      <c r="O1988" s="20"/>
      <c r="P1988" s="20"/>
      <c r="Q1988" s="20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</row>
    <row r="1989" spans="1:43" x14ac:dyDescent="0.3">
      <c r="A1989" s="65" t="s">
        <v>2113</v>
      </c>
      <c r="B1989" s="87" t="str">
        <f>VLOOKUP(A1989,'FP24 Pay Items'!A1420:E5101,4,0)</f>
        <v>REMOVE AND RESET METAL FRAME AND GRATE</v>
      </c>
      <c r="C1989" s="65" t="str">
        <f>VLOOKUP(A1989,'FP24 Pay Items'!A1420:E5101,5,0)</f>
        <v>EACH</v>
      </c>
      <c r="D1989" s="65">
        <v>24</v>
      </c>
      <c r="E1989" s="65">
        <v>14</v>
      </c>
      <c r="F1989" s="103">
        <v>1</v>
      </c>
      <c r="G1989" s="103">
        <v>1</v>
      </c>
      <c r="H1989" s="65" t="s">
        <v>2113</v>
      </c>
      <c r="I1989" s="65" t="str">
        <f>VLOOKUP(H1989,PayItems[[Pay Item]:[UNIT_E]],4,0)</f>
        <v>REMOVE AND RESET METAL FRAME AND GRATE</v>
      </c>
      <c r="J1989" s="65" t="str">
        <f>VLOOKUP(H1989,PayItems[[Pay Item]:[UNIT_E]],5,0)</f>
        <v>EACH</v>
      </c>
      <c r="K1989" s="20"/>
      <c r="L1989" s="20"/>
      <c r="M1989" s="20"/>
      <c r="N1989" s="20"/>
      <c r="O1989" s="20"/>
      <c r="P1989" s="20"/>
      <c r="Q1989" s="20"/>
      <c r="R1989" s="20"/>
      <c r="S1989" s="20"/>
      <c r="T1989" s="20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0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</row>
    <row r="1990" spans="1:43" x14ac:dyDescent="0.3">
      <c r="A1990" s="65" t="s">
        <v>2114</v>
      </c>
      <c r="B1990" s="87" t="str">
        <f>VLOOKUP(A1990,'FP24 Pay Items'!A1421:E5102,4,0)</f>
        <v>REMOVE AND RESET MANHOLE FRAME AND COVER</v>
      </c>
      <c r="C1990" s="65" t="str">
        <f>VLOOKUP(A1990,'FP24 Pay Items'!A1421:E5102,5,0)</f>
        <v>EACH</v>
      </c>
      <c r="D1990" s="65">
        <v>24</v>
      </c>
      <c r="E1990" s="65">
        <v>14</v>
      </c>
      <c r="F1990" s="103">
        <v>1</v>
      </c>
      <c r="G1990" s="103">
        <v>1</v>
      </c>
      <c r="H1990" s="65" t="s">
        <v>2114</v>
      </c>
      <c r="I1990" s="65" t="str">
        <f>VLOOKUP(H1990,PayItems[[Pay Item]:[UNIT_E]],4,0)</f>
        <v>REMOVE AND RESET MANHOLE FRAME AND COVER</v>
      </c>
      <c r="J1990" s="65" t="str">
        <f>VLOOKUP(H1990,PayItems[[Pay Item]:[UNIT_E]],5,0)</f>
        <v>EACH</v>
      </c>
      <c r="K1990" s="20"/>
      <c r="L1990" s="20"/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</row>
    <row r="1991" spans="1:43" x14ac:dyDescent="0.3">
      <c r="A1991" s="65" t="s">
        <v>2115</v>
      </c>
      <c r="B1991" s="87" t="str">
        <f>VLOOKUP(A1991,'FP24 Pay Items'!A1422:E5103,4,0)</f>
        <v>REMOVE AND RESET INLET</v>
      </c>
      <c r="C1991" s="65" t="str">
        <f>VLOOKUP(A1991,'FP24 Pay Items'!A1422:E5103,5,0)</f>
        <v>EACH</v>
      </c>
      <c r="D1991" s="65">
        <v>24</v>
      </c>
      <c r="E1991" s="65">
        <v>14</v>
      </c>
      <c r="F1991" s="103">
        <v>1</v>
      </c>
      <c r="G1991" s="103">
        <v>1</v>
      </c>
      <c r="H1991" s="65" t="s">
        <v>2115</v>
      </c>
      <c r="I1991" s="65" t="str">
        <f>VLOOKUP(H1991,PayItems[[Pay Item]:[UNIT_E]],4,0)</f>
        <v>REMOVE AND RESET INLET</v>
      </c>
      <c r="J1991" s="65" t="str">
        <f>VLOOKUP(H1991,PayItems[[Pay Item]:[UNIT_E]],5,0)</f>
        <v>EACH</v>
      </c>
      <c r="K1991" s="20"/>
      <c r="L1991" s="20"/>
      <c r="M1991" s="20"/>
      <c r="N1991" s="20"/>
      <c r="O1991" s="20"/>
      <c r="P1991" s="20"/>
      <c r="Q1991" s="20"/>
      <c r="R1991" s="20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</row>
    <row r="1992" spans="1:43" x14ac:dyDescent="0.3">
      <c r="A1992" s="65" t="s">
        <v>2116</v>
      </c>
      <c r="B1992" s="87" t="str">
        <f>VLOOKUP(A1992,'FP24 Pay Items'!A1423:E5104,4,0)</f>
        <v>TRENCH DRAIN</v>
      </c>
      <c r="C1992" s="65" t="str">
        <f>VLOOKUP(A1992,'FP24 Pay Items'!A1423:E5104,5,0)</f>
        <v>LNFT</v>
      </c>
      <c r="D1992" s="65">
        <v>24</v>
      </c>
      <c r="E1992" s="65">
        <v>14</v>
      </c>
      <c r="F1992" s="103">
        <v>1</v>
      </c>
      <c r="G1992" s="103">
        <v>1</v>
      </c>
      <c r="H1992" s="65" t="s">
        <v>2116</v>
      </c>
      <c r="I1992" s="65" t="str">
        <f>VLOOKUP(H1992,PayItems[[Pay Item]:[UNIT_E]],4,0)</f>
        <v>TRENCH DRAIN</v>
      </c>
      <c r="J1992" s="65" t="str">
        <f>VLOOKUP(H1992,PayItems[[Pay Item]:[UNIT_E]],5,0)</f>
        <v>LNFT</v>
      </c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</row>
    <row r="1993" spans="1:43" x14ac:dyDescent="0.3">
      <c r="A1993" s="65" t="s">
        <v>2117</v>
      </c>
      <c r="B1993" s="87" t="str">
        <f>VLOOKUP(A1993,'FP24 Pay Items'!A1424:E5105,4,0)</f>
        <v>TRENCH DRAIN</v>
      </c>
      <c r="C1993" s="65" t="str">
        <f>VLOOKUP(A1993,'FP24 Pay Items'!A1424:E5105,5,0)</f>
        <v>SQFT</v>
      </c>
      <c r="D1993" s="65">
        <v>24</v>
      </c>
      <c r="E1993" s="65">
        <v>14</v>
      </c>
      <c r="F1993" s="103">
        <v>1</v>
      </c>
      <c r="G1993" s="103">
        <v>1</v>
      </c>
      <c r="H1993" s="65" t="s">
        <v>2117</v>
      </c>
      <c r="I1993" s="65" t="str">
        <f>VLOOKUP(H1993,PayItems[[Pay Item]:[UNIT_E]],4,0)</f>
        <v>TRENCH DRAIN</v>
      </c>
      <c r="J1993" s="65" t="str">
        <f>VLOOKUP(H1993,PayItems[[Pay Item]:[UNIT_E]],5,0)</f>
        <v>SQFT</v>
      </c>
      <c r="K1993" s="20"/>
      <c r="L1993" s="20"/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</row>
    <row r="1994" spans="1:43" x14ac:dyDescent="0.3">
      <c r="A1994" s="65" t="s">
        <v>2118</v>
      </c>
      <c r="B1994" s="87" t="str">
        <f>VLOOKUP(A1994,'FP24 Pay Items'!A1425:E5106,4,0)</f>
        <v>TRENCH DRAIN</v>
      </c>
      <c r="C1994" s="65" t="str">
        <f>VLOOKUP(A1994,'FP24 Pay Items'!A1425:E5106,5,0)</f>
        <v>EACH</v>
      </c>
      <c r="D1994" s="65">
        <v>24</v>
      </c>
      <c r="E1994" s="65">
        <v>14</v>
      </c>
      <c r="F1994" s="103">
        <v>1</v>
      </c>
      <c r="G1994" s="103">
        <v>1</v>
      </c>
      <c r="H1994" s="65" t="s">
        <v>2118</v>
      </c>
      <c r="I1994" s="65" t="str">
        <f>VLOOKUP(H1994,PayItems[[Pay Item]:[UNIT_E]],4,0)</f>
        <v>TRENCH DRAIN</v>
      </c>
      <c r="J1994" s="65" t="str">
        <f>VLOOKUP(H1994,PayItems[[Pay Item]:[UNIT_E]],5,0)</f>
        <v>EACH</v>
      </c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</row>
    <row r="1995" spans="1:43" x14ac:dyDescent="0.3">
      <c r="A1995" s="65" t="s">
        <v>2119</v>
      </c>
      <c r="B1995" s="87" t="str">
        <f>VLOOKUP(A1995,'FP24 Pay Items'!A1426:E5107,4,0)</f>
        <v>CLEANOUT</v>
      </c>
      <c r="C1995" s="65" t="str">
        <f>VLOOKUP(A1995,'FP24 Pay Items'!A1426:E5107,5,0)</f>
        <v>EACH</v>
      </c>
      <c r="D1995" s="65">
        <v>24</v>
      </c>
      <c r="E1995" s="65">
        <v>14</v>
      </c>
      <c r="F1995" s="103">
        <v>1</v>
      </c>
      <c r="G1995" s="103">
        <v>1</v>
      </c>
      <c r="H1995" s="65" t="s">
        <v>2119</v>
      </c>
      <c r="I1995" s="65" t="str">
        <f>VLOOKUP(H1995,PayItems[[Pay Item]:[UNIT_E]],4,0)</f>
        <v>CLEANOUT</v>
      </c>
      <c r="J1995" s="65" t="str">
        <f>VLOOKUP(H1995,PayItems[[Pay Item]:[UNIT_E]],5,0)</f>
        <v>EACH</v>
      </c>
      <c r="K1995" s="20"/>
      <c r="L1995" s="20"/>
      <c r="M1995" s="20"/>
      <c r="N1995" s="20"/>
      <c r="O1995" s="20"/>
      <c r="P1995" s="20"/>
      <c r="Q1995" s="20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</row>
    <row r="1996" spans="1:43" x14ac:dyDescent="0.3">
      <c r="A1996" s="65" t="s">
        <v>2120</v>
      </c>
      <c r="B1996" s="87" t="str">
        <f>VLOOKUP(A1996,'FP24 Pay Items'!A1427:E5108,4,0)</f>
        <v>STORM WATER DETENTION VAULT</v>
      </c>
      <c r="C1996" s="65" t="str">
        <f>VLOOKUP(A1996,'FP24 Pay Items'!A1427:E5108,5,0)</f>
        <v>LPSM</v>
      </c>
      <c r="D1996" s="65">
        <v>24</v>
      </c>
      <c r="E1996" s="65">
        <v>14</v>
      </c>
      <c r="F1996" s="103">
        <v>1</v>
      </c>
      <c r="G1996" s="103">
        <v>1</v>
      </c>
      <c r="H1996" s="65" t="s">
        <v>2120</v>
      </c>
      <c r="I1996" s="65" t="str">
        <f>VLOOKUP(H1996,PayItems[[Pay Item]:[UNIT_E]],4,0)</f>
        <v>STORM WATER DETENTION VAULT</v>
      </c>
      <c r="J1996" s="65" t="str">
        <f>VLOOKUP(H1996,PayItems[[Pay Item]:[UNIT_E]],5,0)</f>
        <v>LPSM</v>
      </c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0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</row>
    <row r="1997" spans="1:43" x14ac:dyDescent="0.3">
      <c r="A1997" s="65" t="s">
        <v>2121</v>
      </c>
      <c r="B1997" s="87" t="str">
        <f>VLOOKUP(A1997,'FP24 Pay Items'!A1428:E5109,4,0)</f>
        <v>LEVEL SPREADER</v>
      </c>
      <c r="C1997" s="65" t="str">
        <f>VLOOKUP(A1997,'FP24 Pay Items'!A1428:E5109,5,0)</f>
        <v>LNFT</v>
      </c>
      <c r="D1997" s="65">
        <v>24</v>
      </c>
      <c r="E1997" s="65">
        <v>14</v>
      </c>
      <c r="F1997" s="103">
        <v>1</v>
      </c>
      <c r="G1997" s="103">
        <v>1</v>
      </c>
      <c r="H1997" s="65" t="s">
        <v>2121</v>
      </c>
      <c r="I1997" s="65" t="str">
        <f>VLOOKUP(H1997,PayItems[[Pay Item]:[UNIT_E]],4,0)</f>
        <v>LEVEL SPREADER</v>
      </c>
      <c r="J1997" s="65" t="str">
        <f>VLOOKUP(H1997,PayItems[[Pay Item]:[UNIT_E]],5,0)</f>
        <v>LNFT</v>
      </c>
      <c r="K1997" s="20"/>
      <c r="L1997" s="20"/>
      <c r="M1997" s="20"/>
      <c r="N1997" s="20"/>
      <c r="O1997" s="20"/>
      <c r="P1997" s="20"/>
      <c r="Q1997" s="20"/>
      <c r="R1997" s="20"/>
      <c r="S1997" s="20"/>
      <c r="T1997" s="20"/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0"/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</row>
    <row r="1998" spans="1:43" x14ac:dyDescent="0.3">
      <c r="A1998" s="65" t="s">
        <v>2122</v>
      </c>
      <c r="B1998" s="87" t="str">
        <f>VLOOKUP(A1998,'FP24 Pay Items'!A1429:E5110,4,0)</f>
        <v>OUTLET STRUCTURE</v>
      </c>
      <c r="C1998" s="65" t="str">
        <f>VLOOKUP(A1998,'FP24 Pay Items'!A1429:E5110,5,0)</f>
        <v>EACH</v>
      </c>
      <c r="D1998" s="65">
        <v>24</v>
      </c>
      <c r="E1998" s="65">
        <v>14</v>
      </c>
      <c r="F1998" s="103">
        <v>1</v>
      </c>
      <c r="G1998" s="103">
        <v>1</v>
      </c>
      <c r="H1998" s="65" t="s">
        <v>2122</v>
      </c>
      <c r="I1998" s="65" t="str">
        <f>VLOOKUP(H1998,PayItems[[Pay Item]:[UNIT_E]],4,0)</f>
        <v>OUTLET STRUCTURE</v>
      </c>
      <c r="J1998" s="65" t="str">
        <f>VLOOKUP(H1998,PayItems[[Pay Item]:[UNIT_E]],5,0)</f>
        <v>EACH</v>
      </c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0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</row>
    <row r="1999" spans="1:43" x14ac:dyDescent="0.3">
      <c r="A1999" s="65" t="s">
        <v>2123</v>
      </c>
      <c r="B1999" s="87" t="str">
        <f>VLOOKUP(A1999,'FP24 Pay Items'!A1430:E5111,4,0)</f>
        <v>OIL/GRIT SEPARATOR</v>
      </c>
      <c r="C1999" s="65" t="str">
        <f>VLOOKUP(A1999,'FP24 Pay Items'!A1430:E5111,5,0)</f>
        <v>EACH</v>
      </c>
      <c r="D1999" s="65">
        <v>24</v>
      </c>
      <c r="E1999" s="65">
        <v>14</v>
      </c>
      <c r="F1999" s="103">
        <v>1</v>
      </c>
      <c r="G1999" s="103">
        <v>1</v>
      </c>
      <c r="H1999" s="65" t="s">
        <v>2123</v>
      </c>
      <c r="I1999" s="65" t="str">
        <f>VLOOKUP(H1999,PayItems[[Pay Item]:[UNIT_E]],4,0)</f>
        <v>OIL/GRIT SEPARATOR</v>
      </c>
      <c r="J1999" s="65" t="str">
        <f>VLOOKUP(H1999,PayItems[[Pay Item]:[UNIT_E]],5,0)</f>
        <v>EACH</v>
      </c>
      <c r="K1999" s="20"/>
      <c r="L1999" s="20"/>
      <c r="M1999" s="20"/>
      <c r="N1999" s="20"/>
      <c r="O1999" s="20"/>
      <c r="P1999" s="20"/>
      <c r="Q1999" s="20"/>
      <c r="R1999" s="20"/>
      <c r="S1999" s="20"/>
      <c r="T1999" s="20"/>
      <c r="U1999" s="20"/>
      <c r="V1999" s="20"/>
      <c r="W1999" s="20"/>
      <c r="X1999" s="20"/>
      <c r="Y1999" s="20"/>
      <c r="Z1999" s="20"/>
      <c r="AA1999" s="20"/>
      <c r="AB1999" s="20"/>
      <c r="AC1999" s="20"/>
      <c r="AD1999" s="20"/>
      <c r="AE1999" s="20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</row>
    <row r="2000" spans="1:43" x14ac:dyDescent="0.3">
      <c r="A2000" s="65" t="s">
        <v>2124</v>
      </c>
      <c r="B2000" s="87" t="str">
        <f>VLOOKUP(A2000,'FP24 Pay Items'!A1431:E5112,4,0)</f>
        <v>INLET TRASH SCREEN</v>
      </c>
      <c r="C2000" s="65" t="str">
        <f>VLOOKUP(A2000,'FP24 Pay Items'!A1431:E5112,5,0)</f>
        <v>EACH</v>
      </c>
      <c r="D2000" s="65">
        <v>24</v>
      </c>
      <c r="E2000" s="65">
        <v>14</v>
      </c>
      <c r="F2000" s="103">
        <v>1</v>
      </c>
      <c r="G2000" s="103">
        <v>1</v>
      </c>
      <c r="H2000" s="65" t="s">
        <v>2124</v>
      </c>
      <c r="I2000" s="65" t="str">
        <f>VLOOKUP(H2000,PayItems[[Pay Item]:[UNIT_E]],4,0)</f>
        <v>INLET TRASH SCREEN</v>
      </c>
      <c r="J2000" s="65" t="str">
        <f>VLOOKUP(H2000,PayItems[[Pay Item]:[UNIT_E]],5,0)</f>
        <v>EACH</v>
      </c>
      <c r="K2000" s="20"/>
      <c r="L2000" s="20"/>
      <c r="M2000" s="20"/>
      <c r="N2000" s="20"/>
      <c r="O2000" s="20"/>
      <c r="P2000" s="20"/>
      <c r="Q2000" s="20"/>
      <c r="R2000" s="20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0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</row>
    <row r="2001" spans="1:43" x14ac:dyDescent="0.3">
      <c r="A2001" s="65" t="s">
        <v>2125</v>
      </c>
      <c r="B2001" s="87" t="str">
        <f>VLOOKUP(A2001,'FP24 Pay Items'!A1432:E5113,4,0)</f>
        <v>STANDARD UNDERDRAIN SYSTEM</v>
      </c>
      <c r="C2001" s="65" t="str">
        <f>VLOOKUP(A2001,'FP24 Pay Items'!A1432:E5113,5,0)</f>
        <v>LNFT</v>
      </c>
      <c r="D2001" s="65">
        <v>24</v>
      </c>
      <c r="E2001" s="65">
        <v>14</v>
      </c>
      <c r="F2001" s="103">
        <v>1</v>
      </c>
      <c r="G2001" s="103">
        <v>1</v>
      </c>
      <c r="H2001" s="65" t="s">
        <v>2125</v>
      </c>
      <c r="I2001" s="65" t="str">
        <f>VLOOKUP(H2001,PayItems[[Pay Item]:[UNIT_E]],4,0)</f>
        <v>STANDARD UNDERDRAIN SYSTEM</v>
      </c>
      <c r="J2001" s="65" t="str">
        <f>VLOOKUP(H2001,PayItems[[Pay Item]:[UNIT_E]],5,0)</f>
        <v>LNFT</v>
      </c>
      <c r="K2001" s="20"/>
      <c r="L2001" s="20"/>
      <c r="M2001" s="20"/>
      <c r="N2001" s="20"/>
      <c r="O2001" s="20"/>
      <c r="P2001" s="20"/>
      <c r="Q2001" s="20"/>
      <c r="R2001" s="20"/>
      <c r="S2001" s="20"/>
      <c r="T2001" s="20"/>
      <c r="U2001" s="20"/>
      <c r="V2001" s="20"/>
      <c r="W2001" s="20"/>
      <c r="X2001" s="20"/>
      <c r="Y2001" s="20"/>
      <c r="Z2001" s="20"/>
      <c r="AA2001" s="20"/>
      <c r="AB2001" s="20"/>
      <c r="AC2001" s="20"/>
      <c r="AD2001" s="20"/>
      <c r="AE2001" s="20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</row>
    <row r="2002" spans="1:43" x14ac:dyDescent="0.3">
      <c r="A2002" s="65" t="s">
        <v>2126</v>
      </c>
      <c r="B2002" s="87" t="str">
        <f>VLOOKUP(A2002,'FP24 Pay Items'!A1433:E5114,4,0)</f>
        <v>GEOCOMPOSITE UNDERDRAIN SYSTEM</v>
      </c>
      <c r="C2002" s="65" t="str">
        <f>VLOOKUP(A2002,'FP24 Pay Items'!A1433:E5114,5,0)</f>
        <v>LNFT</v>
      </c>
      <c r="D2002" s="65">
        <v>24</v>
      </c>
      <c r="E2002" s="65">
        <v>14</v>
      </c>
      <c r="F2002" s="103">
        <v>1</v>
      </c>
      <c r="G2002" s="103">
        <v>1</v>
      </c>
      <c r="H2002" s="65" t="s">
        <v>2126</v>
      </c>
      <c r="I2002" s="65" t="str">
        <f>VLOOKUP(H2002,PayItems[[Pay Item]:[UNIT_E]],4,0)</f>
        <v>GEOCOMPOSITE UNDERDRAIN SYSTEM</v>
      </c>
      <c r="J2002" s="65" t="str">
        <f>VLOOKUP(H2002,PayItems[[Pay Item]:[UNIT_E]],5,0)</f>
        <v>LNFT</v>
      </c>
      <c r="K2002" s="20"/>
      <c r="L2002" s="20"/>
      <c r="M2002" s="20"/>
      <c r="N2002" s="20"/>
      <c r="O2002" s="20"/>
      <c r="P2002" s="20"/>
      <c r="Q2002" s="20"/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0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</row>
    <row r="2003" spans="1:43" x14ac:dyDescent="0.3">
      <c r="A2003" s="65" t="s">
        <v>2127</v>
      </c>
      <c r="B2003" s="87" t="str">
        <f>VLOOKUP(A2003,'FP24 Pay Items'!A1434:E5115,4,0)</f>
        <v>GEOCOMPOSITE PAVEMENT EDGE DRAIN SYSTEM</v>
      </c>
      <c r="C2003" s="65" t="str">
        <f>VLOOKUP(A2003,'FP24 Pay Items'!A1434:E5115,5,0)</f>
        <v>LNFT</v>
      </c>
      <c r="D2003" s="65">
        <v>24</v>
      </c>
      <c r="E2003" s="65">
        <v>14</v>
      </c>
      <c r="F2003" s="103">
        <v>1</v>
      </c>
      <c r="G2003" s="103">
        <v>1</v>
      </c>
      <c r="H2003" s="65" t="s">
        <v>2127</v>
      </c>
      <c r="I2003" s="65" t="str">
        <f>VLOOKUP(H2003,PayItems[[Pay Item]:[UNIT_E]],4,0)</f>
        <v>GEOCOMPOSITE PAVEMENT EDGE DRAIN SYSTEM</v>
      </c>
      <c r="J2003" s="65" t="str">
        <f>VLOOKUP(H2003,PayItems[[Pay Item]:[UNIT_E]],5,0)</f>
        <v>LNFT</v>
      </c>
      <c r="K2003" s="20"/>
      <c r="L2003" s="20"/>
      <c r="M2003" s="20"/>
      <c r="N2003" s="20"/>
      <c r="O2003" s="20"/>
      <c r="P2003" s="20"/>
      <c r="Q2003" s="20"/>
      <c r="R2003" s="20"/>
      <c r="S2003" s="20"/>
      <c r="T2003" s="20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</row>
    <row r="2004" spans="1:43" x14ac:dyDescent="0.3">
      <c r="A2004" s="65" t="s">
        <v>2128</v>
      </c>
      <c r="B2004" s="87" t="str">
        <f>VLOOKUP(A2004,'FP24 Pay Items'!A1435:E5116,4,0)</f>
        <v>GEOCOMPOSITE SHEET DRAIN SYSTEM</v>
      </c>
      <c r="C2004" s="65" t="str">
        <f>VLOOKUP(A2004,'FP24 Pay Items'!A1435:E5116,5,0)</f>
        <v>SQYD</v>
      </c>
      <c r="D2004" s="65">
        <v>24</v>
      </c>
      <c r="E2004" s="65">
        <v>14</v>
      </c>
      <c r="F2004" s="103">
        <v>1</v>
      </c>
      <c r="G2004" s="103">
        <v>1</v>
      </c>
      <c r="H2004" s="65" t="s">
        <v>2128</v>
      </c>
      <c r="I2004" s="65" t="str">
        <f>VLOOKUP(H2004,PayItems[[Pay Item]:[UNIT_E]],4,0)</f>
        <v>GEOCOMPOSITE SHEET DRAIN SYSTEM</v>
      </c>
      <c r="J2004" s="65" t="str">
        <f>VLOOKUP(H2004,PayItems[[Pay Item]:[UNIT_E]],5,0)</f>
        <v>SQYD</v>
      </c>
      <c r="K2004" s="20"/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</row>
    <row r="2005" spans="1:43" x14ac:dyDescent="0.3">
      <c r="A2005" s="65" t="s">
        <v>2129</v>
      </c>
      <c r="B2005" s="87" t="str">
        <f>VLOOKUP(A2005,'FP24 Pay Items'!A1436:E5117,4,0)</f>
        <v>GEOCOMPOSITE CAPILLARY BREAK SYSTEM</v>
      </c>
      <c r="C2005" s="65" t="str">
        <f>VLOOKUP(A2005,'FP24 Pay Items'!A1436:E5117,5,0)</f>
        <v>SQYD</v>
      </c>
      <c r="D2005" s="65">
        <v>24</v>
      </c>
      <c r="E2005" s="65">
        <v>14</v>
      </c>
      <c r="F2005" s="103">
        <v>1</v>
      </c>
      <c r="G2005" s="103">
        <v>1</v>
      </c>
      <c r="H2005" s="65" t="s">
        <v>2129</v>
      </c>
      <c r="I2005" s="65" t="str">
        <f>VLOOKUP(H2005,PayItems[[Pay Item]:[UNIT_E]],4,0)</f>
        <v>GEOCOMPOSITE CAPILLARY BREAK SYSTEM</v>
      </c>
      <c r="J2005" s="65" t="str">
        <f>VLOOKUP(H2005,PayItems[[Pay Item]:[UNIT_E]],5,0)</f>
        <v>SQYD</v>
      </c>
      <c r="K2005" s="20"/>
      <c r="L2005" s="20"/>
      <c r="M2005" s="20"/>
      <c r="N2005" s="20"/>
      <c r="O2005" s="20"/>
      <c r="P2005" s="20"/>
      <c r="Q2005" s="20"/>
      <c r="R2005" s="20"/>
      <c r="S2005" s="20"/>
      <c r="T2005" s="20"/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0"/>
      <c r="AE2005" s="2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</row>
    <row r="2006" spans="1:43" x14ac:dyDescent="0.3">
      <c r="A2006" s="65" t="s">
        <v>2130</v>
      </c>
      <c r="B2006" s="87" t="str">
        <f>VLOOKUP(A2006,'FP24 Pay Items'!A1437:E5118,4,0)</f>
        <v>STANDARD OR GEOCOMPOSITE UNDERDRAIN SYSTEM</v>
      </c>
      <c r="C2006" s="65" t="str">
        <f>VLOOKUP(A2006,'FP24 Pay Items'!A1437:E5118,5,0)</f>
        <v>LNFT</v>
      </c>
      <c r="D2006" s="65">
        <v>24</v>
      </c>
      <c r="E2006" s="65">
        <v>14</v>
      </c>
      <c r="F2006" s="103">
        <v>1</v>
      </c>
      <c r="G2006" s="103">
        <v>1</v>
      </c>
      <c r="H2006" s="65" t="s">
        <v>2130</v>
      </c>
      <c r="I2006" s="65" t="str">
        <f>VLOOKUP(H2006,PayItems[[Pay Item]:[UNIT_E]],4,0)</f>
        <v>STANDARD OR GEOCOMPOSITE UNDERDRAIN SYSTEM</v>
      </c>
      <c r="J2006" s="65" t="str">
        <f>VLOOKUP(H2006,PayItems[[Pay Item]:[UNIT_E]],5,0)</f>
        <v>LNFT</v>
      </c>
      <c r="K2006" s="20"/>
      <c r="L2006" s="20"/>
      <c r="M2006" s="20"/>
      <c r="N2006" s="20"/>
      <c r="O2006" s="20"/>
      <c r="P2006" s="20"/>
      <c r="Q2006" s="20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</row>
    <row r="2007" spans="1:43" x14ac:dyDescent="0.3">
      <c r="A2007" s="65" t="s">
        <v>2131</v>
      </c>
      <c r="B2007" s="87" t="str">
        <f>VLOOKUP(A2007,'FP24 Pay Items'!A1438:E5119,4,0)</f>
        <v>3-INCH COLLECTOR PIPE</v>
      </c>
      <c r="C2007" s="65" t="str">
        <f>VLOOKUP(A2007,'FP24 Pay Items'!A1438:E5119,5,0)</f>
        <v>LNFT</v>
      </c>
      <c r="D2007" s="65">
        <v>24</v>
      </c>
      <c r="E2007" s="65">
        <v>14</v>
      </c>
      <c r="F2007" s="103">
        <v>1</v>
      </c>
      <c r="G2007" s="103">
        <v>1</v>
      </c>
      <c r="H2007" s="65" t="s">
        <v>2131</v>
      </c>
      <c r="I2007" s="65" t="str">
        <f>VLOOKUP(H2007,PayItems[[Pay Item]:[UNIT_E]],4,0)</f>
        <v>3-INCH COLLECTOR PIPE</v>
      </c>
      <c r="J2007" s="65" t="str">
        <f>VLOOKUP(H2007,PayItems[[Pay Item]:[UNIT_E]],5,0)</f>
        <v>LNFT</v>
      </c>
      <c r="K2007" s="20"/>
      <c r="L2007" s="20"/>
      <c r="M2007" s="20"/>
      <c r="N2007" s="20"/>
      <c r="O2007" s="20"/>
      <c r="P2007" s="20"/>
      <c r="Q2007" s="20"/>
      <c r="R2007" s="20"/>
      <c r="S2007" s="20"/>
      <c r="T2007" s="20"/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0"/>
      <c r="AE2007" s="20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</row>
    <row r="2008" spans="1:43" x14ac:dyDescent="0.3">
      <c r="A2008" s="65" t="s">
        <v>2132</v>
      </c>
      <c r="B2008" s="87" t="str">
        <f>VLOOKUP(A2008,'FP24 Pay Items'!A1439:E5120,4,0)</f>
        <v>3-INCH OUTLET PIPE</v>
      </c>
      <c r="C2008" s="65" t="str">
        <f>VLOOKUP(A2008,'FP24 Pay Items'!A1439:E5120,5,0)</f>
        <v>LNFT</v>
      </c>
      <c r="D2008" s="65">
        <v>24</v>
      </c>
      <c r="E2008" s="65">
        <v>14</v>
      </c>
      <c r="F2008" s="103">
        <v>1</v>
      </c>
      <c r="G2008" s="103">
        <v>1</v>
      </c>
      <c r="H2008" s="65" t="s">
        <v>2132</v>
      </c>
      <c r="I2008" s="65" t="str">
        <f>VLOOKUP(H2008,PayItems[[Pay Item]:[UNIT_E]],4,0)</f>
        <v>3-INCH OUTLET PIPE</v>
      </c>
      <c r="J2008" s="65" t="str">
        <f>VLOOKUP(H2008,PayItems[[Pay Item]:[UNIT_E]],5,0)</f>
        <v>LNFT</v>
      </c>
      <c r="K2008" s="20"/>
      <c r="L2008" s="20"/>
      <c r="M2008" s="20"/>
      <c r="N2008" s="20"/>
      <c r="O2008" s="20"/>
      <c r="P2008" s="20"/>
      <c r="Q2008" s="20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</row>
    <row r="2009" spans="1:43" x14ac:dyDescent="0.3">
      <c r="A2009" s="65" t="s">
        <v>2133</v>
      </c>
      <c r="B2009" s="87" t="str">
        <f>VLOOKUP(A2009,'FP24 Pay Items'!A1440:E5121,4,0)</f>
        <v>4-INCH COLLECTOR PIPE</v>
      </c>
      <c r="C2009" s="65" t="str">
        <f>VLOOKUP(A2009,'FP24 Pay Items'!A1440:E5121,5,0)</f>
        <v>LNFT</v>
      </c>
      <c r="D2009" s="65">
        <v>24</v>
      </c>
      <c r="E2009" s="65">
        <v>14</v>
      </c>
      <c r="F2009" s="103">
        <v>1</v>
      </c>
      <c r="G2009" s="103">
        <v>1</v>
      </c>
      <c r="H2009" s="65" t="s">
        <v>2133</v>
      </c>
      <c r="I2009" s="65" t="str">
        <f>VLOOKUP(H2009,PayItems[[Pay Item]:[UNIT_E]],4,0)</f>
        <v>4-INCH COLLECTOR PIPE</v>
      </c>
      <c r="J2009" s="65" t="str">
        <f>VLOOKUP(H2009,PayItems[[Pay Item]:[UNIT_E]],5,0)</f>
        <v>LNFT</v>
      </c>
      <c r="K2009" s="20"/>
      <c r="L2009" s="20"/>
      <c r="M2009" s="20"/>
      <c r="N2009" s="20"/>
      <c r="O2009" s="20"/>
      <c r="P2009" s="20"/>
      <c r="Q2009" s="20"/>
      <c r="R2009" s="20"/>
      <c r="S2009" s="20"/>
      <c r="T2009" s="2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</row>
    <row r="2010" spans="1:43" x14ac:dyDescent="0.3">
      <c r="A2010" s="65" t="s">
        <v>2134</v>
      </c>
      <c r="B2010" s="87" t="str">
        <f>VLOOKUP(A2010,'FP24 Pay Items'!A1441:E5122,4,0)</f>
        <v>4-INCH OUTLET PIPE</v>
      </c>
      <c r="C2010" s="65" t="str">
        <f>VLOOKUP(A2010,'FP24 Pay Items'!A1441:E5122,5,0)</f>
        <v>LNFT</v>
      </c>
      <c r="D2010" s="65">
        <v>24</v>
      </c>
      <c r="E2010" s="65">
        <v>14</v>
      </c>
      <c r="F2010" s="103">
        <v>1</v>
      </c>
      <c r="G2010" s="103">
        <v>1</v>
      </c>
      <c r="H2010" s="65" t="s">
        <v>2134</v>
      </c>
      <c r="I2010" s="65" t="str">
        <f>VLOOKUP(H2010,PayItems[[Pay Item]:[UNIT_E]],4,0)</f>
        <v>4-INCH OUTLET PIPE</v>
      </c>
      <c r="J2010" s="65" t="str">
        <f>VLOOKUP(H2010,PayItems[[Pay Item]:[UNIT_E]],5,0)</f>
        <v>LNFT</v>
      </c>
      <c r="K2010" s="20"/>
      <c r="L2010" s="20"/>
      <c r="M2010" s="20"/>
      <c r="N2010" s="20"/>
      <c r="O2010" s="20"/>
      <c r="P2010" s="20"/>
      <c r="Q2010" s="20"/>
      <c r="R2010" s="20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</row>
    <row r="2011" spans="1:43" x14ac:dyDescent="0.3">
      <c r="A2011" s="65" t="s">
        <v>2135</v>
      </c>
      <c r="B2011" s="87" t="str">
        <f>VLOOKUP(A2011,'FP24 Pay Items'!A1442:E5123,4,0)</f>
        <v>5-INCH COLLECTOR PIPE</v>
      </c>
      <c r="C2011" s="65" t="str">
        <f>VLOOKUP(A2011,'FP24 Pay Items'!A1442:E5123,5,0)</f>
        <v>LNFT</v>
      </c>
      <c r="D2011" s="65">
        <v>24</v>
      </c>
      <c r="E2011" s="65">
        <v>14</v>
      </c>
      <c r="F2011" s="103">
        <v>1</v>
      </c>
      <c r="G2011" s="103">
        <v>1</v>
      </c>
      <c r="H2011" s="65" t="s">
        <v>2135</v>
      </c>
      <c r="I2011" s="65" t="str">
        <f>VLOOKUP(H2011,PayItems[[Pay Item]:[UNIT_E]],4,0)</f>
        <v>5-INCH COLLECTOR PIPE</v>
      </c>
      <c r="J2011" s="65" t="str">
        <f>VLOOKUP(H2011,PayItems[[Pay Item]:[UNIT_E]],5,0)</f>
        <v>LNFT</v>
      </c>
      <c r="K2011" s="20"/>
      <c r="L2011" s="20"/>
      <c r="M2011" s="20"/>
      <c r="N2011" s="20"/>
      <c r="O2011" s="20"/>
      <c r="P2011" s="20"/>
      <c r="Q2011" s="20"/>
      <c r="R2011" s="20"/>
      <c r="S2011" s="20"/>
      <c r="T2011" s="20"/>
      <c r="U2011" s="20"/>
      <c r="V2011" s="20"/>
      <c r="W2011" s="20"/>
      <c r="X2011" s="20"/>
      <c r="Y2011" s="20"/>
      <c r="Z2011" s="20"/>
      <c r="AA2011" s="20"/>
      <c r="AB2011" s="20"/>
      <c r="AC2011" s="20"/>
      <c r="AD2011" s="20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</row>
    <row r="2012" spans="1:43" x14ac:dyDescent="0.3">
      <c r="A2012" s="65" t="s">
        <v>2136</v>
      </c>
      <c r="B2012" s="87" t="str">
        <f>VLOOKUP(A2012,'FP24 Pay Items'!A1443:E5124,4,0)</f>
        <v>5-INCH OUTLET PIPE</v>
      </c>
      <c r="C2012" s="65" t="str">
        <f>VLOOKUP(A2012,'FP24 Pay Items'!A1443:E5124,5,0)</f>
        <v>LNFT</v>
      </c>
      <c r="D2012" s="65">
        <v>24</v>
      </c>
      <c r="E2012" s="65">
        <v>14</v>
      </c>
      <c r="F2012" s="103">
        <v>1</v>
      </c>
      <c r="G2012" s="103">
        <v>1</v>
      </c>
      <c r="H2012" s="65" t="s">
        <v>2136</v>
      </c>
      <c r="I2012" s="65" t="str">
        <f>VLOOKUP(H2012,PayItems[[Pay Item]:[UNIT_E]],4,0)</f>
        <v>5-INCH OUTLET PIPE</v>
      </c>
      <c r="J2012" s="65" t="str">
        <f>VLOOKUP(H2012,PayItems[[Pay Item]:[UNIT_E]],5,0)</f>
        <v>LNFT</v>
      </c>
      <c r="K2012" s="20"/>
      <c r="L2012" s="20"/>
      <c r="M2012" s="20"/>
      <c r="N2012" s="20"/>
      <c r="O2012" s="20"/>
      <c r="P2012" s="20"/>
      <c r="Q2012" s="20"/>
      <c r="R2012" s="20"/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</row>
    <row r="2013" spans="1:43" x14ac:dyDescent="0.3">
      <c r="A2013" s="65" t="s">
        <v>2137</v>
      </c>
      <c r="B2013" s="87" t="str">
        <f>VLOOKUP(A2013,'FP24 Pay Items'!A1444:E5125,4,0)</f>
        <v>6-INCH COLLECTOR PIPE</v>
      </c>
      <c r="C2013" s="65" t="str">
        <f>VLOOKUP(A2013,'FP24 Pay Items'!A1444:E5125,5,0)</f>
        <v>LNFT</v>
      </c>
      <c r="D2013" s="65">
        <v>24</v>
      </c>
      <c r="E2013" s="65">
        <v>14</v>
      </c>
      <c r="F2013" s="103">
        <v>1</v>
      </c>
      <c r="G2013" s="103">
        <v>1</v>
      </c>
      <c r="H2013" s="65" t="s">
        <v>2137</v>
      </c>
      <c r="I2013" s="65" t="str">
        <f>VLOOKUP(H2013,PayItems[[Pay Item]:[UNIT_E]],4,0)</f>
        <v>6-INCH COLLECTOR PIPE</v>
      </c>
      <c r="J2013" s="65" t="str">
        <f>VLOOKUP(H2013,PayItems[[Pay Item]:[UNIT_E]],5,0)</f>
        <v>LNFT</v>
      </c>
      <c r="K2013" s="20"/>
      <c r="L2013" s="20"/>
      <c r="M2013" s="20"/>
      <c r="N2013" s="20"/>
      <c r="O2013" s="20"/>
      <c r="P2013" s="20"/>
      <c r="Q2013" s="20"/>
      <c r="R2013" s="20"/>
      <c r="S2013" s="20"/>
      <c r="T2013" s="20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</row>
    <row r="2014" spans="1:43" x14ac:dyDescent="0.3">
      <c r="A2014" s="65" t="s">
        <v>2138</v>
      </c>
      <c r="B2014" s="87" t="str">
        <f>VLOOKUP(A2014,'FP24 Pay Items'!A1445:E5126,4,0)</f>
        <v>6-INCH OUTLET PIPE</v>
      </c>
      <c r="C2014" s="65" t="str">
        <f>VLOOKUP(A2014,'FP24 Pay Items'!A1445:E5126,5,0)</f>
        <v>LNFT</v>
      </c>
      <c r="D2014" s="65">
        <v>24</v>
      </c>
      <c r="E2014" s="65">
        <v>14</v>
      </c>
      <c r="F2014" s="103">
        <v>1</v>
      </c>
      <c r="G2014" s="103">
        <v>1</v>
      </c>
      <c r="H2014" s="65" t="s">
        <v>2138</v>
      </c>
      <c r="I2014" s="65" t="str">
        <f>VLOOKUP(H2014,PayItems[[Pay Item]:[UNIT_E]],4,0)</f>
        <v>6-INCH OUTLET PIPE</v>
      </c>
      <c r="J2014" s="65" t="str">
        <f>VLOOKUP(H2014,PayItems[[Pay Item]:[UNIT_E]],5,0)</f>
        <v>LNFT</v>
      </c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</row>
    <row r="2015" spans="1:43" x14ac:dyDescent="0.3">
      <c r="A2015" s="65" t="s">
        <v>2139</v>
      </c>
      <c r="B2015" s="87" t="str">
        <f>VLOOKUP(A2015,'FP24 Pay Items'!A1446:E5127,4,0)</f>
        <v>8-INCH COLLECTOR PIPE</v>
      </c>
      <c r="C2015" s="65" t="str">
        <f>VLOOKUP(A2015,'FP24 Pay Items'!A1446:E5127,5,0)</f>
        <v>LNFT</v>
      </c>
      <c r="D2015" s="65">
        <v>24</v>
      </c>
      <c r="E2015" s="65">
        <v>14</v>
      </c>
      <c r="F2015" s="103">
        <v>1</v>
      </c>
      <c r="G2015" s="103">
        <v>1</v>
      </c>
      <c r="H2015" s="65" t="s">
        <v>2139</v>
      </c>
      <c r="I2015" s="65" t="str">
        <f>VLOOKUP(H2015,PayItems[[Pay Item]:[UNIT_E]],4,0)</f>
        <v>8-INCH COLLECTOR PIPE</v>
      </c>
      <c r="J2015" s="65" t="str">
        <f>VLOOKUP(H2015,PayItems[[Pay Item]:[UNIT_E]],5,0)</f>
        <v>LNFT</v>
      </c>
      <c r="K2015" s="20"/>
      <c r="L2015" s="20"/>
      <c r="M2015" s="20"/>
      <c r="N2015" s="20"/>
      <c r="O2015" s="20"/>
      <c r="P2015" s="20"/>
      <c r="Q2015" s="20"/>
      <c r="R2015" s="20"/>
      <c r="S2015" s="20"/>
      <c r="T2015" s="20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</row>
    <row r="2016" spans="1:43" s="20" customFormat="1" x14ac:dyDescent="0.3">
      <c r="A2016" s="65" t="s">
        <v>2140</v>
      </c>
      <c r="B2016" s="87" t="str">
        <f>VLOOKUP(A2016,'FP24 Pay Items'!A1447:E5128,4,0)</f>
        <v>8-INCH OUTLET PIPE</v>
      </c>
      <c r="C2016" s="65" t="str">
        <f>VLOOKUP(A2016,'FP24 Pay Items'!A1447:E5128,5,0)</f>
        <v>LNFT</v>
      </c>
      <c r="D2016" s="65">
        <v>24</v>
      </c>
      <c r="E2016" s="65">
        <v>14</v>
      </c>
      <c r="F2016" s="103">
        <v>1</v>
      </c>
      <c r="G2016" s="103">
        <v>1</v>
      </c>
      <c r="H2016" s="65" t="s">
        <v>2140</v>
      </c>
      <c r="I2016" s="65" t="str">
        <f>VLOOKUP(H2016,PayItems[[Pay Item]:[UNIT_E]],4,0)</f>
        <v>8-INCH OUTLET PIPE</v>
      </c>
      <c r="J2016" s="65" t="str">
        <f>VLOOKUP(H2016,PayItems[[Pay Item]:[UNIT_E]],5,0)</f>
        <v>LNFT</v>
      </c>
    </row>
    <row r="2017" spans="1:10" s="20" customFormat="1" x14ac:dyDescent="0.3">
      <c r="A2017" s="65" t="s">
        <v>2141</v>
      </c>
      <c r="B2017" s="87" t="str">
        <f>VLOOKUP(A2017,'FP24 Pay Items'!A1448:E5129,4,0)</f>
        <v>10-INCH COLLECTOR PIPE</v>
      </c>
      <c r="C2017" s="65" t="str">
        <f>VLOOKUP(A2017,'FP24 Pay Items'!A1448:E5129,5,0)</f>
        <v>LNFT</v>
      </c>
      <c r="D2017" s="65">
        <v>24</v>
      </c>
      <c r="E2017" s="65">
        <v>14</v>
      </c>
      <c r="F2017" s="103">
        <v>1</v>
      </c>
      <c r="G2017" s="103">
        <v>1</v>
      </c>
      <c r="H2017" s="65" t="s">
        <v>2141</v>
      </c>
      <c r="I2017" s="65" t="str">
        <f>VLOOKUP(H2017,PayItems[[Pay Item]:[UNIT_E]],4,0)</f>
        <v>10-INCH COLLECTOR PIPE</v>
      </c>
      <c r="J2017" s="65" t="str">
        <f>VLOOKUP(H2017,PayItems[[Pay Item]:[UNIT_E]],5,0)</f>
        <v>LNFT</v>
      </c>
    </row>
    <row r="2018" spans="1:10" s="20" customFormat="1" x14ac:dyDescent="0.3">
      <c r="A2018" s="65" t="s">
        <v>2142</v>
      </c>
      <c r="B2018" s="87" t="str">
        <f>VLOOKUP(A2018,'FP24 Pay Items'!A1449:E5130,4,0)</f>
        <v>10-INCH OUTLET PIPE</v>
      </c>
      <c r="C2018" s="65" t="str">
        <f>VLOOKUP(A2018,'FP24 Pay Items'!A1449:E5130,5,0)</f>
        <v>LNFT</v>
      </c>
      <c r="D2018" s="65">
        <v>24</v>
      </c>
      <c r="E2018" s="65">
        <v>14</v>
      </c>
      <c r="F2018" s="103">
        <v>1</v>
      </c>
      <c r="G2018" s="103">
        <v>1</v>
      </c>
      <c r="H2018" s="65" t="s">
        <v>2142</v>
      </c>
      <c r="I2018" s="65" t="str">
        <f>VLOOKUP(H2018,PayItems[[Pay Item]:[UNIT_E]],4,0)</f>
        <v>10-INCH OUTLET PIPE</v>
      </c>
      <c r="J2018" s="65" t="str">
        <f>VLOOKUP(H2018,PayItems[[Pay Item]:[UNIT_E]],5,0)</f>
        <v>LNFT</v>
      </c>
    </row>
    <row r="2019" spans="1:10" s="20" customFormat="1" x14ac:dyDescent="0.3">
      <c r="A2019" s="65" t="s">
        <v>2143</v>
      </c>
      <c r="B2019" s="87" t="str">
        <f>VLOOKUP(A2019,'FP24 Pay Items'!A1450:E5131,4,0)</f>
        <v>12-INCH COLLECTOR PIPE</v>
      </c>
      <c r="C2019" s="65" t="str">
        <f>VLOOKUP(A2019,'FP24 Pay Items'!A1450:E5131,5,0)</f>
        <v>LNFT</v>
      </c>
      <c r="D2019" s="65">
        <v>24</v>
      </c>
      <c r="E2019" s="65">
        <v>14</v>
      </c>
      <c r="F2019" s="103">
        <v>1</v>
      </c>
      <c r="G2019" s="103">
        <v>1</v>
      </c>
      <c r="H2019" s="65" t="s">
        <v>2143</v>
      </c>
      <c r="I2019" s="65" t="str">
        <f>VLOOKUP(H2019,PayItems[[Pay Item]:[UNIT_E]],4,0)</f>
        <v>12-INCH COLLECTOR PIPE</v>
      </c>
      <c r="J2019" s="65" t="str">
        <f>VLOOKUP(H2019,PayItems[[Pay Item]:[UNIT_E]],5,0)</f>
        <v>LNFT</v>
      </c>
    </row>
    <row r="2020" spans="1:10" s="20" customFormat="1" x14ac:dyDescent="0.3">
      <c r="A2020" s="65" t="s">
        <v>2144</v>
      </c>
      <c r="B2020" s="87" t="str">
        <f>VLOOKUP(A2020,'FP24 Pay Items'!A1451:E5132,4,0)</f>
        <v>12-INCH OUTLET PIPE</v>
      </c>
      <c r="C2020" s="65" t="str">
        <f>VLOOKUP(A2020,'FP24 Pay Items'!A1451:E5132,5,0)</f>
        <v>LNFT</v>
      </c>
      <c r="D2020" s="65">
        <v>24</v>
      </c>
      <c r="E2020" s="65">
        <v>14</v>
      </c>
      <c r="F2020" s="103">
        <v>1</v>
      </c>
      <c r="G2020" s="103">
        <v>1</v>
      </c>
      <c r="H2020" s="65" t="s">
        <v>2144</v>
      </c>
      <c r="I2020" s="65" t="str">
        <f>VLOOKUP(H2020,PayItems[[Pay Item]:[UNIT_E]],4,0)</f>
        <v>12-INCH OUTLET PIPE</v>
      </c>
      <c r="J2020" s="65" t="str">
        <f>VLOOKUP(H2020,PayItems[[Pay Item]:[UNIT_E]],5,0)</f>
        <v>LNFT</v>
      </c>
    </row>
    <row r="2021" spans="1:10" s="20" customFormat="1" x14ac:dyDescent="0.3">
      <c r="A2021" s="65" t="s">
        <v>2145</v>
      </c>
      <c r="B2021" s="87" t="str">
        <f>VLOOKUP(A2021,'FP24 Pay Items'!A1452:E5133,4,0)</f>
        <v>18-INCH OUTLET PIPE</v>
      </c>
      <c r="C2021" s="65" t="str">
        <f>VLOOKUP(A2021,'FP24 Pay Items'!A1452:E5133,5,0)</f>
        <v>LNFT</v>
      </c>
      <c r="D2021" s="65">
        <v>24</v>
      </c>
      <c r="E2021" s="65">
        <v>14</v>
      </c>
      <c r="F2021" s="103">
        <v>1</v>
      </c>
      <c r="G2021" s="103">
        <v>1</v>
      </c>
      <c r="H2021" s="65" t="s">
        <v>2145</v>
      </c>
      <c r="I2021" s="65" t="str">
        <f>VLOOKUP(H2021,PayItems[[Pay Item]:[UNIT_E]],4,0)</f>
        <v>18-INCH OUTLET PIPE</v>
      </c>
      <c r="J2021" s="65" t="str">
        <f>VLOOKUP(H2021,PayItems[[Pay Item]:[UNIT_E]],5,0)</f>
        <v>LNFT</v>
      </c>
    </row>
    <row r="2022" spans="1:10" s="20" customFormat="1" x14ac:dyDescent="0.3">
      <c r="A2022" s="65" t="s">
        <v>2146</v>
      </c>
      <c r="B2022" s="87" t="str">
        <f>VLOOKUP(A2022,'FP24 Pay Items'!A1453:E5134,4,0)</f>
        <v>UNDERDRAIN VALVE</v>
      </c>
      <c r="C2022" s="65" t="str">
        <f>VLOOKUP(A2022,'FP24 Pay Items'!A1453:E5134,5,0)</f>
        <v>EACH</v>
      </c>
      <c r="D2022" s="65">
        <v>24</v>
      </c>
      <c r="E2022" s="65">
        <v>14</v>
      </c>
      <c r="F2022" s="103">
        <v>1</v>
      </c>
      <c r="G2022" s="103">
        <v>1</v>
      </c>
      <c r="H2022" s="65" t="s">
        <v>2146</v>
      </c>
      <c r="I2022" s="65" t="str">
        <f>VLOOKUP(H2022,PayItems[[Pay Item]:[UNIT_E]],4,0)</f>
        <v>UNDERDRAIN VALVE</v>
      </c>
      <c r="J2022" s="65" t="str">
        <f>VLOOKUP(H2022,PayItems[[Pay Item]:[UNIT_E]],5,0)</f>
        <v>EACH</v>
      </c>
    </row>
    <row r="2023" spans="1:10" s="20" customFormat="1" x14ac:dyDescent="0.3">
      <c r="A2023" s="65" t="s">
        <v>2147</v>
      </c>
      <c r="B2023" s="87" t="str">
        <f>VLOOKUP(A2023,'FP24 Pay Items'!A1454:E5135,4,0)</f>
        <v>UNDERDRAIN CLEANOUT</v>
      </c>
      <c r="C2023" s="65" t="str">
        <f>VLOOKUP(A2023,'FP24 Pay Items'!A1454:E5135,5,0)</f>
        <v>EACH</v>
      </c>
      <c r="D2023" s="65">
        <v>24</v>
      </c>
      <c r="E2023" s="65">
        <v>14</v>
      </c>
      <c r="F2023" s="103">
        <v>1</v>
      </c>
      <c r="G2023" s="103">
        <v>1</v>
      </c>
      <c r="H2023" s="65" t="s">
        <v>2147</v>
      </c>
      <c r="I2023" s="65" t="str">
        <f>VLOOKUP(H2023,PayItems[[Pay Item]:[UNIT_E]],4,0)</f>
        <v>UNDERDRAIN CLEANOUT</v>
      </c>
      <c r="J2023" s="65" t="str">
        <f>VLOOKUP(H2023,PayItems[[Pay Item]:[UNIT_E]],5,0)</f>
        <v>EACH</v>
      </c>
    </row>
    <row r="2024" spans="1:10" s="20" customFormat="1" x14ac:dyDescent="0.3">
      <c r="A2024" s="65" t="s">
        <v>2148</v>
      </c>
      <c r="B2024" s="87" t="str">
        <f>VLOOKUP(A2024,'FP24 Pay Items'!A1455:E5136,4,0)</f>
        <v>UNDERDRAIN CLEANOUT, 3-INCH</v>
      </c>
      <c r="C2024" s="65" t="str">
        <f>VLOOKUP(A2024,'FP24 Pay Items'!A1455:E5136,5,0)</f>
        <v>EACH</v>
      </c>
      <c r="D2024" s="65">
        <v>24</v>
      </c>
      <c r="E2024" s="65">
        <v>14</v>
      </c>
      <c r="F2024" s="103">
        <v>1</v>
      </c>
      <c r="G2024" s="103">
        <v>1</v>
      </c>
      <c r="H2024" s="65" t="s">
        <v>2148</v>
      </c>
      <c r="I2024" s="65" t="str">
        <f>VLOOKUP(H2024,PayItems[[Pay Item]:[UNIT_E]],4,0)</f>
        <v>UNDERDRAIN CLEANOUT, 3-INCH</v>
      </c>
      <c r="J2024" s="65" t="str">
        <f>VLOOKUP(H2024,PayItems[[Pay Item]:[UNIT_E]],5,0)</f>
        <v>EACH</v>
      </c>
    </row>
    <row r="2025" spans="1:10" s="20" customFormat="1" x14ac:dyDescent="0.3">
      <c r="A2025" s="65" t="s">
        <v>2149</v>
      </c>
      <c r="B2025" s="87" t="str">
        <f>VLOOKUP(A2025,'FP24 Pay Items'!A1456:E5137,4,0)</f>
        <v>UNDERDRAIN CLEANOUT, 4-INCH</v>
      </c>
      <c r="C2025" s="65" t="str">
        <f>VLOOKUP(A2025,'FP24 Pay Items'!A1456:E5137,5,0)</f>
        <v>EACH</v>
      </c>
      <c r="D2025" s="65">
        <v>24</v>
      </c>
      <c r="E2025" s="65">
        <v>14</v>
      </c>
      <c r="F2025" s="103">
        <v>1</v>
      </c>
      <c r="G2025" s="103">
        <v>1</v>
      </c>
      <c r="H2025" s="65" t="s">
        <v>2149</v>
      </c>
      <c r="I2025" s="65" t="str">
        <f>VLOOKUP(H2025,PayItems[[Pay Item]:[UNIT_E]],4,0)</f>
        <v>UNDERDRAIN CLEANOUT, 4-INCH</v>
      </c>
      <c r="J2025" s="65" t="str">
        <f>VLOOKUP(H2025,PayItems[[Pay Item]:[UNIT_E]],5,0)</f>
        <v>EACH</v>
      </c>
    </row>
    <row r="2026" spans="1:10" s="20" customFormat="1" x14ac:dyDescent="0.3">
      <c r="A2026" s="65" t="s">
        <v>2150</v>
      </c>
      <c r="B2026" s="87" t="str">
        <f>VLOOKUP(A2026,'FP24 Pay Items'!A1457:E5138,4,0)</f>
        <v>UNDERDRAIN CLEANOUT, 5-INCH</v>
      </c>
      <c r="C2026" s="65" t="str">
        <f>VLOOKUP(A2026,'FP24 Pay Items'!A1457:E5138,5,0)</f>
        <v>EACH</v>
      </c>
      <c r="D2026" s="65">
        <v>24</v>
      </c>
      <c r="E2026" s="65">
        <v>14</v>
      </c>
      <c r="F2026" s="103">
        <v>1</v>
      </c>
      <c r="G2026" s="103">
        <v>1</v>
      </c>
      <c r="H2026" s="65" t="s">
        <v>2150</v>
      </c>
      <c r="I2026" s="65" t="str">
        <f>VLOOKUP(H2026,PayItems[[Pay Item]:[UNIT_E]],4,0)</f>
        <v>UNDERDRAIN CLEANOUT, 5-INCH</v>
      </c>
      <c r="J2026" s="65" t="str">
        <f>VLOOKUP(H2026,PayItems[[Pay Item]:[UNIT_E]],5,0)</f>
        <v>EACH</v>
      </c>
    </row>
    <row r="2027" spans="1:10" s="20" customFormat="1" x14ac:dyDescent="0.3">
      <c r="A2027" s="65" t="s">
        <v>2151</v>
      </c>
      <c r="B2027" s="87" t="str">
        <f>VLOOKUP(A2027,'FP24 Pay Items'!A1458:E5139,4,0)</f>
        <v>UNDERDRAIN CLEANOUT, 6-INCH</v>
      </c>
      <c r="C2027" s="65" t="str">
        <f>VLOOKUP(A2027,'FP24 Pay Items'!A1458:E5139,5,0)</f>
        <v>EACH</v>
      </c>
      <c r="D2027" s="65">
        <v>24</v>
      </c>
      <c r="E2027" s="65">
        <v>14</v>
      </c>
      <c r="F2027" s="103">
        <v>1</v>
      </c>
      <c r="G2027" s="103">
        <v>1</v>
      </c>
      <c r="H2027" s="65" t="s">
        <v>2151</v>
      </c>
      <c r="I2027" s="65" t="str">
        <f>VLOOKUP(H2027,PayItems[[Pay Item]:[UNIT_E]],4,0)</f>
        <v>UNDERDRAIN CLEANOUT, 6-INCH</v>
      </c>
      <c r="J2027" s="65" t="str">
        <f>VLOOKUP(H2027,PayItems[[Pay Item]:[UNIT_E]],5,0)</f>
        <v>EACH</v>
      </c>
    </row>
    <row r="2028" spans="1:10" s="20" customFormat="1" x14ac:dyDescent="0.3">
      <c r="A2028" s="65" t="s">
        <v>2152</v>
      </c>
      <c r="B2028" s="87" t="str">
        <f>VLOOKUP(A2028,'FP24 Pay Items'!A1459:E5140,4,0)</f>
        <v>UNDERDRAIN CLEANOUT, 8-INCH</v>
      </c>
      <c r="C2028" s="65" t="str">
        <f>VLOOKUP(A2028,'FP24 Pay Items'!A1459:E5140,5,0)</f>
        <v>EACH</v>
      </c>
      <c r="D2028" s="65">
        <v>24</v>
      </c>
      <c r="E2028" s="65">
        <v>14</v>
      </c>
      <c r="F2028" s="103">
        <v>1</v>
      </c>
      <c r="G2028" s="103">
        <v>1</v>
      </c>
      <c r="H2028" s="65" t="s">
        <v>2152</v>
      </c>
      <c r="I2028" s="65" t="str">
        <f>VLOOKUP(H2028,PayItems[[Pay Item]:[UNIT_E]],4,0)</f>
        <v>UNDERDRAIN CLEANOUT, 8-INCH</v>
      </c>
      <c r="J2028" s="65" t="str">
        <f>VLOOKUP(H2028,PayItems[[Pay Item]:[UNIT_E]],5,0)</f>
        <v>EACH</v>
      </c>
    </row>
    <row r="2029" spans="1:10" s="20" customFormat="1" x14ac:dyDescent="0.3">
      <c r="A2029" s="65" t="s">
        <v>2153</v>
      </c>
      <c r="B2029" s="87" t="str">
        <f>VLOOKUP(A2029,'FP24 Pay Items'!A1460:E5141,4,0)</f>
        <v>UNDERDRAIN CLEANOUT, 10-INCH</v>
      </c>
      <c r="C2029" s="65" t="str">
        <f>VLOOKUP(A2029,'FP24 Pay Items'!A1460:E5141,5,0)</f>
        <v>EACH</v>
      </c>
      <c r="D2029" s="65">
        <v>24</v>
      </c>
      <c r="E2029" s="65">
        <v>14</v>
      </c>
      <c r="F2029" s="103">
        <v>1</v>
      </c>
      <c r="G2029" s="103">
        <v>1</v>
      </c>
      <c r="H2029" s="65" t="s">
        <v>2153</v>
      </c>
      <c r="I2029" s="65" t="str">
        <f>VLOOKUP(H2029,PayItems[[Pay Item]:[UNIT_E]],4,0)</f>
        <v>UNDERDRAIN CLEANOUT, 10-INCH</v>
      </c>
      <c r="J2029" s="65" t="str">
        <f>VLOOKUP(H2029,PayItems[[Pay Item]:[UNIT_E]],5,0)</f>
        <v>EACH</v>
      </c>
    </row>
    <row r="2030" spans="1:10" s="20" customFormat="1" x14ac:dyDescent="0.3">
      <c r="A2030" s="65" t="s">
        <v>2154</v>
      </c>
      <c r="B2030" s="87" t="str">
        <f>VLOOKUP(A2030,'FP24 Pay Items'!A1461:E5142,4,0)</f>
        <v>UNDERDRAIN CLEANOUT, 12-INCH</v>
      </c>
      <c r="C2030" s="65" t="str">
        <f>VLOOKUP(A2030,'FP24 Pay Items'!A1461:E5142,5,0)</f>
        <v>EACH</v>
      </c>
      <c r="D2030" s="65">
        <v>24</v>
      </c>
      <c r="E2030" s="65">
        <v>14</v>
      </c>
      <c r="F2030" s="103">
        <v>1</v>
      </c>
      <c r="G2030" s="103">
        <v>1</v>
      </c>
      <c r="H2030" s="65" t="s">
        <v>2154</v>
      </c>
      <c r="I2030" s="65" t="str">
        <f>VLOOKUP(H2030,PayItems[[Pay Item]:[UNIT_E]],4,0)</f>
        <v>UNDERDRAIN CLEANOUT, 12-INCH</v>
      </c>
      <c r="J2030" s="65" t="str">
        <f>VLOOKUP(H2030,PayItems[[Pay Item]:[UNIT_E]],5,0)</f>
        <v>EACH</v>
      </c>
    </row>
    <row r="2031" spans="1:10" s="20" customFormat="1" x14ac:dyDescent="0.3">
      <c r="A2031" s="65" t="s">
        <v>2155</v>
      </c>
      <c r="B2031" s="87" t="str">
        <f>VLOOKUP(A2031,'FP24 Pay Items'!A1462:E5143,4,0)</f>
        <v>UNDERDRAIN BACKFILL</v>
      </c>
      <c r="C2031" s="65" t="str">
        <f>VLOOKUP(A2031,'FP24 Pay Items'!A1462:E5143,5,0)</f>
        <v>CUYD</v>
      </c>
      <c r="D2031" s="65">
        <v>24</v>
      </c>
      <c r="E2031" s="65">
        <v>14</v>
      </c>
      <c r="F2031" s="103">
        <v>1</v>
      </c>
      <c r="G2031" s="103">
        <v>1</v>
      </c>
      <c r="H2031" s="65" t="s">
        <v>2155</v>
      </c>
      <c r="I2031" s="65" t="str">
        <f>VLOOKUP(H2031,PayItems[[Pay Item]:[UNIT_E]],4,0)</f>
        <v>GRANULAR BACKFILL</v>
      </c>
      <c r="J2031" s="65" t="str">
        <f>VLOOKUP(H2031,PayItems[[Pay Item]:[UNIT_E]],5,0)</f>
        <v>CUYD</v>
      </c>
    </row>
    <row r="2032" spans="1:10" s="20" customFormat="1" x14ac:dyDescent="0.3">
      <c r="A2032" s="65" t="s">
        <v>2156</v>
      </c>
      <c r="B2032" s="87" t="str">
        <f>VLOOKUP(A2032,'FP24 Pay Items'!A1463:E5144,4,0)</f>
        <v>UNDERDRAIN BACKFILL</v>
      </c>
      <c r="C2032" s="65" t="str">
        <f>VLOOKUP(A2032,'FP24 Pay Items'!A1463:E5144,5,0)</f>
        <v>TON</v>
      </c>
      <c r="D2032" s="65">
        <v>24</v>
      </c>
      <c r="E2032" s="65">
        <v>14</v>
      </c>
      <c r="F2032" s="103">
        <v>1</v>
      </c>
      <c r="G2032" s="103">
        <v>1</v>
      </c>
      <c r="H2032" s="65" t="s">
        <v>2156</v>
      </c>
      <c r="I2032" s="65" t="str">
        <f>VLOOKUP(H2032,PayItems[[Pay Item]:[UNIT_E]],4,0)</f>
        <v>GRANULAR BACKFILL</v>
      </c>
      <c r="J2032" s="65" t="str">
        <f>VLOOKUP(H2032,PayItems[[Pay Item]:[UNIT_E]],5,0)</f>
        <v>TON</v>
      </c>
    </row>
    <row r="2033" spans="1:10" s="20" customFormat="1" x14ac:dyDescent="0.3">
      <c r="A2033" s="65" t="s">
        <v>2157</v>
      </c>
      <c r="B2033" s="87" t="str">
        <f>VLOOKUP(A2033,'FP24 Pay Items'!A1464:E5145,4,0)</f>
        <v>SAND</v>
      </c>
      <c r="C2033" s="65" t="str">
        <f>VLOOKUP(A2033,'FP24 Pay Items'!A1464:E5145,5,0)</f>
        <v>CUYD</v>
      </c>
      <c r="D2033" s="65">
        <v>24</v>
      </c>
      <c r="E2033" s="65">
        <v>14</v>
      </c>
      <c r="F2033" s="103">
        <v>1</v>
      </c>
      <c r="G2033" s="103">
        <v>1</v>
      </c>
      <c r="H2033" s="65" t="s">
        <v>2157</v>
      </c>
      <c r="I2033" s="65" t="str">
        <f>VLOOKUP(H2033,PayItems[[Pay Item]:[UNIT_E]],4,0)</f>
        <v>SAND</v>
      </c>
      <c r="J2033" s="65" t="str">
        <f>VLOOKUP(H2033,PayItems[[Pay Item]:[UNIT_E]],5,0)</f>
        <v>CUYD</v>
      </c>
    </row>
    <row r="2034" spans="1:10" s="20" customFormat="1" x14ac:dyDescent="0.3">
      <c r="A2034" s="65" t="s">
        <v>2158</v>
      </c>
      <c r="B2034" s="87" t="str">
        <f>VLOOKUP(A2034,'FP24 Pay Items'!A1465:E5146,4,0)</f>
        <v>SUBDRAINAGE BLANKET</v>
      </c>
      <c r="C2034" s="65" t="str">
        <f>VLOOKUP(A2034,'FP24 Pay Items'!A1465:E5146,5,0)</f>
        <v>SQYD</v>
      </c>
      <c r="D2034" s="65">
        <v>24</v>
      </c>
      <c r="E2034" s="65">
        <v>14</v>
      </c>
      <c r="F2034" s="103">
        <v>1</v>
      </c>
      <c r="G2034" s="103">
        <v>1</v>
      </c>
      <c r="H2034" s="65" t="s">
        <v>2158</v>
      </c>
      <c r="I2034" s="65" t="str">
        <f>VLOOKUP(H2034,PayItems[[Pay Item]:[UNIT_E]],4,0)</f>
        <v>SUBDRAINAGE BLANKET</v>
      </c>
      <c r="J2034" s="65" t="str">
        <f>VLOOKUP(H2034,PayItems[[Pay Item]:[UNIT_E]],5,0)</f>
        <v>SQYD</v>
      </c>
    </row>
    <row r="2035" spans="1:10" s="20" customFormat="1" x14ac:dyDescent="0.3">
      <c r="A2035" s="65" t="s">
        <v>2159</v>
      </c>
      <c r="B2035" s="87" t="str">
        <f>VLOOKUP(A2035,'FP24 Pay Items'!A1466:E5147,4,0)</f>
        <v>DRAINAGE CHASE</v>
      </c>
      <c r="C2035" s="65" t="str">
        <f>VLOOKUP(A2035,'FP24 Pay Items'!A1466:E5147,5,0)</f>
        <v>LNFT</v>
      </c>
      <c r="D2035" s="65">
        <v>24</v>
      </c>
      <c r="E2035" s="65">
        <v>14</v>
      </c>
      <c r="F2035" s="103">
        <v>1</v>
      </c>
      <c r="G2035" s="103">
        <v>1</v>
      </c>
      <c r="H2035" s="65" t="s">
        <v>2159</v>
      </c>
      <c r="I2035" s="65" t="str">
        <f>VLOOKUP(H2035,PayItems[[Pay Item]:[UNIT_E]],4,0)</f>
        <v>DRAINAGE CHASE</v>
      </c>
      <c r="J2035" s="65" t="str">
        <f>VLOOKUP(H2035,PayItems[[Pay Item]:[UNIT_E]],5,0)</f>
        <v>LNFT</v>
      </c>
    </row>
    <row r="2036" spans="1:10" s="20" customFormat="1" x14ac:dyDescent="0.3">
      <c r="A2036" s="65" t="s">
        <v>2160</v>
      </c>
      <c r="B2036" s="87" t="str">
        <f>VLOOKUP(A2036,'FP24 Pay Items'!A1467:E5148,4,0)</f>
        <v>SPILLWAY ASSEMBLY</v>
      </c>
      <c r="C2036" s="65" t="str">
        <f>VLOOKUP(A2036,'FP24 Pay Items'!A1467:E5148,5,0)</f>
        <v>EACH</v>
      </c>
      <c r="D2036" s="65">
        <v>24</v>
      </c>
      <c r="E2036" s="65">
        <v>14</v>
      </c>
      <c r="F2036" s="103">
        <v>1</v>
      </c>
      <c r="G2036" s="103">
        <v>1</v>
      </c>
      <c r="H2036" s="65" t="s">
        <v>2160</v>
      </c>
      <c r="I2036" s="65" t="str">
        <f>VLOOKUP(H2036,PayItems[[Pay Item]:[UNIT_E]],4,0)</f>
        <v>SPILLWAY ASSEMBLY</v>
      </c>
      <c r="J2036" s="65" t="str">
        <f>VLOOKUP(H2036,PayItems[[Pay Item]:[UNIT_E]],5,0)</f>
        <v>EACH</v>
      </c>
    </row>
    <row r="2037" spans="1:10" s="20" customFormat="1" x14ac:dyDescent="0.3">
      <c r="A2037" s="65" t="s">
        <v>2161</v>
      </c>
      <c r="B2037" s="87" t="str">
        <f>VLOOKUP(A2037,'FP24 Pay Items'!A1468:E5149,4,0)</f>
        <v>PIPE ANCHOR ASSEMBLY, 6-INCH</v>
      </c>
      <c r="C2037" s="65" t="str">
        <f>VLOOKUP(A2037,'FP24 Pay Items'!A1468:E5149,5,0)</f>
        <v>EACH</v>
      </c>
      <c r="D2037" s="65">
        <v>24</v>
      </c>
      <c r="E2037" s="65">
        <v>14</v>
      </c>
      <c r="F2037" s="103">
        <v>1</v>
      </c>
      <c r="G2037" s="103">
        <v>1</v>
      </c>
      <c r="H2037" s="65" t="s">
        <v>2161</v>
      </c>
      <c r="I2037" s="65" t="str">
        <f>VLOOKUP(H2037,PayItems[[Pay Item]:[UNIT_E]],4,0)</f>
        <v>PIPE ANCHOR ASSEMBLY, 6-INCH</v>
      </c>
      <c r="J2037" s="65" t="str">
        <f>VLOOKUP(H2037,PayItems[[Pay Item]:[UNIT_E]],5,0)</f>
        <v>EACH</v>
      </c>
    </row>
    <row r="2038" spans="1:10" s="20" customFormat="1" x14ac:dyDescent="0.3">
      <c r="A2038" s="65" t="s">
        <v>2162</v>
      </c>
      <c r="B2038" s="87" t="str">
        <f>VLOOKUP(A2038,'FP24 Pay Items'!A1469:E5150,4,0)</f>
        <v>PIPE ANCHOR ASSEMBLY, 8-INCH</v>
      </c>
      <c r="C2038" s="65" t="str">
        <f>VLOOKUP(A2038,'FP24 Pay Items'!A1469:E5150,5,0)</f>
        <v>EACH</v>
      </c>
      <c r="D2038" s="65">
        <v>24</v>
      </c>
      <c r="E2038" s="65">
        <v>14</v>
      </c>
      <c r="F2038" s="103">
        <v>1</v>
      </c>
      <c r="G2038" s="103">
        <v>1</v>
      </c>
      <c r="H2038" s="65" t="s">
        <v>2162</v>
      </c>
      <c r="I2038" s="65" t="str">
        <f>VLOOKUP(H2038,PayItems[[Pay Item]:[UNIT_E]],4,0)</f>
        <v>PIPE ANCHOR ASSEMBLY, 8-INCH</v>
      </c>
      <c r="J2038" s="65" t="str">
        <f>VLOOKUP(H2038,PayItems[[Pay Item]:[UNIT_E]],5,0)</f>
        <v>EACH</v>
      </c>
    </row>
    <row r="2039" spans="1:10" s="20" customFormat="1" x14ac:dyDescent="0.3">
      <c r="A2039" s="65" t="s">
        <v>2163</v>
      </c>
      <c r="B2039" s="87" t="str">
        <f>VLOOKUP(A2039,'FP24 Pay Items'!A1470:E5151,4,0)</f>
        <v>PIPE ANCHOR ASSEMBLY, 12-INCH</v>
      </c>
      <c r="C2039" s="65" t="str">
        <f>VLOOKUP(A2039,'FP24 Pay Items'!A1470:E5151,5,0)</f>
        <v>EACH</v>
      </c>
      <c r="D2039" s="65">
        <v>24</v>
      </c>
      <c r="E2039" s="65">
        <v>14</v>
      </c>
      <c r="F2039" s="103">
        <v>1</v>
      </c>
      <c r="G2039" s="103">
        <v>1</v>
      </c>
      <c r="H2039" s="65" t="s">
        <v>2163</v>
      </c>
      <c r="I2039" s="65" t="str">
        <f>VLOOKUP(H2039,PayItems[[Pay Item]:[UNIT_E]],4,0)</f>
        <v>PIPE ANCHOR ASSEMBLY, 12-INCH</v>
      </c>
      <c r="J2039" s="65" t="str">
        <f>VLOOKUP(H2039,PayItems[[Pay Item]:[UNIT_E]],5,0)</f>
        <v>EACH</v>
      </c>
    </row>
    <row r="2040" spans="1:10" s="20" customFormat="1" x14ac:dyDescent="0.3">
      <c r="A2040" s="65" t="s">
        <v>2164</v>
      </c>
      <c r="B2040" s="87" t="str">
        <f>VLOOKUP(A2040,'FP24 Pay Items'!A1471:E5152,4,0)</f>
        <v>PIPE ANCHOR ASSEMBLY, 15-INCH</v>
      </c>
      <c r="C2040" s="65" t="str">
        <f>VLOOKUP(A2040,'FP24 Pay Items'!A1471:E5152,5,0)</f>
        <v>EACH</v>
      </c>
      <c r="D2040" s="65">
        <v>24</v>
      </c>
      <c r="E2040" s="65">
        <v>14</v>
      </c>
      <c r="F2040" s="103">
        <v>1</v>
      </c>
      <c r="G2040" s="103">
        <v>1</v>
      </c>
      <c r="H2040" s="65" t="s">
        <v>2164</v>
      </c>
      <c r="I2040" s="65" t="str">
        <f>VLOOKUP(H2040,PayItems[[Pay Item]:[UNIT_E]],4,0)</f>
        <v>PIPE ANCHOR ASSEMBLY, 15-INCH</v>
      </c>
      <c r="J2040" s="65" t="str">
        <f>VLOOKUP(H2040,PayItems[[Pay Item]:[UNIT_E]],5,0)</f>
        <v>EACH</v>
      </c>
    </row>
    <row r="2041" spans="1:10" s="20" customFormat="1" x14ac:dyDescent="0.3">
      <c r="A2041" s="65" t="s">
        <v>2165</v>
      </c>
      <c r="B2041" s="87" t="str">
        <f>VLOOKUP(A2041,'FP24 Pay Items'!A1472:E5153,4,0)</f>
        <v>PIPE ANCHOR ASSEMBLY, 18-INCH</v>
      </c>
      <c r="C2041" s="65" t="str">
        <f>VLOOKUP(A2041,'FP24 Pay Items'!A1472:E5153,5,0)</f>
        <v>EACH</v>
      </c>
      <c r="D2041" s="65">
        <v>24</v>
      </c>
      <c r="E2041" s="65">
        <v>14</v>
      </c>
      <c r="F2041" s="103">
        <v>1</v>
      </c>
      <c r="G2041" s="103">
        <v>1</v>
      </c>
      <c r="H2041" s="65" t="s">
        <v>2165</v>
      </c>
      <c r="I2041" s="65" t="str">
        <f>VLOOKUP(H2041,PayItems[[Pay Item]:[UNIT_E]],4,0)</f>
        <v>PIPE ANCHOR ASSEMBLY, 18-INCH</v>
      </c>
      <c r="J2041" s="65" t="str">
        <f>VLOOKUP(H2041,PayItems[[Pay Item]:[UNIT_E]],5,0)</f>
        <v>EACH</v>
      </c>
    </row>
    <row r="2042" spans="1:10" s="20" customFormat="1" x14ac:dyDescent="0.3">
      <c r="A2042" s="65" t="s">
        <v>2166</v>
      </c>
      <c r="B2042" s="87" t="str">
        <f>VLOOKUP(A2042,'FP24 Pay Items'!A1473:E5154,4,0)</f>
        <v>PIPE ANCHOR ASSEMBLY, 21-INCH</v>
      </c>
      <c r="C2042" s="65" t="str">
        <f>VLOOKUP(A2042,'FP24 Pay Items'!A1473:E5154,5,0)</f>
        <v>EACH</v>
      </c>
      <c r="D2042" s="65">
        <v>24</v>
      </c>
      <c r="E2042" s="65">
        <v>14</v>
      </c>
      <c r="F2042" s="103">
        <v>1</v>
      </c>
      <c r="G2042" s="103">
        <v>1</v>
      </c>
      <c r="H2042" s="65" t="s">
        <v>2166</v>
      </c>
      <c r="I2042" s="65" t="str">
        <f>VLOOKUP(H2042,PayItems[[Pay Item]:[UNIT_E]],4,0)</f>
        <v>PIPE ANCHOR ASSEMBLY, 21-INCH</v>
      </c>
      <c r="J2042" s="65" t="str">
        <f>VLOOKUP(H2042,PayItems[[Pay Item]:[UNIT_E]],5,0)</f>
        <v>EACH</v>
      </c>
    </row>
    <row r="2043" spans="1:10" s="20" customFormat="1" x14ac:dyDescent="0.3">
      <c r="A2043" s="65" t="s">
        <v>2167</v>
      </c>
      <c r="B2043" s="87" t="str">
        <f>VLOOKUP(A2043,'FP24 Pay Items'!A1474:E5155,4,0)</f>
        <v>PIPE ANCHOR ASSEMBLY, 24-INCH</v>
      </c>
      <c r="C2043" s="65" t="str">
        <f>VLOOKUP(A2043,'FP24 Pay Items'!A1474:E5155,5,0)</f>
        <v>EACH</v>
      </c>
      <c r="D2043" s="65">
        <v>24</v>
      </c>
      <c r="E2043" s="65">
        <v>14</v>
      </c>
      <c r="F2043" s="103">
        <v>1</v>
      </c>
      <c r="G2043" s="103">
        <v>1</v>
      </c>
      <c r="H2043" s="65" t="s">
        <v>2167</v>
      </c>
      <c r="I2043" s="65" t="str">
        <f>VLOOKUP(H2043,PayItems[[Pay Item]:[UNIT_E]],4,0)</f>
        <v>PIPE ANCHOR ASSEMBLY, 24-INCH</v>
      </c>
      <c r="J2043" s="65" t="str">
        <f>VLOOKUP(H2043,PayItems[[Pay Item]:[UNIT_E]],5,0)</f>
        <v>EACH</v>
      </c>
    </row>
    <row r="2044" spans="1:10" s="20" customFormat="1" x14ac:dyDescent="0.3">
      <c r="A2044" s="65" t="s">
        <v>2168</v>
      </c>
      <c r="B2044" s="87" t="str">
        <f>VLOOKUP(A2044,'FP24 Pay Items'!A1475:E5156,4,0)</f>
        <v>PIPE ANCHOR ASSEMBLY, 30-INCH</v>
      </c>
      <c r="C2044" s="65" t="str">
        <f>VLOOKUP(A2044,'FP24 Pay Items'!A1475:E5156,5,0)</f>
        <v>EACH</v>
      </c>
      <c r="D2044" s="65">
        <v>24</v>
      </c>
      <c r="E2044" s="65">
        <v>14</v>
      </c>
      <c r="F2044" s="103">
        <v>1</v>
      </c>
      <c r="G2044" s="103">
        <v>1</v>
      </c>
      <c r="H2044" s="65" t="s">
        <v>2168</v>
      </c>
      <c r="I2044" s="65" t="str">
        <f>VLOOKUP(H2044,PayItems[[Pay Item]:[UNIT_E]],4,0)</f>
        <v>PIPE ANCHOR ASSEMBLY, 30-INCH</v>
      </c>
      <c r="J2044" s="65" t="str">
        <f>VLOOKUP(H2044,PayItems[[Pay Item]:[UNIT_E]],5,0)</f>
        <v>EACH</v>
      </c>
    </row>
    <row r="2045" spans="1:10" s="20" customFormat="1" x14ac:dyDescent="0.3">
      <c r="A2045" s="65" t="s">
        <v>2169</v>
      </c>
      <c r="B2045" s="87" t="str">
        <f>VLOOKUP(A2045,'FP24 Pay Items'!A1476:E5157,4,0)</f>
        <v>PIPE ANCHOR ASSEMBLY, 36-INCH</v>
      </c>
      <c r="C2045" s="65" t="str">
        <f>VLOOKUP(A2045,'FP24 Pay Items'!A1476:E5157,5,0)</f>
        <v>EACH</v>
      </c>
      <c r="D2045" s="65">
        <v>24</v>
      </c>
      <c r="E2045" s="65">
        <v>14</v>
      </c>
      <c r="F2045" s="103">
        <v>1</v>
      </c>
      <c r="G2045" s="103">
        <v>1</v>
      </c>
      <c r="H2045" s="65" t="s">
        <v>2169</v>
      </c>
      <c r="I2045" s="65" t="str">
        <f>VLOOKUP(H2045,PayItems[[Pay Item]:[UNIT_E]],4,0)</f>
        <v>PIPE ANCHOR ASSEMBLY, 36-INCH</v>
      </c>
      <c r="J2045" s="65" t="str">
        <f>VLOOKUP(H2045,PayItems[[Pay Item]:[UNIT_E]],5,0)</f>
        <v>EACH</v>
      </c>
    </row>
    <row r="2046" spans="1:10" s="20" customFormat="1" x14ac:dyDescent="0.3">
      <c r="A2046" s="65" t="s">
        <v>2170</v>
      </c>
      <c r="B2046" s="87" t="str">
        <f>VLOOKUP(A2046,'FP24 Pay Items'!A1477:E5158,4,0)</f>
        <v>PIPE ANCHOR ASSEMBLY, 42-INCH</v>
      </c>
      <c r="C2046" s="65" t="str">
        <f>VLOOKUP(A2046,'FP24 Pay Items'!A1477:E5158,5,0)</f>
        <v>EACH</v>
      </c>
      <c r="D2046" s="65">
        <v>24</v>
      </c>
      <c r="E2046" s="65">
        <v>14</v>
      </c>
      <c r="F2046" s="103">
        <v>1</v>
      </c>
      <c r="G2046" s="103">
        <v>1</v>
      </c>
      <c r="H2046" s="65" t="s">
        <v>2170</v>
      </c>
      <c r="I2046" s="65" t="str">
        <f>VLOOKUP(H2046,PayItems[[Pay Item]:[UNIT_E]],4,0)</f>
        <v>PIPE ANCHOR ASSEMBLY, 42-INCH</v>
      </c>
      <c r="J2046" s="65" t="str">
        <f>VLOOKUP(H2046,PayItems[[Pay Item]:[UNIT_E]],5,0)</f>
        <v>EACH</v>
      </c>
    </row>
    <row r="2047" spans="1:10" s="20" customFormat="1" x14ac:dyDescent="0.3">
      <c r="A2047" s="65" t="s">
        <v>2171</v>
      </c>
      <c r="B2047" s="87" t="str">
        <f>VLOOKUP(A2047,'FP24 Pay Items'!A1478:E5159,4,0)</f>
        <v>PIPE ANCHOR ASSEMBLY, 48-INCH</v>
      </c>
      <c r="C2047" s="65" t="str">
        <f>VLOOKUP(A2047,'FP24 Pay Items'!A1478:E5159,5,0)</f>
        <v>EACH</v>
      </c>
      <c r="D2047" s="65">
        <v>24</v>
      </c>
      <c r="E2047" s="65">
        <v>14</v>
      </c>
      <c r="F2047" s="103">
        <v>1</v>
      </c>
      <c r="G2047" s="103">
        <v>1</v>
      </c>
      <c r="H2047" s="65" t="s">
        <v>2171</v>
      </c>
      <c r="I2047" s="65" t="str">
        <f>VLOOKUP(H2047,PayItems[[Pay Item]:[UNIT_E]],4,0)</f>
        <v>PIPE ANCHOR ASSEMBLY, 48-INCH</v>
      </c>
      <c r="J2047" s="65" t="str">
        <f>VLOOKUP(H2047,PayItems[[Pay Item]:[UNIT_E]],5,0)</f>
        <v>EACH</v>
      </c>
    </row>
    <row r="2048" spans="1:10" s="20" customFormat="1" x14ac:dyDescent="0.3">
      <c r="A2048" s="65" t="s">
        <v>2172</v>
      </c>
      <c r="B2048" s="87" t="str">
        <f>VLOOKUP(A2048,'FP24 Pay Items'!A1479:E5160,4,0)</f>
        <v>PIPE ANCHOR ASSEMBLY, 54-INCH</v>
      </c>
      <c r="C2048" s="65" t="str">
        <f>VLOOKUP(A2048,'FP24 Pay Items'!A1479:E5160,5,0)</f>
        <v>EACH</v>
      </c>
      <c r="D2048" s="65">
        <v>24</v>
      </c>
      <c r="E2048" s="65">
        <v>14</v>
      </c>
      <c r="F2048" s="103">
        <v>1</v>
      </c>
      <c r="G2048" s="103">
        <v>1</v>
      </c>
      <c r="H2048" s="65" t="s">
        <v>2172</v>
      </c>
      <c r="I2048" s="65" t="str">
        <f>VLOOKUP(H2048,PayItems[[Pay Item]:[UNIT_E]],4,0)</f>
        <v>PIPE ANCHOR ASSEMBLY, 54-INCH</v>
      </c>
      <c r="J2048" s="65" t="str">
        <f>VLOOKUP(H2048,PayItems[[Pay Item]:[UNIT_E]],5,0)</f>
        <v>EACH</v>
      </c>
    </row>
    <row r="2049" spans="1:10" s="20" customFormat="1" x14ac:dyDescent="0.3">
      <c r="A2049" s="65" t="s">
        <v>2173</v>
      </c>
      <c r="B2049" s="87" t="str">
        <f>VLOOKUP(A2049,'FP24 Pay Items'!A1480:E5161,4,0)</f>
        <v>PIPE ANCHOR ASSEMBLY, 60-INCH</v>
      </c>
      <c r="C2049" s="65" t="str">
        <f>VLOOKUP(A2049,'FP24 Pay Items'!A1480:E5161,5,0)</f>
        <v>EACH</v>
      </c>
      <c r="D2049" s="65">
        <v>24</v>
      </c>
      <c r="E2049" s="65">
        <v>14</v>
      </c>
      <c r="F2049" s="103">
        <v>1</v>
      </c>
      <c r="G2049" s="103">
        <v>1</v>
      </c>
      <c r="H2049" s="65" t="s">
        <v>2173</v>
      </c>
      <c r="I2049" s="65" t="str">
        <f>VLOOKUP(H2049,PayItems[[Pay Item]:[UNIT_E]],4,0)</f>
        <v>PIPE ANCHOR ASSEMBLY, 60-INCH</v>
      </c>
      <c r="J2049" s="65" t="str">
        <f>VLOOKUP(H2049,PayItems[[Pay Item]:[UNIT_E]],5,0)</f>
        <v>EACH</v>
      </c>
    </row>
    <row r="2050" spans="1:10" s="20" customFormat="1" x14ac:dyDescent="0.3">
      <c r="A2050" s="65" t="s">
        <v>2174</v>
      </c>
      <c r="B2050" s="87" t="str">
        <f>VLOOKUP(A2050,'FP24 Pay Items'!A1481:E5162,4,0)</f>
        <v>PIPE ANCHOR ASSEMBLY, 72-INCH</v>
      </c>
      <c r="C2050" s="65" t="str">
        <f>VLOOKUP(A2050,'FP24 Pay Items'!A1481:E5162,5,0)</f>
        <v>EACH</v>
      </c>
      <c r="D2050" s="65">
        <v>24</v>
      </c>
      <c r="E2050" s="65">
        <v>14</v>
      </c>
      <c r="F2050" s="103">
        <v>1</v>
      </c>
      <c r="G2050" s="103">
        <v>1</v>
      </c>
      <c r="H2050" s="65" t="s">
        <v>2174</v>
      </c>
      <c r="I2050" s="65" t="str">
        <f>VLOOKUP(H2050,PayItems[[Pay Item]:[UNIT_E]],4,0)</f>
        <v>PIPE ANCHOR ASSEMBLY, 72-INCH</v>
      </c>
      <c r="J2050" s="65" t="str">
        <f>VLOOKUP(H2050,PayItems[[Pay Item]:[UNIT_E]],5,0)</f>
        <v>EACH</v>
      </c>
    </row>
    <row r="2051" spans="1:10" s="20" customFormat="1" x14ac:dyDescent="0.3">
      <c r="A2051" s="65" t="s">
        <v>2175</v>
      </c>
      <c r="B2051" s="87" t="str">
        <f>VLOOKUP(A2051,'FP24 Pay Items'!A1482:E5163,4,0)</f>
        <v>PIPE ANCHOR ASSEMBLY, 84-INCH</v>
      </c>
      <c r="C2051" s="65" t="str">
        <f>VLOOKUP(A2051,'FP24 Pay Items'!A1482:E5163,5,0)</f>
        <v>EACH</v>
      </c>
      <c r="D2051" s="65">
        <v>24</v>
      </c>
      <c r="E2051" s="65">
        <v>14</v>
      </c>
      <c r="F2051" s="103">
        <v>1</v>
      </c>
      <c r="G2051" s="103">
        <v>1</v>
      </c>
      <c r="H2051" s="65" t="s">
        <v>2175</v>
      </c>
      <c r="I2051" s="65" t="str">
        <f>VLOOKUP(H2051,PayItems[[Pay Item]:[UNIT_E]],4,0)</f>
        <v>PIPE ANCHOR ASSEMBLY, 84-INCH</v>
      </c>
      <c r="J2051" s="65" t="str">
        <f>VLOOKUP(H2051,PayItems[[Pay Item]:[UNIT_E]],5,0)</f>
        <v>EACH</v>
      </c>
    </row>
    <row r="2052" spans="1:10" s="20" customFormat="1" x14ac:dyDescent="0.3">
      <c r="A2052" s="65" t="s">
        <v>2176</v>
      </c>
      <c r="B2052" s="87" t="str">
        <f>VLOOKUP(A2052,'FP24 Pay Items'!A1483:E5164,4,0)</f>
        <v>REMOVING, CLEANING, AND STOCKPILING CULVERT</v>
      </c>
      <c r="C2052" s="65" t="str">
        <f>VLOOKUP(A2052,'FP24 Pay Items'!A1483:E5164,5,0)</f>
        <v>LNFT</v>
      </c>
      <c r="D2052" s="65">
        <v>24</v>
      </c>
      <c r="E2052" s="65">
        <v>14</v>
      </c>
      <c r="F2052" s="103">
        <v>1</v>
      </c>
      <c r="G2052" s="103">
        <v>1</v>
      </c>
      <c r="H2052" s="65" t="s">
        <v>2176</v>
      </c>
      <c r="I2052" s="65" t="str">
        <f>VLOOKUP(H2052,PayItems[[Pay Item]:[UNIT_E]],4,0)</f>
        <v>REMOVING, CLEANING, AND STOCKPILING CULVERT</v>
      </c>
      <c r="J2052" s="65" t="str">
        <f>VLOOKUP(H2052,PayItems[[Pay Item]:[UNIT_E]],5,0)</f>
        <v>LNFT</v>
      </c>
    </row>
    <row r="2053" spans="1:10" s="20" customFormat="1" x14ac:dyDescent="0.3">
      <c r="A2053" s="65" t="s">
        <v>2177</v>
      </c>
      <c r="B2053" s="87" t="str">
        <f>VLOOKUP(A2053,'FP24 Pay Items'!A1484:E5165,4,0)</f>
        <v>REMOVING, CLEANING, AND RELAYING CULVERT</v>
      </c>
      <c r="C2053" s="65" t="str">
        <f>VLOOKUP(A2053,'FP24 Pay Items'!A1484:E5165,5,0)</f>
        <v>LNFT</v>
      </c>
      <c r="D2053" s="65">
        <v>24</v>
      </c>
      <c r="E2053" s="65">
        <v>14</v>
      </c>
      <c r="F2053" s="103">
        <v>1</v>
      </c>
      <c r="G2053" s="103">
        <v>1</v>
      </c>
      <c r="H2053" s="65" t="s">
        <v>2177</v>
      </c>
      <c r="I2053" s="65" t="str">
        <f>VLOOKUP(H2053,PayItems[[Pay Item]:[UNIT_E]],4,0)</f>
        <v>REMOVING, CLEANING, AND RELAYING CULVERT</v>
      </c>
      <c r="J2053" s="65" t="str">
        <f>VLOOKUP(H2053,PayItems[[Pay Item]:[UNIT_E]],5,0)</f>
        <v>LNFT</v>
      </c>
    </row>
    <row r="2054" spans="1:10" s="20" customFormat="1" x14ac:dyDescent="0.3">
      <c r="A2054" s="65" t="s">
        <v>2178</v>
      </c>
      <c r="B2054" s="87" t="str">
        <f>VLOOKUP(A2054,'FP24 Pay Items'!A1485:E5166,4,0)</f>
        <v>CLEANING CULVERTS IN PLACE</v>
      </c>
      <c r="C2054" s="65" t="str">
        <f>VLOOKUP(A2054,'FP24 Pay Items'!A1485:E5166,5,0)</f>
        <v>LNFT</v>
      </c>
      <c r="D2054" s="65">
        <v>24</v>
      </c>
      <c r="E2054" s="65">
        <v>14</v>
      </c>
      <c r="F2054" s="103">
        <v>1</v>
      </c>
      <c r="G2054" s="103">
        <v>1</v>
      </c>
      <c r="H2054" s="65" t="s">
        <v>2178</v>
      </c>
      <c r="I2054" s="65" t="str">
        <f>VLOOKUP(H2054,PayItems[[Pay Item]:[UNIT_E]],4,0)</f>
        <v>CLEANING CULVERTS IN PLACE</v>
      </c>
      <c r="J2054" s="65" t="str">
        <f>VLOOKUP(H2054,PayItems[[Pay Item]:[UNIT_E]],5,0)</f>
        <v>LNFT</v>
      </c>
    </row>
    <row r="2055" spans="1:10" s="20" customFormat="1" x14ac:dyDescent="0.3">
      <c r="A2055" s="65" t="s">
        <v>2179</v>
      </c>
      <c r="B2055" s="87" t="str">
        <f>VLOOKUP(A2055,'FP24 Pay Items'!A1486:E5167,4,0)</f>
        <v>CLEANING CULVERT IN PLACE</v>
      </c>
      <c r="C2055" s="65" t="str">
        <f>VLOOKUP(A2055,'FP24 Pay Items'!A1486:E5167,5,0)</f>
        <v>EACH</v>
      </c>
      <c r="D2055" s="65">
        <v>24</v>
      </c>
      <c r="E2055" s="65">
        <v>14</v>
      </c>
      <c r="F2055" s="103">
        <v>1</v>
      </c>
      <c r="G2055" s="103">
        <v>1</v>
      </c>
      <c r="H2055" s="65" t="s">
        <v>2179</v>
      </c>
      <c r="I2055" s="65" t="str">
        <f>VLOOKUP(H2055,PayItems[[Pay Item]:[UNIT_E]],4,0)</f>
        <v>CLEANING CULVERT IN PLACE</v>
      </c>
      <c r="J2055" s="65" t="str">
        <f>VLOOKUP(H2055,PayItems[[Pay Item]:[UNIT_E]],5,0)</f>
        <v>EACH</v>
      </c>
    </row>
    <row r="2056" spans="1:10" s="20" customFormat="1" x14ac:dyDescent="0.3">
      <c r="A2056" s="65" t="s">
        <v>2180</v>
      </c>
      <c r="B2056" s="87" t="str">
        <f>VLOOKUP(A2056,'FP24 Pay Items'!A1487:E5168,4,0)</f>
        <v>REPAIRING DRAINAGE STRUCTURE</v>
      </c>
      <c r="C2056" s="65" t="str">
        <f>VLOOKUP(A2056,'FP24 Pay Items'!A1487:E5168,5,0)</f>
        <v>EACH</v>
      </c>
      <c r="D2056" s="65">
        <v>24</v>
      </c>
      <c r="E2056" s="65">
        <v>14</v>
      </c>
      <c r="F2056" s="103">
        <v>1</v>
      </c>
      <c r="G2056" s="103">
        <v>1</v>
      </c>
      <c r="H2056" s="65" t="s">
        <v>2180</v>
      </c>
      <c r="I2056" s="65" t="str">
        <f>VLOOKUP(H2056,PayItems[[Pay Item]:[UNIT_E]],4,0)</f>
        <v>REPAIRING DRAINAGE STRUCTURE</v>
      </c>
      <c r="J2056" s="65" t="str">
        <f>VLOOKUP(H2056,PayItems[[Pay Item]:[UNIT_E]],5,0)</f>
        <v>EACH</v>
      </c>
    </row>
    <row r="2057" spans="1:10" s="20" customFormat="1" x14ac:dyDescent="0.3">
      <c r="A2057" s="65" t="s">
        <v>2181</v>
      </c>
      <c r="B2057" s="87" t="str">
        <f>VLOOKUP(A2057,'FP24 Pay Items'!A1488:E5169,4,0)</f>
        <v>CLEANING DRAINAGE STRUCTURE</v>
      </c>
      <c r="C2057" s="65" t="str">
        <f>VLOOKUP(A2057,'FP24 Pay Items'!A1488:E5169,5,0)</f>
        <v>EACH</v>
      </c>
      <c r="D2057" s="65">
        <v>24</v>
      </c>
      <c r="E2057" s="65">
        <v>14</v>
      </c>
      <c r="F2057" s="103">
        <v>1</v>
      </c>
      <c r="G2057" s="103">
        <v>1</v>
      </c>
      <c r="H2057" s="65" t="s">
        <v>2181</v>
      </c>
      <c r="I2057" s="65" t="str">
        <f>VLOOKUP(H2057,PayItems[[Pay Item]:[UNIT_E]],4,0)</f>
        <v>CLEANING DRAINAGE STRUCTURE</v>
      </c>
      <c r="J2057" s="65" t="str">
        <f>VLOOKUP(H2057,PayItems[[Pay Item]:[UNIT_E]],5,0)</f>
        <v>EACH</v>
      </c>
    </row>
    <row r="2058" spans="1:10" s="20" customFormat="1" x14ac:dyDescent="0.3">
      <c r="A2058" s="65" t="s">
        <v>2182</v>
      </c>
      <c r="B2058" s="87" t="str">
        <f>VLOOKUP(A2058,'FP24 Pay Items'!A1490:E5171,4,0)</f>
        <v>LINING 15-INCH PIPE CULVERT</v>
      </c>
      <c r="C2058" s="65" t="str">
        <f>VLOOKUP(A2058,'FP24 Pay Items'!A1490:E5171,5,0)</f>
        <v>LNFT</v>
      </c>
      <c r="D2058" s="65">
        <v>24</v>
      </c>
      <c r="E2058" s="65">
        <v>14</v>
      </c>
      <c r="F2058" s="103">
        <v>1</v>
      </c>
      <c r="G2058" s="103">
        <v>1</v>
      </c>
      <c r="H2058" s="65" t="s">
        <v>2182</v>
      </c>
      <c r="I2058" s="65" t="str">
        <f>VLOOKUP(H2058,PayItems[[Pay Item]:[UNIT_E]],4,0)</f>
        <v>LINING 15-INCH PIPE CULVERT</v>
      </c>
      <c r="J2058" s="65" t="str">
        <f>VLOOKUP(H2058,PayItems[[Pay Item]:[UNIT_E]],5,0)</f>
        <v>LNFT</v>
      </c>
    </row>
    <row r="2059" spans="1:10" s="20" customFormat="1" x14ac:dyDescent="0.3">
      <c r="A2059" s="65" t="s">
        <v>2183</v>
      </c>
      <c r="B2059" s="87" t="str">
        <f>VLOOKUP(A2059,'FP24 Pay Items'!A1491:E5172,4,0)</f>
        <v>LINING 18-INCH PIPE CULVERT</v>
      </c>
      <c r="C2059" s="65" t="str">
        <f>VLOOKUP(A2059,'FP24 Pay Items'!A1491:E5172,5,0)</f>
        <v>LNFT</v>
      </c>
      <c r="D2059" s="65">
        <v>24</v>
      </c>
      <c r="E2059" s="65">
        <v>14</v>
      </c>
      <c r="F2059" s="103">
        <v>1</v>
      </c>
      <c r="G2059" s="103">
        <v>1</v>
      </c>
      <c r="H2059" s="65" t="s">
        <v>2183</v>
      </c>
      <c r="I2059" s="65" t="str">
        <f>VLOOKUP(H2059,PayItems[[Pay Item]:[UNIT_E]],4,0)</f>
        <v>LINING 18-INCH PIPE CULVERT</v>
      </c>
      <c r="J2059" s="65" t="str">
        <f>VLOOKUP(H2059,PayItems[[Pay Item]:[UNIT_E]],5,0)</f>
        <v>LNFT</v>
      </c>
    </row>
    <row r="2060" spans="1:10" s="20" customFormat="1" x14ac:dyDescent="0.3">
      <c r="A2060" s="65" t="s">
        <v>2184</v>
      </c>
      <c r="B2060" s="87" t="str">
        <f>VLOOKUP(A2060,'FP24 Pay Items'!A1492:E5173,4,0)</f>
        <v>LINING 21-INCH PIPE CULVERT</v>
      </c>
      <c r="C2060" s="65" t="str">
        <f>VLOOKUP(A2060,'FP24 Pay Items'!A1492:E5173,5,0)</f>
        <v>LNFT</v>
      </c>
      <c r="D2060" s="65">
        <v>24</v>
      </c>
      <c r="E2060" s="65">
        <v>14</v>
      </c>
      <c r="F2060" s="103">
        <v>1</v>
      </c>
      <c r="G2060" s="103">
        <v>1</v>
      </c>
      <c r="H2060" s="65" t="s">
        <v>2184</v>
      </c>
      <c r="I2060" s="65" t="str">
        <f>VLOOKUP(H2060,PayItems[[Pay Item]:[UNIT_E]],4,0)</f>
        <v>LINING 21-INCH PIPE CULVERT</v>
      </c>
      <c r="J2060" s="65" t="str">
        <f>VLOOKUP(H2060,PayItems[[Pay Item]:[UNIT_E]],5,0)</f>
        <v>LNFT</v>
      </c>
    </row>
    <row r="2061" spans="1:10" s="20" customFormat="1" x14ac:dyDescent="0.3">
      <c r="A2061" s="65" t="s">
        <v>2185</v>
      </c>
      <c r="B2061" s="87" t="str">
        <f>VLOOKUP(A2061,'FP24 Pay Items'!A1493:E5174,4,0)</f>
        <v>LINING 24-INCH PIPE CULVERT</v>
      </c>
      <c r="C2061" s="65" t="str">
        <f>VLOOKUP(A2061,'FP24 Pay Items'!A1493:E5174,5,0)</f>
        <v>LNFT</v>
      </c>
      <c r="D2061" s="65">
        <v>24</v>
      </c>
      <c r="E2061" s="65">
        <v>14</v>
      </c>
      <c r="F2061" s="103">
        <v>1</v>
      </c>
      <c r="G2061" s="103">
        <v>1</v>
      </c>
      <c r="H2061" s="65" t="s">
        <v>2185</v>
      </c>
      <c r="I2061" s="65" t="str">
        <f>VLOOKUP(H2061,PayItems[[Pay Item]:[UNIT_E]],4,0)</f>
        <v>LINING 24-INCH PIPE CULVERT</v>
      </c>
      <c r="J2061" s="65" t="str">
        <f>VLOOKUP(H2061,PayItems[[Pay Item]:[UNIT_E]],5,0)</f>
        <v>LNFT</v>
      </c>
    </row>
    <row r="2062" spans="1:10" s="20" customFormat="1" x14ac:dyDescent="0.3">
      <c r="A2062" s="65" t="s">
        <v>2186</v>
      </c>
      <c r="B2062" s="87" t="str">
        <f>VLOOKUP(A2062,'FP24 Pay Items'!A1494:E5175,4,0)</f>
        <v>LINING 30-INCH PIPE CULVERT</v>
      </c>
      <c r="C2062" s="65" t="str">
        <f>VLOOKUP(A2062,'FP24 Pay Items'!A1494:E5175,5,0)</f>
        <v>LNFT</v>
      </c>
      <c r="D2062" s="65">
        <v>24</v>
      </c>
      <c r="E2062" s="65">
        <v>14</v>
      </c>
      <c r="F2062" s="103">
        <v>1</v>
      </c>
      <c r="G2062" s="103">
        <v>1</v>
      </c>
      <c r="H2062" s="65" t="s">
        <v>2186</v>
      </c>
      <c r="I2062" s="65" t="str">
        <f>VLOOKUP(H2062,PayItems[[Pay Item]:[UNIT_E]],4,0)</f>
        <v>LINING 30-INCH PIPE CULVERT</v>
      </c>
      <c r="J2062" s="65" t="str">
        <f>VLOOKUP(H2062,PayItems[[Pay Item]:[UNIT_E]],5,0)</f>
        <v>LNFT</v>
      </c>
    </row>
    <row r="2063" spans="1:10" s="20" customFormat="1" x14ac:dyDescent="0.3">
      <c r="A2063" s="65" t="s">
        <v>2187</v>
      </c>
      <c r="B2063" s="87" t="str">
        <f>VLOOKUP(A2063,'FP24 Pay Items'!A1495:E5176,4,0)</f>
        <v>LINING 36-INCH PIPE CULVERT</v>
      </c>
      <c r="C2063" s="65" t="str">
        <f>VLOOKUP(A2063,'FP24 Pay Items'!A1495:E5176,5,0)</f>
        <v>LNFT</v>
      </c>
      <c r="D2063" s="65">
        <v>24</v>
      </c>
      <c r="E2063" s="65">
        <v>14</v>
      </c>
      <c r="F2063" s="103">
        <v>1</v>
      </c>
      <c r="G2063" s="103">
        <v>1</v>
      </c>
      <c r="H2063" s="65" t="s">
        <v>2187</v>
      </c>
      <c r="I2063" s="65" t="str">
        <f>VLOOKUP(H2063,PayItems[[Pay Item]:[UNIT_E]],4,0)</f>
        <v>LINING 36-INCH PIPE CULVERT</v>
      </c>
      <c r="J2063" s="65" t="str">
        <f>VLOOKUP(H2063,PayItems[[Pay Item]:[UNIT_E]],5,0)</f>
        <v>LNFT</v>
      </c>
    </row>
    <row r="2064" spans="1:10" s="20" customFormat="1" x14ac:dyDescent="0.3">
      <c r="A2064" s="65" t="s">
        <v>2188</v>
      </c>
      <c r="B2064" s="87" t="str">
        <f>VLOOKUP(A2064,'FP24 Pay Items'!A1496:E5177,4,0)</f>
        <v>LINING 42-INCH PIPE CULVERT</v>
      </c>
      <c r="C2064" s="65" t="str">
        <f>VLOOKUP(A2064,'FP24 Pay Items'!A1496:E5177,5,0)</f>
        <v>LNFT</v>
      </c>
      <c r="D2064" s="65">
        <v>24</v>
      </c>
      <c r="E2064" s="65">
        <v>14</v>
      </c>
      <c r="F2064" s="103">
        <v>1</v>
      </c>
      <c r="G2064" s="103">
        <v>1</v>
      </c>
      <c r="H2064" s="65" t="s">
        <v>2188</v>
      </c>
      <c r="I2064" s="65" t="str">
        <f>VLOOKUP(H2064,PayItems[[Pay Item]:[UNIT_E]],4,0)</f>
        <v>LINING 42-INCH PIPE CULVERT</v>
      </c>
      <c r="J2064" s="65" t="str">
        <f>VLOOKUP(H2064,PayItems[[Pay Item]:[UNIT_E]],5,0)</f>
        <v>LNFT</v>
      </c>
    </row>
    <row r="2065" spans="1:10" s="20" customFormat="1" x14ac:dyDescent="0.3">
      <c r="A2065" s="65" t="s">
        <v>2189</v>
      </c>
      <c r="B2065" s="87" t="str">
        <f>VLOOKUP(A2065,'FP24 Pay Items'!A1497:E5178,4,0)</f>
        <v>LINING 48-INCH PIPE CULVERT</v>
      </c>
      <c r="C2065" s="65" t="str">
        <f>VLOOKUP(A2065,'FP24 Pay Items'!A1497:E5178,5,0)</f>
        <v>LNFT</v>
      </c>
      <c r="D2065" s="65">
        <v>24</v>
      </c>
      <c r="E2065" s="65">
        <v>14</v>
      </c>
      <c r="F2065" s="103">
        <v>1</v>
      </c>
      <c r="G2065" s="103">
        <v>1</v>
      </c>
      <c r="H2065" s="65" t="s">
        <v>2189</v>
      </c>
      <c r="I2065" s="65" t="str">
        <f>VLOOKUP(H2065,PayItems[[Pay Item]:[UNIT_E]],4,0)</f>
        <v>LINING 48-INCH PIPE CULVERT</v>
      </c>
      <c r="J2065" s="65" t="str">
        <f>VLOOKUP(H2065,PayItems[[Pay Item]:[UNIT_E]],5,0)</f>
        <v>LNFT</v>
      </c>
    </row>
    <row r="2066" spans="1:10" s="20" customFormat="1" x14ac:dyDescent="0.3">
      <c r="A2066" s="65" t="s">
        <v>2190</v>
      </c>
      <c r="B2066" s="87" t="str">
        <f>VLOOKUP(A2066,'FP24 Pay Items'!A1498:E5179,4,0)</f>
        <v>LINING 54-INCH PIPE CULVERT</v>
      </c>
      <c r="C2066" s="65" t="str">
        <f>VLOOKUP(A2066,'FP24 Pay Items'!A1498:E5179,5,0)</f>
        <v>LNFT</v>
      </c>
      <c r="D2066" s="65">
        <v>24</v>
      </c>
      <c r="E2066" s="65">
        <v>14</v>
      </c>
      <c r="F2066" s="103">
        <v>1</v>
      </c>
      <c r="G2066" s="103">
        <v>1</v>
      </c>
      <c r="H2066" s="65" t="s">
        <v>2190</v>
      </c>
      <c r="I2066" s="65" t="str">
        <f>VLOOKUP(H2066,PayItems[[Pay Item]:[UNIT_E]],4,0)</f>
        <v>LINING 54-INCH PIPE CULVERT</v>
      </c>
      <c r="J2066" s="65" t="str">
        <f>VLOOKUP(H2066,PayItems[[Pay Item]:[UNIT_E]],5,0)</f>
        <v>LNFT</v>
      </c>
    </row>
    <row r="2067" spans="1:10" s="20" customFormat="1" x14ac:dyDescent="0.3">
      <c r="A2067" s="65" t="s">
        <v>2191</v>
      </c>
      <c r="B2067" s="87" t="str">
        <f>VLOOKUP(A2067,'FP24 Pay Items'!A1499:E5180,4,0)</f>
        <v>LINING 60-INCH PIPE CULVERT</v>
      </c>
      <c r="C2067" s="65" t="str">
        <f>VLOOKUP(A2067,'FP24 Pay Items'!A1499:E5180,5,0)</f>
        <v>LNFT</v>
      </c>
      <c r="D2067" s="65">
        <v>24</v>
      </c>
      <c r="E2067" s="65">
        <v>14</v>
      </c>
      <c r="F2067" s="103">
        <v>1</v>
      </c>
      <c r="G2067" s="103">
        <v>1</v>
      </c>
      <c r="H2067" s="65" t="s">
        <v>2191</v>
      </c>
      <c r="I2067" s="65" t="str">
        <f>VLOOKUP(H2067,PayItems[[Pay Item]:[UNIT_E]],4,0)</f>
        <v>LINING 60-INCH PIPE CULVERT</v>
      </c>
      <c r="J2067" s="65" t="str">
        <f>VLOOKUP(H2067,PayItems[[Pay Item]:[UNIT_E]],5,0)</f>
        <v>LNFT</v>
      </c>
    </row>
    <row r="2068" spans="1:10" s="20" customFormat="1" x14ac:dyDescent="0.3">
      <c r="A2068" s="65" t="s">
        <v>2192</v>
      </c>
      <c r="B2068" s="87" t="str">
        <f>VLOOKUP(A2068,'FP24 Pay Items'!A1500:E5181,4,0)</f>
        <v>LINING 66-INCH PIPE CULVERT</v>
      </c>
      <c r="C2068" s="65" t="str">
        <f>VLOOKUP(A2068,'FP24 Pay Items'!A1500:E5181,5,0)</f>
        <v>LNFT</v>
      </c>
      <c r="D2068" s="65">
        <v>24</v>
      </c>
      <c r="E2068" s="65">
        <v>14</v>
      </c>
      <c r="F2068" s="103">
        <v>1</v>
      </c>
      <c r="G2068" s="103">
        <v>1</v>
      </c>
      <c r="H2068" s="65" t="s">
        <v>2192</v>
      </c>
      <c r="I2068" s="65" t="str">
        <f>VLOOKUP(H2068,PayItems[[Pay Item]:[UNIT_E]],4,0)</f>
        <v>LINING 66-INCH PIPE CULVERT</v>
      </c>
      <c r="J2068" s="65" t="str">
        <f>VLOOKUP(H2068,PayItems[[Pay Item]:[UNIT_E]],5,0)</f>
        <v>LNFT</v>
      </c>
    </row>
    <row r="2069" spans="1:10" s="20" customFormat="1" x14ac:dyDescent="0.3">
      <c r="A2069" s="65" t="s">
        <v>2193</v>
      </c>
      <c r="B2069" s="87" t="str">
        <f>VLOOKUP(A2069,'FP24 Pay Items'!A1501:E5182,4,0)</f>
        <v>LINING 72-INCH PIPE CULVERT</v>
      </c>
      <c r="C2069" s="65" t="str">
        <f>VLOOKUP(A2069,'FP24 Pay Items'!A1501:E5182,5,0)</f>
        <v>LNFT</v>
      </c>
      <c r="D2069" s="65">
        <v>24</v>
      </c>
      <c r="E2069" s="65">
        <v>14</v>
      </c>
      <c r="F2069" s="103">
        <v>1</v>
      </c>
      <c r="G2069" s="103">
        <v>1</v>
      </c>
      <c r="H2069" s="65" t="s">
        <v>2193</v>
      </c>
      <c r="I2069" s="65" t="str">
        <f>VLOOKUP(H2069,PayItems[[Pay Item]:[UNIT_E]],4,0)</f>
        <v>LINING 72-INCH PIPE CULVERT</v>
      </c>
      <c r="J2069" s="65" t="str">
        <f>VLOOKUP(H2069,PayItems[[Pay Item]:[UNIT_E]],5,0)</f>
        <v>LNFT</v>
      </c>
    </row>
    <row r="2070" spans="1:10" s="20" customFormat="1" x14ac:dyDescent="0.3">
      <c r="A2070" s="65" t="s">
        <v>2194</v>
      </c>
      <c r="B2070" s="87" t="str">
        <f>VLOOKUP(A2070,'FP24 Pay Items'!A1502:E5183,4,0)</f>
        <v>CONCRETE PIPE JOINT REPAIR</v>
      </c>
      <c r="C2070" s="65" t="str">
        <f>VLOOKUP(A2070,'FP24 Pay Items'!A1502:E5183,5,0)</f>
        <v>EACH</v>
      </c>
      <c r="D2070" s="65">
        <v>24</v>
      </c>
      <c r="E2070" s="65">
        <v>14</v>
      </c>
      <c r="F2070" s="103">
        <v>1</v>
      </c>
      <c r="G2070" s="103">
        <v>1</v>
      </c>
      <c r="H2070" s="65" t="s">
        <v>2194</v>
      </c>
      <c r="I2070" s="65" t="str">
        <f>VLOOKUP(H2070,PayItems[[Pay Item]:[UNIT_E]],4,0)</f>
        <v>CONCRETE PIPE JOINT REPAIR</v>
      </c>
      <c r="J2070" s="65" t="str">
        <f>VLOOKUP(H2070,PayItems[[Pay Item]:[UNIT_E]],5,0)</f>
        <v>EACH</v>
      </c>
    </row>
    <row r="2071" spans="1:10" s="20" customFormat="1" x14ac:dyDescent="0.3">
      <c r="A2071" s="65" t="s">
        <v>2195</v>
      </c>
      <c r="B2071" s="87" t="str">
        <f>VLOOKUP(A2071,'FP24 Pay Items'!A1503:E5184,4,0)</f>
        <v>CLEANING DRAINAGE STRUCTURES IN PLACE</v>
      </c>
      <c r="C2071" s="65" t="str">
        <f>VLOOKUP(A2071,'FP24 Pay Items'!A1503:E5184,5,0)</f>
        <v>LNFT</v>
      </c>
      <c r="D2071" s="65">
        <v>24</v>
      </c>
      <c r="E2071" s="65">
        <v>14</v>
      </c>
      <c r="F2071" s="103">
        <v>1</v>
      </c>
      <c r="G2071" s="103">
        <v>1</v>
      </c>
      <c r="H2071" s="65" t="s">
        <v>2195</v>
      </c>
      <c r="I2071" s="65" t="str">
        <f>VLOOKUP(H2071,PayItems[[Pay Item]:[UNIT_E]],4,0)</f>
        <v>CLEANING DRAINAGE STRUCTURES IN PLACE</v>
      </c>
      <c r="J2071" s="65" t="str">
        <f>VLOOKUP(H2071,PayItems[[Pay Item]:[UNIT_E]],5,0)</f>
        <v>LNFT</v>
      </c>
    </row>
    <row r="2072" spans="1:10" s="20" customFormat="1" x14ac:dyDescent="0.3">
      <c r="A2072" s="65" t="s">
        <v>2196</v>
      </c>
      <c r="B2072" s="87" t="str">
        <f>VLOOKUP(A2072,'FP24 Pay Items'!A1504:E5185,4,0)</f>
        <v>REPAIRING DRAINAGE STRUCTURE</v>
      </c>
      <c r="C2072" s="65" t="str">
        <f>VLOOKUP(A2072,'FP24 Pay Items'!A1504:E5185,5,0)</f>
        <v>LPSM</v>
      </c>
      <c r="D2072" s="65">
        <v>24</v>
      </c>
      <c r="E2072" s="65">
        <v>14</v>
      </c>
      <c r="F2072" s="103">
        <v>1</v>
      </c>
      <c r="G2072" s="103">
        <v>1</v>
      </c>
      <c r="H2072" s="65" t="s">
        <v>2196</v>
      </c>
      <c r="I2072" s="65" t="str">
        <f>VLOOKUP(H2072,PayItems[[Pay Item]:[UNIT_E]],4,0)</f>
        <v>REPAIRING DRAINAGE STRUCTURE</v>
      </c>
      <c r="J2072" s="65" t="str">
        <f>VLOOKUP(H2072,PayItems[[Pay Item]:[UNIT_E]],5,0)</f>
        <v>LPSM</v>
      </c>
    </row>
    <row r="2073" spans="1:10" s="20" customFormat="1" x14ac:dyDescent="0.3">
      <c r="A2073" s="65" t="s">
        <v>2197</v>
      </c>
      <c r="B2073" s="87" t="str">
        <f>VLOOKUP(A2073,'FP24 Pay Items'!A1505:E5186,4,0)</f>
        <v>PAVED WATERWAY, TYPE 1</v>
      </c>
      <c r="C2073" s="65" t="str">
        <f>VLOOKUP(A2073,'FP24 Pay Items'!A1505:E5186,5,0)</f>
        <v>SQYD</v>
      </c>
      <c r="D2073" s="65">
        <v>24</v>
      </c>
      <c r="E2073" s="65">
        <v>14</v>
      </c>
      <c r="F2073" s="103">
        <v>1</v>
      </c>
      <c r="G2073" s="103">
        <v>1</v>
      </c>
      <c r="H2073" s="65" t="s">
        <v>2197</v>
      </c>
      <c r="I2073" s="65" t="str">
        <f>VLOOKUP(H2073,PayItems[[Pay Item]:[UNIT_E]],4,0)</f>
        <v>PAVED WATERWAY, TYPE 1</v>
      </c>
      <c r="J2073" s="65" t="str">
        <f>VLOOKUP(H2073,PayItems[[Pay Item]:[UNIT_E]],5,0)</f>
        <v>SQYD</v>
      </c>
    </row>
    <row r="2074" spans="1:10" s="20" customFormat="1" x14ac:dyDescent="0.3">
      <c r="A2074" s="65" t="s">
        <v>2198</v>
      </c>
      <c r="B2074" s="87" t="str">
        <f>VLOOKUP(A2074,'FP24 Pay Items'!A1506:E5187,4,0)</f>
        <v>PAVED WATERWAY, TYPE 2</v>
      </c>
      <c r="C2074" s="65" t="str">
        <f>VLOOKUP(A2074,'FP24 Pay Items'!A1506:E5187,5,0)</f>
        <v>SQYD</v>
      </c>
      <c r="D2074" s="65">
        <v>24</v>
      </c>
      <c r="E2074" s="65">
        <v>14</v>
      </c>
      <c r="F2074" s="103">
        <v>1</v>
      </c>
      <c r="G2074" s="103">
        <v>1</v>
      </c>
      <c r="H2074" s="65" t="s">
        <v>2198</v>
      </c>
      <c r="I2074" s="65" t="str">
        <f>VLOOKUP(H2074,PayItems[[Pay Item]:[UNIT_E]],4,0)</f>
        <v>PAVED WATERWAY, TYPE 2</v>
      </c>
      <c r="J2074" s="65" t="str">
        <f>VLOOKUP(H2074,PayItems[[Pay Item]:[UNIT_E]],5,0)</f>
        <v>SQYD</v>
      </c>
    </row>
    <row r="2075" spans="1:10" s="20" customFormat="1" x14ac:dyDescent="0.3">
      <c r="A2075" s="65" t="s">
        <v>2199</v>
      </c>
      <c r="B2075" s="87" t="str">
        <f>VLOOKUP(A2075,'FP24 Pay Items'!A1507:E5188,4,0)</f>
        <v>PAVED WATERWAY, TYPE 3</v>
      </c>
      <c r="C2075" s="65" t="str">
        <f>VLOOKUP(A2075,'FP24 Pay Items'!A1507:E5188,5,0)</f>
        <v>SQYD</v>
      </c>
      <c r="D2075" s="65">
        <v>24</v>
      </c>
      <c r="E2075" s="65">
        <v>14</v>
      </c>
      <c r="F2075" s="103">
        <v>1</v>
      </c>
      <c r="G2075" s="103">
        <v>1</v>
      </c>
      <c r="H2075" s="65" t="s">
        <v>2199</v>
      </c>
      <c r="I2075" s="65" t="str">
        <f>VLOOKUP(H2075,PayItems[[Pay Item]:[UNIT_E]],4,0)</f>
        <v>PAVED WATERWAY, TYPE 3</v>
      </c>
      <c r="J2075" s="65" t="str">
        <f>VLOOKUP(H2075,PayItems[[Pay Item]:[UNIT_E]],5,0)</f>
        <v>SQYD</v>
      </c>
    </row>
    <row r="2076" spans="1:10" s="20" customFormat="1" x14ac:dyDescent="0.3">
      <c r="A2076" s="65" t="s">
        <v>2200</v>
      </c>
      <c r="B2076" s="87" t="str">
        <f>VLOOKUP(A2076,'FP24 Pay Items'!A1508:E5189,4,0)</f>
        <v>PAVED WATERWAY, TYPE 4</v>
      </c>
      <c r="C2076" s="65" t="str">
        <f>VLOOKUP(A2076,'FP24 Pay Items'!A1508:E5189,5,0)</f>
        <v>SQYD</v>
      </c>
      <c r="D2076" s="65">
        <v>24</v>
      </c>
      <c r="E2076" s="65">
        <v>14</v>
      </c>
      <c r="F2076" s="103">
        <v>1</v>
      </c>
      <c r="G2076" s="103">
        <v>1</v>
      </c>
      <c r="H2076" s="65" t="s">
        <v>2200</v>
      </c>
      <c r="I2076" s="65" t="str">
        <f>VLOOKUP(H2076,PayItems[[Pay Item]:[UNIT_E]],4,0)</f>
        <v>PAVED WATERWAY, TYPE 4</v>
      </c>
      <c r="J2076" s="65" t="str">
        <f>VLOOKUP(H2076,PayItems[[Pay Item]:[UNIT_E]],5,0)</f>
        <v>SQYD</v>
      </c>
    </row>
    <row r="2077" spans="1:10" s="20" customFormat="1" x14ac:dyDescent="0.3">
      <c r="A2077" s="65" t="s">
        <v>2201</v>
      </c>
      <c r="B2077" s="87" t="str">
        <f>VLOOKUP(A2077,'FP24 Pay Items'!A1509:E5190,4,0)</f>
        <v>PAVED WATERWAY, TYPE 5</v>
      </c>
      <c r="C2077" s="65" t="str">
        <f>VLOOKUP(A2077,'FP24 Pay Items'!A1509:E5190,5,0)</f>
        <v>SQYD</v>
      </c>
      <c r="D2077" s="65">
        <v>24</v>
      </c>
      <c r="E2077" s="65">
        <v>14</v>
      </c>
      <c r="F2077" s="103">
        <v>1</v>
      </c>
      <c r="G2077" s="103">
        <v>1</v>
      </c>
      <c r="H2077" s="65" t="s">
        <v>2201</v>
      </c>
      <c r="I2077" s="65" t="str">
        <f>VLOOKUP(H2077,PayItems[[Pay Item]:[UNIT_E]],4,0)</f>
        <v>PAVED WATERWAY, TYPE 5</v>
      </c>
      <c r="J2077" s="65" t="str">
        <f>VLOOKUP(H2077,PayItems[[Pay Item]:[UNIT_E]],5,0)</f>
        <v>SQYD</v>
      </c>
    </row>
    <row r="2078" spans="1:10" s="20" customFormat="1" x14ac:dyDescent="0.3">
      <c r="A2078" s="65" t="s">
        <v>2202</v>
      </c>
      <c r="B2078" s="87" t="str">
        <f>VLOOKUP(A2078,'FP24 Pay Items'!A1510:E5191,4,0)</f>
        <v>PAVED WATERWAY, TYPE 1</v>
      </c>
      <c r="C2078" s="65" t="str">
        <f>VLOOKUP(A2078,'FP24 Pay Items'!A1510:E5191,5,0)</f>
        <v>LNFT</v>
      </c>
      <c r="D2078" s="65">
        <v>24</v>
      </c>
      <c r="E2078" s="65">
        <v>14</v>
      </c>
      <c r="F2078" s="103">
        <v>1</v>
      </c>
      <c r="G2078" s="103">
        <v>1</v>
      </c>
      <c r="H2078" s="65" t="s">
        <v>2202</v>
      </c>
      <c r="I2078" s="65" t="str">
        <f>VLOOKUP(H2078,PayItems[[Pay Item]:[UNIT_E]],4,0)</f>
        <v>PAVED WATERWAY, TYPE 1</v>
      </c>
      <c r="J2078" s="65" t="str">
        <f>VLOOKUP(H2078,PayItems[[Pay Item]:[UNIT_E]],5,0)</f>
        <v>LNFT</v>
      </c>
    </row>
    <row r="2079" spans="1:10" s="20" customFormat="1" x14ac:dyDescent="0.3">
      <c r="A2079" s="65" t="s">
        <v>2203</v>
      </c>
      <c r="B2079" s="87" t="str">
        <f>VLOOKUP(A2079,'FP24 Pay Items'!A1511:E5192,4,0)</f>
        <v>PAVED WATERWAY, TYPE 2</v>
      </c>
      <c r="C2079" s="65" t="str">
        <f>VLOOKUP(A2079,'FP24 Pay Items'!A1511:E5192,5,0)</f>
        <v>LNFT</v>
      </c>
      <c r="D2079" s="65">
        <v>24</v>
      </c>
      <c r="E2079" s="65">
        <v>14</v>
      </c>
      <c r="F2079" s="103">
        <v>1</v>
      </c>
      <c r="G2079" s="103">
        <v>1</v>
      </c>
      <c r="H2079" s="65" t="s">
        <v>2203</v>
      </c>
      <c r="I2079" s="65" t="str">
        <f>VLOOKUP(H2079,PayItems[[Pay Item]:[UNIT_E]],4,0)</f>
        <v>PAVED WATERWAY, TYPE 2</v>
      </c>
      <c r="J2079" s="65" t="str">
        <f>VLOOKUP(H2079,PayItems[[Pay Item]:[UNIT_E]],5,0)</f>
        <v>LNFT</v>
      </c>
    </row>
    <row r="2080" spans="1:10" s="20" customFormat="1" x14ac:dyDescent="0.3">
      <c r="A2080" s="65" t="s">
        <v>2204</v>
      </c>
      <c r="B2080" s="87" t="str">
        <f>VLOOKUP(A2080,'FP24 Pay Items'!A1512:E5193,4,0)</f>
        <v>PAVED WATERWAY, TYPE 3</v>
      </c>
      <c r="C2080" s="65" t="str">
        <f>VLOOKUP(A2080,'FP24 Pay Items'!A1512:E5193,5,0)</f>
        <v>LNFT</v>
      </c>
      <c r="D2080" s="65">
        <v>24</v>
      </c>
      <c r="E2080" s="65">
        <v>14</v>
      </c>
      <c r="F2080" s="103">
        <v>1</v>
      </c>
      <c r="G2080" s="103">
        <v>1</v>
      </c>
      <c r="H2080" s="65" t="s">
        <v>2204</v>
      </c>
      <c r="I2080" s="65" t="str">
        <f>VLOOKUP(H2080,PayItems[[Pay Item]:[UNIT_E]],4,0)</f>
        <v>PAVED WATERWAY, TYPE 3</v>
      </c>
      <c r="J2080" s="65" t="str">
        <f>VLOOKUP(H2080,PayItems[[Pay Item]:[UNIT_E]],5,0)</f>
        <v>LNFT</v>
      </c>
    </row>
    <row r="2081" spans="1:10" s="20" customFormat="1" x14ac:dyDescent="0.3">
      <c r="A2081" s="65" t="s">
        <v>2205</v>
      </c>
      <c r="B2081" s="87" t="str">
        <f>VLOOKUP(A2081,'FP24 Pay Items'!A1513:E5194,4,0)</f>
        <v>PAVED WATERWAY, TYPE 4</v>
      </c>
      <c r="C2081" s="65" t="str">
        <f>VLOOKUP(A2081,'FP24 Pay Items'!A1513:E5194,5,0)</f>
        <v>LNFT</v>
      </c>
      <c r="D2081" s="65">
        <v>24</v>
      </c>
      <c r="E2081" s="65">
        <v>14</v>
      </c>
      <c r="F2081" s="103">
        <v>1</v>
      </c>
      <c r="G2081" s="103">
        <v>1</v>
      </c>
      <c r="H2081" s="65" t="s">
        <v>2205</v>
      </c>
      <c r="I2081" s="65" t="str">
        <f>VLOOKUP(H2081,PayItems[[Pay Item]:[UNIT_E]],4,0)</f>
        <v>PAVED WATERWAY, TYPE 4</v>
      </c>
      <c r="J2081" s="65" t="str">
        <f>VLOOKUP(H2081,PayItems[[Pay Item]:[UNIT_E]],5,0)</f>
        <v>LNFT</v>
      </c>
    </row>
    <row r="2082" spans="1:10" s="20" customFormat="1" x14ac:dyDescent="0.3">
      <c r="A2082" s="65" t="s">
        <v>2206</v>
      </c>
      <c r="B2082" s="87" t="str">
        <f>VLOOKUP(A2082,'FP24 Pay Items'!A1514:E5195,4,0)</f>
        <v>PAVED WATERWAY, TYPE 5</v>
      </c>
      <c r="C2082" s="65" t="str">
        <f>VLOOKUP(A2082,'FP24 Pay Items'!A1514:E5195,5,0)</f>
        <v>LNFT</v>
      </c>
      <c r="D2082" s="65">
        <v>24</v>
      </c>
      <c r="E2082" s="65">
        <v>14</v>
      </c>
      <c r="F2082" s="103">
        <v>1</v>
      </c>
      <c r="G2082" s="103">
        <v>1</v>
      </c>
      <c r="H2082" s="65" t="s">
        <v>2206</v>
      </c>
      <c r="I2082" s="65" t="str">
        <f>VLOOKUP(H2082,PayItems[[Pay Item]:[UNIT_E]],4,0)</f>
        <v>PAVED WATERWAY, TYPE 5</v>
      </c>
      <c r="J2082" s="65" t="str">
        <f>VLOOKUP(H2082,PayItems[[Pay Item]:[UNIT_E]],5,0)</f>
        <v>LNFT</v>
      </c>
    </row>
    <row r="2083" spans="1:10" s="20" customFormat="1" x14ac:dyDescent="0.3">
      <c r="A2083" s="65" t="s">
        <v>2207</v>
      </c>
      <c r="B2083" s="87" t="str">
        <f>VLOOKUP(A2083,'FP24 Pay Items'!A1515:E5196,4,0)</f>
        <v>PAVED WATERWAY, TYPE 5</v>
      </c>
      <c r="C2083" s="65" t="str">
        <f>VLOOKUP(A2083,'FP24 Pay Items'!A1515:E5196,5,0)</f>
        <v>TON</v>
      </c>
      <c r="D2083" s="65">
        <v>24</v>
      </c>
      <c r="E2083" s="65">
        <v>14</v>
      </c>
      <c r="F2083" s="103">
        <v>1</v>
      </c>
      <c r="G2083" s="103">
        <v>1</v>
      </c>
      <c r="H2083" s="65" t="s">
        <v>2207</v>
      </c>
      <c r="I2083" s="65" t="str">
        <f>VLOOKUP(H2083,PayItems[[Pay Item]:[UNIT_E]],4,0)</f>
        <v>PAVED WATERWAY, TYPE 5</v>
      </c>
      <c r="J2083" s="65" t="str">
        <f>VLOOKUP(H2083,PayItems[[Pay Item]:[UNIT_E]],5,0)</f>
        <v>TON</v>
      </c>
    </row>
    <row r="2084" spans="1:10" s="20" customFormat="1" x14ac:dyDescent="0.3">
      <c r="A2084" s="65" t="s">
        <v>2208</v>
      </c>
      <c r="B2084" s="87" t="str">
        <f>VLOOKUP(A2084,'FP24 Pay Items'!A1516:E5197,4,0)</f>
        <v>DRAINAGE CHUTES</v>
      </c>
      <c r="C2084" s="65" t="str">
        <f>VLOOKUP(A2084,'FP24 Pay Items'!A1516:E5197,5,0)</f>
        <v>LNFT</v>
      </c>
      <c r="D2084" s="65">
        <v>24</v>
      </c>
      <c r="E2084" s="65">
        <v>14</v>
      </c>
      <c r="F2084" s="103">
        <v>1</v>
      </c>
      <c r="G2084" s="103">
        <v>1</v>
      </c>
      <c r="H2084" s="65" t="s">
        <v>2208</v>
      </c>
      <c r="I2084" s="65" t="str">
        <f>VLOOKUP(H2084,PayItems[[Pay Item]:[UNIT_E]],4,0)</f>
        <v>DRAINAGE CHUTES</v>
      </c>
      <c r="J2084" s="65" t="str">
        <f>VLOOKUP(H2084,PayItems[[Pay Item]:[UNIT_E]],5,0)</f>
        <v>LNFT</v>
      </c>
    </row>
    <row r="2085" spans="1:10" s="20" customFormat="1" x14ac:dyDescent="0.3">
      <c r="A2085" s="65" t="s">
        <v>2209</v>
      </c>
      <c r="B2085" s="87" t="str">
        <f>VLOOKUP(A2085,'FP24 Pay Items'!A1517:E5198,4,0)</f>
        <v>DRAINAGE CHUTE</v>
      </c>
      <c r="C2085" s="65" t="str">
        <f>VLOOKUP(A2085,'FP24 Pay Items'!A1517:E5198,5,0)</f>
        <v>EACH</v>
      </c>
      <c r="D2085" s="65">
        <v>24</v>
      </c>
      <c r="E2085" s="65">
        <v>14</v>
      </c>
      <c r="F2085" s="103">
        <v>1</v>
      </c>
      <c r="G2085" s="103">
        <v>1</v>
      </c>
      <c r="H2085" s="65" t="s">
        <v>2209</v>
      </c>
      <c r="I2085" s="65" t="str">
        <f>VLOOKUP(H2085,PayItems[[Pay Item]:[UNIT_E]],4,0)</f>
        <v>DRAINAGE CHUTE</v>
      </c>
      <c r="J2085" s="65" t="str">
        <f>VLOOKUP(H2085,PayItems[[Pay Item]:[UNIT_E]],5,0)</f>
        <v>EACH</v>
      </c>
    </row>
    <row r="2086" spans="1:10" s="20" customFormat="1" x14ac:dyDescent="0.3">
      <c r="A2086" s="65" t="s">
        <v>2210</v>
      </c>
      <c r="B2086" s="87" t="str">
        <f>VLOOKUP(A2086,'FP24 Pay Items'!A1518:E5199,4,0)</f>
        <v>RECONDITION PAVED WATERWAY, TYPE 1</v>
      </c>
      <c r="C2086" s="65" t="str">
        <f>VLOOKUP(A2086,'FP24 Pay Items'!A1518:E5199,5,0)</f>
        <v>SQYD</v>
      </c>
      <c r="D2086" s="65">
        <v>24</v>
      </c>
      <c r="E2086" s="65">
        <v>14</v>
      </c>
      <c r="F2086" s="103">
        <v>1</v>
      </c>
      <c r="G2086" s="103">
        <v>1</v>
      </c>
      <c r="H2086" s="65" t="s">
        <v>2210</v>
      </c>
      <c r="I2086" s="65" t="str">
        <f>VLOOKUP(H2086,PayItems[[Pay Item]:[UNIT_E]],4,0)</f>
        <v>RECONDITION PAVED WATERWAY, TYPE 1</v>
      </c>
      <c r="J2086" s="65" t="str">
        <f>VLOOKUP(H2086,PayItems[[Pay Item]:[UNIT_E]],5,0)</f>
        <v>SQYD</v>
      </c>
    </row>
    <row r="2087" spans="1:10" s="20" customFormat="1" x14ac:dyDescent="0.3">
      <c r="A2087" s="65" t="s">
        <v>2211</v>
      </c>
      <c r="B2087" s="87" t="str">
        <f>VLOOKUP(A2087,'FP24 Pay Items'!A1519:E5200,4,0)</f>
        <v>RECONDITION PAVED WATERWAY, TYPE 2</v>
      </c>
      <c r="C2087" s="65" t="str">
        <f>VLOOKUP(A2087,'FP24 Pay Items'!A1519:E5200,5,0)</f>
        <v>SQYD</v>
      </c>
      <c r="D2087" s="65">
        <v>24</v>
      </c>
      <c r="E2087" s="65">
        <v>14</v>
      </c>
      <c r="F2087" s="103">
        <v>1</v>
      </c>
      <c r="G2087" s="103">
        <v>1</v>
      </c>
      <c r="H2087" s="65" t="s">
        <v>2211</v>
      </c>
      <c r="I2087" s="65" t="str">
        <f>VLOOKUP(H2087,PayItems[[Pay Item]:[UNIT_E]],4,0)</f>
        <v>RECONDITION PAVED WATERWAY, TYPE 2</v>
      </c>
      <c r="J2087" s="65" t="str">
        <f>VLOOKUP(H2087,PayItems[[Pay Item]:[UNIT_E]],5,0)</f>
        <v>SQYD</v>
      </c>
    </row>
    <row r="2088" spans="1:10" s="20" customFormat="1" x14ac:dyDescent="0.3">
      <c r="A2088" s="65" t="s">
        <v>2212</v>
      </c>
      <c r="B2088" s="87" t="str">
        <f>VLOOKUP(A2088,'FP24 Pay Items'!A1520:E5201,4,0)</f>
        <v>RECONDITION PAVED WATERWAY, TYPE 3</v>
      </c>
      <c r="C2088" s="65" t="str">
        <f>VLOOKUP(A2088,'FP24 Pay Items'!A1520:E5201,5,0)</f>
        <v>SQYD</v>
      </c>
      <c r="D2088" s="65">
        <v>24</v>
      </c>
      <c r="E2088" s="65">
        <v>14</v>
      </c>
      <c r="F2088" s="103">
        <v>1</v>
      </c>
      <c r="G2088" s="103">
        <v>1</v>
      </c>
      <c r="H2088" s="65" t="s">
        <v>2212</v>
      </c>
      <c r="I2088" s="65" t="str">
        <f>VLOOKUP(H2088,PayItems[[Pay Item]:[UNIT_E]],4,0)</f>
        <v>RECONDITION PAVED WATERWAY, TYPE 3</v>
      </c>
      <c r="J2088" s="65" t="str">
        <f>VLOOKUP(H2088,PayItems[[Pay Item]:[UNIT_E]],5,0)</f>
        <v>SQYD</v>
      </c>
    </row>
    <row r="2089" spans="1:10" s="20" customFormat="1" x14ac:dyDescent="0.3">
      <c r="A2089" s="65" t="s">
        <v>2213</v>
      </c>
      <c r="B2089" s="87" t="str">
        <f>VLOOKUP(A2089,'FP24 Pay Items'!A1521:E5202,4,0)</f>
        <v>RECONDITION PAVED WATERWAY, TYPE 4</v>
      </c>
      <c r="C2089" s="65" t="str">
        <f>VLOOKUP(A2089,'FP24 Pay Items'!A1521:E5202,5,0)</f>
        <v>SQYD</v>
      </c>
      <c r="D2089" s="65">
        <v>24</v>
      </c>
      <c r="E2089" s="65">
        <v>14</v>
      </c>
      <c r="F2089" s="103">
        <v>1</v>
      </c>
      <c r="G2089" s="103">
        <v>1</v>
      </c>
      <c r="H2089" s="65" t="s">
        <v>2213</v>
      </c>
      <c r="I2089" s="65" t="str">
        <f>VLOOKUP(H2089,PayItems[[Pay Item]:[UNIT_E]],4,0)</f>
        <v>RECONDITION PAVED WATERWAY, TYPE 4</v>
      </c>
      <c r="J2089" s="65" t="str">
        <f>VLOOKUP(H2089,PayItems[[Pay Item]:[UNIT_E]],5,0)</f>
        <v>SQYD</v>
      </c>
    </row>
    <row r="2090" spans="1:10" s="20" customFormat="1" x14ac:dyDescent="0.3">
      <c r="A2090" s="65" t="s">
        <v>2214</v>
      </c>
      <c r="B2090" s="87" t="str">
        <f>VLOOKUP(A2090,'FP24 Pay Items'!A1522:E5203,4,0)</f>
        <v>RECONDITION PAVED WATERWAY, TYPE 5</v>
      </c>
      <c r="C2090" s="65" t="str">
        <f>VLOOKUP(A2090,'FP24 Pay Items'!A1522:E5203,5,0)</f>
        <v>SQYD</v>
      </c>
      <c r="D2090" s="65">
        <v>24</v>
      </c>
      <c r="E2090" s="65">
        <v>14</v>
      </c>
      <c r="F2090" s="103">
        <v>1</v>
      </c>
      <c r="G2090" s="103">
        <v>1</v>
      </c>
      <c r="H2090" s="65" t="s">
        <v>2214</v>
      </c>
      <c r="I2090" s="65" t="str">
        <f>VLOOKUP(H2090,PayItems[[Pay Item]:[UNIT_E]],4,0)</f>
        <v>RECONDITION PAVED WATERWAY, TYPE 5</v>
      </c>
      <c r="J2090" s="65" t="str">
        <f>VLOOKUP(H2090,PayItems[[Pay Item]:[UNIT_E]],5,0)</f>
        <v>SQYD</v>
      </c>
    </row>
    <row r="2091" spans="1:10" s="20" customFormat="1" x14ac:dyDescent="0.3">
      <c r="A2091" s="65" t="s">
        <v>2215</v>
      </c>
      <c r="B2091" s="87" t="str">
        <f>VLOOKUP(A2091,'FP24 Pay Items'!A1523:E5204,4,0)</f>
        <v>CURB, CONCRETE</v>
      </c>
      <c r="C2091" s="65" t="str">
        <f>VLOOKUP(A2091,'FP24 Pay Items'!A1523:E5204,5,0)</f>
        <v>LNFT</v>
      </c>
      <c r="D2091" s="65">
        <v>24</v>
      </c>
      <c r="E2091" s="65">
        <v>14</v>
      </c>
      <c r="F2091" s="103">
        <v>1</v>
      </c>
      <c r="G2091" s="103">
        <v>1</v>
      </c>
      <c r="H2091" s="65" t="s">
        <v>2215</v>
      </c>
      <c r="I2091" s="65" t="str">
        <f>VLOOKUP(H2091,PayItems[[Pay Item]:[UNIT_E]],4,0)</f>
        <v>CURB, CONCRETE</v>
      </c>
      <c r="J2091" s="65" t="str">
        <f>VLOOKUP(H2091,PayItems[[Pay Item]:[UNIT_E]],5,0)</f>
        <v>LNFT</v>
      </c>
    </row>
    <row r="2092" spans="1:10" s="20" customFormat="1" x14ac:dyDescent="0.3">
      <c r="A2092" s="65" t="s">
        <v>2216</v>
      </c>
      <c r="B2092" s="87" t="str">
        <f>VLOOKUP(A2092,'FP24 Pay Items'!A1524:E5205,4,0)</f>
        <v>CURB, CONCRETE, 3-INCH DEPTH</v>
      </c>
      <c r="C2092" s="65" t="str">
        <f>VLOOKUP(A2092,'FP24 Pay Items'!A1524:E5205,5,0)</f>
        <v>LNFT</v>
      </c>
      <c r="D2092" s="65">
        <v>24</v>
      </c>
      <c r="E2092" s="65">
        <v>14</v>
      </c>
      <c r="F2092" s="103">
        <v>1</v>
      </c>
      <c r="G2092" s="103">
        <v>1</v>
      </c>
      <c r="H2092" s="65" t="s">
        <v>2216</v>
      </c>
      <c r="I2092" s="65" t="str">
        <f>VLOOKUP(H2092,PayItems[[Pay Item]:[UNIT_E]],4,0)</f>
        <v>CURB, CONCRETE, 3-INCH DEPTH</v>
      </c>
      <c r="J2092" s="65" t="str">
        <f>VLOOKUP(H2092,PayItems[[Pay Item]:[UNIT_E]],5,0)</f>
        <v>LNFT</v>
      </c>
    </row>
    <row r="2093" spans="1:10" s="20" customFormat="1" x14ac:dyDescent="0.3">
      <c r="A2093" s="65" t="s">
        <v>2217</v>
      </c>
      <c r="B2093" s="87" t="str">
        <f>VLOOKUP(A2093,'FP24 Pay Items'!A1525:E5206,4,0)</f>
        <v>CURB, CONCRETE, 4-INCH DEPTH</v>
      </c>
      <c r="C2093" s="65" t="str">
        <f>VLOOKUP(A2093,'FP24 Pay Items'!A1525:E5206,5,0)</f>
        <v>LNFT</v>
      </c>
      <c r="D2093" s="65">
        <v>24</v>
      </c>
      <c r="E2093" s="65">
        <v>14</v>
      </c>
      <c r="F2093" s="103">
        <v>1</v>
      </c>
      <c r="G2093" s="103">
        <v>1</v>
      </c>
      <c r="H2093" s="65" t="s">
        <v>2217</v>
      </c>
      <c r="I2093" s="65" t="str">
        <f>VLOOKUP(H2093,PayItems[[Pay Item]:[UNIT_E]],4,0)</f>
        <v>CURB, CONCRETE, 4-INCH DEPTH</v>
      </c>
      <c r="J2093" s="65" t="str">
        <f>VLOOKUP(H2093,PayItems[[Pay Item]:[UNIT_E]],5,0)</f>
        <v>LNFT</v>
      </c>
    </row>
    <row r="2094" spans="1:10" s="20" customFormat="1" x14ac:dyDescent="0.3">
      <c r="A2094" s="65" t="s">
        <v>2218</v>
      </c>
      <c r="B2094" s="87" t="str">
        <f>VLOOKUP(A2094,'FP24 Pay Items'!A1526:E5207,4,0)</f>
        <v>CURB, CONCRETE, 5-INCH DEPTH</v>
      </c>
      <c r="C2094" s="65" t="str">
        <f>VLOOKUP(A2094,'FP24 Pay Items'!A1526:E5207,5,0)</f>
        <v>LNFT</v>
      </c>
      <c r="D2094" s="65">
        <v>24</v>
      </c>
      <c r="E2094" s="65">
        <v>14</v>
      </c>
      <c r="F2094" s="103">
        <v>1</v>
      </c>
      <c r="G2094" s="103">
        <v>1</v>
      </c>
      <c r="H2094" s="65" t="s">
        <v>2218</v>
      </c>
      <c r="I2094" s="65" t="str">
        <f>VLOOKUP(H2094,PayItems[[Pay Item]:[UNIT_E]],4,0)</f>
        <v>CURB, CONCRETE, 5-INCH DEPTH</v>
      </c>
      <c r="J2094" s="65" t="str">
        <f>VLOOKUP(H2094,PayItems[[Pay Item]:[UNIT_E]],5,0)</f>
        <v>LNFT</v>
      </c>
    </row>
    <row r="2095" spans="1:10" s="20" customFormat="1" x14ac:dyDescent="0.3">
      <c r="A2095" s="65" t="s">
        <v>2219</v>
      </c>
      <c r="B2095" s="87" t="str">
        <f>VLOOKUP(A2095,'FP24 Pay Items'!A1527:E5208,4,0)</f>
        <v>CURB, CONCRETE, 6-INCH DEPTH</v>
      </c>
      <c r="C2095" s="65" t="str">
        <f>VLOOKUP(A2095,'FP24 Pay Items'!A1527:E5208,5,0)</f>
        <v>LNFT</v>
      </c>
      <c r="D2095" s="65">
        <v>24</v>
      </c>
      <c r="E2095" s="65">
        <v>14</v>
      </c>
      <c r="F2095" s="103">
        <v>1</v>
      </c>
      <c r="G2095" s="103">
        <v>1</v>
      </c>
      <c r="H2095" s="65" t="s">
        <v>2219</v>
      </c>
      <c r="I2095" s="65" t="str">
        <f>VLOOKUP(H2095,PayItems[[Pay Item]:[UNIT_E]],4,0)</f>
        <v>CURB, CONCRETE, 6-INCH DEPTH</v>
      </c>
      <c r="J2095" s="65" t="str">
        <f>VLOOKUP(H2095,PayItems[[Pay Item]:[UNIT_E]],5,0)</f>
        <v>LNFT</v>
      </c>
    </row>
    <row r="2096" spans="1:10" s="20" customFormat="1" x14ac:dyDescent="0.3">
      <c r="A2096" s="65" t="s">
        <v>2220</v>
      </c>
      <c r="B2096" s="87" t="str">
        <f>VLOOKUP(A2096,'FP24 Pay Items'!A1528:E5209,4,0)</f>
        <v>CURB, CONCRETE, 7-INCH DEPTH</v>
      </c>
      <c r="C2096" s="65" t="str">
        <f>VLOOKUP(A2096,'FP24 Pay Items'!A1528:E5209,5,0)</f>
        <v>LNFT</v>
      </c>
      <c r="D2096" s="65">
        <v>24</v>
      </c>
      <c r="E2096" s="65">
        <v>14</v>
      </c>
      <c r="F2096" s="103">
        <v>1</v>
      </c>
      <c r="G2096" s="103">
        <v>1</v>
      </c>
      <c r="H2096" s="65" t="s">
        <v>2220</v>
      </c>
      <c r="I2096" s="65" t="str">
        <f>VLOOKUP(H2096,PayItems[[Pay Item]:[UNIT_E]],4,0)</f>
        <v>CURB, CONCRETE, 7-INCH DEPTH</v>
      </c>
      <c r="J2096" s="65" t="str">
        <f>VLOOKUP(H2096,PayItems[[Pay Item]:[UNIT_E]],5,0)</f>
        <v>LNFT</v>
      </c>
    </row>
    <row r="2097" spans="1:10" s="20" customFormat="1" x14ac:dyDescent="0.3">
      <c r="A2097" s="65" t="s">
        <v>2221</v>
      </c>
      <c r="B2097" s="87" t="str">
        <f>VLOOKUP(A2097,'FP24 Pay Items'!A1529:E5210,4,0)</f>
        <v>CURB, CONCRETE, 8-INCH DEPTH</v>
      </c>
      <c r="C2097" s="65" t="str">
        <f>VLOOKUP(A2097,'FP24 Pay Items'!A1529:E5210,5,0)</f>
        <v>LNFT</v>
      </c>
      <c r="D2097" s="65">
        <v>24</v>
      </c>
      <c r="E2097" s="65">
        <v>14</v>
      </c>
      <c r="F2097" s="103">
        <v>1</v>
      </c>
      <c r="G2097" s="103">
        <v>1</v>
      </c>
      <c r="H2097" s="65" t="s">
        <v>2221</v>
      </c>
      <c r="I2097" s="65" t="str">
        <f>VLOOKUP(H2097,PayItems[[Pay Item]:[UNIT_E]],4,0)</f>
        <v>CURB, CONCRETE, 8-INCH DEPTH</v>
      </c>
      <c r="J2097" s="65" t="str">
        <f>VLOOKUP(H2097,PayItems[[Pay Item]:[UNIT_E]],5,0)</f>
        <v>LNFT</v>
      </c>
    </row>
    <row r="2098" spans="1:10" s="20" customFormat="1" x14ac:dyDescent="0.3">
      <c r="A2098" s="65" t="s">
        <v>2222</v>
      </c>
      <c r="B2098" s="87" t="str">
        <f>VLOOKUP(A2098,'FP24 Pay Items'!A1530:E5211,4,0)</f>
        <v>CURB, CONCRETE, 9-INCH DEPTH</v>
      </c>
      <c r="C2098" s="65" t="str">
        <f>VLOOKUP(A2098,'FP24 Pay Items'!A1530:E5211,5,0)</f>
        <v>LNFT</v>
      </c>
      <c r="D2098" s="65">
        <v>24</v>
      </c>
      <c r="E2098" s="65">
        <v>14</v>
      </c>
      <c r="F2098" s="103">
        <v>1</v>
      </c>
      <c r="G2098" s="103">
        <v>1</v>
      </c>
      <c r="H2098" s="65" t="s">
        <v>2222</v>
      </c>
      <c r="I2098" s="65" t="str">
        <f>VLOOKUP(H2098,PayItems[[Pay Item]:[UNIT_E]],4,0)</f>
        <v>CURB, CONCRETE, 9-INCH DEPTH</v>
      </c>
      <c r="J2098" s="65" t="str">
        <f>VLOOKUP(H2098,PayItems[[Pay Item]:[UNIT_E]],5,0)</f>
        <v>LNFT</v>
      </c>
    </row>
    <row r="2099" spans="1:10" s="20" customFormat="1" x14ac:dyDescent="0.3">
      <c r="A2099" s="65" t="s">
        <v>2223</v>
      </c>
      <c r="B2099" s="87" t="str">
        <f>VLOOKUP(A2099,'FP24 Pay Items'!A1531:E5212,4,0)</f>
        <v>CURB, CONCRETE, 10-INCH DEPTH</v>
      </c>
      <c r="C2099" s="65" t="str">
        <f>VLOOKUP(A2099,'FP24 Pay Items'!A1531:E5212,5,0)</f>
        <v>LNFT</v>
      </c>
      <c r="D2099" s="65">
        <v>24</v>
      </c>
      <c r="E2099" s="65">
        <v>14</v>
      </c>
      <c r="F2099" s="103">
        <v>1</v>
      </c>
      <c r="G2099" s="103">
        <v>1</v>
      </c>
      <c r="H2099" s="65" t="s">
        <v>2223</v>
      </c>
      <c r="I2099" s="65" t="str">
        <f>VLOOKUP(H2099,PayItems[[Pay Item]:[UNIT_E]],4,0)</f>
        <v>CURB, CONCRETE, 10-INCH DEPTH</v>
      </c>
      <c r="J2099" s="65" t="str">
        <f>VLOOKUP(H2099,PayItems[[Pay Item]:[UNIT_E]],5,0)</f>
        <v>LNFT</v>
      </c>
    </row>
    <row r="2100" spans="1:10" s="20" customFormat="1" x14ac:dyDescent="0.3">
      <c r="A2100" s="65" t="s">
        <v>2224</v>
      </c>
      <c r="B2100" s="87" t="str">
        <f>VLOOKUP(A2100,'FP24 Pay Items'!A1532:E5213,4,0)</f>
        <v>CURB, CONCRETE, 11-INCH DEPTH</v>
      </c>
      <c r="C2100" s="65" t="str">
        <f>VLOOKUP(A2100,'FP24 Pay Items'!A1532:E5213,5,0)</f>
        <v>LNFT</v>
      </c>
      <c r="D2100" s="65">
        <v>24</v>
      </c>
      <c r="E2100" s="65">
        <v>14</v>
      </c>
      <c r="F2100" s="103">
        <v>1</v>
      </c>
      <c r="G2100" s="103">
        <v>1</v>
      </c>
      <c r="H2100" s="65" t="s">
        <v>2224</v>
      </c>
      <c r="I2100" s="65" t="str">
        <f>VLOOKUP(H2100,PayItems[[Pay Item]:[UNIT_E]],4,0)</f>
        <v>CURB, CONCRETE, 11-INCH DEPTH</v>
      </c>
      <c r="J2100" s="65" t="str">
        <f>VLOOKUP(H2100,PayItems[[Pay Item]:[UNIT_E]],5,0)</f>
        <v>LNFT</v>
      </c>
    </row>
    <row r="2101" spans="1:10" s="20" customFormat="1" x14ac:dyDescent="0.3">
      <c r="A2101" s="65" t="s">
        <v>2225</v>
      </c>
      <c r="B2101" s="87" t="str">
        <f>VLOOKUP(A2101,'FP24 Pay Items'!A1533:E5214,4,0)</f>
        <v>CURB, CONCRETE, 12-INCH DEPTH</v>
      </c>
      <c r="C2101" s="65" t="str">
        <f>VLOOKUP(A2101,'FP24 Pay Items'!A1533:E5214,5,0)</f>
        <v>LNFT</v>
      </c>
      <c r="D2101" s="65">
        <v>24</v>
      </c>
      <c r="E2101" s="65">
        <v>14</v>
      </c>
      <c r="F2101" s="103">
        <v>1</v>
      </c>
      <c r="G2101" s="103">
        <v>1</v>
      </c>
      <c r="H2101" s="65" t="s">
        <v>2225</v>
      </c>
      <c r="I2101" s="65" t="str">
        <f>VLOOKUP(H2101,PayItems[[Pay Item]:[UNIT_E]],4,0)</f>
        <v>CURB, CONCRETE, 12-INCH DEPTH</v>
      </c>
      <c r="J2101" s="65" t="str">
        <f>VLOOKUP(H2101,PayItems[[Pay Item]:[UNIT_E]],5,0)</f>
        <v>LNFT</v>
      </c>
    </row>
    <row r="2102" spans="1:10" s="20" customFormat="1" x14ac:dyDescent="0.3">
      <c r="A2102" s="65" t="s">
        <v>2226</v>
      </c>
      <c r="B2102" s="87" t="str">
        <f>VLOOKUP(A2102,'FP24 Pay Items'!A1534:E5215,4,0)</f>
        <v>CURB, CONCRETE, 13-INCH DEPTH</v>
      </c>
      <c r="C2102" s="65" t="str">
        <f>VLOOKUP(A2102,'FP24 Pay Items'!A1534:E5215,5,0)</f>
        <v>LNFT</v>
      </c>
      <c r="D2102" s="65">
        <v>24</v>
      </c>
      <c r="E2102" s="65">
        <v>14</v>
      </c>
      <c r="F2102" s="103">
        <v>1</v>
      </c>
      <c r="G2102" s="103">
        <v>1</v>
      </c>
      <c r="H2102" s="65" t="s">
        <v>2226</v>
      </c>
      <c r="I2102" s="65" t="str">
        <f>VLOOKUP(H2102,PayItems[[Pay Item]:[UNIT_E]],4,0)</f>
        <v>CURB, CONCRETE, 13-INCH DEPTH</v>
      </c>
      <c r="J2102" s="65" t="str">
        <f>VLOOKUP(H2102,PayItems[[Pay Item]:[UNIT_E]],5,0)</f>
        <v>LNFT</v>
      </c>
    </row>
    <row r="2103" spans="1:10" s="20" customFormat="1" x14ac:dyDescent="0.3">
      <c r="A2103" s="65" t="s">
        <v>2227</v>
      </c>
      <c r="B2103" s="87" t="str">
        <f>VLOOKUP(A2103,'FP24 Pay Items'!A1535:E5216,4,0)</f>
        <v>CURB, CONCRETE, 14-INCH DEPTH</v>
      </c>
      <c r="C2103" s="65" t="str">
        <f>VLOOKUP(A2103,'FP24 Pay Items'!A1535:E5216,5,0)</f>
        <v>LNFT</v>
      </c>
      <c r="D2103" s="65">
        <v>24</v>
      </c>
      <c r="E2103" s="65">
        <v>14</v>
      </c>
      <c r="F2103" s="103">
        <v>1</v>
      </c>
      <c r="G2103" s="103">
        <v>1</v>
      </c>
      <c r="H2103" s="65" t="s">
        <v>2227</v>
      </c>
      <c r="I2103" s="65" t="str">
        <f>VLOOKUP(H2103,PayItems[[Pay Item]:[UNIT_E]],4,0)</f>
        <v>CURB, CONCRETE, 14-INCH DEPTH</v>
      </c>
      <c r="J2103" s="65" t="str">
        <f>VLOOKUP(H2103,PayItems[[Pay Item]:[UNIT_E]],5,0)</f>
        <v>LNFT</v>
      </c>
    </row>
    <row r="2104" spans="1:10" s="20" customFormat="1" x14ac:dyDescent="0.3">
      <c r="A2104" s="65" t="s">
        <v>2228</v>
      </c>
      <c r="B2104" s="87" t="str">
        <f>VLOOKUP(A2104,'FP24 Pay Items'!A1536:E5217,4,0)</f>
        <v>CURB, CONCRETE, 15-INCH DEPTH</v>
      </c>
      <c r="C2104" s="65" t="str">
        <f>VLOOKUP(A2104,'FP24 Pay Items'!A1536:E5217,5,0)</f>
        <v>LNFT</v>
      </c>
      <c r="D2104" s="65">
        <v>24</v>
      </c>
      <c r="E2104" s="65">
        <v>14</v>
      </c>
      <c r="F2104" s="103">
        <v>1</v>
      </c>
      <c r="G2104" s="103">
        <v>1</v>
      </c>
      <c r="H2104" s="65" t="s">
        <v>2228</v>
      </c>
      <c r="I2104" s="65" t="str">
        <f>VLOOKUP(H2104,PayItems[[Pay Item]:[UNIT_E]],4,0)</f>
        <v>CURB, CONCRETE, 15-INCH DEPTH</v>
      </c>
      <c r="J2104" s="65" t="str">
        <f>VLOOKUP(H2104,PayItems[[Pay Item]:[UNIT_E]],5,0)</f>
        <v>LNFT</v>
      </c>
    </row>
    <row r="2105" spans="1:10" s="20" customFormat="1" x14ac:dyDescent="0.3">
      <c r="A2105" s="65" t="s">
        <v>2229</v>
      </c>
      <c r="B2105" s="87" t="str">
        <f>VLOOKUP(A2105,'FP24 Pay Items'!A1537:E5218,4,0)</f>
        <v>CURB, CONCRETE, 16-INCH DEPTH</v>
      </c>
      <c r="C2105" s="65" t="str">
        <f>VLOOKUP(A2105,'FP24 Pay Items'!A1537:E5218,5,0)</f>
        <v>LNFT</v>
      </c>
      <c r="D2105" s="65">
        <v>24</v>
      </c>
      <c r="E2105" s="65">
        <v>14</v>
      </c>
      <c r="F2105" s="103">
        <v>1</v>
      </c>
      <c r="G2105" s="103">
        <v>1</v>
      </c>
      <c r="H2105" s="65" t="s">
        <v>2229</v>
      </c>
      <c r="I2105" s="65" t="str">
        <f>VLOOKUP(H2105,PayItems[[Pay Item]:[UNIT_E]],4,0)</f>
        <v>CURB, CONCRETE, 16-INCH DEPTH</v>
      </c>
      <c r="J2105" s="65" t="str">
        <f>VLOOKUP(H2105,PayItems[[Pay Item]:[UNIT_E]],5,0)</f>
        <v>LNFT</v>
      </c>
    </row>
    <row r="2106" spans="1:10" s="20" customFormat="1" x14ac:dyDescent="0.3">
      <c r="A2106" s="65" t="s">
        <v>2230</v>
      </c>
      <c r="B2106" s="87" t="str">
        <f>VLOOKUP(A2106,'FP24 Pay Items'!A1538:E5219,4,0)</f>
        <v>CURB, CONCRETE, 17-INCH DEPTH</v>
      </c>
      <c r="C2106" s="65" t="str">
        <f>VLOOKUP(A2106,'FP24 Pay Items'!A1538:E5219,5,0)</f>
        <v>LNFT</v>
      </c>
      <c r="D2106" s="65">
        <v>24</v>
      </c>
      <c r="E2106" s="65">
        <v>14</v>
      </c>
      <c r="F2106" s="103">
        <v>1</v>
      </c>
      <c r="G2106" s="103">
        <v>1</v>
      </c>
      <c r="H2106" s="65" t="s">
        <v>2230</v>
      </c>
      <c r="I2106" s="65" t="str">
        <f>VLOOKUP(H2106,PayItems[[Pay Item]:[UNIT_E]],4,0)</f>
        <v>CURB, CONCRETE, 17-INCH DEPTH</v>
      </c>
      <c r="J2106" s="65" t="str">
        <f>VLOOKUP(H2106,PayItems[[Pay Item]:[UNIT_E]],5,0)</f>
        <v>LNFT</v>
      </c>
    </row>
    <row r="2107" spans="1:10" s="20" customFormat="1" x14ac:dyDescent="0.3">
      <c r="A2107" s="65" t="s">
        <v>2231</v>
      </c>
      <c r="B2107" s="87" t="str">
        <f>VLOOKUP(A2107,'FP24 Pay Items'!A1539:E5220,4,0)</f>
        <v>CURB, CONCRETE, 18-INCH DEPTH</v>
      </c>
      <c r="C2107" s="65" t="str">
        <f>VLOOKUP(A2107,'FP24 Pay Items'!A1539:E5220,5,0)</f>
        <v>LNFT</v>
      </c>
      <c r="D2107" s="65">
        <v>24</v>
      </c>
      <c r="E2107" s="65">
        <v>14</v>
      </c>
      <c r="F2107" s="103">
        <v>1</v>
      </c>
      <c r="G2107" s="103">
        <v>1</v>
      </c>
      <c r="H2107" s="65" t="s">
        <v>2231</v>
      </c>
      <c r="I2107" s="65" t="str">
        <f>VLOOKUP(H2107,PayItems[[Pay Item]:[UNIT_E]],4,0)</f>
        <v>CURB, CONCRETE, 18-INCH DEPTH</v>
      </c>
      <c r="J2107" s="65" t="str">
        <f>VLOOKUP(H2107,PayItems[[Pay Item]:[UNIT_E]],5,0)</f>
        <v>LNFT</v>
      </c>
    </row>
    <row r="2108" spans="1:10" s="20" customFormat="1" x14ac:dyDescent="0.3">
      <c r="A2108" s="65" t="s">
        <v>2232</v>
      </c>
      <c r="B2108" s="87" t="str">
        <f>VLOOKUP(A2108,'FP24 Pay Items'!A1540:E5221,4,0)</f>
        <v>CURB, CONCRETE, 19-INCH DEPTH</v>
      </c>
      <c r="C2108" s="65" t="str">
        <f>VLOOKUP(A2108,'FP24 Pay Items'!A1540:E5221,5,0)</f>
        <v>LNFT</v>
      </c>
      <c r="D2108" s="65">
        <v>24</v>
      </c>
      <c r="E2108" s="65">
        <v>14</v>
      </c>
      <c r="F2108" s="103">
        <v>1</v>
      </c>
      <c r="G2108" s="103">
        <v>1</v>
      </c>
      <c r="H2108" s="65" t="s">
        <v>2232</v>
      </c>
      <c r="I2108" s="65" t="str">
        <f>VLOOKUP(H2108,PayItems[[Pay Item]:[UNIT_E]],4,0)</f>
        <v>CURB, CONCRETE, 19-INCH DEPTH</v>
      </c>
      <c r="J2108" s="65" t="str">
        <f>VLOOKUP(H2108,PayItems[[Pay Item]:[UNIT_E]],5,0)</f>
        <v>LNFT</v>
      </c>
    </row>
    <row r="2109" spans="1:10" s="20" customFormat="1" x14ac:dyDescent="0.3">
      <c r="A2109" s="65" t="s">
        <v>2233</v>
      </c>
      <c r="B2109" s="87" t="str">
        <f>VLOOKUP(A2109,'FP24 Pay Items'!A1541:E5222,4,0)</f>
        <v>CURB, CONCRETE, 20-INCH DEPTH</v>
      </c>
      <c r="C2109" s="65" t="str">
        <f>VLOOKUP(A2109,'FP24 Pay Items'!A1541:E5222,5,0)</f>
        <v>LNFT</v>
      </c>
      <c r="D2109" s="65">
        <v>24</v>
      </c>
      <c r="E2109" s="65">
        <v>14</v>
      </c>
      <c r="F2109" s="103">
        <v>1</v>
      </c>
      <c r="G2109" s="103">
        <v>1</v>
      </c>
      <c r="H2109" s="65" t="s">
        <v>2233</v>
      </c>
      <c r="I2109" s="65" t="str">
        <f>VLOOKUP(H2109,PayItems[[Pay Item]:[UNIT_E]],4,0)</f>
        <v>CURB, CONCRETE, 20-INCH DEPTH</v>
      </c>
      <c r="J2109" s="65" t="str">
        <f>VLOOKUP(H2109,PayItems[[Pay Item]:[UNIT_E]],5,0)</f>
        <v>LNFT</v>
      </c>
    </row>
    <row r="2110" spans="1:10" s="20" customFormat="1" x14ac:dyDescent="0.3">
      <c r="A2110" s="65" t="s">
        <v>2234</v>
      </c>
      <c r="B2110" s="87" t="str">
        <f>VLOOKUP(A2110,'FP24 Pay Items'!A1542:E5223,4,0)</f>
        <v>CURB, ASPHALT, 3-INCH DEPTH</v>
      </c>
      <c r="C2110" s="65" t="str">
        <f>VLOOKUP(A2110,'FP24 Pay Items'!A1542:E5223,5,0)</f>
        <v>LNFT</v>
      </c>
      <c r="D2110" s="65">
        <v>24</v>
      </c>
      <c r="E2110" s="65">
        <v>14</v>
      </c>
      <c r="F2110" s="103">
        <v>1</v>
      </c>
      <c r="G2110" s="103">
        <v>1</v>
      </c>
      <c r="H2110" s="65" t="s">
        <v>2234</v>
      </c>
      <c r="I2110" s="65" t="str">
        <f>VLOOKUP(H2110,PayItems[[Pay Item]:[UNIT_E]],4,0)</f>
        <v>CURB, ASPHALT, 3-INCH DEPTH</v>
      </c>
      <c r="J2110" s="65" t="str">
        <f>VLOOKUP(H2110,PayItems[[Pay Item]:[UNIT_E]],5,0)</f>
        <v>LNFT</v>
      </c>
    </row>
    <row r="2111" spans="1:10" s="20" customFormat="1" x14ac:dyDescent="0.3">
      <c r="A2111" s="65" t="s">
        <v>2235</v>
      </c>
      <c r="B2111" s="87" t="str">
        <f>VLOOKUP(A2111,'FP24 Pay Items'!A1543:E5224,4,0)</f>
        <v>CURB, ASPHALT, 4-INCH DEPTH</v>
      </c>
      <c r="C2111" s="65" t="str">
        <f>VLOOKUP(A2111,'FP24 Pay Items'!A1543:E5224,5,0)</f>
        <v>LNFT</v>
      </c>
      <c r="D2111" s="65">
        <v>24</v>
      </c>
      <c r="E2111" s="65">
        <v>14</v>
      </c>
      <c r="F2111" s="103">
        <v>1</v>
      </c>
      <c r="G2111" s="103">
        <v>1</v>
      </c>
      <c r="H2111" s="65" t="s">
        <v>2235</v>
      </c>
      <c r="I2111" s="65" t="str">
        <f>VLOOKUP(H2111,PayItems[[Pay Item]:[UNIT_E]],4,0)</f>
        <v>CURB, ASPHALT, 4-INCH DEPTH</v>
      </c>
      <c r="J2111" s="65" t="str">
        <f>VLOOKUP(H2111,PayItems[[Pay Item]:[UNIT_E]],5,0)</f>
        <v>LNFT</v>
      </c>
    </row>
    <row r="2112" spans="1:10" s="20" customFormat="1" x14ac:dyDescent="0.3">
      <c r="A2112" s="65" t="s">
        <v>2236</v>
      </c>
      <c r="B2112" s="87" t="str">
        <f>VLOOKUP(A2112,'FP24 Pay Items'!A1544:E5225,4,0)</f>
        <v>CURB, ASPHALT, 5-INCH DEPTH</v>
      </c>
      <c r="C2112" s="65" t="str">
        <f>VLOOKUP(A2112,'FP24 Pay Items'!A1544:E5225,5,0)</f>
        <v>LNFT</v>
      </c>
      <c r="D2112" s="65">
        <v>24</v>
      </c>
      <c r="E2112" s="65">
        <v>14</v>
      </c>
      <c r="F2112" s="103">
        <v>1</v>
      </c>
      <c r="G2112" s="103">
        <v>1</v>
      </c>
      <c r="H2112" s="65" t="s">
        <v>2236</v>
      </c>
      <c r="I2112" s="65" t="str">
        <f>VLOOKUP(H2112,PayItems[[Pay Item]:[UNIT_E]],4,0)</f>
        <v>CURB, ASPHALT, 5-INCH DEPTH</v>
      </c>
      <c r="J2112" s="65" t="str">
        <f>VLOOKUP(H2112,PayItems[[Pay Item]:[UNIT_E]],5,0)</f>
        <v>LNFT</v>
      </c>
    </row>
    <row r="2113" spans="1:10" s="20" customFormat="1" x14ac:dyDescent="0.3">
      <c r="A2113" s="65" t="s">
        <v>2237</v>
      </c>
      <c r="B2113" s="87" t="str">
        <f>VLOOKUP(A2113,'FP24 Pay Items'!A1545:E5226,4,0)</f>
        <v>CURB, ASPHALT, 6-INCH DEPTH</v>
      </c>
      <c r="C2113" s="65" t="str">
        <f>VLOOKUP(A2113,'FP24 Pay Items'!A1545:E5226,5,0)</f>
        <v>LNFT</v>
      </c>
      <c r="D2113" s="65">
        <v>24</v>
      </c>
      <c r="E2113" s="65">
        <v>14</v>
      </c>
      <c r="F2113" s="103">
        <v>1</v>
      </c>
      <c r="G2113" s="103">
        <v>1</v>
      </c>
      <c r="H2113" s="65" t="s">
        <v>2237</v>
      </c>
      <c r="I2113" s="65" t="str">
        <f>VLOOKUP(H2113,PayItems[[Pay Item]:[UNIT_E]],4,0)</f>
        <v>CURB, ASPHALT, 6-INCH DEPTH</v>
      </c>
      <c r="J2113" s="65" t="str">
        <f>VLOOKUP(H2113,PayItems[[Pay Item]:[UNIT_E]],5,0)</f>
        <v>LNFT</v>
      </c>
    </row>
    <row r="2114" spans="1:10" s="20" customFormat="1" x14ac:dyDescent="0.3">
      <c r="A2114" s="65" t="s">
        <v>2238</v>
      </c>
      <c r="B2114" s="87" t="str">
        <f>VLOOKUP(A2114,'FP24 Pay Items'!A1546:E5227,4,0)</f>
        <v>CURB, ASPHALT, 7-INCH DEPTH</v>
      </c>
      <c r="C2114" s="65" t="str">
        <f>VLOOKUP(A2114,'FP24 Pay Items'!A1546:E5227,5,0)</f>
        <v>LNFT</v>
      </c>
      <c r="D2114" s="65">
        <v>24</v>
      </c>
      <c r="E2114" s="65">
        <v>14</v>
      </c>
      <c r="F2114" s="103">
        <v>1</v>
      </c>
      <c r="G2114" s="103">
        <v>1</v>
      </c>
      <c r="H2114" s="65" t="s">
        <v>2238</v>
      </c>
      <c r="I2114" s="65" t="str">
        <f>VLOOKUP(H2114,PayItems[[Pay Item]:[UNIT_E]],4,0)</f>
        <v>CURB, ASPHALT, 7-INCH DEPTH</v>
      </c>
      <c r="J2114" s="65" t="str">
        <f>VLOOKUP(H2114,PayItems[[Pay Item]:[UNIT_E]],5,0)</f>
        <v>LNFT</v>
      </c>
    </row>
    <row r="2115" spans="1:10" s="20" customFormat="1" x14ac:dyDescent="0.3">
      <c r="A2115" s="65" t="s">
        <v>2239</v>
      </c>
      <c r="B2115" s="87" t="str">
        <f>VLOOKUP(A2115,'FP24 Pay Items'!A1547:E5228,4,0)</f>
        <v>CURB, ASPHALT, 8-INCH DEPTH</v>
      </c>
      <c r="C2115" s="65" t="str">
        <f>VLOOKUP(A2115,'FP24 Pay Items'!A1547:E5228,5,0)</f>
        <v>LNFT</v>
      </c>
      <c r="D2115" s="65">
        <v>24</v>
      </c>
      <c r="E2115" s="65">
        <v>14</v>
      </c>
      <c r="F2115" s="103">
        <v>1</v>
      </c>
      <c r="G2115" s="103">
        <v>1</v>
      </c>
      <c r="H2115" s="65" t="s">
        <v>2239</v>
      </c>
      <c r="I2115" s="65" t="str">
        <f>VLOOKUP(H2115,PayItems[[Pay Item]:[UNIT_E]],4,0)</f>
        <v>CURB, ASPHALT, 8-INCH DEPTH</v>
      </c>
      <c r="J2115" s="65" t="str">
        <f>VLOOKUP(H2115,PayItems[[Pay Item]:[UNIT_E]],5,0)</f>
        <v>LNFT</v>
      </c>
    </row>
    <row r="2116" spans="1:10" s="20" customFormat="1" x14ac:dyDescent="0.3">
      <c r="A2116" s="65" t="s">
        <v>2240</v>
      </c>
      <c r="B2116" s="87" t="str">
        <f>VLOOKUP(A2116,'FP24 Pay Items'!A1548:E5229,4,0)</f>
        <v>CURB, ASPHALT, 10-INCH DEPTH</v>
      </c>
      <c r="C2116" s="65" t="str">
        <f>VLOOKUP(A2116,'FP24 Pay Items'!A1548:E5229,5,0)</f>
        <v>LNFT</v>
      </c>
      <c r="D2116" s="65">
        <v>24</v>
      </c>
      <c r="E2116" s="65">
        <v>14</v>
      </c>
      <c r="F2116" s="103">
        <v>1</v>
      </c>
      <c r="G2116" s="103">
        <v>1</v>
      </c>
      <c r="H2116" s="65" t="s">
        <v>2240</v>
      </c>
      <c r="I2116" s="65" t="str">
        <f>VLOOKUP(H2116,PayItems[[Pay Item]:[UNIT_E]],4,0)</f>
        <v>CURB, ASPHALT, 10-INCH DEPTH</v>
      </c>
      <c r="J2116" s="65" t="str">
        <f>VLOOKUP(H2116,PayItems[[Pay Item]:[UNIT_E]],5,0)</f>
        <v>LNFT</v>
      </c>
    </row>
    <row r="2117" spans="1:10" s="20" customFormat="1" x14ac:dyDescent="0.3">
      <c r="A2117" s="65" t="s">
        <v>2241</v>
      </c>
      <c r="B2117" s="87" t="str">
        <f>VLOOKUP(A2117,'FP24 Pay Items'!A1549:E5230,4,0)</f>
        <v>CURB, STONE, TYPE 1, 3-INCH DEPTH</v>
      </c>
      <c r="C2117" s="65" t="str">
        <f>VLOOKUP(A2117,'FP24 Pay Items'!A1549:E5230,5,0)</f>
        <v>LNFT</v>
      </c>
      <c r="D2117" s="65">
        <v>24</v>
      </c>
      <c r="E2117" s="65">
        <v>14</v>
      </c>
      <c r="F2117" s="103">
        <v>1</v>
      </c>
      <c r="G2117" s="103">
        <v>1</v>
      </c>
      <c r="H2117" s="65" t="s">
        <v>2241</v>
      </c>
      <c r="I2117" s="65" t="str">
        <f>VLOOKUP(H2117,PayItems[[Pay Item]:[UNIT_E]],4,0)</f>
        <v>CURB, STONE, TYPE 1, 3-INCH DEPTH</v>
      </c>
      <c r="J2117" s="65" t="str">
        <f>VLOOKUP(H2117,PayItems[[Pay Item]:[UNIT_E]],5,0)</f>
        <v>LNFT</v>
      </c>
    </row>
    <row r="2118" spans="1:10" s="20" customFormat="1" x14ac:dyDescent="0.3">
      <c r="A2118" s="65" t="s">
        <v>2242</v>
      </c>
      <c r="B2118" s="87" t="str">
        <f>VLOOKUP(A2118,'FP24 Pay Items'!A1550:E5231,4,0)</f>
        <v>CURB, STONE, TYPE 1, 4-INCH DEPTH</v>
      </c>
      <c r="C2118" s="65" t="str">
        <f>VLOOKUP(A2118,'FP24 Pay Items'!A1550:E5231,5,0)</f>
        <v>LNFT</v>
      </c>
      <c r="D2118" s="65">
        <v>24</v>
      </c>
      <c r="E2118" s="65">
        <v>14</v>
      </c>
      <c r="F2118" s="103">
        <v>1</v>
      </c>
      <c r="G2118" s="103">
        <v>1</v>
      </c>
      <c r="H2118" s="65" t="s">
        <v>2242</v>
      </c>
      <c r="I2118" s="65" t="str">
        <f>VLOOKUP(H2118,PayItems[[Pay Item]:[UNIT_E]],4,0)</f>
        <v>CURB, STONE, TYPE 1, 4-INCH DEPTH</v>
      </c>
      <c r="J2118" s="65" t="str">
        <f>VLOOKUP(H2118,PayItems[[Pay Item]:[UNIT_E]],5,0)</f>
        <v>LNFT</v>
      </c>
    </row>
    <row r="2119" spans="1:10" s="20" customFormat="1" x14ac:dyDescent="0.3">
      <c r="A2119" s="65" t="s">
        <v>2243</v>
      </c>
      <c r="B2119" s="87" t="str">
        <f>VLOOKUP(A2119,'FP24 Pay Items'!A1551:E5232,4,0)</f>
        <v>CURB, STONE, TYPE 1, 5-INCH DEPTH</v>
      </c>
      <c r="C2119" s="65" t="str">
        <f>VLOOKUP(A2119,'FP24 Pay Items'!A1551:E5232,5,0)</f>
        <v>LNFT</v>
      </c>
      <c r="D2119" s="65">
        <v>24</v>
      </c>
      <c r="E2119" s="65">
        <v>14</v>
      </c>
      <c r="F2119" s="103">
        <v>1</v>
      </c>
      <c r="G2119" s="103">
        <v>1</v>
      </c>
      <c r="H2119" s="65" t="s">
        <v>2243</v>
      </c>
      <c r="I2119" s="65" t="str">
        <f>VLOOKUP(H2119,PayItems[[Pay Item]:[UNIT_E]],4,0)</f>
        <v>CURB, STONE, TYPE 1, 5-INCH DEPTH</v>
      </c>
      <c r="J2119" s="65" t="str">
        <f>VLOOKUP(H2119,PayItems[[Pay Item]:[UNIT_E]],5,0)</f>
        <v>LNFT</v>
      </c>
    </row>
    <row r="2120" spans="1:10" s="20" customFormat="1" x14ac:dyDescent="0.3">
      <c r="A2120" s="65" t="s">
        <v>2244</v>
      </c>
      <c r="B2120" s="87" t="str">
        <f>VLOOKUP(A2120,'FP24 Pay Items'!A1552:E5233,4,0)</f>
        <v>CURB, STONE, TYPE 1, 6-INCH DEPTH</v>
      </c>
      <c r="C2120" s="65" t="str">
        <f>VLOOKUP(A2120,'FP24 Pay Items'!A1552:E5233,5,0)</f>
        <v>LNFT</v>
      </c>
      <c r="D2120" s="65">
        <v>24</v>
      </c>
      <c r="E2120" s="65">
        <v>14</v>
      </c>
      <c r="F2120" s="103">
        <v>1</v>
      </c>
      <c r="G2120" s="103">
        <v>1</v>
      </c>
      <c r="H2120" s="65" t="s">
        <v>2244</v>
      </c>
      <c r="I2120" s="65" t="str">
        <f>VLOOKUP(H2120,PayItems[[Pay Item]:[UNIT_E]],4,0)</f>
        <v>CURB, STONE, TYPE 1, 6-INCH DEPTH</v>
      </c>
      <c r="J2120" s="65" t="str">
        <f>VLOOKUP(H2120,PayItems[[Pay Item]:[UNIT_E]],5,0)</f>
        <v>LNFT</v>
      </c>
    </row>
    <row r="2121" spans="1:10" s="20" customFormat="1" x14ac:dyDescent="0.3">
      <c r="A2121" s="65" t="s">
        <v>2245</v>
      </c>
      <c r="B2121" s="87" t="str">
        <f>VLOOKUP(A2121,'FP24 Pay Items'!A1553:E5234,4,0)</f>
        <v>CURB, STONE, TYPE 1, 7-INCH DEPTH</v>
      </c>
      <c r="C2121" s="65" t="str">
        <f>VLOOKUP(A2121,'FP24 Pay Items'!A1553:E5234,5,0)</f>
        <v>LNFT</v>
      </c>
      <c r="D2121" s="65">
        <v>24</v>
      </c>
      <c r="E2121" s="65">
        <v>14</v>
      </c>
      <c r="F2121" s="103">
        <v>1</v>
      </c>
      <c r="G2121" s="103">
        <v>1</v>
      </c>
      <c r="H2121" s="65" t="s">
        <v>2245</v>
      </c>
      <c r="I2121" s="65" t="str">
        <f>VLOOKUP(H2121,PayItems[[Pay Item]:[UNIT_E]],4,0)</f>
        <v>CURB, STONE, TYPE 1, 7-INCH DEPTH</v>
      </c>
      <c r="J2121" s="65" t="str">
        <f>VLOOKUP(H2121,PayItems[[Pay Item]:[UNIT_E]],5,0)</f>
        <v>LNFT</v>
      </c>
    </row>
    <row r="2122" spans="1:10" s="20" customFormat="1" x14ac:dyDescent="0.3">
      <c r="A2122" s="65" t="s">
        <v>2246</v>
      </c>
      <c r="B2122" s="87" t="str">
        <f>VLOOKUP(A2122,'FP24 Pay Items'!A1554:E5235,4,0)</f>
        <v>CURB, STONE, TYPE 1, 8-INCH DEPTH</v>
      </c>
      <c r="C2122" s="65" t="str">
        <f>VLOOKUP(A2122,'FP24 Pay Items'!A1554:E5235,5,0)</f>
        <v>LNFT</v>
      </c>
      <c r="D2122" s="65">
        <v>24</v>
      </c>
      <c r="E2122" s="65">
        <v>14</v>
      </c>
      <c r="F2122" s="103">
        <v>1</v>
      </c>
      <c r="G2122" s="103">
        <v>1</v>
      </c>
      <c r="H2122" s="65" t="s">
        <v>2246</v>
      </c>
      <c r="I2122" s="65" t="str">
        <f>VLOOKUP(H2122,PayItems[[Pay Item]:[UNIT_E]],4,0)</f>
        <v>CURB, STONE, TYPE 1, 8-INCH DEPTH</v>
      </c>
      <c r="J2122" s="65" t="str">
        <f>VLOOKUP(H2122,PayItems[[Pay Item]:[UNIT_E]],5,0)</f>
        <v>LNFT</v>
      </c>
    </row>
    <row r="2123" spans="1:10" s="20" customFormat="1" x14ac:dyDescent="0.3">
      <c r="A2123" s="65" t="s">
        <v>2247</v>
      </c>
      <c r="B2123" s="87" t="str">
        <f>VLOOKUP(A2123,'FP24 Pay Items'!A1555:E5236,4,0)</f>
        <v>CURB, STONE, TYPE 1, 9-INCH DEPTH</v>
      </c>
      <c r="C2123" s="65" t="str">
        <f>VLOOKUP(A2123,'FP24 Pay Items'!A1555:E5236,5,0)</f>
        <v>LNFT</v>
      </c>
      <c r="D2123" s="65">
        <v>24</v>
      </c>
      <c r="E2123" s="65">
        <v>14</v>
      </c>
      <c r="F2123" s="103">
        <v>1</v>
      </c>
      <c r="G2123" s="103">
        <v>1</v>
      </c>
      <c r="H2123" s="65" t="s">
        <v>2247</v>
      </c>
      <c r="I2123" s="65" t="str">
        <f>VLOOKUP(H2123,PayItems[[Pay Item]:[UNIT_E]],4,0)</f>
        <v>CURB, STONE, TYPE 1, 9-INCH DEPTH</v>
      </c>
      <c r="J2123" s="65" t="str">
        <f>VLOOKUP(H2123,PayItems[[Pay Item]:[UNIT_E]],5,0)</f>
        <v>LNFT</v>
      </c>
    </row>
    <row r="2124" spans="1:10" s="20" customFormat="1" x14ac:dyDescent="0.3">
      <c r="A2124" s="65" t="s">
        <v>2248</v>
      </c>
      <c r="B2124" s="87" t="str">
        <f>VLOOKUP(A2124,'FP24 Pay Items'!A1556:E5237,4,0)</f>
        <v>CURB, STONE, TYPE 1, 10-INCH DEPTH</v>
      </c>
      <c r="C2124" s="65" t="str">
        <f>VLOOKUP(A2124,'FP24 Pay Items'!A1556:E5237,5,0)</f>
        <v>LNFT</v>
      </c>
      <c r="D2124" s="65">
        <v>24</v>
      </c>
      <c r="E2124" s="65">
        <v>14</v>
      </c>
      <c r="F2124" s="103">
        <v>1</v>
      </c>
      <c r="G2124" s="103">
        <v>1</v>
      </c>
      <c r="H2124" s="65" t="s">
        <v>2248</v>
      </c>
      <c r="I2124" s="65" t="str">
        <f>VLOOKUP(H2124,PayItems[[Pay Item]:[UNIT_E]],4,0)</f>
        <v>CURB, STONE, TYPE 1, 10-INCH DEPTH</v>
      </c>
      <c r="J2124" s="65" t="str">
        <f>VLOOKUP(H2124,PayItems[[Pay Item]:[UNIT_E]],5,0)</f>
        <v>LNFT</v>
      </c>
    </row>
    <row r="2125" spans="1:10" s="20" customFormat="1" x14ac:dyDescent="0.3">
      <c r="A2125" s="65" t="s">
        <v>2249</v>
      </c>
      <c r="B2125" s="87" t="str">
        <f>VLOOKUP(A2125,'FP24 Pay Items'!A1557:E5238,4,0)</f>
        <v>CURB, STONE, TYPE 1, 11-INCH DEPTH</v>
      </c>
      <c r="C2125" s="65" t="str">
        <f>VLOOKUP(A2125,'FP24 Pay Items'!A1557:E5238,5,0)</f>
        <v>LNFT</v>
      </c>
      <c r="D2125" s="65">
        <v>24</v>
      </c>
      <c r="E2125" s="65">
        <v>14</v>
      </c>
      <c r="F2125" s="103">
        <v>1</v>
      </c>
      <c r="G2125" s="103">
        <v>1</v>
      </c>
      <c r="H2125" s="65" t="s">
        <v>2249</v>
      </c>
      <c r="I2125" s="65" t="str">
        <f>VLOOKUP(H2125,PayItems[[Pay Item]:[UNIT_E]],4,0)</f>
        <v>CURB, STONE, TYPE 1, 11-INCH DEPTH</v>
      </c>
      <c r="J2125" s="65" t="str">
        <f>VLOOKUP(H2125,PayItems[[Pay Item]:[UNIT_E]],5,0)</f>
        <v>LNFT</v>
      </c>
    </row>
    <row r="2126" spans="1:10" s="20" customFormat="1" x14ac:dyDescent="0.3">
      <c r="A2126" s="65" t="s">
        <v>2250</v>
      </c>
      <c r="B2126" s="87" t="str">
        <f>VLOOKUP(A2126,'FP24 Pay Items'!A1558:E5239,4,0)</f>
        <v>CURB, STONE, TYPE 1, 12-INCH DEPTH</v>
      </c>
      <c r="C2126" s="65" t="str">
        <f>VLOOKUP(A2126,'FP24 Pay Items'!A1558:E5239,5,0)</f>
        <v>LNFT</v>
      </c>
      <c r="D2126" s="65">
        <v>24</v>
      </c>
      <c r="E2126" s="65">
        <v>14</v>
      </c>
      <c r="F2126" s="103">
        <v>1</v>
      </c>
      <c r="G2126" s="103">
        <v>1</v>
      </c>
      <c r="H2126" s="65" t="s">
        <v>2250</v>
      </c>
      <c r="I2126" s="65" t="str">
        <f>VLOOKUP(H2126,PayItems[[Pay Item]:[UNIT_E]],4,0)</f>
        <v>CURB, STONE, TYPE 1, 12-INCH DEPTH</v>
      </c>
      <c r="J2126" s="65" t="str">
        <f>VLOOKUP(H2126,PayItems[[Pay Item]:[UNIT_E]],5,0)</f>
        <v>LNFT</v>
      </c>
    </row>
    <row r="2127" spans="1:10" s="20" customFormat="1" x14ac:dyDescent="0.3">
      <c r="A2127" s="65" t="s">
        <v>2251</v>
      </c>
      <c r="B2127" s="87" t="str">
        <f>VLOOKUP(A2127,'FP24 Pay Items'!A1559:E5240,4,0)</f>
        <v>CURB, STONE, TYPE 1, 13-INCH DEPTH</v>
      </c>
      <c r="C2127" s="65" t="str">
        <f>VLOOKUP(A2127,'FP24 Pay Items'!A1559:E5240,5,0)</f>
        <v>LNFT</v>
      </c>
      <c r="D2127" s="65">
        <v>24</v>
      </c>
      <c r="E2127" s="65">
        <v>14</v>
      </c>
      <c r="F2127" s="103">
        <v>1</v>
      </c>
      <c r="G2127" s="103">
        <v>1</v>
      </c>
      <c r="H2127" s="65" t="s">
        <v>2251</v>
      </c>
      <c r="I2127" s="65" t="str">
        <f>VLOOKUP(H2127,PayItems[[Pay Item]:[UNIT_E]],4,0)</f>
        <v>CURB, STONE, TYPE 1, 13-INCH DEPTH</v>
      </c>
      <c r="J2127" s="65" t="str">
        <f>VLOOKUP(H2127,PayItems[[Pay Item]:[UNIT_E]],5,0)</f>
        <v>LNFT</v>
      </c>
    </row>
    <row r="2128" spans="1:10" s="20" customFormat="1" x14ac:dyDescent="0.3">
      <c r="A2128" s="65" t="s">
        <v>2252</v>
      </c>
      <c r="B2128" s="87" t="str">
        <f>VLOOKUP(A2128,'FP24 Pay Items'!A1560:E5241,4,0)</f>
        <v>CURB, STONE, TYPE 1, 14-INCH DEPTH</v>
      </c>
      <c r="C2128" s="65" t="str">
        <f>VLOOKUP(A2128,'FP24 Pay Items'!A1560:E5241,5,0)</f>
        <v>LNFT</v>
      </c>
      <c r="D2128" s="65">
        <v>24</v>
      </c>
      <c r="E2128" s="65">
        <v>14</v>
      </c>
      <c r="F2128" s="103">
        <v>1</v>
      </c>
      <c r="G2128" s="103">
        <v>1</v>
      </c>
      <c r="H2128" s="65" t="s">
        <v>2252</v>
      </c>
      <c r="I2128" s="65" t="str">
        <f>VLOOKUP(H2128,PayItems[[Pay Item]:[UNIT_E]],4,0)</f>
        <v>CURB, STONE, TYPE 1, 14-INCH DEPTH</v>
      </c>
      <c r="J2128" s="65" t="str">
        <f>VLOOKUP(H2128,PayItems[[Pay Item]:[UNIT_E]],5,0)</f>
        <v>LNFT</v>
      </c>
    </row>
    <row r="2129" spans="1:10" s="20" customFormat="1" x14ac:dyDescent="0.3">
      <c r="A2129" s="65" t="s">
        <v>2253</v>
      </c>
      <c r="B2129" s="87" t="str">
        <f>VLOOKUP(A2129,'FP24 Pay Items'!A1561:E5242,4,0)</f>
        <v>CURB, STONE, TYPE 1, 15-INCH DEPTH</v>
      </c>
      <c r="C2129" s="65" t="str">
        <f>VLOOKUP(A2129,'FP24 Pay Items'!A1561:E5242,5,0)</f>
        <v>LNFT</v>
      </c>
      <c r="D2129" s="65">
        <v>24</v>
      </c>
      <c r="E2129" s="65">
        <v>14</v>
      </c>
      <c r="F2129" s="103">
        <v>1</v>
      </c>
      <c r="G2129" s="103">
        <v>1</v>
      </c>
      <c r="H2129" s="65" t="s">
        <v>2253</v>
      </c>
      <c r="I2129" s="65" t="str">
        <f>VLOOKUP(H2129,PayItems[[Pay Item]:[UNIT_E]],4,0)</f>
        <v>CURB, STONE, TYPE 1, 15-INCH DEPTH</v>
      </c>
      <c r="J2129" s="65" t="str">
        <f>VLOOKUP(H2129,PayItems[[Pay Item]:[UNIT_E]],5,0)</f>
        <v>LNFT</v>
      </c>
    </row>
    <row r="2130" spans="1:10" s="20" customFormat="1" x14ac:dyDescent="0.3">
      <c r="A2130" s="65" t="s">
        <v>2254</v>
      </c>
      <c r="B2130" s="87" t="str">
        <f>VLOOKUP(A2130,'FP24 Pay Items'!A1562:E5243,4,0)</f>
        <v>CURB, STONE, TYPE 1, 16-INCH DEPTH</v>
      </c>
      <c r="C2130" s="65" t="str">
        <f>VLOOKUP(A2130,'FP24 Pay Items'!A1562:E5243,5,0)</f>
        <v>LNFT</v>
      </c>
      <c r="D2130" s="65">
        <v>24</v>
      </c>
      <c r="E2130" s="65">
        <v>14</v>
      </c>
      <c r="F2130" s="103">
        <v>1</v>
      </c>
      <c r="G2130" s="103">
        <v>1</v>
      </c>
      <c r="H2130" s="65" t="s">
        <v>2254</v>
      </c>
      <c r="I2130" s="65" t="str">
        <f>VLOOKUP(H2130,PayItems[[Pay Item]:[UNIT_E]],4,0)</f>
        <v>CURB, STONE, TYPE 1, 16-INCH DEPTH</v>
      </c>
      <c r="J2130" s="65" t="str">
        <f>VLOOKUP(H2130,PayItems[[Pay Item]:[UNIT_E]],5,0)</f>
        <v>LNFT</v>
      </c>
    </row>
    <row r="2131" spans="1:10" s="20" customFormat="1" x14ac:dyDescent="0.3">
      <c r="A2131" s="65" t="s">
        <v>2255</v>
      </c>
      <c r="B2131" s="87" t="str">
        <f>VLOOKUP(A2131,'FP24 Pay Items'!A1563:E5244,4,0)</f>
        <v>CURB, STONE, TYPE 1, 17-INCH DEPTH</v>
      </c>
      <c r="C2131" s="65" t="str">
        <f>VLOOKUP(A2131,'FP24 Pay Items'!A1563:E5244,5,0)</f>
        <v>LNFT</v>
      </c>
      <c r="D2131" s="65">
        <v>24</v>
      </c>
      <c r="E2131" s="65">
        <v>14</v>
      </c>
      <c r="F2131" s="103">
        <v>1</v>
      </c>
      <c r="G2131" s="103">
        <v>1</v>
      </c>
      <c r="H2131" s="65" t="s">
        <v>2255</v>
      </c>
      <c r="I2131" s="65" t="str">
        <f>VLOOKUP(H2131,PayItems[[Pay Item]:[UNIT_E]],4,0)</f>
        <v>CURB, STONE, TYPE 1, 17-INCH DEPTH</v>
      </c>
      <c r="J2131" s="65" t="str">
        <f>VLOOKUP(H2131,PayItems[[Pay Item]:[UNIT_E]],5,0)</f>
        <v>LNFT</v>
      </c>
    </row>
    <row r="2132" spans="1:10" s="20" customFormat="1" x14ac:dyDescent="0.3">
      <c r="A2132" s="65" t="s">
        <v>2256</v>
      </c>
      <c r="B2132" s="87" t="str">
        <f>VLOOKUP(A2132,'FP24 Pay Items'!A1564:E5245,4,0)</f>
        <v>CURB, STONE, TYPE 1, 18-INCH DEPTH</v>
      </c>
      <c r="C2132" s="65" t="str">
        <f>VLOOKUP(A2132,'FP24 Pay Items'!A1564:E5245,5,0)</f>
        <v>LNFT</v>
      </c>
      <c r="D2132" s="65">
        <v>24</v>
      </c>
      <c r="E2132" s="65">
        <v>14</v>
      </c>
      <c r="F2132" s="103">
        <v>1</v>
      </c>
      <c r="G2132" s="103">
        <v>1</v>
      </c>
      <c r="H2132" s="65" t="s">
        <v>2256</v>
      </c>
      <c r="I2132" s="65" t="str">
        <f>VLOOKUP(H2132,PayItems[[Pay Item]:[UNIT_E]],4,0)</f>
        <v>CURB, STONE, TYPE 1, 18-INCH DEPTH</v>
      </c>
      <c r="J2132" s="65" t="str">
        <f>VLOOKUP(H2132,PayItems[[Pay Item]:[UNIT_E]],5,0)</f>
        <v>LNFT</v>
      </c>
    </row>
    <row r="2133" spans="1:10" s="20" customFormat="1" x14ac:dyDescent="0.3">
      <c r="A2133" s="65" t="s">
        <v>2257</v>
      </c>
      <c r="B2133" s="87" t="str">
        <f>VLOOKUP(A2133,'FP24 Pay Items'!A1565:E5246,4,0)</f>
        <v>CURB, STONE, TYPE 1, 19-INCH DEPTH</v>
      </c>
      <c r="C2133" s="65" t="str">
        <f>VLOOKUP(A2133,'FP24 Pay Items'!A1565:E5246,5,0)</f>
        <v>LNFT</v>
      </c>
      <c r="D2133" s="65">
        <v>24</v>
      </c>
      <c r="E2133" s="65">
        <v>14</v>
      </c>
      <c r="F2133" s="103">
        <v>1</v>
      </c>
      <c r="G2133" s="103">
        <v>1</v>
      </c>
      <c r="H2133" s="65" t="s">
        <v>2257</v>
      </c>
      <c r="I2133" s="65" t="str">
        <f>VLOOKUP(H2133,PayItems[[Pay Item]:[UNIT_E]],4,0)</f>
        <v>CURB, STONE, TYPE 1, 19-INCH DEPTH</v>
      </c>
      <c r="J2133" s="65" t="str">
        <f>VLOOKUP(H2133,PayItems[[Pay Item]:[UNIT_E]],5,0)</f>
        <v>LNFT</v>
      </c>
    </row>
    <row r="2134" spans="1:10" s="20" customFormat="1" x14ac:dyDescent="0.3">
      <c r="A2134" s="65" t="s">
        <v>2258</v>
      </c>
      <c r="B2134" s="87" t="str">
        <f>VLOOKUP(A2134,'FP24 Pay Items'!A1566:E5247,4,0)</f>
        <v>CURB, STONE, TYPE 1, 20-INCH DEPTH</v>
      </c>
      <c r="C2134" s="65" t="str">
        <f>VLOOKUP(A2134,'FP24 Pay Items'!A1566:E5247,5,0)</f>
        <v>LNFT</v>
      </c>
      <c r="D2134" s="65">
        <v>24</v>
      </c>
      <c r="E2134" s="65">
        <v>14</v>
      </c>
      <c r="F2134" s="103">
        <v>1</v>
      </c>
      <c r="G2134" s="103">
        <v>1</v>
      </c>
      <c r="H2134" s="65" t="s">
        <v>2258</v>
      </c>
      <c r="I2134" s="65" t="str">
        <f>VLOOKUP(H2134,PayItems[[Pay Item]:[UNIT_E]],4,0)</f>
        <v>CURB, STONE, TYPE 1, 20-INCH DEPTH</v>
      </c>
      <c r="J2134" s="65" t="str">
        <f>VLOOKUP(H2134,PayItems[[Pay Item]:[UNIT_E]],5,0)</f>
        <v>LNFT</v>
      </c>
    </row>
    <row r="2135" spans="1:10" s="20" customFormat="1" x14ac:dyDescent="0.3">
      <c r="A2135" s="65" t="s">
        <v>2259</v>
      </c>
      <c r="B2135" s="87" t="str">
        <f>VLOOKUP(A2135,'FP24 Pay Items'!A1567:E5248,4,0)</f>
        <v>CURB, STONE, TYPE 1, 24-INCH DEPTH</v>
      </c>
      <c r="C2135" s="65" t="str">
        <f>VLOOKUP(A2135,'FP24 Pay Items'!A1567:E5248,5,0)</f>
        <v>LNFT</v>
      </c>
      <c r="D2135" s="65">
        <v>24</v>
      </c>
      <c r="E2135" s="65">
        <v>14</v>
      </c>
      <c r="F2135" s="103">
        <v>1</v>
      </c>
      <c r="G2135" s="103">
        <v>1</v>
      </c>
      <c r="H2135" s="65" t="s">
        <v>2259</v>
      </c>
      <c r="I2135" s="65" t="str">
        <f>VLOOKUP(H2135,PayItems[[Pay Item]:[UNIT_E]],4,0)</f>
        <v>CURB, STONE, TYPE 1, 24-INCH DEPTH</v>
      </c>
      <c r="J2135" s="65" t="str">
        <f>VLOOKUP(H2135,PayItems[[Pay Item]:[UNIT_E]],5,0)</f>
        <v>LNFT</v>
      </c>
    </row>
    <row r="2136" spans="1:10" s="20" customFormat="1" x14ac:dyDescent="0.3">
      <c r="A2136" s="65" t="s">
        <v>2260</v>
      </c>
      <c r="B2136" s="87" t="str">
        <f>VLOOKUP(A2136,'FP24 Pay Items'!A1568:E5249,4,0)</f>
        <v>CURB, STONE, TYPE 2, 3-INCH DEPTH</v>
      </c>
      <c r="C2136" s="65" t="str">
        <f>VLOOKUP(A2136,'FP24 Pay Items'!A1568:E5249,5,0)</f>
        <v>LNFT</v>
      </c>
      <c r="D2136" s="65">
        <v>24</v>
      </c>
      <c r="E2136" s="65">
        <v>14</v>
      </c>
      <c r="F2136" s="103">
        <v>1</v>
      </c>
      <c r="G2136" s="103">
        <v>1</v>
      </c>
      <c r="H2136" s="65" t="s">
        <v>2260</v>
      </c>
      <c r="I2136" s="65" t="str">
        <f>VLOOKUP(H2136,PayItems[[Pay Item]:[UNIT_E]],4,0)</f>
        <v>CURB, STONE, TYPE 2, 3-INCH DEPTH</v>
      </c>
      <c r="J2136" s="65" t="str">
        <f>VLOOKUP(H2136,PayItems[[Pay Item]:[UNIT_E]],5,0)</f>
        <v>LNFT</v>
      </c>
    </row>
    <row r="2137" spans="1:10" s="20" customFormat="1" x14ac:dyDescent="0.3">
      <c r="A2137" s="65" t="s">
        <v>2261</v>
      </c>
      <c r="B2137" s="87" t="str">
        <f>VLOOKUP(A2137,'FP24 Pay Items'!A1569:E5250,4,0)</f>
        <v>CURB, STONE, TYPE 2, 4-INCH DEPTH</v>
      </c>
      <c r="C2137" s="65" t="str">
        <f>VLOOKUP(A2137,'FP24 Pay Items'!A1569:E5250,5,0)</f>
        <v>LNFT</v>
      </c>
      <c r="D2137" s="65">
        <v>24</v>
      </c>
      <c r="E2137" s="65">
        <v>14</v>
      </c>
      <c r="F2137" s="103">
        <v>1</v>
      </c>
      <c r="G2137" s="103">
        <v>1</v>
      </c>
      <c r="H2137" s="65" t="s">
        <v>2261</v>
      </c>
      <c r="I2137" s="65" t="str">
        <f>VLOOKUP(H2137,PayItems[[Pay Item]:[UNIT_E]],4,0)</f>
        <v>CURB, STONE, TYPE 2, 4-INCH DEPTH</v>
      </c>
      <c r="J2137" s="65" t="str">
        <f>VLOOKUP(H2137,PayItems[[Pay Item]:[UNIT_E]],5,0)</f>
        <v>LNFT</v>
      </c>
    </row>
    <row r="2138" spans="1:10" s="20" customFormat="1" x14ac:dyDescent="0.3">
      <c r="A2138" s="65" t="s">
        <v>2262</v>
      </c>
      <c r="B2138" s="87" t="str">
        <f>VLOOKUP(A2138,'FP24 Pay Items'!A1570:E5251,4,0)</f>
        <v>CURB, STONE, TYPE 2, 5-INCH DEPTH</v>
      </c>
      <c r="C2138" s="65" t="str">
        <f>VLOOKUP(A2138,'FP24 Pay Items'!A1570:E5251,5,0)</f>
        <v>LNFT</v>
      </c>
      <c r="D2138" s="65">
        <v>24</v>
      </c>
      <c r="E2138" s="65">
        <v>14</v>
      </c>
      <c r="F2138" s="103">
        <v>1</v>
      </c>
      <c r="G2138" s="103">
        <v>1</v>
      </c>
      <c r="H2138" s="65" t="s">
        <v>2262</v>
      </c>
      <c r="I2138" s="65" t="str">
        <f>VLOOKUP(H2138,PayItems[[Pay Item]:[UNIT_E]],4,0)</f>
        <v>CURB, STONE, TYPE 2, 5-INCH DEPTH</v>
      </c>
      <c r="J2138" s="65" t="str">
        <f>VLOOKUP(H2138,PayItems[[Pay Item]:[UNIT_E]],5,0)</f>
        <v>LNFT</v>
      </c>
    </row>
    <row r="2139" spans="1:10" s="20" customFormat="1" x14ac:dyDescent="0.3">
      <c r="A2139" s="65" t="s">
        <v>2263</v>
      </c>
      <c r="B2139" s="87" t="str">
        <f>VLOOKUP(A2139,'FP24 Pay Items'!A1571:E5252,4,0)</f>
        <v>CURB, STONE, TYPE 2, 6-INCH DEPTH</v>
      </c>
      <c r="C2139" s="65" t="str">
        <f>VLOOKUP(A2139,'FP24 Pay Items'!A1571:E5252,5,0)</f>
        <v>LNFT</v>
      </c>
      <c r="D2139" s="65">
        <v>24</v>
      </c>
      <c r="E2139" s="65">
        <v>14</v>
      </c>
      <c r="F2139" s="103">
        <v>1</v>
      </c>
      <c r="G2139" s="103">
        <v>1</v>
      </c>
      <c r="H2139" s="65" t="s">
        <v>2263</v>
      </c>
      <c r="I2139" s="65" t="str">
        <f>VLOOKUP(H2139,PayItems[[Pay Item]:[UNIT_E]],4,0)</f>
        <v>CURB, STONE, TYPE 2, 6-INCH DEPTH</v>
      </c>
      <c r="J2139" s="65" t="str">
        <f>VLOOKUP(H2139,PayItems[[Pay Item]:[UNIT_E]],5,0)</f>
        <v>LNFT</v>
      </c>
    </row>
    <row r="2140" spans="1:10" s="20" customFormat="1" x14ac:dyDescent="0.3">
      <c r="A2140" s="65" t="s">
        <v>2264</v>
      </c>
      <c r="B2140" s="87" t="str">
        <f>VLOOKUP(A2140,'FP24 Pay Items'!A1572:E5253,4,0)</f>
        <v>CURB, STONE, TYPE 2, 7-INCH DEPTH</v>
      </c>
      <c r="C2140" s="65" t="str">
        <f>VLOOKUP(A2140,'FP24 Pay Items'!A1572:E5253,5,0)</f>
        <v>LNFT</v>
      </c>
      <c r="D2140" s="65">
        <v>24</v>
      </c>
      <c r="E2140" s="65">
        <v>14</v>
      </c>
      <c r="F2140" s="103">
        <v>1</v>
      </c>
      <c r="G2140" s="103">
        <v>1</v>
      </c>
      <c r="H2140" s="65" t="s">
        <v>2264</v>
      </c>
      <c r="I2140" s="65" t="str">
        <f>VLOOKUP(H2140,PayItems[[Pay Item]:[UNIT_E]],4,0)</f>
        <v>CURB, STONE, TYPE 2, 7-INCH DEPTH</v>
      </c>
      <c r="J2140" s="65" t="str">
        <f>VLOOKUP(H2140,PayItems[[Pay Item]:[UNIT_E]],5,0)</f>
        <v>LNFT</v>
      </c>
    </row>
    <row r="2141" spans="1:10" s="20" customFormat="1" x14ac:dyDescent="0.3">
      <c r="A2141" s="65" t="s">
        <v>2265</v>
      </c>
      <c r="B2141" s="87" t="str">
        <f>VLOOKUP(A2141,'FP24 Pay Items'!A1573:E5254,4,0)</f>
        <v>CURB, STONE, TYPE 2, 8-INCH DEPTH</v>
      </c>
      <c r="C2141" s="65" t="str">
        <f>VLOOKUP(A2141,'FP24 Pay Items'!A1573:E5254,5,0)</f>
        <v>LNFT</v>
      </c>
      <c r="D2141" s="65">
        <v>24</v>
      </c>
      <c r="E2141" s="65">
        <v>14</v>
      </c>
      <c r="F2141" s="103">
        <v>1</v>
      </c>
      <c r="G2141" s="103">
        <v>1</v>
      </c>
      <c r="H2141" s="65" t="s">
        <v>2265</v>
      </c>
      <c r="I2141" s="65" t="str">
        <f>VLOOKUP(H2141,PayItems[[Pay Item]:[UNIT_E]],4,0)</f>
        <v>CURB, STONE, TYPE 2, 8-INCH DEPTH</v>
      </c>
      <c r="J2141" s="65" t="str">
        <f>VLOOKUP(H2141,PayItems[[Pay Item]:[UNIT_E]],5,0)</f>
        <v>LNFT</v>
      </c>
    </row>
    <row r="2142" spans="1:10" s="20" customFormat="1" x14ac:dyDescent="0.3">
      <c r="A2142" s="65" t="s">
        <v>2266</v>
      </c>
      <c r="B2142" s="87" t="str">
        <f>VLOOKUP(A2142,'FP24 Pay Items'!A1574:E5255,4,0)</f>
        <v>CURB, STONE, TYPE 2, 9-INCH DEPTH</v>
      </c>
      <c r="C2142" s="65" t="str">
        <f>VLOOKUP(A2142,'FP24 Pay Items'!A1574:E5255,5,0)</f>
        <v>LNFT</v>
      </c>
      <c r="D2142" s="65">
        <v>24</v>
      </c>
      <c r="E2142" s="65">
        <v>14</v>
      </c>
      <c r="F2142" s="103">
        <v>1</v>
      </c>
      <c r="G2142" s="103">
        <v>1</v>
      </c>
      <c r="H2142" s="65" t="s">
        <v>2266</v>
      </c>
      <c r="I2142" s="65" t="str">
        <f>VLOOKUP(H2142,PayItems[[Pay Item]:[UNIT_E]],4,0)</f>
        <v>CURB, STONE, TYPE 2, 9-INCH DEPTH</v>
      </c>
      <c r="J2142" s="65" t="str">
        <f>VLOOKUP(H2142,PayItems[[Pay Item]:[UNIT_E]],5,0)</f>
        <v>LNFT</v>
      </c>
    </row>
    <row r="2143" spans="1:10" s="20" customFormat="1" x14ac:dyDescent="0.3">
      <c r="A2143" s="65" t="s">
        <v>2267</v>
      </c>
      <c r="B2143" s="87" t="str">
        <f>VLOOKUP(A2143,'FP24 Pay Items'!A1575:E5256,4,0)</f>
        <v>CURB, STONE, TYPE 2, 10-INCH DEPTH</v>
      </c>
      <c r="C2143" s="65" t="str">
        <f>VLOOKUP(A2143,'FP24 Pay Items'!A1575:E5256,5,0)</f>
        <v>LNFT</v>
      </c>
      <c r="D2143" s="65">
        <v>24</v>
      </c>
      <c r="E2143" s="65">
        <v>14</v>
      </c>
      <c r="F2143" s="103">
        <v>1</v>
      </c>
      <c r="G2143" s="103">
        <v>1</v>
      </c>
      <c r="H2143" s="65" t="s">
        <v>2267</v>
      </c>
      <c r="I2143" s="65" t="str">
        <f>VLOOKUP(H2143,PayItems[[Pay Item]:[UNIT_E]],4,0)</f>
        <v>CURB, STONE, TYPE 2, 10-INCH DEPTH</v>
      </c>
      <c r="J2143" s="65" t="str">
        <f>VLOOKUP(H2143,PayItems[[Pay Item]:[UNIT_E]],5,0)</f>
        <v>LNFT</v>
      </c>
    </row>
    <row r="2144" spans="1:10" s="20" customFormat="1" x14ac:dyDescent="0.3">
      <c r="A2144" s="65" t="s">
        <v>2268</v>
      </c>
      <c r="B2144" s="87" t="str">
        <f>VLOOKUP(A2144,'FP24 Pay Items'!A1576:E5257,4,0)</f>
        <v>CURB, STONE, TYPE 2, 11-INCH DEPTH</v>
      </c>
      <c r="C2144" s="65" t="str">
        <f>VLOOKUP(A2144,'FP24 Pay Items'!A1576:E5257,5,0)</f>
        <v>LNFT</v>
      </c>
      <c r="D2144" s="65">
        <v>24</v>
      </c>
      <c r="E2144" s="65">
        <v>14</v>
      </c>
      <c r="F2144" s="103">
        <v>1</v>
      </c>
      <c r="G2144" s="103">
        <v>1</v>
      </c>
      <c r="H2144" s="65" t="s">
        <v>2268</v>
      </c>
      <c r="I2144" s="65" t="str">
        <f>VLOOKUP(H2144,PayItems[[Pay Item]:[UNIT_E]],4,0)</f>
        <v>CURB, STONE, TYPE 2, 11-INCH DEPTH</v>
      </c>
      <c r="J2144" s="65" t="str">
        <f>VLOOKUP(H2144,PayItems[[Pay Item]:[UNIT_E]],5,0)</f>
        <v>LNFT</v>
      </c>
    </row>
    <row r="2145" spans="1:10" s="20" customFormat="1" x14ac:dyDescent="0.3">
      <c r="A2145" s="65" t="s">
        <v>2269</v>
      </c>
      <c r="B2145" s="87" t="str">
        <f>VLOOKUP(A2145,'FP24 Pay Items'!A1577:E5258,4,0)</f>
        <v>CURB, STONE, TYPE 2, 12-INCH DEPTH</v>
      </c>
      <c r="C2145" s="65" t="str">
        <f>VLOOKUP(A2145,'FP24 Pay Items'!A1577:E5258,5,0)</f>
        <v>LNFT</v>
      </c>
      <c r="D2145" s="65">
        <v>24</v>
      </c>
      <c r="E2145" s="65">
        <v>14</v>
      </c>
      <c r="F2145" s="103">
        <v>1</v>
      </c>
      <c r="G2145" s="103">
        <v>1</v>
      </c>
      <c r="H2145" s="65" t="s">
        <v>2269</v>
      </c>
      <c r="I2145" s="65" t="str">
        <f>VLOOKUP(H2145,PayItems[[Pay Item]:[UNIT_E]],4,0)</f>
        <v>CURB, STONE, TYPE 2, 12-INCH DEPTH</v>
      </c>
      <c r="J2145" s="65" t="str">
        <f>VLOOKUP(H2145,PayItems[[Pay Item]:[UNIT_E]],5,0)</f>
        <v>LNFT</v>
      </c>
    </row>
    <row r="2146" spans="1:10" s="20" customFormat="1" x14ac:dyDescent="0.3">
      <c r="A2146" s="65" t="s">
        <v>2270</v>
      </c>
      <c r="B2146" s="87" t="str">
        <f>VLOOKUP(A2146,'FP24 Pay Items'!A1578:E5259,4,0)</f>
        <v>CURB, STONE, TYPE 2, 13-INCH DEPTH</v>
      </c>
      <c r="C2146" s="65" t="str">
        <f>VLOOKUP(A2146,'FP24 Pay Items'!A1578:E5259,5,0)</f>
        <v>LNFT</v>
      </c>
      <c r="D2146" s="65">
        <v>24</v>
      </c>
      <c r="E2146" s="65">
        <v>14</v>
      </c>
      <c r="F2146" s="103">
        <v>1</v>
      </c>
      <c r="G2146" s="103">
        <v>1</v>
      </c>
      <c r="H2146" s="65" t="s">
        <v>2270</v>
      </c>
      <c r="I2146" s="65" t="str">
        <f>VLOOKUP(H2146,PayItems[[Pay Item]:[UNIT_E]],4,0)</f>
        <v>CURB, STONE, TYPE 2, 13-INCH DEPTH</v>
      </c>
      <c r="J2146" s="65" t="str">
        <f>VLOOKUP(H2146,PayItems[[Pay Item]:[UNIT_E]],5,0)</f>
        <v>LNFT</v>
      </c>
    </row>
    <row r="2147" spans="1:10" s="20" customFormat="1" x14ac:dyDescent="0.3">
      <c r="A2147" s="65" t="s">
        <v>2271</v>
      </c>
      <c r="B2147" s="87" t="str">
        <f>VLOOKUP(A2147,'FP24 Pay Items'!A1579:E5260,4,0)</f>
        <v>CURB, STONE, TYPE 2, 14-INCH DEPTH</v>
      </c>
      <c r="C2147" s="65" t="str">
        <f>VLOOKUP(A2147,'FP24 Pay Items'!A1579:E5260,5,0)</f>
        <v>LNFT</v>
      </c>
      <c r="D2147" s="65">
        <v>24</v>
      </c>
      <c r="E2147" s="65">
        <v>14</v>
      </c>
      <c r="F2147" s="103">
        <v>1</v>
      </c>
      <c r="G2147" s="103">
        <v>1</v>
      </c>
      <c r="H2147" s="65" t="s">
        <v>2271</v>
      </c>
      <c r="I2147" s="65" t="str">
        <f>VLOOKUP(H2147,PayItems[[Pay Item]:[UNIT_E]],4,0)</f>
        <v>CURB, STONE, TYPE 2, 14-INCH DEPTH</v>
      </c>
      <c r="J2147" s="65" t="str">
        <f>VLOOKUP(H2147,PayItems[[Pay Item]:[UNIT_E]],5,0)</f>
        <v>LNFT</v>
      </c>
    </row>
    <row r="2148" spans="1:10" s="20" customFormat="1" x14ac:dyDescent="0.3">
      <c r="A2148" s="65" t="s">
        <v>2272</v>
      </c>
      <c r="B2148" s="87" t="str">
        <f>VLOOKUP(A2148,'FP24 Pay Items'!A1580:E5261,4,0)</f>
        <v>CURB, STONE, TYPE 2, 15-INCH DEPTH</v>
      </c>
      <c r="C2148" s="65" t="str">
        <f>VLOOKUP(A2148,'FP24 Pay Items'!A1580:E5261,5,0)</f>
        <v>LNFT</v>
      </c>
      <c r="D2148" s="65">
        <v>24</v>
      </c>
      <c r="E2148" s="65">
        <v>14</v>
      </c>
      <c r="F2148" s="103">
        <v>1</v>
      </c>
      <c r="G2148" s="103">
        <v>1</v>
      </c>
      <c r="H2148" s="65" t="s">
        <v>2272</v>
      </c>
      <c r="I2148" s="65" t="str">
        <f>VLOOKUP(H2148,PayItems[[Pay Item]:[UNIT_E]],4,0)</f>
        <v>CURB, STONE, TYPE 2, 15-INCH DEPTH</v>
      </c>
      <c r="J2148" s="65" t="str">
        <f>VLOOKUP(H2148,PayItems[[Pay Item]:[UNIT_E]],5,0)</f>
        <v>LNFT</v>
      </c>
    </row>
    <row r="2149" spans="1:10" s="20" customFormat="1" x14ac:dyDescent="0.3">
      <c r="A2149" s="65" t="s">
        <v>2273</v>
      </c>
      <c r="B2149" s="87" t="str">
        <f>VLOOKUP(A2149,'FP24 Pay Items'!A1581:E5262,4,0)</f>
        <v>CURB, STONE, TYPE 2, 16-INCH DEPTH</v>
      </c>
      <c r="C2149" s="65" t="str">
        <f>VLOOKUP(A2149,'FP24 Pay Items'!A1581:E5262,5,0)</f>
        <v>LNFT</v>
      </c>
      <c r="D2149" s="65">
        <v>24</v>
      </c>
      <c r="E2149" s="65">
        <v>14</v>
      </c>
      <c r="F2149" s="103">
        <v>1</v>
      </c>
      <c r="G2149" s="103">
        <v>1</v>
      </c>
      <c r="H2149" s="65" t="s">
        <v>2273</v>
      </c>
      <c r="I2149" s="65" t="str">
        <f>VLOOKUP(H2149,PayItems[[Pay Item]:[UNIT_E]],4,0)</f>
        <v>CURB, STONE, TYPE 2, 16-INCH DEPTH</v>
      </c>
      <c r="J2149" s="65" t="str">
        <f>VLOOKUP(H2149,PayItems[[Pay Item]:[UNIT_E]],5,0)</f>
        <v>LNFT</v>
      </c>
    </row>
    <row r="2150" spans="1:10" s="20" customFormat="1" x14ac:dyDescent="0.3">
      <c r="A2150" s="65" t="s">
        <v>2274</v>
      </c>
      <c r="B2150" s="87" t="str">
        <f>VLOOKUP(A2150,'FP24 Pay Items'!A1582:E5263,4,0)</f>
        <v>CURB, STONE, TYPE 2, 17-INCH DEPTH</v>
      </c>
      <c r="C2150" s="65" t="str">
        <f>VLOOKUP(A2150,'FP24 Pay Items'!A1582:E5263,5,0)</f>
        <v>LNFT</v>
      </c>
      <c r="D2150" s="65">
        <v>24</v>
      </c>
      <c r="E2150" s="65">
        <v>14</v>
      </c>
      <c r="F2150" s="103">
        <v>1</v>
      </c>
      <c r="G2150" s="103">
        <v>1</v>
      </c>
      <c r="H2150" s="65" t="s">
        <v>2274</v>
      </c>
      <c r="I2150" s="65" t="str">
        <f>VLOOKUP(H2150,PayItems[[Pay Item]:[UNIT_E]],4,0)</f>
        <v>CURB, STONE, TYPE 2, 17-INCH DEPTH</v>
      </c>
      <c r="J2150" s="65" t="str">
        <f>VLOOKUP(H2150,PayItems[[Pay Item]:[UNIT_E]],5,0)</f>
        <v>LNFT</v>
      </c>
    </row>
    <row r="2151" spans="1:10" s="20" customFormat="1" x14ac:dyDescent="0.3">
      <c r="A2151" s="65" t="s">
        <v>2275</v>
      </c>
      <c r="B2151" s="87" t="str">
        <f>VLOOKUP(A2151,'FP24 Pay Items'!A1583:E5264,4,0)</f>
        <v>CURB, STONE, TYPE 2, 18-INCH DEPTH</v>
      </c>
      <c r="C2151" s="65" t="str">
        <f>VLOOKUP(A2151,'FP24 Pay Items'!A1583:E5264,5,0)</f>
        <v>LNFT</v>
      </c>
      <c r="D2151" s="65">
        <v>24</v>
      </c>
      <c r="E2151" s="65">
        <v>14</v>
      </c>
      <c r="F2151" s="103">
        <v>1</v>
      </c>
      <c r="G2151" s="103">
        <v>1</v>
      </c>
      <c r="H2151" s="65" t="s">
        <v>2275</v>
      </c>
      <c r="I2151" s="65" t="str">
        <f>VLOOKUP(H2151,PayItems[[Pay Item]:[UNIT_E]],4,0)</f>
        <v>CURB, STONE, TYPE 2, 18-INCH DEPTH</v>
      </c>
      <c r="J2151" s="65" t="str">
        <f>VLOOKUP(H2151,PayItems[[Pay Item]:[UNIT_E]],5,0)</f>
        <v>LNFT</v>
      </c>
    </row>
    <row r="2152" spans="1:10" s="20" customFormat="1" x14ac:dyDescent="0.3">
      <c r="A2152" s="65" t="s">
        <v>2276</v>
      </c>
      <c r="B2152" s="87" t="str">
        <f>VLOOKUP(A2152,'FP24 Pay Items'!A1584:E5265,4,0)</f>
        <v>CURB, STONE, TYPE 2, 19-INCH DEPTH</v>
      </c>
      <c r="C2152" s="65" t="str">
        <f>VLOOKUP(A2152,'FP24 Pay Items'!A1584:E5265,5,0)</f>
        <v>LNFT</v>
      </c>
      <c r="D2152" s="65">
        <v>24</v>
      </c>
      <c r="E2152" s="65">
        <v>14</v>
      </c>
      <c r="F2152" s="103">
        <v>1</v>
      </c>
      <c r="G2152" s="103">
        <v>1</v>
      </c>
      <c r="H2152" s="65" t="s">
        <v>2276</v>
      </c>
      <c r="I2152" s="65" t="str">
        <f>VLOOKUP(H2152,PayItems[[Pay Item]:[UNIT_E]],4,0)</f>
        <v>CURB, STONE, TYPE 2, 19-INCH DEPTH</v>
      </c>
      <c r="J2152" s="65" t="str">
        <f>VLOOKUP(H2152,PayItems[[Pay Item]:[UNIT_E]],5,0)</f>
        <v>LNFT</v>
      </c>
    </row>
    <row r="2153" spans="1:10" s="20" customFormat="1" x14ac:dyDescent="0.3">
      <c r="A2153" s="65" t="s">
        <v>2277</v>
      </c>
      <c r="B2153" s="87" t="str">
        <f>VLOOKUP(A2153,'FP24 Pay Items'!A1585:E5266,4,0)</f>
        <v>CURB, STONE, TYPE 2, 20-INCH DEPTH</v>
      </c>
      <c r="C2153" s="65" t="str">
        <f>VLOOKUP(A2153,'FP24 Pay Items'!A1585:E5266,5,0)</f>
        <v>LNFT</v>
      </c>
      <c r="D2153" s="65">
        <v>24</v>
      </c>
      <c r="E2153" s="65">
        <v>14</v>
      </c>
      <c r="F2153" s="103">
        <v>1</v>
      </c>
      <c r="G2153" s="103">
        <v>1</v>
      </c>
      <c r="H2153" s="65" t="s">
        <v>2277</v>
      </c>
      <c r="I2153" s="65" t="str">
        <f>VLOOKUP(H2153,PayItems[[Pay Item]:[UNIT_E]],4,0)</f>
        <v>CURB, STONE, TYPE 2, 20-INCH DEPTH</v>
      </c>
      <c r="J2153" s="65" t="str">
        <f>VLOOKUP(H2153,PayItems[[Pay Item]:[UNIT_E]],5,0)</f>
        <v>LNFT</v>
      </c>
    </row>
    <row r="2154" spans="1:10" s="20" customFormat="1" x14ac:dyDescent="0.3">
      <c r="A2154" s="65" t="s">
        <v>2278</v>
      </c>
      <c r="B2154" s="87" t="str">
        <f>VLOOKUP(A2154,'FP24 Pay Items'!A1586:E5267,4,0)</f>
        <v>CURB, STONE, TYPE 2, 24-INCH DEPTH</v>
      </c>
      <c r="C2154" s="65" t="str">
        <f>VLOOKUP(A2154,'FP24 Pay Items'!A1586:E5267,5,0)</f>
        <v>LNFT</v>
      </c>
      <c r="D2154" s="65">
        <v>24</v>
      </c>
      <c r="E2154" s="65">
        <v>14</v>
      </c>
      <c r="F2154" s="103">
        <v>1</v>
      </c>
      <c r="G2154" s="103">
        <v>1</v>
      </c>
      <c r="H2154" s="65" t="s">
        <v>2278</v>
      </c>
      <c r="I2154" s="65" t="str">
        <f>VLOOKUP(H2154,PayItems[[Pay Item]:[UNIT_E]],4,0)</f>
        <v>CURB, STONE, TYPE 2, 24-INCH DEPTH</v>
      </c>
      <c r="J2154" s="65" t="str">
        <f>VLOOKUP(H2154,PayItems[[Pay Item]:[UNIT_E]],5,0)</f>
        <v>LNFT</v>
      </c>
    </row>
    <row r="2155" spans="1:10" s="20" customFormat="1" x14ac:dyDescent="0.3">
      <c r="A2155" s="65" t="s">
        <v>2279</v>
      </c>
      <c r="B2155" s="87" t="str">
        <f>VLOOKUP(A2155,'FP24 Pay Items'!A1587:E5268,4,0)</f>
        <v>CURB, LOG</v>
      </c>
      <c r="C2155" s="65" t="str">
        <f>VLOOKUP(A2155,'FP24 Pay Items'!A1587:E5268,5,0)</f>
        <v>LNFT</v>
      </c>
      <c r="D2155" s="65">
        <v>24</v>
      </c>
      <c r="E2155" s="65">
        <v>14</v>
      </c>
      <c r="F2155" s="103">
        <v>1</v>
      </c>
      <c r="G2155" s="103">
        <v>1</v>
      </c>
      <c r="H2155" s="65" t="s">
        <v>2279</v>
      </c>
      <c r="I2155" s="65" t="str">
        <f>VLOOKUP(H2155,PayItems[[Pay Item]:[UNIT_E]],4,0)</f>
        <v>CURB, LOG</v>
      </c>
      <c r="J2155" s="65" t="str">
        <f>VLOOKUP(H2155,PayItems[[Pay Item]:[UNIT_E]],5,0)</f>
        <v>LNFT</v>
      </c>
    </row>
    <row r="2156" spans="1:10" s="20" customFormat="1" x14ac:dyDescent="0.3">
      <c r="A2156" s="65" t="s">
        <v>2280</v>
      </c>
      <c r="B2156" s="87" t="str">
        <f>VLOOKUP(A2156,'FP24 Pay Items'!A1588:E5269,4,0)</f>
        <v>CURB, TIMBER</v>
      </c>
      <c r="C2156" s="65" t="str">
        <f>VLOOKUP(A2156,'FP24 Pay Items'!A1588:E5269,5,0)</f>
        <v>LNFT</v>
      </c>
      <c r="D2156" s="65">
        <v>24</v>
      </c>
      <c r="E2156" s="65">
        <v>14</v>
      </c>
      <c r="F2156" s="103">
        <v>1</v>
      </c>
      <c r="G2156" s="103">
        <v>1</v>
      </c>
      <c r="H2156" s="65" t="s">
        <v>2280</v>
      </c>
      <c r="I2156" s="65" t="str">
        <f>VLOOKUP(H2156,PayItems[[Pay Item]:[UNIT_E]],4,0)</f>
        <v>CURB, TIMBER</v>
      </c>
      <c r="J2156" s="65" t="str">
        <f>VLOOKUP(H2156,PayItems[[Pay Item]:[UNIT_E]],5,0)</f>
        <v>LNFT</v>
      </c>
    </row>
    <row r="2157" spans="1:10" s="20" customFormat="1" x14ac:dyDescent="0.3">
      <c r="A2157" s="65" t="s">
        <v>2281</v>
      </c>
      <c r="B2157" s="87" t="str">
        <f>VLOOKUP(A2157,'FP24 Pay Items'!A1589:E5270,4,0)</f>
        <v>CURB, PLASTIC</v>
      </c>
      <c r="C2157" s="65" t="str">
        <f>VLOOKUP(A2157,'FP24 Pay Items'!A1589:E5270,5,0)</f>
        <v>LNFT</v>
      </c>
      <c r="D2157" s="65">
        <v>24</v>
      </c>
      <c r="E2157" s="65">
        <v>14</v>
      </c>
      <c r="F2157" s="103">
        <v>1</v>
      </c>
      <c r="G2157" s="103">
        <v>1</v>
      </c>
      <c r="H2157" s="65" t="s">
        <v>2281</v>
      </c>
      <c r="I2157" s="65" t="str">
        <f>VLOOKUP(H2157,PayItems[[Pay Item]:[UNIT_E]],4,0)</f>
        <v>CURB, PLASTIC</v>
      </c>
      <c r="J2157" s="65" t="str">
        <f>VLOOKUP(H2157,PayItems[[Pay Item]:[UNIT_E]],5,0)</f>
        <v>LNFT</v>
      </c>
    </row>
    <row r="2158" spans="1:10" s="20" customFormat="1" x14ac:dyDescent="0.3">
      <c r="A2158" s="65" t="s">
        <v>2282</v>
      </c>
      <c r="B2158" s="87" t="str">
        <f>VLOOKUP(A2158,'FP24 Pay Items'!A1590:E5271,4,0)</f>
        <v>CURB AND GUTTER, CONCRETE, 7-INCH DEPTH</v>
      </c>
      <c r="C2158" s="65" t="str">
        <f>VLOOKUP(A2158,'FP24 Pay Items'!A1590:E5271,5,0)</f>
        <v>LNFT</v>
      </c>
      <c r="D2158" s="65">
        <v>24</v>
      </c>
      <c r="E2158" s="65">
        <v>14</v>
      </c>
      <c r="F2158" s="103">
        <v>1</v>
      </c>
      <c r="G2158" s="103">
        <v>1</v>
      </c>
      <c r="H2158" s="65" t="s">
        <v>2282</v>
      </c>
      <c r="I2158" s="65" t="str">
        <f>VLOOKUP(H2158,PayItems[[Pay Item]:[UNIT_E]],4,0)</f>
        <v>CURB AND GUTTER, CONCRETE, 7-INCH DEPTH</v>
      </c>
      <c r="J2158" s="65" t="str">
        <f>VLOOKUP(H2158,PayItems[[Pay Item]:[UNIT_E]],5,0)</f>
        <v>LNFT</v>
      </c>
    </row>
    <row r="2159" spans="1:10" s="20" customFormat="1" x14ac:dyDescent="0.3">
      <c r="A2159" s="65" t="s">
        <v>2283</v>
      </c>
      <c r="B2159" s="87" t="str">
        <f>VLOOKUP(A2159,'FP24 Pay Items'!A1591:E5272,4,0)</f>
        <v>CURB AND GUTTER, CONCRETE, 8-INCH DEPTH</v>
      </c>
      <c r="C2159" s="65" t="str">
        <f>VLOOKUP(A2159,'FP24 Pay Items'!A1591:E5272,5,0)</f>
        <v>LNFT</v>
      </c>
      <c r="D2159" s="65">
        <v>24</v>
      </c>
      <c r="E2159" s="65">
        <v>14</v>
      </c>
      <c r="F2159" s="103">
        <v>1</v>
      </c>
      <c r="G2159" s="103">
        <v>1</v>
      </c>
      <c r="H2159" s="65" t="s">
        <v>2283</v>
      </c>
      <c r="I2159" s="65" t="str">
        <f>VLOOKUP(H2159,PayItems[[Pay Item]:[UNIT_E]],4,0)</f>
        <v>CURB AND GUTTER, CONCRETE, 8-INCH DEPTH</v>
      </c>
      <c r="J2159" s="65" t="str">
        <f>VLOOKUP(H2159,PayItems[[Pay Item]:[UNIT_E]],5,0)</f>
        <v>LNFT</v>
      </c>
    </row>
    <row r="2160" spans="1:10" s="20" customFormat="1" x14ac:dyDescent="0.3">
      <c r="A2160" s="65" t="s">
        <v>2284</v>
      </c>
      <c r="B2160" s="87" t="str">
        <f>VLOOKUP(A2160,'FP24 Pay Items'!A1592:E5273,4,0)</f>
        <v>CURB AND GUTTER, CONCRETE, 9-INCH DEPTH</v>
      </c>
      <c r="C2160" s="65" t="str">
        <f>VLOOKUP(A2160,'FP24 Pay Items'!A1592:E5273,5,0)</f>
        <v>LNFT</v>
      </c>
      <c r="D2160" s="65">
        <v>24</v>
      </c>
      <c r="E2160" s="65">
        <v>14</v>
      </c>
      <c r="F2160" s="103">
        <v>1</v>
      </c>
      <c r="G2160" s="103">
        <v>1</v>
      </c>
      <c r="H2160" s="65" t="s">
        <v>2284</v>
      </c>
      <c r="I2160" s="65" t="str">
        <f>VLOOKUP(H2160,PayItems[[Pay Item]:[UNIT_E]],4,0)</f>
        <v>CURB AND GUTTER, CONCRETE, 9-INCH DEPTH</v>
      </c>
      <c r="J2160" s="65" t="str">
        <f>VLOOKUP(H2160,PayItems[[Pay Item]:[UNIT_E]],5,0)</f>
        <v>LNFT</v>
      </c>
    </row>
    <row r="2161" spans="1:10" s="20" customFormat="1" x14ac:dyDescent="0.3">
      <c r="A2161" s="65" t="s">
        <v>2285</v>
      </c>
      <c r="B2161" s="87" t="str">
        <f>VLOOKUP(A2161,'FP24 Pay Items'!A1593:E5274,4,0)</f>
        <v>CURB AND GUTTER, CONCRETE, 10-INCH DEPTH</v>
      </c>
      <c r="C2161" s="65" t="str">
        <f>VLOOKUP(A2161,'FP24 Pay Items'!A1593:E5274,5,0)</f>
        <v>LNFT</v>
      </c>
      <c r="D2161" s="65">
        <v>24</v>
      </c>
      <c r="E2161" s="65">
        <v>14</v>
      </c>
      <c r="F2161" s="103">
        <v>1</v>
      </c>
      <c r="G2161" s="103">
        <v>1</v>
      </c>
      <c r="H2161" s="65" t="s">
        <v>2285</v>
      </c>
      <c r="I2161" s="65" t="str">
        <f>VLOOKUP(H2161,PayItems[[Pay Item]:[UNIT_E]],4,0)</f>
        <v>CURB AND GUTTER, CONCRETE, 10-INCH DEPTH</v>
      </c>
      <c r="J2161" s="65" t="str">
        <f>VLOOKUP(H2161,PayItems[[Pay Item]:[UNIT_E]],5,0)</f>
        <v>LNFT</v>
      </c>
    </row>
    <row r="2162" spans="1:10" s="20" customFormat="1" x14ac:dyDescent="0.3">
      <c r="A2162" s="65" t="s">
        <v>2286</v>
      </c>
      <c r="B2162" s="87" t="str">
        <f>VLOOKUP(A2162,'FP24 Pay Items'!A1594:E5275,4,0)</f>
        <v>CURB AND GUTTER, CONCRETE, 11-INCH DEPTH</v>
      </c>
      <c r="C2162" s="65" t="str">
        <f>VLOOKUP(A2162,'FP24 Pay Items'!A1594:E5275,5,0)</f>
        <v>LNFT</v>
      </c>
      <c r="D2162" s="65">
        <v>24</v>
      </c>
      <c r="E2162" s="65">
        <v>14</v>
      </c>
      <c r="F2162" s="103">
        <v>1</v>
      </c>
      <c r="G2162" s="103">
        <v>1</v>
      </c>
      <c r="H2162" s="65" t="s">
        <v>2286</v>
      </c>
      <c r="I2162" s="65" t="str">
        <f>VLOOKUP(H2162,PayItems[[Pay Item]:[UNIT_E]],4,0)</f>
        <v>CURB AND GUTTER, CONCRETE, 11-INCH DEPTH</v>
      </c>
      <c r="J2162" s="65" t="str">
        <f>VLOOKUP(H2162,PayItems[[Pay Item]:[UNIT_E]],5,0)</f>
        <v>LNFT</v>
      </c>
    </row>
    <row r="2163" spans="1:10" s="20" customFormat="1" x14ac:dyDescent="0.3">
      <c r="A2163" s="65" t="s">
        <v>2287</v>
      </c>
      <c r="B2163" s="87" t="str">
        <f>VLOOKUP(A2163,'FP24 Pay Items'!A1595:E5276,4,0)</f>
        <v>CURB AND GUTTER, CONCRETE, 12-INCH DEPTH</v>
      </c>
      <c r="C2163" s="65" t="str">
        <f>VLOOKUP(A2163,'FP24 Pay Items'!A1595:E5276,5,0)</f>
        <v>LNFT</v>
      </c>
      <c r="D2163" s="65">
        <v>24</v>
      </c>
      <c r="E2163" s="65">
        <v>14</v>
      </c>
      <c r="F2163" s="103">
        <v>1</v>
      </c>
      <c r="G2163" s="103">
        <v>1</v>
      </c>
      <c r="H2163" s="65" t="s">
        <v>2287</v>
      </c>
      <c r="I2163" s="65" t="str">
        <f>VLOOKUP(H2163,PayItems[[Pay Item]:[UNIT_E]],4,0)</f>
        <v>CURB AND GUTTER, CONCRETE, 12-INCH DEPTH</v>
      </c>
      <c r="J2163" s="65" t="str">
        <f>VLOOKUP(H2163,PayItems[[Pay Item]:[UNIT_E]],5,0)</f>
        <v>LNFT</v>
      </c>
    </row>
    <row r="2164" spans="1:10" s="20" customFormat="1" x14ac:dyDescent="0.3">
      <c r="A2164" s="65" t="s">
        <v>2288</v>
      </c>
      <c r="B2164" s="87" t="str">
        <f>VLOOKUP(A2164,'FP24 Pay Items'!A1596:E5277,4,0)</f>
        <v>CURB AND GUTTER, CONCRETE, 13-INCH DEPTH</v>
      </c>
      <c r="C2164" s="65" t="str">
        <f>VLOOKUP(A2164,'FP24 Pay Items'!A1596:E5277,5,0)</f>
        <v>LNFT</v>
      </c>
      <c r="D2164" s="65">
        <v>24</v>
      </c>
      <c r="E2164" s="65">
        <v>14</v>
      </c>
      <c r="F2164" s="103">
        <v>1</v>
      </c>
      <c r="G2164" s="103">
        <v>1</v>
      </c>
      <c r="H2164" s="65" t="s">
        <v>2288</v>
      </c>
      <c r="I2164" s="65" t="str">
        <f>VLOOKUP(H2164,PayItems[[Pay Item]:[UNIT_E]],4,0)</f>
        <v>CURB AND GUTTER, CONCRETE, 13-INCH DEPTH</v>
      </c>
      <c r="J2164" s="65" t="str">
        <f>VLOOKUP(H2164,PayItems[[Pay Item]:[UNIT_E]],5,0)</f>
        <v>LNFT</v>
      </c>
    </row>
    <row r="2165" spans="1:10" s="20" customFormat="1" x14ac:dyDescent="0.3">
      <c r="A2165" s="65" t="s">
        <v>2289</v>
      </c>
      <c r="B2165" s="87" t="str">
        <f>VLOOKUP(A2165,'FP24 Pay Items'!A1597:E5278,4,0)</f>
        <v>CURB AND GUTTER, CONCRETE, 14-INCH DEPTH</v>
      </c>
      <c r="C2165" s="65" t="str">
        <f>VLOOKUP(A2165,'FP24 Pay Items'!A1597:E5278,5,0)</f>
        <v>LNFT</v>
      </c>
      <c r="D2165" s="65">
        <v>24</v>
      </c>
      <c r="E2165" s="65">
        <v>14</v>
      </c>
      <c r="F2165" s="103">
        <v>1</v>
      </c>
      <c r="G2165" s="103">
        <v>1</v>
      </c>
      <c r="H2165" s="65" t="s">
        <v>2289</v>
      </c>
      <c r="I2165" s="65" t="str">
        <f>VLOOKUP(H2165,PayItems[[Pay Item]:[UNIT_E]],4,0)</f>
        <v>CURB AND GUTTER, CONCRETE, 14-INCH DEPTH</v>
      </c>
      <c r="J2165" s="65" t="str">
        <f>VLOOKUP(H2165,PayItems[[Pay Item]:[UNIT_E]],5,0)</f>
        <v>LNFT</v>
      </c>
    </row>
    <row r="2166" spans="1:10" s="20" customFormat="1" x14ac:dyDescent="0.3">
      <c r="A2166" s="65" t="s">
        <v>2290</v>
      </c>
      <c r="B2166" s="87" t="str">
        <f>VLOOKUP(A2166,'FP24 Pay Items'!A1598:E5279,4,0)</f>
        <v>CURB AND GUTTER, CONCRETE, 15-INCH DEPTH</v>
      </c>
      <c r="C2166" s="65" t="str">
        <f>VLOOKUP(A2166,'FP24 Pay Items'!A1598:E5279,5,0)</f>
        <v>LNFT</v>
      </c>
      <c r="D2166" s="65">
        <v>24</v>
      </c>
      <c r="E2166" s="65">
        <v>14</v>
      </c>
      <c r="F2166" s="103">
        <v>1</v>
      </c>
      <c r="G2166" s="103">
        <v>1</v>
      </c>
      <c r="H2166" s="65" t="s">
        <v>2290</v>
      </c>
      <c r="I2166" s="65" t="str">
        <f>VLOOKUP(H2166,PayItems[[Pay Item]:[UNIT_E]],4,0)</f>
        <v>CURB AND GUTTER, CONCRETE, 15-INCH DEPTH</v>
      </c>
      <c r="J2166" s="65" t="str">
        <f>VLOOKUP(H2166,PayItems[[Pay Item]:[UNIT_E]],5,0)</f>
        <v>LNFT</v>
      </c>
    </row>
    <row r="2167" spans="1:10" s="20" customFormat="1" x14ac:dyDescent="0.3">
      <c r="A2167" s="65" t="s">
        <v>2291</v>
      </c>
      <c r="B2167" s="87" t="str">
        <f>VLOOKUP(A2167,'FP24 Pay Items'!A1599:E5280,4,0)</f>
        <v>CURB AND GUTTER, CONCRETE, 16-INCH DEPTH</v>
      </c>
      <c r="C2167" s="65" t="str">
        <f>VLOOKUP(A2167,'FP24 Pay Items'!A1599:E5280,5,0)</f>
        <v>LNFT</v>
      </c>
      <c r="D2167" s="65">
        <v>24</v>
      </c>
      <c r="E2167" s="65">
        <v>14</v>
      </c>
      <c r="F2167" s="103">
        <v>1</v>
      </c>
      <c r="G2167" s="103">
        <v>1</v>
      </c>
      <c r="H2167" s="65" t="s">
        <v>2291</v>
      </c>
      <c r="I2167" s="65" t="str">
        <f>VLOOKUP(H2167,PayItems[[Pay Item]:[UNIT_E]],4,0)</f>
        <v>CURB AND GUTTER, CONCRETE, 16-INCH DEPTH</v>
      </c>
      <c r="J2167" s="65" t="str">
        <f>VLOOKUP(H2167,PayItems[[Pay Item]:[UNIT_E]],5,0)</f>
        <v>LNFT</v>
      </c>
    </row>
    <row r="2168" spans="1:10" s="20" customFormat="1" x14ac:dyDescent="0.3">
      <c r="A2168" s="65" t="s">
        <v>2292</v>
      </c>
      <c r="B2168" s="87" t="str">
        <f>VLOOKUP(A2168,'FP24 Pay Items'!A1600:E5281,4,0)</f>
        <v>CURB AND GUTTER, CONCRETE, 17-INCH DEPTH</v>
      </c>
      <c r="C2168" s="65" t="str">
        <f>VLOOKUP(A2168,'FP24 Pay Items'!A1600:E5281,5,0)</f>
        <v>LNFT</v>
      </c>
      <c r="D2168" s="65">
        <v>24</v>
      </c>
      <c r="E2168" s="65">
        <v>14</v>
      </c>
      <c r="F2168" s="103">
        <v>1</v>
      </c>
      <c r="G2168" s="103">
        <v>1</v>
      </c>
      <c r="H2168" s="65" t="s">
        <v>2292</v>
      </c>
      <c r="I2168" s="65" t="str">
        <f>VLOOKUP(H2168,PayItems[[Pay Item]:[UNIT_E]],4,0)</f>
        <v>CURB AND GUTTER, CONCRETE, 17-INCH DEPTH</v>
      </c>
      <c r="J2168" s="65" t="str">
        <f>VLOOKUP(H2168,PayItems[[Pay Item]:[UNIT_E]],5,0)</f>
        <v>LNFT</v>
      </c>
    </row>
    <row r="2169" spans="1:10" s="20" customFormat="1" x14ac:dyDescent="0.3">
      <c r="A2169" s="65" t="s">
        <v>2293</v>
      </c>
      <c r="B2169" s="87" t="str">
        <f>VLOOKUP(A2169,'FP24 Pay Items'!A1601:E5282,4,0)</f>
        <v>CURB AND GUTTER, CONCRETE, 18-INCH DEPTH</v>
      </c>
      <c r="C2169" s="65" t="str">
        <f>VLOOKUP(A2169,'FP24 Pay Items'!A1601:E5282,5,0)</f>
        <v>LNFT</v>
      </c>
      <c r="D2169" s="65">
        <v>24</v>
      </c>
      <c r="E2169" s="65">
        <v>14</v>
      </c>
      <c r="F2169" s="103">
        <v>1</v>
      </c>
      <c r="G2169" s="103">
        <v>1</v>
      </c>
      <c r="H2169" s="65" t="s">
        <v>2293</v>
      </c>
      <c r="I2169" s="65" t="str">
        <f>VLOOKUP(H2169,PayItems[[Pay Item]:[UNIT_E]],4,0)</f>
        <v>CURB AND GUTTER, CONCRETE, 18-INCH DEPTH</v>
      </c>
      <c r="J2169" s="65" t="str">
        <f>VLOOKUP(H2169,PayItems[[Pay Item]:[UNIT_E]],5,0)</f>
        <v>LNFT</v>
      </c>
    </row>
    <row r="2170" spans="1:10" s="20" customFormat="1" x14ac:dyDescent="0.3">
      <c r="A2170" s="65" t="s">
        <v>2294</v>
      </c>
      <c r="B2170" s="87" t="str">
        <f>VLOOKUP(A2170,'FP24 Pay Items'!A1602:E5283,4,0)</f>
        <v>CURB AND GUTTER, CONCRETE, 19-INCH DEPTH</v>
      </c>
      <c r="C2170" s="65" t="str">
        <f>VLOOKUP(A2170,'FP24 Pay Items'!A1602:E5283,5,0)</f>
        <v>LNFT</v>
      </c>
      <c r="D2170" s="65">
        <v>24</v>
      </c>
      <c r="E2170" s="65">
        <v>14</v>
      </c>
      <c r="F2170" s="103">
        <v>1</v>
      </c>
      <c r="G2170" s="103">
        <v>1</v>
      </c>
      <c r="H2170" s="65" t="s">
        <v>2294</v>
      </c>
      <c r="I2170" s="65" t="str">
        <f>VLOOKUP(H2170,PayItems[[Pay Item]:[UNIT_E]],4,0)</f>
        <v>CURB AND GUTTER, CONCRETE, 19-INCH DEPTH</v>
      </c>
      <c r="J2170" s="65" t="str">
        <f>VLOOKUP(H2170,PayItems[[Pay Item]:[UNIT_E]],5,0)</f>
        <v>LNFT</v>
      </c>
    </row>
    <row r="2171" spans="1:10" s="20" customFormat="1" x14ac:dyDescent="0.3">
      <c r="A2171" s="65" t="s">
        <v>2295</v>
      </c>
      <c r="B2171" s="87" t="str">
        <f>VLOOKUP(A2171,'FP24 Pay Items'!A1603:E5284,4,0)</f>
        <v>CURB AND GUTTER, CONCRETE, 20-INCH DEPTH</v>
      </c>
      <c r="C2171" s="65" t="str">
        <f>VLOOKUP(A2171,'FP24 Pay Items'!A1603:E5284,5,0)</f>
        <v>LNFT</v>
      </c>
      <c r="D2171" s="65">
        <v>24</v>
      </c>
      <c r="E2171" s="65">
        <v>14</v>
      </c>
      <c r="F2171" s="103">
        <v>1</v>
      </c>
      <c r="G2171" s="103">
        <v>1</v>
      </c>
      <c r="H2171" s="65" t="s">
        <v>2295</v>
      </c>
      <c r="I2171" s="65" t="str">
        <f>VLOOKUP(H2171,PayItems[[Pay Item]:[UNIT_E]],4,0)</f>
        <v>CURB AND GUTTER, CONCRETE, 20-INCH DEPTH</v>
      </c>
      <c r="J2171" s="65" t="str">
        <f>VLOOKUP(H2171,PayItems[[Pay Item]:[UNIT_E]],5,0)</f>
        <v>LNFT</v>
      </c>
    </row>
    <row r="2172" spans="1:10" s="20" customFormat="1" x14ac:dyDescent="0.3">
      <c r="A2172" s="65" t="s">
        <v>2296</v>
      </c>
      <c r="B2172" s="87" t="str">
        <f>VLOOKUP(A2172,'FP24 Pay Items'!A1604:E5285,4,0)</f>
        <v>CURB AND GUTTER, EXPOSED AGGREGATE, 12-INCH DEPTH</v>
      </c>
      <c r="C2172" s="65" t="str">
        <f>VLOOKUP(A2172,'FP24 Pay Items'!A1604:E5285,5,0)</f>
        <v>LNFT</v>
      </c>
      <c r="D2172" s="65">
        <v>24</v>
      </c>
      <c r="E2172" s="65">
        <v>14</v>
      </c>
      <c r="F2172" s="103">
        <v>1</v>
      </c>
      <c r="G2172" s="103">
        <v>1</v>
      </c>
      <c r="H2172" s="65" t="s">
        <v>2296</v>
      </c>
      <c r="I2172" s="65" t="str">
        <f>VLOOKUP(H2172,PayItems[[Pay Item]:[UNIT_E]],4,0)</f>
        <v>CURB AND GUTTER, EXPOSED AGGREGATE, 12-INCH DEPTH</v>
      </c>
      <c r="J2172" s="65" t="str">
        <f>VLOOKUP(H2172,PayItems[[Pay Item]:[UNIT_E]],5,0)</f>
        <v>LNFT</v>
      </c>
    </row>
    <row r="2173" spans="1:10" s="20" customFormat="1" x14ac:dyDescent="0.3">
      <c r="A2173" s="65" t="s">
        <v>2297</v>
      </c>
      <c r="B2173" s="87" t="str">
        <f>VLOOKUP(A2173,'FP24 Pay Items'!A1605:E5286,4,0)</f>
        <v>GUTTER, CONCRETE</v>
      </c>
      <c r="C2173" s="65" t="str">
        <f>VLOOKUP(A2173,'FP24 Pay Items'!A1605:E5286,5,0)</f>
        <v>LNFT</v>
      </c>
      <c r="D2173" s="65">
        <v>24</v>
      </c>
      <c r="E2173" s="65">
        <v>14</v>
      </c>
      <c r="F2173" s="103">
        <v>1</v>
      </c>
      <c r="G2173" s="103">
        <v>1</v>
      </c>
      <c r="H2173" s="65" t="s">
        <v>2297</v>
      </c>
      <c r="I2173" s="65" t="str">
        <f>VLOOKUP(H2173,PayItems[[Pay Item]:[UNIT_E]],4,0)</f>
        <v>GUTTER, CONCRETE</v>
      </c>
      <c r="J2173" s="65" t="str">
        <f>VLOOKUP(H2173,PayItems[[Pay Item]:[UNIT_E]],5,0)</f>
        <v>LNFT</v>
      </c>
    </row>
    <row r="2174" spans="1:10" s="35" customFormat="1" x14ac:dyDescent="0.3">
      <c r="A2174" s="96" t="s">
        <v>2298</v>
      </c>
      <c r="B2174" s="95" t="str">
        <f>VLOOKUP(A2174,'FP24 Pay Items'!A1606:E5287,4,0)</f>
        <v>GUTTER, BRICK</v>
      </c>
      <c r="C2174" s="96" t="str">
        <f>VLOOKUP(A2174,'FP24 Pay Items'!A1606:E5287,5,0)</f>
        <v>LNFT</v>
      </c>
      <c r="D2174" s="96">
        <v>24</v>
      </c>
      <c r="E2174" s="96">
        <v>14</v>
      </c>
      <c r="F2174" s="106">
        <v>1</v>
      </c>
      <c r="G2174" s="106">
        <v>1</v>
      </c>
      <c r="H2174" s="96" t="s">
        <v>2298</v>
      </c>
      <c r="I2174" s="96" t="str">
        <f>VLOOKUP(H2174,PayItems[[Pay Item]:[UNIT_E]],4,0)</f>
        <v>GUTTER, BRICK</v>
      </c>
      <c r="J2174" s="96" t="str">
        <f>VLOOKUP(H2174,PayItems[[Pay Item]:[UNIT_E]],5,0)</f>
        <v>LNFT</v>
      </c>
    </row>
    <row r="2175" spans="1:10" s="20" customFormat="1" x14ac:dyDescent="0.3">
      <c r="A2175" s="65" t="s">
        <v>2299</v>
      </c>
      <c r="B2175" s="87" t="str">
        <f>VLOOKUP(A2175,'FP24 Pay Items'!A1607:E5288,4,0)</f>
        <v>GUTTER, ASPHALT</v>
      </c>
      <c r="C2175" s="65" t="str">
        <f>VLOOKUP(A2175,'FP24 Pay Items'!A1607:E5288,5,0)</f>
        <v>LNFT</v>
      </c>
      <c r="D2175" s="65">
        <v>24</v>
      </c>
      <c r="E2175" s="65">
        <v>14</v>
      </c>
      <c r="F2175" s="103">
        <v>1</v>
      </c>
      <c r="G2175" s="103">
        <v>1</v>
      </c>
      <c r="H2175" s="65" t="s">
        <v>2299</v>
      </c>
      <c r="I2175" s="65" t="str">
        <f>VLOOKUP(H2175,PayItems[[Pay Item]:[UNIT_E]],4,0)</f>
        <v>GUTTER, ASPHALT</v>
      </c>
      <c r="J2175" s="65" t="str">
        <f>VLOOKUP(H2175,PayItems[[Pay Item]:[UNIT_E]],5,0)</f>
        <v>LNFT</v>
      </c>
    </row>
    <row r="2176" spans="1:10" s="20" customFormat="1" x14ac:dyDescent="0.3">
      <c r="A2176" s="92" t="s">
        <v>2299</v>
      </c>
      <c r="B2176" s="91" t="str">
        <f>VLOOKUP(A2176,'FP24 Pay Items'!A1608:E5289,4,0)</f>
        <v>GUTTER, ASPHALT</v>
      </c>
      <c r="C2176" s="92" t="str">
        <f>VLOOKUP(A2176,'FP24 Pay Items'!A1608:E5289,5,0)</f>
        <v>LNFT</v>
      </c>
      <c r="D2176" s="92">
        <v>24</v>
      </c>
      <c r="E2176" s="92">
        <v>14</v>
      </c>
      <c r="F2176" s="104">
        <v>1</v>
      </c>
      <c r="G2176" s="104">
        <v>1</v>
      </c>
      <c r="H2176" s="92" t="s">
        <v>2300</v>
      </c>
      <c r="I2176" s="92" t="str">
        <f>VLOOKUP(H2176,PayItems[[Pay Item]:[UNIT_E]],4,0)</f>
        <v>PAVED DITCH, ASPHALT</v>
      </c>
      <c r="J2176" s="92" t="str">
        <f>VLOOKUP(H2176,PayItems[[Pay Item]:[UNIT_E]],5,0)</f>
        <v>LNFT</v>
      </c>
    </row>
    <row r="2177" spans="1:10" s="20" customFormat="1" x14ac:dyDescent="0.3">
      <c r="A2177" s="65" t="s">
        <v>2301</v>
      </c>
      <c r="B2177" s="87" t="str">
        <f>VLOOKUP(A2177,'FP24 Pay Items'!A1608:E5289,4,0)</f>
        <v>GUTTER, CONCRETE</v>
      </c>
      <c r="C2177" s="65" t="str">
        <f>VLOOKUP(A2177,'FP24 Pay Items'!A1608:E5289,5,0)</f>
        <v>SQYD</v>
      </c>
      <c r="D2177" s="65">
        <v>24</v>
      </c>
      <c r="E2177" s="65">
        <v>14</v>
      </c>
      <c r="F2177" s="103">
        <v>1</v>
      </c>
      <c r="G2177" s="103">
        <v>1</v>
      </c>
      <c r="H2177" s="65" t="s">
        <v>2301</v>
      </c>
      <c r="I2177" s="65" t="str">
        <f>VLOOKUP(H2177,PayItems[[Pay Item]:[UNIT_E]],4,0)</f>
        <v>GUTTER, CONCRETE</v>
      </c>
      <c r="J2177" s="65" t="str">
        <f>VLOOKUP(H2177,PayItems[[Pay Item]:[UNIT_E]],5,0)</f>
        <v>SQYD</v>
      </c>
    </row>
    <row r="2178" spans="1:10" s="35" customFormat="1" x14ac:dyDescent="0.3">
      <c r="A2178" s="96" t="s">
        <v>2302</v>
      </c>
      <c r="B2178" s="95" t="str">
        <f>VLOOKUP(A2178,'FP24 Pay Items'!A1609:E5290,4,0)</f>
        <v>GUTTER, BRICK</v>
      </c>
      <c r="C2178" s="96" t="str">
        <f>VLOOKUP(A2178,'FP24 Pay Items'!A1609:E5290,5,0)</f>
        <v>SQYD</v>
      </c>
      <c r="D2178" s="96">
        <v>24</v>
      </c>
      <c r="E2178" s="96">
        <v>14</v>
      </c>
      <c r="F2178" s="106">
        <v>1</v>
      </c>
      <c r="G2178" s="106">
        <v>1</v>
      </c>
      <c r="H2178" s="96" t="s">
        <v>2302</v>
      </c>
      <c r="I2178" s="96" t="str">
        <f>VLOOKUP(H2178,PayItems[[Pay Item]:[UNIT_E]],4,0)</f>
        <v>GUTTER, BRICK</v>
      </c>
      <c r="J2178" s="96" t="str">
        <f>VLOOKUP(H2178,PayItems[[Pay Item]:[UNIT_E]],5,0)</f>
        <v>SQYD</v>
      </c>
    </row>
    <row r="2179" spans="1:10" s="20" customFormat="1" x14ac:dyDescent="0.3">
      <c r="A2179" s="65" t="s">
        <v>2303</v>
      </c>
      <c r="B2179" s="87" t="str">
        <f>VLOOKUP(A2179,'FP24 Pay Items'!A1610:E5291,4,0)</f>
        <v>GUTTER, ASPHALT</v>
      </c>
      <c r="C2179" s="65" t="str">
        <f>VLOOKUP(A2179,'FP24 Pay Items'!A1610:E5291,5,0)</f>
        <v>SQYD</v>
      </c>
      <c r="D2179" s="65">
        <v>24</v>
      </c>
      <c r="E2179" s="65">
        <v>14</v>
      </c>
      <c r="F2179" s="103">
        <v>1</v>
      </c>
      <c r="G2179" s="103">
        <v>1</v>
      </c>
      <c r="H2179" s="65" t="s">
        <v>2303</v>
      </c>
      <c r="I2179" s="65" t="str">
        <f>VLOOKUP(H2179,PayItems[[Pay Item]:[UNIT_E]],4,0)</f>
        <v>GUTTER, ASPHALT</v>
      </c>
      <c r="J2179" s="65" t="str">
        <f>VLOOKUP(H2179,PayItems[[Pay Item]:[UNIT_E]],5,0)</f>
        <v>SQYD</v>
      </c>
    </row>
    <row r="2180" spans="1:10" s="20" customFormat="1" x14ac:dyDescent="0.3">
      <c r="A2180" s="92" t="s">
        <v>2303</v>
      </c>
      <c r="B2180" s="91" t="str">
        <f>VLOOKUP(A2180,'FP24 Pay Items'!A1611:E5292,4,0)</f>
        <v>GUTTER, ASPHALT</v>
      </c>
      <c r="C2180" s="92" t="str">
        <f>VLOOKUP(A2180,'FP24 Pay Items'!A1611:E5292,5,0)</f>
        <v>SQYD</v>
      </c>
      <c r="D2180" s="92">
        <v>24</v>
      </c>
      <c r="E2180" s="92">
        <v>14</v>
      </c>
      <c r="F2180" s="104">
        <v>1</v>
      </c>
      <c r="G2180" s="104">
        <v>1</v>
      </c>
      <c r="H2180" s="92" t="s">
        <v>2304</v>
      </c>
      <c r="I2180" s="92" t="str">
        <f>VLOOKUP(H2180,PayItems[[Pay Item]:[UNIT_E]],4,0)</f>
        <v>PAVED DITCH, ASPHALT</v>
      </c>
      <c r="J2180" s="92" t="str">
        <f>VLOOKUP(H2180,PayItems[[Pay Item]:[UNIT_E]],5,0)</f>
        <v>SQYD</v>
      </c>
    </row>
    <row r="2181" spans="1:10" s="20" customFormat="1" x14ac:dyDescent="0.3">
      <c r="A2181" s="65" t="s">
        <v>2305</v>
      </c>
      <c r="B2181" s="87" t="str">
        <f>VLOOKUP(A2181,'FP24 Pay Items'!A1611:E5292,4,0)</f>
        <v>RESET CURB</v>
      </c>
      <c r="C2181" s="65" t="str">
        <f>VLOOKUP(A2181,'FP24 Pay Items'!A1611:E5292,5,0)</f>
        <v>LNFT</v>
      </c>
      <c r="D2181" s="65">
        <v>24</v>
      </c>
      <c r="E2181" s="65">
        <v>14</v>
      </c>
      <c r="F2181" s="103">
        <v>1</v>
      </c>
      <c r="G2181" s="103">
        <v>1</v>
      </c>
      <c r="H2181" s="65" t="s">
        <v>2305</v>
      </c>
      <c r="I2181" s="65" t="str">
        <f>VLOOKUP(H2181,PayItems[[Pay Item]:[UNIT_E]],4,0)</f>
        <v>RESET CURB</v>
      </c>
      <c r="J2181" s="65" t="str">
        <f>VLOOKUP(H2181,PayItems[[Pay Item]:[UNIT_E]],5,0)</f>
        <v>LNFT</v>
      </c>
    </row>
    <row r="2182" spans="1:10" s="20" customFormat="1" x14ac:dyDescent="0.3">
      <c r="A2182" s="65" t="s">
        <v>2306</v>
      </c>
      <c r="B2182" s="87" t="str">
        <f>VLOOKUP(A2182,'FP24 Pay Items'!A1612:E5293,4,0)</f>
        <v>RECONDITION CURB</v>
      </c>
      <c r="C2182" s="65" t="str">
        <f>VLOOKUP(A2182,'FP24 Pay Items'!A1612:E5293,5,0)</f>
        <v>LNFT</v>
      </c>
      <c r="D2182" s="65">
        <v>24</v>
      </c>
      <c r="E2182" s="65">
        <v>14</v>
      </c>
      <c r="F2182" s="103">
        <v>1</v>
      </c>
      <c r="G2182" s="103">
        <v>1</v>
      </c>
      <c r="H2182" s="65" t="s">
        <v>2306</v>
      </c>
      <c r="I2182" s="65" t="str">
        <f>VLOOKUP(H2182,PayItems[[Pay Item]:[UNIT_E]],4,0)</f>
        <v>RECONDITION CURB</v>
      </c>
      <c r="J2182" s="65" t="str">
        <f>VLOOKUP(H2182,PayItems[[Pay Item]:[UNIT_E]],5,0)</f>
        <v>LNFT</v>
      </c>
    </row>
    <row r="2183" spans="1:10" s="20" customFormat="1" x14ac:dyDescent="0.3">
      <c r="A2183" s="65" t="s">
        <v>2307</v>
      </c>
      <c r="B2183" s="87" t="str">
        <f>VLOOKUP(A2183,'FP24 Pay Items'!A1613:E5294,4,0)</f>
        <v>RECONDITION GUTTER</v>
      </c>
      <c r="C2183" s="65" t="str">
        <f>VLOOKUP(A2183,'FP24 Pay Items'!A1613:E5294,5,0)</f>
        <v>LNFT</v>
      </c>
      <c r="D2183" s="65">
        <v>24</v>
      </c>
      <c r="E2183" s="65">
        <v>14</v>
      </c>
      <c r="F2183" s="103">
        <v>1</v>
      </c>
      <c r="G2183" s="103">
        <v>1</v>
      </c>
      <c r="H2183" s="65" t="s">
        <v>2307</v>
      </c>
      <c r="I2183" s="65" t="str">
        <f>VLOOKUP(H2183,PayItems[[Pay Item]:[UNIT_E]],4,0)</f>
        <v>RECONDITION GUTTER</v>
      </c>
      <c r="J2183" s="65" t="str">
        <f>VLOOKUP(H2183,PayItems[[Pay Item]:[UNIT_E]],5,0)</f>
        <v>LNFT</v>
      </c>
    </row>
    <row r="2184" spans="1:10" s="20" customFormat="1" x14ac:dyDescent="0.3">
      <c r="A2184" s="65" t="s">
        <v>2308</v>
      </c>
      <c r="B2184" s="87" t="str">
        <f>VLOOKUP(A2184,'FP24 Pay Items'!A1614:E5295,4,0)</f>
        <v>RECONDITION GUTTER</v>
      </c>
      <c r="C2184" s="65" t="str">
        <f>VLOOKUP(A2184,'FP24 Pay Items'!A1614:E5295,5,0)</f>
        <v>SQYD</v>
      </c>
      <c r="D2184" s="65">
        <v>24</v>
      </c>
      <c r="E2184" s="65">
        <v>14</v>
      </c>
      <c r="F2184" s="103">
        <v>1</v>
      </c>
      <c r="G2184" s="103">
        <v>1</v>
      </c>
      <c r="H2184" s="65" t="s">
        <v>2308</v>
      </c>
      <c r="I2184" s="65" t="str">
        <f>VLOOKUP(H2184,PayItems[[Pay Item]:[UNIT_E]],4,0)</f>
        <v>RECONDITION GUTTER</v>
      </c>
      <c r="J2184" s="65" t="str">
        <f>VLOOKUP(H2184,PayItems[[Pay Item]:[UNIT_E]],5,0)</f>
        <v>SQYD</v>
      </c>
    </row>
    <row r="2185" spans="1:10" s="20" customFormat="1" x14ac:dyDescent="0.3">
      <c r="A2185" s="65" t="s">
        <v>2309</v>
      </c>
      <c r="B2185" s="87" t="str">
        <f>VLOOKUP(A2185,'FP24 Pay Items'!A1615:E5296,4,0)</f>
        <v>WHEELSTOP, CONCRETE</v>
      </c>
      <c r="C2185" s="65" t="str">
        <f>VLOOKUP(A2185,'FP24 Pay Items'!A1615:E5296,5,0)</f>
        <v>EACH</v>
      </c>
      <c r="D2185" s="65">
        <v>24</v>
      </c>
      <c r="E2185" s="65">
        <v>14</v>
      </c>
      <c r="F2185" s="103">
        <v>1</v>
      </c>
      <c r="G2185" s="103">
        <v>1</v>
      </c>
      <c r="H2185" s="65" t="s">
        <v>2309</v>
      </c>
      <c r="I2185" s="65" t="str">
        <f>VLOOKUP(H2185,PayItems[[Pay Item]:[UNIT_E]],4,0)</f>
        <v>WHEELSTOP, CONCRETE</v>
      </c>
      <c r="J2185" s="65" t="str">
        <f>VLOOKUP(H2185,PayItems[[Pay Item]:[UNIT_E]],5,0)</f>
        <v>EACH</v>
      </c>
    </row>
    <row r="2186" spans="1:10" s="20" customFormat="1" x14ac:dyDescent="0.3">
      <c r="A2186" s="65" t="s">
        <v>2310</v>
      </c>
      <c r="B2186" s="87" t="str">
        <f>VLOOKUP(A2186,'FP24 Pay Items'!A1616:E5297,4,0)</f>
        <v>WHEELSTOP, TIMBER</v>
      </c>
      <c r="C2186" s="65" t="str">
        <f>VLOOKUP(A2186,'FP24 Pay Items'!A1616:E5297,5,0)</f>
        <v>EACH</v>
      </c>
      <c r="D2186" s="65">
        <v>24</v>
      </c>
      <c r="E2186" s="65">
        <v>14</v>
      </c>
      <c r="F2186" s="103">
        <v>1</v>
      </c>
      <c r="G2186" s="103">
        <v>1</v>
      </c>
      <c r="H2186" s="65" t="s">
        <v>2310</v>
      </c>
      <c r="I2186" s="65" t="str">
        <f>VLOOKUP(H2186,PayItems[[Pay Item]:[UNIT_E]],4,0)</f>
        <v>WHEELSTOP, TIMBER</v>
      </c>
      <c r="J2186" s="65" t="str">
        <f>VLOOKUP(H2186,PayItems[[Pay Item]:[UNIT_E]],5,0)</f>
        <v>EACH</v>
      </c>
    </row>
    <row r="2187" spans="1:10" s="20" customFormat="1" x14ac:dyDescent="0.3">
      <c r="A2187" s="65" t="s">
        <v>2311</v>
      </c>
      <c r="B2187" s="87" t="str">
        <f>VLOOKUP(A2187,'FP24 Pay Items'!A1617:E5298,4,0)</f>
        <v>WHEELSTOP, RECYCLED PLASTIC</v>
      </c>
      <c r="C2187" s="65" t="str">
        <f>VLOOKUP(A2187,'FP24 Pay Items'!A1617:E5298,5,0)</f>
        <v>EACH</v>
      </c>
      <c r="D2187" s="65">
        <v>24</v>
      </c>
      <c r="E2187" s="65">
        <v>14</v>
      </c>
      <c r="F2187" s="103">
        <v>1</v>
      </c>
      <c r="G2187" s="103">
        <v>1</v>
      </c>
      <c r="H2187" s="65" t="s">
        <v>2311</v>
      </c>
      <c r="I2187" s="65" t="str">
        <f>VLOOKUP(H2187,PayItems[[Pay Item]:[UNIT_E]],4,0)</f>
        <v>WHEELSTOP, RECYCLED PLASTIC</v>
      </c>
      <c r="J2187" s="65" t="str">
        <f>VLOOKUP(H2187,PayItems[[Pay Item]:[UNIT_E]],5,0)</f>
        <v>EACH</v>
      </c>
    </row>
    <row r="2188" spans="1:10" s="20" customFormat="1" x14ac:dyDescent="0.3">
      <c r="A2188" s="65" t="s">
        <v>2312</v>
      </c>
      <c r="B2188" s="87" t="str">
        <f>VLOOKUP(A2188,'FP24 Pay Items'!A1618:E5299,4,0)</f>
        <v>WHEELSTOP, RUBBER</v>
      </c>
      <c r="C2188" s="65" t="str">
        <f>VLOOKUP(A2188,'FP24 Pay Items'!A1618:E5299,5,0)</f>
        <v>EACH</v>
      </c>
      <c r="D2188" s="65">
        <v>24</v>
      </c>
      <c r="E2188" s="65">
        <v>14</v>
      </c>
      <c r="F2188" s="103">
        <v>1</v>
      </c>
      <c r="G2188" s="103">
        <v>1</v>
      </c>
      <c r="H2188" s="65" t="s">
        <v>2312</v>
      </c>
      <c r="I2188" s="65" t="str">
        <f>VLOOKUP(H2188,PayItems[[Pay Item]:[UNIT_E]],4,0)</f>
        <v>WHEELSTOP, RUBBER</v>
      </c>
      <c r="J2188" s="65" t="str">
        <f>VLOOKUP(H2188,PayItems[[Pay Item]:[UNIT_E]],5,0)</f>
        <v>EACH</v>
      </c>
    </row>
    <row r="2189" spans="1:10" s="20" customFormat="1" x14ac:dyDescent="0.3">
      <c r="A2189" s="65" t="s">
        <v>2313</v>
      </c>
      <c r="B2189" s="87" t="str">
        <f>VLOOKUP(A2189,'FP24 Pay Items'!A1619:E5300,4,0)</f>
        <v>RESET WHEELSTOP</v>
      </c>
      <c r="C2189" s="65" t="str">
        <f>VLOOKUP(A2189,'FP24 Pay Items'!A1619:E5300,5,0)</f>
        <v>EACH</v>
      </c>
      <c r="D2189" s="65">
        <v>24</v>
      </c>
      <c r="E2189" s="65">
        <v>14</v>
      </c>
      <c r="F2189" s="103">
        <v>1</v>
      </c>
      <c r="G2189" s="103">
        <v>1</v>
      </c>
      <c r="H2189" s="65" t="s">
        <v>2313</v>
      </c>
      <c r="I2189" s="65" t="str">
        <f>VLOOKUP(H2189,PayItems[[Pay Item]:[UNIT_E]],4,0)</f>
        <v>RESET WHEELSTOP</v>
      </c>
      <c r="J2189" s="65" t="str">
        <f>VLOOKUP(H2189,PayItems[[Pay Item]:[UNIT_E]],5,0)</f>
        <v>EACH</v>
      </c>
    </row>
    <row r="2190" spans="1:10" s="20" customFormat="1" x14ac:dyDescent="0.3">
      <c r="A2190" s="65" t="s">
        <v>2314</v>
      </c>
      <c r="B2190" s="87" t="str">
        <f>VLOOKUP(A2190,'FP24 Pay Items'!A1620:E5301,4,0)</f>
        <v>BEDDING MATERIAL</v>
      </c>
      <c r="C2190" s="65" t="str">
        <f>VLOOKUP(A2190,'FP24 Pay Items'!A1620:E5301,5,0)</f>
        <v>CUYD</v>
      </c>
      <c r="D2190" s="65">
        <v>24</v>
      </c>
      <c r="E2190" s="65">
        <v>14</v>
      </c>
      <c r="F2190" s="103">
        <v>1</v>
      </c>
      <c r="G2190" s="103">
        <v>1</v>
      </c>
      <c r="H2190" s="65" t="s">
        <v>2314</v>
      </c>
      <c r="I2190" s="65" t="str">
        <f>VLOOKUP(H2190,PayItems[[Pay Item]:[UNIT_E]],4,0)</f>
        <v>BED COURSE MATERIAL</v>
      </c>
      <c r="J2190" s="65" t="str">
        <f>VLOOKUP(H2190,PayItems[[Pay Item]:[UNIT_E]],5,0)</f>
        <v>CUYD</v>
      </c>
    </row>
    <row r="2191" spans="1:10" s="20" customFormat="1" x14ac:dyDescent="0.3">
      <c r="A2191" s="65" t="s">
        <v>2315</v>
      </c>
      <c r="B2191" s="87" t="str">
        <f>VLOOKUP(A2191,'FP24 Pay Items'!A1621:E5302,4,0)</f>
        <v>BEDDING MATERIAL</v>
      </c>
      <c r="C2191" s="65" t="str">
        <f>VLOOKUP(A2191,'FP24 Pay Items'!A1621:E5302,5,0)</f>
        <v>TON</v>
      </c>
      <c r="D2191" s="65">
        <v>24</v>
      </c>
      <c r="E2191" s="65">
        <v>14</v>
      </c>
      <c r="F2191" s="103">
        <v>1</v>
      </c>
      <c r="G2191" s="103">
        <v>1</v>
      </c>
      <c r="H2191" s="65" t="s">
        <v>2315</v>
      </c>
      <c r="I2191" s="65" t="str">
        <f>VLOOKUP(H2191,PayItems[[Pay Item]:[UNIT_E]],4,0)</f>
        <v>BED COURSE MATERIAL</v>
      </c>
      <c r="J2191" s="65" t="str">
        <f>VLOOKUP(H2191,PayItems[[Pay Item]:[UNIT_E]],5,0)</f>
        <v>TON</v>
      </c>
    </row>
    <row r="2192" spans="1:10" s="20" customFormat="1" x14ac:dyDescent="0.3">
      <c r="A2192" s="65" t="s">
        <v>2316</v>
      </c>
      <c r="B2192" s="87" t="str">
        <f>VLOOKUP(A2192,'FP24 Pay Items'!A1622:E5303,4,0)</f>
        <v>SIDEWALK, CONCRETE</v>
      </c>
      <c r="C2192" s="65" t="str">
        <f>VLOOKUP(A2192,'FP24 Pay Items'!A1622:E5303,5,0)</f>
        <v>SQYD</v>
      </c>
      <c r="D2192" s="65">
        <v>24</v>
      </c>
      <c r="E2192" s="65">
        <v>14</v>
      </c>
      <c r="F2192" s="103">
        <v>1</v>
      </c>
      <c r="G2192" s="103">
        <v>1</v>
      </c>
      <c r="H2192" s="65" t="s">
        <v>2317</v>
      </c>
      <c r="I2192" s="65" t="str">
        <f>VLOOKUP(H2192,PayItems[[Pay Item]:[UNIT_E]],4,0)</f>
        <v>SIDEWALK, CONCRETE</v>
      </c>
      <c r="J2192" s="65" t="str">
        <f>VLOOKUP(H2192,PayItems[[Pay Item]:[UNIT_E]],5,0)</f>
        <v>SQYD</v>
      </c>
    </row>
    <row r="2193" spans="1:10" s="20" customFormat="1" x14ac:dyDescent="0.3">
      <c r="A2193" s="65" t="s">
        <v>2318</v>
      </c>
      <c r="B2193" s="87" t="str">
        <f>VLOOKUP(A2193,'FP24 Pay Items'!A1623:E5304,4,0)</f>
        <v>SIDEWALK, COLORED CONCRETE</v>
      </c>
      <c r="C2193" s="65" t="str">
        <f>VLOOKUP(A2193,'FP24 Pay Items'!A1623:E5304,5,0)</f>
        <v>SQYD</v>
      </c>
      <c r="D2193" s="65">
        <v>24</v>
      </c>
      <c r="E2193" s="65">
        <v>14</v>
      </c>
      <c r="F2193" s="103">
        <v>1</v>
      </c>
      <c r="G2193" s="103">
        <v>1</v>
      </c>
      <c r="H2193" s="65" t="s">
        <v>2319</v>
      </c>
      <c r="I2193" s="65" t="str">
        <f>VLOOKUP(H2193,PayItems[[Pay Item]:[UNIT_E]],4,0)</f>
        <v>SIDEWALK, COLORED CONCRETE</v>
      </c>
      <c r="J2193" s="65" t="str">
        <f>VLOOKUP(H2193,PayItems[[Pay Item]:[UNIT_E]],5,0)</f>
        <v>SQYD</v>
      </c>
    </row>
    <row r="2194" spans="1:10" s="20" customFormat="1" x14ac:dyDescent="0.3">
      <c r="A2194" s="65" t="s">
        <v>2320</v>
      </c>
      <c r="B2194" s="87" t="str">
        <f>VLOOKUP(A2194,'FP24 Pay Items'!A1624:E5305,4,0)</f>
        <v>SIDEWALK, FIBER REINFORCED COLORED CONCRETE</v>
      </c>
      <c r="C2194" s="65" t="str">
        <f>VLOOKUP(A2194,'FP24 Pay Items'!A1624:E5305,5,0)</f>
        <v>SQYD</v>
      </c>
      <c r="D2194" s="65">
        <v>24</v>
      </c>
      <c r="E2194" s="65">
        <v>14</v>
      </c>
      <c r="F2194" s="103">
        <v>1</v>
      </c>
      <c r="G2194" s="103">
        <v>1</v>
      </c>
      <c r="H2194" s="65" t="s">
        <v>2321</v>
      </c>
      <c r="I2194" s="65" t="str">
        <f>VLOOKUP(H2194,PayItems[[Pay Item]:[UNIT_E]],4,0)</f>
        <v>SIDEWALK, FIBER REINFORCED COLORED CONCRETE</v>
      </c>
      <c r="J2194" s="65" t="str">
        <f>VLOOKUP(H2194,PayItems[[Pay Item]:[UNIT_E]],5,0)</f>
        <v>SQYD</v>
      </c>
    </row>
    <row r="2195" spans="1:10" s="20" customFormat="1" x14ac:dyDescent="0.3">
      <c r="A2195" s="65" t="s">
        <v>2322</v>
      </c>
      <c r="B2195" s="87" t="str">
        <f>VLOOKUP(A2195,'FP24 Pay Items'!A1625:E5306,4,0)</f>
        <v>SIDEWALK, PRECAST CONCRETE PAVERS</v>
      </c>
      <c r="C2195" s="65" t="str">
        <f>VLOOKUP(A2195,'FP24 Pay Items'!A1625:E5306,5,0)</f>
        <v>SQYD</v>
      </c>
      <c r="D2195" s="65">
        <v>24</v>
      </c>
      <c r="E2195" s="65">
        <v>14</v>
      </c>
      <c r="F2195" s="103">
        <v>1</v>
      </c>
      <c r="G2195" s="103">
        <v>1</v>
      </c>
      <c r="H2195" s="65" t="s">
        <v>2323</v>
      </c>
      <c r="I2195" s="65" t="str">
        <f>VLOOKUP(H2195,PayItems[[Pay Item]:[UNIT_E]],4,0)</f>
        <v>SIDEWALK, PRECAST CONCRETE PAVERS</v>
      </c>
      <c r="J2195" s="65" t="str">
        <f>VLOOKUP(H2195,PayItems[[Pay Item]:[UNIT_E]],5,0)</f>
        <v>SQYD</v>
      </c>
    </row>
    <row r="2196" spans="1:10" s="20" customFormat="1" x14ac:dyDescent="0.3">
      <c r="A2196" s="65" t="s">
        <v>2324</v>
      </c>
      <c r="B2196" s="87" t="str">
        <f>VLOOKUP(A2196,'FP24 Pay Items'!A1626:E5307,4,0)</f>
        <v>SIDEWALK, EXPOSED AGGREGATE CONCRETE</v>
      </c>
      <c r="C2196" s="65" t="str">
        <f>VLOOKUP(A2196,'FP24 Pay Items'!A1626:E5307,5,0)</f>
        <v>SQYD</v>
      </c>
      <c r="D2196" s="65">
        <v>24</v>
      </c>
      <c r="E2196" s="65">
        <v>14</v>
      </c>
      <c r="F2196" s="103">
        <v>1</v>
      </c>
      <c r="G2196" s="103">
        <v>1</v>
      </c>
      <c r="H2196" s="65" t="s">
        <v>2325</v>
      </c>
      <c r="I2196" s="65" t="str">
        <f>VLOOKUP(H2196,PayItems[[Pay Item]:[UNIT_E]],4,0)</f>
        <v>SIDEWALK, EXPOSED AGGREGATE CONCRETE</v>
      </c>
      <c r="J2196" s="65" t="str">
        <f>VLOOKUP(H2196,PayItems[[Pay Item]:[UNIT_E]],5,0)</f>
        <v>SQYD</v>
      </c>
    </row>
    <row r="2197" spans="1:10" s="20" customFormat="1" x14ac:dyDescent="0.3">
      <c r="A2197" s="65" t="s">
        <v>2326</v>
      </c>
      <c r="B2197" s="87" t="str">
        <f>VLOOKUP(A2197,'FP24 Pay Items'!A1627:E5308,4,0)</f>
        <v>SIDEWALK, EXPOSED AGGREGATE COLORED CONCRETE</v>
      </c>
      <c r="C2197" s="65" t="str">
        <f>VLOOKUP(A2197,'FP24 Pay Items'!A1627:E5308,5,0)</f>
        <v>SQYD</v>
      </c>
      <c r="D2197" s="65">
        <v>24</v>
      </c>
      <c r="E2197" s="65">
        <v>14</v>
      </c>
      <c r="F2197" s="103">
        <v>1</v>
      </c>
      <c r="G2197" s="103">
        <v>1</v>
      </c>
      <c r="H2197" s="65" t="s">
        <v>2327</v>
      </c>
      <c r="I2197" s="65" t="str">
        <f>VLOOKUP(H2197,PayItems[[Pay Item]:[UNIT_E]],4,0)</f>
        <v>SIDEWALK, EXPOSED AGGREGATE COLORED CONCRETE</v>
      </c>
      <c r="J2197" s="65" t="str">
        <f>VLOOKUP(H2197,PayItems[[Pay Item]:[UNIT_E]],5,0)</f>
        <v>SQYD</v>
      </c>
    </row>
    <row r="2198" spans="1:10" s="20" customFormat="1" x14ac:dyDescent="0.3">
      <c r="A2198" s="65" t="s">
        <v>2328</v>
      </c>
      <c r="B2198" s="87" t="str">
        <f>VLOOKUP(A2198,'FP24 Pay Items'!A1628:E5309,4,0)</f>
        <v>SIDEWALK, DECOMPOSED GRANITE</v>
      </c>
      <c r="C2198" s="65" t="str">
        <f>VLOOKUP(A2198,'FP24 Pay Items'!A1628:E5309,5,0)</f>
        <v>SQYD</v>
      </c>
      <c r="D2198" s="65">
        <v>24</v>
      </c>
      <c r="E2198" s="65">
        <v>14</v>
      </c>
      <c r="F2198" s="103">
        <v>1</v>
      </c>
      <c r="G2198" s="103">
        <v>1</v>
      </c>
      <c r="H2198" s="65" t="s">
        <v>2329</v>
      </c>
      <c r="I2198" s="65" t="str">
        <f>VLOOKUP(H2198,PayItems[[Pay Item]:[UNIT_E]],4,0)</f>
        <v>SIDEWALK, DECOMPOSED GRANITE</v>
      </c>
      <c r="J2198" s="65" t="str">
        <f>VLOOKUP(H2198,PayItems[[Pay Item]:[UNIT_E]],5,0)</f>
        <v>SQYD</v>
      </c>
    </row>
    <row r="2199" spans="1:10" s="20" customFormat="1" x14ac:dyDescent="0.3">
      <c r="A2199" s="65" t="s">
        <v>2330</v>
      </c>
      <c r="B2199" s="87" t="str">
        <f>VLOOKUP(A2199,'FP24 Pay Items'!A1629:E5310,4,0)</f>
        <v>SIDEWALK, AGGREGATE</v>
      </c>
      <c r="C2199" s="65" t="str">
        <f>VLOOKUP(A2199,'FP24 Pay Items'!A1629:E5310,5,0)</f>
        <v>SQYD</v>
      </c>
      <c r="D2199" s="65">
        <v>24</v>
      </c>
      <c r="E2199" s="65">
        <v>14</v>
      </c>
      <c r="F2199" s="103">
        <v>1</v>
      </c>
      <c r="G2199" s="103">
        <v>1</v>
      </c>
      <c r="H2199" s="65" t="s">
        <v>2331</v>
      </c>
      <c r="I2199" s="65" t="str">
        <f>VLOOKUP(H2199,PayItems[[Pay Item]:[UNIT_E]],4,0)</f>
        <v>SIDEWALK, AGGREGATE</v>
      </c>
      <c r="J2199" s="65" t="str">
        <f>VLOOKUP(H2199,PayItems[[Pay Item]:[UNIT_E]],5,0)</f>
        <v>SQYD</v>
      </c>
    </row>
    <row r="2200" spans="1:10" s="20" customFormat="1" x14ac:dyDescent="0.3">
      <c r="A2200" s="65" t="s">
        <v>2332</v>
      </c>
      <c r="B2200" s="87" t="str">
        <f>VLOOKUP(A2200,'FP24 Pay Items'!A1630:E5311,4,0)</f>
        <v>SIDEWALK, STONE</v>
      </c>
      <c r="C2200" s="65" t="str">
        <f>VLOOKUP(A2200,'FP24 Pay Items'!A1630:E5311,5,0)</f>
        <v>SQYD</v>
      </c>
      <c r="D2200" s="65">
        <v>24</v>
      </c>
      <c r="E2200" s="65">
        <v>14</v>
      </c>
      <c r="F2200" s="103">
        <v>1</v>
      </c>
      <c r="G2200" s="103">
        <v>1</v>
      </c>
      <c r="H2200" s="65" t="s">
        <v>2333</v>
      </c>
      <c r="I2200" s="65" t="str">
        <f>VLOOKUP(H2200,PayItems[[Pay Item]:[UNIT_E]],4,0)</f>
        <v>SIDEWALK, STONE</v>
      </c>
      <c r="J2200" s="65" t="str">
        <f>VLOOKUP(H2200,PayItems[[Pay Item]:[UNIT_E]],5,0)</f>
        <v>SQYD</v>
      </c>
    </row>
    <row r="2201" spans="1:10" s="20" customFormat="1" x14ac:dyDescent="0.3">
      <c r="A2201" s="65" t="s">
        <v>2334</v>
      </c>
      <c r="B2201" s="87" t="str">
        <f>VLOOKUP(A2201,'FP24 Pay Items'!A1631:E5312,4,0)</f>
        <v>SIDEWALK, BRICK</v>
      </c>
      <c r="C2201" s="65" t="str">
        <f>VLOOKUP(A2201,'FP24 Pay Items'!A1631:E5312,5,0)</f>
        <v>SQYD</v>
      </c>
      <c r="D2201" s="65">
        <v>24</v>
      </c>
      <c r="E2201" s="65">
        <v>14</v>
      </c>
      <c r="F2201" s="103">
        <v>1</v>
      </c>
      <c r="G2201" s="103">
        <v>1</v>
      </c>
      <c r="H2201" s="65" t="s">
        <v>2335</v>
      </c>
      <c r="I2201" s="65" t="str">
        <f>VLOOKUP(H2201,PayItems[[Pay Item]:[UNIT_E]],4,0)</f>
        <v>SIDEWALK, BRICK</v>
      </c>
      <c r="J2201" s="65" t="str">
        <f>VLOOKUP(H2201,PayItems[[Pay Item]:[UNIT_E]],5,0)</f>
        <v>SQYD</v>
      </c>
    </row>
    <row r="2202" spans="1:10" s="20" customFormat="1" x14ac:dyDescent="0.3">
      <c r="A2202" s="65" t="s">
        <v>2336</v>
      </c>
      <c r="B2202" s="87" t="str">
        <f>VLOOKUP(A2202,'FP24 Pay Items'!A1632:E5313,4,0)</f>
        <v>SIDEWALK, ASPHALT</v>
      </c>
      <c r="C2202" s="65" t="str">
        <f>VLOOKUP(A2202,'FP24 Pay Items'!A1632:E5313,5,0)</f>
        <v>SQYD</v>
      </c>
      <c r="D2202" s="65">
        <v>24</v>
      </c>
      <c r="E2202" s="65">
        <v>14</v>
      </c>
      <c r="F2202" s="103">
        <v>1</v>
      </c>
      <c r="G2202" s="103">
        <v>1</v>
      </c>
      <c r="H2202" s="65" t="s">
        <v>2337</v>
      </c>
      <c r="I2202" s="65" t="str">
        <f>VLOOKUP(H2202,PayItems[[Pay Item]:[UNIT_E]],4,0)</f>
        <v>SIDEWALK, ASPHALT</v>
      </c>
      <c r="J2202" s="65" t="str">
        <f>VLOOKUP(H2202,PayItems[[Pay Item]:[UNIT_E]],5,0)</f>
        <v>SQYD</v>
      </c>
    </row>
    <row r="2203" spans="1:10" s="20" customFormat="1" x14ac:dyDescent="0.3">
      <c r="A2203" s="65" t="s">
        <v>2338</v>
      </c>
      <c r="B2203" s="87" t="str">
        <f>VLOOKUP(A2203,'FP24 Pay Items'!A1633:E5314,4,0)</f>
        <v>SIDEWALK, POROUS ASPHALT</v>
      </c>
      <c r="C2203" s="65" t="str">
        <f>VLOOKUP(A2203,'FP24 Pay Items'!A1633:E5314,5,0)</f>
        <v>SQYD</v>
      </c>
      <c r="D2203" s="65">
        <v>24</v>
      </c>
      <c r="E2203" s="65">
        <v>14</v>
      </c>
      <c r="F2203" s="103">
        <v>1</v>
      </c>
      <c r="G2203" s="103">
        <v>1</v>
      </c>
      <c r="H2203" s="65" t="s">
        <v>2339</v>
      </c>
      <c r="I2203" s="65" t="str">
        <f>VLOOKUP(H2203,PayItems[[Pay Item]:[UNIT_E]],4,0)</f>
        <v>SIDEWALK, POROUS ASPHALT</v>
      </c>
      <c r="J2203" s="65" t="str">
        <f>VLOOKUP(H2203,PayItems[[Pay Item]:[UNIT_E]],5,0)</f>
        <v>SQYD</v>
      </c>
    </row>
    <row r="2204" spans="1:10" s="20" customFormat="1" x14ac:dyDescent="0.3">
      <c r="A2204" s="65" t="s">
        <v>2340</v>
      </c>
      <c r="B2204" s="87" t="str">
        <f>VLOOKUP(A2204,'FP24 Pay Items'!A1634:E5315,4,0)</f>
        <v>PAD, CONCRETE</v>
      </c>
      <c r="C2204" s="65" t="str">
        <f>VLOOKUP(A2204,'FP24 Pay Items'!A1634:E5315,5,0)</f>
        <v>SQYD</v>
      </c>
      <c r="D2204" s="65">
        <v>24</v>
      </c>
      <c r="E2204" s="65">
        <v>14</v>
      </c>
      <c r="F2204" s="103">
        <v>1</v>
      </c>
      <c r="G2204" s="103">
        <v>1</v>
      </c>
      <c r="H2204" s="65" t="s">
        <v>2341</v>
      </c>
      <c r="I2204" s="65" t="str">
        <f>VLOOKUP(H2204,PayItems[[Pay Item]:[UNIT_E]],4,0)</f>
        <v>DRIVE PAD, CONCRETE</v>
      </c>
      <c r="J2204" s="65" t="str">
        <f>VLOOKUP(H2204,PayItems[[Pay Item]:[UNIT_E]],5,0)</f>
        <v>SQYD</v>
      </c>
    </row>
    <row r="2205" spans="1:10" s="20" customFormat="1" x14ac:dyDescent="0.3">
      <c r="A2205" s="65" t="s">
        <v>2342</v>
      </c>
      <c r="B2205" s="87" t="str">
        <f>VLOOKUP(A2205,'FP24 Pay Items'!A1635:E5316,4,0)</f>
        <v>PAD, ASPHALT CONCRETE</v>
      </c>
      <c r="C2205" s="65" t="str">
        <f>VLOOKUP(A2205,'FP24 Pay Items'!A1635:E5316,5,0)</f>
        <v>SQYD</v>
      </c>
      <c r="D2205" s="65">
        <v>24</v>
      </c>
      <c r="E2205" s="65">
        <v>14</v>
      </c>
      <c r="F2205" s="103">
        <v>1</v>
      </c>
      <c r="G2205" s="103">
        <v>1</v>
      </c>
      <c r="H2205" s="65" t="s">
        <v>2343</v>
      </c>
      <c r="I2205" s="65" t="str">
        <f>VLOOKUP(H2205,PayItems[[Pay Item]:[UNIT_E]],4,0)</f>
        <v>DRIVE PAD, ASPHALT CONCRETE</v>
      </c>
      <c r="J2205" s="65" t="str">
        <f>VLOOKUP(H2205,PayItems[[Pay Item]:[UNIT_E]],5,0)</f>
        <v>SQYD</v>
      </c>
    </row>
    <row r="2206" spans="1:10" s="20" customFormat="1" x14ac:dyDescent="0.3">
      <c r="A2206" s="65" t="s">
        <v>2344</v>
      </c>
      <c r="B2206" s="87" t="str">
        <f>VLOOKUP(A2206,'FP24 Pay Items'!A1636:E5317,4,0)</f>
        <v>PAD, STONE</v>
      </c>
      <c r="C2206" s="65" t="str">
        <f>VLOOKUP(A2206,'FP24 Pay Items'!A1636:E5317,5,0)</f>
        <v>SQYD</v>
      </c>
      <c r="D2206" s="65">
        <v>24</v>
      </c>
      <c r="E2206" s="65">
        <v>14</v>
      </c>
      <c r="F2206" s="103">
        <v>1</v>
      </c>
      <c r="G2206" s="103">
        <v>1</v>
      </c>
      <c r="H2206" s="65" t="s">
        <v>2345</v>
      </c>
      <c r="I2206" s="65" t="str">
        <f>VLOOKUP(H2206,PayItems[[Pay Item]:[UNIT_E]],4,0)</f>
        <v>DRIVE PAD, STONE</v>
      </c>
      <c r="J2206" s="65" t="str">
        <f>VLOOKUP(H2206,PayItems[[Pay Item]:[UNIT_E]],5,0)</f>
        <v>SQYD</v>
      </c>
    </row>
    <row r="2207" spans="1:10" s="20" customFormat="1" x14ac:dyDescent="0.3">
      <c r="A2207" s="65" t="s">
        <v>2346</v>
      </c>
      <c r="B2207" s="87" t="str">
        <f>VLOOKUP(A2207,'FP24 Pay Items'!A1637:E5318,4,0)</f>
        <v>PAD, BRICK</v>
      </c>
      <c r="C2207" s="65" t="str">
        <f>VLOOKUP(A2207,'FP24 Pay Items'!A1637:E5318,5,0)</f>
        <v>SQYD</v>
      </c>
      <c r="D2207" s="65">
        <v>24</v>
      </c>
      <c r="E2207" s="65">
        <v>14</v>
      </c>
      <c r="F2207" s="103">
        <v>1</v>
      </c>
      <c r="G2207" s="103">
        <v>1</v>
      </c>
      <c r="H2207" s="65" t="s">
        <v>2347</v>
      </c>
      <c r="I2207" s="65" t="str">
        <f>VLOOKUP(H2207,PayItems[[Pay Item]:[UNIT_E]],4,0)</f>
        <v>DRIVE PAD, BRICK</v>
      </c>
      <c r="J2207" s="65" t="str">
        <f>VLOOKUP(H2207,PayItems[[Pay Item]:[UNIT_E]],5,0)</f>
        <v>SQYD</v>
      </c>
    </row>
    <row r="2208" spans="1:10" s="20" customFormat="1" x14ac:dyDescent="0.3">
      <c r="A2208" s="65" t="s">
        <v>2348</v>
      </c>
      <c r="B2208" s="87" t="str">
        <f>VLOOKUP(A2208,'FP24 Pay Items'!A1638:E5319,4,0)</f>
        <v>PAD, GRASS PAVING</v>
      </c>
      <c r="C2208" s="65" t="str">
        <f>VLOOKUP(A2208,'FP24 Pay Items'!A1638:E5319,5,0)</f>
        <v>SQYD</v>
      </c>
      <c r="D2208" s="65">
        <v>24</v>
      </c>
      <c r="E2208" s="65">
        <v>14</v>
      </c>
      <c r="F2208" s="103">
        <v>1</v>
      </c>
      <c r="G2208" s="103">
        <v>1</v>
      </c>
      <c r="H2208" s="65" t="s">
        <v>2349</v>
      </c>
      <c r="I2208" s="65" t="str">
        <f>VLOOKUP(H2208,PayItems[[Pay Item]:[UNIT_E]],4,0)</f>
        <v>DRIVE PAD, GRASS PAVING</v>
      </c>
      <c r="J2208" s="65" t="str">
        <f>VLOOKUP(H2208,PayItems[[Pay Item]:[UNIT_E]],5,0)</f>
        <v>SQYD</v>
      </c>
    </row>
    <row r="2209" spans="1:10" s="20" customFormat="1" x14ac:dyDescent="0.3">
      <c r="A2209" s="65" t="s">
        <v>2350</v>
      </c>
      <c r="B2209" s="87" t="str">
        <f>VLOOKUP(A2209,'FP24 Pay Items'!A1639:E5320,4,0)</f>
        <v>MEDIAN, CONCRETE</v>
      </c>
      <c r="C2209" s="65" t="str">
        <f>VLOOKUP(A2209,'FP24 Pay Items'!A1639:E5320,5,0)</f>
        <v>SQYD</v>
      </c>
      <c r="D2209" s="65">
        <v>24</v>
      </c>
      <c r="E2209" s="65">
        <v>14</v>
      </c>
      <c r="F2209" s="103">
        <v>1</v>
      </c>
      <c r="G2209" s="103">
        <v>1</v>
      </c>
      <c r="H2209" s="65" t="s">
        <v>2351</v>
      </c>
      <c r="I2209" s="65" t="str">
        <f>VLOOKUP(H2209,PayItems[[Pay Item]:[UNIT_E]],4,0)</f>
        <v>MEDIAN, CONCRETE</v>
      </c>
      <c r="J2209" s="65" t="str">
        <f>VLOOKUP(H2209,PayItems[[Pay Item]:[UNIT_E]],5,0)</f>
        <v>SQYD</v>
      </c>
    </row>
    <row r="2210" spans="1:10" s="20" customFormat="1" x14ac:dyDescent="0.3">
      <c r="A2210" s="65" t="s">
        <v>2352</v>
      </c>
      <c r="B2210" s="87" t="str">
        <f>VLOOKUP(A2210,'FP24 Pay Items'!A1640:E5321,4,0)</f>
        <v>MEDIAN, EXPOSED AGGREGATE CONCRETE</v>
      </c>
      <c r="C2210" s="65" t="str">
        <f>VLOOKUP(A2210,'FP24 Pay Items'!A1640:E5321,5,0)</f>
        <v>SQYD</v>
      </c>
      <c r="D2210" s="65">
        <v>24</v>
      </c>
      <c r="E2210" s="65">
        <v>14</v>
      </c>
      <c r="F2210" s="103">
        <v>1</v>
      </c>
      <c r="G2210" s="103">
        <v>1</v>
      </c>
      <c r="H2210" s="65" t="s">
        <v>2353</v>
      </c>
      <c r="I2210" s="65" t="str">
        <f>VLOOKUP(H2210,PayItems[[Pay Item]:[UNIT_E]],4,0)</f>
        <v>MEDIAN, EXPOSED AGGREGATE CONCRETE</v>
      </c>
      <c r="J2210" s="65" t="str">
        <f>VLOOKUP(H2210,PayItems[[Pay Item]:[UNIT_E]],5,0)</f>
        <v>SQYD</v>
      </c>
    </row>
    <row r="2211" spans="1:10" s="20" customFormat="1" x14ac:dyDescent="0.3">
      <c r="A2211" s="65" t="s">
        <v>2354</v>
      </c>
      <c r="B2211" s="87" t="str">
        <f>VLOOKUP(A2211,'FP24 Pay Items'!A1641:E5322,4,0)</f>
        <v>MEDIAN, ASPHALT</v>
      </c>
      <c r="C2211" s="65" t="str">
        <f>VLOOKUP(A2211,'FP24 Pay Items'!A1641:E5322,5,0)</f>
        <v>SQYD</v>
      </c>
      <c r="D2211" s="65">
        <v>24</v>
      </c>
      <c r="E2211" s="65">
        <v>14</v>
      </c>
      <c r="F2211" s="103">
        <v>1</v>
      </c>
      <c r="G2211" s="103">
        <v>1</v>
      </c>
      <c r="H2211" s="65" t="s">
        <v>2355</v>
      </c>
      <c r="I2211" s="65" t="str">
        <f>VLOOKUP(H2211,PayItems[[Pay Item]:[UNIT_E]],4,0)</f>
        <v>MEDIAN, ASPHALT</v>
      </c>
      <c r="J2211" s="65" t="str">
        <f>VLOOKUP(H2211,PayItems[[Pay Item]:[UNIT_E]],5,0)</f>
        <v>SQYD</v>
      </c>
    </row>
    <row r="2212" spans="1:10" s="20" customFormat="1" x14ac:dyDescent="0.3">
      <c r="A2212" s="65" t="s">
        <v>2356</v>
      </c>
      <c r="B2212" s="87" t="str">
        <f>VLOOKUP(A2212,'FP24 Pay Items'!A1642:E5323,4,0)</f>
        <v>MEDIAN, GRASS PAVING</v>
      </c>
      <c r="C2212" s="65" t="str">
        <f>VLOOKUP(A2212,'FP24 Pay Items'!A1642:E5323,5,0)</f>
        <v>SQYD</v>
      </c>
      <c r="D2212" s="65">
        <v>24</v>
      </c>
      <c r="E2212" s="65">
        <v>14</v>
      </c>
      <c r="F2212" s="103">
        <v>1</v>
      </c>
      <c r="G2212" s="103">
        <v>1</v>
      </c>
      <c r="H2212" s="65" t="s">
        <v>2357</v>
      </c>
      <c r="I2212" s="65" t="str">
        <f>VLOOKUP(H2212,PayItems[[Pay Item]:[UNIT_E]],4,0)</f>
        <v>MEDIAN, GRASS PAVING</v>
      </c>
      <c r="J2212" s="65" t="str">
        <f>VLOOKUP(H2212,PayItems[[Pay Item]:[UNIT_E]],5,0)</f>
        <v>SQYD</v>
      </c>
    </row>
    <row r="2213" spans="1:10" s="20" customFormat="1" x14ac:dyDescent="0.3">
      <c r="A2213" s="65" t="s">
        <v>2358</v>
      </c>
      <c r="B2213" s="87" t="str">
        <f>VLOOKUP(A2213,'FP24 Pay Items'!A1643:E5324,4,0)</f>
        <v>MEDIAN, STONE</v>
      </c>
      <c r="C2213" s="65" t="str">
        <f>VLOOKUP(A2213,'FP24 Pay Items'!A1643:E5324,5,0)</f>
        <v>SQYD</v>
      </c>
      <c r="D2213" s="65">
        <v>24</v>
      </c>
      <c r="E2213" s="65">
        <v>14</v>
      </c>
      <c r="F2213" s="103">
        <v>1</v>
      </c>
      <c r="G2213" s="103">
        <v>1</v>
      </c>
      <c r="H2213" s="65" t="s">
        <v>2359</v>
      </c>
      <c r="I2213" s="65" t="str">
        <f>VLOOKUP(H2213,PayItems[[Pay Item]:[UNIT_E]],4,0)</f>
        <v>MEDIAN, STONE</v>
      </c>
      <c r="J2213" s="65" t="str">
        <f>VLOOKUP(H2213,PayItems[[Pay Item]:[UNIT_E]],5,0)</f>
        <v>SQYD</v>
      </c>
    </row>
    <row r="2214" spans="1:10" s="20" customFormat="1" x14ac:dyDescent="0.3">
      <c r="A2214" s="65" t="s">
        <v>2360</v>
      </c>
      <c r="B2214" s="87" t="str">
        <f>VLOOKUP(A2214,'FP24 Pay Items'!A1644:E5325,4,0)</f>
        <v>MEDIAN, BRICK</v>
      </c>
      <c r="C2214" s="65" t="str">
        <f>VLOOKUP(A2214,'FP24 Pay Items'!A1644:E5325,5,0)</f>
        <v>SQYD</v>
      </c>
      <c r="D2214" s="65">
        <v>24</v>
      </c>
      <c r="E2214" s="65">
        <v>14</v>
      </c>
      <c r="F2214" s="103">
        <v>1</v>
      </c>
      <c r="G2214" s="103">
        <v>1</v>
      </c>
      <c r="H2214" s="65" t="s">
        <v>2361</v>
      </c>
      <c r="I2214" s="65" t="str">
        <f>VLOOKUP(H2214,PayItems[[Pay Item]:[UNIT_E]],4,0)</f>
        <v>MEDIAN, BRICK</v>
      </c>
      <c r="J2214" s="65" t="str">
        <f>VLOOKUP(H2214,PayItems[[Pay Item]:[UNIT_E]],5,0)</f>
        <v>SQYD</v>
      </c>
    </row>
    <row r="2215" spans="1:10" s="20" customFormat="1" x14ac:dyDescent="0.3">
      <c r="A2215" s="65" t="s">
        <v>2362</v>
      </c>
      <c r="B2215" s="87" t="str">
        <f>VLOOKUP(A2215,'FP24 Pay Items'!A1645:E5326,4,0)</f>
        <v>ACCESSIBILITY RAMP, CONCRETE</v>
      </c>
      <c r="C2215" s="65" t="str">
        <f>VLOOKUP(A2215,'FP24 Pay Items'!A1645:E5326,5,0)</f>
        <v>SQYD</v>
      </c>
      <c r="D2215" s="65">
        <v>24</v>
      </c>
      <c r="E2215" s="65">
        <v>14</v>
      </c>
      <c r="F2215" s="103">
        <v>1</v>
      </c>
      <c r="G2215" s="103">
        <v>1</v>
      </c>
      <c r="H2215" s="65" t="s">
        <v>2363</v>
      </c>
      <c r="I2215" s="65" t="str">
        <f>VLOOKUP(H2215,PayItems[[Pay Item]:[UNIT_E]],4,0)</f>
        <v>ACCESSIBILITY RAMP, CONCRETE</v>
      </c>
      <c r="J2215" s="65" t="str">
        <f>VLOOKUP(H2215,PayItems[[Pay Item]:[UNIT_E]],5,0)</f>
        <v>SQYD</v>
      </c>
    </row>
    <row r="2216" spans="1:10" s="20" customFormat="1" x14ac:dyDescent="0.3">
      <c r="A2216" s="65" t="s">
        <v>2364</v>
      </c>
      <c r="B2216" s="87" t="str">
        <f>VLOOKUP(A2216,'FP24 Pay Items'!A1646:E5327,4,0)</f>
        <v>ACCESSIBILITY RAMP, EXPOSED AGGREGATE CONCRETE</v>
      </c>
      <c r="C2216" s="65" t="str">
        <f>VLOOKUP(A2216,'FP24 Pay Items'!A1646:E5327,5,0)</f>
        <v>SQYD</v>
      </c>
      <c r="D2216" s="65">
        <v>24</v>
      </c>
      <c r="E2216" s="65">
        <v>14</v>
      </c>
      <c r="F2216" s="103">
        <v>1</v>
      </c>
      <c r="G2216" s="103">
        <v>1</v>
      </c>
      <c r="H2216" s="65" t="s">
        <v>2365</v>
      </c>
      <c r="I2216" s="65" t="str">
        <f>VLOOKUP(H2216,PayItems[[Pay Item]:[UNIT_E]],4,0)</f>
        <v>ACCESSIBILITY RAMP, EXPOSED AGGREGATE CONCRETE</v>
      </c>
      <c r="J2216" s="65" t="str">
        <f>VLOOKUP(H2216,PayItems[[Pay Item]:[UNIT_E]],5,0)</f>
        <v>SQYD</v>
      </c>
    </row>
    <row r="2217" spans="1:10" s="20" customFormat="1" x14ac:dyDescent="0.3">
      <c r="A2217" s="65" t="s">
        <v>2366</v>
      </c>
      <c r="B2217" s="87" t="str">
        <f>VLOOKUP(A2217,'FP24 Pay Items'!A1647:E5328,4,0)</f>
        <v>ACCESSIBILITY RAMP, ASPHALT</v>
      </c>
      <c r="C2217" s="65" t="str">
        <f>VLOOKUP(A2217,'FP24 Pay Items'!A1647:E5328,5,0)</f>
        <v>SQYD</v>
      </c>
      <c r="D2217" s="65">
        <v>24</v>
      </c>
      <c r="E2217" s="65">
        <v>14</v>
      </c>
      <c r="F2217" s="103">
        <v>1</v>
      </c>
      <c r="G2217" s="103">
        <v>1</v>
      </c>
      <c r="H2217" s="65" t="s">
        <v>2367</v>
      </c>
      <c r="I2217" s="65" t="str">
        <f>VLOOKUP(H2217,PayItems[[Pay Item]:[UNIT_E]],4,0)</f>
        <v>ACCESSIBILITY RAMP, ASPHALT</v>
      </c>
      <c r="J2217" s="65" t="str">
        <f>VLOOKUP(H2217,PayItems[[Pay Item]:[UNIT_E]],5,0)</f>
        <v>SQYD</v>
      </c>
    </row>
    <row r="2218" spans="1:10" s="20" customFormat="1" x14ac:dyDescent="0.3">
      <c r="A2218" s="65" t="s">
        <v>2368</v>
      </c>
      <c r="B2218" s="87" t="str">
        <f>VLOOKUP(A2218,'FP24 Pay Items'!A1648:E5329,4,0)</f>
        <v>ACCESSIBILITY RAMP, STONE</v>
      </c>
      <c r="C2218" s="65" t="str">
        <f>VLOOKUP(A2218,'FP24 Pay Items'!A1648:E5329,5,0)</f>
        <v>SQYD</v>
      </c>
      <c r="D2218" s="65">
        <v>24</v>
      </c>
      <c r="E2218" s="65">
        <v>14</v>
      </c>
      <c r="F2218" s="103">
        <v>1</v>
      </c>
      <c r="G2218" s="103">
        <v>1</v>
      </c>
      <c r="H2218" s="65" t="s">
        <v>2369</v>
      </c>
      <c r="I2218" s="65" t="str">
        <f>VLOOKUP(H2218,PayItems[[Pay Item]:[UNIT_E]],4,0)</f>
        <v>ACCESSIBILITY RAMP, STONE</v>
      </c>
      <c r="J2218" s="65" t="str">
        <f>VLOOKUP(H2218,PayItems[[Pay Item]:[UNIT_E]],5,0)</f>
        <v>SQYD</v>
      </c>
    </row>
    <row r="2219" spans="1:10" s="20" customFormat="1" x14ac:dyDescent="0.3">
      <c r="A2219" s="65" t="s">
        <v>2370</v>
      </c>
      <c r="B2219" s="87" t="str">
        <f>VLOOKUP(A2219,'FP24 Pay Items'!A1649:E5330,4,0)</f>
        <v>ACCESSIBILITY RAMP, BRICK</v>
      </c>
      <c r="C2219" s="65" t="str">
        <f>VLOOKUP(A2219,'FP24 Pay Items'!A1649:E5330,5,0)</f>
        <v>SQYD</v>
      </c>
      <c r="D2219" s="65">
        <v>24</v>
      </c>
      <c r="E2219" s="65">
        <v>14</v>
      </c>
      <c r="F2219" s="103">
        <v>1</v>
      </c>
      <c r="G2219" s="103">
        <v>1</v>
      </c>
      <c r="H2219" s="65" t="s">
        <v>2371</v>
      </c>
      <c r="I2219" s="65" t="str">
        <f>VLOOKUP(H2219,PayItems[[Pay Item]:[UNIT_E]],4,0)</f>
        <v>ACCESSIBILITY RAMP, BRICK</v>
      </c>
      <c r="J2219" s="65" t="str">
        <f>VLOOKUP(H2219,PayItems[[Pay Item]:[UNIT_E]],5,0)</f>
        <v>SQYD</v>
      </c>
    </row>
    <row r="2220" spans="1:10" s="20" customFormat="1" x14ac:dyDescent="0.3">
      <c r="A2220" s="65" t="s">
        <v>2372</v>
      </c>
      <c r="B2220" s="87" t="str">
        <f>VLOOKUP(A2220,'FP24 Pay Items'!A1650:E5331,4,0)</f>
        <v>ACCESSIBILITY RAMP, CONCRETE</v>
      </c>
      <c r="C2220" s="65" t="str">
        <f>VLOOKUP(A2220,'FP24 Pay Items'!A1650:E5331,5,0)</f>
        <v>EACH</v>
      </c>
      <c r="D2220" s="65">
        <v>24</v>
      </c>
      <c r="E2220" s="65">
        <v>14</v>
      </c>
      <c r="F2220" s="103">
        <v>1</v>
      </c>
      <c r="G2220" s="103">
        <v>1</v>
      </c>
      <c r="H2220" s="65" t="s">
        <v>2373</v>
      </c>
      <c r="I2220" s="65" t="str">
        <f>VLOOKUP(H2220,PayItems[[Pay Item]:[UNIT_E]],4,0)</f>
        <v>ACCESSIBILITY RAMP, CONCRETE</v>
      </c>
      <c r="J2220" s="65" t="str">
        <f>VLOOKUP(H2220,PayItems[[Pay Item]:[UNIT_E]],5,0)</f>
        <v>EACH</v>
      </c>
    </row>
    <row r="2221" spans="1:10" s="20" customFormat="1" x14ac:dyDescent="0.3">
      <c r="A2221" s="65" t="s">
        <v>2374</v>
      </c>
      <c r="B2221" s="87" t="str">
        <f>VLOOKUP(A2221,'FP24 Pay Items'!A1651:E5332,4,0)</f>
        <v>ACCESSIBILITY RAMP, TIMBER</v>
      </c>
      <c r="C2221" s="65" t="str">
        <f>VLOOKUP(A2221,'FP24 Pay Items'!A1651:E5332,5,0)</f>
        <v>EACH</v>
      </c>
      <c r="D2221" s="65">
        <v>24</v>
      </c>
      <c r="E2221" s="65">
        <v>14</v>
      </c>
      <c r="F2221" s="103">
        <v>1</v>
      </c>
      <c r="G2221" s="103">
        <v>1</v>
      </c>
      <c r="H2221" s="65" t="s">
        <v>2375</v>
      </c>
      <c r="I2221" s="65" t="str">
        <f>VLOOKUP(H2221,PayItems[[Pay Item]:[UNIT_E]],4,0)</f>
        <v>ACCESSIBILITY RAMP, TIMBER</v>
      </c>
      <c r="J2221" s="65" t="str">
        <f>VLOOKUP(H2221,PayItems[[Pay Item]:[UNIT_E]],5,0)</f>
        <v>EACH</v>
      </c>
    </row>
    <row r="2222" spans="1:10" s="20" customFormat="1" x14ac:dyDescent="0.3">
      <c r="A2222" s="65" t="s">
        <v>2376</v>
      </c>
      <c r="B2222" s="87" t="str">
        <f>VLOOKUP(A2222,'FP24 Pay Items'!A1652:E5333,4,0)</f>
        <v>PAVING, BRICK</v>
      </c>
      <c r="C2222" s="65" t="str">
        <f>VLOOKUP(A2222,'FP24 Pay Items'!A1652:E5333,5,0)</f>
        <v>SQYD</v>
      </c>
      <c r="D2222" s="65">
        <v>24</v>
      </c>
      <c r="E2222" s="65">
        <v>14</v>
      </c>
      <c r="F2222" s="103">
        <v>1</v>
      </c>
      <c r="G2222" s="103">
        <v>1</v>
      </c>
      <c r="H2222" s="65" t="s">
        <v>2377</v>
      </c>
      <c r="I2222" s="65" t="str">
        <f>VLOOKUP(H2222,PayItems[[Pay Item]:[UNIT_E]],4,0)</f>
        <v>PAVING, BRICK</v>
      </c>
      <c r="J2222" s="65" t="str">
        <f>VLOOKUP(H2222,PayItems[[Pay Item]:[UNIT_E]],5,0)</f>
        <v>SQYD</v>
      </c>
    </row>
    <row r="2223" spans="1:10" s="20" customFormat="1" x14ac:dyDescent="0.3">
      <c r="A2223" s="65" t="s">
        <v>2378</v>
      </c>
      <c r="B2223" s="87" t="str">
        <f>VLOOKUP(A2223,'FP24 Pay Items'!A1653:E5334,4,0)</f>
        <v>PAVING, COBBLESTONE</v>
      </c>
      <c r="C2223" s="65" t="str">
        <f>VLOOKUP(A2223,'FP24 Pay Items'!A1653:E5334,5,0)</f>
        <v>SQYD</v>
      </c>
      <c r="D2223" s="65">
        <v>24</v>
      </c>
      <c r="E2223" s="65">
        <v>14</v>
      </c>
      <c r="F2223" s="103">
        <v>1</v>
      </c>
      <c r="G2223" s="103">
        <v>1</v>
      </c>
      <c r="H2223" s="65" t="s">
        <v>2379</v>
      </c>
      <c r="I2223" s="65" t="str">
        <f>VLOOKUP(H2223,PayItems[[Pay Item]:[UNIT_E]],4,0)</f>
        <v>PAVING, COBBLESTONE</v>
      </c>
      <c r="J2223" s="65" t="str">
        <f>VLOOKUP(H2223,PayItems[[Pay Item]:[UNIT_E]],5,0)</f>
        <v>SQYD</v>
      </c>
    </row>
    <row r="2224" spans="1:10" s="20" customFormat="1" x14ac:dyDescent="0.3">
      <c r="A2224" s="65" t="s">
        <v>2380</v>
      </c>
      <c r="B2224" s="87" t="str">
        <f>VLOOKUP(A2224,'FP24 Pay Items'!A1654:E5335,4,0)</f>
        <v>FEATURE STRIP, GRANITE</v>
      </c>
      <c r="C2224" s="65" t="str">
        <f>VLOOKUP(A2224,'FP24 Pay Items'!A1654:E5335,5,0)</f>
        <v>LNFT</v>
      </c>
      <c r="D2224" s="65">
        <v>24</v>
      </c>
      <c r="E2224" s="65">
        <v>14</v>
      </c>
      <c r="F2224" s="103">
        <v>1</v>
      </c>
      <c r="G2224" s="103">
        <v>1</v>
      </c>
      <c r="H2224" s="65" t="s">
        <v>2381</v>
      </c>
      <c r="I2224" s="65" t="str">
        <f>VLOOKUP(H2224,PayItems[[Pay Item]:[UNIT_E]],4,0)</f>
        <v>FEATURE STRIP, GRANITE</v>
      </c>
      <c r="J2224" s="65" t="str">
        <f>VLOOKUP(H2224,PayItems[[Pay Item]:[UNIT_E]],5,0)</f>
        <v>LNFT</v>
      </c>
    </row>
    <row r="2225" spans="1:10" s="20" customFormat="1" x14ac:dyDescent="0.3">
      <c r="A2225" s="65" t="s">
        <v>2382</v>
      </c>
      <c r="B2225" s="87" t="str">
        <f>VLOOKUP(A2225,'FP24 Pay Items'!A1655:E5336,4,0)</f>
        <v>FEATURE STRIP, STONE MASONRY</v>
      </c>
      <c r="C2225" s="65" t="str">
        <f>VLOOKUP(A2225,'FP24 Pay Items'!A1655:E5336,5,0)</f>
        <v>LNFT</v>
      </c>
      <c r="D2225" s="65">
        <v>24</v>
      </c>
      <c r="E2225" s="65">
        <v>14</v>
      </c>
      <c r="F2225" s="103">
        <v>1</v>
      </c>
      <c r="G2225" s="103">
        <v>1</v>
      </c>
      <c r="H2225" s="65" t="s">
        <v>2383</v>
      </c>
      <c r="I2225" s="65" t="str">
        <f>VLOOKUP(H2225,PayItems[[Pay Item]:[UNIT_E]],4,0)</f>
        <v>FEATURE STRIP, STONE MASONRY</v>
      </c>
      <c r="J2225" s="65" t="str">
        <f>VLOOKUP(H2225,PayItems[[Pay Item]:[UNIT_E]],5,0)</f>
        <v>LNFT</v>
      </c>
    </row>
    <row r="2226" spans="1:10" s="20" customFormat="1" x14ac:dyDescent="0.3">
      <c r="A2226" s="65" t="s">
        <v>2384</v>
      </c>
      <c r="B2226" s="87" t="str">
        <f>VLOOKUP(A2226,'FP24 Pay Items'!A1656:E5337,4,0)</f>
        <v>RESET COBBLESTONE PAVERS</v>
      </c>
      <c r="C2226" s="65" t="str">
        <f>VLOOKUP(A2226,'FP24 Pay Items'!A1656:E5337,5,0)</f>
        <v>SQYD</v>
      </c>
      <c r="D2226" s="65">
        <v>24</v>
      </c>
      <c r="E2226" s="65">
        <v>14</v>
      </c>
      <c r="F2226" s="103">
        <v>1</v>
      </c>
      <c r="G2226" s="103">
        <v>1</v>
      </c>
      <c r="H2226" s="65" t="s">
        <v>2385</v>
      </c>
      <c r="I2226" s="65" t="str">
        <f>VLOOKUP(H2226,PayItems[[Pay Item]:[UNIT_E]],4,0)</f>
        <v>RESET COBBLESTONE PAVERS</v>
      </c>
      <c r="J2226" s="65" t="str">
        <f>VLOOKUP(H2226,PayItems[[Pay Item]:[UNIT_E]],5,0)</f>
        <v>SQYD</v>
      </c>
    </row>
    <row r="2227" spans="1:10" s="20" customFormat="1" x14ac:dyDescent="0.3">
      <c r="A2227" s="65" t="s">
        <v>2386</v>
      </c>
      <c r="B2227" s="87" t="str">
        <f>VLOOKUP(A2227,'FP24 Pay Items'!A1657:E5338,4,0)</f>
        <v>RESET BRICK SIDEWALK</v>
      </c>
      <c r="C2227" s="65" t="str">
        <f>VLOOKUP(A2227,'FP24 Pay Items'!A1657:E5338,5,0)</f>
        <v>SQYD</v>
      </c>
      <c r="D2227" s="65">
        <v>24</v>
      </c>
      <c r="E2227" s="65">
        <v>14</v>
      </c>
      <c r="F2227" s="103">
        <v>1</v>
      </c>
      <c r="G2227" s="103">
        <v>1</v>
      </c>
      <c r="H2227" s="65" t="s">
        <v>2387</v>
      </c>
      <c r="I2227" s="65" t="str">
        <f>VLOOKUP(H2227,PayItems[[Pay Item]:[UNIT_E]],4,0)</f>
        <v>RESET BRICK SIDEWALK</v>
      </c>
      <c r="J2227" s="65" t="str">
        <f>VLOOKUP(H2227,PayItems[[Pay Item]:[UNIT_E]],5,0)</f>
        <v>SQYD</v>
      </c>
    </row>
    <row r="2228" spans="1:10" s="20" customFormat="1" x14ac:dyDescent="0.3">
      <c r="A2228" s="65" t="s">
        <v>2388</v>
      </c>
      <c r="B2228" s="87" t="str">
        <f>VLOOKUP(A2228,'FP24 Pay Items'!A1658:E5339,4,0)</f>
        <v>DETECTABLE WARNING PANELS</v>
      </c>
      <c r="C2228" s="65" t="str">
        <f>VLOOKUP(A2228,'FP24 Pay Items'!A1658:E5339,5,0)</f>
        <v>SQYD</v>
      </c>
      <c r="D2228" s="65">
        <v>24</v>
      </c>
      <c r="E2228" s="65">
        <v>14</v>
      </c>
      <c r="F2228" s="103">
        <v>1</v>
      </c>
      <c r="G2228" s="103">
        <v>1</v>
      </c>
      <c r="H2228" s="65" t="s">
        <v>2389</v>
      </c>
      <c r="I2228" s="65" t="str">
        <f>VLOOKUP(H2228,PayItems[[Pay Item]:[UNIT_E]],4,0)</f>
        <v>DETECTABLE WARNING PANELS</v>
      </c>
      <c r="J2228" s="65" t="str">
        <f>VLOOKUP(H2228,PayItems[[Pay Item]:[UNIT_E]],5,0)</f>
        <v>SQYD</v>
      </c>
    </row>
    <row r="2229" spans="1:10" s="20" customFormat="1" x14ac:dyDescent="0.3">
      <c r="A2229" s="66" t="s">
        <v>2390</v>
      </c>
      <c r="B2229" s="87" t="str">
        <f>VLOOKUP(A2229,'FP24 Pay Items'!A1659:E5340,4,0)</f>
        <v>WATER SYSTEM</v>
      </c>
      <c r="C2229" s="65" t="str">
        <f>VLOOKUP(A2229,'FP24 Pay Items'!A1659:E5340,5,0)</f>
        <v>LPSM</v>
      </c>
      <c r="D2229" s="65">
        <v>24</v>
      </c>
      <c r="E2229" s="65">
        <v>14</v>
      </c>
      <c r="F2229" s="103">
        <v>1</v>
      </c>
      <c r="G2229" s="103">
        <v>1</v>
      </c>
      <c r="H2229" s="37" t="s">
        <v>2390</v>
      </c>
      <c r="I2229" s="65" t="str">
        <f>VLOOKUP(H2229,PayItems[[Pay Item]:[UNIT_E]],4,0)</f>
        <v>WATER SYSTEM</v>
      </c>
      <c r="J2229" s="65" t="str">
        <f>VLOOKUP(H2229,PayItems[[Pay Item]:[UNIT_E]],5,0)</f>
        <v>LPSM</v>
      </c>
    </row>
    <row r="2230" spans="1:10" s="20" customFormat="1" x14ac:dyDescent="0.3">
      <c r="A2230" s="65" t="s">
        <v>2391</v>
      </c>
      <c r="B2230" s="87" t="str">
        <f>VLOOKUP(A2230,'FP24 Pay Items'!A1660:E5341,4,0)</f>
        <v>1/2-INCH WATERLINE</v>
      </c>
      <c r="C2230" s="65" t="str">
        <f>VLOOKUP(A2230,'FP24 Pay Items'!A1660:E5341,5,0)</f>
        <v>LNFT</v>
      </c>
      <c r="D2230" s="65">
        <v>24</v>
      </c>
      <c r="E2230" s="65"/>
      <c r="F2230" s="103"/>
      <c r="G2230" s="103"/>
      <c r="H2230" s="65" t="s">
        <v>552</v>
      </c>
      <c r="I2230" s="65" t="e">
        <f>VLOOKUP(H2230,PayItems[[Pay Item]:[UNIT_E]],4,0)</f>
        <v>#N/A</v>
      </c>
      <c r="J2230" s="65" t="e">
        <f>VLOOKUP(H2230,PayItems[[Pay Item]:[UNIT_E]],5,0)</f>
        <v>#N/A</v>
      </c>
    </row>
    <row r="2231" spans="1:10" s="20" customFormat="1" x14ac:dyDescent="0.3">
      <c r="A2231" s="66" t="s">
        <v>2392</v>
      </c>
      <c r="B2231" s="87" t="str">
        <f>VLOOKUP(A2231,'FP24 Pay Items'!A1661:E5342,4,0)</f>
        <v>1/2-INCH WATERLINE, COPPER</v>
      </c>
      <c r="C2231" s="65" t="str">
        <f>VLOOKUP(A2231,'FP24 Pay Items'!A1661:E5342,5,0)</f>
        <v>LNFT</v>
      </c>
      <c r="D2231" s="65">
        <v>24</v>
      </c>
      <c r="E2231" s="65">
        <v>14</v>
      </c>
      <c r="F2231" s="103">
        <v>1</v>
      </c>
      <c r="G2231" s="103">
        <v>1</v>
      </c>
      <c r="H2231" s="65" t="s">
        <v>2392</v>
      </c>
      <c r="I2231" s="65" t="str">
        <f>VLOOKUP(H2231,PayItems[[Pay Item]:[UNIT_E]],4,0)</f>
        <v>1/2-INCH WATERLINE, COPPER</v>
      </c>
      <c r="J2231" s="65" t="str">
        <f>VLOOKUP(H2231,PayItems[[Pay Item]:[UNIT_E]],5,0)</f>
        <v>LNFT</v>
      </c>
    </row>
    <row r="2232" spans="1:10" s="20" customFormat="1" x14ac:dyDescent="0.3">
      <c r="A2232" s="66" t="s">
        <v>2393</v>
      </c>
      <c r="B2232" s="87" t="str">
        <f>VLOOKUP(A2232,'FP24 Pay Items'!A1662:E5343,4,0)</f>
        <v>1/2-INCH WATERLINE, GALVANIZED STEEL</v>
      </c>
      <c r="C2232" s="65" t="str">
        <f>VLOOKUP(A2232,'FP24 Pay Items'!A1662:E5343,5,0)</f>
        <v>LNFT</v>
      </c>
      <c r="D2232" s="65">
        <v>24</v>
      </c>
      <c r="E2232" s="65">
        <v>14</v>
      </c>
      <c r="F2232" s="103">
        <v>1</v>
      </c>
      <c r="G2232" s="103">
        <v>1</v>
      </c>
      <c r="H2232" s="65" t="s">
        <v>2393</v>
      </c>
      <c r="I2232" s="65" t="str">
        <f>VLOOKUP(H2232,PayItems[[Pay Item]:[UNIT_E]],4,0)</f>
        <v>1/2-INCH WATERLINE, GALVANIZED STEEL</v>
      </c>
      <c r="J2232" s="65" t="str">
        <f>VLOOKUP(H2232,PayItems[[Pay Item]:[UNIT_E]],5,0)</f>
        <v>LNFT</v>
      </c>
    </row>
    <row r="2233" spans="1:10" s="20" customFormat="1" x14ac:dyDescent="0.3">
      <c r="A2233" s="66" t="s">
        <v>2394</v>
      </c>
      <c r="B2233" s="87" t="str">
        <f>VLOOKUP(A2233,'FP24 Pay Items'!A1663:E5344,4,0)</f>
        <v>1/2-INCH WATERLINE, POLYVINYL CHLORIDE (PVC)</v>
      </c>
      <c r="C2233" s="65" t="str">
        <f>VLOOKUP(A2233,'FP24 Pay Items'!A1663:E5344,5,0)</f>
        <v>LNFT</v>
      </c>
      <c r="D2233" s="65">
        <v>24</v>
      </c>
      <c r="E2233" s="65">
        <v>14</v>
      </c>
      <c r="F2233" s="103">
        <v>1</v>
      </c>
      <c r="G2233" s="103">
        <v>1</v>
      </c>
      <c r="H2233" s="65" t="s">
        <v>2394</v>
      </c>
      <c r="I2233" s="65" t="str">
        <f>VLOOKUP(H2233,PayItems[[Pay Item]:[UNIT_E]],4,0)</f>
        <v>1/2-INCH WATERLINE, POLYVINYL CHLORIDE (PVC)</v>
      </c>
      <c r="J2233" s="65" t="str">
        <f>VLOOKUP(H2233,PayItems[[Pay Item]:[UNIT_E]],5,0)</f>
        <v>LNFT</v>
      </c>
    </row>
    <row r="2234" spans="1:10" s="20" customFormat="1" x14ac:dyDescent="0.3">
      <c r="A2234" s="65" t="s">
        <v>2395</v>
      </c>
      <c r="B2234" s="87" t="str">
        <f>VLOOKUP(A2234,'FP24 Pay Items'!A1664:E5345,4,0)</f>
        <v>3/4-INCH WATERLINE</v>
      </c>
      <c r="C2234" s="65" t="str">
        <f>VLOOKUP(A2234,'FP24 Pay Items'!A1664:E5345,5,0)</f>
        <v>LNFT</v>
      </c>
      <c r="D2234" s="65">
        <v>24</v>
      </c>
      <c r="E2234" s="65"/>
      <c r="F2234" s="103"/>
      <c r="G2234" s="103"/>
      <c r="H2234" s="65" t="s">
        <v>552</v>
      </c>
      <c r="I2234" s="65" t="e">
        <f>VLOOKUP(H2234,PayItems[[Pay Item]:[UNIT_E]],4,0)</f>
        <v>#N/A</v>
      </c>
      <c r="J2234" s="65" t="e">
        <f>VLOOKUP(H2234,PayItems[[Pay Item]:[UNIT_E]],5,0)</f>
        <v>#N/A</v>
      </c>
    </row>
    <row r="2235" spans="1:10" s="20" customFormat="1" x14ac:dyDescent="0.3">
      <c r="A2235" s="66" t="s">
        <v>2396</v>
      </c>
      <c r="B2235" s="87" t="str">
        <f>VLOOKUP(A2235,'FP24 Pay Items'!A1665:E5346,4,0)</f>
        <v>3/4-INCH WATERLINE, COPPER</v>
      </c>
      <c r="C2235" s="65" t="str">
        <f>VLOOKUP(A2235,'FP24 Pay Items'!A1665:E5346,5,0)</f>
        <v>LNFT</v>
      </c>
      <c r="D2235" s="65">
        <v>24</v>
      </c>
      <c r="E2235" s="65">
        <v>14</v>
      </c>
      <c r="F2235" s="103">
        <v>1</v>
      </c>
      <c r="G2235" s="103">
        <v>1</v>
      </c>
      <c r="H2235" s="65" t="s">
        <v>2396</v>
      </c>
      <c r="I2235" s="65" t="str">
        <f>VLOOKUP(H2235,PayItems[[Pay Item]:[UNIT_E]],4,0)</f>
        <v>3/4-INCH WATERLINE, COPPER</v>
      </c>
      <c r="J2235" s="65" t="str">
        <f>VLOOKUP(H2235,PayItems[[Pay Item]:[UNIT_E]],5,0)</f>
        <v>LNFT</v>
      </c>
    </row>
    <row r="2236" spans="1:10" s="20" customFormat="1" x14ac:dyDescent="0.3">
      <c r="A2236" s="66" t="s">
        <v>2397</v>
      </c>
      <c r="B2236" s="87" t="str">
        <f>VLOOKUP(A2236,'FP24 Pay Items'!A1666:E5347,4,0)</f>
        <v>3/4-INCH WATERLINE, GALVANIZED STEEL</v>
      </c>
      <c r="C2236" s="65" t="str">
        <f>VLOOKUP(A2236,'FP24 Pay Items'!A1666:E5347,5,0)</f>
        <v>LNFT</v>
      </c>
      <c r="D2236" s="65">
        <v>24</v>
      </c>
      <c r="E2236" s="65">
        <v>14</v>
      </c>
      <c r="F2236" s="103">
        <v>1</v>
      </c>
      <c r="G2236" s="103">
        <v>1</v>
      </c>
      <c r="H2236" s="65" t="s">
        <v>2397</v>
      </c>
      <c r="I2236" s="65" t="str">
        <f>VLOOKUP(H2236,PayItems[[Pay Item]:[UNIT_E]],4,0)</f>
        <v>3/4-INCH WATERLINE, GALVANIZED STEEL</v>
      </c>
      <c r="J2236" s="65" t="str">
        <f>VLOOKUP(H2236,PayItems[[Pay Item]:[UNIT_E]],5,0)</f>
        <v>LNFT</v>
      </c>
    </row>
    <row r="2237" spans="1:10" s="20" customFormat="1" x14ac:dyDescent="0.3">
      <c r="A2237" s="66" t="s">
        <v>2398</v>
      </c>
      <c r="B2237" s="87" t="str">
        <f>VLOOKUP(A2237,'FP24 Pay Items'!A1667:E5348,4,0)</f>
        <v>3/4-INCH WATERLINE, POLYVINYL CHLORIDE (PVC)</v>
      </c>
      <c r="C2237" s="65" t="str">
        <f>VLOOKUP(A2237,'FP24 Pay Items'!A1667:E5348,5,0)</f>
        <v>LNFT</v>
      </c>
      <c r="D2237" s="65">
        <v>24</v>
      </c>
      <c r="E2237" s="65">
        <v>14</v>
      </c>
      <c r="F2237" s="103">
        <v>1</v>
      </c>
      <c r="G2237" s="103">
        <v>1</v>
      </c>
      <c r="H2237" s="65" t="s">
        <v>2398</v>
      </c>
      <c r="I2237" s="65" t="str">
        <f>VLOOKUP(H2237,PayItems[[Pay Item]:[UNIT_E]],4,0)</f>
        <v>3/4-INCH WATERLINE, POLYVINYL CHLORIDE (PVC)</v>
      </c>
      <c r="J2237" s="65" t="str">
        <f>VLOOKUP(H2237,PayItems[[Pay Item]:[UNIT_E]],5,0)</f>
        <v>LNFT</v>
      </c>
    </row>
    <row r="2238" spans="1:10" s="20" customFormat="1" x14ac:dyDescent="0.3">
      <c r="A2238" s="66" t="s">
        <v>2399</v>
      </c>
      <c r="B2238" s="87" t="str">
        <f>VLOOKUP(A2238,'FP24 Pay Items'!A1668:E5349,4,0)</f>
        <v>1-INCH WATERLINE</v>
      </c>
      <c r="C2238" s="65" t="str">
        <f>VLOOKUP(A2238,'FP24 Pay Items'!A1668:E5349,5,0)</f>
        <v>LNFT</v>
      </c>
      <c r="D2238" s="65">
        <v>24</v>
      </c>
      <c r="E2238" s="65">
        <v>14</v>
      </c>
      <c r="F2238" s="103">
        <v>1</v>
      </c>
      <c r="G2238" s="103">
        <v>1</v>
      </c>
      <c r="H2238" s="65" t="s">
        <v>2399</v>
      </c>
      <c r="I2238" s="65" t="str">
        <f>VLOOKUP(H2238,PayItems[[Pay Item]:[UNIT_E]],4,0)</f>
        <v>1-INCH WATERLINE</v>
      </c>
      <c r="J2238" s="65" t="str">
        <f>VLOOKUP(H2238,PayItems[[Pay Item]:[UNIT_E]],5,0)</f>
        <v>LNFT</v>
      </c>
    </row>
    <row r="2239" spans="1:10" s="20" customFormat="1" x14ac:dyDescent="0.3">
      <c r="A2239" s="66" t="s">
        <v>2400</v>
      </c>
      <c r="B2239" s="87" t="str">
        <f>VLOOKUP(A2239,'FP24 Pay Items'!A1669:E5350,4,0)</f>
        <v>1-INCH WATERLINE, COPPER</v>
      </c>
      <c r="C2239" s="65" t="str">
        <f>VLOOKUP(A2239,'FP24 Pay Items'!A1669:E5350,5,0)</f>
        <v>LNFT</v>
      </c>
      <c r="D2239" s="65">
        <v>24</v>
      </c>
      <c r="E2239" s="65">
        <v>14</v>
      </c>
      <c r="F2239" s="103">
        <v>1</v>
      </c>
      <c r="G2239" s="103">
        <v>1</v>
      </c>
      <c r="H2239" s="65" t="s">
        <v>2400</v>
      </c>
      <c r="I2239" s="65" t="str">
        <f>VLOOKUP(H2239,PayItems[[Pay Item]:[UNIT_E]],4,0)</f>
        <v>1-INCH WATERLINE, COPPER</v>
      </c>
      <c r="J2239" s="65" t="str">
        <f>VLOOKUP(H2239,PayItems[[Pay Item]:[UNIT_E]],5,0)</f>
        <v>LNFT</v>
      </c>
    </row>
    <row r="2240" spans="1:10" s="20" customFormat="1" x14ac:dyDescent="0.3">
      <c r="A2240" s="66" t="s">
        <v>2401</v>
      </c>
      <c r="B2240" s="87" t="str">
        <f>VLOOKUP(A2240,'FP24 Pay Items'!A1670:E5351,4,0)</f>
        <v>1-INCH WATERLINE, GALVANIZED STEEL</v>
      </c>
      <c r="C2240" s="65" t="str">
        <f>VLOOKUP(A2240,'FP24 Pay Items'!A1670:E5351,5,0)</f>
        <v>LNFT</v>
      </c>
      <c r="D2240" s="65">
        <v>24</v>
      </c>
      <c r="E2240" s="65">
        <v>14</v>
      </c>
      <c r="F2240" s="103">
        <v>1</v>
      </c>
      <c r="G2240" s="103">
        <v>1</v>
      </c>
      <c r="H2240" s="65" t="s">
        <v>2401</v>
      </c>
      <c r="I2240" s="65" t="str">
        <f>VLOOKUP(H2240,PayItems[[Pay Item]:[UNIT_E]],4,0)</f>
        <v>1-INCH WATERLINE, GALVANIZED STEEL</v>
      </c>
      <c r="J2240" s="65" t="str">
        <f>VLOOKUP(H2240,PayItems[[Pay Item]:[UNIT_E]],5,0)</f>
        <v>LNFT</v>
      </c>
    </row>
    <row r="2241" spans="1:10" s="20" customFormat="1" x14ac:dyDescent="0.3">
      <c r="A2241" s="66" t="s">
        <v>2402</v>
      </c>
      <c r="B2241" s="87" t="str">
        <f>VLOOKUP(A2241,'FP24 Pay Items'!A1671:E5352,4,0)</f>
        <v>1-INCH WATERLINE, POLYVINYL CHLORIDE (PVC)</v>
      </c>
      <c r="C2241" s="65" t="str">
        <f>VLOOKUP(A2241,'FP24 Pay Items'!A1671:E5352,5,0)</f>
        <v>LNFT</v>
      </c>
      <c r="D2241" s="65">
        <v>24</v>
      </c>
      <c r="E2241" s="65">
        <v>14</v>
      </c>
      <c r="F2241" s="103">
        <v>1</v>
      </c>
      <c r="G2241" s="103">
        <v>1</v>
      </c>
      <c r="H2241" s="65" t="s">
        <v>2402</v>
      </c>
      <c r="I2241" s="65" t="str">
        <f>VLOOKUP(H2241,PayItems[[Pay Item]:[UNIT_E]],4,0)</f>
        <v>1-INCH WATERLINE, POLYVINYL CHLORIDE (PVC)</v>
      </c>
      <c r="J2241" s="65" t="str">
        <f>VLOOKUP(H2241,PayItems[[Pay Item]:[UNIT_E]],5,0)</f>
        <v>LNFT</v>
      </c>
    </row>
    <row r="2242" spans="1:10" s="20" customFormat="1" x14ac:dyDescent="0.3">
      <c r="A2242" s="65" t="s">
        <v>2403</v>
      </c>
      <c r="B2242" s="87" t="str">
        <f>VLOOKUP(A2242,'FP24 Pay Items'!A1672:E5353,4,0)</f>
        <v>1 1/4-INCH WATERLINE</v>
      </c>
      <c r="C2242" s="65" t="str">
        <f>VLOOKUP(A2242,'FP24 Pay Items'!A1672:E5353,5,0)</f>
        <v>LNFT</v>
      </c>
      <c r="D2242" s="65">
        <v>24</v>
      </c>
      <c r="E2242" s="65"/>
      <c r="F2242" s="103"/>
      <c r="G2242" s="103"/>
      <c r="H2242" s="65" t="s">
        <v>552</v>
      </c>
      <c r="I2242" s="65" t="e">
        <f>VLOOKUP(H2242,PayItems[[Pay Item]:[UNIT_E]],4,0)</f>
        <v>#N/A</v>
      </c>
      <c r="J2242" s="65" t="e">
        <f>VLOOKUP(H2242,PayItems[[Pay Item]:[UNIT_E]],5,0)</f>
        <v>#N/A</v>
      </c>
    </row>
    <row r="2243" spans="1:10" s="20" customFormat="1" x14ac:dyDescent="0.3">
      <c r="A2243" s="66" t="s">
        <v>2404</v>
      </c>
      <c r="B2243" s="87" t="str">
        <f>VLOOKUP(A2243,'FP24 Pay Items'!A1673:E5354,4,0)</f>
        <v>1 1/4-INCH WATERLINE, COPPER</v>
      </c>
      <c r="C2243" s="65" t="str">
        <f>VLOOKUP(A2243,'FP24 Pay Items'!A1673:E5354,5,0)</f>
        <v>LNFT</v>
      </c>
      <c r="D2243" s="65">
        <v>24</v>
      </c>
      <c r="E2243" s="65">
        <v>14</v>
      </c>
      <c r="F2243" s="103">
        <v>1</v>
      </c>
      <c r="G2243" s="103">
        <v>1</v>
      </c>
      <c r="H2243" s="65" t="s">
        <v>2404</v>
      </c>
      <c r="I2243" s="65" t="str">
        <f>VLOOKUP(H2243,PayItems[[Pay Item]:[UNIT_E]],4,0)</f>
        <v>1 1/4-INCH WATERLINE, COPPER</v>
      </c>
      <c r="J2243" s="65" t="str">
        <f>VLOOKUP(H2243,PayItems[[Pay Item]:[UNIT_E]],5,0)</f>
        <v>LNFT</v>
      </c>
    </row>
    <row r="2244" spans="1:10" s="20" customFormat="1" x14ac:dyDescent="0.3">
      <c r="A2244" s="66" t="s">
        <v>2405</v>
      </c>
      <c r="B2244" s="87" t="str">
        <f>VLOOKUP(A2244,'FP24 Pay Items'!A1674:E5355,4,0)</f>
        <v>1 1/4-INCH WATERLINE, GALVANIZED STEEL</v>
      </c>
      <c r="C2244" s="65" t="str">
        <f>VLOOKUP(A2244,'FP24 Pay Items'!A1674:E5355,5,0)</f>
        <v>LNFT</v>
      </c>
      <c r="D2244" s="65">
        <v>24</v>
      </c>
      <c r="E2244" s="65">
        <v>14</v>
      </c>
      <c r="F2244" s="103">
        <v>1</v>
      </c>
      <c r="G2244" s="103">
        <v>1</v>
      </c>
      <c r="H2244" s="65" t="s">
        <v>2405</v>
      </c>
      <c r="I2244" s="65" t="str">
        <f>VLOOKUP(H2244,PayItems[[Pay Item]:[UNIT_E]],4,0)</f>
        <v>1 1/4-INCH WATERLINE, GALVANIZED STEEL</v>
      </c>
      <c r="J2244" s="65" t="str">
        <f>VLOOKUP(H2244,PayItems[[Pay Item]:[UNIT_E]],5,0)</f>
        <v>LNFT</v>
      </c>
    </row>
    <row r="2245" spans="1:10" s="20" customFormat="1" x14ac:dyDescent="0.3">
      <c r="A2245" s="66" t="s">
        <v>2406</v>
      </c>
      <c r="B2245" s="87" t="str">
        <f>VLOOKUP(A2245,'FP24 Pay Items'!A1675:E5356,4,0)</f>
        <v>1 1/4-INCH WATERLINE, POLYVINYL CHLORIDE (PVC)</v>
      </c>
      <c r="C2245" s="65" t="str">
        <f>VLOOKUP(A2245,'FP24 Pay Items'!A1675:E5356,5,0)</f>
        <v>LNFT</v>
      </c>
      <c r="D2245" s="65">
        <v>24</v>
      </c>
      <c r="E2245" s="65">
        <v>14</v>
      </c>
      <c r="F2245" s="103">
        <v>1</v>
      </c>
      <c r="G2245" s="103">
        <v>1</v>
      </c>
      <c r="H2245" s="65" t="s">
        <v>2406</v>
      </c>
      <c r="I2245" s="65" t="str">
        <f>VLOOKUP(H2245,PayItems[[Pay Item]:[UNIT_E]],4,0)</f>
        <v>1 1/4-INCH WATERLINE, POLYVINYL CHLORIDE (PVC)</v>
      </c>
      <c r="J2245" s="65" t="str">
        <f>VLOOKUP(H2245,PayItems[[Pay Item]:[UNIT_E]],5,0)</f>
        <v>LNFT</v>
      </c>
    </row>
    <row r="2246" spans="1:10" s="20" customFormat="1" x14ac:dyDescent="0.3">
      <c r="A2246" s="65" t="s">
        <v>2407</v>
      </c>
      <c r="B2246" s="87" t="str">
        <f>VLOOKUP(A2246,'FP24 Pay Items'!A1676:E5357,4,0)</f>
        <v>1 1/2-INCH WATERLINE</v>
      </c>
      <c r="C2246" s="65" t="str">
        <f>VLOOKUP(A2246,'FP24 Pay Items'!A1676:E5357,5,0)</f>
        <v>LNFT</v>
      </c>
      <c r="D2246" s="65">
        <v>24</v>
      </c>
      <c r="E2246" s="65"/>
      <c r="F2246" s="103"/>
      <c r="G2246" s="103"/>
      <c r="H2246" s="65" t="s">
        <v>552</v>
      </c>
      <c r="I2246" s="65" t="e">
        <f>VLOOKUP(H2246,PayItems[[Pay Item]:[UNIT_E]],4,0)</f>
        <v>#N/A</v>
      </c>
      <c r="J2246" s="65" t="e">
        <f>VLOOKUP(H2246,PayItems[[Pay Item]:[UNIT_E]],5,0)</f>
        <v>#N/A</v>
      </c>
    </row>
    <row r="2247" spans="1:10" s="20" customFormat="1" x14ac:dyDescent="0.3">
      <c r="A2247" s="66" t="s">
        <v>2408</v>
      </c>
      <c r="B2247" s="87" t="str">
        <f>VLOOKUP(A2247,'FP24 Pay Items'!A1677:E5358,4,0)</f>
        <v>1 1/2-INCH WATERLINE, COPPER</v>
      </c>
      <c r="C2247" s="65" t="str">
        <f>VLOOKUP(A2247,'FP24 Pay Items'!A1677:E5358,5,0)</f>
        <v>LNFT</v>
      </c>
      <c r="D2247" s="65">
        <v>24</v>
      </c>
      <c r="E2247" s="65">
        <v>14</v>
      </c>
      <c r="F2247" s="103">
        <v>1</v>
      </c>
      <c r="G2247" s="103">
        <v>1</v>
      </c>
      <c r="H2247" s="65" t="s">
        <v>2408</v>
      </c>
      <c r="I2247" s="65" t="str">
        <f>VLOOKUP(H2247,PayItems[[Pay Item]:[UNIT_E]],4,0)</f>
        <v>1 1/2-INCH WATERLINE, COPPER</v>
      </c>
      <c r="J2247" s="65" t="str">
        <f>VLOOKUP(H2247,PayItems[[Pay Item]:[UNIT_E]],5,0)</f>
        <v>LNFT</v>
      </c>
    </row>
    <row r="2248" spans="1:10" s="20" customFormat="1" x14ac:dyDescent="0.3">
      <c r="A2248" s="66" t="s">
        <v>2409</v>
      </c>
      <c r="B2248" s="87" t="str">
        <f>VLOOKUP(A2248,'FP24 Pay Items'!A1678:E5359,4,0)</f>
        <v>1 1/2-INCH WATERLINE, GALVANIZED STEEL</v>
      </c>
      <c r="C2248" s="65" t="str">
        <f>VLOOKUP(A2248,'FP24 Pay Items'!A1678:E5359,5,0)</f>
        <v>LNFT</v>
      </c>
      <c r="D2248" s="65">
        <v>24</v>
      </c>
      <c r="E2248" s="65">
        <v>14</v>
      </c>
      <c r="F2248" s="103">
        <v>1</v>
      </c>
      <c r="G2248" s="103">
        <v>1</v>
      </c>
      <c r="H2248" s="65" t="s">
        <v>2409</v>
      </c>
      <c r="I2248" s="65" t="str">
        <f>VLOOKUP(H2248,PayItems[[Pay Item]:[UNIT_E]],4,0)</f>
        <v>1 1/2-INCH WATERLINE, GALVANIZED STEEL</v>
      </c>
      <c r="J2248" s="65" t="str">
        <f>VLOOKUP(H2248,PayItems[[Pay Item]:[UNIT_E]],5,0)</f>
        <v>LNFT</v>
      </c>
    </row>
    <row r="2249" spans="1:10" s="20" customFormat="1" x14ac:dyDescent="0.3">
      <c r="A2249" s="66" t="s">
        <v>2410</v>
      </c>
      <c r="B2249" s="87" t="str">
        <f>VLOOKUP(A2249,'FP24 Pay Items'!A1679:E5360,4,0)</f>
        <v>1 1/2-INCH WATERLINE, POLYVINYL CHLORIDE (PVC)</v>
      </c>
      <c r="C2249" s="65" t="str">
        <f>VLOOKUP(A2249,'FP24 Pay Items'!A1679:E5360,5,0)</f>
        <v>LNFT</v>
      </c>
      <c r="D2249" s="65">
        <v>24</v>
      </c>
      <c r="E2249" s="65">
        <v>14</v>
      </c>
      <c r="F2249" s="103">
        <v>1</v>
      </c>
      <c r="G2249" s="103">
        <v>1</v>
      </c>
      <c r="H2249" s="65" t="s">
        <v>2410</v>
      </c>
      <c r="I2249" s="65" t="str">
        <f>VLOOKUP(H2249,PayItems[[Pay Item]:[UNIT_E]],4,0)</f>
        <v>1 1/2-INCH WATERLINE, POLYVINYL CHLORIDE (PVC)</v>
      </c>
      <c r="J2249" s="65" t="str">
        <f>VLOOKUP(H2249,PayItems[[Pay Item]:[UNIT_E]],5,0)</f>
        <v>LNFT</v>
      </c>
    </row>
    <row r="2250" spans="1:10" s="20" customFormat="1" x14ac:dyDescent="0.3">
      <c r="A2250" s="66" t="s">
        <v>2411</v>
      </c>
      <c r="B2250" s="87" t="str">
        <f>VLOOKUP(A2250,'FP24 Pay Items'!A1680:E5361,4,0)</f>
        <v>2-INCH WATERLINE</v>
      </c>
      <c r="C2250" s="65" t="str">
        <f>VLOOKUP(A2250,'FP24 Pay Items'!A1680:E5361,5,0)</f>
        <v>LNFT</v>
      </c>
      <c r="D2250" s="65">
        <v>24</v>
      </c>
      <c r="E2250" s="65">
        <v>14</v>
      </c>
      <c r="F2250" s="103">
        <v>1</v>
      </c>
      <c r="G2250" s="103">
        <v>1</v>
      </c>
      <c r="H2250" s="65" t="s">
        <v>2411</v>
      </c>
      <c r="I2250" s="65" t="str">
        <f>VLOOKUP(H2250,PayItems[[Pay Item]:[UNIT_E]],4,0)</f>
        <v>2-INCH WATERLINE</v>
      </c>
      <c r="J2250" s="65" t="str">
        <f>VLOOKUP(H2250,PayItems[[Pay Item]:[UNIT_E]],5,0)</f>
        <v>LNFT</v>
      </c>
    </row>
    <row r="2251" spans="1:10" s="20" customFormat="1" x14ac:dyDescent="0.3">
      <c r="A2251" s="66" t="s">
        <v>2412</v>
      </c>
      <c r="B2251" s="87" t="str">
        <f>VLOOKUP(A2251,'FP24 Pay Items'!A1681:E5362,4,0)</f>
        <v>2-INCH WATERLINE, COPPER</v>
      </c>
      <c r="C2251" s="65" t="str">
        <f>VLOOKUP(A2251,'FP24 Pay Items'!A1681:E5362,5,0)</f>
        <v>LNFT</v>
      </c>
      <c r="D2251" s="65">
        <v>24</v>
      </c>
      <c r="E2251" s="65">
        <v>14</v>
      </c>
      <c r="F2251" s="103">
        <v>1</v>
      </c>
      <c r="G2251" s="103">
        <v>1</v>
      </c>
      <c r="H2251" s="65" t="s">
        <v>2412</v>
      </c>
      <c r="I2251" s="65" t="str">
        <f>VLOOKUP(H2251,PayItems[[Pay Item]:[UNIT_E]],4,0)</f>
        <v>2-INCH WATERLINE, COPPER</v>
      </c>
      <c r="J2251" s="65" t="str">
        <f>VLOOKUP(H2251,PayItems[[Pay Item]:[UNIT_E]],5,0)</f>
        <v>LNFT</v>
      </c>
    </row>
    <row r="2252" spans="1:10" s="20" customFormat="1" x14ac:dyDescent="0.3">
      <c r="A2252" s="66" t="s">
        <v>2413</v>
      </c>
      <c r="B2252" s="87" t="str">
        <f>VLOOKUP(A2252,'FP24 Pay Items'!A1682:E5363,4,0)</f>
        <v>2-INCH WATERLINE, GALVANIZED STEEL</v>
      </c>
      <c r="C2252" s="65" t="str">
        <f>VLOOKUP(A2252,'FP24 Pay Items'!A1682:E5363,5,0)</f>
        <v>LNFT</v>
      </c>
      <c r="D2252" s="65">
        <v>24</v>
      </c>
      <c r="E2252" s="65">
        <v>14</v>
      </c>
      <c r="F2252" s="103">
        <v>1</v>
      </c>
      <c r="G2252" s="103">
        <v>1</v>
      </c>
      <c r="H2252" s="65" t="s">
        <v>2413</v>
      </c>
      <c r="I2252" s="65" t="str">
        <f>VLOOKUP(H2252,PayItems[[Pay Item]:[UNIT_E]],4,0)</f>
        <v>2-INCH WATERLINE, GALVANIZED STEEL</v>
      </c>
      <c r="J2252" s="65" t="str">
        <f>VLOOKUP(H2252,PayItems[[Pay Item]:[UNIT_E]],5,0)</f>
        <v>LNFT</v>
      </c>
    </row>
    <row r="2253" spans="1:10" s="20" customFormat="1" x14ac:dyDescent="0.3">
      <c r="A2253" s="66" t="s">
        <v>2414</v>
      </c>
      <c r="B2253" s="87" t="str">
        <f>VLOOKUP(A2253,'FP24 Pay Items'!A1683:E5364,4,0)</f>
        <v>2-INCH WATERLINE, POLYVINYL CHLORIDE (PVC)</v>
      </c>
      <c r="C2253" s="65" t="str">
        <f>VLOOKUP(A2253,'FP24 Pay Items'!A1683:E5364,5,0)</f>
        <v>LNFT</v>
      </c>
      <c r="D2253" s="65">
        <v>24</v>
      </c>
      <c r="E2253" s="65">
        <v>14</v>
      </c>
      <c r="F2253" s="103">
        <v>1</v>
      </c>
      <c r="G2253" s="103">
        <v>1</v>
      </c>
      <c r="H2253" s="65" t="s">
        <v>2414</v>
      </c>
      <c r="I2253" s="65" t="str">
        <f>VLOOKUP(H2253,PayItems[[Pay Item]:[UNIT_E]],4,0)</f>
        <v>2-INCH WATERLINE, POLYVINYL CHLORIDE (PVC)</v>
      </c>
      <c r="J2253" s="65" t="str">
        <f>VLOOKUP(H2253,PayItems[[Pay Item]:[UNIT_E]],5,0)</f>
        <v>LNFT</v>
      </c>
    </row>
    <row r="2254" spans="1:10" s="20" customFormat="1" x14ac:dyDescent="0.3">
      <c r="A2254" s="66" t="s">
        <v>2415</v>
      </c>
      <c r="B2254" s="87" t="str">
        <f>VLOOKUP(A2254,'FP24 Pay Items'!A1684:E5365,4,0)</f>
        <v>2-INCH WATERLINE, DUCTILE IRON</v>
      </c>
      <c r="C2254" s="65" t="str">
        <f>VLOOKUP(A2254,'FP24 Pay Items'!A1684:E5365,5,0)</f>
        <v>LNFT</v>
      </c>
      <c r="D2254" s="65">
        <v>24</v>
      </c>
      <c r="E2254" s="65">
        <v>14</v>
      </c>
      <c r="F2254" s="103">
        <v>1</v>
      </c>
      <c r="G2254" s="103">
        <v>1</v>
      </c>
      <c r="H2254" s="65" t="s">
        <v>2415</v>
      </c>
      <c r="I2254" s="65" t="str">
        <f>VLOOKUP(H2254,PayItems[[Pay Item]:[UNIT_E]],4,0)</f>
        <v>2-INCH WATERLINE, DUCTILE IRON</v>
      </c>
      <c r="J2254" s="65" t="str">
        <f>VLOOKUP(H2254,PayItems[[Pay Item]:[UNIT_E]],5,0)</f>
        <v>LNFT</v>
      </c>
    </row>
    <row r="2255" spans="1:10" s="20" customFormat="1" x14ac:dyDescent="0.3">
      <c r="A2255" s="65" t="s">
        <v>2416</v>
      </c>
      <c r="B2255" s="87" t="str">
        <f>VLOOKUP(A2255,'FP24 Pay Items'!A1685:E5366,4,0)</f>
        <v>2 1/2-INCH WATERLINE</v>
      </c>
      <c r="C2255" s="65" t="str">
        <f>VLOOKUP(A2255,'FP24 Pay Items'!A1685:E5366,5,0)</f>
        <v>LNFT</v>
      </c>
      <c r="D2255" s="65">
        <v>24</v>
      </c>
      <c r="E2255" s="65"/>
      <c r="F2255" s="103"/>
      <c r="G2255" s="103"/>
      <c r="H2255" s="65" t="s">
        <v>552</v>
      </c>
      <c r="I2255" s="65" t="e">
        <f>VLOOKUP(H2255,PayItems[[Pay Item]:[UNIT_E]],4,0)</f>
        <v>#N/A</v>
      </c>
      <c r="J2255" s="65" t="e">
        <f>VLOOKUP(H2255,PayItems[[Pay Item]:[UNIT_E]],5,0)</f>
        <v>#N/A</v>
      </c>
    </row>
    <row r="2256" spans="1:10" s="20" customFormat="1" x14ac:dyDescent="0.3">
      <c r="A2256" s="66" t="s">
        <v>2417</v>
      </c>
      <c r="B2256" s="87" t="str">
        <f>VLOOKUP(A2256,'FP24 Pay Items'!A1686:E5367,4,0)</f>
        <v>2 1/2-INCH WATERLINE, COPPER</v>
      </c>
      <c r="C2256" s="65" t="str">
        <f>VLOOKUP(A2256,'FP24 Pay Items'!A1686:E5367,5,0)</f>
        <v>LNFT</v>
      </c>
      <c r="D2256" s="65">
        <v>24</v>
      </c>
      <c r="E2256" s="65">
        <v>14</v>
      </c>
      <c r="F2256" s="103">
        <v>1</v>
      </c>
      <c r="G2256" s="103">
        <v>1</v>
      </c>
      <c r="H2256" s="65" t="s">
        <v>2417</v>
      </c>
      <c r="I2256" s="65" t="str">
        <f>VLOOKUP(H2256,PayItems[[Pay Item]:[UNIT_E]],4,0)</f>
        <v>2 1/2-INCH WATERLINE, COPPER</v>
      </c>
      <c r="J2256" s="65" t="str">
        <f>VLOOKUP(H2256,PayItems[[Pay Item]:[UNIT_E]],5,0)</f>
        <v>LNFT</v>
      </c>
    </row>
    <row r="2257" spans="1:10" s="20" customFormat="1" x14ac:dyDescent="0.3">
      <c r="A2257" s="66" t="s">
        <v>2418</v>
      </c>
      <c r="B2257" s="87" t="str">
        <f>VLOOKUP(A2257,'FP24 Pay Items'!A1687:E5368,4,0)</f>
        <v>2 1/2-INCH WATERLINE, GALVANIZED STEEL</v>
      </c>
      <c r="C2257" s="65" t="str">
        <f>VLOOKUP(A2257,'FP24 Pay Items'!A1687:E5368,5,0)</f>
        <v>LNFT</v>
      </c>
      <c r="D2257" s="65">
        <v>24</v>
      </c>
      <c r="E2257" s="65">
        <v>14</v>
      </c>
      <c r="F2257" s="103">
        <v>1</v>
      </c>
      <c r="G2257" s="103">
        <v>1</v>
      </c>
      <c r="H2257" s="65" t="s">
        <v>2418</v>
      </c>
      <c r="I2257" s="65" t="str">
        <f>VLOOKUP(H2257,PayItems[[Pay Item]:[UNIT_E]],4,0)</f>
        <v>2 1/2-INCH WATERLINE, GALVANIZED STEEL</v>
      </c>
      <c r="J2257" s="65" t="str">
        <f>VLOOKUP(H2257,PayItems[[Pay Item]:[UNIT_E]],5,0)</f>
        <v>LNFT</v>
      </c>
    </row>
    <row r="2258" spans="1:10" s="20" customFormat="1" x14ac:dyDescent="0.3">
      <c r="A2258" s="66" t="s">
        <v>2419</v>
      </c>
      <c r="B2258" s="87" t="str">
        <f>VLOOKUP(A2258,'FP24 Pay Items'!A1688:E5369,4,0)</f>
        <v>2 1/2-INCH WATERLINE, POLYVINYL CHLORIDE (PVC)</v>
      </c>
      <c r="C2258" s="65" t="str">
        <f>VLOOKUP(A2258,'FP24 Pay Items'!A1688:E5369,5,0)</f>
        <v>LNFT</v>
      </c>
      <c r="D2258" s="65">
        <v>24</v>
      </c>
      <c r="E2258" s="65">
        <v>14</v>
      </c>
      <c r="F2258" s="103">
        <v>1</v>
      </c>
      <c r="G2258" s="103">
        <v>1</v>
      </c>
      <c r="H2258" s="65" t="s">
        <v>2419</v>
      </c>
      <c r="I2258" s="65" t="str">
        <f>VLOOKUP(H2258,PayItems[[Pay Item]:[UNIT_E]],4,0)</f>
        <v>2 1/2-INCH WATERLINE, POLYVINYL CHLORIDE (PVC)</v>
      </c>
      <c r="J2258" s="65" t="str">
        <f>VLOOKUP(H2258,PayItems[[Pay Item]:[UNIT_E]],5,0)</f>
        <v>LNFT</v>
      </c>
    </row>
    <row r="2259" spans="1:10" s="20" customFormat="1" x14ac:dyDescent="0.3">
      <c r="A2259" s="65" t="s">
        <v>2420</v>
      </c>
      <c r="B2259" s="87" t="str">
        <f>VLOOKUP(A2259,'FP24 Pay Items'!A1689:E5370,4,0)</f>
        <v>3-INCH WATERLINE</v>
      </c>
      <c r="C2259" s="65" t="str">
        <f>VLOOKUP(A2259,'FP24 Pay Items'!A1689:E5370,5,0)</f>
        <v>LNFT</v>
      </c>
      <c r="D2259" s="65">
        <v>24</v>
      </c>
      <c r="E2259" s="65"/>
      <c r="F2259" s="103"/>
      <c r="G2259" s="103"/>
      <c r="H2259" s="65" t="s">
        <v>552</v>
      </c>
      <c r="I2259" s="65" t="e">
        <f>VLOOKUP(H2259,PayItems[[Pay Item]:[UNIT_E]],4,0)</f>
        <v>#N/A</v>
      </c>
      <c r="J2259" s="65" t="e">
        <f>VLOOKUP(H2259,PayItems[[Pay Item]:[UNIT_E]],5,0)</f>
        <v>#N/A</v>
      </c>
    </row>
    <row r="2260" spans="1:10" s="20" customFormat="1" x14ac:dyDescent="0.3">
      <c r="A2260" s="66" t="s">
        <v>2421</v>
      </c>
      <c r="B2260" s="87" t="str">
        <f>VLOOKUP(A2260,'FP24 Pay Items'!A1690:E5371,4,0)</f>
        <v>3-INCH WATERLINE, COPPER</v>
      </c>
      <c r="C2260" s="65" t="str">
        <f>VLOOKUP(A2260,'FP24 Pay Items'!A1690:E5371,5,0)</f>
        <v>LNFT</v>
      </c>
      <c r="D2260" s="65">
        <v>24</v>
      </c>
      <c r="E2260" s="65">
        <v>14</v>
      </c>
      <c r="F2260" s="103">
        <v>1</v>
      </c>
      <c r="G2260" s="103">
        <v>1</v>
      </c>
      <c r="H2260" s="65" t="s">
        <v>2421</v>
      </c>
      <c r="I2260" s="65" t="str">
        <f>VLOOKUP(H2260,PayItems[[Pay Item]:[UNIT_E]],4,0)</f>
        <v>3-INCH WATERLINE, COPPER</v>
      </c>
      <c r="J2260" s="65" t="str">
        <f>VLOOKUP(H2260,PayItems[[Pay Item]:[UNIT_E]],5,0)</f>
        <v>LNFT</v>
      </c>
    </row>
    <row r="2261" spans="1:10" s="20" customFormat="1" x14ac:dyDescent="0.3">
      <c r="A2261" s="66" t="s">
        <v>2422</v>
      </c>
      <c r="B2261" s="87" t="str">
        <f>VLOOKUP(A2261,'FP24 Pay Items'!A1691:E5372,4,0)</f>
        <v>3-INCH WATERLINE, GALVANIZED STEEL</v>
      </c>
      <c r="C2261" s="65" t="str">
        <f>VLOOKUP(A2261,'FP24 Pay Items'!A1691:E5372,5,0)</f>
        <v>LNFT</v>
      </c>
      <c r="D2261" s="65">
        <v>24</v>
      </c>
      <c r="E2261" s="65">
        <v>14</v>
      </c>
      <c r="F2261" s="103">
        <v>1</v>
      </c>
      <c r="G2261" s="103">
        <v>1</v>
      </c>
      <c r="H2261" s="65" t="s">
        <v>2422</v>
      </c>
      <c r="I2261" s="65" t="str">
        <f>VLOOKUP(H2261,PayItems[[Pay Item]:[UNIT_E]],4,0)</f>
        <v>3-INCH WATERLINE, GALVANIZED STEEL</v>
      </c>
      <c r="J2261" s="65" t="str">
        <f>VLOOKUP(H2261,PayItems[[Pay Item]:[UNIT_E]],5,0)</f>
        <v>LNFT</v>
      </c>
    </row>
    <row r="2262" spans="1:10" s="20" customFormat="1" x14ac:dyDescent="0.3">
      <c r="A2262" s="66" t="s">
        <v>2423</v>
      </c>
      <c r="B2262" s="87" t="str">
        <f>VLOOKUP(A2262,'FP24 Pay Items'!A1692:E5373,4,0)</f>
        <v>3-INCH WATERLINE, POLYVINYL CHLORIDE (PVC)</v>
      </c>
      <c r="C2262" s="65" t="str">
        <f>VLOOKUP(A2262,'FP24 Pay Items'!A1692:E5373,5,0)</f>
        <v>LNFT</v>
      </c>
      <c r="D2262" s="65">
        <v>24</v>
      </c>
      <c r="E2262" s="65">
        <v>14</v>
      </c>
      <c r="F2262" s="103">
        <v>1</v>
      </c>
      <c r="G2262" s="103">
        <v>1</v>
      </c>
      <c r="H2262" s="65" t="s">
        <v>2423</v>
      </c>
      <c r="I2262" s="65" t="str">
        <f>VLOOKUP(H2262,PayItems[[Pay Item]:[UNIT_E]],4,0)</f>
        <v>3-INCH WATERLINE, POLYVINYL CHLORIDE (PVC)</v>
      </c>
      <c r="J2262" s="65" t="str">
        <f>VLOOKUP(H2262,PayItems[[Pay Item]:[UNIT_E]],5,0)</f>
        <v>LNFT</v>
      </c>
    </row>
    <row r="2263" spans="1:10" s="20" customFormat="1" x14ac:dyDescent="0.3">
      <c r="A2263" s="66" t="s">
        <v>2424</v>
      </c>
      <c r="B2263" s="87" t="str">
        <f>VLOOKUP(A2263,'FP24 Pay Items'!A1693:E5374,4,0)</f>
        <v>3-INCH WATERLINE, DUCTILE IRON</v>
      </c>
      <c r="C2263" s="65" t="str">
        <f>VLOOKUP(A2263,'FP24 Pay Items'!A1693:E5374,5,0)</f>
        <v>LNFT</v>
      </c>
      <c r="D2263" s="65">
        <v>24</v>
      </c>
      <c r="E2263" s="65">
        <v>14</v>
      </c>
      <c r="F2263" s="103">
        <v>1</v>
      </c>
      <c r="G2263" s="103">
        <v>1</v>
      </c>
      <c r="H2263" s="65" t="s">
        <v>2424</v>
      </c>
      <c r="I2263" s="65" t="str">
        <f>VLOOKUP(H2263,PayItems[[Pay Item]:[UNIT_E]],4,0)</f>
        <v>3-INCH WATERLINE, DUCTILE IRON</v>
      </c>
      <c r="J2263" s="65" t="str">
        <f>VLOOKUP(H2263,PayItems[[Pay Item]:[UNIT_E]],5,0)</f>
        <v>LNFT</v>
      </c>
    </row>
    <row r="2264" spans="1:10" s="20" customFormat="1" x14ac:dyDescent="0.3">
      <c r="A2264" s="66" t="s">
        <v>2425</v>
      </c>
      <c r="B2264" s="87" t="str">
        <f>VLOOKUP(A2264,'FP24 Pay Items'!A1694:E5375,4,0)</f>
        <v>4-INCH WATERLINE</v>
      </c>
      <c r="C2264" s="65" t="str">
        <f>VLOOKUP(A2264,'FP24 Pay Items'!A1694:E5375,5,0)</f>
        <v>LNFT</v>
      </c>
      <c r="D2264" s="65">
        <v>24</v>
      </c>
      <c r="E2264" s="65">
        <v>14</v>
      </c>
      <c r="F2264" s="103">
        <v>1</v>
      </c>
      <c r="G2264" s="103">
        <v>1</v>
      </c>
      <c r="H2264" s="65" t="s">
        <v>2425</v>
      </c>
      <c r="I2264" s="65" t="str">
        <f>VLOOKUP(H2264,PayItems[[Pay Item]:[UNIT_E]],4,0)</f>
        <v>4-INCH WATERLINE</v>
      </c>
      <c r="J2264" s="65" t="str">
        <f>VLOOKUP(H2264,PayItems[[Pay Item]:[UNIT_E]],5,0)</f>
        <v>LNFT</v>
      </c>
    </row>
    <row r="2265" spans="1:10" s="20" customFormat="1" x14ac:dyDescent="0.3">
      <c r="A2265" s="66" t="s">
        <v>2426</v>
      </c>
      <c r="B2265" s="87" t="str">
        <f>VLOOKUP(A2265,'FP24 Pay Items'!A1695:E5376,4,0)</f>
        <v>4-INCH WATERLINE, COPPER</v>
      </c>
      <c r="C2265" s="65" t="str">
        <f>VLOOKUP(A2265,'FP24 Pay Items'!A1695:E5376,5,0)</f>
        <v>LNFT</v>
      </c>
      <c r="D2265" s="65">
        <v>24</v>
      </c>
      <c r="E2265" s="65">
        <v>14</v>
      </c>
      <c r="F2265" s="103">
        <v>1</v>
      </c>
      <c r="G2265" s="103">
        <v>1</v>
      </c>
      <c r="H2265" s="65" t="s">
        <v>2426</v>
      </c>
      <c r="I2265" s="65" t="str">
        <f>VLOOKUP(H2265,PayItems[[Pay Item]:[UNIT_E]],4,0)</f>
        <v>4-INCH WATERLINE, COPPER</v>
      </c>
      <c r="J2265" s="65" t="str">
        <f>VLOOKUP(H2265,PayItems[[Pay Item]:[UNIT_E]],5,0)</f>
        <v>LNFT</v>
      </c>
    </row>
    <row r="2266" spans="1:10" s="20" customFormat="1" x14ac:dyDescent="0.3">
      <c r="A2266" s="66" t="s">
        <v>2427</v>
      </c>
      <c r="B2266" s="87" t="str">
        <f>VLOOKUP(A2266,'FP24 Pay Items'!A1696:E5377,4,0)</f>
        <v>4-INCH WATERLINE, GALVANIZED STEEL</v>
      </c>
      <c r="C2266" s="65" t="str">
        <f>VLOOKUP(A2266,'FP24 Pay Items'!A1696:E5377,5,0)</f>
        <v>LNFT</v>
      </c>
      <c r="D2266" s="65">
        <v>24</v>
      </c>
      <c r="E2266" s="65">
        <v>14</v>
      </c>
      <c r="F2266" s="103">
        <v>1</v>
      </c>
      <c r="G2266" s="103">
        <v>1</v>
      </c>
      <c r="H2266" s="65" t="s">
        <v>2427</v>
      </c>
      <c r="I2266" s="65" t="str">
        <f>VLOOKUP(H2266,PayItems[[Pay Item]:[UNIT_E]],4,0)</f>
        <v>4-INCH WATERLINE, GALVANIZED STEEL</v>
      </c>
      <c r="J2266" s="65" t="str">
        <f>VLOOKUP(H2266,PayItems[[Pay Item]:[UNIT_E]],5,0)</f>
        <v>LNFT</v>
      </c>
    </row>
    <row r="2267" spans="1:10" s="20" customFormat="1" x14ac:dyDescent="0.3">
      <c r="A2267" s="66" t="s">
        <v>2428</v>
      </c>
      <c r="B2267" s="87" t="str">
        <f>VLOOKUP(A2267,'FP24 Pay Items'!A1697:E5378,4,0)</f>
        <v>4-INCH WATERLINE, POLYVINYL CHLORIDE (PVC)</v>
      </c>
      <c r="C2267" s="65" t="str">
        <f>VLOOKUP(A2267,'FP24 Pay Items'!A1697:E5378,5,0)</f>
        <v>LNFT</v>
      </c>
      <c r="D2267" s="65">
        <v>24</v>
      </c>
      <c r="E2267" s="65">
        <v>14</v>
      </c>
      <c r="F2267" s="103">
        <v>1</v>
      </c>
      <c r="G2267" s="103">
        <v>1</v>
      </c>
      <c r="H2267" s="65" t="s">
        <v>2428</v>
      </c>
      <c r="I2267" s="65" t="str">
        <f>VLOOKUP(H2267,PayItems[[Pay Item]:[UNIT_E]],4,0)</f>
        <v>4-INCH WATERLINE, POLYVINYL CHLORIDE (PVC)</v>
      </c>
      <c r="J2267" s="65" t="str">
        <f>VLOOKUP(H2267,PayItems[[Pay Item]:[UNIT_E]],5,0)</f>
        <v>LNFT</v>
      </c>
    </row>
    <row r="2268" spans="1:10" s="20" customFormat="1" x14ac:dyDescent="0.3">
      <c r="A2268" s="66" t="s">
        <v>2429</v>
      </c>
      <c r="B2268" s="87" t="str">
        <f>VLOOKUP(A2268,'FP24 Pay Items'!A1698:E5379,4,0)</f>
        <v>4-INCH WATERLINE, DUCTILE IRON</v>
      </c>
      <c r="C2268" s="65" t="str">
        <f>VLOOKUP(A2268,'FP24 Pay Items'!A1698:E5379,5,0)</f>
        <v>LNFT</v>
      </c>
      <c r="D2268" s="65">
        <v>24</v>
      </c>
      <c r="E2268" s="65">
        <v>14</v>
      </c>
      <c r="F2268" s="103">
        <v>1</v>
      </c>
      <c r="G2268" s="103">
        <v>1</v>
      </c>
      <c r="H2268" s="65" t="s">
        <v>2429</v>
      </c>
      <c r="I2268" s="65" t="str">
        <f>VLOOKUP(H2268,PayItems[[Pay Item]:[UNIT_E]],4,0)</f>
        <v>4-INCH WATERLINE, DUCTILE IRON</v>
      </c>
      <c r="J2268" s="65" t="str">
        <f>VLOOKUP(H2268,PayItems[[Pay Item]:[UNIT_E]],5,0)</f>
        <v>LNFT</v>
      </c>
    </row>
    <row r="2269" spans="1:10" s="20" customFormat="1" x14ac:dyDescent="0.3">
      <c r="A2269" s="65" t="s">
        <v>2430</v>
      </c>
      <c r="B2269" s="87" t="str">
        <f>VLOOKUP(A2269,'FP24 Pay Items'!A1699:E5380,4,0)</f>
        <v>6-INCH WATERLINE</v>
      </c>
      <c r="C2269" s="65" t="str">
        <f>VLOOKUP(A2269,'FP24 Pay Items'!A1699:E5380,5,0)</f>
        <v>LNFT</v>
      </c>
      <c r="D2269" s="65">
        <v>24</v>
      </c>
      <c r="E2269" s="65"/>
      <c r="F2269" s="103"/>
      <c r="G2269" s="103"/>
      <c r="H2269" s="65" t="s">
        <v>552</v>
      </c>
      <c r="I2269" s="65" t="e">
        <f>VLOOKUP(H2269,PayItems[[Pay Item]:[UNIT_E]],4,0)</f>
        <v>#N/A</v>
      </c>
      <c r="J2269" s="65" t="e">
        <f>VLOOKUP(H2269,PayItems[[Pay Item]:[UNIT_E]],5,0)</f>
        <v>#N/A</v>
      </c>
    </row>
    <row r="2270" spans="1:10" s="20" customFormat="1" x14ac:dyDescent="0.3">
      <c r="A2270" s="66" t="s">
        <v>2431</v>
      </c>
      <c r="B2270" s="87" t="str">
        <f>VLOOKUP(A2270,'FP24 Pay Items'!A1700:E5381,4,0)</f>
        <v>6-INCH WATERLINE, COPPER</v>
      </c>
      <c r="C2270" s="65" t="str">
        <f>VLOOKUP(A2270,'FP24 Pay Items'!A1700:E5381,5,0)</f>
        <v>LNFT</v>
      </c>
      <c r="D2270" s="65">
        <v>24</v>
      </c>
      <c r="E2270" s="65">
        <v>14</v>
      </c>
      <c r="F2270" s="103">
        <v>1</v>
      </c>
      <c r="G2270" s="103">
        <v>1</v>
      </c>
      <c r="H2270" s="65" t="s">
        <v>2431</v>
      </c>
      <c r="I2270" s="65" t="str">
        <f>VLOOKUP(H2270,PayItems[[Pay Item]:[UNIT_E]],4,0)</f>
        <v>6-INCH WATERLINE, COPPER</v>
      </c>
      <c r="J2270" s="65" t="str">
        <f>VLOOKUP(H2270,PayItems[[Pay Item]:[UNIT_E]],5,0)</f>
        <v>LNFT</v>
      </c>
    </row>
    <row r="2271" spans="1:10" s="20" customFormat="1" x14ac:dyDescent="0.3">
      <c r="A2271" s="66" t="s">
        <v>2432</v>
      </c>
      <c r="B2271" s="87" t="str">
        <f>VLOOKUP(A2271,'FP24 Pay Items'!A1701:E5382,4,0)</f>
        <v>6-INCH WATERLINE, GALVANIZED STEEL</v>
      </c>
      <c r="C2271" s="65" t="str">
        <f>VLOOKUP(A2271,'FP24 Pay Items'!A1701:E5382,5,0)</f>
        <v>LNFT</v>
      </c>
      <c r="D2271" s="65">
        <v>24</v>
      </c>
      <c r="E2271" s="65">
        <v>14</v>
      </c>
      <c r="F2271" s="103">
        <v>1</v>
      </c>
      <c r="G2271" s="103">
        <v>1</v>
      </c>
      <c r="H2271" s="65" t="s">
        <v>2432</v>
      </c>
      <c r="I2271" s="65" t="str">
        <f>VLOOKUP(H2271,PayItems[[Pay Item]:[UNIT_E]],4,0)</f>
        <v>6-INCH WATERLINE, GALVANIZED STEEL</v>
      </c>
      <c r="J2271" s="65" t="str">
        <f>VLOOKUP(H2271,PayItems[[Pay Item]:[UNIT_E]],5,0)</f>
        <v>LNFT</v>
      </c>
    </row>
    <row r="2272" spans="1:10" s="20" customFormat="1" x14ac:dyDescent="0.3">
      <c r="A2272" s="66" t="s">
        <v>2433</v>
      </c>
      <c r="B2272" s="87" t="str">
        <f>VLOOKUP(A2272,'FP24 Pay Items'!A1702:E5383,4,0)</f>
        <v>6-INCH WATERLINE, POLYVINYL CHLORIDE (PVC)</v>
      </c>
      <c r="C2272" s="65" t="str">
        <f>VLOOKUP(A2272,'FP24 Pay Items'!A1702:E5383,5,0)</f>
        <v>LNFT</v>
      </c>
      <c r="D2272" s="65">
        <v>24</v>
      </c>
      <c r="E2272" s="65">
        <v>14</v>
      </c>
      <c r="F2272" s="103">
        <v>1</v>
      </c>
      <c r="G2272" s="103">
        <v>1</v>
      </c>
      <c r="H2272" s="65" t="s">
        <v>2433</v>
      </c>
      <c r="I2272" s="65" t="str">
        <f>VLOOKUP(H2272,PayItems[[Pay Item]:[UNIT_E]],4,0)</f>
        <v>6-INCH WATERLINE, POLYVINYL CHLORIDE (PVC)</v>
      </c>
      <c r="J2272" s="65" t="str">
        <f>VLOOKUP(H2272,PayItems[[Pay Item]:[UNIT_E]],5,0)</f>
        <v>LNFT</v>
      </c>
    </row>
    <row r="2273" spans="1:10" s="20" customFormat="1" x14ac:dyDescent="0.3">
      <c r="A2273" s="66" t="s">
        <v>2434</v>
      </c>
      <c r="B2273" s="87" t="str">
        <f>VLOOKUP(A2273,'FP24 Pay Items'!A1703:E5384,4,0)</f>
        <v>6-INCH WATERLINE, DUCTILE IRON</v>
      </c>
      <c r="C2273" s="65" t="str">
        <f>VLOOKUP(A2273,'FP24 Pay Items'!A1703:E5384,5,0)</f>
        <v>LNFT</v>
      </c>
      <c r="D2273" s="65">
        <v>24</v>
      </c>
      <c r="E2273" s="65">
        <v>14</v>
      </c>
      <c r="F2273" s="103">
        <v>1</v>
      </c>
      <c r="G2273" s="103">
        <v>1</v>
      </c>
      <c r="H2273" s="65" t="s">
        <v>2434</v>
      </c>
      <c r="I2273" s="65" t="str">
        <f>VLOOKUP(H2273,PayItems[[Pay Item]:[UNIT_E]],4,0)</f>
        <v>6-INCH WATERLINE, DUCTILE IRON</v>
      </c>
      <c r="J2273" s="65" t="str">
        <f>VLOOKUP(H2273,PayItems[[Pay Item]:[UNIT_E]],5,0)</f>
        <v>LNFT</v>
      </c>
    </row>
    <row r="2274" spans="1:10" s="20" customFormat="1" x14ac:dyDescent="0.3">
      <c r="A2274" s="65" t="s">
        <v>2435</v>
      </c>
      <c r="B2274" s="87" t="str">
        <f>VLOOKUP(A2274,'FP24 Pay Items'!A1704:E5385,4,0)</f>
        <v>8-INCH WATERLINE</v>
      </c>
      <c r="C2274" s="65" t="str">
        <f>VLOOKUP(A2274,'FP24 Pay Items'!A1704:E5385,5,0)</f>
        <v>LNFT</v>
      </c>
      <c r="D2274" s="65">
        <v>24</v>
      </c>
      <c r="E2274" s="65"/>
      <c r="F2274" s="103"/>
      <c r="G2274" s="103"/>
      <c r="H2274" s="65" t="s">
        <v>552</v>
      </c>
      <c r="I2274" s="65" t="e">
        <f>VLOOKUP(H2274,PayItems[[Pay Item]:[UNIT_E]],4,0)</f>
        <v>#N/A</v>
      </c>
      <c r="J2274" s="65" t="e">
        <f>VLOOKUP(H2274,PayItems[[Pay Item]:[UNIT_E]],5,0)</f>
        <v>#N/A</v>
      </c>
    </row>
    <row r="2275" spans="1:10" s="20" customFormat="1" x14ac:dyDescent="0.3">
      <c r="A2275" s="66" t="s">
        <v>2436</v>
      </c>
      <c r="B2275" s="87" t="str">
        <f>VLOOKUP(A2275,'FP24 Pay Items'!A1705:E5386,4,0)</f>
        <v>8-INCH WATERLINE, COPPER</v>
      </c>
      <c r="C2275" s="65" t="str">
        <f>VLOOKUP(A2275,'FP24 Pay Items'!A1705:E5386,5,0)</f>
        <v>LNFT</v>
      </c>
      <c r="D2275" s="65">
        <v>24</v>
      </c>
      <c r="E2275" s="65">
        <v>14</v>
      </c>
      <c r="F2275" s="103">
        <v>1</v>
      </c>
      <c r="G2275" s="103">
        <v>1</v>
      </c>
      <c r="H2275" s="65" t="s">
        <v>2436</v>
      </c>
      <c r="I2275" s="65" t="str">
        <f>VLOOKUP(H2275,PayItems[[Pay Item]:[UNIT_E]],4,0)</f>
        <v>8-INCH WATERLINE, COPPER</v>
      </c>
      <c r="J2275" s="65" t="str">
        <f>VLOOKUP(H2275,PayItems[[Pay Item]:[UNIT_E]],5,0)</f>
        <v>LNFT</v>
      </c>
    </row>
    <row r="2276" spans="1:10" s="20" customFormat="1" x14ac:dyDescent="0.3">
      <c r="A2276" s="66" t="s">
        <v>2437</v>
      </c>
      <c r="B2276" s="87" t="str">
        <f>VLOOKUP(A2276,'FP24 Pay Items'!A1706:E5387,4,0)</f>
        <v>8-INCH WATERLINE, GALVANIZED STEEL</v>
      </c>
      <c r="C2276" s="65" t="str">
        <f>VLOOKUP(A2276,'FP24 Pay Items'!A1706:E5387,5,0)</f>
        <v>LNFT</v>
      </c>
      <c r="D2276" s="65">
        <v>24</v>
      </c>
      <c r="E2276" s="65">
        <v>14</v>
      </c>
      <c r="F2276" s="103">
        <v>1</v>
      </c>
      <c r="G2276" s="103">
        <v>1</v>
      </c>
      <c r="H2276" s="65" t="s">
        <v>2437</v>
      </c>
      <c r="I2276" s="65" t="str">
        <f>VLOOKUP(H2276,PayItems[[Pay Item]:[UNIT_E]],4,0)</f>
        <v>8-INCH WATERLINE, GALVANIZED STEEL</v>
      </c>
      <c r="J2276" s="65" t="str">
        <f>VLOOKUP(H2276,PayItems[[Pay Item]:[UNIT_E]],5,0)</f>
        <v>LNFT</v>
      </c>
    </row>
    <row r="2277" spans="1:10" s="20" customFormat="1" x14ac:dyDescent="0.3">
      <c r="A2277" s="66" t="s">
        <v>2438</v>
      </c>
      <c r="B2277" s="87" t="str">
        <f>VLOOKUP(A2277,'FP24 Pay Items'!A1707:E5388,4,0)</f>
        <v>8-INCH WATERLINE, POLYVINYL CHLORIDE (PVC)</v>
      </c>
      <c r="C2277" s="65" t="str">
        <f>VLOOKUP(A2277,'FP24 Pay Items'!A1707:E5388,5,0)</f>
        <v>LNFT</v>
      </c>
      <c r="D2277" s="65">
        <v>24</v>
      </c>
      <c r="E2277" s="65">
        <v>14</v>
      </c>
      <c r="F2277" s="103">
        <v>1</v>
      </c>
      <c r="G2277" s="103">
        <v>1</v>
      </c>
      <c r="H2277" s="65" t="s">
        <v>2438</v>
      </c>
      <c r="I2277" s="65" t="str">
        <f>VLOOKUP(H2277,PayItems[[Pay Item]:[UNIT_E]],4,0)</f>
        <v>8-INCH WATERLINE, POLYVINYL CHLORIDE (PVC)</v>
      </c>
      <c r="J2277" s="65" t="str">
        <f>VLOOKUP(H2277,PayItems[[Pay Item]:[UNIT_E]],5,0)</f>
        <v>LNFT</v>
      </c>
    </row>
    <row r="2278" spans="1:10" s="20" customFormat="1" x14ac:dyDescent="0.3">
      <c r="A2278" s="66" t="s">
        <v>2439</v>
      </c>
      <c r="B2278" s="87" t="str">
        <f>VLOOKUP(A2278,'FP24 Pay Items'!A1708:E5389,4,0)</f>
        <v>8-INCH WATERLINE, DUCTILE IRON</v>
      </c>
      <c r="C2278" s="65" t="str">
        <f>VLOOKUP(A2278,'FP24 Pay Items'!A1708:E5389,5,0)</f>
        <v>LNFT</v>
      </c>
      <c r="D2278" s="65">
        <v>24</v>
      </c>
      <c r="E2278" s="65">
        <v>14</v>
      </c>
      <c r="F2278" s="103">
        <v>1</v>
      </c>
      <c r="G2278" s="103">
        <v>1</v>
      </c>
      <c r="H2278" s="65" t="s">
        <v>2439</v>
      </c>
      <c r="I2278" s="65" t="str">
        <f>VLOOKUP(H2278,PayItems[[Pay Item]:[UNIT_E]],4,0)</f>
        <v>8-INCH WATERLINE, DUCTILE IRON</v>
      </c>
      <c r="J2278" s="65" t="str">
        <f>VLOOKUP(H2278,PayItems[[Pay Item]:[UNIT_E]],5,0)</f>
        <v>LNFT</v>
      </c>
    </row>
    <row r="2279" spans="1:10" s="20" customFormat="1" x14ac:dyDescent="0.3">
      <c r="A2279" s="65" t="s">
        <v>2440</v>
      </c>
      <c r="B2279" s="87" t="str">
        <f>VLOOKUP(A2279,'FP24 Pay Items'!A1709:E5390,4,0)</f>
        <v>10-INCH WATERLINE</v>
      </c>
      <c r="C2279" s="65" t="str">
        <f>VLOOKUP(A2279,'FP24 Pay Items'!A1709:E5390,5,0)</f>
        <v>LNFT</v>
      </c>
      <c r="D2279" s="65">
        <v>24</v>
      </c>
      <c r="E2279" s="65"/>
      <c r="F2279" s="103"/>
      <c r="G2279" s="103"/>
      <c r="H2279" s="65" t="s">
        <v>552</v>
      </c>
      <c r="I2279" s="65" t="e">
        <f>VLOOKUP(H2279,PayItems[[Pay Item]:[UNIT_E]],4,0)</f>
        <v>#N/A</v>
      </c>
      <c r="J2279" s="65" t="e">
        <f>VLOOKUP(H2279,PayItems[[Pay Item]:[UNIT_E]],5,0)</f>
        <v>#N/A</v>
      </c>
    </row>
    <row r="2280" spans="1:10" s="20" customFormat="1" x14ac:dyDescent="0.3">
      <c r="A2280" s="66" t="s">
        <v>2441</v>
      </c>
      <c r="B2280" s="87" t="str">
        <f>VLOOKUP(A2280,'FP24 Pay Items'!A1710:E5391,4,0)</f>
        <v>10-INCH WATERLINE, COPPER</v>
      </c>
      <c r="C2280" s="65" t="str">
        <f>VLOOKUP(A2280,'FP24 Pay Items'!A1710:E5391,5,0)</f>
        <v>LNFT</v>
      </c>
      <c r="D2280" s="65">
        <v>24</v>
      </c>
      <c r="E2280" s="65">
        <v>14</v>
      </c>
      <c r="F2280" s="103">
        <v>1</v>
      </c>
      <c r="G2280" s="103">
        <v>1</v>
      </c>
      <c r="H2280" s="65" t="s">
        <v>2441</v>
      </c>
      <c r="I2280" s="65" t="str">
        <f>VLOOKUP(H2280,PayItems[[Pay Item]:[UNIT_E]],4,0)</f>
        <v>10-INCH WATERLINE, COPPER</v>
      </c>
      <c r="J2280" s="65" t="str">
        <f>VLOOKUP(H2280,PayItems[[Pay Item]:[UNIT_E]],5,0)</f>
        <v>LNFT</v>
      </c>
    </row>
    <row r="2281" spans="1:10" s="20" customFormat="1" x14ac:dyDescent="0.3">
      <c r="A2281" s="66" t="s">
        <v>2442</v>
      </c>
      <c r="B2281" s="87" t="str">
        <f>VLOOKUP(A2281,'FP24 Pay Items'!A1711:E5392,4,0)</f>
        <v>10-INCH WATERLINE, GALVANIZED STEEL</v>
      </c>
      <c r="C2281" s="65" t="str">
        <f>VLOOKUP(A2281,'FP24 Pay Items'!A1711:E5392,5,0)</f>
        <v>LNFT</v>
      </c>
      <c r="D2281" s="65">
        <v>24</v>
      </c>
      <c r="E2281" s="65">
        <v>14</v>
      </c>
      <c r="F2281" s="103">
        <v>1</v>
      </c>
      <c r="G2281" s="103">
        <v>1</v>
      </c>
      <c r="H2281" s="65" t="s">
        <v>2442</v>
      </c>
      <c r="I2281" s="65" t="str">
        <f>VLOOKUP(H2281,PayItems[[Pay Item]:[UNIT_E]],4,0)</f>
        <v>10-INCH WATERLINE, GALVANIZED STEEL</v>
      </c>
      <c r="J2281" s="65" t="str">
        <f>VLOOKUP(H2281,PayItems[[Pay Item]:[UNIT_E]],5,0)</f>
        <v>LNFT</v>
      </c>
    </row>
    <row r="2282" spans="1:10" s="20" customFormat="1" x14ac:dyDescent="0.3">
      <c r="A2282" s="66" t="s">
        <v>2443</v>
      </c>
      <c r="B2282" s="87" t="str">
        <f>VLOOKUP(A2282,'FP24 Pay Items'!A1712:E5393,4,0)</f>
        <v>10-INCH WATERLINE, POLYVINYL CHLORIDE (PVC)</v>
      </c>
      <c r="C2282" s="65" t="str">
        <f>VLOOKUP(A2282,'FP24 Pay Items'!A1712:E5393,5,0)</f>
        <v>LNFT</v>
      </c>
      <c r="D2282" s="65">
        <v>24</v>
      </c>
      <c r="E2282" s="65">
        <v>14</v>
      </c>
      <c r="F2282" s="103">
        <v>1</v>
      </c>
      <c r="G2282" s="103">
        <v>1</v>
      </c>
      <c r="H2282" s="65" t="s">
        <v>2443</v>
      </c>
      <c r="I2282" s="65" t="str">
        <f>VLOOKUP(H2282,PayItems[[Pay Item]:[UNIT_E]],4,0)</f>
        <v>10-INCH WATERLINE, POLYVINYL CHLORIDE (PVC)</v>
      </c>
      <c r="J2282" s="65" t="str">
        <f>VLOOKUP(H2282,PayItems[[Pay Item]:[UNIT_E]],5,0)</f>
        <v>LNFT</v>
      </c>
    </row>
    <row r="2283" spans="1:10" s="20" customFormat="1" x14ac:dyDescent="0.3">
      <c r="A2283" s="66" t="s">
        <v>2444</v>
      </c>
      <c r="B2283" s="87" t="str">
        <f>VLOOKUP(A2283,'FP24 Pay Items'!A1713:E5394,4,0)</f>
        <v>10-INCH WATERLINE, DUCTILE IRON</v>
      </c>
      <c r="C2283" s="65" t="str">
        <f>VLOOKUP(A2283,'FP24 Pay Items'!A1713:E5394,5,0)</f>
        <v>LNFT</v>
      </c>
      <c r="D2283" s="65">
        <v>24</v>
      </c>
      <c r="E2283" s="65">
        <v>14</v>
      </c>
      <c r="F2283" s="103">
        <v>1</v>
      </c>
      <c r="G2283" s="103">
        <v>1</v>
      </c>
      <c r="H2283" s="65" t="s">
        <v>2444</v>
      </c>
      <c r="I2283" s="65" t="str">
        <f>VLOOKUP(H2283,PayItems[[Pay Item]:[UNIT_E]],4,0)</f>
        <v>10-INCH WATERLINE, DUCTILE IRON</v>
      </c>
      <c r="J2283" s="65" t="str">
        <f>VLOOKUP(H2283,PayItems[[Pay Item]:[UNIT_E]],5,0)</f>
        <v>LNFT</v>
      </c>
    </row>
    <row r="2284" spans="1:10" s="20" customFormat="1" x14ac:dyDescent="0.3">
      <c r="A2284" s="65" t="s">
        <v>2445</v>
      </c>
      <c r="B2284" s="87" t="str">
        <f>VLOOKUP(A2284,'FP24 Pay Items'!A1714:E5395,4,0)</f>
        <v>12-INCH WATERLINE</v>
      </c>
      <c r="C2284" s="65" t="str">
        <f>VLOOKUP(A2284,'FP24 Pay Items'!A1714:E5395,5,0)</f>
        <v>LNFT</v>
      </c>
      <c r="D2284" s="65">
        <v>24</v>
      </c>
      <c r="E2284" s="65"/>
      <c r="F2284" s="103"/>
      <c r="G2284" s="103"/>
      <c r="H2284" s="65" t="s">
        <v>552</v>
      </c>
      <c r="I2284" s="65" t="e">
        <f>VLOOKUP(H2284,PayItems[[Pay Item]:[UNIT_E]],4,0)</f>
        <v>#N/A</v>
      </c>
      <c r="J2284" s="65" t="e">
        <f>VLOOKUP(H2284,PayItems[[Pay Item]:[UNIT_E]],5,0)</f>
        <v>#N/A</v>
      </c>
    </row>
    <row r="2285" spans="1:10" s="20" customFormat="1" x14ac:dyDescent="0.3">
      <c r="A2285" s="66" t="s">
        <v>2446</v>
      </c>
      <c r="B2285" s="87" t="str">
        <f>VLOOKUP(A2285,'FP24 Pay Items'!A1715:E5396,4,0)</f>
        <v>12-INCH WATERLINE, COPPER</v>
      </c>
      <c r="C2285" s="65" t="str">
        <f>VLOOKUP(A2285,'FP24 Pay Items'!A1715:E5396,5,0)</f>
        <v>LNFT</v>
      </c>
      <c r="D2285" s="65">
        <v>24</v>
      </c>
      <c r="E2285" s="65">
        <v>14</v>
      </c>
      <c r="F2285" s="103">
        <v>1</v>
      </c>
      <c r="G2285" s="103">
        <v>1</v>
      </c>
      <c r="H2285" s="65" t="s">
        <v>2446</v>
      </c>
      <c r="I2285" s="65" t="str">
        <f>VLOOKUP(H2285,PayItems[[Pay Item]:[UNIT_E]],4,0)</f>
        <v>12-INCH WATERLINE, COPPER</v>
      </c>
      <c r="J2285" s="65" t="str">
        <f>VLOOKUP(H2285,PayItems[[Pay Item]:[UNIT_E]],5,0)</f>
        <v>LNFT</v>
      </c>
    </row>
    <row r="2286" spans="1:10" s="20" customFormat="1" x14ac:dyDescent="0.3">
      <c r="A2286" s="66" t="s">
        <v>2447</v>
      </c>
      <c r="B2286" s="87" t="str">
        <f>VLOOKUP(A2286,'FP24 Pay Items'!A1716:E5397,4,0)</f>
        <v>12-INCH WATERLINE, GALVANIZED STEEL</v>
      </c>
      <c r="C2286" s="65" t="str">
        <f>VLOOKUP(A2286,'FP24 Pay Items'!A1716:E5397,5,0)</f>
        <v>LNFT</v>
      </c>
      <c r="D2286" s="65">
        <v>24</v>
      </c>
      <c r="E2286" s="65">
        <v>14</v>
      </c>
      <c r="F2286" s="103">
        <v>1</v>
      </c>
      <c r="G2286" s="103">
        <v>1</v>
      </c>
      <c r="H2286" s="65" t="s">
        <v>2447</v>
      </c>
      <c r="I2286" s="65" t="str">
        <f>VLOOKUP(H2286,PayItems[[Pay Item]:[UNIT_E]],4,0)</f>
        <v>12-INCH WATERLINE, GALVANIZED STEEL</v>
      </c>
      <c r="J2286" s="65" t="str">
        <f>VLOOKUP(H2286,PayItems[[Pay Item]:[UNIT_E]],5,0)</f>
        <v>LNFT</v>
      </c>
    </row>
    <row r="2287" spans="1:10" s="20" customFormat="1" x14ac:dyDescent="0.3">
      <c r="A2287" s="66" t="s">
        <v>2448</v>
      </c>
      <c r="B2287" s="87" t="str">
        <f>VLOOKUP(A2287,'FP24 Pay Items'!A1717:E5398,4,0)</f>
        <v>12-INCH WATERLINE, POLYVINYL CHLORIDE (PVC)</v>
      </c>
      <c r="C2287" s="65" t="str">
        <f>VLOOKUP(A2287,'FP24 Pay Items'!A1717:E5398,5,0)</f>
        <v>LNFT</v>
      </c>
      <c r="D2287" s="65">
        <v>24</v>
      </c>
      <c r="E2287" s="65">
        <v>14</v>
      </c>
      <c r="F2287" s="103">
        <v>1</v>
      </c>
      <c r="G2287" s="103">
        <v>1</v>
      </c>
      <c r="H2287" s="65" t="s">
        <v>2448</v>
      </c>
      <c r="I2287" s="65" t="str">
        <f>VLOOKUP(H2287,PayItems[[Pay Item]:[UNIT_E]],4,0)</f>
        <v>12-INCH WATERLINE, POLYVINYL CHLORIDE (PVC)</v>
      </c>
      <c r="J2287" s="65" t="str">
        <f>VLOOKUP(H2287,PayItems[[Pay Item]:[UNIT_E]],5,0)</f>
        <v>LNFT</v>
      </c>
    </row>
    <row r="2288" spans="1:10" s="20" customFormat="1" x14ac:dyDescent="0.3">
      <c r="A2288" s="66" t="s">
        <v>2449</v>
      </c>
      <c r="B2288" s="87" t="str">
        <f>VLOOKUP(A2288,'FP24 Pay Items'!A1718:E5399,4,0)</f>
        <v>12-INCH WATERLINE, DUCTILE IRON</v>
      </c>
      <c r="C2288" s="65" t="str">
        <f>VLOOKUP(A2288,'FP24 Pay Items'!A1718:E5399,5,0)</f>
        <v>LNFT</v>
      </c>
      <c r="D2288" s="65">
        <v>24</v>
      </c>
      <c r="E2288" s="65">
        <v>14</v>
      </c>
      <c r="F2288" s="103">
        <v>1</v>
      </c>
      <c r="G2288" s="103">
        <v>1</v>
      </c>
      <c r="H2288" s="65" t="s">
        <v>2449</v>
      </c>
      <c r="I2288" s="65" t="str">
        <f>VLOOKUP(H2288,PayItems[[Pay Item]:[UNIT_E]],4,0)</f>
        <v>12-INCH WATERLINE, DUCTILE IRON</v>
      </c>
      <c r="J2288" s="65" t="str">
        <f>VLOOKUP(H2288,PayItems[[Pay Item]:[UNIT_E]],5,0)</f>
        <v>LNFT</v>
      </c>
    </row>
    <row r="2289" spans="1:10" s="20" customFormat="1" x14ac:dyDescent="0.3">
      <c r="A2289" s="66" t="s">
        <v>2450</v>
      </c>
      <c r="B2289" s="87" t="str">
        <f>VLOOKUP(A2289,'FP24 Pay Items'!A1719:E5400,4,0)</f>
        <v>14-INCH WATERLINE</v>
      </c>
      <c r="C2289" s="65" t="str">
        <f>VLOOKUP(A2289,'FP24 Pay Items'!A1719:E5400,5,0)</f>
        <v>LNFT</v>
      </c>
      <c r="D2289" s="65">
        <v>24</v>
      </c>
      <c r="E2289" s="65"/>
      <c r="F2289" s="103"/>
      <c r="G2289" s="103"/>
      <c r="H2289" s="65" t="s">
        <v>552</v>
      </c>
      <c r="I2289" s="65" t="e">
        <f>VLOOKUP(H2289,PayItems[[Pay Item]:[UNIT_E]],4,0)</f>
        <v>#N/A</v>
      </c>
      <c r="J2289" s="65" t="e">
        <f>VLOOKUP(H2289,PayItems[[Pay Item]:[UNIT_E]],5,0)</f>
        <v>#N/A</v>
      </c>
    </row>
    <row r="2290" spans="1:10" s="20" customFormat="1" x14ac:dyDescent="0.3">
      <c r="A2290" s="66" t="s">
        <v>2451</v>
      </c>
      <c r="B2290" s="87" t="str">
        <f>VLOOKUP(A2290,'FP24 Pay Items'!A1720:E5401,4,0)</f>
        <v>14-INCH WATERLINE, COPPER</v>
      </c>
      <c r="C2290" s="65" t="str">
        <f>VLOOKUP(A2290,'FP24 Pay Items'!A1720:E5401,5,0)</f>
        <v>LNFT</v>
      </c>
      <c r="D2290" s="65">
        <v>24</v>
      </c>
      <c r="E2290" s="65">
        <v>14</v>
      </c>
      <c r="F2290" s="103">
        <v>1</v>
      </c>
      <c r="G2290" s="103">
        <v>1</v>
      </c>
      <c r="H2290" s="65" t="s">
        <v>2451</v>
      </c>
      <c r="I2290" s="65" t="str">
        <f>VLOOKUP(H2290,PayItems[[Pay Item]:[UNIT_E]],4,0)</f>
        <v>14-INCH WATERLINE, COPPER</v>
      </c>
      <c r="J2290" s="65" t="str">
        <f>VLOOKUP(H2290,PayItems[[Pay Item]:[UNIT_E]],5,0)</f>
        <v>LNFT</v>
      </c>
    </row>
    <row r="2291" spans="1:10" s="20" customFormat="1" x14ac:dyDescent="0.3">
      <c r="A2291" s="66" t="s">
        <v>2452</v>
      </c>
      <c r="B2291" s="87" t="str">
        <f>VLOOKUP(A2291,'FP24 Pay Items'!A1721:E5402,4,0)</f>
        <v>14-INCH WATERLINE, GALVANIZED STEEL</v>
      </c>
      <c r="C2291" s="65" t="str">
        <f>VLOOKUP(A2291,'FP24 Pay Items'!A1721:E5402,5,0)</f>
        <v>LNFT</v>
      </c>
      <c r="D2291" s="65">
        <v>24</v>
      </c>
      <c r="E2291" s="65">
        <v>14</v>
      </c>
      <c r="F2291" s="103">
        <v>1</v>
      </c>
      <c r="G2291" s="103">
        <v>1</v>
      </c>
      <c r="H2291" s="65" t="s">
        <v>2452</v>
      </c>
      <c r="I2291" s="65" t="str">
        <f>VLOOKUP(H2291,PayItems[[Pay Item]:[UNIT_E]],4,0)</f>
        <v>14-INCH WATERLINE, GALVANIZED STEEL</v>
      </c>
      <c r="J2291" s="65" t="str">
        <f>VLOOKUP(H2291,PayItems[[Pay Item]:[UNIT_E]],5,0)</f>
        <v>LNFT</v>
      </c>
    </row>
    <row r="2292" spans="1:10" s="20" customFormat="1" x14ac:dyDescent="0.3">
      <c r="A2292" s="66" t="s">
        <v>2453</v>
      </c>
      <c r="B2292" s="87" t="str">
        <f>VLOOKUP(A2292,'FP24 Pay Items'!A1722:E5403,4,0)</f>
        <v>14-INCH WATERLINE, POLYVINYL CHLORIDE (PVC)</v>
      </c>
      <c r="C2292" s="65" t="str">
        <f>VLOOKUP(A2292,'FP24 Pay Items'!A1722:E5403,5,0)</f>
        <v>LNFT</v>
      </c>
      <c r="D2292" s="65">
        <v>24</v>
      </c>
      <c r="E2292" s="65">
        <v>14</v>
      </c>
      <c r="F2292" s="103">
        <v>1</v>
      </c>
      <c r="G2292" s="103">
        <v>1</v>
      </c>
      <c r="H2292" s="65" t="s">
        <v>2453</v>
      </c>
      <c r="I2292" s="65" t="str">
        <f>VLOOKUP(H2292,PayItems[[Pay Item]:[UNIT_E]],4,0)</f>
        <v>14-INCH WATERLINE, POLYVINYL CHLORIDE (PVC)</v>
      </c>
      <c r="J2292" s="65" t="str">
        <f>VLOOKUP(H2292,PayItems[[Pay Item]:[UNIT_E]],5,0)</f>
        <v>LNFT</v>
      </c>
    </row>
    <row r="2293" spans="1:10" s="20" customFormat="1" x14ac:dyDescent="0.3">
      <c r="A2293" s="66" t="s">
        <v>2454</v>
      </c>
      <c r="B2293" s="87" t="str">
        <f>VLOOKUP(A2293,'FP24 Pay Items'!A1723:E5404,4,0)</f>
        <v>14-INCH WATERLINE, DUCTILE IRON</v>
      </c>
      <c r="C2293" s="65" t="str">
        <f>VLOOKUP(A2293,'FP24 Pay Items'!A1723:E5404,5,0)</f>
        <v>LNFT</v>
      </c>
      <c r="D2293" s="65">
        <v>24</v>
      </c>
      <c r="E2293" s="65">
        <v>14</v>
      </c>
      <c r="F2293" s="103">
        <v>1</v>
      </c>
      <c r="G2293" s="103">
        <v>1</v>
      </c>
      <c r="H2293" s="65" t="s">
        <v>2454</v>
      </c>
      <c r="I2293" s="65" t="str">
        <f>VLOOKUP(H2293,PayItems[[Pay Item]:[UNIT_E]],4,0)</f>
        <v>14-INCH WATERLINE, DUCTILE IRON</v>
      </c>
      <c r="J2293" s="65" t="str">
        <f>VLOOKUP(H2293,PayItems[[Pay Item]:[UNIT_E]],5,0)</f>
        <v>LNFT</v>
      </c>
    </row>
    <row r="2294" spans="1:10" s="20" customFormat="1" x14ac:dyDescent="0.3">
      <c r="A2294" s="65" t="s">
        <v>2455</v>
      </c>
      <c r="B2294" s="87" t="str">
        <f>VLOOKUP(A2294,'FP24 Pay Items'!A1724:E5405,4,0)</f>
        <v>16-INCH WATERLINE</v>
      </c>
      <c r="C2294" s="65" t="str">
        <f>VLOOKUP(A2294,'FP24 Pay Items'!A1724:E5405,5,0)</f>
        <v>LNFT</v>
      </c>
      <c r="D2294" s="65">
        <v>24</v>
      </c>
      <c r="E2294" s="65"/>
      <c r="F2294" s="103"/>
      <c r="G2294" s="103"/>
      <c r="H2294" s="65" t="s">
        <v>552</v>
      </c>
      <c r="I2294" s="65" t="e">
        <f>VLOOKUP(H2294,PayItems[[Pay Item]:[UNIT_E]],4,0)</f>
        <v>#N/A</v>
      </c>
      <c r="J2294" s="65" t="e">
        <f>VLOOKUP(H2294,PayItems[[Pay Item]:[UNIT_E]],5,0)</f>
        <v>#N/A</v>
      </c>
    </row>
    <row r="2295" spans="1:10" s="20" customFormat="1" x14ac:dyDescent="0.3">
      <c r="A2295" s="66" t="s">
        <v>2456</v>
      </c>
      <c r="B2295" s="87" t="str">
        <f>VLOOKUP(A2295,'FP24 Pay Items'!A1725:E5406,4,0)</f>
        <v>16-INCH WATERLINE, COPPER</v>
      </c>
      <c r="C2295" s="65" t="str">
        <f>VLOOKUP(A2295,'FP24 Pay Items'!A1725:E5406,5,0)</f>
        <v>LNFT</v>
      </c>
      <c r="D2295" s="65">
        <v>24</v>
      </c>
      <c r="E2295" s="65">
        <v>14</v>
      </c>
      <c r="F2295" s="103">
        <v>1</v>
      </c>
      <c r="G2295" s="103">
        <v>1</v>
      </c>
      <c r="H2295" s="65" t="s">
        <v>2456</v>
      </c>
      <c r="I2295" s="65" t="str">
        <f>VLOOKUP(H2295,PayItems[[Pay Item]:[UNIT_E]],4,0)</f>
        <v>16-INCH WATERLINE, COPPER</v>
      </c>
      <c r="J2295" s="65" t="str">
        <f>VLOOKUP(H2295,PayItems[[Pay Item]:[UNIT_E]],5,0)</f>
        <v>LNFT</v>
      </c>
    </row>
    <row r="2296" spans="1:10" s="20" customFormat="1" x14ac:dyDescent="0.3">
      <c r="A2296" s="66" t="s">
        <v>2457</v>
      </c>
      <c r="B2296" s="87" t="str">
        <f>VLOOKUP(A2296,'FP24 Pay Items'!A1726:E5407,4,0)</f>
        <v>16-INCH WATERLINE, GALVANIZED STEEL</v>
      </c>
      <c r="C2296" s="65" t="str">
        <f>VLOOKUP(A2296,'FP24 Pay Items'!A1726:E5407,5,0)</f>
        <v>LNFT</v>
      </c>
      <c r="D2296" s="65">
        <v>24</v>
      </c>
      <c r="E2296" s="65">
        <v>14</v>
      </c>
      <c r="F2296" s="103">
        <v>1</v>
      </c>
      <c r="G2296" s="103">
        <v>1</v>
      </c>
      <c r="H2296" s="65" t="s">
        <v>2457</v>
      </c>
      <c r="I2296" s="65" t="str">
        <f>VLOOKUP(H2296,PayItems[[Pay Item]:[UNIT_E]],4,0)</f>
        <v>16-INCH WATERLINE, GALVANIZED STEEL</v>
      </c>
      <c r="J2296" s="65" t="str">
        <f>VLOOKUP(H2296,PayItems[[Pay Item]:[UNIT_E]],5,0)</f>
        <v>LNFT</v>
      </c>
    </row>
    <row r="2297" spans="1:10" s="20" customFormat="1" x14ac:dyDescent="0.3">
      <c r="A2297" s="66" t="s">
        <v>2458</v>
      </c>
      <c r="B2297" s="87" t="str">
        <f>VLOOKUP(A2297,'FP24 Pay Items'!A1727:E5408,4,0)</f>
        <v>16-INCH WATERLINE, POLYVINYL CHLORIDE (PVC)</v>
      </c>
      <c r="C2297" s="65" t="str">
        <f>VLOOKUP(A2297,'FP24 Pay Items'!A1727:E5408,5,0)</f>
        <v>LNFT</v>
      </c>
      <c r="D2297" s="65">
        <v>24</v>
      </c>
      <c r="E2297" s="65">
        <v>14</v>
      </c>
      <c r="F2297" s="103">
        <v>1</v>
      </c>
      <c r="G2297" s="103">
        <v>1</v>
      </c>
      <c r="H2297" s="65" t="s">
        <v>2458</v>
      </c>
      <c r="I2297" s="65" t="str">
        <f>VLOOKUP(H2297,PayItems[[Pay Item]:[UNIT_E]],4,0)</f>
        <v>16-INCH WATERLINE, POLYVINYL CHLORIDE (PVC)</v>
      </c>
      <c r="J2297" s="65" t="str">
        <f>VLOOKUP(H2297,PayItems[[Pay Item]:[UNIT_E]],5,0)</f>
        <v>LNFT</v>
      </c>
    </row>
    <row r="2298" spans="1:10" s="20" customFormat="1" x14ac:dyDescent="0.3">
      <c r="A2298" s="66" t="s">
        <v>2459</v>
      </c>
      <c r="B2298" s="87" t="str">
        <f>VLOOKUP(A2298,'FP24 Pay Items'!A1728:E5409,4,0)</f>
        <v>16-INCH WATERLINE, DUCTILE IRON</v>
      </c>
      <c r="C2298" s="65" t="str">
        <f>VLOOKUP(A2298,'FP24 Pay Items'!A1728:E5409,5,0)</f>
        <v>LNFT</v>
      </c>
      <c r="D2298" s="65">
        <v>24</v>
      </c>
      <c r="E2298" s="65">
        <v>14</v>
      </c>
      <c r="F2298" s="103">
        <v>1</v>
      </c>
      <c r="G2298" s="103">
        <v>1</v>
      </c>
      <c r="H2298" s="65" t="s">
        <v>2459</v>
      </c>
      <c r="I2298" s="65" t="str">
        <f>VLOOKUP(H2298,PayItems[[Pay Item]:[UNIT_E]],4,0)</f>
        <v>16-INCH WATERLINE, DUCTILE IRON</v>
      </c>
      <c r="J2298" s="65" t="str">
        <f>VLOOKUP(H2298,PayItems[[Pay Item]:[UNIT_E]],5,0)</f>
        <v>LNFT</v>
      </c>
    </row>
    <row r="2299" spans="1:10" s="20" customFormat="1" x14ac:dyDescent="0.3">
      <c r="A2299" s="65" t="s">
        <v>2460</v>
      </c>
      <c r="B2299" s="87" t="str">
        <f>VLOOKUP(A2299,'FP24 Pay Items'!A1729:E5410,4,0)</f>
        <v>20-INCH WATERLINE</v>
      </c>
      <c r="C2299" s="65" t="str">
        <f>VLOOKUP(A2299,'FP24 Pay Items'!A1729:E5410,5,0)</f>
        <v>LNFT</v>
      </c>
      <c r="D2299" s="65">
        <v>24</v>
      </c>
      <c r="E2299" s="65"/>
      <c r="F2299" s="103"/>
      <c r="G2299" s="103"/>
      <c r="H2299" s="65" t="s">
        <v>552</v>
      </c>
      <c r="I2299" s="65" t="e">
        <f>VLOOKUP(H2299,PayItems[[Pay Item]:[UNIT_E]],4,0)</f>
        <v>#N/A</v>
      </c>
      <c r="J2299" s="65" t="e">
        <f>VLOOKUP(H2299,PayItems[[Pay Item]:[UNIT_E]],5,0)</f>
        <v>#N/A</v>
      </c>
    </row>
    <row r="2300" spans="1:10" s="20" customFormat="1" x14ac:dyDescent="0.3">
      <c r="A2300" s="66" t="s">
        <v>2461</v>
      </c>
      <c r="B2300" s="87" t="str">
        <f>VLOOKUP(A2300,'FP24 Pay Items'!A1730:E5411,4,0)</f>
        <v>20-INCH WATERLINE, COPPER</v>
      </c>
      <c r="C2300" s="65" t="str">
        <f>VLOOKUP(A2300,'FP24 Pay Items'!A1730:E5411,5,0)</f>
        <v>LNFT</v>
      </c>
      <c r="D2300" s="65">
        <v>24</v>
      </c>
      <c r="E2300" s="65">
        <v>14</v>
      </c>
      <c r="F2300" s="103">
        <v>1</v>
      </c>
      <c r="G2300" s="103">
        <v>1</v>
      </c>
      <c r="H2300" s="65" t="s">
        <v>2461</v>
      </c>
      <c r="I2300" s="65" t="str">
        <f>VLOOKUP(H2300,PayItems[[Pay Item]:[UNIT_E]],4,0)</f>
        <v>20-INCH WATERLINE, COPPER</v>
      </c>
      <c r="J2300" s="65" t="str">
        <f>VLOOKUP(H2300,PayItems[[Pay Item]:[UNIT_E]],5,0)</f>
        <v>LNFT</v>
      </c>
    </row>
    <row r="2301" spans="1:10" s="20" customFormat="1" x14ac:dyDescent="0.3">
      <c r="A2301" s="66" t="s">
        <v>2462</v>
      </c>
      <c r="B2301" s="87" t="str">
        <f>VLOOKUP(A2301,'FP24 Pay Items'!A1731:E5412,4,0)</f>
        <v>20-INCH WATERLINE, GALVANIZED STEEL</v>
      </c>
      <c r="C2301" s="65" t="str">
        <f>VLOOKUP(A2301,'FP24 Pay Items'!A1731:E5412,5,0)</f>
        <v>LNFT</v>
      </c>
      <c r="D2301" s="65">
        <v>24</v>
      </c>
      <c r="E2301" s="65">
        <v>14</v>
      </c>
      <c r="F2301" s="103">
        <v>1</v>
      </c>
      <c r="G2301" s="103">
        <v>1</v>
      </c>
      <c r="H2301" s="65" t="s">
        <v>2462</v>
      </c>
      <c r="I2301" s="65" t="str">
        <f>VLOOKUP(H2301,PayItems[[Pay Item]:[UNIT_E]],4,0)</f>
        <v>20-INCH WATERLINE, GALVANIZED STEEL</v>
      </c>
      <c r="J2301" s="65" t="str">
        <f>VLOOKUP(H2301,PayItems[[Pay Item]:[UNIT_E]],5,0)</f>
        <v>LNFT</v>
      </c>
    </row>
    <row r="2302" spans="1:10" s="20" customFormat="1" x14ac:dyDescent="0.3">
      <c r="A2302" s="66" t="s">
        <v>2463</v>
      </c>
      <c r="B2302" s="87" t="str">
        <f>VLOOKUP(A2302,'FP24 Pay Items'!A1732:E5413,4,0)</f>
        <v>20-INCH WATERLINE, POLYVINYL CHLORIDE (PVC)</v>
      </c>
      <c r="C2302" s="65" t="str">
        <f>VLOOKUP(A2302,'FP24 Pay Items'!A1732:E5413,5,0)</f>
        <v>LNFT</v>
      </c>
      <c r="D2302" s="65">
        <v>24</v>
      </c>
      <c r="E2302" s="65">
        <v>14</v>
      </c>
      <c r="F2302" s="103">
        <v>1</v>
      </c>
      <c r="G2302" s="103">
        <v>1</v>
      </c>
      <c r="H2302" s="65" t="s">
        <v>2463</v>
      </c>
      <c r="I2302" s="65" t="str">
        <f>VLOOKUP(H2302,PayItems[[Pay Item]:[UNIT_E]],4,0)</f>
        <v>20-INCH WATERLINE, POLYVINYL CHLORIDE (PVC)</v>
      </c>
      <c r="J2302" s="65" t="str">
        <f>VLOOKUP(H2302,PayItems[[Pay Item]:[UNIT_E]],5,0)</f>
        <v>LNFT</v>
      </c>
    </row>
    <row r="2303" spans="1:10" s="20" customFormat="1" x14ac:dyDescent="0.3">
      <c r="A2303" s="66" t="s">
        <v>2464</v>
      </c>
      <c r="B2303" s="87" t="str">
        <f>VLOOKUP(A2303,'FP24 Pay Items'!A1733:E5414,4,0)</f>
        <v>20-INCH WATERLINE, DUCTILE IRON</v>
      </c>
      <c r="C2303" s="65" t="str">
        <f>VLOOKUP(A2303,'FP24 Pay Items'!A1733:E5414,5,0)</f>
        <v>LNFT</v>
      </c>
      <c r="D2303" s="65">
        <v>24</v>
      </c>
      <c r="E2303" s="65">
        <v>14</v>
      </c>
      <c r="F2303" s="103">
        <v>1</v>
      </c>
      <c r="G2303" s="103">
        <v>1</v>
      </c>
      <c r="H2303" s="65" t="s">
        <v>2464</v>
      </c>
      <c r="I2303" s="65" t="str">
        <f>VLOOKUP(H2303,PayItems[[Pay Item]:[UNIT_E]],4,0)</f>
        <v>20-INCH WATERLINE, DUCTILE IRON</v>
      </c>
      <c r="J2303" s="65" t="str">
        <f>VLOOKUP(H2303,PayItems[[Pay Item]:[UNIT_E]],5,0)</f>
        <v>LNFT</v>
      </c>
    </row>
    <row r="2304" spans="1:10" s="20" customFormat="1" x14ac:dyDescent="0.3">
      <c r="A2304" s="65" t="s">
        <v>2465</v>
      </c>
      <c r="B2304" s="87" t="str">
        <f>VLOOKUP(A2304,'FP24 Pay Items'!A1734:E5415,4,0)</f>
        <v>24-INCH WATERLINE</v>
      </c>
      <c r="C2304" s="65" t="str">
        <f>VLOOKUP(A2304,'FP24 Pay Items'!A1734:E5415,5,0)</f>
        <v>LNFT</v>
      </c>
      <c r="D2304" s="65">
        <v>24</v>
      </c>
      <c r="E2304" s="65"/>
      <c r="F2304" s="103"/>
      <c r="G2304" s="103"/>
      <c r="H2304" s="65" t="s">
        <v>552</v>
      </c>
      <c r="I2304" s="65" t="e">
        <f>VLOOKUP(H2304,PayItems[[Pay Item]:[UNIT_E]],4,0)</f>
        <v>#N/A</v>
      </c>
      <c r="J2304" s="65" t="e">
        <f>VLOOKUP(H2304,PayItems[[Pay Item]:[UNIT_E]],5,0)</f>
        <v>#N/A</v>
      </c>
    </row>
    <row r="2305" spans="1:10" s="20" customFormat="1" x14ac:dyDescent="0.3">
      <c r="A2305" s="66" t="s">
        <v>2466</v>
      </c>
      <c r="B2305" s="87" t="str">
        <f>VLOOKUP(A2305,'FP24 Pay Items'!A1735:E5416,4,0)</f>
        <v>24-INCH WATERLINE, COPPER</v>
      </c>
      <c r="C2305" s="65" t="str">
        <f>VLOOKUP(A2305,'FP24 Pay Items'!A1735:E5416,5,0)</f>
        <v>LNFT</v>
      </c>
      <c r="D2305" s="65">
        <v>24</v>
      </c>
      <c r="E2305" s="65">
        <v>14</v>
      </c>
      <c r="F2305" s="103">
        <v>1</v>
      </c>
      <c r="G2305" s="103">
        <v>1</v>
      </c>
      <c r="H2305" s="65" t="s">
        <v>2466</v>
      </c>
      <c r="I2305" s="65" t="str">
        <f>VLOOKUP(H2305,PayItems[[Pay Item]:[UNIT_E]],4,0)</f>
        <v>24-INCH WATERLINE, COPPER</v>
      </c>
      <c r="J2305" s="65" t="str">
        <f>VLOOKUP(H2305,PayItems[[Pay Item]:[UNIT_E]],5,0)</f>
        <v>LNFT</v>
      </c>
    </row>
    <row r="2306" spans="1:10" s="20" customFormat="1" x14ac:dyDescent="0.3">
      <c r="A2306" s="66" t="s">
        <v>2467</v>
      </c>
      <c r="B2306" s="87" t="str">
        <f>VLOOKUP(A2306,'FP24 Pay Items'!A1736:E5417,4,0)</f>
        <v>24-INCH WATERLINE, GALVANIZED STEEL</v>
      </c>
      <c r="C2306" s="65" t="str">
        <f>VLOOKUP(A2306,'FP24 Pay Items'!A1736:E5417,5,0)</f>
        <v>LNFT</v>
      </c>
      <c r="D2306" s="65">
        <v>24</v>
      </c>
      <c r="E2306" s="65">
        <v>14</v>
      </c>
      <c r="F2306" s="103">
        <v>1</v>
      </c>
      <c r="G2306" s="103">
        <v>1</v>
      </c>
      <c r="H2306" s="65" t="s">
        <v>2467</v>
      </c>
      <c r="I2306" s="65" t="str">
        <f>VLOOKUP(H2306,PayItems[[Pay Item]:[UNIT_E]],4,0)</f>
        <v>24-INCH WATERLINE, GALVANIZED STEEL</v>
      </c>
      <c r="J2306" s="65" t="str">
        <f>VLOOKUP(H2306,PayItems[[Pay Item]:[UNIT_E]],5,0)</f>
        <v>LNFT</v>
      </c>
    </row>
    <row r="2307" spans="1:10" s="20" customFormat="1" x14ac:dyDescent="0.3">
      <c r="A2307" s="66" t="s">
        <v>2468</v>
      </c>
      <c r="B2307" s="87" t="str">
        <f>VLOOKUP(A2307,'FP24 Pay Items'!A1737:E5418,4,0)</f>
        <v>24-INCH WATERLINE, POLYVINYL CHLORIDE (PVC)</v>
      </c>
      <c r="C2307" s="65" t="str">
        <f>VLOOKUP(A2307,'FP24 Pay Items'!A1737:E5418,5,0)</f>
        <v>LNFT</v>
      </c>
      <c r="D2307" s="65">
        <v>24</v>
      </c>
      <c r="E2307" s="65">
        <v>14</v>
      </c>
      <c r="F2307" s="103">
        <v>1</v>
      </c>
      <c r="G2307" s="103">
        <v>1</v>
      </c>
      <c r="H2307" s="65" t="s">
        <v>2468</v>
      </c>
      <c r="I2307" s="65" t="str">
        <f>VLOOKUP(H2307,PayItems[[Pay Item]:[UNIT_E]],4,0)</f>
        <v>24-INCH WATERLINE, POLYVINYL CHLORIDE (PVC)</v>
      </c>
      <c r="J2307" s="65" t="str">
        <f>VLOOKUP(H2307,PayItems[[Pay Item]:[UNIT_E]],5,0)</f>
        <v>LNFT</v>
      </c>
    </row>
    <row r="2308" spans="1:10" s="20" customFormat="1" x14ac:dyDescent="0.3">
      <c r="A2308" s="66" t="s">
        <v>2469</v>
      </c>
      <c r="B2308" s="87" t="str">
        <f>VLOOKUP(A2308,'FP24 Pay Items'!A1738:E5419,4,0)</f>
        <v>24-INCH WATERLINE, DUCTILE IRON</v>
      </c>
      <c r="C2308" s="65" t="str">
        <f>VLOOKUP(A2308,'FP24 Pay Items'!A1738:E5419,5,0)</f>
        <v>LNFT</v>
      </c>
      <c r="D2308" s="65">
        <v>24</v>
      </c>
      <c r="E2308" s="65">
        <v>14</v>
      </c>
      <c r="F2308" s="103">
        <v>1</v>
      </c>
      <c r="G2308" s="103">
        <v>1</v>
      </c>
      <c r="H2308" s="65" t="s">
        <v>2469</v>
      </c>
      <c r="I2308" s="65" t="str">
        <f>VLOOKUP(H2308,PayItems[[Pay Item]:[UNIT_E]],4,0)</f>
        <v>24-INCH WATERLINE, DUCTILE IRON</v>
      </c>
      <c r="J2308" s="65" t="str">
        <f>VLOOKUP(H2308,PayItems[[Pay Item]:[UNIT_E]],5,0)</f>
        <v>LNFT</v>
      </c>
    </row>
    <row r="2309" spans="1:10" s="20" customFormat="1" x14ac:dyDescent="0.3">
      <c r="A2309" s="66" t="s">
        <v>2470</v>
      </c>
      <c r="B2309" s="87" t="str">
        <f>VLOOKUP(A2309,'FP24 Pay Items'!A1739:E5420,4,0)</f>
        <v>30-INCH WATERLINE</v>
      </c>
      <c r="C2309" s="65" t="str">
        <f>VLOOKUP(A2309,'FP24 Pay Items'!A1739:E5420,5,0)</f>
        <v>LNFT</v>
      </c>
      <c r="D2309" s="65">
        <v>24</v>
      </c>
      <c r="E2309" s="65"/>
      <c r="F2309" s="103"/>
      <c r="G2309" s="103"/>
      <c r="H2309" s="65" t="s">
        <v>552</v>
      </c>
      <c r="I2309" s="65" t="e">
        <f>VLOOKUP(H2309,PayItems[[Pay Item]:[UNIT_E]],4,0)</f>
        <v>#N/A</v>
      </c>
      <c r="J2309" s="65" t="e">
        <f>VLOOKUP(H2309,PayItems[[Pay Item]:[UNIT_E]],5,0)</f>
        <v>#N/A</v>
      </c>
    </row>
    <row r="2310" spans="1:10" s="20" customFormat="1" x14ac:dyDescent="0.3">
      <c r="A2310" s="66" t="s">
        <v>2471</v>
      </c>
      <c r="B2310" s="87" t="str">
        <f>VLOOKUP(A2310,'FP24 Pay Items'!A1740:E5421,4,0)</f>
        <v>30-INCH WATERLINE, COPPER</v>
      </c>
      <c r="C2310" s="65" t="str">
        <f>VLOOKUP(A2310,'FP24 Pay Items'!A1740:E5421,5,0)</f>
        <v>LNFT</v>
      </c>
      <c r="D2310" s="65">
        <v>24</v>
      </c>
      <c r="E2310" s="65">
        <v>14</v>
      </c>
      <c r="F2310" s="103">
        <v>1</v>
      </c>
      <c r="G2310" s="103">
        <v>1</v>
      </c>
      <c r="H2310" s="65" t="s">
        <v>2471</v>
      </c>
      <c r="I2310" s="65" t="str">
        <f>VLOOKUP(H2310,PayItems[[Pay Item]:[UNIT_E]],4,0)</f>
        <v>30-INCH WATERLINE, COPPER</v>
      </c>
      <c r="J2310" s="65" t="str">
        <f>VLOOKUP(H2310,PayItems[[Pay Item]:[UNIT_E]],5,0)</f>
        <v>LNFT</v>
      </c>
    </row>
    <row r="2311" spans="1:10" s="20" customFormat="1" x14ac:dyDescent="0.3">
      <c r="A2311" s="66" t="s">
        <v>2472</v>
      </c>
      <c r="B2311" s="87" t="str">
        <f>VLOOKUP(A2311,'FP24 Pay Items'!A1741:E5422,4,0)</f>
        <v>30-INCH WATERLINE, GALVANIZED STEEL</v>
      </c>
      <c r="C2311" s="65" t="str">
        <f>VLOOKUP(A2311,'FP24 Pay Items'!A1741:E5422,5,0)</f>
        <v>LNFT</v>
      </c>
      <c r="D2311" s="65">
        <v>24</v>
      </c>
      <c r="E2311" s="65">
        <v>14</v>
      </c>
      <c r="F2311" s="103">
        <v>1</v>
      </c>
      <c r="G2311" s="103">
        <v>1</v>
      </c>
      <c r="H2311" s="65" t="s">
        <v>2472</v>
      </c>
      <c r="I2311" s="65" t="str">
        <f>VLOOKUP(H2311,PayItems[[Pay Item]:[UNIT_E]],4,0)</f>
        <v>30-INCH WATERLINE, GALVANIZED STEEL</v>
      </c>
      <c r="J2311" s="65" t="str">
        <f>VLOOKUP(H2311,PayItems[[Pay Item]:[UNIT_E]],5,0)</f>
        <v>LNFT</v>
      </c>
    </row>
    <row r="2312" spans="1:10" s="20" customFormat="1" x14ac:dyDescent="0.3">
      <c r="A2312" s="66" t="s">
        <v>2473</v>
      </c>
      <c r="B2312" s="87" t="str">
        <f>VLOOKUP(A2312,'FP24 Pay Items'!A1742:E5423,4,0)</f>
        <v>30-INCH WATERLINE, POLYVINYL CHLORIDE (PVC)</v>
      </c>
      <c r="C2312" s="65" t="str">
        <f>VLOOKUP(A2312,'FP24 Pay Items'!A1742:E5423,5,0)</f>
        <v>LNFT</v>
      </c>
      <c r="D2312" s="65">
        <v>24</v>
      </c>
      <c r="E2312" s="65">
        <v>14</v>
      </c>
      <c r="F2312" s="103">
        <v>1</v>
      </c>
      <c r="G2312" s="103">
        <v>1</v>
      </c>
      <c r="H2312" s="65" t="s">
        <v>2473</v>
      </c>
      <c r="I2312" s="65" t="str">
        <f>VLOOKUP(H2312,PayItems[[Pay Item]:[UNIT_E]],4,0)</f>
        <v>30-INCH WATERLINE, POLYVINYL CHLORIDE (PVC)</v>
      </c>
      <c r="J2312" s="65" t="str">
        <f>VLOOKUP(H2312,PayItems[[Pay Item]:[UNIT_E]],5,0)</f>
        <v>LNFT</v>
      </c>
    </row>
    <row r="2313" spans="1:10" s="20" customFormat="1" x14ac:dyDescent="0.3">
      <c r="A2313" s="66" t="s">
        <v>2474</v>
      </c>
      <c r="B2313" s="87" t="str">
        <f>VLOOKUP(A2313,'FP24 Pay Items'!A1743:E5424,4,0)</f>
        <v>30-INCH WATERLINE, DUCTILE IRON</v>
      </c>
      <c r="C2313" s="65" t="str">
        <f>VLOOKUP(A2313,'FP24 Pay Items'!A1743:E5424,5,0)</f>
        <v>LNFT</v>
      </c>
      <c r="D2313" s="65">
        <v>24</v>
      </c>
      <c r="E2313" s="65">
        <v>14</v>
      </c>
      <c r="F2313" s="103">
        <v>1</v>
      </c>
      <c r="G2313" s="103">
        <v>1</v>
      </c>
      <c r="H2313" s="65" t="s">
        <v>2474</v>
      </c>
      <c r="I2313" s="65" t="str">
        <f>VLOOKUP(H2313,PayItems[[Pay Item]:[UNIT_E]],4,0)</f>
        <v>30-INCH WATERLINE, DUCTILE IRON</v>
      </c>
      <c r="J2313" s="65" t="str">
        <f>VLOOKUP(H2313,PayItems[[Pay Item]:[UNIT_E]],5,0)</f>
        <v>LNFT</v>
      </c>
    </row>
    <row r="2314" spans="1:10" s="20" customFormat="1" x14ac:dyDescent="0.3">
      <c r="A2314" s="65" t="s">
        <v>2475</v>
      </c>
      <c r="B2314" s="87" t="str">
        <f>VLOOKUP(A2314,'FP24 Pay Items'!A1744:E5425,4,0)</f>
        <v>36-INCH WATERLINE</v>
      </c>
      <c r="C2314" s="65" t="str">
        <f>VLOOKUP(A2314,'FP24 Pay Items'!A1744:E5425,5,0)</f>
        <v>LNFT</v>
      </c>
      <c r="D2314" s="65">
        <v>24</v>
      </c>
      <c r="E2314" s="65"/>
      <c r="F2314" s="103"/>
      <c r="G2314" s="103"/>
      <c r="H2314" s="65" t="s">
        <v>552</v>
      </c>
      <c r="I2314" s="65" t="e">
        <f>VLOOKUP(H2314,PayItems[[Pay Item]:[UNIT_E]],4,0)</f>
        <v>#N/A</v>
      </c>
      <c r="J2314" s="65" t="e">
        <f>VLOOKUP(H2314,PayItems[[Pay Item]:[UNIT_E]],5,0)</f>
        <v>#N/A</v>
      </c>
    </row>
    <row r="2315" spans="1:10" s="20" customFormat="1" x14ac:dyDescent="0.3">
      <c r="A2315" s="66" t="s">
        <v>2476</v>
      </c>
      <c r="B2315" s="87" t="str">
        <f>VLOOKUP(A2315,'FP24 Pay Items'!A1745:E5426,4,0)</f>
        <v>36-INCH WATERLINE, COPPER</v>
      </c>
      <c r="C2315" s="65" t="str">
        <f>VLOOKUP(A2315,'FP24 Pay Items'!A1745:E5426,5,0)</f>
        <v>LNFT</v>
      </c>
      <c r="D2315" s="65">
        <v>24</v>
      </c>
      <c r="E2315" s="65">
        <v>14</v>
      </c>
      <c r="F2315" s="103">
        <v>1</v>
      </c>
      <c r="G2315" s="103">
        <v>1</v>
      </c>
      <c r="H2315" s="65" t="s">
        <v>2476</v>
      </c>
      <c r="I2315" s="65" t="str">
        <f>VLOOKUP(H2315,PayItems[[Pay Item]:[UNIT_E]],4,0)</f>
        <v>36-INCH WATERLINE, COPPER</v>
      </c>
      <c r="J2315" s="65" t="str">
        <f>VLOOKUP(H2315,PayItems[[Pay Item]:[UNIT_E]],5,0)</f>
        <v>LNFT</v>
      </c>
    </row>
    <row r="2316" spans="1:10" s="20" customFormat="1" x14ac:dyDescent="0.3">
      <c r="A2316" s="66" t="s">
        <v>2477</v>
      </c>
      <c r="B2316" s="87" t="str">
        <f>VLOOKUP(A2316,'FP24 Pay Items'!A1746:E5427,4,0)</f>
        <v>36-INCH WATERLINE, GALVANIZED STEEL</v>
      </c>
      <c r="C2316" s="65" t="str">
        <f>VLOOKUP(A2316,'FP24 Pay Items'!A1746:E5427,5,0)</f>
        <v>LNFT</v>
      </c>
      <c r="D2316" s="65">
        <v>24</v>
      </c>
      <c r="E2316" s="65">
        <v>14</v>
      </c>
      <c r="F2316" s="103">
        <v>1</v>
      </c>
      <c r="G2316" s="103">
        <v>1</v>
      </c>
      <c r="H2316" s="65" t="s">
        <v>2477</v>
      </c>
      <c r="I2316" s="65" t="str">
        <f>VLOOKUP(H2316,PayItems[[Pay Item]:[UNIT_E]],4,0)</f>
        <v>36-INCH WATERLINE, GALVANIZED STEEL</v>
      </c>
      <c r="J2316" s="65" t="str">
        <f>VLOOKUP(H2316,PayItems[[Pay Item]:[UNIT_E]],5,0)</f>
        <v>LNFT</v>
      </c>
    </row>
    <row r="2317" spans="1:10" s="20" customFormat="1" x14ac:dyDescent="0.3">
      <c r="A2317" s="66" t="s">
        <v>2478</v>
      </c>
      <c r="B2317" s="87" t="str">
        <f>VLOOKUP(A2317,'FP24 Pay Items'!A1747:E5428,4,0)</f>
        <v>36-INCH WATERLINE, POLYVINYL CHLORIDE (PVC)</v>
      </c>
      <c r="C2317" s="65" t="str">
        <f>VLOOKUP(A2317,'FP24 Pay Items'!A1747:E5428,5,0)</f>
        <v>LNFT</v>
      </c>
      <c r="D2317" s="65">
        <v>24</v>
      </c>
      <c r="E2317" s="65">
        <v>14</v>
      </c>
      <c r="F2317" s="103">
        <v>1</v>
      </c>
      <c r="G2317" s="103">
        <v>1</v>
      </c>
      <c r="H2317" s="65" t="s">
        <v>2478</v>
      </c>
      <c r="I2317" s="65" t="str">
        <f>VLOOKUP(H2317,PayItems[[Pay Item]:[UNIT_E]],4,0)</f>
        <v>36-INCH WATERLINE, POLYVINYL CHLORIDE (PVC)</v>
      </c>
      <c r="J2317" s="65" t="str">
        <f>VLOOKUP(H2317,PayItems[[Pay Item]:[UNIT_E]],5,0)</f>
        <v>LNFT</v>
      </c>
    </row>
    <row r="2318" spans="1:10" s="20" customFormat="1" x14ac:dyDescent="0.3">
      <c r="A2318" s="66" t="s">
        <v>2479</v>
      </c>
      <c r="B2318" s="87" t="str">
        <f>VLOOKUP(A2318,'FP24 Pay Items'!A1748:E5429,4,0)</f>
        <v>36-INCH WATERLINE, DUCTILE IRON</v>
      </c>
      <c r="C2318" s="65" t="str">
        <f>VLOOKUP(A2318,'FP24 Pay Items'!A1748:E5429,5,0)</f>
        <v>LNFT</v>
      </c>
      <c r="D2318" s="65">
        <v>24</v>
      </c>
      <c r="E2318" s="65">
        <v>14</v>
      </c>
      <c r="F2318" s="103">
        <v>1</v>
      </c>
      <c r="G2318" s="103">
        <v>1</v>
      </c>
      <c r="H2318" s="65" t="s">
        <v>2479</v>
      </c>
      <c r="I2318" s="65" t="str">
        <f>VLOOKUP(H2318,PayItems[[Pay Item]:[UNIT_E]],4,0)</f>
        <v>36-INCH WATERLINE, DUCTILE IRON</v>
      </c>
      <c r="J2318" s="65" t="str">
        <f>VLOOKUP(H2318,PayItems[[Pay Item]:[UNIT_E]],5,0)</f>
        <v>LNFT</v>
      </c>
    </row>
    <row r="2319" spans="1:10" s="20" customFormat="1" x14ac:dyDescent="0.3">
      <c r="A2319" s="65" t="s">
        <v>2480</v>
      </c>
      <c r="B2319" s="87" t="str">
        <f>VLOOKUP(A2319,'FP24 Pay Items'!A1749:E5430,4,0)</f>
        <v>42-INCH WATERLINE</v>
      </c>
      <c r="C2319" s="65" t="str">
        <f>VLOOKUP(A2319,'FP24 Pay Items'!A1749:E5430,5,0)</f>
        <v>LNFT</v>
      </c>
      <c r="D2319" s="65">
        <v>24</v>
      </c>
      <c r="E2319" s="65"/>
      <c r="F2319" s="103"/>
      <c r="G2319" s="103"/>
      <c r="H2319" s="65" t="s">
        <v>552</v>
      </c>
      <c r="I2319" s="65" t="e">
        <f>VLOOKUP(H2319,PayItems[[Pay Item]:[UNIT_E]],4,0)</f>
        <v>#N/A</v>
      </c>
      <c r="J2319" s="65" t="e">
        <f>VLOOKUP(H2319,PayItems[[Pay Item]:[UNIT_E]],5,0)</f>
        <v>#N/A</v>
      </c>
    </row>
    <row r="2320" spans="1:10" s="20" customFormat="1" x14ac:dyDescent="0.3">
      <c r="A2320" s="66" t="s">
        <v>2481</v>
      </c>
      <c r="B2320" s="87" t="str">
        <f>VLOOKUP(A2320,'FP24 Pay Items'!A1750:E5431,4,0)</f>
        <v>42-INCH WATERLINE, COPPER</v>
      </c>
      <c r="C2320" s="65" t="str">
        <f>VLOOKUP(A2320,'FP24 Pay Items'!A1750:E5431,5,0)</f>
        <v>LNFT</v>
      </c>
      <c r="D2320" s="65">
        <v>24</v>
      </c>
      <c r="E2320" s="65">
        <v>14</v>
      </c>
      <c r="F2320" s="103">
        <v>1</v>
      </c>
      <c r="G2320" s="103">
        <v>1</v>
      </c>
      <c r="H2320" s="65" t="s">
        <v>2481</v>
      </c>
      <c r="I2320" s="65" t="str">
        <f>VLOOKUP(H2320,PayItems[[Pay Item]:[UNIT_E]],4,0)</f>
        <v>42-INCH WATERLINE, COPPER</v>
      </c>
      <c r="J2320" s="65" t="str">
        <f>VLOOKUP(H2320,PayItems[[Pay Item]:[UNIT_E]],5,0)</f>
        <v>LNFT</v>
      </c>
    </row>
    <row r="2321" spans="1:10" s="20" customFormat="1" x14ac:dyDescent="0.3">
      <c r="A2321" s="66" t="s">
        <v>2482</v>
      </c>
      <c r="B2321" s="87" t="str">
        <f>VLOOKUP(A2321,'FP24 Pay Items'!A1751:E5432,4,0)</f>
        <v>42-INCH WATERLINE, GALVANIZED STEEL</v>
      </c>
      <c r="C2321" s="65" t="str">
        <f>VLOOKUP(A2321,'FP24 Pay Items'!A1751:E5432,5,0)</f>
        <v>LNFT</v>
      </c>
      <c r="D2321" s="65">
        <v>24</v>
      </c>
      <c r="E2321" s="65">
        <v>14</v>
      </c>
      <c r="F2321" s="103">
        <v>1</v>
      </c>
      <c r="G2321" s="103">
        <v>1</v>
      </c>
      <c r="H2321" s="65" t="s">
        <v>2482</v>
      </c>
      <c r="I2321" s="65" t="str">
        <f>VLOOKUP(H2321,PayItems[[Pay Item]:[UNIT_E]],4,0)</f>
        <v>42-INCH WATERLINE, GALVANIZED STEEL</v>
      </c>
      <c r="J2321" s="65" t="str">
        <f>VLOOKUP(H2321,PayItems[[Pay Item]:[UNIT_E]],5,0)</f>
        <v>LNFT</v>
      </c>
    </row>
    <row r="2322" spans="1:10" s="20" customFormat="1" x14ac:dyDescent="0.3">
      <c r="A2322" s="66" t="s">
        <v>2483</v>
      </c>
      <c r="B2322" s="87" t="str">
        <f>VLOOKUP(A2322,'FP24 Pay Items'!A1752:E5433,4,0)</f>
        <v>42-INCH WATERLINE, POLYVINYL CHLORIDE (PVC)</v>
      </c>
      <c r="C2322" s="65" t="str">
        <f>VLOOKUP(A2322,'FP24 Pay Items'!A1752:E5433,5,0)</f>
        <v>LNFT</v>
      </c>
      <c r="D2322" s="65">
        <v>24</v>
      </c>
      <c r="E2322" s="65">
        <v>14</v>
      </c>
      <c r="F2322" s="103">
        <v>1</v>
      </c>
      <c r="G2322" s="103">
        <v>1</v>
      </c>
      <c r="H2322" s="65" t="s">
        <v>2483</v>
      </c>
      <c r="I2322" s="65" t="str">
        <f>VLOOKUP(H2322,PayItems[[Pay Item]:[UNIT_E]],4,0)</f>
        <v>42-INCH WATERLINE, POLYVINYL CHLORIDE (PVC)</v>
      </c>
      <c r="J2322" s="65" t="str">
        <f>VLOOKUP(H2322,PayItems[[Pay Item]:[UNIT_E]],5,0)</f>
        <v>LNFT</v>
      </c>
    </row>
    <row r="2323" spans="1:10" s="20" customFormat="1" x14ac:dyDescent="0.3">
      <c r="A2323" s="66" t="s">
        <v>2484</v>
      </c>
      <c r="B2323" s="87" t="str">
        <f>VLOOKUP(A2323,'FP24 Pay Items'!A1753:E5434,4,0)</f>
        <v>42-INCH WATERLINE, DUCTILE IRON</v>
      </c>
      <c r="C2323" s="65" t="str">
        <f>VLOOKUP(A2323,'FP24 Pay Items'!A1753:E5434,5,0)</f>
        <v>LNFT</v>
      </c>
      <c r="D2323" s="65">
        <v>24</v>
      </c>
      <c r="E2323" s="65">
        <v>14</v>
      </c>
      <c r="F2323" s="103">
        <v>1</v>
      </c>
      <c r="G2323" s="103">
        <v>1</v>
      </c>
      <c r="H2323" s="65" t="s">
        <v>2484</v>
      </c>
      <c r="I2323" s="65" t="str">
        <f>VLOOKUP(H2323,PayItems[[Pay Item]:[UNIT_E]],4,0)</f>
        <v>42-INCH WATERLINE, DUCTILE IRON</v>
      </c>
      <c r="J2323" s="65" t="str">
        <f>VLOOKUP(H2323,PayItems[[Pay Item]:[UNIT_E]],5,0)</f>
        <v>LNFT</v>
      </c>
    </row>
    <row r="2324" spans="1:10" s="20" customFormat="1" x14ac:dyDescent="0.3">
      <c r="A2324" s="66" t="s">
        <v>2485</v>
      </c>
      <c r="B2324" s="87" t="str">
        <f>VLOOKUP(A2324,'FP24 Pay Items'!A1754:E5435,4,0)</f>
        <v>4-INCH ENCASEMENT PIPE, GALVANIZED STEEL</v>
      </c>
      <c r="C2324" s="65" t="str">
        <f>VLOOKUP(A2324,'FP24 Pay Items'!A1754:E5435,5,0)</f>
        <v>LNFT</v>
      </c>
      <c r="D2324" s="65">
        <v>24</v>
      </c>
      <c r="E2324" s="65">
        <v>14</v>
      </c>
      <c r="F2324" s="103">
        <v>1</v>
      </c>
      <c r="G2324" s="103">
        <v>1</v>
      </c>
      <c r="H2324" s="65" t="s">
        <v>2485</v>
      </c>
      <c r="I2324" s="65" t="str">
        <f>VLOOKUP(H2324,PayItems[[Pay Item]:[UNIT_E]],4,0)</f>
        <v>4-INCH ENCASEMENT PIPE, GALVANIZED STEEL</v>
      </c>
      <c r="J2324" s="65" t="str">
        <f>VLOOKUP(H2324,PayItems[[Pay Item]:[UNIT_E]],5,0)</f>
        <v>LNFT</v>
      </c>
    </row>
    <row r="2325" spans="1:10" s="20" customFormat="1" x14ac:dyDescent="0.3">
      <c r="A2325" s="66" t="s">
        <v>2486</v>
      </c>
      <c r="B2325" s="87" t="str">
        <f>VLOOKUP(A2325,'FP24 Pay Items'!A1755:E5436,4,0)</f>
        <v>4-INCH ENCASEMENT PIPE, POLYVINYL CHLORIDE (PVC)</v>
      </c>
      <c r="C2325" s="65" t="str">
        <f>VLOOKUP(A2325,'FP24 Pay Items'!A1755:E5436,5,0)</f>
        <v>LNFT</v>
      </c>
      <c r="D2325" s="65">
        <v>24</v>
      </c>
      <c r="E2325" s="65">
        <v>14</v>
      </c>
      <c r="F2325" s="103">
        <v>1</v>
      </c>
      <c r="G2325" s="103">
        <v>1</v>
      </c>
      <c r="H2325" s="65" t="s">
        <v>2486</v>
      </c>
      <c r="I2325" s="65" t="str">
        <f>VLOOKUP(H2325,PayItems[[Pay Item]:[UNIT_E]],4,0)</f>
        <v>4-INCH ENCASEMENT PIPE, POLYVINYL CHLORIDE (PVC)</v>
      </c>
      <c r="J2325" s="65" t="str">
        <f>VLOOKUP(H2325,PayItems[[Pay Item]:[UNIT_E]],5,0)</f>
        <v>LNFT</v>
      </c>
    </row>
    <row r="2326" spans="1:10" s="20" customFormat="1" x14ac:dyDescent="0.3">
      <c r="A2326" s="66" t="s">
        <v>2487</v>
      </c>
      <c r="B2326" s="87" t="str">
        <f>VLOOKUP(A2326,'FP24 Pay Items'!A1756:E5437,4,0)</f>
        <v>5-INCH ENCASEMENT PIPE, GALVANIZED STEEL</v>
      </c>
      <c r="C2326" s="65" t="str">
        <f>VLOOKUP(A2326,'FP24 Pay Items'!A1756:E5437,5,0)</f>
        <v>LNFT</v>
      </c>
      <c r="D2326" s="65">
        <v>24</v>
      </c>
      <c r="E2326" s="65">
        <v>14</v>
      </c>
      <c r="F2326" s="103">
        <v>1</v>
      </c>
      <c r="G2326" s="103">
        <v>1</v>
      </c>
      <c r="H2326" s="65" t="s">
        <v>2487</v>
      </c>
      <c r="I2326" s="65" t="str">
        <f>VLOOKUP(H2326,PayItems[[Pay Item]:[UNIT_E]],4,0)</f>
        <v>5-INCH ENCASEMENT PIPE, GALVANIZED STEEL</v>
      </c>
      <c r="J2326" s="65" t="str">
        <f>VLOOKUP(H2326,PayItems[[Pay Item]:[UNIT_E]],5,0)</f>
        <v>LNFT</v>
      </c>
    </row>
    <row r="2327" spans="1:10" s="20" customFormat="1" x14ac:dyDescent="0.3">
      <c r="A2327" s="66" t="s">
        <v>2488</v>
      </c>
      <c r="B2327" s="87" t="str">
        <f>VLOOKUP(A2327,'FP24 Pay Items'!A1757:E5438,4,0)</f>
        <v>5-INCH ENCASEMENT PIPE, POLYVINYL CHLORIDE (PVC)</v>
      </c>
      <c r="C2327" s="65" t="str">
        <f>VLOOKUP(A2327,'FP24 Pay Items'!A1757:E5438,5,0)</f>
        <v>LNFT</v>
      </c>
      <c r="D2327" s="65">
        <v>24</v>
      </c>
      <c r="E2327" s="65">
        <v>14</v>
      </c>
      <c r="F2327" s="103">
        <v>1</v>
      </c>
      <c r="G2327" s="103">
        <v>1</v>
      </c>
      <c r="H2327" s="65" t="s">
        <v>2488</v>
      </c>
      <c r="I2327" s="65" t="str">
        <f>VLOOKUP(H2327,PayItems[[Pay Item]:[UNIT_E]],4,0)</f>
        <v>5-INCH ENCASEMENT PIPE, POLYVINYL CHLORIDE (PVC)</v>
      </c>
      <c r="J2327" s="65" t="str">
        <f>VLOOKUP(H2327,PayItems[[Pay Item]:[UNIT_E]],5,0)</f>
        <v>LNFT</v>
      </c>
    </row>
    <row r="2328" spans="1:10" s="20" customFormat="1" x14ac:dyDescent="0.3">
      <c r="A2328" s="66" t="s">
        <v>2489</v>
      </c>
      <c r="B2328" s="87" t="str">
        <f>VLOOKUP(A2328,'FP24 Pay Items'!A1758:E5439,4,0)</f>
        <v>6-INCH ENCASEMENT PIPE, GALVANIZED STEEL</v>
      </c>
      <c r="C2328" s="65" t="str">
        <f>VLOOKUP(A2328,'FP24 Pay Items'!A1758:E5439,5,0)</f>
        <v>LNFT</v>
      </c>
      <c r="D2328" s="65">
        <v>24</v>
      </c>
      <c r="E2328" s="65">
        <v>14</v>
      </c>
      <c r="F2328" s="103">
        <v>1</v>
      </c>
      <c r="G2328" s="103">
        <v>1</v>
      </c>
      <c r="H2328" s="65" t="s">
        <v>2489</v>
      </c>
      <c r="I2328" s="65" t="str">
        <f>VLOOKUP(H2328,PayItems[[Pay Item]:[UNIT_E]],4,0)</f>
        <v>6-INCH ENCASEMENT PIPE, GALVANIZED STEEL</v>
      </c>
      <c r="J2328" s="65" t="str">
        <f>VLOOKUP(H2328,PayItems[[Pay Item]:[UNIT_E]],5,0)</f>
        <v>LNFT</v>
      </c>
    </row>
    <row r="2329" spans="1:10" s="20" customFormat="1" x14ac:dyDescent="0.3">
      <c r="A2329" s="66" t="s">
        <v>2490</v>
      </c>
      <c r="B2329" s="87" t="str">
        <f>VLOOKUP(A2329,'FP24 Pay Items'!A1759:E5440,4,0)</f>
        <v>6-INCH ENCASEMENT PIPE, POLYVINYL CHLORIDE (PVC)</v>
      </c>
      <c r="C2329" s="65" t="str">
        <f>VLOOKUP(A2329,'FP24 Pay Items'!A1759:E5440,5,0)</f>
        <v>LNFT</v>
      </c>
      <c r="D2329" s="65">
        <v>24</v>
      </c>
      <c r="E2329" s="65">
        <v>14</v>
      </c>
      <c r="F2329" s="103">
        <v>1</v>
      </c>
      <c r="G2329" s="103">
        <v>1</v>
      </c>
      <c r="H2329" s="65" t="s">
        <v>2490</v>
      </c>
      <c r="I2329" s="65" t="str">
        <f>VLOOKUP(H2329,PayItems[[Pay Item]:[UNIT_E]],4,0)</f>
        <v>6-INCH ENCASEMENT PIPE, POLYVINYL CHLORIDE (PVC)</v>
      </c>
      <c r="J2329" s="65" t="str">
        <f>VLOOKUP(H2329,PayItems[[Pay Item]:[UNIT_E]],5,0)</f>
        <v>LNFT</v>
      </c>
    </row>
    <row r="2330" spans="1:10" s="20" customFormat="1" x14ac:dyDescent="0.3">
      <c r="A2330" s="66" t="s">
        <v>2491</v>
      </c>
      <c r="B2330" s="87" t="str">
        <f>VLOOKUP(A2330,'FP24 Pay Items'!A1760:E5441,4,0)</f>
        <v>8-INCH ENCASEMENT PIPE, GALVANIZED STEEL</v>
      </c>
      <c r="C2330" s="65" t="str">
        <f>VLOOKUP(A2330,'FP24 Pay Items'!A1760:E5441,5,0)</f>
        <v>LNFT</v>
      </c>
      <c r="D2330" s="65">
        <v>24</v>
      </c>
      <c r="E2330" s="65">
        <v>14</v>
      </c>
      <c r="F2330" s="103">
        <v>1</v>
      </c>
      <c r="G2330" s="103">
        <v>1</v>
      </c>
      <c r="H2330" s="65" t="s">
        <v>2491</v>
      </c>
      <c r="I2330" s="65" t="str">
        <f>VLOOKUP(H2330,PayItems[[Pay Item]:[UNIT_E]],4,0)</f>
        <v>8-INCH ENCASEMENT PIPE, GALVANIZED STEEL</v>
      </c>
      <c r="J2330" s="65" t="str">
        <f>VLOOKUP(H2330,PayItems[[Pay Item]:[UNIT_E]],5,0)</f>
        <v>LNFT</v>
      </c>
    </row>
    <row r="2331" spans="1:10" s="20" customFormat="1" x14ac:dyDescent="0.3">
      <c r="A2331" s="66" t="s">
        <v>2492</v>
      </c>
      <c r="B2331" s="87" t="str">
        <f>VLOOKUP(A2331,'FP24 Pay Items'!A1761:E5442,4,0)</f>
        <v>8-INCH ENCASEMENT PIPE, POLYVINYL CHLORIDE (PVC)</v>
      </c>
      <c r="C2331" s="65" t="str">
        <f>VLOOKUP(A2331,'FP24 Pay Items'!A1761:E5442,5,0)</f>
        <v>LNFT</v>
      </c>
      <c r="D2331" s="65">
        <v>24</v>
      </c>
      <c r="E2331" s="65">
        <v>14</v>
      </c>
      <c r="F2331" s="103">
        <v>1</v>
      </c>
      <c r="G2331" s="103">
        <v>1</v>
      </c>
      <c r="H2331" s="65" t="s">
        <v>2492</v>
      </c>
      <c r="I2331" s="65" t="str">
        <f>VLOOKUP(H2331,PayItems[[Pay Item]:[UNIT_E]],4,0)</f>
        <v>8-INCH ENCASEMENT PIPE, POLYVINYL CHLORIDE (PVC)</v>
      </c>
      <c r="J2331" s="65" t="str">
        <f>VLOOKUP(H2331,PayItems[[Pay Item]:[UNIT_E]],5,0)</f>
        <v>LNFT</v>
      </c>
    </row>
    <row r="2332" spans="1:10" s="20" customFormat="1" x14ac:dyDescent="0.3">
      <c r="A2332" s="66" t="s">
        <v>2493</v>
      </c>
      <c r="B2332" s="87" t="str">
        <f>VLOOKUP(A2332,'FP24 Pay Items'!A1762:E5443,4,0)</f>
        <v>10-INCH ENCASEMENT PIPE, GALVANIZED STEEL</v>
      </c>
      <c r="C2332" s="65" t="str">
        <f>VLOOKUP(A2332,'FP24 Pay Items'!A1762:E5443,5,0)</f>
        <v>LNFT</v>
      </c>
      <c r="D2332" s="65">
        <v>24</v>
      </c>
      <c r="E2332" s="65">
        <v>14</v>
      </c>
      <c r="F2332" s="103">
        <v>1</v>
      </c>
      <c r="G2332" s="103">
        <v>1</v>
      </c>
      <c r="H2332" s="65" t="s">
        <v>2493</v>
      </c>
      <c r="I2332" s="65" t="str">
        <f>VLOOKUP(H2332,PayItems[[Pay Item]:[UNIT_E]],4,0)</f>
        <v>10-INCH ENCASEMENT PIPE, GALVANIZED STEEL</v>
      </c>
      <c r="J2332" s="65" t="str">
        <f>VLOOKUP(H2332,PayItems[[Pay Item]:[UNIT_E]],5,0)</f>
        <v>LNFT</v>
      </c>
    </row>
    <row r="2333" spans="1:10" s="20" customFormat="1" x14ac:dyDescent="0.3">
      <c r="A2333" s="66" t="s">
        <v>2494</v>
      </c>
      <c r="B2333" s="87" t="str">
        <f>VLOOKUP(A2333,'FP24 Pay Items'!A1763:E5444,4,0)</f>
        <v>10-INCH ENCASEMENT PIPE, POLYVINYL CHLORIDE (PVC)</v>
      </c>
      <c r="C2333" s="65" t="str">
        <f>VLOOKUP(A2333,'FP24 Pay Items'!A1763:E5444,5,0)</f>
        <v>LNFT</v>
      </c>
      <c r="D2333" s="65">
        <v>24</v>
      </c>
      <c r="E2333" s="65">
        <v>14</v>
      </c>
      <c r="F2333" s="103">
        <v>1</v>
      </c>
      <c r="G2333" s="103">
        <v>1</v>
      </c>
      <c r="H2333" s="65" t="s">
        <v>2494</v>
      </c>
      <c r="I2333" s="65" t="str">
        <f>VLOOKUP(H2333,PayItems[[Pay Item]:[UNIT_E]],4,0)</f>
        <v>10-INCH ENCASEMENT PIPE, POLYVINYL CHLORIDE (PVC)</v>
      </c>
      <c r="J2333" s="65" t="str">
        <f>VLOOKUP(H2333,PayItems[[Pay Item]:[UNIT_E]],5,0)</f>
        <v>LNFT</v>
      </c>
    </row>
    <row r="2334" spans="1:10" s="20" customFormat="1" x14ac:dyDescent="0.3">
      <c r="A2334" s="66" t="s">
        <v>2495</v>
      </c>
      <c r="B2334" s="87" t="str">
        <f>VLOOKUP(A2334,'FP24 Pay Items'!A1764:E5445,4,0)</f>
        <v>12-INCH ENCASEMENT PIPE, GALVANIZED STEEL</v>
      </c>
      <c r="C2334" s="65" t="str">
        <f>VLOOKUP(A2334,'FP24 Pay Items'!A1764:E5445,5,0)</f>
        <v>LNFT</v>
      </c>
      <c r="D2334" s="65">
        <v>24</v>
      </c>
      <c r="E2334" s="65">
        <v>14</v>
      </c>
      <c r="F2334" s="103">
        <v>1</v>
      </c>
      <c r="G2334" s="103">
        <v>1</v>
      </c>
      <c r="H2334" s="65" t="s">
        <v>2495</v>
      </c>
      <c r="I2334" s="65" t="str">
        <f>VLOOKUP(H2334,PayItems[[Pay Item]:[UNIT_E]],4,0)</f>
        <v>12-INCH ENCASEMENT PIPE, GALVANIZED STEEL</v>
      </c>
      <c r="J2334" s="65" t="str">
        <f>VLOOKUP(H2334,PayItems[[Pay Item]:[UNIT_E]],5,0)</f>
        <v>LNFT</v>
      </c>
    </row>
    <row r="2335" spans="1:10" s="20" customFormat="1" x14ac:dyDescent="0.3">
      <c r="A2335" s="66" t="s">
        <v>2496</v>
      </c>
      <c r="B2335" s="87" t="str">
        <f>VLOOKUP(A2335,'FP24 Pay Items'!A1765:E5446,4,0)</f>
        <v>12-INCH ENCASEMENT PIPE, POLYVINYL CHLORIDE (PVC)</v>
      </c>
      <c r="C2335" s="65" t="str">
        <f>VLOOKUP(A2335,'FP24 Pay Items'!A1765:E5446,5,0)</f>
        <v>LNFT</v>
      </c>
      <c r="D2335" s="65">
        <v>24</v>
      </c>
      <c r="E2335" s="65">
        <v>14</v>
      </c>
      <c r="F2335" s="103">
        <v>1</v>
      </c>
      <c r="G2335" s="103">
        <v>1</v>
      </c>
      <c r="H2335" s="65" t="s">
        <v>2496</v>
      </c>
      <c r="I2335" s="65" t="str">
        <f>VLOOKUP(H2335,PayItems[[Pay Item]:[UNIT_E]],4,0)</f>
        <v>12-INCH ENCASEMENT PIPE, POLYVINYL CHLORIDE (PVC)</v>
      </c>
      <c r="J2335" s="65" t="str">
        <f>VLOOKUP(H2335,PayItems[[Pay Item]:[UNIT_E]],5,0)</f>
        <v>LNFT</v>
      </c>
    </row>
    <row r="2336" spans="1:10" s="20" customFormat="1" x14ac:dyDescent="0.3">
      <c r="A2336" s="66" t="s">
        <v>2497</v>
      </c>
      <c r="B2336" s="87" t="str">
        <f>VLOOKUP(A2336,'FP24 Pay Items'!A1766:E5447,4,0)</f>
        <v>14-INCH ENCASEMENT PIPE, GALVANIZED STEEL</v>
      </c>
      <c r="C2336" s="65" t="str">
        <f>VLOOKUP(A2336,'FP24 Pay Items'!A1766:E5447,5,0)</f>
        <v>LNFT</v>
      </c>
      <c r="D2336" s="65">
        <v>24</v>
      </c>
      <c r="E2336" s="65">
        <v>14</v>
      </c>
      <c r="F2336" s="103">
        <v>1</v>
      </c>
      <c r="G2336" s="103">
        <v>1</v>
      </c>
      <c r="H2336" s="65" t="s">
        <v>2497</v>
      </c>
      <c r="I2336" s="65" t="str">
        <f>VLOOKUP(H2336,PayItems[[Pay Item]:[UNIT_E]],4,0)</f>
        <v>14-INCH ENCASEMENT PIPE, GALVANIZED STEEL</v>
      </c>
      <c r="J2336" s="65" t="str">
        <f>VLOOKUP(H2336,PayItems[[Pay Item]:[UNIT_E]],5,0)</f>
        <v>LNFT</v>
      </c>
    </row>
    <row r="2337" spans="1:10" s="20" customFormat="1" x14ac:dyDescent="0.3">
      <c r="A2337" s="66" t="s">
        <v>2498</v>
      </c>
      <c r="B2337" s="87" t="str">
        <f>VLOOKUP(A2337,'FP24 Pay Items'!A1767:E5448,4,0)</f>
        <v>14-INCH ENCASEMENT PIPE, POLYVINYL CHLORIDE (PVC)</v>
      </c>
      <c r="C2337" s="65" t="str">
        <f>VLOOKUP(A2337,'FP24 Pay Items'!A1767:E5448,5,0)</f>
        <v>LNFT</v>
      </c>
      <c r="D2337" s="65">
        <v>24</v>
      </c>
      <c r="E2337" s="65">
        <v>14</v>
      </c>
      <c r="F2337" s="103">
        <v>1</v>
      </c>
      <c r="G2337" s="103">
        <v>1</v>
      </c>
      <c r="H2337" s="65" t="s">
        <v>2498</v>
      </c>
      <c r="I2337" s="65" t="str">
        <f>VLOOKUP(H2337,PayItems[[Pay Item]:[UNIT_E]],4,0)</f>
        <v>14-INCH ENCASEMENT PIPE, POLYVINYL CHLORIDE (PVC)</v>
      </c>
      <c r="J2337" s="65" t="str">
        <f>VLOOKUP(H2337,PayItems[[Pay Item]:[UNIT_E]],5,0)</f>
        <v>LNFT</v>
      </c>
    </row>
    <row r="2338" spans="1:10" s="20" customFormat="1" x14ac:dyDescent="0.3">
      <c r="A2338" s="66" t="s">
        <v>2499</v>
      </c>
      <c r="B2338" s="87" t="str">
        <f>VLOOKUP(A2338,'FP24 Pay Items'!A1768:E5449,4,0)</f>
        <v>16-INCH ENCASEMENT PIPE, GALVANIZED STEEL</v>
      </c>
      <c r="C2338" s="65" t="str">
        <f>VLOOKUP(A2338,'FP24 Pay Items'!A1768:E5449,5,0)</f>
        <v>LNFT</v>
      </c>
      <c r="D2338" s="65">
        <v>24</v>
      </c>
      <c r="E2338" s="65">
        <v>14</v>
      </c>
      <c r="F2338" s="103">
        <v>1</v>
      </c>
      <c r="G2338" s="103">
        <v>1</v>
      </c>
      <c r="H2338" s="65" t="s">
        <v>2499</v>
      </c>
      <c r="I2338" s="65" t="str">
        <f>VLOOKUP(H2338,PayItems[[Pay Item]:[UNIT_E]],4,0)</f>
        <v>16-INCH ENCASEMENT PIPE, GALVANIZED STEEL</v>
      </c>
      <c r="J2338" s="65" t="str">
        <f>VLOOKUP(H2338,PayItems[[Pay Item]:[UNIT_E]],5,0)</f>
        <v>LNFT</v>
      </c>
    </row>
    <row r="2339" spans="1:10" s="20" customFormat="1" x14ac:dyDescent="0.3">
      <c r="A2339" s="66" t="s">
        <v>2500</v>
      </c>
      <c r="B2339" s="87" t="str">
        <f>VLOOKUP(A2339,'FP24 Pay Items'!A1769:E5450,4,0)</f>
        <v>16-INCH ENCASEMENT PIPE, STEEL</v>
      </c>
      <c r="C2339" s="65" t="str">
        <f>VLOOKUP(A2339,'FP24 Pay Items'!A1769:E5450,5,0)</f>
        <v>LNFT</v>
      </c>
      <c r="D2339" s="65">
        <v>24</v>
      </c>
      <c r="E2339" s="65">
        <v>14</v>
      </c>
      <c r="F2339" s="103">
        <v>1</v>
      </c>
      <c r="G2339" s="103">
        <v>1</v>
      </c>
      <c r="H2339" s="65" t="s">
        <v>2500</v>
      </c>
      <c r="I2339" s="65" t="str">
        <f>VLOOKUP(H2339,PayItems[[Pay Item]:[UNIT_E]],4,0)</f>
        <v>16-INCH ENCASEMENT PIPE, STEEL</v>
      </c>
      <c r="J2339" s="65" t="str">
        <f>VLOOKUP(H2339,PayItems[[Pay Item]:[UNIT_E]],5,0)</f>
        <v>LNFT</v>
      </c>
    </row>
    <row r="2340" spans="1:10" s="20" customFormat="1" x14ac:dyDescent="0.3">
      <c r="A2340" s="66" t="s">
        <v>2501</v>
      </c>
      <c r="B2340" s="87" t="str">
        <f>VLOOKUP(A2340,'FP24 Pay Items'!A1770:E5451,4,0)</f>
        <v>20-INCH ENCASEMENT PIPE, STEEL</v>
      </c>
      <c r="C2340" s="65" t="str">
        <f>VLOOKUP(A2340,'FP24 Pay Items'!A1770:E5451,5,0)</f>
        <v>LNFT</v>
      </c>
      <c r="D2340" s="65">
        <v>24</v>
      </c>
      <c r="E2340" s="65">
        <v>14</v>
      </c>
      <c r="F2340" s="103">
        <v>1</v>
      </c>
      <c r="G2340" s="103">
        <v>1</v>
      </c>
      <c r="H2340" s="65" t="s">
        <v>2501</v>
      </c>
      <c r="I2340" s="65" t="str">
        <f>VLOOKUP(H2340,PayItems[[Pay Item]:[UNIT_E]],4,0)</f>
        <v>20-INCH ENCASEMENT PIPE, STEEL</v>
      </c>
      <c r="J2340" s="65" t="str">
        <f>VLOOKUP(H2340,PayItems[[Pay Item]:[UNIT_E]],5,0)</f>
        <v>LNFT</v>
      </c>
    </row>
    <row r="2341" spans="1:10" s="20" customFormat="1" x14ac:dyDescent="0.3">
      <c r="A2341" s="66" t="s">
        <v>2502</v>
      </c>
      <c r="B2341" s="87" t="str">
        <f>VLOOKUP(A2341,'FP24 Pay Items'!A1771:E5452,4,0)</f>
        <v>24-INCH ENCASEMENT PIPE, GALVANIZED STEEL</v>
      </c>
      <c r="C2341" s="65" t="str">
        <f>VLOOKUP(A2341,'FP24 Pay Items'!A1771:E5452,5,0)</f>
        <v>LNFT</v>
      </c>
      <c r="D2341" s="65">
        <v>24</v>
      </c>
      <c r="E2341" s="65">
        <v>14</v>
      </c>
      <c r="F2341" s="103">
        <v>1</v>
      </c>
      <c r="G2341" s="103">
        <v>1</v>
      </c>
      <c r="H2341" s="65" t="s">
        <v>2502</v>
      </c>
      <c r="I2341" s="65" t="str">
        <f>VLOOKUP(H2341,PayItems[[Pay Item]:[UNIT_E]],4,0)</f>
        <v>24-INCH ENCASEMENT PIPE, GALVANIZED STEEL</v>
      </c>
      <c r="J2341" s="65" t="str">
        <f>VLOOKUP(H2341,PayItems[[Pay Item]:[UNIT_E]],5,0)</f>
        <v>LNFT</v>
      </c>
    </row>
    <row r="2342" spans="1:10" s="20" customFormat="1" x14ac:dyDescent="0.3">
      <c r="A2342" s="66" t="s">
        <v>2503</v>
      </c>
      <c r="B2342" s="87" t="str">
        <f>VLOOKUP(A2342,'FP24 Pay Items'!A1772:E5453,4,0)</f>
        <v>24-INCH ENCASEMENT PIPE, POLYVINYL CHLORIDE (PVC)</v>
      </c>
      <c r="C2342" s="65" t="str">
        <f>VLOOKUP(A2342,'FP24 Pay Items'!A1772:E5453,5,0)</f>
        <v>LNFT</v>
      </c>
      <c r="D2342" s="65">
        <v>24</v>
      </c>
      <c r="E2342" s="65">
        <v>14</v>
      </c>
      <c r="F2342" s="103">
        <v>1</v>
      </c>
      <c r="G2342" s="103">
        <v>1</v>
      </c>
      <c r="H2342" s="65" t="s">
        <v>2503</v>
      </c>
      <c r="I2342" s="65" t="str">
        <f>VLOOKUP(H2342,PayItems[[Pay Item]:[UNIT_E]],4,0)</f>
        <v>24-INCH ENCASEMENT PIPE, POLYVINYL CHLORIDE (PVC)</v>
      </c>
      <c r="J2342" s="65" t="str">
        <f>VLOOKUP(H2342,PayItems[[Pay Item]:[UNIT_E]],5,0)</f>
        <v>LNFT</v>
      </c>
    </row>
    <row r="2343" spans="1:10" s="20" customFormat="1" x14ac:dyDescent="0.3">
      <c r="A2343" s="66" t="s">
        <v>2504</v>
      </c>
      <c r="B2343" s="87" t="str">
        <f>VLOOKUP(A2343,'FP24 Pay Items'!A1773:E5454,4,0)</f>
        <v>42-INCH ENCASEMENT PIPE, GALVANIZED STEEL</v>
      </c>
      <c r="C2343" s="65" t="str">
        <f>VLOOKUP(A2343,'FP24 Pay Items'!A1773:E5454,5,0)</f>
        <v>LNFT</v>
      </c>
      <c r="D2343" s="65">
        <v>24</v>
      </c>
      <c r="E2343" s="65">
        <v>14</v>
      </c>
      <c r="F2343" s="103">
        <v>1</v>
      </c>
      <c r="G2343" s="103">
        <v>1</v>
      </c>
      <c r="H2343" s="65" t="s">
        <v>2504</v>
      </c>
      <c r="I2343" s="65" t="str">
        <f>VLOOKUP(H2343,PayItems[[Pay Item]:[UNIT_E]],4,0)</f>
        <v>42-INCH ENCASEMENT PIPE, GALVANIZED STEEL</v>
      </c>
      <c r="J2343" s="65" t="str">
        <f>VLOOKUP(H2343,PayItems[[Pay Item]:[UNIT_E]],5,0)</f>
        <v>LNFT</v>
      </c>
    </row>
    <row r="2344" spans="1:10" s="20" customFormat="1" x14ac:dyDescent="0.3">
      <c r="A2344" s="66" t="s">
        <v>2505</v>
      </c>
      <c r="B2344" s="87" t="str">
        <f>VLOOKUP(A2344,'FP24 Pay Items'!A1774:E5455,4,0)</f>
        <v>VALVE, BUTTERFLY</v>
      </c>
      <c r="C2344" s="65" t="str">
        <f>VLOOKUP(A2344,'FP24 Pay Items'!A1774:E5455,5,0)</f>
        <v>EACH</v>
      </c>
      <c r="D2344" s="65">
        <v>24</v>
      </c>
      <c r="E2344" s="65">
        <v>14</v>
      </c>
      <c r="F2344" s="103">
        <v>1</v>
      </c>
      <c r="G2344" s="103">
        <v>1</v>
      </c>
      <c r="H2344" s="65" t="s">
        <v>2505</v>
      </c>
      <c r="I2344" s="65" t="str">
        <f>VLOOKUP(H2344,PayItems[[Pay Item]:[UNIT_E]],4,0)</f>
        <v>VALVE, BUTTERFLY</v>
      </c>
      <c r="J2344" s="65" t="str">
        <f>VLOOKUP(H2344,PayItems[[Pay Item]:[UNIT_E]],5,0)</f>
        <v>EACH</v>
      </c>
    </row>
    <row r="2345" spans="1:10" s="20" customFormat="1" x14ac:dyDescent="0.3">
      <c r="A2345" s="66" t="s">
        <v>2506</v>
      </c>
      <c r="B2345" s="87" t="str">
        <f>VLOOKUP(A2345,'FP24 Pay Items'!A1775:E5456,4,0)</f>
        <v>VALVE, AIR RELEASE</v>
      </c>
      <c r="C2345" s="65" t="str">
        <f>VLOOKUP(A2345,'FP24 Pay Items'!A1775:E5456,5,0)</f>
        <v>EACH</v>
      </c>
      <c r="D2345" s="65">
        <v>24</v>
      </c>
      <c r="E2345" s="65">
        <v>14</v>
      </c>
      <c r="F2345" s="103">
        <v>1</v>
      </c>
      <c r="G2345" s="103">
        <v>1</v>
      </c>
      <c r="H2345" s="65" t="s">
        <v>2506</v>
      </c>
      <c r="I2345" s="65" t="str">
        <f>VLOOKUP(H2345,PayItems[[Pay Item]:[UNIT_E]],4,0)</f>
        <v>VALVE, AIR RELEASE</v>
      </c>
      <c r="J2345" s="65" t="str">
        <f>VLOOKUP(H2345,PayItems[[Pay Item]:[UNIT_E]],5,0)</f>
        <v>EACH</v>
      </c>
    </row>
    <row r="2346" spans="1:10" s="20" customFormat="1" x14ac:dyDescent="0.3">
      <c r="A2346" s="66" t="s">
        <v>2507</v>
      </c>
      <c r="B2346" s="87" t="str">
        <f>VLOOKUP(A2346,'FP24 Pay Items'!A1776:E5457,4,0)</f>
        <v>VALVE, BLOW-OFF</v>
      </c>
      <c r="C2346" s="65" t="str">
        <f>VLOOKUP(A2346,'FP24 Pay Items'!A1776:E5457,5,0)</f>
        <v>EACH</v>
      </c>
      <c r="D2346" s="65">
        <v>24</v>
      </c>
      <c r="E2346" s="65">
        <v>14</v>
      </c>
      <c r="F2346" s="103">
        <v>1</v>
      </c>
      <c r="G2346" s="103">
        <v>1</v>
      </c>
      <c r="H2346" s="65" t="s">
        <v>2507</v>
      </c>
      <c r="I2346" s="65" t="str">
        <f>VLOOKUP(H2346,PayItems[[Pay Item]:[UNIT_E]],4,0)</f>
        <v>VALVE, BLOW-OFF</v>
      </c>
      <c r="J2346" s="65" t="str">
        <f>VLOOKUP(H2346,PayItems[[Pay Item]:[UNIT_E]],5,0)</f>
        <v>EACH</v>
      </c>
    </row>
    <row r="2347" spans="1:10" s="20" customFormat="1" x14ac:dyDescent="0.3">
      <c r="A2347" s="66" t="s">
        <v>2508</v>
      </c>
      <c r="B2347" s="87" t="str">
        <f>VLOOKUP(A2347,'FP24 Pay Items'!A1777:E5458,4,0)</f>
        <v>VALVE, GATE</v>
      </c>
      <c r="C2347" s="65" t="str">
        <f>VLOOKUP(A2347,'FP24 Pay Items'!A1777:E5458,5,0)</f>
        <v>EACH</v>
      </c>
      <c r="D2347" s="65">
        <v>24</v>
      </c>
      <c r="E2347" s="65">
        <v>14</v>
      </c>
      <c r="F2347" s="103">
        <v>1</v>
      </c>
      <c r="G2347" s="103">
        <v>1</v>
      </c>
      <c r="H2347" s="65" t="s">
        <v>2508</v>
      </c>
      <c r="I2347" s="65" t="str">
        <f>VLOOKUP(H2347,PayItems[[Pay Item]:[UNIT_E]],4,0)</f>
        <v>VALVE, GATE</v>
      </c>
      <c r="J2347" s="65" t="str">
        <f>VLOOKUP(H2347,PayItems[[Pay Item]:[UNIT_E]],5,0)</f>
        <v>EACH</v>
      </c>
    </row>
    <row r="2348" spans="1:10" s="20" customFormat="1" x14ac:dyDescent="0.3">
      <c r="A2348" s="66" t="s">
        <v>2509</v>
      </c>
      <c r="B2348" s="87" t="str">
        <f>VLOOKUP(A2348,'FP24 Pay Items'!A1778:E5459,4,0)</f>
        <v>VALVE, GATE, 1 1/2-INCH</v>
      </c>
      <c r="C2348" s="65" t="str">
        <f>VLOOKUP(A2348,'FP24 Pay Items'!A1778:E5459,5,0)</f>
        <v>EACH</v>
      </c>
      <c r="D2348" s="65">
        <v>24</v>
      </c>
      <c r="E2348" s="65">
        <v>14</v>
      </c>
      <c r="F2348" s="103">
        <v>1</v>
      </c>
      <c r="G2348" s="103">
        <v>1</v>
      </c>
      <c r="H2348" s="65" t="s">
        <v>2509</v>
      </c>
      <c r="I2348" s="65" t="str">
        <f>VLOOKUP(H2348,PayItems[[Pay Item]:[UNIT_E]],4,0)</f>
        <v>VALVE, GATE, 1 1/2-INCH</v>
      </c>
      <c r="J2348" s="65" t="str">
        <f>VLOOKUP(H2348,PayItems[[Pay Item]:[UNIT_E]],5,0)</f>
        <v>EACH</v>
      </c>
    </row>
    <row r="2349" spans="1:10" s="20" customFormat="1" x14ac:dyDescent="0.3">
      <c r="A2349" s="66" t="s">
        <v>2510</v>
      </c>
      <c r="B2349" s="87" t="str">
        <f>VLOOKUP(A2349,'FP24 Pay Items'!A1779:E5460,4,0)</f>
        <v>VALVE, GATE, 2-INCH</v>
      </c>
      <c r="C2349" s="65" t="str">
        <f>VLOOKUP(A2349,'FP24 Pay Items'!A1779:E5460,5,0)</f>
        <v>EACH</v>
      </c>
      <c r="D2349" s="65">
        <v>24</v>
      </c>
      <c r="E2349" s="65">
        <v>14</v>
      </c>
      <c r="F2349" s="103">
        <v>1</v>
      </c>
      <c r="G2349" s="103">
        <v>1</v>
      </c>
      <c r="H2349" s="65" t="s">
        <v>2510</v>
      </c>
      <c r="I2349" s="65" t="str">
        <f>VLOOKUP(H2349,PayItems[[Pay Item]:[UNIT_E]],4,0)</f>
        <v>VALVE, GATE, 2-INCH</v>
      </c>
      <c r="J2349" s="65" t="str">
        <f>VLOOKUP(H2349,PayItems[[Pay Item]:[UNIT_E]],5,0)</f>
        <v>EACH</v>
      </c>
    </row>
    <row r="2350" spans="1:10" s="20" customFormat="1" x14ac:dyDescent="0.3">
      <c r="A2350" s="66" t="s">
        <v>2511</v>
      </c>
      <c r="B2350" s="87" t="str">
        <f>VLOOKUP(A2350,'FP24 Pay Items'!A1780:E5461,4,0)</f>
        <v>VALVE, GATE, 4-INCH</v>
      </c>
      <c r="C2350" s="65" t="str">
        <f>VLOOKUP(A2350,'FP24 Pay Items'!A1780:E5461,5,0)</f>
        <v>EACH</v>
      </c>
      <c r="D2350" s="65">
        <v>24</v>
      </c>
      <c r="E2350" s="65">
        <v>14</v>
      </c>
      <c r="F2350" s="103">
        <v>1</v>
      </c>
      <c r="G2350" s="103">
        <v>1</v>
      </c>
      <c r="H2350" s="65" t="s">
        <v>2511</v>
      </c>
      <c r="I2350" s="65" t="str">
        <f>VLOOKUP(H2350,PayItems[[Pay Item]:[UNIT_E]],4,0)</f>
        <v>VALVE, GATE, 4-INCH</v>
      </c>
      <c r="J2350" s="65" t="str">
        <f>VLOOKUP(H2350,PayItems[[Pay Item]:[UNIT_E]],5,0)</f>
        <v>EACH</v>
      </c>
    </row>
    <row r="2351" spans="1:10" s="20" customFormat="1" x14ac:dyDescent="0.3">
      <c r="A2351" s="66" t="s">
        <v>2512</v>
      </c>
      <c r="B2351" s="87" t="str">
        <f>VLOOKUP(A2351,'FP24 Pay Items'!A1781:E5462,4,0)</f>
        <v>VALVE, GATE, 6-INCH</v>
      </c>
      <c r="C2351" s="65" t="str">
        <f>VLOOKUP(A2351,'FP24 Pay Items'!A1781:E5462,5,0)</f>
        <v>EACH</v>
      </c>
      <c r="D2351" s="65">
        <v>24</v>
      </c>
      <c r="E2351" s="65">
        <v>14</v>
      </c>
      <c r="F2351" s="103">
        <v>1</v>
      </c>
      <c r="G2351" s="103">
        <v>1</v>
      </c>
      <c r="H2351" s="65" t="s">
        <v>2512</v>
      </c>
      <c r="I2351" s="65" t="str">
        <f>VLOOKUP(H2351,PayItems[[Pay Item]:[UNIT_E]],4,0)</f>
        <v>VALVE, GATE, 6-INCH</v>
      </c>
      <c r="J2351" s="65" t="str">
        <f>VLOOKUP(H2351,PayItems[[Pay Item]:[UNIT_E]],5,0)</f>
        <v>EACH</v>
      </c>
    </row>
    <row r="2352" spans="1:10" s="20" customFormat="1" x14ac:dyDescent="0.3">
      <c r="A2352" s="66" t="s">
        <v>2513</v>
      </c>
      <c r="B2352" s="87" t="str">
        <f>VLOOKUP(A2352,'FP24 Pay Items'!A1782:E5463,4,0)</f>
        <v>VALVE, GATE, 8-INCH</v>
      </c>
      <c r="C2352" s="65" t="str">
        <f>VLOOKUP(A2352,'FP24 Pay Items'!A1782:E5463,5,0)</f>
        <v>EACH</v>
      </c>
      <c r="D2352" s="65">
        <v>24</v>
      </c>
      <c r="E2352" s="65">
        <v>14</v>
      </c>
      <c r="F2352" s="103">
        <v>1</v>
      </c>
      <c r="G2352" s="103">
        <v>1</v>
      </c>
      <c r="H2352" s="65" t="s">
        <v>2513</v>
      </c>
      <c r="I2352" s="65" t="str">
        <f>VLOOKUP(H2352,PayItems[[Pay Item]:[UNIT_E]],4,0)</f>
        <v>VALVE, GATE, 8-INCH</v>
      </c>
      <c r="J2352" s="65" t="str">
        <f>VLOOKUP(H2352,PayItems[[Pay Item]:[UNIT_E]],5,0)</f>
        <v>EACH</v>
      </c>
    </row>
    <row r="2353" spans="1:10" s="20" customFormat="1" x14ac:dyDescent="0.3">
      <c r="A2353" s="66" t="s">
        <v>2514</v>
      </c>
      <c r="B2353" s="87" t="str">
        <f>VLOOKUP(A2353,'FP24 Pay Items'!A1783:E5464,4,0)</f>
        <v>VALVE, GATE, 10-INCH</v>
      </c>
      <c r="C2353" s="65" t="str">
        <f>VLOOKUP(A2353,'FP24 Pay Items'!A1783:E5464,5,0)</f>
        <v>EACH</v>
      </c>
      <c r="D2353" s="65">
        <v>24</v>
      </c>
      <c r="E2353" s="65">
        <v>14</v>
      </c>
      <c r="F2353" s="103">
        <v>1</v>
      </c>
      <c r="G2353" s="103">
        <v>1</v>
      </c>
      <c r="H2353" s="65" t="s">
        <v>2514</v>
      </c>
      <c r="I2353" s="65" t="str">
        <f>VLOOKUP(H2353,PayItems[[Pay Item]:[UNIT_E]],4,0)</f>
        <v>VALVE, GATE, 10-INCH</v>
      </c>
      <c r="J2353" s="65" t="str">
        <f>VLOOKUP(H2353,PayItems[[Pay Item]:[UNIT_E]],5,0)</f>
        <v>EACH</v>
      </c>
    </row>
    <row r="2354" spans="1:10" s="20" customFormat="1" x14ac:dyDescent="0.3">
      <c r="A2354" s="66" t="s">
        <v>2515</v>
      </c>
      <c r="B2354" s="87" t="str">
        <f>VLOOKUP(A2354,'FP24 Pay Items'!A1784:E5465,4,0)</f>
        <v>VALVE, GATE, 12-INCH</v>
      </c>
      <c r="C2354" s="65" t="str">
        <f>VLOOKUP(A2354,'FP24 Pay Items'!A1784:E5465,5,0)</f>
        <v>EACH</v>
      </c>
      <c r="D2354" s="65">
        <v>24</v>
      </c>
      <c r="E2354" s="65">
        <v>14</v>
      </c>
      <c r="F2354" s="103">
        <v>1</v>
      </c>
      <c r="G2354" s="103">
        <v>1</v>
      </c>
      <c r="H2354" s="65" t="s">
        <v>2515</v>
      </c>
      <c r="I2354" s="65" t="str">
        <f>VLOOKUP(H2354,PayItems[[Pay Item]:[UNIT_E]],4,0)</f>
        <v>VALVE, GATE, 12-INCH</v>
      </c>
      <c r="J2354" s="65" t="str">
        <f>VLOOKUP(H2354,PayItems[[Pay Item]:[UNIT_E]],5,0)</f>
        <v>EACH</v>
      </c>
    </row>
    <row r="2355" spans="1:10" s="20" customFormat="1" x14ac:dyDescent="0.3">
      <c r="A2355" s="66" t="s">
        <v>2516</v>
      </c>
      <c r="B2355" s="87" t="str">
        <f>VLOOKUP(A2355,'FP24 Pay Items'!A1785:E5466,4,0)</f>
        <v>VALVE, GATE, 24-INCH</v>
      </c>
      <c r="C2355" s="65" t="str">
        <f>VLOOKUP(A2355,'FP24 Pay Items'!A1785:E5466,5,0)</f>
        <v>EACH</v>
      </c>
      <c r="D2355" s="65">
        <v>24</v>
      </c>
      <c r="E2355" s="65">
        <v>14</v>
      </c>
      <c r="F2355" s="103">
        <v>1</v>
      </c>
      <c r="G2355" s="103">
        <v>1</v>
      </c>
      <c r="H2355" s="65" t="s">
        <v>2516</v>
      </c>
      <c r="I2355" s="65" t="str">
        <f>VLOOKUP(H2355,PayItems[[Pay Item]:[UNIT_E]],4,0)</f>
        <v>VALVE, GATE, 24-INCH</v>
      </c>
      <c r="J2355" s="65" t="str">
        <f>VLOOKUP(H2355,PayItems[[Pay Item]:[UNIT_E]],5,0)</f>
        <v>EACH</v>
      </c>
    </row>
    <row r="2356" spans="1:10" s="20" customFormat="1" x14ac:dyDescent="0.3">
      <c r="A2356" s="66" t="s">
        <v>2517</v>
      </c>
      <c r="B2356" s="87" t="str">
        <f>VLOOKUP(A2356,'FP24 Pay Items'!A1786:E5467,4,0)</f>
        <v>VALVE, BACKFLOW PREVENTION</v>
      </c>
      <c r="C2356" s="65" t="str">
        <f>VLOOKUP(A2356,'FP24 Pay Items'!A1786:E5467,5,0)</f>
        <v>EACH</v>
      </c>
      <c r="D2356" s="65">
        <v>24</v>
      </c>
      <c r="E2356" s="65">
        <v>14</v>
      </c>
      <c r="F2356" s="103">
        <v>1</v>
      </c>
      <c r="G2356" s="103">
        <v>1</v>
      </c>
      <c r="H2356" s="65" t="s">
        <v>2517</v>
      </c>
      <c r="I2356" s="65" t="str">
        <f>VLOOKUP(H2356,PayItems[[Pay Item]:[UNIT_E]],4,0)</f>
        <v>VALVE, BACKFLOW PREVENTION</v>
      </c>
      <c r="J2356" s="65" t="str">
        <f>VLOOKUP(H2356,PayItems[[Pay Item]:[UNIT_E]],5,0)</f>
        <v>EACH</v>
      </c>
    </row>
    <row r="2357" spans="1:10" s="20" customFormat="1" x14ac:dyDescent="0.3">
      <c r="A2357" s="66" t="s">
        <v>2518</v>
      </c>
      <c r="B2357" s="87" t="str">
        <f>VLOOKUP(A2357,'FP24 Pay Items'!A1787:E5468,4,0)</f>
        <v>VALVE, PLUG</v>
      </c>
      <c r="C2357" s="65" t="str">
        <f>VLOOKUP(A2357,'FP24 Pay Items'!A1787:E5468,5,0)</f>
        <v>EACH</v>
      </c>
      <c r="D2357" s="65">
        <v>24</v>
      </c>
      <c r="E2357" s="65">
        <v>14</v>
      </c>
      <c r="F2357" s="103">
        <v>1</v>
      </c>
      <c r="G2357" s="103">
        <v>1</v>
      </c>
      <c r="H2357" s="65" t="s">
        <v>2518</v>
      </c>
      <c r="I2357" s="65" t="str">
        <f>VLOOKUP(H2357,PayItems[[Pay Item]:[UNIT_E]],4,0)</f>
        <v>VALVE, PLUG</v>
      </c>
      <c r="J2357" s="65" t="str">
        <f>VLOOKUP(H2357,PayItems[[Pay Item]:[UNIT_E]],5,0)</f>
        <v>EACH</v>
      </c>
    </row>
    <row r="2358" spans="1:10" s="20" customFormat="1" x14ac:dyDescent="0.3">
      <c r="A2358" s="65" t="s">
        <v>2519</v>
      </c>
      <c r="B2358" s="87" t="str">
        <f>VLOOKUP(A2358,'FP24 Pay Items'!A1788:E5469,4,0)</f>
        <v>VALVE, CHECK</v>
      </c>
      <c r="C2358" s="65" t="str">
        <f>VLOOKUP(A2358,'FP24 Pay Items'!A1788:E5469,5,0)</f>
        <v>EACH</v>
      </c>
      <c r="D2358" s="65">
        <v>24</v>
      </c>
      <c r="E2358" s="65">
        <v>14</v>
      </c>
      <c r="F2358" s="103">
        <v>1</v>
      </c>
      <c r="G2358" s="103">
        <v>1</v>
      </c>
      <c r="H2358" s="65" t="s">
        <v>2519</v>
      </c>
      <c r="I2358" s="65" t="str">
        <f>VLOOKUP(H2358,PayItems[[Pay Item]:[UNIT_E]],4,0)</f>
        <v>VALVE, CHECK</v>
      </c>
      <c r="J2358" s="65" t="str">
        <f>VLOOKUP(H2358,PayItems[[Pay Item]:[UNIT_E]],5,0)</f>
        <v>EACH</v>
      </c>
    </row>
    <row r="2359" spans="1:10" s="20" customFormat="1" x14ac:dyDescent="0.3">
      <c r="A2359" s="66" t="s">
        <v>2520</v>
      </c>
      <c r="B2359" s="87" t="str">
        <f>VLOOKUP(A2359,'FP24 Pay Items'!A1789:E5470,4,0)</f>
        <v>VALVE BOX</v>
      </c>
      <c r="C2359" s="65" t="str">
        <f>VLOOKUP(A2359,'FP24 Pay Items'!A1789:E5470,5,0)</f>
        <v>EACH</v>
      </c>
      <c r="D2359" s="65">
        <v>24</v>
      </c>
      <c r="E2359" s="65">
        <v>14</v>
      </c>
      <c r="F2359" s="103">
        <v>1</v>
      </c>
      <c r="G2359" s="103">
        <v>1</v>
      </c>
      <c r="H2359" s="65" t="s">
        <v>2520</v>
      </c>
      <c r="I2359" s="65" t="str">
        <f>VLOOKUP(H2359,PayItems[[Pay Item]:[UNIT_E]],4,0)</f>
        <v>VALVE BOX</v>
      </c>
      <c r="J2359" s="65" t="str">
        <f>VLOOKUP(H2359,PayItems[[Pay Item]:[UNIT_E]],5,0)</f>
        <v>EACH</v>
      </c>
    </row>
    <row r="2360" spans="1:10" s="20" customFormat="1" x14ac:dyDescent="0.3">
      <c r="A2360" s="66" t="s">
        <v>2521</v>
      </c>
      <c r="B2360" s="87" t="str">
        <f>VLOOKUP(A2360,'FP24 Pay Items'!A1790:E5471,4,0)</f>
        <v>FIRE HYDRANT</v>
      </c>
      <c r="C2360" s="65" t="str">
        <f>VLOOKUP(A2360,'FP24 Pay Items'!A1790:E5471,5,0)</f>
        <v>EACH</v>
      </c>
      <c r="D2360" s="65">
        <v>24</v>
      </c>
      <c r="E2360" s="65">
        <v>14</v>
      </c>
      <c r="F2360" s="103">
        <v>1</v>
      </c>
      <c r="G2360" s="103">
        <v>1</v>
      </c>
      <c r="H2360" s="65" t="s">
        <v>2521</v>
      </c>
      <c r="I2360" s="65" t="str">
        <f>VLOOKUP(H2360,PayItems[[Pay Item]:[UNIT_E]],4,0)</f>
        <v>FIRE HYDRANT</v>
      </c>
      <c r="J2360" s="65" t="str">
        <f>VLOOKUP(H2360,PayItems[[Pay Item]:[UNIT_E]],5,0)</f>
        <v>EACH</v>
      </c>
    </row>
    <row r="2361" spans="1:10" s="20" customFormat="1" x14ac:dyDescent="0.3">
      <c r="A2361" s="66" t="s">
        <v>2522</v>
      </c>
      <c r="B2361" s="87" t="str">
        <f>VLOOKUP(A2361,'FP24 Pay Items'!A1791:E5472,4,0)</f>
        <v>FIRE HYDRANT, DRY</v>
      </c>
      <c r="C2361" s="65" t="str">
        <f>VLOOKUP(A2361,'FP24 Pay Items'!A1791:E5472,5,0)</f>
        <v>EACH</v>
      </c>
      <c r="D2361" s="65">
        <v>24</v>
      </c>
      <c r="E2361" s="65">
        <v>14</v>
      </c>
      <c r="F2361" s="103">
        <v>1</v>
      </c>
      <c r="G2361" s="103">
        <v>1</v>
      </c>
      <c r="H2361" s="65" t="s">
        <v>2522</v>
      </c>
      <c r="I2361" s="65" t="str">
        <f>VLOOKUP(H2361,PayItems[[Pay Item]:[UNIT_E]],4,0)</f>
        <v>FIRE HYDRANT, DRY</v>
      </c>
      <c r="J2361" s="65" t="str">
        <f>VLOOKUP(H2361,PayItems[[Pay Item]:[UNIT_E]],5,0)</f>
        <v>EACH</v>
      </c>
    </row>
    <row r="2362" spans="1:10" s="20" customFormat="1" x14ac:dyDescent="0.3">
      <c r="A2362" s="66" t="s">
        <v>2523</v>
      </c>
      <c r="B2362" s="87" t="str">
        <f>VLOOKUP(A2362,'FP24 Pay Items'!A1792:E5473,4,0)</f>
        <v>WATER METER</v>
      </c>
      <c r="C2362" s="65" t="str">
        <f>VLOOKUP(A2362,'FP24 Pay Items'!A1792:E5473,5,0)</f>
        <v>EACH</v>
      </c>
      <c r="D2362" s="65">
        <v>24</v>
      </c>
      <c r="E2362" s="65">
        <v>14</v>
      </c>
      <c r="F2362" s="103">
        <v>1</v>
      </c>
      <c r="G2362" s="103">
        <v>1</v>
      </c>
      <c r="H2362" s="65" t="s">
        <v>2523</v>
      </c>
      <c r="I2362" s="65" t="str">
        <f>VLOOKUP(H2362,PayItems[[Pay Item]:[UNIT_E]],4,0)</f>
        <v>WATER METER</v>
      </c>
      <c r="J2362" s="65" t="str">
        <f>VLOOKUP(H2362,PayItems[[Pay Item]:[UNIT_E]],5,0)</f>
        <v>EACH</v>
      </c>
    </row>
    <row r="2363" spans="1:10" s="20" customFormat="1" x14ac:dyDescent="0.3">
      <c r="A2363" s="66" t="s">
        <v>2524</v>
      </c>
      <c r="B2363" s="87" t="str">
        <f>VLOOKUP(A2363,'FP24 Pay Items'!A1793:E5474,4,0)</f>
        <v>ADJUST WATER VALVE</v>
      </c>
      <c r="C2363" s="65" t="str">
        <f>VLOOKUP(A2363,'FP24 Pay Items'!A1793:E5474,5,0)</f>
        <v>EACH</v>
      </c>
      <c r="D2363" s="65">
        <v>24</v>
      </c>
      <c r="E2363" s="65">
        <v>14</v>
      </c>
      <c r="F2363" s="103">
        <v>1</v>
      </c>
      <c r="G2363" s="103">
        <v>1</v>
      </c>
      <c r="H2363" s="65" t="s">
        <v>2524</v>
      </c>
      <c r="I2363" s="65" t="str">
        <f>VLOOKUP(H2363,PayItems[[Pay Item]:[UNIT_E]],4,0)</f>
        <v>ADJUST WATER VALVE</v>
      </c>
      <c r="J2363" s="65" t="str">
        <f>VLOOKUP(H2363,PayItems[[Pay Item]:[UNIT_E]],5,0)</f>
        <v>EACH</v>
      </c>
    </row>
    <row r="2364" spans="1:10" s="20" customFormat="1" x14ac:dyDescent="0.3">
      <c r="A2364" s="66" t="s">
        <v>2525</v>
      </c>
      <c r="B2364" s="87" t="str">
        <f>VLOOKUP(A2364,'FP24 Pay Items'!A1794:E5475,4,0)</f>
        <v>ADJUST FIRE HYDRANT</v>
      </c>
      <c r="C2364" s="65" t="str">
        <f>VLOOKUP(A2364,'FP24 Pay Items'!A1794:E5475,5,0)</f>
        <v>EACH</v>
      </c>
      <c r="D2364" s="65">
        <v>24</v>
      </c>
      <c r="E2364" s="65">
        <v>14</v>
      </c>
      <c r="F2364" s="103">
        <v>1</v>
      </c>
      <c r="G2364" s="103">
        <v>1</v>
      </c>
      <c r="H2364" s="65" t="s">
        <v>2525</v>
      </c>
      <c r="I2364" s="65" t="str">
        <f>VLOOKUP(H2364,PayItems[[Pay Item]:[UNIT_E]],4,0)</f>
        <v>ADJUST FIRE HYDRANT</v>
      </c>
      <c r="J2364" s="65" t="str">
        <f>VLOOKUP(H2364,PayItems[[Pay Item]:[UNIT_E]],5,0)</f>
        <v>EACH</v>
      </c>
    </row>
    <row r="2365" spans="1:10" s="20" customFormat="1" x14ac:dyDescent="0.3">
      <c r="A2365" s="66" t="s">
        <v>2526</v>
      </c>
      <c r="B2365" s="87" t="str">
        <f>VLOOKUP(A2365,'FP24 Pay Items'!A1795:E5476,4,0)</f>
        <v>ADJUST WATER METER</v>
      </c>
      <c r="C2365" s="65" t="str">
        <f>VLOOKUP(A2365,'FP24 Pay Items'!A1795:E5476,5,0)</f>
        <v>EACH</v>
      </c>
      <c r="D2365" s="65">
        <v>24</v>
      </c>
      <c r="E2365" s="65">
        <v>14</v>
      </c>
      <c r="F2365" s="103">
        <v>1</v>
      </c>
      <c r="G2365" s="103">
        <v>1</v>
      </c>
      <c r="H2365" s="65" t="s">
        <v>2526</v>
      </c>
      <c r="I2365" s="65" t="str">
        <f>VLOOKUP(H2365,PayItems[[Pay Item]:[UNIT_E]],4,0)</f>
        <v>ADJUST WATER METER</v>
      </c>
      <c r="J2365" s="65" t="str">
        <f>VLOOKUP(H2365,PayItems[[Pay Item]:[UNIT_E]],5,0)</f>
        <v>EACH</v>
      </c>
    </row>
    <row r="2366" spans="1:10" s="20" customFormat="1" x14ac:dyDescent="0.3">
      <c r="A2366" s="66" t="s">
        <v>2527</v>
      </c>
      <c r="B2366" s="87" t="str">
        <f>VLOOKUP(A2366,'FP24 Pay Items'!A1796:E5477,4,0)</f>
        <v>ADJUST VALVE BOX</v>
      </c>
      <c r="C2366" s="65" t="str">
        <f>VLOOKUP(A2366,'FP24 Pay Items'!A1796:E5477,5,0)</f>
        <v>EACH</v>
      </c>
      <c r="D2366" s="65">
        <v>24</v>
      </c>
      <c r="E2366" s="65">
        <v>14</v>
      </c>
      <c r="F2366" s="103">
        <v>1</v>
      </c>
      <c r="G2366" s="103">
        <v>1</v>
      </c>
      <c r="H2366" s="65" t="s">
        <v>2527</v>
      </c>
      <c r="I2366" s="65" t="str">
        <f>VLOOKUP(H2366,PayItems[[Pay Item]:[UNIT_E]],4,0)</f>
        <v>ADJUST VALVE BOX</v>
      </c>
      <c r="J2366" s="65" t="str">
        <f>VLOOKUP(H2366,PayItems[[Pay Item]:[UNIT_E]],5,0)</f>
        <v>EACH</v>
      </c>
    </row>
    <row r="2367" spans="1:10" s="20" customFormat="1" x14ac:dyDescent="0.3">
      <c r="A2367" s="66" t="s">
        <v>2528</v>
      </c>
      <c r="B2367" s="87" t="str">
        <f>VLOOKUP(A2367,'FP24 Pay Items'!A1797:E5478,4,0)</f>
        <v>RELOCATE MANHOLE</v>
      </c>
      <c r="C2367" s="65" t="str">
        <f>VLOOKUP(A2367,'FP24 Pay Items'!A1797:E5478,5,0)</f>
        <v>EACH</v>
      </c>
      <c r="D2367" s="65">
        <v>24</v>
      </c>
      <c r="E2367" s="65">
        <v>14</v>
      </c>
      <c r="F2367" s="103">
        <v>1</v>
      </c>
      <c r="G2367" s="103">
        <v>1</v>
      </c>
      <c r="H2367" s="65" t="s">
        <v>2528</v>
      </c>
      <c r="I2367" s="65" t="str">
        <f>VLOOKUP(H2367,PayItems[[Pay Item]:[UNIT_E]],4,0)</f>
        <v>RELOCATE MANHOLE</v>
      </c>
      <c r="J2367" s="65" t="str">
        <f>VLOOKUP(H2367,PayItems[[Pay Item]:[UNIT_E]],5,0)</f>
        <v>EACH</v>
      </c>
    </row>
    <row r="2368" spans="1:10" s="20" customFormat="1" x14ac:dyDescent="0.3">
      <c r="A2368" s="66" t="s">
        <v>2529</v>
      </c>
      <c r="B2368" s="87" t="str">
        <f>VLOOKUP(A2368,'FP24 Pay Items'!A1798:E5479,4,0)</f>
        <v>RELOCATE WATER VALVE</v>
      </c>
      <c r="C2368" s="65" t="str">
        <f>VLOOKUP(A2368,'FP24 Pay Items'!A1798:E5479,5,0)</f>
        <v>EACH</v>
      </c>
      <c r="D2368" s="65">
        <v>24</v>
      </c>
      <c r="E2368" s="65">
        <v>14</v>
      </c>
      <c r="F2368" s="103">
        <v>1</v>
      </c>
      <c r="G2368" s="103">
        <v>1</v>
      </c>
      <c r="H2368" s="65" t="s">
        <v>2529</v>
      </c>
      <c r="I2368" s="65" t="str">
        <f>VLOOKUP(H2368,PayItems[[Pay Item]:[UNIT_E]],4,0)</f>
        <v>RELOCATE WATER VALVE</v>
      </c>
      <c r="J2368" s="65" t="str">
        <f>VLOOKUP(H2368,PayItems[[Pay Item]:[UNIT_E]],5,0)</f>
        <v>EACH</v>
      </c>
    </row>
    <row r="2369" spans="1:10" s="20" customFormat="1" x14ac:dyDescent="0.3">
      <c r="A2369" s="66" t="s">
        <v>2530</v>
      </c>
      <c r="B2369" s="87" t="str">
        <f>VLOOKUP(A2369,'FP24 Pay Items'!A1799:E5480,4,0)</f>
        <v>RELOCATE WATER FOUNTAIN</v>
      </c>
      <c r="C2369" s="65" t="str">
        <f>VLOOKUP(A2369,'FP24 Pay Items'!A1799:E5480,5,0)</f>
        <v>EACH</v>
      </c>
      <c r="D2369" s="65">
        <v>24</v>
      </c>
      <c r="E2369" s="65">
        <v>14</v>
      </c>
      <c r="F2369" s="103">
        <v>1</v>
      </c>
      <c r="G2369" s="103">
        <v>1</v>
      </c>
      <c r="H2369" s="65" t="s">
        <v>2530</v>
      </c>
      <c r="I2369" s="65" t="str">
        <f>VLOOKUP(H2369,PayItems[[Pay Item]:[UNIT_E]],4,0)</f>
        <v>RELOCATE WATER FOUNTAIN</v>
      </c>
      <c r="J2369" s="65" t="str">
        <f>VLOOKUP(H2369,PayItems[[Pay Item]:[UNIT_E]],5,0)</f>
        <v>EACH</v>
      </c>
    </row>
    <row r="2370" spans="1:10" s="20" customFormat="1" x14ac:dyDescent="0.3">
      <c r="A2370" s="66" t="s">
        <v>2531</v>
      </c>
      <c r="B2370" s="87" t="str">
        <f>VLOOKUP(A2370,'FP24 Pay Items'!A1800:E5481,4,0)</f>
        <v>RELOCATE FIRE HYDRANT</v>
      </c>
      <c r="C2370" s="65" t="str">
        <f>VLOOKUP(A2370,'FP24 Pay Items'!A1800:E5481,5,0)</f>
        <v>EACH</v>
      </c>
      <c r="D2370" s="65">
        <v>24</v>
      </c>
      <c r="E2370" s="65">
        <v>14</v>
      </c>
      <c r="F2370" s="103">
        <v>1</v>
      </c>
      <c r="G2370" s="103">
        <v>1</v>
      </c>
      <c r="H2370" s="65" t="s">
        <v>2531</v>
      </c>
      <c r="I2370" s="65" t="str">
        <f>VLOOKUP(H2370,PayItems[[Pay Item]:[UNIT_E]],4,0)</f>
        <v>RELOCATE FIRE HYDRANT</v>
      </c>
      <c r="J2370" s="65" t="str">
        <f>VLOOKUP(H2370,PayItems[[Pay Item]:[UNIT_E]],5,0)</f>
        <v>EACH</v>
      </c>
    </row>
    <row r="2371" spans="1:10" s="20" customFormat="1" x14ac:dyDescent="0.3">
      <c r="A2371" s="66" t="s">
        <v>2532</v>
      </c>
      <c r="B2371" s="87" t="str">
        <f>VLOOKUP(A2371,'FP24 Pay Items'!A1801:E5482,4,0)</f>
        <v>RELOCATE WATER METER</v>
      </c>
      <c r="C2371" s="65" t="str">
        <f>VLOOKUP(A2371,'FP24 Pay Items'!A1801:E5482,5,0)</f>
        <v>EACH</v>
      </c>
      <c r="D2371" s="65">
        <v>24</v>
      </c>
      <c r="E2371" s="65">
        <v>14</v>
      </c>
      <c r="F2371" s="103">
        <v>1</v>
      </c>
      <c r="G2371" s="103">
        <v>1</v>
      </c>
      <c r="H2371" s="65" t="s">
        <v>2532</v>
      </c>
      <c r="I2371" s="65" t="str">
        <f>VLOOKUP(H2371,PayItems[[Pay Item]:[UNIT_E]],4,0)</f>
        <v>RELOCATE WATER METER</v>
      </c>
      <c r="J2371" s="65" t="str">
        <f>VLOOKUP(H2371,PayItems[[Pay Item]:[UNIT_E]],5,0)</f>
        <v>EACH</v>
      </c>
    </row>
    <row r="2372" spans="1:10" s="20" customFormat="1" x14ac:dyDescent="0.3">
      <c r="A2372" s="66" t="s">
        <v>2533</v>
      </c>
      <c r="B2372" s="87" t="str">
        <f>VLOOKUP(A2372,'FP24 Pay Items'!A1802:E5483,4,0)</f>
        <v>CATHODIC PROTECTION SYSTEM</v>
      </c>
      <c r="C2372" s="65" t="str">
        <f>VLOOKUP(A2372,'FP24 Pay Items'!A1802:E5483,5,0)</f>
        <v>LPSM</v>
      </c>
      <c r="D2372" s="65">
        <v>24</v>
      </c>
      <c r="E2372" s="65">
        <v>14</v>
      </c>
      <c r="F2372" s="103">
        <v>1</v>
      </c>
      <c r="G2372" s="103">
        <v>1</v>
      </c>
      <c r="H2372" s="65" t="s">
        <v>2533</v>
      </c>
      <c r="I2372" s="65" t="str">
        <f>VLOOKUP(H2372,PayItems[[Pay Item]:[UNIT_E]],4,0)</f>
        <v>CATHODIC PROTECTION SYSTEM</v>
      </c>
      <c r="J2372" s="65" t="str">
        <f>VLOOKUP(H2372,PayItems[[Pay Item]:[UNIT_E]],5,0)</f>
        <v>LPSM</v>
      </c>
    </row>
    <row r="2373" spans="1:10" s="20" customFormat="1" x14ac:dyDescent="0.3">
      <c r="A2373" s="66" t="s">
        <v>2534</v>
      </c>
      <c r="B2373" s="87" t="str">
        <f>VLOOKUP(A2373,'FP24 Pay Items'!A1803:E5484,4,0)</f>
        <v>IRRIGATION SYSTEM</v>
      </c>
      <c r="C2373" s="65" t="str">
        <f>VLOOKUP(A2373,'FP24 Pay Items'!A1803:E5484,5,0)</f>
        <v>LPSM</v>
      </c>
      <c r="D2373" s="65">
        <v>24</v>
      </c>
      <c r="E2373" s="65">
        <v>14</v>
      </c>
      <c r="F2373" s="103">
        <v>1</v>
      </c>
      <c r="G2373" s="103">
        <v>1</v>
      </c>
      <c r="H2373" s="65" t="s">
        <v>2534</v>
      </c>
      <c r="I2373" s="65" t="str">
        <f>VLOOKUP(H2373,PayItems[[Pay Item]:[UNIT_E]],4,0)</f>
        <v>IRRIGATION SYSTEM</v>
      </c>
      <c r="J2373" s="65" t="str">
        <f>VLOOKUP(H2373,PayItems[[Pay Item]:[UNIT_E]],5,0)</f>
        <v>LPSM</v>
      </c>
    </row>
    <row r="2374" spans="1:10" s="20" customFormat="1" x14ac:dyDescent="0.3">
      <c r="A2374" s="65" t="s">
        <v>2535</v>
      </c>
      <c r="B2374" s="87" t="str">
        <f>VLOOKUP(A2374,'FP24 Pay Items'!A1804:E5485,4,0)</f>
        <v>SIPHON SYSTEM</v>
      </c>
      <c r="C2374" s="65" t="str">
        <f>VLOOKUP(A2374,'FP24 Pay Items'!A1804:E5485,5,0)</f>
        <v>LPSM</v>
      </c>
      <c r="D2374" s="65">
        <v>24</v>
      </c>
      <c r="E2374" s="65">
        <v>14</v>
      </c>
      <c r="F2374" s="103">
        <v>1</v>
      </c>
      <c r="G2374" s="103">
        <v>1</v>
      </c>
      <c r="H2374" s="65" t="s">
        <v>2535</v>
      </c>
      <c r="I2374" s="65" t="str">
        <f>VLOOKUP(H2374,PayItems[[Pay Item]:[UNIT_E]],4,0)</f>
        <v>SIPHON SYSTEM</v>
      </c>
      <c r="J2374" s="65" t="str">
        <f>VLOOKUP(H2374,PayItems[[Pay Item]:[UNIT_E]],5,0)</f>
        <v>LPSM</v>
      </c>
    </row>
    <row r="2375" spans="1:10" s="20" customFormat="1" x14ac:dyDescent="0.3">
      <c r="A2375" s="65" t="s">
        <v>2536</v>
      </c>
      <c r="B2375" s="87" t="str">
        <f>VLOOKUP(A2375,'FP24 Pay Items'!A1805:E5486,4,0)</f>
        <v>YARD HYDRANT</v>
      </c>
      <c r="C2375" s="65" t="str">
        <f>VLOOKUP(A2375,'FP24 Pay Items'!A1805:E5486,5,0)</f>
        <v>EACH</v>
      </c>
      <c r="D2375" s="65">
        <v>24</v>
      </c>
      <c r="E2375" s="65">
        <v>14</v>
      </c>
      <c r="F2375" s="103">
        <v>1</v>
      </c>
      <c r="G2375" s="103">
        <v>1</v>
      </c>
      <c r="H2375" s="65" t="s">
        <v>2536</v>
      </c>
      <c r="I2375" s="65" t="str">
        <f>VLOOKUP(H2375,PayItems[[Pay Item]:[UNIT_E]],4,0)</f>
        <v>YARD HYDRANT</v>
      </c>
      <c r="J2375" s="65" t="str">
        <f>VLOOKUP(H2375,PayItems[[Pay Item]:[UNIT_E]],5,0)</f>
        <v>EACH</v>
      </c>
    </row>
    <row r="2376" spans="1:10" s="20" customFormat="1" x14ac:dyDescent="0.3">
      <c r="A2376" s="66" t="s">
        <v>2537</v>
      </c>
      <c r="B2376" s="87" t="str">
        <f>VLOOKUP(A2376,'FP24 Pay Items'!A1806:E5487,4,0)</f>
        <v>WATER FOUNTAIN</v>
      </c>
      <c r="C2376" s="65" t="str">
        <f>VLOOKUP(A2376,'FP24 Pay Items'!A1806:E5487,5,0)</f>
        <v>EACH</v>
      </c>
      <c r="D2376" s="65">
        <v>24</v>
      </c>
      <c r="E2376" s="65">
        <v>14</v>
      </c>
      <c r="F2376" s="103">
        <v>1</v>
      </c>
      <c r="G2376" s="103">
        <v>1</v>
      </c>
      <c r="H2376" s="65" t="s">
        <v>2537</v>
      </c>
      <c r="I2376" s="65" t="str">
        <f>VLOOKUP(H2376,PayItems[[Pay Item]:[UNIT_E]],4,0)</f>
        <v>WATER FOUNTAIN</v>
      </c>
      <c r="J2376" s="65" t="str">
        <f>VLOOKUP(H2376,PayItems[[Pay Item]:[UNIT_E]],5,0)</f>
        <v>EACH</v>
      </c>
    </row>
    <row r="2377" spans="1:10" s="20" customFormat="1" x14ac:dyDescent="0.3">
      <c r="A2377" s="66" t="s">
        <v>2538</v>
      </c>
      <c r="B2377" s="87" t="str">
        <f>VLOOKUP(A2377,'FP24 Pay Items'!A1807:E5488,4,0)</f>
        <v>WATER SYSTEM, UTILITY COMPANY COMPENSATION</v>
      </c>
      <c r="C2377" s="65" t="str">
        <f>VLOOKUP(A2377,'FP24 Pay Items'!A1807:E5488,5,0)</f>
        <v>CTSM</v>
      </c>
      <c r="D2377" s="65">
        <v>24</v>
      </c>
      <c r="E2377" s="65">
        <v>14</v>
      </c>
      <c r="F2377" s="103">
        <v>1</v>
      </c>
      <c r="G2377" s="103">
        <v>1</v>
      </c>
      <c r="H2377" s="65" t="s">
        <v>2538</v>
      </c>
      <c r="I2377" s="65" t="str">
        <f>VLOOKUP(H2377,PayItems[[Pay Item]:[UNIT_E]],4,0)</f>
        <v>WATER SYSTEM, UTILITY COMPANY COMPENSATION</v>
      </c>
      <c r="J2377" s="65" t="str">
        <f>VLOOKUP(H2377,PayItems[[Pay Item]:[UNIT_E]],5,0)</f>
        <v>CTSM</v>
      </c>
    </row>
    <row r="2378" spans="1:10" s="20" customFormat="1" x14ac:dyDescent="0.3">
      <c r="A2378" s="65" t="s">
        <v>2539</v>
      </c>
      <c r="B2378" s="87" t="str">
        <f>VLOOKUP(A2378,'FP24 Pay Items'!A1808:E5489,4,0)</f>
        <v>WATER SYSTEM ACCESSORY</v>
      </c>
      <c r="C2378" s="65" t="str">
        <f>VLOOKUP(A2378,'FP24 Pay Items'!A1808:E5489,5,0)</f>
        <v>EACH</v>
      </c>
      <c r="D2378" s="65">
        <v>24</v>
      </c>
      <c r="E2378" s="65">
        <v>14</v>
      </c>
      <c r="F2378" s="103">
        <v>1</v>
      </c>
      <c r="G2378" s="103">
        <v>1</v>
      </c>
      <c r="H2378" s="65" t="s">
        <v>2539</v>
      </c>
      <c r="I2378" s="65" t="str">
        <f>VLOOKUP(H2378,PayItems[[Pay Item]:[UNIT_E]],4,0)</f>
        <v>WATER SYSTEM ACCESSORY</v>
      </c>
      <c r="J2378" s="65" t="str">
        <f>VLOOKUP(H2378,PayItems[[Pay Item]:[UNIT_E]],5,0)</f>
        <v>EACH</v>
      </c>
    </row>
    <row r="2379" spans="1:10" s="20" customFormat="1" x14ac:dyDescent="0.3">
      <c r="A2379" s="66" t="s">
        <v>2540</v>
      </c>
      <c r="B2379" s="87" t="str">
        <f>VLOOKUP(A2379,'FP24 Pay Items'!A1809:E5490,4,0)</f>
        <v>WATER SYSTEM ACCESSORY, BRANCH</v>
      </c>
      <c r="C2379" s="65" t="str">
        <f>VLOOKUP(A2379,'FP24 Pay Items'!A1809:E5490,5,0)</f>
        <v>EACH</v>
      </c>
      <c r="D2379" s="65">
        <v>24</v>
      </c>
      <c r="E2379" s="65">
        <v>14</v>
      </c>
      <c r="F2379" s="103">
        <v>1</v>
      </c>
      <c r="G2379" s="103">
        <v>1</v>
      </c>
      <c r="H2379" s="65" t="s">
        <v>2540</v>
      </c>
      <c r="I2379" s="65" t="str">
        <f>VLOOKUP(H2379,PayItems[[Pay Item]:[UNIT_E]],4,0)</f>
        <v>WATER SYSTEM ACCESSORY, BRANCH</v>
      </c>
      <c r="J2379" s="65" t="str">
        <f>VLOOKUP(H2379,PayItems[[Pay Item]:[UNIT_E]],5,0)</f>
        <v>EACH</v>
      </c>
    </row>
    <row r="2380" spans="1:10" s="20" customFormat="1" x14ac:dyDescent="0.3">
      <c r="A2380" s="66" t="s">
        <v>2541</v>
      </c>
      <c r="B2380" s="87" t="str">
        <f>VLOOKUP(A2380,'FP24 Pay Items'!A1810:E5491,4,0)</f>
        <v>WATER SYSTEM ACCESSORY, BEND</v>
      </c>
      <c r="C2380" s="65" t="str">
        <f>VLOOKUP(A2380,'FP24 Pay Items'!A1810:E5491,5,0)</f>
        <v>EACH</v>
      </c>
      <c r="D2380" s="65">
        <v>24</v>
      </c>
      <c r="E2380" s="65">
        <v>14</v>
      </c>
      <c r="F2380" s="103">
        <v>1</v>
      </c>
      <c r="G2380" s="103">
        <v>1</v>
      </c>
      <c r="H2380" s="65" t="s">
        <v>2541</v>
      </c>
      <c r="I2380" s="65" t="str">
        <f>VLOOKUP(H2380,PayItems[[Pay Item]:[UNIT_E]],4,0)</f>
        <v>WATER SYSTEM ACCESSORY, BEND</v>
      </c>
      <c r="J2380" s="65" t="str">
        <f>VLOOKUP(H2380,PayItems[[Pay Item]:[UNIT_E]],5,0)</f>
        <v>EACH</v>
      </c>
    </row>
    <row r="2381" spans="1:10" s="20" customFormat="1" x14ac:dyDescent="0.3">
      <c r="A2381" s="66" t="s">
        <v>2542</v>
      </c>
      <c r="B2381" s="87" t="str">
        <f>VLOOKUP(A2381,'FP24 Pay Items'!A1811:E5492,4,0)</f>
        <v>WATER SYSTEM ACCESSORY, TIE-IN</v>
      </c>
      <c r="C2381" s="65" t="str">
        <f>VLOOKUP(A2381,'FP24 Pay Items'!A1811:E5492,5,0)</f>
        <v>EACH</v>
      </c>
      <c r="D2381" s="65">
        <v>24</v>
      </c>
      <c r="E2381" s="65">
        <v>14</v>
      </c>
      <c r="F2381" s="103">
        <v>1</v>
      </c>
      <c r="G2381" s="103">
        <v>1</v>
      </c>
      <c r="H2381" s="65" t="s">
        <v>2542</v>
      </c>
      <c r="I2381" s="65" t="str">
        <f>VLOOKUP(H2381,PayItems[[Pay Item]:[UNIT_E]],4,0)</f>
        <v>WATER SYSTEM ACCESSORY, TIE-IN</v>
      </c>
      <c r="J2381" s="65" t="str">
        <f>VLOOKUP(H2381,PayItems[[Pay Item]:[UNIT_E]],5,0)</f>
        <v>EACH</v>
      </c>
    </row>
    <row r="2382" spans="1:10" s="20" customFormat="1" x14ac:dyDescent="0.3">
      <c r="A2382" s="66" t="s">
        <v>2543</v>
      </c>
      <c r="B2382" s="87" t="str">
        <f>VLOOKUP(A2382,'FP24 Pay Items'!A1812:E5493,4,0)</f>
        <v>WATER SYSTEM ACCESSORY, BLOW-OFF ASSEMBLY</v>
      </c>
      <c r="C2382" s="65" t="str">
        <f>VLOOKUP(A2382,'FP24 Pay Items'!A1812:E5493,5,0)</f>
        <v>EACH</v>
      </c>
      <c r="D2382" s="65">
        <v>24</v>
      </c>
      <c r="E2382" s="65">
        <v>14</v>
      </c>
      <c r="F2382" s="103">
        <v>1</v>
      </c>
      <c r="G2382" s="103">
        <v>1</v>
      </c>
      <c r="H2382" s="65" t="s">
        <v>2543</v>
      </c>
      <c r="I2382" s="65" t="str">
        <f>VLOOKUP(H2382,PayItems[[Pay Item]:[UNIT_E]],4,0)</f>
        <v>WATER SYSTEM ACCESSORY, BLOW-OFF ASSEMBLY</v>
      </c>
      <c r="J2382" s="65" t="str">
        <f>VLOOKUP(H2382,PayItems[[Pay Item]:[UNIT_E]],5,0)</f>
        <v>EACH</v>
      </c>
    </row>
    <row r="2383" spans="1:10" s="20" customFormat="1" x14ac:dyDescent="0.3">
      <c r="A2383" s="66" t="s">
        <v>2544</v>
      </c>
      <c r="B2383" s="87" t="str">
        <f>VLOOKUP(A2383,'FP24 Pay Items'!A1813:E5494,4,0)</f>
        <v>WATER SYSTEM ACCESSORY, CURB STOP</v>
      </c>
      <c r="C2383" s="65" t="str">
        <f>VLOOKUP(A2383,'FP24 Pay Items'!A1813:E5494,5,0)</f>
        <v>EACH</v>
      </c>
      <c r="D2383" s="65">
        <v>24</v>
      </c>
      <c r="E2383" s="65">
        <v>14</v>
      </c>
      <c r="F2383" s="103">
        <v>1</v>
      </c>
      <c r="G2383" s="103">
        <v>1</v>
      </c>
      <c r="H2383" s="65" t="s">
        <v>2544</v>
      </c>
      <c r="I2383" s="65" t="str">
        <f>VLOOKUP(H2383,PayItems[[Pay Item]:[UNIT_E]],4,0)</f>
        <v>WATER SYSTEM ACCESSORY, CURB STOP, 1-INCH</v>
      </c>
      <c r="J2383" s="65" t="str">
        <f>VLOOKUP(H2383,PayItems[[Pay Item]:[UNIT_E]],5,0)</f>
        <v>EACH</v>
      </c>
    </row>
    <row r="2384" spans="1:10" s="20" customFormat="1" x14ac:dyDescent="0.3">
      <c r="A2384" s="66" t="s">
        <v>2545</v>
      </c>
      <c r="B2384" s="87" t="str">
        <f>VLOOKUP(A2384,'FP24 Pay Items'!A1814:E5495,4,0)</f>
        <v>WATER SYSTEM ACCESSORY, CONCRETE THRUST COLLAR</v>
      </c>
      <c r="C2384" s="65" t="str">
        <f>VLOOKUP(A2384,'FP24 Pay Items'!A1814:E5495,5,0)</f>
        <v>EACH</v>
      </c>
      <c r="D2384" s="65">
        <v>24</v>
      </c>
      <c r="E2384" s="65">
        <v>14</v>
      </c>
      <c r="F2384" s="103">
        <v>1</v>
      </c>
      <c r="G2384" s="103">
        <v>1</v>
      </c>
      <c r="H2384" s="65" t="s">
        <v>2545</v>
      </c>
      <c r="I2384" s="65" t="str">
        <f>VLOOKUP(H2384,PayItems[[Pay Item]:[UNIT_E]],4,0)</f>
        <v>WATER SYSTEM ACCESSORY, CONCRETE THRUST COLLAR</v>
      </c>
      <c r="J2384" s="65" t="str">
        <f>VLOOKUP(H2384,PayItems[[Pay Item]:[UNIT_E]],5,0)</f>
        <v>EACH</v>
      </c>
    </row>
    <row r="2385" spans="1:10" s="20" customFormat="1" x14ac:dyDescent="0.3">
      <c r="A2385" s="65" t="s">
        <v>2546</v>
      </c>
      <c r="B2385" s="87" t="str">
        <f>VLOOKUP(A2385,'FP24 Pay Items'!A1815:E5496,4,0)</f>
        <v>WATER SYSTEM ACCESSORY, COUPLING</v>
      </c>
      <c r="C2385" s="65" t="str">
        <f>VLOOKUP(A2385,'FP24 Pay Items'!A1815:E5496,5,0)</f>
        <v>EACH</v>
      </c>
      <c r="D2385" s="65">
        <v>24</v>
      </c>
      <c r="E2385" s="65">
        <v>14</v>
      </c>
      <c r="F2385" s="103">
        <v>1</v>
      </c>
      <c r="G2385" s="103">
        <v>1</v>
      </c>
      <c r="H2385" s="65" t="s">
        <v>2546</v>
      </c>
      <c r="I2385" s="65" t="str">
        <f>VLOOKUP(H2385,PayItems[[Pay Item]:[UNIT_E]],4,0)</f>
        <v>WATER SYSTEM ACCESSORY, COUPLING</v>
      </c>
      <c r="J2385" s="65" t="str">
        <f>VLOOKUP(H2385,PayItems[[Pay Item]:[UNIT_E]],5,0)</f>
        <v>EACH</v>
      </c>
    </row>
    <row r="2386" spans="1:10" s="20" customFormat="1" x14ac:dyDescent="0.3">
      <c r="A2386" s="65" t="s">
        <v>2547</v>
      </c>
      <c r="B2386" s="87" t="str">
        <f>VLOOKUP(A2386,'FP24 Pay Items'!A1816:E5497,4,0)</f>
        <v>WATER SYSTEM ACCESSORY, REDUCER</v>
      </c>
      <c r="C2386" s="65" t="str">
        <f>VLOOKUP(A2386,'FP24 Pay Items'!A1816:E5497,5,0)</f>
        <v>EACH</v>
      </c>
      <c r="D2386" s="65">
        <v>24</v>
      </c>
      <c r="E2386" s="65">
        <v>14</v>
      </c>
      <c r="F2386" s="103">
        <v>1</v>
      </c>
      <c r="G2386" s="103">
        <v>1</v>
      </c>
      <c r="H2386" s="65" t="s">
        <v>2547</v>
      </c>
      <c r="I2386" s="65" t="str">
        <f>VLOOKUP(H2386,PayItems[[Pay Item]:[UNIT_E]],4,0)</f>
        <v>WATER SYSTEM ACCESSORY, REDUCER</v>
      </c>
      <c r="J2386" s="65" t="str">
        <f>VLOOKUP(H2386,PayItems[[Pay Item]:[UNIT_E]],5,0)</f>
        <v>EACH</v>
      </c>
    </row>
    <row r="2387" spans="1:10" s="20" customFormat="1" x14ac:dyDescent="0.3">
      <c r="A2387" s="67" t="s">
        <v>2548</v>
      </c>
      <c r="B2387" s="87" t="str">
        <f>VLOOKUP(A2387,'FP24 Pay Items'!A1817:E5498,4,0)</f>
        <v>IRRIGATION,  CONTROL STRUCTURE</v>
      </c>
      <c r="C2387" s="65" t="str">
        <f>VLOOKUP(A2387,'FP24 Pay Items'!A1817:E5498,5,0)</f>
        <v>EACH</v>
      </c>
      <c r="D2387" s="65">
        <v>24</v>
      </c>
      <c r="E2387" s="65">
        <v>14</v>
      </c>
      <c r="F2387" s="103">
        <v>1</v>
      </c>
      <c r="G2387" s="103">
        <v>1</v>
      </c>
      <c r="H2387" s="65" t="s">
        <v>2549</v>
      </c>
      <c r="I2387" s="65" t="str">
        <f>VLOOKUP(H2387,PayItems[[Pay Item]:[UNIT_E]],4,0)</f>
        <v>MITIGATION, IRRIGATION CONTROL STRUCTURE</v>
      </c>
      <c r="J2387" s="65" t="str">
        <f>VLOOKUP(H2387,PayItems[[Pay Item]:[UNIT_E]],5,0)</f>
        <v>EACH</v>
      </c>
    </row>
    <row r="2388" spans="1:10" s="20" customFormat="1" x14ac:dyDescent="0.3">
      <c r="A2388" s="67" t="s">
        <v>2550</v>
      </c>
      <c r="B2388" s="87" t="str">
        <f>VLOOKUP(A2388,'FP24 Pay Items'!A1818:E5499,4,0)</f>
        <v>IRRIGATION, SLIDE GATE</v>
      </c>
      <c r="C2388" s="65" t="str">
        <f>VLOOKUP(A2388,'FP24 Pay Items'!A1818:E5499,5,0)</f>
        <v>EACH</v>
      </c>
      <c r="D2388" s="65">
        <v>24</v>
      </c>
      <c r="E2388" s="65">
        <v>14</v>
      </c>
      <c r="F2388" s="103">
        <v>1</v>
      </c>
      <c r="G2388" s="103">
        <v>1</v>
      </c>
      <c r="H2388" s="65" t="s">
        <v>2551</v>
      </c>
      <c r="I2388" s="65" t="str">
        <f>VLOOKUP(H2388,PayItems[[Pay Item]:[UNIT_E]],4,0)</f>
        <v>MITIGATION, SLIDE GATE</v>
      </c>
      <c r="J2388" s="65" t="str">
        <f>VLOOKUP(H2388,PayItems[[Pay Item]:[UNIT_E]],5,0)</f>
        <v>EACH</v>
      </c>
    </row>
    <row r="2389" spans="1:10" s="20" customFormat="1" x14ac:dyDescent="0.3">
      <c r="A2389" s="67" t="s">
        <v>2552</v>
      </c>
      <c r="B2389" s="87" t="str">
        <f>VLOOKUP(A2389,'FP24 Pay Items'!A1819:E5500,4,0)</f>
        <v>IRRIGATION, SCREW GATE</v>
      </c>
      <c r="C2389" s="65" t="str">
        <f>VLOOKUP(A2389,'FP24 Pay Items'!A1819:E5500,5,0)</f>
        <v>EACH</v>
      </c>
      <c r="D2389" s="65">
        <v>24</v>
      </c>
      <c r="E2389" s="65">
        <v>14</v>
      </c>
      <c r="F2389" s="103">
        <v>1</v>
      </c>
      <c r="G2389" s="103">
        <v>1</v>
      </c>
      <c r="H2389" s="65" t="s">
        <v>2553</v>
      </c>
      <c r="I2389" s="65" t="str">
        <f>VLOOKUP(H2389,PayItems[[Pay Item]:[UNIT_E]],4,0)</f>
        <v>MITIGATION, SCREW GATE</v>
      </c>
      <c r="J2389" s="65" t="str">
        <f>VLOOKUP(H2389,PayItems[[Pay Item]:[UNIT_E]],5,0)</f>
        <v>EACH</v>
      </c>
    </row>
    <row r="2390" spans="1:10" s="20" customFormat="1" x14ac:dyDescent="0.3">
      <c r="A2390" s="67" t="s">
        <v>2554</v>
      </c>
      <c r="B2390" s="87" t="str">
        <f>VLOOKUP(A2390,'FP24 Pay Items'!A1820:E5501,4,0)</f>
        <v>IRRIGATION, FLASH BOARD RISER</v>
      </c>
      <c r="C2390" s="65" t="str">
        <f>VLOOKUP(A2390,'FP24 Pay Items'!A1820:E5501,5,0)</f>
        <v>EACH</v>
      </c>
      <c r="D2390" s="65">
        <v>24</v>
      </c>
      <c r="E2390" s="65">
        <v>14</v>
      </c>
      <c r="F2390" s="103">
        <v>1</v>
      </c>
      <c r="G2390" s="103">
        <v>1</v>
      </c>
      <c r="H2390" s="65" t="s">
        <v>2555</v>
      </c>
      <c r="I2390" s="65" t="str">
        <f>VLOOKUP(H2390,PayItems[[Pay Item]:[UNIT_E]],4,0)</f>
        <v>MITIGATION, FLASH BOARD RISER</v>
      </c>
      <c r="J2390" s="65" t="str">
        <f>VLOOKUP(H2390,PayItems[[Pay Item]:[UNIT_E]],5,0)</f>
        <v>EACH</v>
      </c>
    </row>
    <row r="2391" spans="1:10" s="20" customFormat="1" x14ac:dyDescent="0.3">
      <c r="A2391" s="65" t="s">
        <v>2556</v>
      </c>
      <c r="B2391" s="87" t="str">
        <f>VLOOKUP(A2391,'FP24 Pay Items'!A1821:E5502,4,0)</f>
        <v>SEWER SYSTEM</v>
      </c>
      <c r="C2391" s="65" t="str">
        <f>VLOOKUP(A2391,'FP24 Pay Items'!A1821:E5502,5,0)</f>
        <v>LPSM</v>
      </c>
      <c r="D2391" s="65">
        <v>24</v>
      </c>
      <c r="E2391" s="65">
        <v>14</v>
      </c>
      <c r="F2391" s="103">
        <v>1</v>
      </c>
      <c r="G2391" s="103">
        <v>1</v>
      </c>
      <c r="H2391" s="37" t="s">
        <v>2556</v>
      </c>
      <c r="I2391" s="65" t="str">
        <f>VLOOKUP(H2391,PayItems[[Pay Item]:[UNIT_E]],4,0)</f>
        <v>SEWER SYSTEM</v>
      </c>
      <c r="J2391" s="65" t="str">
        <f>VLOOKUP(H2391,PayItems[[Pay Item]:[UNIT_E]],5,0)</f>
        <v>LPSM</v>
      </c>
    </row>
    <row r="2392" spans="1:10" s="20" customFormat="1" x14ac:dyDescent="0.3">
      <c r="A2392" s="65" t="s">
        <v>2557</v>
      </c>
      <c r="B2392" s="87" t="str">
        <f>VLOOKUP(A2392,'FP24 Pay Items'!A1822:E5503,4,0)</f>
        <v>4-INCH SEWER LINE</v>
      </c>
      <c r="C2392" s="65" t="str">
        <f>VLOOKUP(A2392,'FP24 Pay Items'!A1822:E5503,5,0)</f>
        <v>LNFT</v>
      </c>
      <c r="D2392" s="65">
        <v>24</v>
      </c>
      <c r="E2392" s="65"/>
      <c r="F2392" s="103"/>
      <c r="G2392" s="103"/>
      <c r="H2392" s="65" t="s">
        <v>552</v>
      </c>
      <c r="I2392" s="65" t="e">
        <f>VLOOKUP(H2392,PayItems[[Pay Item]:[UNIT_E]],4,0)</f>
        <v>#N/A</v>
      </c>
      <c r="J2392" s="65" t="e">
        <f>VLOOKUP(H2392,PayItems[[Pay Item]:[UNIT_E]],5,0)</f>
        <v>#N/A</v>
      </c>
    </row>
    <row r="2393" spans="1:10" s="20" customFormat="1" x14ac:dyDescent="0.3">
      <c r="A2393" s="65" t="s">
        <v>2558</v>
      </c>
      <c r="B2393" s="87" t="str">
        <f>VLOOKUP(A2393,'FP24 Pay Items'!A1823:E5504,4,0)</f>
        <v>4-INCH SEWER LINE, PLASTIC</v>
      </c>
      <c r="C2393" s="65" t="str">
        <f>VLOOKUP(A2393,'FP24 Pay Items'!A1823:E5504,5,0)</f>
        <v>LNFT</v>
      </c>
      <c r="D2393" s="65">
        <v>24</v>
      </c>
      <c r="E2393" s="65">
        <v>14</v>
      </c>
      <c r="F2393" s="103">
        <v>1</v>
      </c>
      <c r="G2393" s="103">
        <v>1</v>
      </c>
      <c r="H2393" s="37" t="s">
        <v>2558</v>
      </c>
      <c r="I2393" s="65" t="str">
        <f>VLOOKUP(H2393,PayItems[[Pay Item]:[UNIT_E]],4,0)</f>
        <v>4-INCH SEWER LINE, PLASTIC</v>
      </c>
      <c r="J2393" s="65" t="str">
        <f>VLOOKUP(H2393,PayItems[[Pay Item]:[UNIT_E]],5,0)</f>
        <v>LNFT</v>
      </c>
    </row>
    <row r="2394" spans="1:10" s="20" customFormat="1" x14ac:dyDescent="0.3">
      <c r="A2394" s="65" t="s">
        <v>2559</v>
      </c>
      <c r="B2394" s="87" t="str">
        <f>VLOOKUP(A2394,'FP24 Pay Items'!A1824:E5505,4,0)</f>
        <v>4-INCH SEWER LINE, DUCTILE IRON</v>
      </c>
      <c r="C2394" s="65" t="str">
        <f>VLOOKUP(A2394,'FP24 Pay Items'!A1824:E5505,5,0)</f>
        <v>LNFT</v>
      </c>
      <c r="D2394" s="65">
        <v>24</v>
      </c>
      <c r="E2394" s="65">
        <v>14</v>
      </c>
      <c r="F2394" s="103">
        <v>1</v>
      </c>
      <c r="G2394" s="103">
        <v>1</v>
      </c>
      <c r="H2394" s="67" t="s">
        <v>2559</v>
      </c>
      <c r="I2394" s="65" t="str">
        <f>VLOOKUP(H2394,PayItems[[Pay Item]:[UNIT_E]],4,0)</f>
        <v>4-INCH SEWER LINE, DUCTILE IRON</v>
      </c>
      <c r="J2394" s="65" t="str">
        <f>VLOOKUP(H2394,PayItems[[Pay Item]:[UNIT_E]],5,0)</f>
        <v>LNFT</v>
      </c>
    </row>
    <row r="2395" spans="1:10" s="20" customFormat="1" x14ac:dyDescent="0.3">
      <c r="A2395" s="65" t="s">
        <v>2560</v>
      </c>
      <c r="B2395" s="87" t="str">
        <f>VLOOKUP(A2395,'FP24 Pay Items'!A1825:E5506,4,0)</f>
        <v>4-INCH SEWER LINE, CAST IRON</v>
      </c>
      <c r="C2395" s="65" t="str">
        <f>VLOOKUP(A2395,'FP24 Pay Items'!A1825:E5506,5,0)</f>
        <v>LNFT</v>
      </c>
      <c r="D2395" s="65">
        <v>24</v>
      </c>
      <c r="E2395" s="65">
        <v>14</v>
      </c>
      <c r="F2395" s="103">
        <v>1</v>
      </c>
      <c r="G2395" s="103">
        <v>1</v>
      </c>
      <c r="H2395" s="37" t="s">
        <v>2560</v>
      </c>
      <c r="I2395" s="65" t="str">
        <f>VLOOKUP(H2395,PayItems[[Pay Item]:[UNIT_E]],4,0)</f>
        <v>4-INCH SEWER LINE, CAST IRON</v>
      </c>
      <c r="J2395" s="65" t="str">
        <f>VLOOKUP(H2395,PayItems[[Pay Item]:[UNIT_E]],5,0)</f>
        <v>LNFT</v>
      </c>
    </row>
    <row r="2396" spans="1:10" s="20" customFormat="1" x14ac:dyDescent="0.3">
      <c r="A2396" s="65" t="s">
        <v>2561</v>
      </c>
      <c r="B2396" s="87" t="str">
        <f>VLOOKUP(A2396,'FP24 Pay Items'!A1826:E5507,4,0)</f>
        <v>6-INCH SEWER LINE</v>
      </c>
      <c r="C2396" s="65" t="str">
        <f>VLOOKUP(A2396,'FP24 Pay Items'!A1826:E5507,5,0)</f>
        <v>LNFT</v>
      </c>
      <c r="D2396" s="65">
        <v>24</v>
      </c>
      <c r="E2396" s="65"/>
      <c r="F2396" s="103"/>
      <c r="G2396" s="103"/>
      <c r="H2396" s="65" t="s">
        <v>552</v>
      </c>
      <c r="I2396" s="65" t="e">
        <f>VLOOKUP(H2396,PayItems[[Pay Item]:[UNIT_E]],4,0)</f>
        <v>#N/A</v>
      </c>
      <c r="J2396" s="65" t="e">
        <f>VLOOKUP(H2396,PayItems[[Pay Item]:[UNIT_E]],5,0)</f>
        <v>#N/A</v>
      </c>
    </row>
    <row r="2397" spans="1:10" s="20" customFormat="1" x14ac:dyDescent="0.3">
      <c r="A2397" s="65" t="s">
        <v>2562</v>
      </c>
      <c r="B2397" s="87" t="str">
        <f>VLOOKUP(A2397,'FP24 Pay Items'!A1827:E5508,4,0)</f>
        <v>6-INCH SEWER LINE, PLASTIC</v>
      </c>
      <c r="C2397" s="65" t="str">
        <f>VLOOKUP(A2397,'FP24 Pay Items'!A1827:E5508,5,0)</f>
        <v>LNFT</v>
      </c>
      <c r="D2397" s="65">
        <v>24</v>
      </c>
      <c r="E2397" s="65">
        <v>14</v>
      </c>
      <c r="F2397" s="103">
        <v>1</v>
      </c>
      <c r="G2397" s="103">
        <v>1</v>
      </c>
      <c r="H2397" s="65" t="s">
        <v>2562</v>
      </c>
      <c r="I2397" s="65" t="str">
        <f>VLOOKUP(H2397,PayItems[[Pay Item]:[UNIT_E]],4,0)</f>
        <v>6-INCH SEWER LINE, PLASTIC</v>
      </c>
      <c r="J2397" s="65" t="str">
        <f>VLOOKUP(H2397,PayItems[[Pay Item]:[UNIT_E]],5,0)</f>
        <v>LNFT</v>
      </c>
    </row>
    <row r="2398" spans="1:10" s="20" customFormat="1" x14ac:dyDescent="0.3">
      <c r="A2398" s="65" t="s">
        <v>2563</v>
      </c>
      <c r="B2398" s="87" t="str">
        <f>VLOOKUP(A2398,'FP24 Pay Items'!A1828:E5509,4,0)</f>
        <v>6-INCH SEWER LINE, DUCTILE IRON</v>
      </c>
      <c r="C2398" s="65" t="str">
        <f>VLOOKUP(A2398,'FP24 Pay Items'!A1828:E5509,5,0)</f>
        <v>LNFT</v>
      </c>
      <c r="D2398" s="65">
        <v>24</v>
      </c>
      <c r="E2398" s="65">
        <v>14</v>
      </c>
      <c r="F2398" s="103">
        <v>1</v>
      </c>
      <c r="G2398" s="103">
        <v>1</v>
      </c>
      <c r="H2398" s="65" t="s">
        <v>2563</v>
      </c>
      <c r="I2398" s="65" t="str">
        <f>VLOOKUP(H2398,PayItems[[Pay Item]:[UNIT_E]],4,0)</f>
        <v>6-INCH SEWER LINE, DUCTILE IRON</v>
      </c>
      <c r="J2398" s="65" t="str">
        <f>VLOOKUP(H2398,PayItems[[Pay Item]:[UNIT_E]],5,0)</f>
        <v>LNFT</v>
      </c>
    </row>
    <row r="2399" spans="1:10" s="20" customFormat="1" x14ac:dyDescent="0.3">
      <c r="A2399" s="65" t="s">
        <v>2564</v>
      </c>
      <c r="B2399" s="87" t="str">
        <f>VLOOKUP(A2399,'FP24 Pay Items'!A1829:E5510,4,0)</f>
        <v>6-INCH SEWER LINE, CAST IRON</v>
      </c>
      <c r="C2399" s="65" t="str">
        <f>VLOOKUP(A2399,'FP24 Pay Items'!A1829:E5510,5,0)</f>
        <v>LNFT</v>
      </c>
      <c r="D2399" s="65">
        <v>24</v>
      </c>
      <c r="E2399" s="65">
        <v>14</v>
      </c>
      <c r="F2399" s="103">
        <v>1</v>
      </c>
      <c r="G2399" s="103">
        <v>1</v>
      </c>
      <c r="H2399" s="65" t="s">
        <v>2564</v>
      </c>
      <c r="I2399" s="65" t="str">
        <f>VLOOKUP(H2399,PayItems[[Pay Item]:[UNIT_E]],4,0)</f>
        <v>6-INCH SEWER LINE, CAST IRON</v>
      </c>
      <c r="J2399" s="65" t="str">
        <f>VLOOKUP(H2399,PayItems[[Pay Item]:[UNIT_E]],5,0)</f>
        <v>LNFT</v>
      </c>
    </row>
    <row r="2400" spans="1:10" s="20" customFormat="1" x14ac:dyDescent="0.3">
      <c r="A2400" s="65" t="s">
        <v>2565</v>
      </c>
      <c r="B2400" s="87" t="str">
        <f>VLOOKUP(A2400,'FP24 Pay Items'!A1830:E5511,4,0)</f>
        <v>8-INCH SEWER LINE</v>
      </c>
      <c r="C2400" s="65" t="str">
        <f>VLOOKUP(A2400,'FP24 Pay Items'!A1830:E5511,5,0)</f>
        <v>LNFT</v>
      </c>
      <c r="D2400" s="65">
        <v>24</v>
      </c>
      <c r="E2400" s="65"/>
      <c r="F2400" s="103"/>
      <c r="G2400" s="103"/>
      <c r="H2400" s="65" t="s">
        <v>552</v>
      </c>
      <c r="I2400" s="65" t="e">
        <f>VLOOKUP(H2400,PayItems[[Pay Item]:[UNIT_E]],4,0)</f>
        <v>#N/A</v>
      </c>
      <c r="J2400" s="65" t="e">
        <f>VLOOKUP(H2400,PayItems[[Pay Item]:[UNIT_E]],5,0)</f>
        <v>#N/A</v>
      </c>
    </row>
    <row r="2401" spans="1:10" s="20" customFormat="1" x14ac:dyDescent="0.3">
      <c r="A2401" s="65" t="s">
        <v>2566</v>
      </c>
      <c r="B2401" s="87" t="str">
        <f>VLOOKUP(A2401,'FP24 Pay Items'!A1831:E5512,4,0)</f>
        <v>8-INCH SEWER LINE, PLASTIC</v>
      </c>
      <c r="C2401" s="65" t="str">
        <f>VLOOKUP(A2401,'FP24 Pay Items'!A1831:E5512,5,0)</f>
        <v>LNFT</v>
      </c>
      <c r="D2401" s="65">
        <v>24</v>
      </c>
      <c r="E2401" s="65">
        <v>14</v>
      </c>
      <c r="F2401" s="103">
        <v>1</v>
      </c>
      <c r="G2401" s="103">
        <v>1</v>
      </c>
      <c r="H2401" s="65" t="s">
        <v>2566</v>
      </c>
      <c r="I2401" s="65" t="str">
        <f>VLOOKUP(H2401,PayItems[[Pay Item]:[UNIT_E]],4,0)</f>
        <v>8-INCH SEWER LINE, PLASTIC</v>
      </c>
      <c r="J2401" s="65" t="str">
        <f>VLOOKUP(H2401,PayItems[[Pay Item]:[UNIT_E]],5,0)</f>
        <v>LNFT</v>
      </c>
    </row>
    <row r="2402" spans="1:10" s="20" customFormat="1" x14ac:dyDescent="0.3">
      <c r="A2402" s="65" t="s">
        <v>2567</v>
      </c>
      <c r="B2402" s="87" t="str">
        <f>VLOOKUP(A2402,'FP24 Pay Items'!A1832:E5513,4,0)</f>
        <v>8-INCH SEWER LINE, DUCTILE IRON</v>
      </c>
      <c r="C2402" s="65" t="str">
        <f>VLOOKUP(A2402,'FP24 Pay Items'!A1832:E5513,5,0)</f>
        <v>LNFT</v>
      </c>
      <c r="D2402" s="65">
        <v>24</v>
      </c>
      <c r="E2402" s="65">
        <v>14</v>
      </c>
      <c r="F2402" s="103">
        <v>1</v>
      </c>
      <c r="G2402" s="103">
        <v>1</v>
      </c>
      <c r="H2402" s="65" t="s">
        <v>2567</v>
      </c>
      <c r="I2402" s="65" t="str">
        <f>VLOOKUP(H2402,PayItems[[Pay Item]:[UNIT_E]],4,0)</f>
        <v>8-INCH SEWER LINE, DUCTILE IRON</v>
      </c>
      <c r="J2402" s="65" t="str">
        <f>VLOOKUP(H2402,PayItems[[Pay Item]:[UNIT_E]],5,0)</f>
        <v>LNFT</v>
      </c>
    </row>
    <row r="2403" spans="1:10" s="20" customFormat="1" x14ac:dyDescent="0.3">
      <c r="A2403" s="65" t="s">
        <v>2568</v>
      </c>
      <c r="B2403" s="87" t="str">
        <f>VLOOKUP(A2403,'FP24 Pay Items'!A1833:E5514,4,0)</f>
        <v>8-INCH SEWER LINE, CAST IRON</v>
      </c>
      <c r="C2403" s="65" t="str">
        <f>VLOOKUP(A2403,'FP24 Pay Items'!A1833:E5514,5,0)</f>
        <v>LNFT</v>
      </c>
      <c r="D2403" s="65">
        <v>24</v>
      </c>
      <c r="E2403" s="65">
        <v>14</v>
      </c>
      <c r="F2403" s="103">
        <v>1</v>
      </c>
      <c r="G2403" s="103">
        <v>1</v>
      </c>
      <c r="H2403" s="65" t="s">
        <v>2568</v>
      </c>
      <c r="I2403" s="65" t="str">
        <f>VLOOKUP(H2403,PayItems[[Pay Item]:[UNIT_E]],4,0)</f>
        <v>8-INCH SEWER LINE, CAST IRON</v>
      </c>
      <c r="J2403" s="65" t="str">
        <f>VLOOKUP(H2403,PayItems[[Pay Item]:[UNIT_E]],5,0)</f>
        <v>LNFT</v>
      </c>
    </row>
    <row r="2404" spans="1:10" s="20" customFormat="1" x14ac:dyDescent="0.3">
      <c r="A2404" s="65" t="s">
        <v>2569</v>
      </c>
      <c r="B2404" s="87" t="str">
        <f>VLOOKUP(A2404,'FP24 Pay Items'!A1834:E5515,4,0)</f>
        <v>10-INCH SEWER LINE, PLASTIC</v>
      </c>
      <c r="C2404" s="93" t="str">
        <f>VLOOKUP(A2404,'FP24 Pay Items'!A1834:E5515,5,0)</f>
        <v>LNFT</v>
      </c>
      <c r="D2404" s="65">
        <v>24</v>
      </c>
      <c r="E2404" s="65"/>
      <c r="F2404" s="103"/>
      <c r="G2404" s="103"/>
      <c r="H2404" s="65" t="s">
        <v>552</v>
      </c>
      <c r="I2404" s="65" t="e">
        <f>VLOOKUP(H2404,PayItems[[Pay Item]:[UNIT_E]],4,0)</f>
        <v>#N/A</v>
      </c>
      <c r="J2404" s="65" t="e">
        <f>VLOOKUP(H2404,PayItems[[Pay Item]:[UNIT_E]],5,0)</f>
        <v>#N/A</v>
      </c>
    </row>
    <row r="2405" spans="1:10" s="20" customFormat="1" x14ac:dyDescent="0.3">
      <c r="A2405" s="65" t="s">
        <v>2570</v>
      </c>
      <c r="B2405" s="87" t="str">
        <f>VLOOKUP(A2405,'FP24 Pay Items'!A1835:E5516,4,0)</f>
        <v>10-INCH SEWER LINE, PLASTIC</v>
      </c>
      <c r="C2405" s="65" t="str">
        <f>VLOOKUP(A2405,'FP24 Pay Items'!A1835:E5516,5,0)</f>
        <v>LNFT</v>
      </c>
      <c r="D2405" s="65">
        <v>24</v>
      </c>
      <c r="E2405" s="65">
        <v>14</v>
      </c>
      <c r="F2405" s="103">
        <v>1</v>
      </c>
      <c r="G2405" s="103">
        <v>1</v>
      </c>
      <c r="H2405" s="37" t="s">
        <v>2570</v>
      </c>
      <c r="I2405" s="65" t="str">
        <f>VLOOKUP(H2405,PayItems[[Pay Item]:[UNIT_E]],4,0)</f>
        <v>10-INCH SEWER LINE, PLASTIC</v>
      </c>
      <c r="J2405" s="65" t="str">
        <f>VLOOKUP(H2405,PayItems[[Pay Item]:[UNIT_E]],5,0)</f>
        <v>LNFT</v>
      </c>
    </row>
    <row r="2406" spans="1:10" s="20" customFormat="1" x14ac:dyDescent="0.3">
      <c r="A2406" s="65" t="s">
        <v>2571</v>
      </c>
      <c r="B2406" s="87" t="str">
        <f>VLOOKUP(A2406,'FP24 Pay Items'!A1836:E5517,4,0)</f>
        <v>12-INCH SEWER LINE, DUCTILE IRON</v>
      </c>
      <c r="C2406" s="65" t="str">
        <f>VLOOKUP(A2406,'FP24 Pay Items'!A1836:E5517,5,0)</f>
        <v>LNFT</v>
      </c>
      <c r="D2406" s="65">
        <v>24</v>
      </c>
      <c r="E2406" s="65"/>
      <c r="F2406" s="103"/>
      <c r="G2406" s="103"/>
      <c r="H2406" s="65" t="s">
        <v>552</v>
      </c>
      <c r="I2406" s="65" t="e">
        <f>VLOOKUP(H2406,PayItems[[Pay Item]:[UNIT_E]],4,0)</f>
        <v>#N/A</v>
      </c>
      <c r="J2406" s="65" t="e">
        <f>VLOOKUP(H2406,PayItems[[Pay Item]:[UNIT_E]],5,0)</f>
        <v>#N/A</v>
      </c>
    </row>
    <row r="2407" spans="1:10" s="20" customFormat="1" x14ac:dyDescent="0.3">
      <c r="A2407" s="65" t="s">
        <v>2572</v>
      </c>
      <c r="B2407" s="87" t="str">
        <f>VLOOKUP(A2407,'FP24 Pay Items'!A1837:E5518,4,0)</f>
        <v>12-INCH SEWER LINE</v>
      </c>
      <c r="C2407" s="65" t="str">
        <f>VLOOKUP(A2407,'FP24 Pay Items'!A1837:E5518,5,0)</f>
        <v>LNFT</v>
      </c>
      <c r="D2407" s="65">
        <v>24</v>
      </c>
      <c r="E2407" s="65">
        <v>14</v>
      </c>
      <c r="F2407" s="103">
        <v>1</v>
      </c>
      <c r="G2407" s="103">
        <v>1</v>
      </c>
      <c r="H2407" s="65" t="s">
        <v>2572</v>
      </c>
      <c r="I2407" s="65" t="str">
        <f>VLOOKUP(H2407,PayItems[[Pay Item]:[UNIT_E]],4,0)</f>
        <v>12-INCH SEWER LINE, DUCTILE IRON</v>
      </c>
      <c r="J2407" s="65" t="str">
        <f>VLOOKUP(H2407,PayItems[[Pay Item]:[UNIT_E]],5,0)</f>
        <v>LNFT</v>
      </c>
    </row>
    <row r="2408" spans="1:10" s="20" customFormat="1" x14ac:dyDescent="0.3">
      <c r="A2408" s="65" t="s">
        <v>2573</v>
      </c>
      <c r="B2408" s="87" t="str">
        <f>VLOOKUP(A2408,'FP24 Pay Items'!A1838:E5519,4,0)</f>
        <v>21-INCH SEWER LINE, PLASTIC</v>
      </c>
      <c r="C2408" s="65" t="str">
        <f>VLOOKUP(A2408,'FP24 Pay Items'!A1838:E5519,5,0)</f>
        <v>LNFT</v>
      </c>
      <c r="D2408" s="65">
        <v>24</v>
      </c>
      <c r="E2408" s="65"/>
      <c r="F2408" s="103"/>
      <c r="G2408" s="103"/>
      <c r="H2408" s="65" t="s">
        <v>552</v>
      </c>
      <c r="I2408" s="65" t="e">
        <f>VLOOKUP(H2408,PayItems[[Pay Item]:[UNIT_E]],4,0)</f>
        <v>#N/A</v>
      </c>
      <c r="J2408" s="65" t="e">
        <f>VLOOKUP(H2408,PayItems[[Pay Item]:[UNIT_E]],5,0)</f>
        <v>#N/A</v>
      </c>
    </row>
    <row r="2409" spans="1:10" s="20" customFormat="1" x14ac:dyDescent="0.3">
      <c r="A2409" s="65" t="s">
        <v>2574</v>
      </c>
      <c r="B2409" s="87" t="str">
        <f>VLOOKUP(A2409,'FP24 Pay Items'!A1839:E5520,4,0)</f>
        <v>21-INCH SEWER LINE, PLASTIC</v>
      </c>
      <c r="C2409" s="65" t="str">
        <f>VLOOKUP(A2409,'FP24 Pay Items'!A1839:E5520,5,0)</f>
        <v>LNFT</v>
      </c>
      <c r="D2409" s="65">
        <v>24</v>
      </c>
      <c r="E2409" s="65">
        <v>14</v>
      </c>
      <c r="F2409" s="103">
        <v>1</v>
      </c>
      <c r="G2409" s="103">
        <v>1</v>
      </c>
      <c r="H2409" s="37" t="s">
        <v>2574</v>
      </c>
      <c r="I2409" s="65" t="str">
        <f>VLOOKUP(H2409,PayItems[[Pay Item]:[UNIT_E]],4,0)</f>
        <v>21-INCH SEWER LINE, PLASTIC</v>
      </c>
      <c r="J2409" s="65" t="str">
        <f>VLOOKUP(H2409,PayItems[[Pay Item]:[UNIT_E]],5,0)</f>
        <v>LNFT</v>
      </c>
    </row>
    <row r="2410" spans="1:10" s="20" customFormat="1" x14ac:dyDescent="0.3">
      <c r="A2410" s="65" t="s">
        <v>2575</v>
      </c>
      <c r="B2410" s="87" t="str">
        <f>VLOOKUP(A2410,'FP24 Pay Items'!A1840:E5521,4,0)</f>
        <v>SANITARY SEWER, MANHOLE</v>
      </c>
      <c r="C2410" s="65" t="str">
        <f>VLOOKUP(A2410,'FP24 Pay Items'!A1840:E5521,5,0)</f>
        <v>EACH</v>
      </c>
      <c r="D2410" s="65">
        <v>24</v>
      </c>
      <c r="E2410" s="65">
        <v>14</v>
      </c>
      <c r="F2410" s="103">
        <v>1</v>
      </c>
      <c r="G2410" s="103">
        <v>1</v>
      </c>
      <c r="H2410" s="65" t="s">
        <v>2576</v>
      </c>
      <c r="I2410" s="65" t="str">
        <f>VLOOKUP(H2410,PayItems[[Pay Item]:[UNIT_E]],4,0)</f>
        <v>MANHOLE, SANITARY SEWER</v>
      </c>
      <c r="J2410" s="65" t="str">
        <f>VLOOKUP(H2410,PayItems[[Pay Item]:[UNIT_E]],5,0)</f>
        <v>EACH</v>
      </c>
    </row>
    <row r="2411" spans="1:10" s="20" customFormat="1" x14ac:dyDescent="0.3">
      <c r="A2411" s="65" t="s">
        <v>2577</v>
      </c>
      <c r="B2411" s="87" t="str">
        <f>VLOOKUP(A2411,'FP24 Pay Items'!A1841:E5522,4,0)</f>
        <v>SANITARY SEWER, INTERIOR DROP</v>
      </c>
      <c r="C2411" s="65" t="str">
        <f>VLOOKUP(A2411,'FP24 Pay Items'!A1841:E5522,5,0)</f>
        <v>EACH</v>
      </c>
      <c r="D2411" s="65">
        <v>24</v>
      </c>
      <c r="E2411" s="65">
        <v>14</v>
      </c>
      <c r="F2411" s="103">
        <v>1</v>
      </c>
      <c r="G2411" s="103">
        <v>1</v>
      </c>
      <c r="H2411" s="65" t="s">
        <v>2577</v>
      </c>
      <c r="I2411" s="65" t="str">
        <f>VLOOKUP(H2411,PayItems[[Pay Item]:[UNIT_E]],4,0)</f>
        <v>SANITARY SEWER, INTERIOR DROP</v>
      </c>
      <c r="J2411" s="65" t="str">
        <f>VLOOKUP(H2411,PayItems[[Pay Item]:[UNIT_E]],5,0)</f>
        <v>EACH</v>
      </c>
    </row>
    <row r="2412" spans="1:10" s="20" customFormat="1" x14ac:dyDescent="0.3">
      <c r="A2412" s="65" t="s">
        <v>2578</v>
      </c>
      <c r="B2412" s="87" t="str">
        <f>VLOOKUP(A2412,'FP24 Pay Items'!A1842:E5523,4,0)</f>
        <v>12-INCH SEWER ENCASEMENT PIPE, GALVANIZED STEEL</v>
      </c>
      <c r="C2412" s="65" t="str">
        <f>VLOOKUP(A2412,'FP24 Pay Items'!A1842:E5523,5,0)</f>
        <v>LNFT</v>
      </c>
      <c r="D2412" s="65">
        <v>24</v>
      </c>
      <c r="E2412" s="65">
        <v>14</v>
      </c>
      <c r="F2412" s="103">
        <v>1</v>
      </c>
      <c r="G2412" s="103">
        <v>1</v>
      </c>
      <c r="H2412" s="65" t="s">
        <v>2578</v>
      </c>
      <c r="I2412" s="65" t="str">
        <f>VLOOKUP(H2412,PayItems[[Pay Item]:[UNIT_E]],4,0)</f>
        <v>12-INCH SEWER ENCASEMENT PIPE, GALVANIZED STEEL</v>
      </c>
      <c r="J2412" s="65" t="str">
        <f>VLOOKUP(H2412,PayItems[[Pay Item]:[UNIT_E]],5,0)</f>
        <v>LNFT</v>
      </c>
    </row>
    <row r="2413" spans="1:10" s="20" customFormat="1" x14ac:dyDescent="0.3">
      <c r="A2413" s="65" t="s">
        <v>2579</v>
      </c>
      <c r="B2413" s="87" t="str">
        <f>VLOOKUP(A2413,'FP24 Pay Items'!A1843:E5524,4,0)</f>
        <v>RELOCATE SANITARY SERVICE</v>
      </c>
      <c r="C2413" s="65" t="str">
        <f>VLOOKUP(A2413,'FP24 Pay Items'!A1843:E5524,5,0)</f>
        <v>EACH</v>
      </c>
      <c r="D2413" s="65">
        <v>24</v>
      </c>
      <c r="E2413" s="65">
        <v>14</v>
      </c>
      <c r="F2413" s="103">
        <v>1</v>
      </c>
      <c r="G2413" s="103">
        <v>1</v>
      </c>
      <c r="H2413" s="65" t="s">
        <v>2579</v>
      </c>
      <c r="I2413" s="65" t="str">
        <f>VLOOKUP(H2413,PayItems[[Pay Item]:[UNIT_E]],4,0)</f>
        <v>RELOCATE SANITARY SERVICE</v>
      </c>
      <c r="J2413" s="65" t="str">
        <f>VLOOKUP(H2413,PayItems[[Pay Item]:[UNIT_E]],5,0)</f>
        <v>EACH</v>
      </c>
    </row>
    <row r="2414" spans="1:10" s="20" customFormat="1" x14ac:dyDescent="0.3">
      <c r="A2414" s="65" t="s">
        <v>2580</v>
      </c>
      <c r="B2414" s="87" t="str">
        <f>VLOOKUP(A2414,'FP24 Pay Items'!A1844:E5525,4,0)</f>
        <v>CLEANOUT</v>
      </c>
      <c r="C2414" s="65" t="str">
        <f>VLOOKUP(A2414,'FP24 Pay Items'!A1844:E5525,5,0)</f>
        <v>EACH</v>
      </c>
      <c r="D2414" s="65">
        <v>24</v>
      </c>
      <c r="E2414" s="65">
        <v>14</v>
      </c>
      <c r="F2414" s="103">
        <v>1</v>
      </c>
      <c r="G2414" s="103">
        <v>1</v>
      </c>
      <c r="H2414" s="65" t="s">
        <v>2580</v>
      </c>
      <c r="I2414" s="65" t="str">
        <f>VLOOKUP(H2414,PayItems[[Pay Item]:[UNIT_E]],4,0)</f>
        <v>CLEANOUT</v>
      </c>
      <c r="J2414" s="65" t="str">
        <f>VLOOKUP(H2414,PayItems[[Pay Item]:[UNIT_E]],5,0)</f>
        <v>EACH</v>
      </c>
    </row>
    <row r="2415" spans="1:10" s="20" customFormat="1" x14ac:dyDescent="0.3">
      <c r="A2415" s="65" t="s">
        <v>2581</v>
      </c>
      <c r="B2415" s="87" t="str">
        <f>VLOOKUP(A2415,'FP24 Pay Items'!A1845:E5526,4,0)</f>
        <v>VENT SCRUBBER</v>
      </c>
      <c r="C2415" s="65" t="str">
        <f>VLOOKUP(A2415,'FP24 Pay Items'!A1845:E5526,5,0)</f>
        <v>EACH</v>
      </c>
      <c r="D2415" s="65">
        <v>24</v>
      </c>
      <c r="E2415" s="65">
        <v>14</v>
      </c>
      <c r="F2415" s="103">
        <v>1</v>
      </c>
      <c r="G2415" s="103">
        <v>1</v>
      </c>
      <c r="H2415" s="65" t="s">
        <v>2581</v>
      </c>
      <c r="I2415" s="65" t="str">
        <f>VLOOKUP(H2415,PayItems[[Pay Item]:[UNIT_E]],4,0)</f>
        <v>VENT SCRUBBER</v>
      </c>
      <c r="J2415" s="65" t="str">
        <f>VLOOKUP(H2415,PayItems[[Pay Item]:[UNIT_E]],5,0)</f>
        <v>EACH</v>
      </c>
    </row>
    <row r="2416" spans="1:10" s="20" customFormat="1" x14ac:dyDescent="0.3">
      <c r="A2416" s="65" t="s">
        <v>2582</v>
      </c>
      <c r="B2416" s="87" t="str">
        <f>VLOOKUP(A2416,'FP24 Pay Items'!A1846:E5527,4,0)</f>
        <v>SANITARY SEWER SYSTEM, UTILITY COMPANY COMPENSATION</v>
      </c>
      <c r="C2416" s="65" t="str">
        <f>VLOOKUP(A2416,'FP24 Pay Items'!A1846:E5527,5,0)</f>
        <v>CTSM</v>
      </c>
      <c r="D2416" s="65">
        <v>24</v>
      </c>
      <c r="E2416" s="65">
        <v>14</v>
      </c>
      <c r="F2416" s="103">
        <v>1</v>
      </c>
      <c r="G2416" s="103">
        <v>1</v>
      </c>
      <c r="H2416" s="65" t="s">
        <v>2582</v>
      </c>
      <c r="I2416" s="65" t="str">
        <f>VLOOKUP(H2416,PayItems[[Pay Item]:[UNIT_E]],4,0)</f>
        <v>SANITARY SEWER SYSTEM, UTILITY COMPANY COMPENSATION</v>
      </c>
      <c r="J2416" s="65" t="str">
        <f>VLOOKUP(H2416,PayItems[[Pay Item]:[UNIT_E]],5,0)</f>
        <v>CTSM</v>
      </c>
    </row>
    <row r="2417" spans="1:10" s="20" customFormat="1" x14ac:dyDescent="0.3">
      <c r="A2417" s="65" t="s">
        <v>2583</v>
      </c>
      <c r="B2417" s="87" t="str">
        <f>VLOOKUP(A2417,'FP24 Pay Items'!A1847:E5528,4,0)</f>
        <v>SIMULATED STONE MASONRY SURFACE TREATMENT</v>
      </c>
      <c r="C2417" s="65" t="str">
        <f>VLOOKUP(A2417,'FP24 Pay Items'!A1847:E5528,5,0)</f>
        <v>SQYD</v>
      </c>
      <c r="D2417" s="65">
        <v>24</v>
      </c>
      <c r="E2417" s="65">
        <v>14</v>
      </c>
      <c r="F2417" s="103">
        <v>1</v>
      </c>
      <c r="G2417" s="103">
        <v>1</v>
      </c>
      <c r="H2417" s="65" t="s">
        <v>2583</v>
      </c>
      <c r="I2417" s="65" t="str">
        <f>VLOOKUP(H2417,PayItems[[Pay Item]:[UNIT_E]],4,0)</f>
        <v>SIMULATED STONE MASONRY SURFACE TREATMENT</v>
      </c>
      <c r="J2417" s="65" t="str">
        <f>VLOOKUP(H2417,PayItems[[Pay Item]:[UNIT_E]],5,0)</f>
        <v>SQYD</v>
      </c>
    </row>
    <row r="2418" spans="1:10" s="20" customFormat="1" x14ac:dyDescent="0.3">
      <c r="A2418" s="65" t="s">
        <v>2584</v>
      </c>
      <c r="B2418" s="87" t="str">
        <f>VLOOKUP(A2418,'FP24 Pay Items'!A1848:E5529,4,0)</f>
        <v>SIMULATED STONE MASONRY TEST WALL</v>
      </c>
      <c r="C2418" s="65" t="str">
        <f>VLOOKUP(A2418,'FP24 Pay Items'!A1848:E5529,5,0)</f>
        <v>EACH</v>
      </c>
      <c r="D2418" s="65">
        <v>24</v>
      </c>
      <c r="E2418" s="65">
        <v>14</v>
      </c>
      <c r="F2418" s="103">
        <v>1</v>
      </c>
      <c r="G2418" s="103">
        <v>1</v>
      </c>
      <c r="H2418" s="65" t="s">
        <v>2584</v>
      </c>
      <c r="I2418" s="65" t="str">
        <f>VLOOKUP(H2418,PayItems[[Pay Item]:[UNIT_E]],4,0)</f>
        <v>SIMULATED STONE MASONRY TEST WALL</v>
      </c>
      <c r="J2418" s="65" t="str">
        <f>VLOOKUP(H2418,PayItems[[Pay Item]:[UNIT_E]],5,0)</f>
        <v>EACH</v>
      </c>
    </row>
    <row r="2419" spans="1:10" s="20" customFormat="1" x14ac:dyDescent="0.3">
      <c r="A2419" s="65" t="s">
        <v>2585</v>
      </c>
      <c r="B2419" s="87" t="str">
        <f>VLOOKUP(A2419,'FP24 Pay Items'!A1849:E5530,4,0)</f>
        <v>SIMULATED STONE MASONRY SURFACE STAINING</v>
      </c>
      <c r="C2419" s="65" t="str">
        <f>VLOOKUP(A2419,'FP24 Pay Items'!A1849:E5530,5,0)</f>
        <v>SQYD</v>
      </c>
      <c r="D2419" s="65">
        <v>24</v>
      </c>
      <c r="E2419" s="65">
        <v>14</v>
      </c>
      <c r="F2419" s="103">
        <v>1</v>
      </c>
      <c r="G2419" s="103">
        <v>1</v>
      </c>
      <c r="H2419" s="65" t="s">
        <v>2585</v>
      </c>
      <c r="I2419" s="65" t="str">
        <f>VLOOKUP(H2419,PayItems[[Pay Item]:[UNIT_E]],4,0)</f>
        <v>SIMULATED STONE MASONRY SURFACE STAINING</v>
      </c>
      <c r="J2419" s="65" t="str">
        <f>VLOOKUP(H2419,PayItems[[Pay Item]:[UNIT_E]],5,0)</f>
        <v>SQYD</v>
      </c>
    </row>
    <row r="2420" spans="1:10" s="20" customFormat="1" x14ac:dyDescent="0.3">
      <c r="A2420" s="65" t="s">
        <v>2586</v>
      </c>
      <c r="B2420" s="87" t="str">
        <f>VLOOKUP(A2420,'FP24 Pay Items'!A1850:E5531,4,0)</f>
        <v>FLOWABLE BACKFILL</v>
      </c>
      <c r="C2420" s="65" t="str">
        <f>VLOOKUP(A2420,'FP24 Pay Items'!A1850:E5531,5,0)</f>
        <v>CUYD</v>
      </c>
      <c r="D2420" s="65">
        <v>24</v>
      </c>
      <c r="E2420" s="65">
        <v>14</v>
      </c>
      <c r="F2420" s="103">
        <v>1</v>
      </c>
      <c r="G2420" s="103">
        <v>1</v>
      </c>
      <c r="H2420" s="37" t="s">
        <v>2586</v>
      </c>
      <c r="I2420" s="65" t="str">
        <f>VLOOKUP(H2420,PayItems[[Pay Item]:[UNIT_E]],4,0)</f>
        <v>LEAN CONCRETE BACKFILL</v>
      </c>
      <c r="J2420" s="65" t="str">
        <f>VLOOKUP(H2420,PayItems[[Pay Item]:[UNIT_E]],5,0)</f>
        <v>CUYD</v>
      </c>
    </row>
    <row r="2421" spans="1:10" s="20" customFormat="1" x14ac:dyDescent="0.3">
      <c r="A2421" s="65" t="s">
        <v>2587</v>
      </c>
      <c r="B2421" s="87" t="str">
        <f>VLOOKUP(A2421,'FP24 Pay Items'!A1851:E5532,4,0)</f>
        <v>SLOPE PAVING, CONCRETE</v>
      </c>
      <c r="C2421" s="65" t="str">
        <f>VLOOKUP(A2421,'FP24 Pay Items'!A1851:E5532,5,0)</f>
        <v>SQYD</v>
      </c>
      <c r="D2421" s="65">
        <v>24</v>
      </c>
      <c r="E2421" s="65">
        <v>14</v>
      </c>
      <c r="F2421" s="103">
        <v>1</v>
      </c>
      <c r="G2421" s="103">
        <v>1</v>
      </c>
      <c r="H2421" s="37" t="s">
        <v>2587</v>
      </c>
      <c r="I2421" s="65" t="str">
        <f>VLOOKUP(H2421,PayItems[[Pay Item]:[UNIT_E]],4,0)</f>
        <v>SLOPE PAVING, CONCRETE</v>
      </c>
      <c r="J2421" s="65" t="str">
        <f>VLOOKUP(H2421,PayItems[[Pay Item]:[UNIT_E]],5,0)</f>
        <v>SQYD</v>
      </c>
    </row>
    <row r="2422" spans="1:10" s="20" customFormat="1" x14ac:dyDescent="0.3">
      <c r="A2422" s="65" t="s">
        <v>2588</v>
      </c>
      <c r="B2422" s="87" t="str">
        <f>VLOOKUP(A2422,'FP24 Pay Items'!A1852:E5533,4,0)</f>
        <v>SLOPE PAVING, STONE</v>
      </c>
      <c r="C2422" s="65" t="str">
        <f>VLOOKUP(A2422,'FP24 Pay Items'!A1852:E5533,5,0)</f>
        <v>SQYD</v>
      </c>
      <c r="D2422" s="65">
        <v>24</v>
      </c>
      <c r="E2422" s="65">
        <v>14</v>
      </c>
      <c r="F2422" s="103">
        <v>1</v>
      </c>
      <c r="G2422" s="103">
        <v>1</v>
      </c>
      <c r="H2422" s="65" t="s">
        <v>2588</v>
      </c>
      <c r="I2422" s="65" t="str">
        <f>VLOOKUP(H2422,PayItems[[Pay Item]:[UNIT_E]],4,0)</f>
        <v>SLOPE PAVING, STONE</v>
      </c>
      <c r="J2422" s="65" t="str">
        <f>VLOOKUP(H2422,PayItems[[Pay Item]:[UNIT_E]],5,0)</f>
        <v>SQYD</v>
      </c>
    </row>
    <row r="2423" spans="1:10" s="20" customFormat="1" x14ac:dyDescent="0.3">
      <c r="A2423" s="65" t="s">
        <v>2589</v>
      </c>
      <c r="B2423" s="87" t="str">
        <f>VLOOKUP(A2423,'FP24 Pay Items'!A1853:E5534,4,0)</f>
        <v>SLOPE PAVING, BRICK</v>
      </c>
      <c r="C2423" s="65" t="str">
        <f>VLOOKUP(A2423,'FP24 Pay Items'!A1853:E5534,5,0)</f>
        <v>SQYD</v>
      </c>
      <c r="D2423" s="65">
        <v>24</v>
      </c>
      <c r="E2423" s="65">
        <v>14</v>
      </c>
      <c r="F2423" s="103">
        <v>1</v>
      </c>
      <c r="G2423" s="103">
        <v>1</v>
      </c>
      <c r="H2423" s="65" t="s">
        <v>2589</v>
      </c>
      <c r="I2423" s="65" t="str">
        <f>VLOOKUP(H2423,PayItems[[Pay Item]:[UNIT_E]],4,0)</f>
        <v>SLOPE PAVING, BRICK</v>
      </c>
      <c r="J2423" s="65" t="str">
        <f>VLOOKUP(H2423,PayItems[[Pay Item]:[UNIT_E]],5,0)</f>
        <v>SQYD</v>
      </c>
    </row>
    <row r="2424" spans="1:10" s="20" customFormat="1" x14ac:dyDescent="0.3">
      <c r="A2424" s="65" t="s">
        <v>2590</v>
      </c>
      <c r="B2424" s="87" t="str">
        <f>VLOOKUP(A2424,'FP24 Pay Items'!A1854:E5535,4,0)</f>
        <v>SLOPE PAVING, MASONRY BLOCK</v>
      </c>
      <c r="C2424" s="65" t="str">
        <f>VLOOKUP(A2424,'FP24 Pay Items'!A1854:E5535,5,0)</f>
        <v>SQYD</v>
      </c>
      <c r="D2424" s="65">
        <v>24</v>
      </c>
      <c r="E2424" s="65">
        <v>14</v>
      </c>
      <c r="F2424" s="103">
        <v>1</v>
      </c>
      <c r="G2424" s="103">
        <v>1</v>
      </c>
      <c r="H2424" s="65" t="s">
        <v>2590</v>
      </c>
      <c r="I2424" s="65" t="str">
        <f>VLOOKUP(H2424,PayItems[[Pay Item]:[UNIT_E]],4,0)</f>
        <v>SLOPE PAVING, MASONRY BLOCK</v>
      </c>
      <c r="J2424" s="65" t="str">
        <f>VLOOKUP(H2424,PayItems[[Pay Item]:[UNIT_E]],5,0)</f>
        <v>SQYD</v>
      </c>
    </row>
    <row r="2425" spans="1:10" s="20" customFormat="1" x14ac:dyDescent="0.3">
      <c r="A2425" s="65" t="s">
        <v>2591</v>
      </c>
      <c r="B2425" s="87" t="str">
        <f>VLOOKUP(A2425,'FP24 Pay Items'!A1855:E5536,4,0)</f>
        <v>SLOPE PAVING, RUBBLE</v>
      </c>
      <c r="C2425" s="65" t="str">
        <f>VLOOKUP(A2425,'FP24 Pay Items'!A1855:E5536,5,0)</f>
        <v>SQYD</v>
      </c>
      <c r="D2425" s="65">
        <v>24</v>
      </c>
      <c r="E2425" s="65">
        <v>14</v>
      </c>
      <c r="F2425" s="103">
        <v>1</v>
      </c>
      <c r="G2425" s="103">
        <v>1</v>
      </c>
      <c r="H2425" s="65" t="s">
        <v>2591</v>
      </c>
      <c r="I2425" s="65" t="str">
        <f>VLOOKUP(H2425,PayItems[[Pay Item]:[UNIT_E]],4,0)</f>
        <v>SLOPE PAVING, RUBBLE</v>
      </c>
      <c r="J2425" s="65" t="str">
        <f>VLOOKUP(H2425,PayItems[[Pay Item]:[UNIT_E]],5,0)</f>
        <v>SQYD</v>
      </c>
    </row>
    <row r="2426" spans="1:10" s="20" customFormat="1" x14ac:dyDescent="0.3">
      <c r="A2426" s="65" t="s">
        <v>2592</v>
      </c>
      <c r="B2426" s="87" t="str">
        <f>VLOOKUP(A2426,'FP24 Pay Items'!A1856:E5537,4,0)</f>
        <v>GUARDRAIL SYSTEM G1, TYPE 1, CLASS A, STEEL POSTS</v>
      </c>
      <c r="C2426" s="65" t="str">
        <f>VLOOKUP(A2426,'FP24 Pay Items'!A1856:E5537,5,0)</f>
        <v>LNFT</v>
      </c>
      <c r="D2426" s="65">
        <v>24</v>
      </c>
      <c r="E2426" s="65">
        <v>14</v>
      </c>
      <c r="F2426" s="103">
        <v>1</v>
      </c>
      <c r="G2426" s="103">
        <v>1</v>
      </c>
      <c r="H2426" s="65" t="s">
        <v>2592</v>
      </c>
      <c r="I2426" s="65" t="str">
        <f>VLOOKUP(H2426,PayItems[[Pay Item]:[UNIT_E]],4,0)</f>
        <v>GUARDRAIL SYSTEM G1, TYPE 1, CLASS A, STEEL POSTS</v>
      </c>
      <c r="J2426" s="65" t="str">
        <f>VLOOKUP(H2426,PayItems[[Pay Item]:[UNIT_E]],5,0)</f>
        <v>LNFT</v>
      </c>
    </row>
    <row r="2427" spans="1:10" s="20" customFormat="1" x14ac:dyDescent="0.3">
      <c r="A2427" s="65" t="s">
        <v>2593</v>
      </c>
      <c r="B2427" s="87" t="str">
        <f>VLOOKUP(A2427,'FP24 Pay Items'!A1857:E5538,4,0)</f>
        <v>GUARDRAIL SYSTEM G2, TYPE 1, CLASS A, STEEL POSTS</v>
      </c>
      <c r="C2427" s="65" t="str">
        <f>VLOOKUP(A2427,'FP24 Pay Items'!A1857:E5538,5,0)</f>
        <v>LNFT</v>
      </c>
      <c r="D2427" s="65">
        <v>24</v>
      </c>
      <c r="E2427" s="65">
        <v>14</v>
      </c>
      <c r="F2427" s="103">
        <v>1</v>
      </c>
      <c r="G2427" s="103">
        <v>1</v>
      </c>
      <c r="H2427" s="65" t="s">
        <v>2593</v>
      </c>
      <c r="I2427" s="65" t="str">
        <f>VLOOKUP(H2427,PayItems[[Pay Item]:[UNIT_E]],4,0)</f>
        <v>GUARDRAIL SYSTEM G2, TYPE 1, CLASS A STEEL POSTS</v>
      </c>
      <c r="J2427" s="65" t="str">
        <f>VLOOKUP(H2427,PayItems[[Pay Item]:[UNIT_E]],5,0)</f>
        <v>LNFT</v>
      </c>
    </row>
    <row r="2428" spans="1:10" s="20" customFormat="1" x14ac:dyDescent="0.3">
      <c r="A2428" s="65" t="s">
        <v>2594</v>
      </c>
      <c r="B2428" s="87" t="str">
        <f>VLOOKUP(A2428,'FP24 Pay Items'!A1858:E5539,4,0)</f>
        <v>GUARDRAIL SYSTEM G2, TYPE 2, CLASS A, STEEL POSTS</v>
      </c>
      <c r="C2428" s="65" t="str">
        <f>VLOOKUP(A2428,'FP24 Pay Items'!A1858:E5539,5,0)</f>
        <v>LNFT</v>
      </c>
      <c r="D2428" s="65">
        <v>24</v>
      </c>
      <c r="E2428" s="65">
        <v>14</v>
      </c>
      <c r="F2428" s="103">
        <v>1</v>
      </c>
      <c r="G2428" s="103">
        <v>1</v>
      </c>
      <c r="H2428" s="65" t="s">
        <v>2594</v>
      </c>
      <c r="I2428" s="65" t="str">
        <f>VLOOKUP(H2428,PayItems[[Pay Item]:[UNIT_E]],4,0)</f>
        <v>GUARDRAIL SYSTEM G2, TYPE 2, CLASS A STEEL POSTS</v>
      </c>
      <c r="J2428" s="65" t="str">
        <f>VLOOKUP(H2428,PayItems[[Pay Item]:[UNIT_E]],5,0)</f>
        <v>LNFT</v>
      </c>
    </row>
    <row r="2429" spans="1:10" s="20" customFormat="1" x14ac:dyDescent="0.3">
      <c r="A2429" s="65" t="s">
        <v>2595</v>
      </c>
      <c r="B2429" s="87" t="str">
        <f>VLOOKUP(A2429,'FP24 Pay Items'!A1859:E5540,4,0)</f>
        <v>GUARDRAIL SYSTEM G2, TYPE 2, CLASS B, STEEL POSTS</v>
      </c>
      <c r="C2429" s="65" t="str">
        <f>VLOOKUP(A2429,'FP24 Pay Items'!A1859:E5540,5,0)</f>
        <v>LNFT</v>
      </c>
      <c r="D2429" s="65">
        <v>24</v>
      </c>
      <c r="E2429" s="65">
        <v>14</v>
      </c>
      <c r="F2429" s="103">
        <v>1</v>
      </c>
      <c r="G2429" s="103">
        <v>1</v>
      </c>
      <c r="H2429" s="65" t="s">
        <v>2595</v>
      </c>
      <c r="I2429" s="65" t="str">
        <f>VLOOKUP(H2429,PayItems[[Pay Item]:[UNIT_E]],4,0)</f>
        <v>GUARDRAIL SYSTEM G2, TYPE 2, CLASS B STEEL POSTS</v>
      </c>
      <c r="J2429" s="65" t="str">
        <f>VLOOKUP(H2429,PayItems[[Pay Item]:[UNIT_E]],5,0)</f>
        <v>LNFT</v>
      </c>
    </row>
    <row r="2430" spans="1:10" s="20" customFormat="1" x14ac:dyDescent="0.3">
      <c r="A2430" s="65" t="s">
        <v>2596</v>
      </c>
      <c r="B2430" s="87" t="str">
        <f>VLOOKUP(A2430,'FP24 Pay Items'!A1860:E5541,4,0)</f>
        <v>GUARDRAIL SYSTEM G2, TYPE 3, CLASS A, STEEL POSTS</v>
      </c>
      <c r="C2430" s="65" t="str">
        <f>VLOOKUP(A2430,'FP24 Pay Items'!A1860:E5541,5,0)</f>
        <v>LNFT</v>
      </c>
      <c r="D2430" s="65">
        <v>24</v>
      </c>
      <c r="E2430" s="65">
        <v>14</v>
      </c>
      <c r="F2430" s="103">
        <v>1</v>
      </c>
      <c r="G2430" s="103">
        <v>1</v>
      </c>
      <c r="H2430" s="65" t="s">
        <v>2596</v>
      </c>
      <c r="I2430" s="65" t="str">
        <f>VLOOKUP(H2430,PayItems[[Pay Item]:[UNIT_E]],4,0)</f>
        <v>GUARDRAIL SYSTEM G2, TYPE 3, CLASS A STEEL POSTS</v>
      </c>
      <c r="J2430" s="65" t="str">
        <f>VLOOKUP(H2430,PayItems[[Pay Item]:[UNIT_E]],5,0)</f>
        <v>LNFT</v>
      </c>
    </row>
    <row r="2431" spans="1:10" s="20" customFormat="1" x14ac:dyDescent="0.3">
      <c r="A2431" s="65" t="s">
        <v>2597</v>
      </c>
      <c r="B2431" s="87" t="str">
        <f>VLOOKUP(A2431,'FP24 Pay Items'!A1861:E5542,4,0)</f>
        <v>GUARDRAIL SYSTEM G2, TYPE 3, CLASS B, STEEL POSTS</v>
      </c>
      <c r="C2431" s="65" t="str">
        <f>VLOOKUP(A2431,'FP24 Pay Items'!A1861:E5542,5,0)</f>
        <v>LNFT</v>
      </c>
      <c r="D2431" s="65">
        <v>24</v>
      </c>
      <c r="E2431" s="65">
        <v>14</v>
      </c>
      <c r="F2431" s="103">
        <v>1</v>
      </c>
      <c r="G2431" s="103">
        <v>1</v>
      </c>
      <c r="H2431" s="65" t="s">
        <v>2597</v>
      </c>
      <c r="I2431" s="65" t="str">
        <f>VLOOKUP(H2431,PayItems[[Pay Item]:[UNIT_E]],4,0)</f>
        <v>GUARDRAIL SYSTEM G2, TYPE 3, CLASS B STEEL POSTS</v>
      </c>
      <c r="J2431" s="65" t="str">
        <f>VLOOKUP(H2431,PayItems[[Pay Item]:[UNIT_E]],5,0)</f>
        <v>LNFT</v>
      </c>
    </row>
    <row r="2432" spans="1:10" s="20" customFormat="1" x14ac:dyDescent="0.3">
      <c r="A2432" s="65" t="s">
        <v>2598</v>
      </c>
      <c r="B2432" s="87" t="str">
        <f>VLOOKUP(A2432,'FP24 Pay Items'!A1862:E5543,4,0)</f>
        <v>GUARDRAIL SYSTEM G2, TYPE 4, CLASS B, STEEL POSTS</v>
      </c>
      <c r="C2432" s="65" t="str">
        <f>VLOOKUP(A2432,'FP24 Pay Items'!A1862:E5543,5,0)</f>
        <v>LNFT</v>
      </c>
      <c r="D2432" s="65">
        <v>24</v>
      </c>
      <c r="E2432" s="65">
        <v>14</v>
      </c>
      <c r="F2432" s="103">
        <v>1</v>
      </c>
      <c r="G2432" s="103">
        <v>1</v>
      </c>
      <c r="H2432" s="65" t="s">
        <v>2598</v>
      </c>
      <c r="I2432" s="65" t="str">
        <f>VLOOKUP(H2432,PayItems[[Pay Item]:[UNIT_E]],4,0)</f>
        <v>GUARDRAIL SYSTEM G2, TYPE 4, CLASS B STEEL POSTS</v>
      </c>
      <c r="J2432" s="65" t="str">
        <f>VLOOKUP(H2432,PayItems[[Pay Item]:[UNIT_E]],5,0)</f>
        <v>LNFT</v>
      </c>
    </row>
    <row r="2433" spans="1:10" s="20" customFormat="1" x14ac:dyDescent="0.3">
      <c r="A2433" s="65" t="s">
        <v>2599</v>
      </c>
      <c r="B2433" s="87" t="str">
        <f>VLOOKUP(A2433,'FP24 Pay Items'!A1863:E5544,4,0)</f>
        <v>GUARDRAIL SYSTEM G3</v>
      </c>
      <c r="C2433" s="65" t="str">
        <f>VLOOKUP(A2433,'FP24 Pay Items'!A1863:E5544,5,0)</f>
        <v>LNFT</v>
      </c>
      <c r="D2433" s="65">
        <v>24</v>
      </c>
      <c r="E2433" s="65">
        <v>14</v>
      </c>
      <c r="F2433" s="103">
        <v>1</v>
      </c>
      <c r="G2433" s="103">
        <v>1</v>
      </c>
      <c r="H2433" s="65" t="s">
        <v>2599</v>
      </c>
      <c r="I2433" s="65" t="str">
        <f>VLOOKUP(H2433,PayItems[[Pay Item]:[UNIT_E]],4,0)</f>
        <v>GUARDRAIL SYSTEM G3</v>
      </c>
      <c r="J2433" s="65" t="str">
        <f>VLOOKUP(H2433,PayItems[[Pay Item]:[UNIT_E]],5,0)</f>
        <v>LNFT</v>
      </c>
    </row>
    <row r="2434" spans="1:10" s="20" customFormat="1" x14ac:dyDescent="0.3">
      <c r="A2434" s="65" t="s">
        <v>2600</v>
      </c>
      <c r="B2434" s="87" t="str">
        <f>VLOOKUP(A2434,'FP24 Pay Items'!A1864:E5545,4,0)</f>
        <v>GUARDRAIL SYSTEM G4, TYPE 2, CLASS A, STEEL POSTS</v>
      </c>
      <c r="C2434" s="65" t="str">
        <f>VLOOKUP(A2434,'FP24 Pay Items'!A1864:E5545,5,0)</f>
        <v>LNFT</v>
      </c>
      <c r="D2434" s="65">
        <v>24</v>
      </c>
      <c r="E2434" s="65">
        <v>14</v>
      </c>
      <c r="F2434" s="103">
        <v>1</v>
      </c>
      <c r="G2434" s="103">
        <v>1</v>
      </c>
      <c r="H2434" s="65" t="s">
        <v>2600</v>
      </c>
      <c r="I2434" s="65" t="str">
        <f>VLOOKUP(H2434,PayItems[[Pay Item]:[UNIT_E]],4,0)</f>
        <v>GUARDRAIL SYSTEM G4, TYPE 2, CLASS A STEEL POSTS</v>
      </c>
      <c r="J2434" s="65" t="str">
        <f>VLOOKUP(H2434,PayItems[[Pay Item]:[UNIT_E]],5,0)</f>
        <v>LNFT</v>
      </c>
    </row>
    <row r="2435" spans="1:10" s="20" customFormat="1" x14ac:dyDescent="0.3">
      <c r="A2435" s="65" t="s">
        <v>2601</v>
      </c>
      <c r="B2435" s="87" t="str">
        <f>VLOOKUP(A2435,'FP24 Pay Items'!A1865:E5546,4,0)</f>
        <v>GUARDRAIL SYSTEM G4, TYPE 2, CLASS A, WOOD POSTS</v>
      </c>
      <c r="C2435" s="65" t="str">
        <f>VLOOKUP(A2435,'FP24 Pay Items'!A1865:E5546,5,0)</f>
        <v>LNFT</v>
      </c>
      <c r="D2435" s="65">
        <v>24</v>
      </c>
      <c r="E2435" s="65">
        <v>14</v>
      </c>
      <c r="F2435" s="103">
        <v>1</v>
      </c>
      <c r="G2435" s="103">
        <v>1</v>
      </c>
      <c r="H2435" s="65" t="s">
        <v>2601</v>
      </c>
      <c r="I2435" s="65" t="str">
        <f>VLOOKUP(H2435,PayItems[[Pay Item]:[UNIT_E]],4,0)</f>
        <v>GUARDRAIL SYSTEM G4, TYPE 2, CLASS A WOOD POSTS</v>
      </c>
      <c r="J2435" s="65" t="str">
        <f>VLOOKUP(H2435,PayItems[[Pay Item]:[UNIT_E]],5,0)</f>
        <v>LNFT</v>
      </c>
    </row>
    <row r="2436" spans="1:10" s="20" customFormat="1" x14ac:dyDescent="0.3">
      <c r="A2436" s="65" t="s">
        <v>2602</v>
      </c>
      <c r="B2436" s="87" t="str">
        <f>VLOOKUP(A2436,'FP24 Pay Items'!A1866:E5547,4,0)</f>
        <v>GUARDRAIL SYSTEM G4, TYPE 2, CLASS A, STEEL OR WOOD POSTS</v>
      </c>
      <c r="C2436" s="65" t="str">
        <f>VLOOKUP(A2436,'FP24 Pay Items'!A1866:E5547,5,0)</f>
        <v>LNFT</v>
      </c>
      <c r="D2436" s="65">
        <v>24</v>
      </c>
      <c r="E2436" s="65">
        <v>14</v>
      </c>
      <c r="F2436" s="103">
        <v>1</v>
      </c>
      <c r="G2436" s="103">
        <v>1</v>
      </c>
      <c r="H2436" s="65" t="s">
        <v>2602</v>
      </c>
      <c r="I2436" s="65" t="str">
        <f>VLOOKUP(H2436,PayItems[[Pay Item]:[UNIT_E]],4,0)</f>
        <v>GUARDRAIL SYSTEM G4, TYPE 2, CLASS A STEEL OR WOOD POSTS</v>
      </c>
      <c r="J2436" s="65" t="str">
        <f>VLOOKUP(H2436,PayItems[[Pay Item]:[UNIT_E]],5,0)</f>
        <v>LNFT</v>
      </c>
    </row>
    <row r="2437" spans="1:10" s="20" customFormat="1" x14ac:dyDescent="0.3">
      <c r="A2437" s="65" t="s">
        <v>2603</v>
      </c>
      <c r="B2437" s="87" t="str">
        <f>VLOOKUP(A2437,'FP24 Pay Items'!A1867:E5548,4,0)</f>
        <v>GUARDRAIL SYSTEM G4, TYPE 2, CLASS B, STEEL POSTS</v>
      </c>
      <c r="C2437" s="65" t="str">
        <f>VLOOKUP(A2437,'FP24 Pay Items'!A1867:E5548,5,0)</f>
        <v>LNFT</v>
      </c>
      <c r="D2437" s="65">
        <v>24</v>
      </c>
      <c r="E2437" s="65">
        <v>14</v>
      </c>
      <c r="F2437" s="103">
        <v>1</v>
      </c>
      <c r="G2437" s="103">
        <v>1</v>
      </c>
      <c r="H2437" s="65" t="s">
        <v>2603</v>
      </c>
      <c r="I2437" s="65" t="str">
        <f>VLOOKUP(H2437,PayItems[[Pay Item]:[UNIT_E]],4,0)</f>
        <v>GUARDRAIL SYSTEM G4, TYPE 2, CLASS B STEEL POSTS</v>
      </c>
      <c r="J2437" s="65" t="str">
        <f>VLOOKUP(H2437,PayItems[[Pay Item]:[UNIT_E]],5,0)</f>
        <v>LNFT</v>
      </c>
    </row>
    <row r="2438" spans="1:10" s="20" customFormat="1" x14ac:dyDescent="0.3">
      <c r="A2438" s="65" t="s">
        <v>2604</v>
      </c>
      <c r="B2438" s="87" t="str">
        <f>VLOOKUP(A2438,'FP24 Pay Items'!A1868:E5549,4,0)</f>
        <v>GUARDRAIL SYSTEM G4, TYPE 2, CLASS B, WOOD POSTS</v>
      </c>
      <c r="C2438" s="65" t="str">
        <f>VLOOKUP(A2438,'FP24 Pay Items'!A1868:E5549,5,0)</f>
        <v>LNFT</v>
      </c>
      <c r="D2438" s="65">
        <v>24</v>
      </c>
      <c r="E2438" s="65">
        <v>14</v>
      </c>
      <c r="F2438" s="103">
        <v>1</v>
      </c>
      <c r="G2438" s="103">
        <v>1</v>
      </c>
      <c r="H2438" s="65" t="s">
        <v>2604</v>
      </c>
      <c r="I2438" s="65" t="str">
        <f>VLOOKUP(H2438,PayItems[[Pay Item]:[UNIT_E]],4,0)</f>
        <v>GUARDRAIL SYSTEM G4, TYPE 2, CLASS B WOOD POSTS</v>
      </c>
      <c r="J2438" s="65" t="str">
        <f>VLOOKUP(H2438,PayItems[[Pay Item]:[UNIT_E]],5,0)</f>
        <v>LNFT</v>
      </c>
    </row>
    <row r="2439" spans="1:10" s="20" customFormat="1" x14ac:dyDescent="0.3">
      <c r="A2439" s="65" t="s">
        <v>2605</v>
      </c>
      <c r="B2439" s="87" t="str">
        <f>VLOOKUP(A2439,'FP24 Pay Items'!A1869:E5550,4,0)</f>
        <v>GUARDRAIL SYSTEM G4, TYPE 2, CLASS B, STEEL OR WOOD POSTS</v>
      </c>
      <c r="C2439" s="65" t="str">
        <f>VLOOKUP(A2439,'FP24 Pay Items'!A1869:E5550,5,0)</f>
        <v>LNFT</v>
      </c>
      <c r="D2439" s="65">
        <v>24</v>
      </c>
      <c r="E2439" s="65">
        <v>14</v>
      </c>
      <c r="F2439" s="103">
        <v>1</v>
      </c>
      <c r="G2439" s="103">
        <v>1</v>
      </c>
      <c r="H2439" s="65" t="s">
        <v>2605</v>
      </c>
      <c r="I2439" s="65" t="str">
        <f>VLOOKUP(H2439,PayItems[[Pay Item]:[UNIT_E]],4,0)</f>
        <v>GUARDRAIL SYSTEM G4, TYPE 2, CLASS B STEEL OR WOOD POSTS</v>
      </c>
      <c r="J2439" s="65" t="str">
        <f>VLOOKUP(H2439,PayItems[[Pay Item]:[UNIT_E]],5,0)</f>
        <v>LNFT</v>
      </c>
    </row>
    <row r="2440" spans="1:10" s="20" customFormat="1" x14ac:dyDescent="0.3">
      <c r="A2440" s="65" t="s">
        <v>2606</v>
      </c>
      <c r="B2440" s="87" t="str">
        <f>VLOOKUP(A2440,'FP24 Pay Items'!A1870:E5551,4,0)</f>
        <v>GUARDRAIL SYSTEM G4, TYPE 3, CLASS A, STEEL POSTS</v>
      </c>
      <c r="C2440" s="65" t="str">
        <f>VLOOKUP(A2440,'FP24 Pay Items'!A1870:E5551,5,0)</f>
        <v>LNFT</v>
      </c>
      <c r="D2440" s="65">
        <v>24</v>
      </c>
      <c r="E2440" s="65">
        <v>14</v>
      </c>
      <c r="F2440" s="103">
        <v>1</v>
      </c>
      <c r="G2440" s="103">
        <v>1</v>
      </c>
      <c r="H2440" s="65" t="s">
        <v>2606</v>
      </c>
      <c r="I2440" s="65" t="str">
        <f>VLOOKUP(H2440,PayItems[[Pay Item]:[UNIT_E]],4,0)</f>
        <v>GUARDRAIL SYSTEM G4, TYPE 3, CLASS A STEEL POSTS</v>
      </c>
      <c r="J2440" s="65" t="str">
        <f>VLOOKUP(H2440,PayItems[[Pay Item]:[UNIT_E]],5,0)</f>
        <v>LNFT</v>
      </c>
    </row>
    <row r="2441" spans="1:10" s="20" customFormat="1" x14ac:dyDescent="0.3">
      <c r="A2441" s="65" t="s">
        <v>2607</v>
      </c>
      <c r="B2441" s="87" t="str">
        <f>VLOOKUP(A2441,'FP24 Pay Items'!A1871:E5552,4,0)</f>
        <v>GUARDRAIL SYSTEM G4, TYPE 3, CLASS A, WOOD POSTS</v>
      </c>
      <c r="C2441" s="65" t="str">
        <f>VLOOKUP(A2441,'FP24 Pay Items'!A1871:E5552,5,0)</f>
        <v>LNFT</v>
      </c>
      <c r="D2441" s="65">
        <v>24</v>
      </c>
      <c r="E2441" s="65">
        <v>14</v>
      </c>
      <c r="F2441" s="103">
        <v>1</v>
      </c>
      <c r="G2441" s="103">
        <v>1</v>
      </c>
      <c r="H2441" s="65" t="s">
        <v>2607</v>
      </c>
      <c r="I2441" s="65" t="str">
        <f>VLOOKUP(H2441,PayItems[[Pay Item]:[UNIT_E]],4,0)</f>
        <v>GUARDRAIL SYSTEM G4, TYPE 3, CLASS A WOOD POSTS</v>
      </c>
      <c r="J2441" s="65" t="str">
        <f>VLOOKUP(H2441,PayItems[[Pay Item]:[UNIT_E]],5,0)</f>
        <v>LNFT</v>
      </c>
    </row>
    <row r="2442" spans="1:10" s="20" customFormat="1" x14ac:dyDescent="0.3">
      <c r="A2442" s="65" t="s">
        <v>2608</v>
      </c>
      <c r="B2442" s="87" t="str">
        <f>VLOOKUP(A2442,'FP24 Pay Items'!A1872:E5553,4,0)</f>
        <v>GUARDRAIL SYSTEM G4, TYPE 3, CLASS A, STEEL OR WOOD POSTS</v>
      </c>
      <c r="C2442" s="65" t="str">
        <f>VLOOKUP(A2442,'FP24 Pay Items'!A1872:E5553,5,0)</f>
        <v>LNFT</v>
      </c>
      <c r="D2442" s="65">
        <v>24</v>
      </c>
      <c r="E2442" s="65">
        <v>14</v>
      </c>
      <c r="F2442" s="103">
        <v>1</v>
      </c>
      <c r="G2442" s="103">
        <v>1</v>
      </c>
      <c r="H2442" s="65" t="s">
        <v>2608</v>
      </c>
      <c r="I2442" s="65" t="str">
        <f>VLOOKUP(H2442,PayItems[[Pay Item]:[UNIT_E]],4,0)</f>
        <v>GUARDRAIL SYSTEM G4, TYPE 3, CLASS A STEEL OR WOOD POSTS</v>
      </c>
      <c r="J2442" s="65" t="str">
        <f>VLOOKUP(H2442,PayItems[[Pay Item]:[UNIT_E]],5,0)</f>
        <v>LNFT</v>
      </c>
    </row>
    <row r="2443" spans="1:10" s="20" customFormat="1" x14ac:dyDescent="0.3">
      <c r="A2443" s="65" t="s">
        <v>2609</v>
      </c>
      <c r="B2443" s="87" t="str">
        <f>VLOOKUP(A2443,'FP24 Pay Items'!A1873:E5554,4,0)</f>
        <v>GUARDRAIL SYSTEM G4, TYPE 3, CLASS B, STEEL POSTS</v>
      </c>
      <c r="C2443" s="65" t="str">
        <f>VLOOKUP(A2443,'FP24 Pay Items'!A1873:E5554,5,0)</f>
        <v>LNFT</v>
      </c>
      <c r="D2443" s="65">
        <v>24</v>
      </c>
      <c r="E2443" s="65">
        <v>14</v>
      </c>
      <c r="F2443" s="103">
        <v>1</v>
      </c>
      <c r="G2443" s="103">
        <v>1</v>
      </c>
      <c r="H2443" s="65" t="s">
        <v>2609</v>
      </c>
      <c r="I2443" s="65" t="str">
        <f>VLOOKUP(H2443,PayItems[[Pay Item]:[UNIT_E]],4,0)</f>
        <v>GUARDRAIL SYSTEM G4, TYPE 3, CLASS B STEEL POSTS</v>
      </c>
      <c r="J2443" s="65" t="str">
        <f>VLOOKUP(H2443,PayItems[[Pay Item]:[UNIT_E]],5,0)</f>
        <v>LNFT</v>
      </c>
    </row>
    <row r="2444" spans="1:10" s="20" customFormat="1" x14ac:dyDescent="0.3">
      <c r="A2444" s="65" t="s">
        <v>2610</v>
      </c>
      <c r="B2444" s="87" t="str">
        <f>VLOOKUP(A2444,'FP24 Pay Items'!A1874:E5555,4,0)</f>
        <v>GUARDRAIL SYSTEM G4, TYPE 3, CLASS B, WOOD POSTS</v>
      </c>
      <c r="C2444" s="65" t="str">
        <f>VLOOKUP(A2444,'FP24 Pay Items'!A1874:E5555,5,0)</f>
        <v>LNFT</v>
      </c>
      <c r="D2444" s="65">
        <v>24</v>
      </c>
      <c r="E2444" s="65">
        <v>14</v>
      </c>
      <c r="F2444" s="103">
        <v>1</v>
      </c>
      <c r="G2444" s="103">
        <v>1</v>
      </c>
      <c r="H2444" s="65" t="s">
        <v>2610</v>
      </c>
      <c r="I2444" s="65" t="str">
        <f>VLOOKUP(H2444,PayItems[[Pay Item]:[UNIT_E]],4,0)</f>
        <v>GUARDRAIL SYSTEM G4, TYPE 3, CLASS B WOOD POSTS</v>
      </c>
      <c r="J2444" s="65" t="str">
        <f>VLOOKUP(H2444,PayItems[[Pay Item]:[UNIT_E]],5,0)</f>
        <v>LNFT</v>
      </c>
    </row>
    <row r="2445" spans="1:10" s="20" customFormat="1" x14ac:dyDescent="0.3">
      <c r="A2445" s="65" t="s">
        <v>2611</v>
      </c>
      <c r="B2445" s="87" t="str">
        <f>VLOOKUP(A2445,'FP24 Pay Items'!A1875:E5556,4,0)</f>
        <v>GUARDRAIL SYSTEM G4, TYPE 3, CLASS B, STEEL OR WOOD POSTS</v>
      </c>
      <c r="C2445" s="65" t="str">
        <f>VLOOKUP(A2445,'FP24 Pay Items'!A1875:E5556,5,0)</f>
        <v>LNFT</v>
      </c>
      <c r="D2445" s="65">
        <v>24</v>
      </c>
      <c r="E2445" s="65">
        <v>14</v>
      </c>
      <c r="F2445" s="103">
        <v>1</v>
      </c>
      <c r="G2445" s="103">
        <v>1</v>
      </c>
      <c r="H2445" s="65" t="s">
        <v>2611</v>
      </c>
      <c r="I2445" s="65" t="str">
        <f>VLOOKUP(H2445,PayItems[[Pay Item]:[UNIT_E]],4,0)</f>
        <v>GUARDRAIL SYSTEM G4, TYPE 3, CLASS B STEEL OR WOOD POSTS</v>
      </c>
      <c r="J2445" s="65" t="str">
        <f>VLOOKUP(H2445,PayItems[[Pay Item]:[UNIT_E]],5,0)</f>
        <v>LNFT</v>
      </c>
    </row>
    <row r="2446" spans="1:10" s="20" customFormat="1" x14ac:dyDescent="0.3">
      <c r="A2446" s="65" t="s">
        <v>2612</v>
      </c>
      <c r="B2446" s="87" t="str">
        <f>VLOOKUP(A2446,'FP24 Pay Items'!A1876:E5557,4,0)</f>
        <v>GUARDRAIL SYSTEM G4, TYPE 4, CLASS B, STEEL POSTS</v>
      </c>
      <c r="C2446" s="65" t="str">
        <f>VLOOKUP(A2446,'FP24 Pay Items'!A1876:E5557,5,0)</f>
        <v>LNFT</v>
      </c>
      <c r="D2446" s="65">
        <v>24</v>
      </c>
      <c r="E2446" s="65">
        <v>14</v>
      </c>
      <c r="F2446" s="103">
        <v>1</v>
      </c>
      <c r="G2446" s="103">
        <v>1</v>
      </c>
      <c r="H2446" s="65" t="s">
        <v>2612</v>
      </c>
      <c r="I2446" s="65" t="str">
        <f>VLOOKUP(H2446,PayItems[[Pay Item]:[UNIT_E]],4,0)</f>
        <v>GUARDRAIL SYSTEM G4, TYPE 4, CLASS B STEEL POSTS</v>
      </c>
      <c r="J2446" s="65" t="str">
        <f>VLOOKUP(H2446,PayItems[[Pay Item]:[UNIT_E]],5,0)</f>
        <v>LNFT</v>
      </c>
    </row>
    <row r="2447" spans="1:10" s="20" customFormat="1" x14ac:dyDescent="0.3">
      <c r="A2447" s="65" t="s">
        <v>2613</v>
      </c>
      <c r="B2447" s="87" t="str">
        <f>VLOOKUP(A2447,'FP24 Pay Items'!A1877:E5558,4,0)</f>
        <v>GUARDRAIL SYSTEM G4, TYPE 4, CLASS B, WOOD POSTS</v>
      </c>
      <c r="C2447" s="65" t="str">
        <f>VLOOKUP(A2447,'FP24 Pay Items'!A1877:E5558,5,0)</f>
        <v>LNFT</v>
      </c>
      <c r="D2447" s="65">
        <v>24</v>
      </c>
      <c r="E2447" s="65">
        <v>14</v>
      </c>
      <c r="F2447" s="103">
        <v>1</v>
      </c>
      <c r="G2447" s="103">
        <v>1</v>
      </c>
      <c r="H2447" s="65" t="s">
        <v>2613</v>
      </c>
      <c r="I2447" s="65" t="str">
        <f>VLOOKUP(H2447,PayItems[[Pay Item]:[UNIT_E]],4,0)</f>
        <v>GUARDRAIL SYSTEM G4, TYPE 4, CLASS B WOOD POSTS</v>
      </c>
      <c r="J2447" s="65" t="str">
        <f>VLOOKUP(H2447,PayItems[[Pay Item]:[UNIT_E]],5,0)</f>
        <v>LNFT</v>
      </c>
    </row>
    <row r="2448" spans="1:10" s="20" customFormat="1" x14ac:dyDescent="0.3">
      <c r="A2448" s="65" t="s">
        <v>2614</v>
      </c>
      <c r="B2448" s="87" t="str">
        <f>VLOOKUP(A2448,'FP24 Pay Items'!A1878:E5559,4,0)</f>
        <v>GUARDRAIL SYSTEM G4, TYPE 4, CLASS B, STEEL OR WOOD POSTS</v>
      </c>
      <c r="C2448" s="65" t="str">
        <f>VLOOKUP(A2448,'FP24 Pay Items'!A1878:E5559,5,0)</f>
        <v>LNFT</v>
      </c>
      <c r="D2448" s="65">
        <v>24</v>
      </c>
      <c r="E2448" s="65">
        <v>14</v>
      </c>
      <c r="F2448" s="103">
        <v>1</v>
      </c>
      <c r="G2448" s="103">
        <v>1</v>
      </c>
      <c r="H2448" s="65" t="s">
        <v>2614</v>
      </c>
      <c r="I2448" s="65" t="str">
        <f>VLOOKUP(H2448,PayItems[[Pay Item]:[UNIT_E]],4,0)</f>
        <v>GUARDRAIL SYSTEM G4, TYPE 4, CLASS B STEEL OR WOOD POSTS</v>
      </c>
      <c r="J2448" s="65" t="str">
        <f>VLOOKUP(H2448,PayItems[[Pay Item]:[UNIT_E]],5,0)</f>
        <v>LNFT</v>
      </c>
    </row>
    <row r="2449" spans="1:10" s="20" customFormat="1" x14ac:dyDescent="0.3">
      <c r="A2449" s="65" t="s">
        <v>2615</v>
      </c>
      <c r="B2449" s="87" t="str">
        <f>VLOOKUP(A2449,'FP24 Pay Items'!A1879:E5560,4,0)</f>
        <v>GUARDRAIL SYSTEM G9, TYPE 2, CLASS A, STEEL POSTS</v>
      </c>
      <c r="C2449" s="65" t="str">
        <f>VLOOKUP(A2449,'FP24 Pay Items'!A1879:E5560,5,0)</f>
        <v>LNFT</v>
      </c>
      <c r="D2449" s="65">
        <v>24</v>
      </c>
      <c r="E2449" s="65">
        <v>14</v>
      </c>
      <c r="F2449" s="103">
        <v>1</v>
      </c>
      <c r="G2449" s="103">
        <v>1</v>
      </c>
      <c r="H2449" s="65" t="s">
        <v>2615</v>
      </c>
      <c r="I2449" s="65" t="str">
        <f>VLOOKUP(H2449,PayItems[[Pay Item]:[UNIT_E]],4,0)</f>
        <v>GUARDRAIL SYSTEM G9, TYPE 2, CLASS A STEEL POSTS</v>
      </c>
      <c r="J2449" s="65" t="str">
        <f>VLOOKUP(H2449,PayItems[[Pay Item]:[UNIT_E]],5,0)</f>
        <v>LNFT</v>
      </c>
    </row>
    <row r="2450" spans="1:10" s="20" customFormat="1" x14ac:dyDescent="0.3">
      <c r="A2450" s="65" t="s">
        <v>2616</v>
      </c>
      <c r="B2450" s="87" t="str">
        <f>VLOOKUP(A2450,'FP24 Pay Items'!A1880:E5561,4,0)</f>
        <v>GUARDRAIL SYSTEM G9, TYPE 2, CLASS A, WOOD POSTS</v>
      </c>
      <c r="C2450" s="65" t="str">
        <f>VLOOKUP(A2450,'FP24 Pay Items'!A1880:E5561,5,0)</f>
        <v>LNFT</v>
      </c>
      <c r="D2450" s="65">
        <v>24</v>
      </c>
      <c r="E2450" s="65">
        <v>14</v>
      </c>
      <c r="F2450" s="103">
        <v>1</v>
      </c>
      <c r="G2450" s="103">
        <v>1</v>
      </c>
      <c r="H2450" s="65" t="s">
        <v>2616</v>
      </c>
      <c r="I2450" s="65" t="str">
        <f>VLOOKUP(H2450,PayItems[[Pay Item]:[UNIT_E]],4,0)</f>
        <v>GUARDRAIL SYSTEM G9, TYPE 2, CLASS A WOOD POSTS</v>
      </c>
      <c r="J2450" s="65" t="str">
        <f>VLOOKUP(H2450,PayItems[[Pay Item]:[UNIT_E]],5,0)</f>
        <v>LNFT</v>
      </c>
    </row>
    <row r="2451" spans="1:10" s="20" customFormat="1" x14ac:dyDescent="0.3">
      <c r="A2451" s="65" t="s">
        <v>2617</v>
      </c>
      <c r="B2451" s="87" t="str">
        <f>VLOOKUP(A2451,'FP24 Pay Items'!A1881:E5562,4,0)</f>
        <v>GUARDRAIL SYSTEM G9, TYPE 2, CLASS A, STEEL OR WOOD POSTS</v>
      </c>
      <c r="C2451" s="65" t="str">
        <f>VLOOKUP(A2451,'FP24 Pay Items'!A1881:E5562,5,0)</f>
        <v>LNFT</v>
      </c>
      <c r="D2451" s="65">
        <v>24</v>
      </c>
      <c r="E2451" s="65">
        <v>14</v>
      </c>
      <c r="F2451" s="103">
        <v>1</v>
      </c>
      <c r="G2451" s="103">
        <v>1</v>
      </c>
      <c r="H2451" s="65" t="s">
        <v>2617</v>
      </c>
      <c r="I2451" s="65" t="str">
        <f>VLOOKUP(H2451,PayItems[[Pay Item]:[UNIT_E]],4,0)</f>
        <v>GUARDRAIL SYSTEM G9, TYPE 2, CLASS A STEEL OR WOOD POSTS</v>
      </c>
      <c r="J2451" s="65" t="str">
        <f>VLOOKUP(H2451,PayItems[[Pay Item]:[UNIT_E]],5,0)</f>
        <v>LNFT</v>
      </c>
    </row>
    <row r="2452" spans="1:10" s="20" customFormat="1" x14ac:dyDescent="0.3">
      <c r="A2452" s="65" t="s">
        <v>2618</v>
      </c>
      <c r="B2452" s="87" t="str">
        <f>VLOOKUP(A2452,'FP24 Pay Items'!A1882:E5563,4,0)</f>
        <v>GUARDRAIL SYSTEM G9, TYPE 2, CLASS B, STEEL POSTS</v>
      </c>
      <c r="C2452" s="65" t="str">
        <f>VLOOKUP(A2452,'FP24 Pay Items'!A1882:E5563,5,0)</f>
        <v>LNFT</v>
      </c>
      <c r="D2452" s="65">
        <v>24</v>
      </c>
      <c r="E2452" s="65">
        <v>14</v>
      </c>
      <c r="F2452" s="103">
        <v>1</v>
      </c>
      <c r="G2452" s="103">
        <v>1</v>
      </c>
      <c r="H2452" s="65" t="s">
        <v>2618</v>
      </c>
      <c r="I2452" s="65" t="str">
        <f>VLOOKUP(H2452,PayItems[[Pay Item]:[UNIT_E]],4,0)</f>
        <v>GUARDRAIL SYSTEM G9, TYPE 2, CLASS B STEEL POSTS</v>
      </c>
      <c r="J2452" s="65" t="str">
        <f>VLOOKUP(H2452,PayItems[[Pay Item]:[UNIT_E]],5,0)</f>
        <v>LNFT</v>
      </c>
    </row>
    <row r="2453" spans="1:10" s="20" customFormat="1" x14ac:dyDescent="0.3">
      <c r="A2453" s="65" t="s">
        <v>2619</v>
      </c>
      <c r="B2453" s="87" t="str">
        <f>VLOOKUP(A2453,'FP24 Pay Items'!A1883:E5564,4,0)</f>
        <v>GUARDRAIL SYSTEM G9, TYPE 2, CLASS B, WOOD POSTS</v>
      </c>
      <c r="C2453" s="65" t="str">
        <f>VLOOKUP(A2453,'FP24 Pay Items'!A1883:E5564,5,0)</f>
        <v>LNFT</v>
      </c>
      <c r="D2453" s="65">
        <v>24</v>
      </c>
      <c r="E2453" s="65">
        <v>14</v>
      </c>
      <c r="F2453" s="103">
        <v>1</v>
      </c>
      <c r="G2453" s="103">
        <v>1</v>
      </c>
      <c r="H2453" s="65" t="s">
        <v>2619</v>
      </c>
      <c r="I2453" s="65" t="str">
        <f>VLOOKUP(H2453,PayItems[[Pay Item]:[UNIT_E]],4,0)</f>
        <v>GUARDRAIL SYSTEM G9, TYPE 2, CLASS B WOOD POSTS</v>
      </c>
      <c r="J2453" s="65" t="str">
        <f>VLOOKUP(H2453,PayItems[[Pay Item]:[UNIT_E]],5,0)</f>
        <v>LNFT</v>
      </c>
    </row>
    <row r="2454" spans="1:10" s="20" customFormat="1" x14ac:dyDescent="0.3">
      <c r="A2454" s="65" t="s">
        <v>2620</v>
      </c>
      <c r="B2454" s="87" t="str">
        <f>VLOOKUP(A2454,'FP24 Pay Items'!A1884:E5565,4,0)</f>
        <v>GUARDRAIL SYSTEM G9, TYPE 2, CLASS B,STEEL OR WOOD POSTS</v>
      </c>
      <c r="C2454" s="65" t="str">
        <f>VLOOKUP(A2454,'FP24 Pay Items'!A1884:E5565,5,0)</f>
        <v>LNFT</v>
      </c>
      <c r="D2454" s="65">
        <v>24</v>
      </c>
      <c r="E2454" s="65">
        <v>14</v>
      </c>
      <c r="F2454" s="103">
        <v>1</v>
      </c>
      <c r="G2454" s="103">
        <v>1</v>
      </c>
      <c r="H2454" s="65" t="s">
        <v>2620</v>
      </c>
      <c r="I2454" s="65" t="str">
        <f>VLOOKUP(H2454,PayItems[[Pay Item]:[UNIT_E]],4,0)</f>
        <v>GUARDRAIL SYSTEM G9, TYPE 2, CLASS B STEEL OR WOOD POSTS</v>
      </c>
      <c r="J2454" s="65" t="str">
        <f>VLOOKUP(H2454,PayItems[[Pay Item]:[UNIT_E]],5,0)</f>
        <v>LNFT</v>
      </c>
    </row>
    <row r="2455" spans="1:10" s="20" customFormat="1" x14ac:dyDescent="0.3">
      <c r="A2455" s="65" t="s">
        <v>2621</v>
      </c>
      <c r="B2455" s="87" t="str">
        <f>VLOOKUP(A2455,'FP24 Pay Items'!A1885:E5566,4,0)</f>
        <v>GUARDRAIL SYSTEM G9, TYPE 3, CLASS A, STEEL POSTS</v>
      </c>
      <c r="C2455" s="65" t="str">
        <f>VLOOKUP(A2455,'FP24 Pay Items'!A1885:E5566,5,0)</f>
        <v>LNFT</v>
      </c>
      <c r="D2455" s="65">
        <v>24</v>
      </c>
      <c r="E2455" s="65">
        <v>14</v>
      </c>
      <c r="F2455" s="103">
        <v>1</v>
      </c>
      <c r="G2455" s="103">
        <v>1</v>
      </c>
      <c r="H2455" s="65" t="s">
        <v>2621</v>
      </c>
      <c r="I2455" s="65" t="str">
        <f>VLOOKUP(H2455,PayItems[[Pay Item]:[UNIT_E]],4,0)</f>
        <v>GUARDRAIL SYSTEM G9, TYPE 3, CLASS A STEEL POSTS</v>
      </c>
      <c r="J2455" s="65" t="str">
        <f>VLOOKUP(H2455,PayItems[[Pay Item]:[UNIT_E]],5,0)</f>
        <v>LNFT</v>
      </c>
    </row>
    <row r="2456" spans="1:10" s="20" customFormat="1" x14ac:dyDescent="0.3">
      <c r="A2456" s="65" t="s">
        <v>2622</v>
      </c>
      <c r="B2456" s="87" t="str">
        <f>VLOOKUP(A2456,'FP24 Pay Items'!A1886:E5567,4,0)</f>
        <v>GUARDRAIL SYSTEM G9, TYPE 3, CLASS A, WOOD POSTS</v>
      </c>
      <c r="C2456" s="65" t="str">
        <f>VLOOKUP(A2456,'FP24 Pay Items'!A1886:E5567,5,0)</f>
        <v>LNFT</v>
      </c>
      <c r="D2456" s="65">
        <v>24</v>
      </c>
      <c r="E2456" s="65">
        <v>14</v>
      </c>
      <c r="F2456" s="103">
        <v>1</v>
      </c>
      <c r="G2456" s="103">
        <v>1</v>
      </c>
      <c r="H2456" s="65" t="s">
        <v>2622</v>
      </c>
      <c r="I2456" s="65" t="str">
        <f>VLOOKUP(H2456,PayItems[[Pay Item]:[UNIT_E]],4,0)</f>
        <v>GUARDRAIL SYSTEM G9, TYPE 3, CLASS A WOOD POSTS</v>
      </c>
      <c r="J2456" s="65" t="str">
        <f>VLOOKUP(H2456,PayItems[[Pay Item]:[UNIT_E]],5,0)</f>
        <v>LNFT</v>
      </c>
    </row>
    <row r="2457" spans="1:10" s="20" customFormat="1" x14ac:dyDescent="0.3">
      <c r="A2457" s="65" t="s">
        <v>2623</v>
      </c>
      <c r="B2457" s="87" t="str">
        <f>VLOOKUP(A2457,'FP24 Pay Items'!A1887:E5568,4,0)</f>
        <v>GUARDRAIL SYSTEM G9, TYPE 3, CLASS A, STEEL OR WOOD POSTS</v>
      </c>
      <c r="C2457" s="65" t="str">
        <f>VLOOKUP(A2457,'FP24 Pay Items'!A1887:E5568,5,0)</f>
        <v>LNFT</v>
      </c>
      <c r="D2457" s="65">
        <v>24</v>
      </c>
      <c r="E2457" s="65">
        <v>14</v>
      </c>
      <c r="F2457" s="103">
        <v>1</v>
      </c>
      <c r="G2457" s="103">
        <v>1</v>
      </c>
      <c r="H2457" s="65" t="s">
        <v>2623</v>
      </c>
      <c r="I2457" s="65" t="str">
        <f>VLOOKUP(H2457,PayItems[[Pay Item]:[UNIT_E]],4,0)</f>
        <v>GUARDRAIL SYSTEM G9, TYPE 3, CLASS A STEEL OR WOOD POSTS</v>
      </c>
      <c r="J2457" s="65" t="str">
        <f>VLOOKUP(H2457,PayItems[[Pay Item]:[UNIT_E]],5,0)</f>
        <v>LNFT</v>
      </c>
    </row>
    <row r="2458" spans="1:10" s="20" customFormat="1" x14ac:dyDescent="0.3">
      <c r="A2458" s="65" t="s">
        <v>2624</v>
      </c>
      <c r="B2458" s="87" t="str">
        <f>VLOOKUP(A2458,'FP24 Pay Items'!A1888:E5569,4,0)</f>
        <v>GUARDRAIL SYSTEM G9, TYPE 3, CLASS B, STEEL POSTS</v>
      </c>
      <c r="C2458" s="65" t="str">
        <f>VLOOKUP(A2458,'FP24 Pay Items'!A1888:E5569,5,0)</f>
        <v>LNFT</v>
      </c>
      <c r="D2458" s="65">
        <v>24</v>
      </c>
      <c r="E2458" s="65">
        <v>14</v>
      </c>
      <c r="F2458" s="103">
        <v>1</v>
      </c>
      <c r="G2458" s="103">
        <v>1</v>
      </c>
      <c r="H2458" s="65" t="s">
        <v>2624</v>
      </c>
      <c r="I2458" s="65" t="str">
        <f>VLOOKUP(H2458,PayItems[[Pay Item]:[UNIT_E]],4,0)</f>
        <v>GUARDRAIL SYSTEM G9, TYPE 3, CLASS B STEEL POSTS</v>
      </c>
      <c r="J2458" s="65" t="str">
        <f>VLOOKUP(H2458,PayItems[[Pay Item]:[UNIT_E]],5,0)</f>
        <v>LNFT</v>
      </c>
    </row>
    <row r="2459" spans="1:10" s="20" customFormat="1" x14ac:dyDescent="0.3">
      <c r="A2459" s="65" t="s">
        <v>2625</v>
      </c>
      <c r="B2459" s="87" t="str">
        <f>VLOOKUP(A2459,'FP24 Pay Items'!A1889:E5570,4,0)</f>
        <v>GUARDRAIL SYSTEM G9, TYPE 3, CLASS B, WOOD POSTS</v>
      </c>
      <c r="C2459" s="65" t="str">
        <f>VLOOKUP(A2459,'FP24 Pay Items'!A1889:E5570,5,0)</f>
        <v>LNFT</v>
      </c>
      <c r="D2459" s="65">
        <v>24</v>
      </c>
      <c r="E2459" s="65">
        <v>14</v>
      </c>
      <c r="F2459" s="103">
        <v>1</v>
      </c>
      <c r="G2459" s="103">
        <v>1</v>
      </c>
      <c r="H2459" s="65" t="s">
        <v>2625</v>
      </c>
      <c r="I2459" s="65" t="str">
        <f>VLOOKUP(H2459,PayItems[[Pay Item]:[UNIT_E]],4,0)</f>
        <v>GUARDRAIL SYSTEM G9, TYPE 3, CLASS B WOOD POSTS</v>
      </c>
      <c r="J2459" s="65" t="str">
        <f>VLOOKUP(H2459,PayItems[[Pay Item]:[UNIT_E]],5,0)</f>
        <v>LNFT</v>
      </c>
    </row>
    <row r="2460" spans="1:10" s="20" customFormat="1" x14ac:dyDescent="0.3">
      <c r="A2460" s="65" t="s">
        <v>2626</v>
      </c>
      <c r="B2460" s="87" t="str">
        <f>VLOOKUP(A2460,'FP24 Pay Items'!A1890:E5571,4,0)</f>
        <v>GUARDRAIL SYSTEM G9, TYPE 3, CLASS B, STEEL OR WOOD POSTS</v>
      </c>
      <c r="C2460" s="65" t="str">
        <f>VLOOKUP(A2460,'FP24 Pay Items'!A1890:E5571,5,0)</f>
        <v>LNFT</v>
      </c>
      <c r="D2460" s="65">
        <v>24</v>
      </c>
      <c r="E2460" s="65">
        <v>14</v>
      </c>
      <c r="F2460" s="103">
        <v>1</v>
      </c>
      <c r="G2460" s="103">
        <v>1</v>
      </c>
      <c r="H2460" s="65" t="s">
        <v>2626</v>
      </c>
      <c r="I2460" s="65" t="str">
        <f>VLOOKUP(H2460,PayItems[[Pay Item]:[UNIT_E]],4,0)</f>
        <v>GUARDRAIL SYSTEM G9, TYPE 3, CLASS B STEEL OR WOOD POSTS</v>
      </c>
      <c r="J2460" s="65" t="str">
        <f>VLOOKUP(H2460,PayItems[[Pay Item]:[UNIT_E]],5,0)</f>
        <v>LNFT</v>
      </c>
    </row>
    <row r="2461" spans="1:10" s="20" customFormat="1" x14ac:dyDescent="0.3">
      <c r="A2461" s="65" t="s">
        <v>2627</v>
      </c>
      <c r="B2461" s="87" t="str">
        <f>VLOOKUP(A2461,'FP24 Pay Items'!A1891:E5572,4,0)</f>
        <v>GUARDRAIL SYSTEM G9, TYPE 4, CLASS B, STEEL POSTS</v>
      </c>
      <c r="C2461" s="65" t="str">
        <f>VLOOKUP(A2461,'FP24 Pay Items'!A1891:E5572,5,0)</f>
        <v>LNFT</v>
      </c>
      <c r="D2461" s="65">
        <v>24</v>
      </c>
      <c r="E2461" s="65">
        <v>14</v>
      </c>
      <c r="F2461" s="103">
        <v>1</v>
      </c>
      <c r="G2461" s="103">
        <v>1</v>
      </c>
      <c r="H2461" s="65" t="s">
        <v>2627</v>
      </c>
      <c r="I2461" s="65" t="str">
        <f>VLOOKUP(H2461,PayItems[[Pay Item]:[UNIT_E]],4,0)</f>
        <v>GUARDRAIL SYSTEM G9, TYPE 4, CLASS B STEEL POSTS</v>
      </c>
      <c r="J2461" s="65" t="str">
        <f>VLOOKUP(H2461,PayItems[[Pay Item]:[UNIT_E]],5,0)</f>
        <v>LNFT</v>
      </c>
    </row>
    <row r="2462" spans="1:10" s="20" customFormat="1" x14ac:dyDescent="0.3">
      <c r="A2462" s="65" t="s">
        <v>2628</v>
      </c>
      <c r="B2462" s="87" t="str">
        <f>VLOOKUP(A2462,'FP24 Pay Items'!A1892:E5573,4,0)</f>
        <v>GUARDRAIL SYSTEM G9, TYPE 4, CLASS B, WOOD POSTS</v>
      </c>
      <c r="C2462" s="65" t="str">
        <f>VLOOKUP(A2462,'FP24 Pay Items'!A1892:E5573,5,0)</f>
        <v>LNFT</v>
      </c>
      <c r="D2462" s="65">
        <v>24</v>
      </c>
      <c r="E2462" s="65">
        <v>14</v>
      </c>
      <c r="F2462" s="103">
        <v>1</v>
      </c>
      <c r="G2462" s="103">
        <v>1</v>
      </c>
      <c r="H2462" s="65" t="s">
        <v>2628</v>
      </c>
      <c r="I2462" s="65" t="str">
        <f>VLOOKUP(H2462,PayItems[[Pay Item]:[UNIT_E]],4,0)</f>
        <v>GUARDRAIL SYSTEM G9, TYPE 4, CLASS B WOOD POSTS</v>
      </c>
      <c r="J2462" s="65" t="str">
        <f>VLOOKUP(H2462,PayItems[[Pay Item]:[UNIT_E]],5,0)</f>
        <v>LNFT</v>
      </c>
    </row>
    <row r="2463" spans="1:10" s="20" customFormat="1" x14ac:dyDescent="0.3">
      <c r="A2463" s="65" t="s">
        <v>2629</v>
      </c>
      <c r="B2463" s="87" t="str">
        <f>VLOOKUP(A2463,'FP24 Pay Items'!A1893:E5574,4,0)</f>
        <v>GUARDRAIL SYSTEM G9, TYPE 4, CLASS B, STEEL OR WOOD POSTS</v>
      </c>
      <c r="C2463" s="65" t="str">
        <f>VLOOKUP(A2463,'FP24 Pay Items'!A1893:E5574,5,0)</f>
        <v>LNFT</v>
      </c>
      <c r="D2463" s="65">
        <v>24</v>
      </c>
      <c r="E2463" s="65">
        <v>14</v>
      </c>
      <c r="F2463" s="103">
        <v>1</v>
      </c>
      <c r="G2463" s="103">
        <v>1</v>
      </c>
      <c r="H2463" s="65" t="s">
        <v>2629</v>
      </c>
      <c r="I2463" s="65" t="str">
        <f>VLOOKUP(H2463,PayItems[[Pay Item]:[UNIT_E]],4,0)</f>
        <v>GUARDRAIL SYSTEM G9, TYPE 4, CLASS B STEEL OR WOOD POSTS</v>
      </c>
      <c r="J2463" s="65" t="str">
        <f>VLOOKUP(H2463,PayItems[[Pay Item]:[UNIT_E]],5,0)</f>
        <v>LNFT</v>
      </c>
    </row>
    <row r="2464" spans="1:10" s="20" customFormat="1" x14ac:dyDescent="0.3">
      <c r="A2464" s="65" t="s">
        <v>2630</v>
      </c>
      <c r="B2464" s="87" t="str">
        <f>VLOOKUP(A2464,'FP24 Pay Items'!A1894:E5575,4,0)</f>
        <v>GUARDRAIL SYSTEM MB4, TYPE 2, CLASS A, STEEL POSTS</v>
      </c>
      <c r="C2464" s="65" t="str">
        <f>VLOOKUP(A2464,'FP24 Pay Items'!A1894:E5575,5,0)</f>
        <v>LNFT</v>
      </c>
      <c r="D2464" s="65">
        <v>24</v>
      </c>
      <c r="E2464" s="65">
        <v>14</v>
      </c>
      <c r="F2464" s="103">
        <v>1</v>
      </c>
      <c r="G2464" s="103">
        <v>1</v>
      </c>
      <c r="H2464" s="65" t="s">
        <v>2630</v>
      </c>
      <c r="I2464" s="65" t="str">
        <f>VLOOKUP(H2464,PayItems[[Pay Item]:[UNIT_E]],4,0)</f>
        <v>GUARDRAIL SYSTEM MB4, TYPE 2, CLASS A STEEL POSTS</v>
      </c>
      <c r="J2464" s="65" t="str">
        <f>VLOOKUP(H2464,PayItems[[Pay Item]:[UNIT_E]],5,0)</f>
        <v>LNFT</v>
      </c>
    </row>
    <row r="2465" spans="1:10" s="20" customFormat="1" x14ac:dyDescent="0.3">
      <c r="A2465" s="65" t="s">
        <v>2631</v>
      </c>
      <c r="B2465" s="87" t="str">
        <f>VLOOKUP(A2465,'FP24 Pay Items'!A1895:E5576,4,0)</f>
        <v>GUARDRAIL SYSTEM MB4, TYPE 2, CLASS A, WOOD POSTS</v>
      </c>
      <c r="C2465" s="65" t="str">
        <f>VLOOKUP(A2465,'FP24 Pay Items'!A1895:E5576,5,0)</f>
        <v>LNFT</v>
      </c>
      <c r="D2465" s="65">
        <v>24</v>
      </c>
      <c r="E2465" s="65">
        <v>14</v>
      </c>
      <c r="F2465" s="103">
        <v>1</v>
      </c>
      <c r="G2465" s="103">
        <v>1</v>
      </c>
      <c r="H2465" s="65" t="s">
        <v>2631</v>
      </c>
      <c r="I2465" s="65" t="str">
        <f>VLOOKUP(H2465,PayItems[[Pay Item]:[UNIT_E]],4,0)</f>
        <v>GUARDRAIL SYSTEM MB4, TYPE 2, CLASS A WOOD POSTS</v>
      </c>
      <c r="J2465" s="65" t="str">
        <f>VLOOKUP(H2465,PayItems[[Pay Item]:[UNIT_E]],5,0)</f>
        <v>LNFT</v>
      </c>
    </row>
    <row r="2466" spans="1:10" s="20" customFormat="1" x14ac:dyDescent="0.3">
      <c r="A2466" s="65" t="s">
        <v>2632</v>
      </c>
      <c r="B2466" s="87" t="str">
        <f>VLOOKUP(A2466,'FP24 Pay Items'!A1896:E5577,4,0)</f>
        <v>GUARDRAIL SYSTEM MB4, TYPE 2, CLASS A, STEEL OR WOOD POSTS</v>
      </c>
      <c r="C2466" s="65" t="str">
        <f>VLOOKUP(A2466,'FP24 Pay Items'!A1896:E5577,5,0)</f>
        <v>LNFT</v>
      </c>
      <c r="D2466" s="65">
        <v>24</v>
      </c>
      <c r="E2466" s="65">
        <v>14</v>
      </c>
      <c r="F2466" s="103">
        <v>1</v>
      </c>
      <c r="G2466" s="103">
        <v>1</v>
      </c>
      <c r="H2466" s="65" t="s">
        <v>2632</v>
      </c>
      <c r="I2466" s="65" t="str">
        <f>VLOOKUP(H2466,PayItems[[Pay Item]:[UNIT_E]],4,0)</f>
        <v>GUARDRAIL SYSTEM MB4, TYPE 2, CLASS A STEEL OR WOOD POSTS</v>
      </c>
      <c r="J2466" s="65" t="str">
        <f>VLOOKUP(H2466,PayItems[[Pay Item]:[UNIT_E]],5,0)</f>
        <v>LNFT</v>
      </c>
    </row>
    <row r="2467" spans="1:10" s="20" customFormat="1" x14ac:dyDescent="0.3">
      <c r="A2467" s="65" t="s">
        <v>2633</v>
      </c>
      <c r="B2467" s="87" t="str">
        <f>VLOOKUP(A2467,'FP24 Pay Items'!A1897:E5578,4,0)</f>
        <v>GUARDRAIL SYSTEM MB4, TYPE 2, CLASS B, STEEL POSTS</v>
      </c>
      <c r="C2467" s="65" t="str">
        <f>VLOOKUP(A2467,'FP24 Pay Items'!A1897:E5578,5,0)</f>
        <v>LNFT</v>
      </c>
      <c r="D2467" s="65">
        <v>24</v>
      </c>
      <c r="E2467" s="65">
        <v>14</v>
      </c>
      <c r="F2467" s="103">
        <v>1</v>
      </c>
      <c r="G2467" s="103">
        <v>1</v>
      </c>
      <c r="H2467" s="65" t="s">
        <v>2633</v>
      </c>
      <c r="I2467" s="65" t="str">
        <f>VLOOKUP(H2467,PayItems[[Pay Item]:[UNIT_E]],4,0)</f>
        <v>GUARDRAIL SYSTEM MB4, TYPE 2, CLASS B STEEL POSTS</v>
      </c>
      <c r="J2467" s="65" t="str">
        <f>VLOOKUP(H2467,PayItems[[Pay Item]:[UNIT_E]],5,0)</f>
        <v>LNFT</v>
      </c>
    </row>
    <row r="2468" spans="1:10" s="20" customFormat="1" x14ac:dyDescent="0.3">
      <c r="A2468" s="65" t="s">
        <v>2634</v>
      </c>
      <c r="B2468" s="87" t="str">
        <f>VLOOKUP(A2468,'FP24 Pay Items'!A1898:E5579,4,0)</f>
        <v>GUARDRAIL SYSTEM MB4, TYPE 2, CLASS B, WOOD POSTS</v>
      </c>
      <c r="C2468" s="65" t="str">
        <f>VLOOKUP(A2468,'FP24 Pay Items'!A1898:E5579,5,0)</f>
        <v>LNFT</v>
      </c>
      <c r="D2468" s="65">
        <v>24</v>
      </c>
      <c r="E2468" s="65">
        <v>14</v>
      </c>
      <c r="F2468" s="103">
        <v>1</v>
      </c>
      <c r="G2468" s="103">
        <v>1</v>
      </c>
      <c r="H2468" s="65" t="s">
        <v>2634</v>
      </c>
      <c r="I2468" s="65" t="str">
        <f>VLOOKUP(H2468,PayItems[[Pay Item]:[UNIT_E]],4,0)</f>
        <v>GUARDRAIL SYSTEM MB4, TYPE 2, CLASS B WOOD POSTS</v>
      </c>
      <c r="J2468" s="65" t="str">
        <f>VLOOKUP(H2468,PayItems[[Pay Item]:[UNIT_E]],5,0)</f>
        <v>LNFT</v>
      </c>
    </row>
    <row r="2469" spans="1:10" s="20" customFormat="1" x14ac:dyDescent="0.3">
      <c r="A2469" s="65" t="s">
        <v>2635</v>
      </c>
      <c r="B2469" s="87" t="str">
        <f>VLOOKUP(A2469,'FP24 Pay Items'!A1899:E5580,4,0)</f>
        <v>GUARDRAIL SYSTEM MB4, TYPE 2, CLASS B, STEEL OR WOOD POSTS</v>
      </c>
      <c r="C2469" s="65" t="str">
        <f>VLOOKUP(A2469,'FP24 Pay Items'!A1899:E5580,5,0)</f>
        <v>LNFT</v>
      </c>
      <c r="D2469" s="65">
        <v>24</v>
      </c>
      <c r="E2469" s="65">
        <v>14</v>
      </c>
      <c r="F2469" s="103">
        <v>1</v>
      </c>
      <c r="G2469" s="103">
        <v>1</v>
      </c>
      <c r="H2469" s="65" t="s">
        <v>2635</v>
      </c>
      <c r="I2469" s="65" t="str">
        <f>VLOOKUP(H2469,PayItems[[Pay Item]:[UNIT_E]],4,0)</f>
        <v>GUARDRAIL SYSTEM MB4, TYPE 2, CLASS B STEEL OR WOOD POSTS</v>
      </c>
      <c r="J2469" s="65" t="str">
        <f>VLOOKUP(H2469,PayItems[[Pay Item]:[UNIT_E]],5,0)</f>
        <v>LNFT</v>
      </c>
    </row>
    <row r="2470" spans="1:10" s="20" customFormat="1" x14ac:dyDescent="0.3">
      <c r="A2470" s="65" t="s">
        <v>2636</v>
      </c>
      <c r="B2470" s="87" t="str">
        <f>VLOOKUP(A2470,'FP24 Pay Items'!A1900:E5581,4,0)</f>
        <v>GUARDRAIL SYSTEM MB4, TYPE 3, CLASS A, STEEL POSTS</v>
      </c>
      <c r="C2470" s="65" t="str">
        <f>VLOOKUP(A2470,'FP24 Pay Items'!A1900:E5581,5,0)</f>
        <v>LNFT</v>
      </c>
      <c r="D2470" s="65">
        <v>24</v>
      </c>
      <c r="E2470" s="65">
        <v>14</v>
      </c>
      <c r="F2470" s="103">
        <v>1</v>
      </c>
      <c r="G2470" s="103">
        <v>1</v>
      </c>
      <c r="H2470" s="65" t="s">
        <v>2636</v>
      </c>
      <c r="I2470" s="65" t="str">
        <f>VLOOKUP(H2470,PayItems[[Pay Item]:[UNIT_E]],4,0)</f>
        <v>GUARDRAIL SYSTEM MB4, TYPE 3, CLASS A STEEL POSTS</v>
      </c>
      <c r="J2470" s="65" t="str">
        <f>VLOOKUP(H2470,PayItems[[Pay Item]:[UNIT_E]],5,0)</f>
        <v>LNFT</v>
      </c>
    </row>
    <row r="2471" spans="1:10" s="20" customFormat="1" x14ac:dyDescent="0.3">
      <c r="A2471" s="65" t="s">
        <v>2637</v>
      </c>
      <c r="B2471" s="87" t="str">
        <f>VLOOKUP(A2471,'FP24 Pay Items'!A1901:E5582,4,0)</f>
        <v>GUARDRAIL SYSTEM MB4, TYPE 3, CLASS A, WOOD POSTS</v>
      </c>
      <c r="C2471" s="65" t="str">
        <f>VLOOKUP(A2471,'FP24 Pay Items'!A1901:E5582,5,0)</f>
        <v>LNFT</v>
      </c>
      <c r="D2471" s="65">
        <v>24</v>
      </c>
      <c r="E2471" s="65">
        <v>14</v>
      </c>
      <c r="F2471" s="103">
        <v>1</v>
      </c>
      <c r="G2471" s="103">
        <v>1</v>
      </c>
      <c r="H2471" s="65" t="s">
        <v>2637</v>
      </c>
      <c r="I2471" s="65" t="str">
        <f>VLOOKUP(H2471,PayItems[[Pay Item]:[UNIT_E]],4,0)</f>
        <v>GUARDRAIL SYSTEM MB4, TYPE 3, CLASS A WOOD POSTS</v>
      </c>
      <c r="J2471" s="65" t="str">
        <f>VLOOKUP(H2471,PayItems[[Pay Item]:[UNIT_E]],5,0)</f>
        <v>LNFT</v>
      </c>
    </row>
    <row r="2472" spans="1:10" s="20" customFormat="1" x14ac:dyDescent="0.3">
      <c r="A2472" s="65" t="s">
        <v>2638</v>
      </c>
      <c r="B2472" s="87" t="str">
        <f>VLOOKUP(A2472,'FP24 Pay Items'!A1902:E5583,4,0)</f>
        <v>GUARDRAIL SYSTEM MB4, TYPE 3, CLASS A, STEEL OR WOOD POSTS</v>
      </c>
      <c r="C2472" s="65" t="str">
        <f>VLOOKUP(A2472,'FP24 Pay Items'!A1902:E5583,5,0)</f>
        <v>LNFT</v>
      </c>
      <c r="D2472" s="65">
        <v>24</v>
      </c>
      <c r="E2472" s="65">
        <v>14</v>
      </c>
      <c r="F2472" s="103">
        <v>1</v>
      </c>
      <c r="G2472" s="103">
        <v>1</v>
      </c>
      <c r="H2472" s="65" t="s">
        <v>2638</v>
      </c>
      <c r="I2472" s="65" t="str">
        <f>VLOOKUP(H2472,PayItems[[Pay Item]:[UNIT_E]],4,0)</f>
        <v>GUARDRAIL SYSTEM MB4, TYPE 3, CLASS A STEEL OR WOOD POSTS</v>
      </c>
      <c r="J2472" s="65" t="str">
        <f>VLOOKUP(H2472,PayItems[[Pay Item]:[UNIT_E]],5,0)</f>
        <v>LNFT</v>
      </c>
    </row>
    <row r="2473" spans="1:10" s="20" customFormat="1" x14ac:dyDescent="0.3">
      <c r="A2473" s="65" t="s">
        <v>2639</v>
      </c>
      <c r="B2473" s="87" t="str">
        <f>VLOOKUP(A2473,'FP24 Pay Items'!A1903:E5584,4,0)</f>
        <v>GUARDRAIL SYSTEM MB4, TYPE 3, CLASS B, STEEL POSTS</v>
      </c>
      <c r="C2473" s="65" t="str">
        <f>VLOOKUP(A2473,'FP24 Pay Items'!A1903:E5584,5,0)</f>
        <v>LNFT</v>
      </c>
      <c r="D2473" s="65">
        <v>24</v>
      </c>
      <c r="E2473" s="65">
        <v>14</v>
      </c>
      <c r="F2473" s="103">
        <v>1</v>
      </c>
      <c r="G2473" s="103">
        <v>1</v>
      </c>
      <c r="H2473" s="65" t="s">
        <v>2639</v>
      </c>
      <c r="I2473" s="65" t="str">
        <f>VLOOKUP(H2473,PayItems[[Pay Item]:[UNIT_E]],4,0)</f>
        <v>GUARDRAIL SYSTEM MB4, TYPE 3, CLASS B STEEL POSTS</v>
      </c>
      <c r="J2473" s="65" t="str">
        <f>VLOOKUP(H2473,PayItems[[Pay Item]:[UNIT_E]],5,0)</f>
        <v>LNFT</v>
      </c>
    </row>
    <row r="2474" spans="1:10" s="20" customFormat="1" x14ac:dyDescent="0.3">
      <c r="A2474" s="65" t="s">
        <v>2640</v>
      </c>
      <c r="B2474" s="87" t="str">
        <f>VLOOKUP(A2474,'FP24 Pay Items'!A1904:E5585,4,0)</f>
        <v>GUARDRAIL SYSTEM MB4, TYPE 3, CLASS B, WOOD POSTS</v>
      </c>
      <c r="C2474" s="65" t="str">
        <f>VLOOKUP(A2474,'FP24 Pay Items'!A1904:E5585,5,0)</f>
        <v>LNFT</v>
      </c>
      <c r="D2474" s="65">
        <v>24</v>
      </c>
      <c r="E2474" s="65">
        <v>14</v>
      </c>
      <c r="F2474" s="103">
        <v>1</v>
      </c>
      <c r="G2474" s="103">
        <v>1</v>
      </c>
      <c r="H2474" s="65" t="s">
        <v>2640</v>
      </c>
      <c r="I2474" s="65" t="str">
        <f>VLOOKUP(H2474,PayItems[[Pay Item]:[UNIT_E]],4,0)</f>
        <v>GUARDRAIL SYSTEM MB4, TYPE 3, CLASS B WOOD POSTS</v>
      </c>
      <c r="J2474" s="65" t="str">
        <f>VLOOKUP(H2474,PayItems[[Pay Item]:[UNIT_E]],5,0)</f>
        <v>LNFT</v>
      </c>
    </row>
    <row r="2475" spans="1:10" s="20" customFormat="1" x14ac:dyDescent="0.3">
      <c r="A2475" s="65" t="s">
        <v>2641</v>
      </c>
      <c r="B2475" s="87" t="str">
        <f>VLOOKUP(A2475,'FP24 Pay Items'!A1905:E5586,4,0)</f>
        <v>GUARDRAIL SYSTEM MB4, TYPE 3, CLASS B, STEEL OR WOOD POSTS</v>
      </c>
      <c r="C2475" s="65" t="str">
        <f>VLOOKUP(A2475,'FP24 Pay Items'!A1905:E5586,5,0)</f>
        <v>LNFT</v>
      </c>
      <c r="D2475" s="65">
        <v>24</v>
      </c>
      <c r="E2475" s="65">
        <v>14</v>
      </c>
      <c r="F2475" s="103">
        <v>1</v>
      </c>
      <c r="G2475" s="103">
        <v>1</v>
      </c>
      <c r="H2475" s="65" t="s">
        <v>2641</v>
      </c>
      <c r="I2475" s="65" t="str">
        <f>VLOOKUP(H2475,PayItems[[Pay Item]:[UNIT_E]],4,0)</f>
        <v>GUARDRAIL SYSTEM MB4, TYPE 3, CLASS B STEEL OR WOOD POSTS</v>
      </c>
      <c r="J2475" s="65" t="str">
        <f>VLOOKUP(H2475,PayItems[[Pay Item]:[UNIT_E]],5,0)</f>
        <v>LNFT</v>
      </c>
    </row>
    <row r="2476" spans="1:10" s="20" customFormat="1" x14ac:dyDescent="0.3">
      <c r="A2476" s="65" t="s">
        <v>2642</v>
      </c>
      <c r="B2476" s="87" t="str">
        <f>VLOOKUP(A2476,'FP24 Pay Items'!A1906:E5587,4,0)</f>
        <v>GUARDRAIL SYSTEM MB4, TYPE 4, CLASS B, STEEL POSTS</v>
      </c>
      <c r="C2476" s="65" t="str">
        <f>VLOOKUP(A2476,'FP24 Pay Items'!A1906:E5587,5,0)</f>
        <v>LNFT</v>
      </c>
      <c r="D2476" s="65">
        <v>24</v>
      </c>
      <c r="E2476" s="65">
        <v>14</v>
      </c>
      <c r="F2476" s="103">
        <v>1</v>
      </c>
      <c r="G2476" s="103">
        <v>1</v>
      </c>
      <c r="H2476" s="65" t="s">
        <v>2642</v>
      </c>
      <c r="I2476" s="65" t="str">
        <f>VLOOKUP(H2476,PayItems[[Pay Item]:[UNIT_E]],4,0)</f>
        <v>GUARDRAIL SYSTEM MB4, TYPE 4, CLASS B STEEL POSTS</v>
      </c>
      <c r="J2476" s="65" t="str">
        <f>VLOOKUP(H2476,PayItems[[Pay Item]:[UNIT_E]],5,0)</f>
        <v>LNFT</v>
      </c>
    </row>
    <row r="2477" spans="1:10" s="20" customFormat="1" x14ac:dyDescent="0.3">
      <c r="A2477" s="65" t="s">
        <v>2643</v>
      </c>
      <c r="B2477" s="87" t="str">
        <f>VLOOKUP(A2477,'FP24 Pay Items'!A1907:E5588,4,0)</f>
        <v>GUARDRAIL SYSTEM MB4, TYPE 4, CLASS B, WOOD POSTS</v>
      </c>
      <c r="C2477" s="65" t="str">
        <f>VLOOKUP(A2477,'FP24 Pay Items'!A1907:E5588,5,0)</f>
        <v>LNFT</v>
      </c>
      <c r="D2477" s="65">
        <v>24</v>
      </c>
      <c r="E2477" s="65">
        <v>14</v>
      </c>
      <c r="F2477" s="103">
        <v>1</v>
      </c>
      <c r="G2477" s="103">
        <v>1</v>
      </c>
      <c r="H2477" s="65" t="s">
        <v>2643</v>
      </c>
      <c r="I2477" s="65" t="str">
        <f>VLOOKUP(H2477,PayItems[[Pay Item]:[UNIT_E]],4,0)</f>
        <v>GUARDRAIL SYSTEM MB4, TYPE 4, CLASS B WOOD POSTS</v>
      </c>
      <c r="J2477" s="65" t="str">
        <f>VLOOKUP(H2477,PayItems[[Pay Item]:[UNIT_E]],5,0)</f>
        <v>LNFT</v>
      </c>
    </row>
    <row r="2478" spans="1:10" s="20" customFormat="1" x14ac:dyDescent="0.3">
      <c r="A2478" s="65" t="s">
        <v>2644</v>
      </c>
      <c r="B2478" s="87" t="str">
        <f>VLOOKUP(A2478,'FP24 Pay Items'!A1908:E5589,4,0)</f>
        <v>GUARDRAIL SYSTEM MB4, TYPE 4, CLASS B, STEEL OR WOOD POSTS</v>
      </c>
      <c r="C2478" s="65" t="str">
        <f>VLOOKUP(A2478,'FP24 Pay Items'!A1908:E5589,5,0)</f>
        <v>LNFT</v>
      </c>
      <c r="D2478" s="65">
        <v>24</v>
      </c>
      <c r="E2478" s="65">
        <v>14</v>
      </c>
      <c r="F2478" s="103">
        <v>1</v>
      </c>
      <c r="G2478" s="103">
        <v>1</v>
      </c>
      <c r="H2478" s="65" t="s">
        <v>2644</v>
      </c>
      <c r="I2478" s="65" t="str">
        <f>VLOOKUP(H2478,PayItems[[Pay Item]:[UNIT_E]],4,0)</f>
        <v>GUARDRAIL SYSTEM MB4, TYPE 4, CLASS B STEEL OR WOOD POSTS</v>
      </c>
      <c r="J2478" s="65" t="str">
        <f>VLOOKUP(H2478,PayItems[[Pay Item]:[UNIT_E]],5,0)</f>
        <v>LNFT</v>
      </c>
    </row>
    <row r="2479" spans="1:10" s="20" customFormat="1" x14ac:dyDescent="0.3">
      <c r="A2479" s="65" t="s">
        <v>2645</v>
      </c>
      <c r="B2479" s="87" t="str">
        <f>VLOOKUP(A2479,'FP24 Pay Items'!A1909:E5590,4,0)</f>
        <v>GUARDRAIL SYSTEM SBTA</v>
      </c>
      <c r="C2479" s="65" t="str">
        <f>VLOOKUP(A2479,'FP24 Pay Items'!A1909:E5590,5,0)</f>
        <v>LNFT</v>
      </c>
      <c r="D2479" s="65">
        <v>24</v>
      </c>
      <c r="E2479" s="65">
        <v>14</v>
      </c>
      <c r="F2479" s="103">
        <v>1</v>
      </c>
      <c r="G2479" s="103">
        <v>1</v>
      </c>
      <c r="H2479" s="65" t="s">
        <v>2645</v>
      </c>
      <c r="I2479" s="65" t="str">
        <f>VLOOKUP(H2479,PayItems[[Pay Item]:[UNIT_E]],4,0)</f>
        <v>GUARDRAIL SYSTEM SBTA</v>
      </c>
      <c r="J2479" s="65" t="str">
        <f>VLOOKUP(H2479,PayItems[[Pay Item]:[UNIT_E]],5,0)</f>
        <v>LNFT</v>
      </c>
    </row>
    <row r="2480" spans="1:10" s="20" customFormat="1" x14ac:dyDescent="0.3">
      <c r="A2480" s="65" t="s">
        <v>2646</v>
      </c>
      <c r="B2480" s="87" t="str">
        <f>VLOOKUP(A2480,'FP24 Pay Items'!A1910:E5591,4,0)</f>
        <v>GUARDRAIL SYSTEM SBTA, MERRITT PARKWAY GUIDERAIL</v>
      </c>
      <c r="C2480" s="65" t="str">
        <f>VLOOKUP(A2480,'FP24 Pay Items'!A1910:E5591,5,0)</f>
        <v>LNFT</v>
      </c>
      <c r="D2480" s="65">
        <v>24</v>
      </c>
      <c r="E2480" s="65">
        <v>14</v>
      </c>
      <c r="F2480" s="103">
        <v>1</v>
      </c>
      <c r="G2480" s="103">
        <v>1</v>
      </c>
      <c r="H2480" s="65" t="s">
        <v>2646</v>
      </c>
      <c r="I2480" s="65" t="str">
        <f>VLOOKUP(H2480,PayItems[[Pay Item]:[UNIT_E]],4,0)</f>
        <v>GUARDRAIL SYSTEM SBTA, MERRITT PARKWAY GUIDERAIL</v>
      </c>
      <c r="J2480" s="65" t="str">
        <f>VLOOKUP(H2480,PayItems[[Pay Item]:[UNIT_E]],5,0)</f>
        <v>LNFT</v>
      </c>
    </row>
    <row r="2481" spans="1:10" s="20" customFormat="1" x14ac:dyDescent="0.3">
      <c r="A2481" s="65" t="s">
        <v>2647</v>
      </c>
      <c r="B2481" s="87" t="str">
        <f>VLOOKUP(A2481,'FP24 Pay Items'!A1911:E5592,4,0)</f>
        <v>GUARDRAIL SYSTEM SBTB</v>
      </c>
      <c r="C2481" s="65" t="str">
        <f>VLOOKUP(A2481,'FP24 Pay Items'!A1911:E5592,5,0)</f>
        <v>LNFT</v>
      </c>
      <c r="D2481" s="65">
        <v>24</v>
      </c>
      <c r="E2481" s="65">
        <v>14</v>
      </c>
      <c r="F2481" s="103">
        <v>1</v>
      </c>
      <c r="G2481" s="103">
        <v>1</v>
      </c>
      <c r="H2481" s="65" t="s">
        <v>2647</v>
      </c>
      <c r="I2481" s="65" t="str">
        <f>VLOOKUP(H2481,PayItems[[Pay Item]:[UNIT_E]],4,0)</f>
        <v>GUARDRAIL SYSTEM SBTB</v>
      </c>
      <c r="J2481" s="65" t="str">
        <f>VLOOKUP(H2481,PayItems[[Pay Item]:[UNIT_E]],5,0)</f>
        <v>LNFT</v>
      </c>
    </row>
    <row r="2482" spans="1:10" s="20" customFormat="1" x14ac:dyDescent="0.3">
      <c r="A2482" s="65" t="s">
        <v>2648</v>
      </c>
      <c r="B2482" s="87" t="str">
        <f>VLOOKUP(A2482,'FP24 Pay Items'!A1912:E5593,4,0)</f>
        <v>GUARDRAIL SYSTEM SBTB, MERRITT PARKWAY GUIDERAIL</v>
      </c>
      <c r="C2482" s="65" t="str">
        <f>VLOOKUP(A2482,'FP24 Pay Items'!A1912:E5593,5,0)</f>
        <v>LNFT</v>
      </c>
      <c r="D2482" s="65">
        <v>24</v>
      </c>
      <c r="E2482" s="65">
        <v>14</v>
      </c>
      <c r="F2482" s="103">
        <v>1</v>
      </c>
      <c r="G2482" s="103">
        <v>1</v>
      </c>
      <c r="H2482" s="65" t="s">
        <v>2648</v>
      </c>
      <c r="I2482" s="65" t="str">
        <f>VLOOKUP(H2482,PayItems[[Pay Item]:[UNIT_E]],4,0)</f>
        <v>GUARDRAIL SYSTEM SBTB, MERRITT PARKWAY GUIDERAIL</v>
      </c>
      <c r="J2482" s="65" t="str">
        <f>VLOOKUP(H2482,PayItems[[Pay Item]:[UNIT_E]],5,0)</f>
        <v>LNFT</v>
      </c>
    </row>
    <row r="2483" spans="1:10" s="20" customFormat="1" x14ac:dyDescent="0.3">
      <c r="A2483" s="65" t="s">
        <v>2649</v>
      </c>
      <c r="B2483" s="87" t="str">
        <f>VLOOKUP(A2483,'FP24 Pay Items'!A1913:E5594,4,0)</f>
        <v>GUARDRAIL SYSTEM SBTB, MEDIAN</v>
      </c>
      <c r="C2483" s="65" t="str">
        <f>VLOOKUP(A2483,'FP24 Pay Items'!A1913:E5594,5,0)</f>
        <v>LNFT</v>
      </c>
      <c r="D2483" s="65">
        <v>24</v>
      </c>
      <c r="E2483" s="65">
        <v>14</v>
      </c>
      <c r="F2483" s="103">
        <v>1</v>
      </c>
      <c r="G2483" s="103">
        <v>1</v>
      </c>
      <c r="H2483" s="65" t="s">
        <v>2649</v>
      </c>
      <c r="I2483" s="65" t="str">
        <f>VLOOKUP(H2483,PayItems[[Pay Item]:[UNIT_E]],4,0)</f>
        <v>GUARDRAIL SYSTEM MBSBTB</v>
      </c>
      <c r="J2483" s="65" t="str">
        <f>VLOOKUP(H2483,PayItems[[Pay Item]:[UNIT_E]],5,0)</f>
        <v>LNFT</v>
      </c>
    </row>
    <row r="2484" spans="1:10" s="20" customFormat="1" x14ac:dyDescent="0.3">
      <c r="A2484" s="65" t="s">
        <v>2650</v>
      </c>
      <c r="B2484" s="94" t="str">
        <f>VLOOKUP(A2484,'FP24 Pay Items'!A1913:E5594,4,0)</f>
        <v>GUARDRAIL SYSTEM SBTA, MEDIAN</v>
      </c>
      <c r="C2484" s="65" t="str">
        <f>VLOOKUP(A2484,'FP24 Pay Items'!A1913:E5594,5,0)</f>
        <v>LNFT</v>
      </c>
      <c r="D2484" s="65">
        <v>24</v>
      </c>
      <c r="E2484" s="65">
        <v>14</v>
      </c>
      <c r="F2484" s="103">
        <v>1</v>
      </c>
      <c r="G2484" s="103">
        <v>1</v>
      </c>
      <c r="H2484" s="65" t="s">
        <v>2645</v>
      </c>
      <c r="I2484" s="65" t="str">
        <f>VLOOKUP(H2484,PayItems[[Pay Item]:[UNIT_E]],4,0)</f>
        <v>GUARDRAIL SYSTEM SBTA</v>
      </c>
      <c r="J2484" s="65" t="str">
        <f>VLOOKUP(H2484,PayItems[[Pay Item]:[UNIT_E]],5,0)</f>
        <v>LNFT</v>
      </c>
    </row>
    <row r="2485" spans="1:10" s="20" customFormat="1" x14ac:dyDescent="0.3">
      <c r="A2485" s="65" t="s">
        <v>2651</v>
      </c>
      <c r="B2485" s="87" t="str">
        <f>VLOOKUP(A2485,'FP24 Pay Items'!A1914:E5595,4,0)</f>
        <v>GUARDRAIL SYSTEM CRG, TYPE 2, CLASS A</v>
      </c>
      <c r="C2485" s="65" t="str">
        <f>VLOOKUP(A2485,'FP24 Pay Items'!A1914:E5595,5,0)</f>
        <v>LNFT</v>
      </c>
      <c r="D2485" s="65">
        <v>24</v>
      </c>
      <c r="E2485" s="65">
        <v>14</v>
      </c>
      <c r="F2485" s="103">
        <v>1</v>
      </c>
      <c r="G2485" s="103">
        <v>1</v>
      </c>
      <c r="H2485" s="65" t="s">
        <v>2651</v>
      </c>
      <c r="I2485" s="65" t="str">
        <f>VLOOKUP(H2485,PayItems[[Pay Item]:[UNIT_E]],4,0)</f>
        <v>GUARDRAIL SYSTEM CRG, TYPE 2, CLASS A</v>
      </c>
      <c r="J2485" s="65" t="str">
        <f>VLOOKUP(H2485,PayItems[[Pay Item]:[UNIT_E]],5,0)</f>
        <v>LNFT</v>
      </c>
    </row>
    <row r="2486" spans="1:10" s="20" customFormat="1" x14ac:dyDescent="0.3">
      <c r="A2486" s="65" t="s">
        <v>2652</v>
      </c>
      <c r="B2486" s="87" t="str">
        <f>VLOOKUP(A2486,'FP24 Pay Items'!A1915:E5596,4,0)</f>
        <v>GUARDRAIL SYSTEM CRG, TYPE 2, CLASS B</v>
      </c>
      <c r="C2486" s="65" t="str">
        <f>VLOOKUP(A2486,'FP24 Pay Items'!A1915:E5596,5,0)</f>
        <v>LNFT</v>
      </c>
      <c r="D2486" s="65">
        <v>24</v>
      </c>
      <c r="E2486" s="65">
        <v>14</v>
      </c>
      <c r="F2486" s="103">
        <v>1</v>
      </c>
      <c r="G2486" s="103">
        <v>1</v>
      </c>
      <c r="H2486" s="65" t="s">
        <v>2652</v>
      </c>
      <c r="I2486" s="65" t="str">
        <f>VLOOKUP(H2486,PayItems[[Pay Item]:[UNIT_E]],4,0)</f>
        <v>GUARDRAIL SYSTEM CRG, TYPE 2, CLASS B</v>
      </c>
      <c r="J2486" s="65" t="str">
        <f>VLOOKUP(H2486,PayItems[[Pay Item]:[UNIT_E]],5,0)</f>
        <v>LNFT</v>
      </c>
    </row>
    <row r="2487" spans="1:10" s="20" customFormat="1" x14ac:dyDescent="0.3">
      <c r="A2487" s="65" t="s">
        <v>2653</v>
      </c>
      <c r="B2487" s="87" t="str">
        <f>VLOOKUP(A2487,'FP24 Pay Items'!A1916:E5597,4,0)</f>
        <v>GUARDRAIL SYSTEM CRG, TYPE 3, CLASS A</v>
      </c>
      <c r="C2487" s="65" t="str">
        <f>VLOOKUP(A2487,'FP24 Pay Items'!A1916:E5597,5,0)</f>
        <v>LNFT</v>
      </c>
      <c r="D2487" s="65">
        <v>24</v>
      </c>
      <c r="E2487" s="65">
        <v>14</v>
      </c>
      <c r="F2487" s="103">
        <v>1</v>
      </c>
      <c r="G2487" s="103">
        <v>1</v>
      </c>
      <c r="H2487" s="65" t="s">
        <v>2653</v>
      </c>
      <c r="I2487" s="65" t="str">
        <f>VLOOKUP(H2487,PayItems[[Pay Item]:[UNIT_E]],4,0)</f>
        <v>GUARDRAIL SYSTEM CRG, TYPE 3, CLASS A</v>
      </c>
      <c r="J2487" s="65" t="str">
        <f>VLOOKUP(H2487,PayItems[[Pay Item]:[UNIT_E]],5,0)</f>
        <v>LNFT</v>
      </c>
    </row>
    <row r="2488" spans="1:10" s="20" customFormat="1" x14ac:dyDescent="0.3">
      <c r="A2488" s="65" t="s">
        <v>2654</v>
      </c>
      <c r="B2488" s="87" t="str">
        <f>VLOOKUP(A2488,'FP24 Pay Items'!A1917:E5598,4,0)</f>
        <v>GUARDRAIL SYSTEM CRG, TYPE 3, CLASS B</v>
      </c>
      <c r="C2488" s="65" t="str">
        <f>VLOOKUP(A2488,'FP24 Pay Items'!A1917:E5598,5,0)</f>
        <v>LNFT</v>
      </c>
      <c r="D2488" s="65">
        <v>24</v>
      </c>
      <c r="E2488" s="65">
        <v>14</v>
      </c>
      <c r="F2488" s="103">
        <v>1</v>
      </c>
      <c r="G2488" s="103">
        <v>1</v>
      </c>
      <c r="H2488" s="65" t="s">
        <v>2654</v>
      </c>
      <c r="I2488" s="65" t="str">
        <f>VLOOKUP(H2488,PayItems[[Pay Item]:[UNIT_E]],4,0)</f>
        <v>GUARDRAIL SYSTEM CRG, TYPE 3, CLASS B</v>
      </c>
      <c r="J2488" s="65" t="str">
        <f>VLOOKUP(H2488,PayItems[[Pay Item]:[UNIT_E]],5,0)</f>
        <v>LNFT</v>
      </c>
    </row>
    <row r="2489" spans="1:10" s="20" customFormat="1" x14ac:dyDescent="0.3">
      <c r="A2489" s="65" t="s">
        <v>2655</v>
      </c>
      <c r="B2489" s="87" t="str">
        <f>VLOOKUP(A2489,'FP24 Pay Items'!A1918:E5599,4,0)</f>
        <v>GUARDRAIL SYSTEM CRG, TYPE 4, CLASS B</v>
      </c>
      <c r="C2489" s="65" t="str">
        <f>VLOOKUP(A2489,'FP24 Pay Items'!A1918:E5599,5,0)</f>
        <v>LNFT</v>
      </c>
      <c r="D2489" s="65">
        <v>24</v>
      </c>
      <c r="E2489" s="65">
        <v>14</v>
      </c>
      <c r="F2489" s="103">
        <v>1</v>
      </c>
      <c r="G2489" s="103">
        <v>1</v>
      </c>
      <c r="H2489" s="65" t="s">
        <v>2655</v>
      </c>
      <c r="I2489" s="65" t="str">
        <f>VLOOKUP(H2489,PayItems[[Pay Item]:[UNIT_E]],4,0)</f>
        <v>GUARDRAIL SYSTEM CRG, TYPE 4, CLASS B</v>
      </c>
      <c r="J2489" s="65" t="str">
        <f>VLOOKUP(H2489,PayItems[[Pay Item]:[UNIT_E]],5,0)</f>
        <v>LNFT</v>
      </c>
    </row>
    <row r="2490" spans="1:10" s="20" customFormat="1" x14ac:dyDescent="0.3">
      <c r="A2490" s="65" t="s">
        <v>2656</v>
      </c>
      <c r="B2490" s="87" t="str">
        <f>VLOOKUP(A2490,'FP24 Pay Items'!A1919:E5600,4,0)</f>
        <v>GUARDRAIL SYSTEM SBL</v>
      </c>
      <c r="C2490" s="65" t="str">
        <f>VLOOKUP(A2490,'FP24 Pay Items'!A1919:E5600,5,0)</f>
        <v>LNFT</v>
      </c>
      <c r="D2490" s="65">
        <v>24</v>
      </c>
      <c r="E2490" s="65">
        <v>14</v>
      </c>
      <c r="F2490" s="103">
        <v>1</v>
      </c>
      <c r="G2490" s="103">
        <v>1</v>
      </c>
      <c r="H2490" s="65" t="s">
        <v>2656</v>
      </c>
      <c r="I2490" s="65" t="str">
        <f>VLOOKUP(H2490,PayItems[[Pay Item]:[UNIT_E]],4,0)</f>
        <v>GUARDRAIL SYSTEM SBLG</v>
      </c>
      <c r="J2490" s="65" t="str">
        <f>VLOOKUP(H2490,PayItems[[Pay Item]:[UNIT_E]],5,0)</f>
        <v>LNFT</v>
      </c>
    </row>
    <row r="2491" spans="1:10" s="20" customFormat="1" x14ac:dyDescent="0.3">
      <c r="A2491" s="65" t="s">
        <v>2657</v>
      </c>
      <c r="B2491" s="87" t="str">
        <f>VLOOKUP(A2491,'FP24 Pay Items'!A1920:E5601,4,0)</f>
        <v>GUARDRAIL SYSTEM SBL, REMOVABLE RAIL</v>
      </c>
      <c r="C2491" s="65" t="str">
        <f>VLOOKUP(A2491,'FP24 Pay Items'!A1920:E5601,5,0)</f>
        <v>LNFT</v>
      </c>
      <c r="D2491" s="65">
        <v>24</v>
      </c>
      <c r="E2491" s="65">
        <v>14</v>
      </c>
      <c r="F2491" s="103">
        <v>1</v>
      </c>
      <c r="G2491" s="103">
        <v>1</v>
      </c>
      <c r="H2491" s="65" t="s">
        <v>2657</v>
      </c>
      <c r="I2491" s="65" t="str">
        <f>VLOOKUP(H2491,PayItems[[Pay Item]:[UNIT_E]],4,0)</f>
        <v>GUARDRAIL SYSTEM SBLG, REMOVABLE RAIL</v>
      </c>
      <c r="J2491" s="65" t="str">
        <f>VLOOKUP(H2491,PayItems[[Pay Item]:[UNIT_E]],5,0)</f>
        <v>LNFT</v>
      </c>
    </row>
    <row r="2492" spans="1:10" s="20" customFormat="1" x14ac:dyDescent="0.3">
      <c r="A2492" s="65" t="s">
        <v>2658</v>
      </c>
      <c r="B2492" s="87" t="str">
        <f>VLOOKUP(A2492,'FP24 Pay Items'!A1921:E5602,4,0)</f>
        <v>GUARDRAIL SYSTEM MGS, TYPE 2, CLASS A, STEEL POSTS</v>
      </c>
      <c r="C2492" s="65" t="str">
        <f>VLOOKUP(A2492,'FP24 Pay Items'!A1921:E5602,5,0)</f>
        <v>LNFT</v>
      </c>
      <c r="D2492" s="65">
        <v>24</v>
      </c>
      <c r="E2492" s="65">
        <v>14</v>
      </c>
      <c r="F2492" s="103">
        <v>1</v>
      </c>
      <c r="G2492" s="103">
        <v>1</v>
      </c>
      <c r="H2492" s="65" t="s">
        <v>2658</v>
      </c>
      <c r="I2492" s="65" t="str">
        <f>VLOOKUP(H2492,PayItems[[Pay Item]:[UNIT_E]],4,0)</f>
        <v>GUARDRAIL SYSTEM MGS, TYPE 2, CLASS A STEEL POSTS</v>
      </c>
      <c r="J2492" s="65" t="str">
        <f>VLOOKUP(H2492,PayItems[[Pay Item]:[UNIT_E]],5,0)</f>
        <v>LNFT</v>
      </c>
    </row>
    <row r="2493" spans="1:10" s="20" customFormat="1" x14ac:dyDescent="0.3">
      <c r="A2493" s="65" t="s">
        <v>2659</v>
      </c>
      <c r="B2493" s="87" t="str">
        <f>VLOOKUP(A2493,'FP24 Pay Items'!A1922:E5603,4,0)</f>
        <v>GUARDRAIL SYSTEM MGS, TYPE 2, CLASS A, WOOD POSTS</v>
      </c>
      <c r="C2493" s="65" t="str">
        <f>VLOOKUP(A2493,'FP24 Pay Items'!A1922:E5603,5,0)</f>
        <v>LNFT</v>
      </c>
      <c r="D2493" s="65">
        <v>24</v>
      </c>
      <c r="E2493" s="65">
        <v>14</v>
      </c>
      <c r="F2493" s="103">
        <v>1</v>
      </c>
      <c r="G2493" s="103">
        <v>1</v>
      </c>
      <c r="H2493" s="65" t="s">
        <v>2659</v>
      </c>
      <c r="I2493" s="65" t="str">
        <f>VLOOKUP(H2493,PayItems[[Pay Item]:[UNIT_E]],4,0)</f>
        <v>GUARDRAIL SYSTEM MGS, TYPE 2, CLASS A WOOD POSTS</v>
      </c>
      <c r="J2493" s="65" t="str">
        <f>VLOOKUP(H2493,PayItems[[Pay Item]:[UNIT_E]],5,0)</f>
        <v>LNFT</v>
      </c>
    </row>
    <row r="2494" spans="1:10" s="20" customFormat="1" x14ac:dyDescent="0.3">
      <c r="A2494" s="65" t="s">
        <v>2660</v>
      </c>
      <c r="B2494" s="87" t="str">
        <f>VLOOKUP(A2494,'FP24 Pay Items'!A1923:E5604,4,0)</f>
        <v>GUARDRAIL SYSTEM MGS, TYPE 2, CLASS A, STEEL OR WOOD POSTS</v>
      </c>
      <c r="C2494" s="65" t="str">
        <f>VLOOKUP(A2494,'FP24 Pay Items'!A1923:E5604,5,0)</f>
        <v>LNFT</v>
      </c>
      <c r="D2494" s="65">
        <v>24</v>
      </c>
      <c r="E2494" s="65">
        <v>14</v>
      </c>
      <c r="F2494" s="103">
        <v>1</v>
      </c>
      <c r="G2494" s="103">
        <v>1</v>
      </c>
      <c r="H2494" s="65" t="s">
        <v>2660</v>
      </c>
      <c r="I2494" s="65" t="str">
        <f>VLOOKUP(H2494,PayItems[[Pay Item]:[UNIT_E]],4,0)</f>
        <v>GUARDRAIL SYSTEM MGS, TYPE 2, CLASS A STEEL OR WOOD POSTS</v>
      </c>
      <c r="J2494" s="65" t="str">
        <f>VLOOKUP(H2494,PayItems[[Pay Item]:[UNIT_E]],5,0)</f>
        <v>LNFT</v>
      </c>
    </row>
    <row r="2495" spans="1:10" s="20" customFormat="1" x14ac:dyDescent="0.3">
      <c r="A2495" s="65" t="s">
        <v>2661</v>
      </c>
      <c r="B2495" s="87" t="str">
        <f>VLOOKUP(A2495,'FP24 Pay Items'!A1924:E5605,4,0)</f>
        <v>GUARDRAIL SYSTEM MGS, TYPE 2, CLASS B, STEEL POSTS</v>
      </c>
      <c r="C2495" s="65" t="str">
        <f>VLOOKUP(A2495,'FP24 Pay Items'!A1924:E5605,5,0)</f>
        <v>LNFT</v>
      </c>
      <c r="D2495" s="65">
        <v>24</v>
      </c>
      <c r="E2495" s="65">
        <v>14</v>
      </c>
      <c r="F2495" s="103">
        <v>1</v>
      </c>
      <c r="G2495" s="103">
        <v>1</v>
      </c>
      <c r="H2495" s="65" t="s">
        <v>2661</v>
      </c>
      <c r="I2495" s="65" t="str">
        <f>VLOOKUP(H2495,PayItems[[Pay Item]:[UNIT_E]],4,0)</f>
        <v>GUARDRAIL SYSTEM MGS, TYPE 2, CLASS B STEEL POSTS</v>
      </c>
      <c r="J2495" s="65" t="str">
        <f>VLOOKUP(H2495,PayItems[[Pay Item]:[UNIT_E]],5,0)</f>
        <v>LNFT</v>
      </c>
    </row>
    <row r="2496" spans="1:10" s="20" customFormat="1" x14ac:dyDescent="0.3">
      <c r="A2496" s="65" t="s">
        <v>2662</v>
      </c>
      <c r="B2496" s="87" t="str">
        <f>VLOOKUP(A2496,'FP24 Pay Items'!A1925:E5606,4,0)</f>
        <v>GUARDRAIL SYSTEM MGS, TYPE 2, CLASS B, WOOD POSTS</v>
      </c>
      <c r="C2496" s="65" t="str">
        <f>VLOOKUP(A2496,'FP24 Pay Items'!A1925:E5606,5,0)</f>
        <v>LNFT</v>
      </c>
      <c r="D2496" s="65">
        <v>24</v>
      </c>
      <c r="E2496" s="65">
        <v>14</v>
      </c>
      <c r="F2496" s="103">
        <v>1</v>
      </c>
      <c r="G2496" s="103">
        <v>1</v>
      </c>
      <c r="H2496" s="65" t="s">
        <v>2662</v>
      </c>
      <c r="I2496" s="65" t="str">
        <f>VLOOKUP(H2496,PayItems[[Pay Item]:[UNIT_E]],4,0)</f>
        <v>GUARDRAIL SYSTEM MGS, TYPE 2, CLASS B WOOD POSTS</v>
      </c>
      <c r="J2496" s="65" t="str">
        <f>VLOOKUP(H2496,PayItems[[Pay Item]:[UNIT_E]],5,0)</f>
        <v>LNFT</v>
      </c>
    </row>
    <row r="2497" spans="1:10" s="20" customFormat="1" x14ac:dyDescent="0.3">
      <c r="A2497" s="65" t="s">
        <v>2663</v>
      </c>
      <c r="B2497" s="87" t="str">
        <f>VLOOKUP(A2497,'FP24 Pay Items'!A1926:E5607,4,0)</f>
        <v>GUARDRAIL SYSTEM MGS, TYPE 2, CLASS B, STEEL OR WOOD POSTS</v>
      </c>
      <c r="C2497" s="65" t="str">
        <f>VLOOKUP(A2497,'FP24 Pay Items'!A1926:E5607,5,0)</f>
        <v>LNFT</v>
      </c>
      <c r="D2497" s="65">
        <v>24</v>
      </c>
      <c r="E2497" s="65">
        <v>14</v>
      </c>
      <c r="F2497" s="103">
        <v>1</v>
      </c>
      <c r="G2497" s="103">
        <v>1</v>
      </c>
      <c r="H2497" s="65" t="s">
        <v>2663</v>
      </c>
      <c r="I2497" s="65" t="str">
        <f>VLOOKUP(H2497,PayItems[[Pay Item]:[UNIT_E]],4,0)</f>
        <v>GUARDRAIL SYSTEM MGS, TYPE 2, CLASS B STEEL OR WOOD POSTS</v>
      </c>
      <c r="J2497" s="65" t="str">
        <f>VLOOKUP(H2497,PayItems[[Pay Item]:[UNIT_E]],5,0)</f>
        <v>LNFT</v>
      </c>
    </row>
    <row r="2498" spans="1:10" s="20" customFormat="1" x14ac:dyDescent="0.3">
      <c r="A2498" s="65" t="s">
        <v>2664</v>
      </c>
      <c r="B2498" s="87" t="str">
        <f>VLOOKUP(A2498,'FP24 Pay Items'!A1927:E5608,4,0)</f>
        <v>GUARDRAIL SYSTEM MGS, TYPE 3, CLASS A, STEEL POSTS</v>
      </c>
      <c r="C2498" s="65" t="str">
        <f>VLOOKUP(A2498,'FP24 Pay Items'!A1927:E5608,5,0)</f>
        <v>LNFT</v>
      </c>
      <c r="D2498" s="65">
        <v>24</v>
      </c>
      <c r="E2498" s="65">
        <v>14</v>
      </c>
      <c r="F2498" s="103">
        <v>1</v>
      </c>
      <c r="G2498" s="103">
        <v>1</v>
      </c>
      <c r="H2498" s="65" t="s">
        <v>2664</v>
      </c>
      <c r="I2498" s="65" t="str">
        <f>VLOOKUP(H2498,PayItems[[Pay Item]:[UNIT_E]],4,0)</f>
        <v>GUARDRAIL SYSTEM MGS, TYPE 3, CLASS A STEEL POSTS</v>
      </c>
      <c r="J2498" s="65" t="str">
        <f>VLOOKUP(H2498,PayItems[[Pay Item]:[UNIT_E]],5,0)</f>
        <v>LNFT</v>
      </c>
    </row>
    <row r="2499" spans="1:10" s="20" customFormat="1" x14ac:dyDescent="0.3">
      <c r="A2499" s="65" t="s">
        <v>2665</v>
      </c>
      <c r="B2499" s="87" t="str">
        <f>VLOOKUP(A2499,'FP24 Pay Items'!A1928:E5609,4,0)</f>
        <v>GUARDRAIL SYSTEM MGS, TYPE 3, CLASS A, WOOD POSTS</v>
      </c>
      <c r="C2499" s="65" t="str">
        <f>VLOOKUP(A2499,'FP24 Pay Items'!A1928:E5609,5,0)</f>
        <v>LNFT</v>
      </c>
      <c r="D2499" s="65">
        <v>24</v>
      </c>
      <c r="E2499" s="65">
        <v>14</v>
      </c>
      <c r="F2499" s="103">
        <v>1</v>
      </c>
      <c r="G2499" s="103">
        <v>1</v>
      </c>
      <c r="H2499" s="65" t="s">
        <v>2665</v>
      </c>
      <c r="I2499" s="65" t="str">
        <f>VLOOKUP(H2499,PayItems[[Pay Item]:[UNIT_E]],4,0)</f>
        <v>GUARDRAIL SYSTEM MGS, TYPE 3, CLASS A WOOD POSTS</v>
      </c>
      <c r="J2499" s="65" t="str">
        <f>VLOOKUP(H2499,PayItems[[Pay Item]:[UNIT_E]],5,0)</f>
        <v>LNFT</v>
      </c>
    </row>
    <row r="2500" spans="1:10" s="20" customFormat="1" x14ac:dyDescent="0.3">
      <c r="A2500" s="65" t="s">
        <v>2666</v>
      </c>
      <c r="B2500" s="87" t="str">
        <f>VLOOKUP(A2500,'FP24 Pay Items'!A1929:E5610,4,0)</f>
        <v>GUARDRAIL SYSTEM MGS, TYPE 3, CLASS A, STEEL OR WOOD POSTS</v>
      </c>
      <c r="C2500" s="65" t="str">
        <f>VLOOKUP(A2500,'FP24 Pay Items'!A1929:E5610,5,0)</f>
        <v>LNFT</v>
      </c>
      <c r="D2500" s="65">
        <v>24</v>
      </c>
      <c r="E2500" s="65">
        <v>14</v>
      </c>
      <c r="F2500" s="103">
        <v>1</v>
      </c>
      <c r="G2500" s="103">
        <v>1</v>
      </c>
      <c r="H2500" s="65" t="s">
        <v>2666</v>
      </c>
      <c r="I2500" s="65" t="str">
        <f>VLOOKUP(H2500,PayItems[[Pay Item]:[UNIT_E]],4,0)</f>
        <v>GUARDRAIL SYSTEM MGS, TYPE 3, CLASS A STEEL OR WOOD POSTS</v>
      </c>
      <c r="J2500" s="65" t="str">
        <f>VLOOKUP(H2500,PayItems[[Pay Item]:[UNIT_E]],5,0)</f>
        <v>LNFT</v>
      </c>
    </row>
    <row r="2501" spans="1:10" s="20" customFormat="1" x14ac:dyDescent="0.3">
      <c r="A2501" s="65" t="s">
        <v>2667</v>
      </c>
      <c r="B2501" s="87" t="str">
        <f>VLOOKUP(A2501,'FP24 Pay Items'!A1930:E5611,4,0)</f>
        <v>GUARDRAIL SYSTEM MGS, TYPE 3, CLASS B, STEEL POSTS</v>
      </c>
      <c r="C2501" s="65" t="str">
        <f>VLOOKUP(A2501,'FP24 Pay Items'!A1930:E5611,5,0)</f>
        <v>LNFT</v>
      </c>
      <c r="D2501" s="65">
        <v>24</v>
      </c>
      <c r="E2501" s="65">
        <v>14</v>
      </c>
      <c r="F2501" s="103">
        <v>1</v>
      </c>
      <c r="G2501" s="103">
        <v>1</v>
      </c>
      <c r="H2501" s="65" t="s">
        <v>2667</v>
      </c>
      <c r="I2501" s="65" t="str">
        <f>VLOOKUP(H2501,PayItems[[Pay Item]:[UNIT_E]],4,0)</f>
        <v>GUARDRAIL SYSTEM MGS, TYPE 3, CLASS B STEEL POSTS</v>
      </c>
      <c r="J2501" s="65" t="str">
        <f>VLOOKUP(H2501,PayItems[[Pay Item]:[UNIT_E]],5,0)</f>
        <v>LNFT</v>
      </c>
    </row>
    <row r="2502" spans="1:10" s="20" customFormat="1" x14ac:dyDescent="0.3">
      <c r="A2502" s="65" t="s">
        <v>2668</v>
      </c>
      <c r="B2502" s="87" t="str">
        <f>VLOOKUP(A2502,'FP24 Pay Items'!A1931:E5612,4,0)</f>
        <v>GUARDRAIL SYSTEM MGS, TYPE 3, CLASS B, WOOD POSTS</v>
      </c>
      <c r="C2502" s="65" t="str">
        <f>VLOOKUP(A2502,'FP24 Pay Items'!A1931:E5612,5,0)</f>
        <v>LNFT</v>
      </c>
      <c r="D2502" s="65">
        <v>24</v>
      </c>
      <c r="E2502" s="65">
        <v>14</v>
      </c>
      <c r="F2502" s="103">
        <v>1</v>
      </c>
      <c r="G2502" s="103">
        <v>1</v>
      </c>
      <c r="H2502" s="65" t="s">
        <v>2668</v>
      </c>
      <c r="I2502" s="65" t="str">
        <f>VLOOKUP(H2502,PayItems[[Pay Item]:[UNIT_E]],4,0)</f>
        <v>GUARDRAIL SYSTEM MGS, TYPE 3, CLASS B WOOD POSTS</v>
      </c>
      <c r="J2502" s="65" t="str">
        <f>VLOOKUP(H2502,PayItems[[Pay Item]:[UNIT_E]],5,0)</f>
        <v>LNFT</v>
      </c>
    </row>
    <row r="2503" spans="1:10" s="20" customFormat="1" x14ac:dyDescent="0.3">
      <c r="A2503" s="65" t="s">
        <v>2669</v>
      </c>
      <c r="B2503" s="87" t="str">
        <f>VLOOKUP(A2503,'FP24 Pay Items'!A1932:E5613,4,0)</f>
        <v>GUARDRAIL SYSTEM MGS, TYPE 3, CLASS B, STEEL OR WOOD POSTS</v>
      </c>
      <c r="C2503" s="65" t="str">
        <f>VLOOKUP(A2503,'FP24 Pay Items'!A1932:E5613,5,0)</f>
        <v>LNFT</v>
      </c>
      <c r="D2503" s="65">
        <v>24</v>
      </c>
      <c r="E2503" s="65">
        <v>14</v>
      </c>
      <c r="F2503" s="103">
        <v>1</v>
      </c>
      <c r="G2503" s="103">
        <v>1</v>
      </c>
      <c r="H2503" s="65" t="s">
        <v>2669</v>
      </c>
      <c r="I2503" s="65" t="str">
        <f>VLOOKUP(H2503,PayItems[[Pay Item]:[UNIT_E]],4,0)</f>
        <v>GUARDRAIL SYSTEM MGS, TYPE 3, CLASS B STEEL OR WOOD POSTS</v>
      </c>
      <c r="J2503" s="65" t="str">
        <f>VLOOKUP(H2503,PayItems[[Pay Item]:[UNIT_E]],5,0)</f>
        <v>LNFT</v>
      </c>
    </row>
    <row r="2504" spans="1:10" s="20" customFormat="1" x14ac:dyDescent="0.3">
      <c r="A2504" s="65" t="s">
        <v>2670</v>
      </c>
      <c r="B2504" s="87" t="str">
        <f>VLOOKUP(A2504,'FP24 Pay Items'!A1933:E5614,4,0)</f>
        <v>GUARDRAIL SYSTEM MGS, TYPE 4, CLASS B, STEEL POSTS</v>
      </c>
      <c r="C2504" s="65" t="str">
        <f>VLOOKUP(A2504,'FP24 Pay Items'!A1933:E5614,5,0)</f>
        <v>LNFT</v>
      </c>
      <c r="D2504" s="65">
        <v>24</v>
      </c>
      <c r="E2504" s="65">
        <v>14</v>
      </c>
      <c r="F2504" s="103">
        <v>1</v>
      </c>
      <c r="G2504" s="103">
        <v>1</v>
      </c>
      <c r="H2504" s="65" t="s">
        <v>2670</v>
      </c>
      <c r="I2504" s="65" t="str">
        <f>VLOOKUP(H2504,PayItems[[Pay Item]:[UNIT_E]],4,0)</f>
        <v>GUARDRAIL SYSTEM MGS, TYPE 4, CLASS B STEEL POSTS</v>
      </c>
      <c r="J2504" s="65" t="str">
        <f>VLOOKUP(H2504,PayItems[[Pay Item]:[UNIT_E]],5,0)</f>
        <v>LNFT</v>
      </c>
    </row>
    <row r="2505" spans="1:10" s="20" customFormat="1" x14ac:dyDescent="0.3">
      <c r="A2505" s="65" t="s">
        <v>2671</v>
      </c>
      <c r="B2505" s="87" t="str">
        <f>VLOOKUP(A2505,'FP24 Pay Items'!A1934:E5615,4,0)</f>
        <v>GUARDRAIL SYSTEM MGS, TYPE 4, CLASS B, WOOD POSTS</v>
      </c>
      <c r="C2505" s="65" t="str">
        <f>VLOOKUP(A2505,'FP24 Pay Items'!A1934:E5615,5,0)</f>
        <v>LNFT</v>
      </c>
      <c r="D2505" s="65">
        <v>24</v>
      </c>
      <c r="E2505" s="65">
        <v>14</v>
      </c>
      <c r="F2505" s="103">
        <v>1</v>
      </c>
      <c r="G2505" s="103">
        <v>1</v>
      </c>
      <c r="H2505" s="65" t="s">
        <v>2671</v>
      </c>
      <c r="I2505" s="65" t="str">
        <f>VLOOKUP(H2505,PayItems[[Pay Item]:[UNIT_E]],4,0)</f>
        <v>GUARDRAIL SYSTEM MGS, TYPE 4, CLASS B WOOD POSTS</v>
      </c>
      <c r="J2505" s="65" t="str">
        <f>VLOOKUP(H2505,PayItems[[Pay Item]:[UNIT_E]],5,0)</f>
        <v>LNFT</v>
      </c>
    </row>
    <row r="2506" spans="1:10" s="20" customFormat="1" x14ac:dyDescent="0.3">
      <c r="A2506" s="65" t="s">
        <v>2672</v>
      </c>
      <c r="B2506" s="87" t="str">
        <f>VLOOKUP(A2506,'FP24 Pay Items'!A1935:E5616,4,0)</f>
        <v>GUARDRAIL SYSTEM MGS, TYPE 4, CLASS B, STEEL OR WOOD POSTS</v>
      </c>
      <c r="C2506" s="65" t="str">
        <f>VLOOKUP(A2506,'FP24 Pay Items'!A1935:E5616,5,0)</f>
        <v>LNFT</v>
      </c>
      <c r="D2506" s="65">
        <v>24</v>
      </c>
      <c r="E2506" s="65">
        <v>14</v>
      </c>
      <c r="F2506" s="103">
        <v>1</v>
      </c>
      <c r="G2506" s="103">
        <v>1</v>
      </c>
      <c r="H2506" s="65" t="s">
        <v>2672</v>
      </c>
      <c r="I2506" s="65" t="str">
        <f>VLOOKUP(H2506,PayItems[[Pay Item]:[UNIT_E]],4,0)</f>
        <v>GUARDRAIL SYSTEM MGS, TYPE 4, CLASS B STEEL OR WOOD POSTS</v>
      </c>
      <c r="J2506" s="65" t="str">
        <f>VLOOKUP(H2506,PayItems[[Pay Item]:[UNIT_E]],5,0)</f>
        <v>LNFT</v>
      </c>
    </row>
    <row r="2507" spans="1:10" s="20" customFormat="1" x14ac:dyDescent="0.3">
      <c r="A2507" s="65" t="s">
        <v>2673</v>
      </c>
      <c r="B2507" s="87" t="str">
        <f>VLOOKUP(A2507,'FP24 Pay Items'!A1936:E5617,4,0)</f>
        <v>TERMINAL SYSTEM</v>
      </c>
      <c r="C2507" s="65" t="str">
        <f>VLOOKUP(A2507,'FP24 Pay Items'!A1936:E5617,5,0)</f>
        <v>EACH</v>
      </c>
      <c r="D2507" s="65">
        <v>24</v>
      </c>
      <c r="E2507" s="65">
        <v>14</v>
      </c>
      <c r="F2507" s="103">
        <v>1</v>
      </c>
      <c r="G2507" s="103">
        <v>1</v>
      </c>
      <c r="H2507" s="65" t="s">
        <v>2673</v>
      </c>
      <c r="I2507" s="65" t="str">
        <f>VLOOKUP(H2507,PayItems[[Pay Item]:[UNIT_E]],4,0)</f>
        <v>TERMINAL SECTION</v>
      </c>
      <c r="J2507" s="65" t="str">
        <f>VLOOKUP(H2507,PayItems[[Pay Item]:[UNIT_E]],5,0)</f>
        <v>EACH</v>
      </c>
    </row>
    <row r="2508" spans="1:10" s="20" customFormat="1" x14ac:dyDescent="0.3">
      <c r="A2508" s="65" t="s">
        <v>2674</v>
      </c>
      <c r="B2508" s="87" t="str">
        <f>VLOOKUP(A2508,'FP24 Pay Items'!A1937:E5618,4,0)</f>
        <v>TERMINAL SYSTEM, TYPE SBT-BAT</v>
      </c>
      <c r="C2508" s="65" t="str">
        <f>VLOOKUP(A2508,'FP24 Pay Items'!A1937:E5618,5,0)</f>
        <v>EACH</v>
      </c>
      <c r="D2508" s="65">
        <v>24</v>
      </c>
      <c r="E2508" s="65">
        <v>14</v>
      </c>
      <c r="F2508" s="103">
        <v>1</v>
      </c>
      <c r="G2508" s="103">
        <v>1</v>
      </c>
      <c r="H2508" s="65" t="s">
        <v>2674</v>
      </c>
      <c r="I2508" s="65" t="str">
        <f>VLOOKUP(H2508,PayItems[[Pay Item]:[UNIT_E]],4,0)</f>
        <v>TERMINAL SECTION, TYPE SBT-BAT</v>
      </c>
      <c r="J2508" s="65" t="str">
        <f>VLOOKUP(H2508,PayItems[[Pay Item]:[UNIT_E]],5,0)</f>
        <v>EACH</v>
      </c>
    </row>
    <row r="2509" spans="1:10" s="20" customFormat="1" x14ac:dyDescent="0.3">
      <c r="A2509" s="65" t="s">
        <v>2675</v>
      </c>
      <c r="B2509" s="87" t="str">
        <f>VLOOKUP(A2509,'FP24 Pay Items'!A1938:E5619,4,0)</f>
        <v>TERMINAL SYSTEM, TYPE G4-BAT</v>
      </c>
      <c r="C2509" s="65" t="str">
        <f>VLOOKUP(A2509,'FP24 Pay Items'!A1938:E5619,5,0)</f>
        <v>EACH</v>
      </c>
      <c r="D2509" s="65">
        <v>24</v>
      </c>
      <c r="E2509" s="65">
        <v>14</v>
      </c>
      <c r="F2509" s="103">
        <v>1</v>
      </c>
      <c r="G2509" s="103">
        <v>1</v>
      </c>
      <c r="H2509" s="65" t="s">
        <v>2675</v>
      </c>
      <c r="I2509" s="65" t="str">
        <f>VLOOKUP(H2509,PayItems[[Pay Item]:[UNIT_E]],4,0)</f>
        <v>TERMINAL SECTION, TYPE G4-BAT</v>
      </c>
      <c r="J2509" s="65" t="str">
        <f>VLOOKUP(H2509,PayItems[[Pay Item]:[UNIT_E]],5,0)</f>
        <v>EACH</v>
      </c>
    </row>
    <row r="2510" spans="1:10" s="20" customFormat="1" x14ac:dyDescent="0.3">
      <c r="A2510" s="65" t="s">
        <v>2676</v>
      </c>
      <c r="B2510" s="87" t="str">
        <f>VLOOKUP(A2510,'FP24 Pay Items'!A1939:E5620,4,0)</f>
        <v>TERMINAL SYSTEM, TYPE G4-CRT</v>
      </c>
      <c r="C2510" s="65" t="str">
        <f>VLOOKUP(A2510,'FP24 Pay Items'!A1939:E5620,5,0)</f>
        <v>EACH</v>
      </c>
      <c r="D2510" s="65">
        <v>24</v>
      </c>
      <c r="E2510" s="65">
        <v>14</v>
      </c>
      <c r="F2510" s="103">
        <v>1</v>
      </c>
      <c r="G2510" s="103">
        <v>1</v>
      </c>
      <c r="H2510" s="65" t="s">
        <v>2676</v>
      </c>
      <c r="I2510" s="65" t="str">
        <f>VLOOKUP(H2510,PayItems[[Pay Item]:[UNIT_E]],4,0)</f>
        <v>TERMINAL SECTION, TYPE G4-CRT</v>
      </c>
      <c r="J2510" s="65" t="str">
        <f>VLOOKUP(H2510,PayItems[[Pay Item]:[UNIT_E]],5,0)</f>
        <v>EACH</v>
      </c>
    </row>
    <row r="2511" spans="1:10" s="20" customFormat="1" x14ac:dyDescent="0.3">
      <c r="A2511" s="65" t="s">
        <v>2677</v>
      </c>
      <c r="B2511" s="87" t="str">
        <f>VLOOKUP(A2511,'FP24 Pay Items'!A1940:E5621,4,0)</f>
        <v>TERMINAL SYSTEM, TYPE SBT-FAT</v>
      </c>
      <c r="C2511" s="65" t="str">
        <f>VLOOKUP(A2511,'FP24 Pay Items'!A1940:E5621,5,0)</f>
        <v>EACH</v>
      </c>
      <c r="D2511" s="65">
        <v>24</v>
      </c>
      <c r="E2511" s="65">
        <v>14</v>
      </c>
      <c r="F2511" s="103">
        <v>1</v>
      </c>
      <c r="G2511" s="103">
        <v>1</v>
      </c>
      <c r="H2511" s="65" t="s">
        <v>2677</v>
      </c>
      <c r="I2511" s="65" t="str">
        <f>VLOOKUP(H2511,PayItems[[Pay Item]:[UNIT_E]],4,0)</f>
        <v>TERMINAL SECTION, TYPE SBT-FAT</v>
      </c>
      <c r="J2511" s="65" t="str">
        <f>VLOOKUP(H2511,PayItems[[Pay Item]:[UNIT_E]],5,0)</f>
        <v>EACH</v>
      </c>
    </row>
    <row r="2512" spans="1:10" s="20" customFormat="1" x14ac:dyDescent="0.3">
      <c r="A2512" s="65" t="s">
        <v>2678</v>
      </c>
      <c r="B2512" s="87" t="str">
        <f>VLOOKUP(A2512,'FP24 Pay Items'!A1941:E5622,4,0)</f>
        <v>TERMINAL SYSTEM, TYPE FLARED</v>
      </c>
      <c r="C2512" s="65" t="str">
        <f>VLOOKUP(A2512,'FP24 Pay Items'!A1941:E5622,5,0)</f>
        <v>EACH</v>
      </c>
      <c r="D2512" s="65">
        <v>24</v>
      </c>
      <c r="E2512" s="65">
        <v>14</v>
      </c>
      <c r="F2512" s="103">
        <v>1</v>
      </c>
      <c r="G2512" s="103">
        <v>1</v>
      </c>
      <c r="H2512" s="65" t="s">
        <v>2678</v>
      </c>
      <c r="I2512" s="65" t="str">
        <f>VLOOKUP(H2512,PayItems[[Pay Item]:[UNIT_E]],4,0)</f>
        <v>TERMINAL SECTION, TYPE FLARED</v>
      </c>
      <c r="J2512" s="65" t="str">
        <f>VLOOKUP(H2512,PayItems[[Pay Item]:[UNIT_E]],5,0)</f>
        <v>EACH</v>
      </c>
    </row>
    <row r="2513" spans="1:10" s="20" customFormat="1" x14ac:dyDescent="0.3">
      <c r="A2513" s="65" t="s">
        <v>2679</v>
      </c>
      <c r="B2513" s="87" t="str">
        <f>VLOOKUP(A2513,'FP24 Pay Items'!A1942:E5623,4,0)</f>
        <v>TERMINAL SYSTEM, TYPE TANGENT</v>
      </c>
      <c r="C2513" s="65" t="str">
        <f>VLOOKUP(A2513,'FP24 Pay Items'!A1942:E5623,5,0)</f>
        <v>EACH</v>
      </c>
      <c r="D2513" s="65">
        <v>24</v>
      </c>
      <c r="E2513" s="65">
        <v>14</v>
      </c>
      <c r="F2513" s="103">
        <v>1</v>
      </c>
      <c r="G2513" s="103">
        <v>1</v>
      </c>
      <c r="H2513" s="65" t="s">
        <v>2679</v>
      </c>
      <c r="I2513" s="65" t="str">
        <f>VLOOKUP(H2513,PayItems[[Pay Item]:[UNIT_E]],4,0)</f>
        <v>TERMINAL SECTION TYPE TANGENT</v>
      </c>
      <c r="J2513" s="65" t="str">
        <f>VLOOKUP(H2513,PayItems[[Pay Item]:[UNIT_E]],5,0)</f>
        <v>EACH</v>
      </c>
    </row>
    <row r="2514" spans="1:10" s="20" customFormat="1" x14ac:dyDescent="0.3">
      <c r="A2514" s="65" t="s">
        <v>2680</v>
      </c>
      <c r="B2514" s="87" t="str">
        <f>VLOOKUP(A2514,'FP24 Pay Items'!A1943:E5624,4,0)</f>
        <v>TERMINAL SYSTEM, TYPE BAT-MERRITT PARKWAY GUIDERAIL</v>
      </c>
      <c r="C2514" s="65" t="str">
        <f>VLOOKUP(A2514,'FP24 Pay Items'!A1943:E5624,5,0)</f>
        <v>EACH</v>
      </c>
      <c r="D2514" s="65">
        <v>24</v>
      </c>
      <c r="E2514" s="65">
        <v>14</v>
      </c>
      <c r="F2514" s="103">
        <v>1</v>
      </c>
      <c r="G2514" s="103">
        <v>1</v>
      </c>
      <c r="H2514" s="65" t="s">
        <v>2680</v>
      </c>
      <c r="I2514" s="65" t="str">
        <f>VLOOKUP(H2514,PayItems[[Pay Item]:[UNIT_E]],4,0)</f>
        <v>TERMINAL SECTION, TYPE BAT-MERRITT PARKWAY GUIDERAIL</v>
      </c>
      <c r="J2514" s="65" t="str">
        <f>VLOOKUP(H2514,PayItems[[Pay Item]:[UNIT_E]],5,0)</f>
        <v>EACH</v>
      </c>
    </row>
    <row r="2515" spans="1:10" s="20" customFormat="1" x14ac:dyDescent="0.3">
      <c r="A2515" s="65" t="s">
        <v>2681</v>
      </c>
      <c r="B2515" s="87" t="str">
        <f>VLOOKUP(A2515,'FP24 Pay Items'!A1944:E5625,4,0)</f>
        <v>TERMINAL SYSTEM, TYPE FAT-MERRITT PARKWAY GUIDERAIL</v>
      </c>
      <c r="C2515" s="65" t="str">
        <f>VLOOKUP(A2515,'FP24 Pay Items'!A1944:E5625,5,0)</f>
        <v>EACH</v>
      </c>
      <c r="D2515" s="65">
        <v>24</v>
      </c>
      <c r="E2515" s="65">
        <v>14</v>
      </c>
      <c r="F2515" s="103">
        <v>1</v>
      </c>
      <c r="G2515" s="103">
        <v>1</v>
      </c>
      <c r="H2515" s="65" t="s">
        <v>2681</v>
      </c>
      <c r="I2515" s="65" t="str">
        <f>VLOOKUP(H2515,PayItems[[Pay Item]:[UNIT_E]],4,0)</f>
        <v>TERMINAL SECTION, TYPE FAT-MERRITT PARKWAY GUIDERAIL</v>
      </c>
      <c r="J2515" s="65" t="str">
        <f>VLOOKUP(H2515,PayItems[[Pay Item]:[UNIT_E]],5,0)</f>
        <v>EACH</v>
      </c>
    </row>
    <row r="2516" spans="1:10" s="20" customFormat="1" x14ac:dyDescent="0.3">
      <c r="A2516" s="65" t="s">
        <v>2682</v>
      </c>
      <c r="B2516" s="87" t="str">
        <f>VLOOKUP(A2516,'FP24 Pay Items'!A1945:E5626,4,0)</f>
        <v>TERMINAL SYSTEM, TYPE G3</v>
      </c>
      <c r="C2516" s="65" t="str">
        <f>VLOOKUP(A2516,'FP24 Pay Items'!A1945:E5626,5,0)</f>
        <v>EACH</v>
      </c>
      <c r="D2516" s="65">
        <v>24</v>
      </c>
      <c r="E2516" s="65">
        <v>14</v>
      </c>
      <c r="F2516" s="103">
        <v>1</v>
      </c>
      <c r="G2516" s="103">
        <v>1</v>
      </c>
      <c r="H2516" s="65" t="s">
        <v>2682</v>
      </c>
      <c r="I2516" s="65" t="str">
        <f>VLOOKUP(H2516,PayItems[[Pay Item]:[UNIT_E]],4,0)</f>
        <v>TERMINAL SECTION, TYPE G3</v>
      </c>
      <c r="J2516" s="65" t="str">
        <f>VLOOKUP(H2516,PayItems[[Pay Item]:[UNIT_E]],5,0)</f>
        <v>EACH</v>
      </c>
    </row>
    <row r="2517" spans="1:10" s="20" customFormat="1" x14ac:dyDescent="0.3">
      <c r="A2517" s="65" t="s">
        <v>2683</v>
      </c>
      <c r="B2517" s="87" t="str">
        <f>VLOOKUP(A2517,'FP24 Pay Items'!A1946:E5627,4,0)</f>
        <v>TERMINAL SYSTEM, TYPE SBT TANGENT</v>
      </c>
      <c r="C2517" s="65" t="str">
        <f>VLOOKUP(A2517,'FP24 Pay Items'!A1946:E5627,5,0)</f>
        <v>EACH</v>
      </c>
      <c r="D2517" s="65">
        <v>24</v>
      </c>
      <c r="E2517" s="65">
        <v>14</v>
      </c>
      <c r="F2517" s="103">
        <v>1</v>
      </c>
      <c r="G2517" s="103">
        <v>1</v>
      </c>
      <c r="H2517" s="65" t="s">
        <v>2683</v>
      </c>
      <c r="I2517" s="65" t="str">
        <f>VLOOKUP(H2517,PayItems[[Pay Item]:[UNIT_E]],4,0)</f>
        <v>TERMINAL SECTION, TYPE SBT TANGENT</v>
      </c>
      <c r="J2517" s="65" t="str">
        <f>VLOOKUP(H2517,PayItems[[Pay Item]:[UNIT_E]],5,0)</f>
        <v>EACH</v>
      </c>
    </row>
    <row r="2518" spans="1:10" s="20" customFormat="1" x14ac:dyDescent="0.3">
      <c r="A2518" s="65" t="s">
        <v>2684</v>
      </c>
      <c r="B2518" s="87" t="str">
        <f>VLOOKUP(A2518,'FP24 Pay Items'!A1947:E5628,4,0)</f>
        <v>TERMINAL SYSTEM, TYPE MGS TANGENT</v>
      </c>
      <c r="C2518" s="65" t="str">
        <f>VLOOKUP(A2518,'FP24 Pay Items'!A1947:E5628,5,0)</f>
        <v>EACH</v>
      </c>
      <c r="D2518" s="65">
        <v>24</v>
      </c>
      <c r="E2518" s="65">
        <v>14</v>
      </c>
      <c r="F2518" s="103">
        <v>1</v>
      </c>
      <c r="G2518" s="103">
        <v>1</v>
      </c>
      <c r="H2518" s="65" t="s">
        <v>2684</v>
      </c>
      <c r="I2518" s="65" t="str">
        <f>VLOOKUP(H2518,PayItems[[Pay Item]:[UNIT_E]],4,0)</f>
        <v>TERMINAL SECTION, TYPE MGS TANGENT</v>
      </c>
      <c r="J2518" s="65" t="str">
        <f>VLOOKUP(H2518,PayItems[[Pay Item]:[UNIT_E]],5,0)</f>
        <v>EACH</v>
      </c>
    </row>
    <row r="2519" spans="1:10" s="20" customFormat="1" x14ac:dyDescent="0.3">
      <c r="A2519" s="65" t="s">
        <v>2685</v>
      </c>
      <c r="B2519" s="87" t="str">
        <f>VLOOKUP(A2519,'FP24 Pay Items'!A1948:E5629,4,0)</f>
        <v>TERMINAL SYSTEM, TYPE MGS FLARED</v>
      </c>
      <c r="C2519" s="65" t="str">
        <f>VLOOKUP(A2519,'FP24 Pay Items'!A1948:E5629,5,0)</f>
        <v>EACH</v>
      </c>
      <c r="D2519" s="65">
        <v>24</v>
      </c>
      <c r="E2519" s="65">
        <v>14</v>
      </c>
      <c r="F2519" s="103">
        <v>1</v>
      </c>
      <c r="G2519" s="103">
        <v>1</v>
      </c>
      <c r="H2519" s="65" t="s">
        <v>2685</v>
      </c>
      <c r="I2519" s="65" t="str">
        <f>VLOOKUP(H2519,PayItems[[Pay Item]:[UNIT_E]],4,0)</f>
        <v>TERMINAL SECTION, TYPE MGS FLARED</v>
      </c>
      <c r="J2519" s="65" t="str">
        <f>VLOOKUP(H2519,PayItems[[Pay Item]:[UNIT_E]],5,0)</f>
        <v>EACH</v>
      </c>
    </row>
    <row r="2520" spans="1:10" s="20" customFormat="1" x14ac:dyDescent="0.3">
      <c r="A2520" s="65" t="s">
        <v>2686</v>
      </c>
      <c r="B2520" s="87" t="str">
        <f>VLOOKUP(A2520,'FP24 Pay Items'!A1949:E5630,4,0)</f>
        <v>TERMINAL SYSTEM, TYPE MGS-BAT</v>
      </c>
      <c r="C2520" s="65" t="str">
        <f>VLOOKUP(A2520,'FP24 Pay Items'!A1949:E5630,5,0)</f>
        <v>EACH</v>
      </c>
      <c r="D2520" s="65">
        <v>24</v>
      </c>
      <c r="E2520" s="65">
        <v>14</v>
      </c>
      <c r="F2520" s="103">
        <v>1</v>
      </c>
      <c r="G2520" s="103">
        <v>1</v>
      </c>
      <c r="H2520" s="65" t="s">
        <v>2686</v>
      </c>
      <c r="I2520" s="65" t="str">
        <f>VLOOKUP(H2520,PayItems[[Pay Item]:[UNIT_E]],4,0)</f>
        <v>TERMINAL SECTION, TYPE MGS-BAT</v>
      </c>
      <c r="J2520" s="65" t="str">
        <f>VLOOKUP(H2520,PayItems[[Pay Item]:[UNIT_E]],5,0)</f>
        <v>EACH</v>
      </c>
    </row>
    <row r="2521" spans="1:10" s="20" customFormat="1" x14ac:dyDescent="0.3">
      <c r="A2521" s="65" t="s">
        <v>2687</v>
      </c>
      <c r="B2521" s="87" t="str">
        <f>VLOOKUP(A2521,'FP24 Pay Items'!A1950:E5631,4,0)</f>
        <v>TERMINAL SYSTEM, TYPE MGS-LST</v>
      </c>
      <c r="C2521" s="65" t="str">
        <f>VLOOKUP(A2521,'FP24 Pay Items'!A1950:E5631,5,0)</f>
        <v>EACH</v>
      </c>
      <c r="D2521" s="65">
        <v>24</v>
      </c>
      <c r="E2521" s="65"/>
      <c r="F2521" s="103"/>
      <c r="G2521" s="103"/>
      <c r="H2521" s="65" t="s">
        <v>552</v>
      </c>
      <c r="I2521" s="65" t="e">
        <f>VLOOKUP(H2521,PayItems[[Pay Item]:[UNIT_E]],4,0)</f>
        <v>#N/A</v>
      </c>
      <c r="J2521" s="65" t="e">
        <f>VLOOKUP(H2521,PayItems[[Pay Item]:[UNIT_E]],5,0)</f>
        <v>#N/A</v>
      </c>
    </row>
    <row r="2522" spans="1:10" s="20" customFormat="1" x14ac:dyDescent="0.3">
      <c r="A2522" s="65" t="s">
        <v>2688</v>
      </c>
      <c r="B2522" s="87" t="str">
        <f>VLOOKUP(A2522,'FP24 Pay Items'!A1951:E5632,4,0)</f>
        <v>TERMINAL END</v>
      </c>
      <c r="C2522" s="65" t="str">
        <f>VLOOKUP(A2522,'FP24 Pay Items'!A1951:E5632,5,0)</f>
        <v>EACH</v>
      </c>
      <c r="D2522" s="65">
        <v>24</v>
      </c>
      <c r="E2522" s="65">
        <v>14</v>
      </c>
      <c r="F2522" s="103">
        <v>1</v>
      </c>
      <c r="G2522" s="103">
        <v>1</v>
      </c>
      <c r="H2522" s="65" t="s">
        <v>2688</v>
      </c>
      <c r="I2522" s="65" t="str">
        <f>VLOOKUP(H2522,PayItems[[Pay Item]:[UNIT_E]],4,0)</f>
        <v>TERMINAL END</v>
      </c>
      <c r="J2522" s="65" t="str">
        <f>VLOOKUP(H2522,PayItems[[Pay Item]:[UNIT_E]],5,0)</f>
        <v>EACH</v>
      </c>
    </row>
    <row r="2523" spans="1:10" s="20" customFormat="1" x14ac:dyDescent="0.3">
      <c r="A2523" s="65" t="s">
        <v>2689</v>
      </c>
      <c r="B2523" s="87" t="str">
        <f>VLOOKUP(A2523,'FP24 Pay Items'!A1952:E5633,4,0)</f>
        <v>TERMINAL END, TYPE FLARED END SECTION</v>
      </c>
      <c r="C2523" s="65" t="str">
        <f>VLOOKUP(A2523,'FP24 Pay Items'!A1952:E5633,5,0)</f>
        <v>EACH</v>
      </c>
      <c r="D2523" s="65">
        <v>24</v>
      </c>
      <c r="E2523" s="65">
        <v>14</v>
      </c>
      <c r="F2523" s="103">
        <v>1</v>
      </c>
      <c r="G2523" s="103">
        <v>1</v>
      </c>
      <c r="H2523" s="65" t="s">
        <v>2689</v>
      </c>
      <c r="I2523" s="65" t="str">
        <f>VLOOKUP(H2523,PayItems[[Pay Item]:[UNIT_E]],4,0)</f>
        <v>TERMINAL END, TYPE FLARED END SECTION</v>
      </c>
      <c r="J2523" s="65" t="str">
        <f>VLOOKUP(H2523,PayItems[[Pay Item]:[UNIT_E]],5,0)</f>
        <v>EACH</v>
      </c>
    </row>
    <row r="2524" spans="1:10" s="20" customFormat="1" x14ac:dyDescent="0.3">
      <c r="A2524" s="65" t="s">
        <v>2690</v>
      </c>
      <c r="B2524" s="87" t="str">
        <f>VLOOKUP(A2524,'FP24 Pay Items'!A1953:E5634,4,0)</f>
        <v>TERMINAL END, TYPE ROUND END SECTION</v>
      </c>
      <c r="C2524" s="65" t="str">
        <f>VLOOKUP(A2524,'FP24 Pay Items'!A1953:E5634,5,0)</f>
        <v>EACH</v>
      </c>
      <c r="D2524" s="65">
        <v>24</v>
      </c>
      <c r="E2524" s="65">
        <v>14</v>
      </c>
      <c r="F2524" s="103">
        <v>1</v>
      </c>
      <c r="G2524" s="103">
        <v>1</v>
      </c>
      <c r="H2524" s="65" t="s">
        <v>2690</v>
      </c>
      <c r="I2524" s="65" t="str">
        <f>VLOOKUP(H2524,PayItems[[Pay Item]:[UNIT_E]],4,0)</f>
        <v>TERMINAL END, TYPE ROUND END SECTION</v>
      </c>
      <c r="J2524" s="65" t="str">
        <f>VLOOKUP(H2524,PayItems[[Pay Item]:[UNIT_E]],5,0)</f>
        <v>EACH</v>
      </c>
    </row>
    <row r="2525" spans="1:10" s="20" customFormat="1" x14ac:dyDescent="0.3">
      <c r="A2525" s="65" t="s">
        <v>2691</v>
      </c>
      <c r="B2525" s="87" t="str">
        <f>VLOOKUP(A2525,'FP24 Pay Items'!A1954:E5635,4,0)</f>
        <v>REPLACEMENT POST, STEEL</v>
      </c>
      <c r="C2525" s="65" t="str">
        <f>VLOOKUP(A2525,'FP24 Pay Items'!A1954:E5635,5,0)</f>
        <v>EACH</v>
      </c>
      <c r="D2525" s="65">
        <v>24</v>
      </c>
      <c r="E2525" s="65">
        <v>14</v>
      </c>
      <c r="F2525" s="103">
        <v>1</v>
      </c>
      <c r="G2525" s="103">
        <v>1</v>
      </c>
      <c r="H2525" s="65" t="s">
        <v>2691</v>
      </c>
      <c r="I2525" s="65" t="str">
        <f>VLOOKUP(H2525,PayItems[[Pay Item]:[UNIT_E]],4,0)</f>
        <v>REPLACEMENT POST, STEEL</v>
      </c>
      <c r="J2525" s="65" t="str">
        <f>VLOOKUP(H2525,PayItems[[Pay Item]:[UNIT_E]],5,0)</f>
        <v>EACH</v>
      </c>
    </row>
    <row r="2526" spans="1:10" s="20" customFormat="1" x14ac:dyDescent="0.3">
      <c r="A2526" s="65" t="s">
        <v>2692</v>
      </c>
      <c r="B2526" s="87" t="str">
        <f>VLOOKUP(A2526,'FP24 Pay Items'!A1955:E5636,4,0)</f>
        <v>REPLACEMENT POST, WOOD</v>
      </c>
      <c r="C2526" s="65" t="str">
        <f>VLOOKUP(A2526,'FP24 Pay Items'!A1955:E5636,5,0)</f>
        <v>EACH</v>
      </c>
      <c r="D2526" s="65">
        <v>24</v>
      </c>
      <c r="E2526" s="65">
        <v>14</v>
      </c>
      <c r="F2526" s="103">
        <v>1</v>
      </c>
      <c r="G2526" s="103">
        <v>1</v>
      </c>
      <c r="H2526" s="65" t="s">
        <v>2692</v>
      </c>
      <c r="I2526" s="65" t="str">
        <f>VLOOKUP(H2526,PayItems[[Pay Item]:[UNIT_E]],4,0)</f>
        <v>REPLACEMENT POST, WOOD</v>
      </c>
      <c r="J2526" s="65" t="str">
        <f>VLOOKUP(H2526,PayItems[[Pay Item]:[UNIT_E]],5,0)</f>
        <v>EACH</v>
      </c>
    </row>
    <row r="2527" spans="1:10" s="20" customFormat="1" x14ac:dyDescent="0.3">
      <c r="A2527" s="65" t="s">
        <v>2693</v>
      </c>
      <c r="B2527" s="87" t="str">
        <f>VLOOKUP(A2527,'FP24 Pay Items'!A1956:E5637,4,0)</f>
        <v>REPLACEMENT BLOCKOUT</v>
      </c>
      <c r="C2527" s="65" t="str">
        <f>VLOOKUP(A2527,'FP24 Pay Items'!A1956:E5637,5,0)</f>
        <v>EACH</v>
      </c>
      <c r="D2527" s="65">
        <v>24</v>
      </c>
      <c r="E2527" s="65">
        <v>14</v>
      </c>
      <c r="F2527" s="103">
        <v>1</v>
      </c>
      <c r="G2527" s="103">
        <v>1</v>
      </c>
      <c r="H2527" s="65" t="s">
        <v>2693</v>
      </c>
      <c r="I2527" s="65" t="str">
        <f>VLOOKUP(H2527,PayItems[[Pay Item]:[UNIT_E]],4,0)</f>
        <v>REPLACEMENT BLOCKOUT</v>
      </c>
      <c r="J2527" s="65" t="str">
        <f>VLOOKUP(H2527,PayItems[[Pay Item]:[UNIT_E]],5,0)</f>
        <v>EACH</v>
      </c>
    </row>
    <row r="2528" spans="1:10" s="20" customFormat="1" x14ac:dyDescent="0.3">
      <c r="A2528" s="65" t="s">
        <v>2694</v>
      </c>
      <c r="B2528" s="87" t="str">
        <f>VLOOKUP(A2528,'FP24 Pay Items'!A1957:E5638,4,0)</f>
        <v>REPLACEMENT GUARDRAIL W-BEAM RAIL ELEMENT, TYPE 2, CLASS A</v>
      </c>
      <c r="C2528" s="65" t="str">
        <f>VLOOKUP(A2528,'FP24 Pay Items'!A1957:E5638,5,0)</f>
        <v>LNFT</v>
      </c>
      <c r="D2528" s="65">
        <v>24</v>
      </c>
      <c r="E2528" s="65">
        <v>14</v>
      </c>
      <c r="F2528" s="103">
        <v>1</v>
      </c>
      <c r="G2528" s="103">
        <v>1</v>
      </c>
      <c r="H2528" s="65" t="s">
        <v>2694</v>
      </c>
      <c r="I2528" s="65" t="str">
        <f>VLOOKUP(H2528,PayItems[[Pay Item]:[UNIT_E]],4,0)</f>
        <v>REPLACEMENT GUARDRAIL W-BEAM RAIL ELEMENT, TYPE 2, CLASS A</v>
      </c>
      <c r="J2528" s="65" t="str">
        <f>VLOOKUP(H2528,PayItems[[Pay Item]:[UNIT_E]],5,0)</f>
        <v>LNFT</v>
      </c>
    </row>
    <row r="2529" spans="1:10" s="20" customFormat="1" x14ac:dyDescent="0.3">
      <c r="A2529" s="65" t="s">
        <v>2695</v>
      </c>
      <c r="B2529" s="87" t="str">
        <f>VLOOKUP(A2529,'FP24 Pay Items'!A1958:E5639,4,0)</f>
        <v>REPLACEMENT GUARDRAIL W-BEAM RAIL ELEMENT, TYPE 2, CLASS B</v>
      </c>
      <c r="C2529" s="65" t="str">
        <f>VLOOKUP(A2529,'FP24 Pay Items'!A1958:E5639,5,0)</f>
        <v>LNFT</v>
      </c>
      <c r="D2529" s="65">
        <v>24</v>
      </c>
      <c r="E2529" s="65">
        <v>14</v>
      </c>
      <c r="F2529" s="103">
        <v>1</v>
      </c>
      <c r="G2529" s="103">
        <v>1</v>
      </c>
      <c r="H2529" s="65" t="s">
        <v>2695</v>
      </c>
      <c r="I2529" s="65" t="str">
        <f>VLOOKUP(H2529,PayItems[[Pay Item]:[UNIT_E]],4,0)</f>
        <v>REPLACEMENT GUARDRAIL W-BEAM RAIL ELEMENT, TYPE 2, CLASS B</v>
      </c>
      <c r="J2529" s="65" t="str">
        <f>VLOOKUP(H2529,PayItems[[Pay Item]:[UNIT_E]],5,0)</f>
        <v>LNFT</v>
      </c>
    </row>
    <row r="2530" spans="1:10" s="20" customFormat="1" x14ac:dyDescent="0.3">
      <c r="A2530" s="65" t="s">
        <v>2696</v>
      </c>
      <c r="B2530" s="87" t="str">
        <f>VLOOKUP(A2530,'FP24 Pay Items'!A1959:E5640,4,0)</f>
        <v>REPLACEMENT GUARDRAIL W-BEAM RAIL ELEMENT, TYPE 3, CLASS A</v>
      </c>
      <c r="C2530" s="65" t="str">
        <f>VLOOKUP(A2530,'FP24 Pay Items'!A1959:E5640,5,0)</f>
        <v>LNFT</v>
      </c>
      <c r="D2530" s="65">
        <v>24</v>
      </c>
      <c r="E2530" s="65">
        <v>14</v>
      </c>
      <c r="F2530" s="103">
        <v>1</v>
      </c>
      <c r="G2530" s="103">
        <v>1</v>
      </c>
      <c r="H2530" s="65" t="s">
        <v>2696</v>
      </c>
      <c r="I2530" s="65" t="str">
        <f>VLOOKUP(H2530,PayItems[[Pay Item]:[UNIT_E]],4,0)</f>
        <v>REPLACEMENT GUARDRAIL W-BEAM RAIL ELEMENT, TYPE 3, CLASS A</v>
      </c>
      <c r="J2530" s="65" t="str">
        <f>VLOOKUP(H2530,PayItems[[Pay Item]:[UNIT_E]],5,0)</f>
        <v>LNFT</v>
      </c>
    </row>
    <row r="2531" spans="1:10" s="20" customFormat="1" x14ac:dyDescent="0.3">
      <c r="A2531" s="65" t="s">
        <v>2697</v>
      </c>
      <c r="B2531" s="87" t="str">
        <f>VLOOKUP(A2531,'FP24 Pay Items'!A1960:E5641,4,0)</f>
        <v>REPLACEMENT GUARDRAIL W-BEAM RAIL ELEMENT, TYPE 3, CLASS B</v>
      </c>
      <c r="C2531" s="65" t="str">
        <f>VLOOKUP(A2531,'FP24 Pay Items'!A1960:E5641,5,0)</f>
        <v>LNFT</v>
      </c>
      <c r="D2531" s="65">
        <v>24</v>
      </c>
      <c r="E2531" s="65">
        <v>14</v>
      </c>
      <c r="F2531" s="103">
        <v>1</v>
      </c>
      <c r="G2531" s="103">
        <v>1</v>
      </c>
      <c r="H2531" s="65" t="s">
        <v>2697</v>
      </c>
      <c r="I2531" s="65" t="str">
        <f>VLOOKUP(H2531,PayItems[[Pay Item]:[UNIT_E]],4,0)</f>
        <v>REPLACEMENT GUARDRAIL W-BEAM RAIL ELEMENT, TYPE 3, CLASS B</v>
      </c>
      <c r="J2531" s="65" t="str">
        <f>VLOOKUP(H2531,PayItems[[Pay Item]:[UNIT_E]],5,0)</f>
        <v>LNFT</v>
      </c>
    </row>
    <row r="2532" spans="1:10" s="20" customFormat="1" x14ac:dyDescent="0.3">
      <c r="A2532" s="65" t="s">
        <v>2698</v>
      </c>
      <c r="B2532" s="87" t="str">
        <f>VLOOKUP(A2532,'FP24 Pay Items'!A1961:E5642,4,0)</f>
        <v>REPLACEMENT GUARDRAIL W-BEAM RAIL ELEMENT, TYPE 4, CLASS B</v>
      </c>
      <c r="C2532" s="65" t="str">
        <f>VLOOKUP(A2532,'FP24 Pay Items'!A1961:E5642,5,0)</f>
        <v>LNFT</v>
      </c>
      <c r="D2532" s="65">
        <v>24</v>
      </c>
      <c r="E2532" s="65">
        <v>14</v>
      </c>
      <c r="F2532" s="103">
        <v>1</v>
      </c>
      <c r="G2532" s="103">
        <v>1</v>
      </c>
      <c r="H2532" s="65" t="s">
        <v>2698</v>
      </c>
      <c r="I2532" s="65" t="str">
        <f>VLOOKUP(H2532,PayItems[[Pay Item]:[UNIT_E]],4,0)</f>
        <v>REPLACEMENT GUARDRAIL W-BEAM RAIL ELEMENT, TYPE 4, CLASS B</v>
      </c>
      <c r="J2532" s="65" t="str">
        <f>VLOOKUP(H2532,PayItems[[Pay Item]:[UNIT_E]],5,0)</f>
        <v>LNFT</v>
      </c>
    </row>
    <row r="2533" spans="1:10" s="20" customFormat="1" x14ac:dyDescent="0.3">
      <c r="A2533" s="65" t="s">
        <v>2699</v>
      </c>
      <c r="B2533" s="87" t="str">
        <f>VLOOKUP(A2533,'FP24 Pay Items'!A1962:E5643,4,0)</f>
        <v>REPLACEMENT GUARDRAIL THRIE-BEAM RAIL ELEMENT, TYPE 2, CLASS A</v>
      </c>
      <c r="C2533" s="65" t="str">
        <f>VLOOKUP(A2533,'FP24 Pay Items'!A1962:E5643,5,0)</f>
        <v>LNFT</v>
      </c>
      <c r="D2533" s="65">
        <v>24</v>
      </c>
      <c r="E2533" s="65">
        <v>14</v>
      </c>
      <c r="F2533" s="103">
        <v>1</v>
      </c>
      <c r="G2533" s="103">
        <v>1</v>
      </c>
      <c r="H2533" s="65" t="s">
        <v>2699</v>
      </c>
      <c r="I2533" s="65" t="str">
        <f>VLOOKUP(H2533,PayItems[[Pay Item]:[UNIT_E]],4,0)</f>
        <v>REPLACEMENT GUARDRAIL THRIE-BEAM RAIL ELEMENT, TYPE 2, CLASS A</v>
      </c>
      <c r="J2533" s="65" t="str">
        <f>VLOOKUP(H2533,PayItems[[Pay Item]:[UNIT_E]],5,0)</f>
        <v>LNFT</v>
      </c>
    </row>
    <row r="2534" spans="1:10" s="20" customFormat="1" x14ac:dyDescent="0.3">
      <c r="A2534" s="65" t="s">
        <v>2700</v>
      </c>
      <c r="B2534" s="87" t="str">
        <f>VLOOKUP(A2534,'FP24 Pay Items'!A1963:E5644,4,0)</f>
        <v>REPLACEMENT GUARDRAIL THRIE-BEAM RAIL ELEMENT, TYPE 2, CLASS B</v>
      </c>
      <c r="C2534" s="65" t="str">
        <f>VLOOKUP(A2534,'FP24 Pay Items'!A1963:E5644,5,0)</f>
        <v>LNFT</v>
      </c>
      <c r="D2534" s="65">
        <v>24</v>
      </c>
      <c r="E2534" s="65">
        <v>14</v>
      </c>
      <c r="F2534" s="103">
        <v>1</v>
      </c>
      <c r="G2534" s="103">
        <v>1</v>
      </c>
      <c r="H2534" s="65" t="s">
        <v>2700</v>
      </c>
      <c r="I2534" s="65" t="str">
        <f>VLOOKUP(H2534,PayItems[[Pay Item]:[UNIT_E]],4,0)</f>
        <v>REPLACEMENT GUARDRAIL THRIE-BEAM RAIL ELEMENT, TYPE 2, CLASS B</v>
      </c>
      <c r="J2534" s="65" t="str">
        <f>VLOOKUP(H2534,PayItems[[Pay Item]:[UNIT_E]],5,0)</f>
        <v>LNFT</v>
      </c>
    </row>
    <row r="2535" spans="1:10" s="20" customFormat="1" x14ac:dyDescent="0.3">
      <c r="A2535" s="65" t="s">
        <v>2701</v>
      </c>
      <c r="B2535" s="87" t="str">
        <f>VLOOKUP(A2535,'FP24 Pay Items'!A1964:E5645,4,0)</f>
        <v>REPLACEMENT GUARDRAIL THRIE-BEAM RAIL ELEMENT, TYPE 3, CLASS A</v>
      </c>
      <c r="C2535" s="65" t="str">
        <f>VLOOKUP(A2535,'FP24 Pay Items'!A1964:E5645,5,0)</f>
        <v>LNFT</v>
      </c>
      <c r="D2535" s="65">
        <v>24</v>
      </c>
      <c r="E2535" s="65">
        <v>14</v>
      </c>
      <c r="F2535" s="103">
        <v>1</v>
      </c>
      <c r="G2535" s="103">
        <v>1</v>
      </c>
      <c r="H2535" s="65" t="s">
        <v>2701</v>
      </c>
      <c r="I2535" s="65" t="str">
        <f>VLOOKUP(H2535,PayItems[[Pay Item]:[UNIT_E]],4,0)</f>
        <v>REPLACEMENT GUARDRAIL THRIE-BEAM RAIL ELEMENT, TYPE 3, CLASS A</v>
      </c>
      <c r="J2535" s="65" t="str">
        <f>VLOOKUP(H2535,PayItems[[Pay Item]:[UNIT_E]],5,0)</f>
        <v>LNFT</v>
      </c>
    </row>
    <row r="2536" spans="1:10" s="20" customFormat="1" x14ac:dyDescent="0.3">
      <c r="A2536" s="65" t="s">
        <v>2702</v>
      </c>
      <c r="B2536" s="87" t="str">
        <f>VLOOKUP(A2536,'FP24 Pay Items'!A1965:E5646,4,0)</f>
        <v>REPLACEMENT GUARDRAIL THRIE-BEAM RAIL ELEMENT, TYPE 3, CLASS B</v>
      </c>
      <c r="C2536" s="65" t="str">
        <f>VLOOKUP(A2536,'FP24 Pay Items'!A1965:E5646,5,0)</f>
        <v>LNFT</v>
      </c>
      <c r="D2536" s="65">
        <v>24</v>
      </c>
      <c r="E2536" s="65">
        <v>14</v>
      </c>
      <c r="F2536" s="103">
        <v>1</v>
      </c>
      <c r="G2536" s="103">
        <v>1</v>
      </c>
      <c r="H2536" s="65" t="s">
        <v>2702</v>
      </c>
      <c r="I2536" s="65" t="str">
        <f>VLOOKUP(H2536,PayItems[[Pay Item]:[UNIT_E]],4,0)</f>
        <v>REPLACEMENT GUARDRAIL THRIE-BEAM RAIL ELEMENT, TYPE 3, CLASS B</v>
      </c>
      <c r="J2536" s="65" t="str">
        <f>VLOOKUP(H2536,PayItems[[Pay Item]:[UNIT_E]],5,0)</f>
        <v>LNFT</v>
      </c>
    </row>
    <row r="2537" spans="1:10" s="20" customFormat="1" x14ac:dyDescent="0.3">
      <c r="A2537" s="65" t="s">
        <v>2703</v>
      </c>
      <c r="B2537" s="87" t="str">
        <f>VLOOKUP(A2537,'FP24 Pay Items'!A1966:E5647,4,0)</f>
        <v>REPLACEMENT GUARDRAIL THRIE-BEAM RAIL ELEMENT, TYPE 4, CLASS B</v>
      </c>
      <c r="C2537" s="65" t="str">
        <f>VLOOKUP(A2537,'FP24 Pay Items'!A1966:E5647,5,0)</f>
        <v>LNFT</v>
      </c>
      <c r="D2537" s="65">
        <v>24</v>
      </c>
      <c r="E2537" s="65">
        <v>14</v>
      </c>
      <c r="F2537" s="103">
        <v>1</v>
      </c>
      <c r="G2537" s="103">
        <v>1</v>
      </c>
      <c r="H2537" s="65" t="s">
        <v>2703</v>
      </c>
      <c r="I2537" s="65" t="str">
        <f>VLOOKUP(H2537,PayItems[[Pay Item]:[UNIT_E]],4,0)</f>
        <v>REPLACEMENT GUARDRAIL THRIE-BEAM RAIL ELEMENT, TYPE 4, CLASS B</v>
      </c>
      <c r="J2537" s="65" t="str">
        <f>VLOOKUP(H2537,PayItems[[Pay Item]:[UNIT_E]],5,0)</f>
        <v>LNFT</v>
      </c>
    </row>
    <row r="2538" spans="1:10" s="20" customFormat="1" x14ac:dyDescent="0.3">
      <c r="A2538" s="65" t="s">
        <v>2704</v>
      </c>
      <c r="B2538" s="87" t="str">
        <f>VLOOKUP(A2538,'FP24 Pay Items'!A1967:E5648,4,0)</f>
        <v>REPLACEMENT GUARDRAIL MB4 RAIL ELEMENT, TYPE 4, CLASS B</v>
      </c>
      <c r="C2538" s="65" t="str">
        <f>VLOOKUP(A2538,'FP24 Pay Items'!A1967:E5648,5,0)</f>
        <v>LNFT</v>
      </c>
      <c r="D2538" s="65">
        <v>24</v>
      </c>
      <c r="E2538" s="65">
        <v>14</v>
      </c>
      <c r="F2538" s="103">
        <v>1</v>
      </c>
      <c r="G2538" s="103">
        <v>1</v>
      </c>
      <c r="H2538" s="65" t="s">
        <v>2704</v>
      </c>
      <c r="I2538" s="65" t="str">
        <f>VLOOKUP(H2538,PayItems[[Pay Item]:[UNIT_E]],4,0)</f>
        <v>REPLACEMENT GUARDRAIL MB4 RAIL ELEMENT, TYPE 4, CLASS B</v>
      </c>
      <c r="J2538" s="65" t="str">
        <f>VLOOKUP(H2538,PayItems[[Pay Item]:[UNIT_E]],5,0)</f>
        <v>LNFT</v>
      </c>
    </row>
    <row r="2539" spans="1:10" s="20" customFormat="1" x14ac:dyDescent="0.3">
      <c r="A2539" s="65" t="s">
        <v>2705</v>
      </c>
      <c r="B2539" s="87" t="str">
        <f>VLOOKUP(A2539,'FP24 Pay Items'!A1968:E5649,4,0)</f>
        <v>STRUCTURE TRANSITION RAILING</v>
      </c>
      <c r="C2539" s="65" t="str">
        <f>VLOOKUP(A2539,'FP24 Pay Items'!A1968:E5649,5,0)</f>
        <v>LNFT</v>
      </c>
      <c r="D2539" s="65">
        <v>24</v>
      </c>
      <c r="E2539" s="65">
        <v>14</v>
      </c>
      <c r="F2539" s="103">
        <v>1</v>
      </c>
      <c r="G2539" s="103">
        <v>1</v>
      </c>
      <c r="H2539" s="65" t="s">
        <v>2705</v>
      </c>
      <c r="I2539" s="65" t="str">
        <f>VLOOKUP(H2539,PayItems[[Pay Item]:[UNIT_E]],4,0)</f>
        <v>STRUCTURE TRANSITION RAILING</v>
      </c>
      <c r="J2539" s="65" t="str">
        <f>VLOOKUP(H2539,PayItems[[Pay Item]:[UNIT_E]],5,0)</f>
        <v>LNFT</v>
      </c>
    </row>
    <row r="2540" spans="1:10" s="20" customFormat="1" x14ac:dyDescent="0.3">
      <c r="A2540" s="65" t="s">
        <v>2706</v>
      </c>
      <c r="B2540" s="87" t="str">
        <f>VLOOKUP(A2540,'FP24 Pay Items'!A1969:E5650,4,0)</f>
        <v>STRUCTURE TRANSITION RAILING, G4 SYSTEM</v>
      </c>
      <c r="C2540" s="65" t="str">
        <f>VLOOKUP(A2540,'FP24 Pay Items'!A1969:E5650,5,0)</f>
        <v>LNFT</v>
      </c>
      <c r="D2540" s="65">
        <v>24</v>
      </c>
      <c r="E2540" s="65">
        <v>14</v>
      </c>
      <c r="F2540" s="103">
        <v>1</v>
      </c>
      <c r="G2540" s="103">
        <v>1</v>
      </c>
      <c r="H2540" s="65" t="s">
        <v>2706</v>
      </c>
      <c r="I2540" s="65" t="str">
        <f>VLOOKUP(H2540,PayItems[[Pay Item]:[UNIT_E]],4,0)</f>
        <v>STRUCTURE TRANSITION RAILING, G4 SYSTEM</v>
      </c>
      <c r="J2540" s="65" t="str">
        <f>VLOOKUP(H2540,PayItems[[Pay Item]:[UNIT_E]],5,0)</f>
        <v>LNFT</v>
      </c>
    </row>
    <row r="2541" spans="1:10" s="20" customFormat="1" x14ac:dyDescent="0.3">
      <c r="A2541" s="65" t="s">
        <v>2707</v>
      </c>
      <c r="B2541" s="87" t="str">
        <f>VLOOKUP(A2541,'FP24 Pay Items'!A1970:E5651,4,0)</f>
        <v>STRUCTURE TRANSITION RAILING, SBT SYSTEM</v>
      </c>
      <c r="C2541" s="65" t="str">
        <f>VLOOKUP(A2541,'FP24 Pay Items'!A1970:E5651,5,0)</f>
        <v>LNFT</v>
      </c>
      <c r="D2541" s="65">
        <v>24</v>
      </c>
      <c r="E2541" s="65">
        <v>14</v>
      </c>
      <c r="F2541" s="103">
        <v>1</v>
      </c>
      <c r="G2541" s="103">
        <v>1</v>
      </c>
      <c r="H2541" s="65" t="s">
        <v>2707</v>
      </c>
      <c r="I2541" s="65" t="str">
        <f>VLOOKUP(H2541,PayItems[[Pay Item]:[UNIT_E]],4,0)</f>
        <v>STRUCTURE TRANSITION RAILING, SBT SYSTEM</v>
      </c>
      <c r="J2541" s="65" t="str">
        <f>VLOOKUP(H2541,PayItems[[Pay Item]:[UNIT_E]],5,0)</f>
        <v>LNFT</v>
      </c>
    </row>
    <row r="2542" spans="1:10" s="20" customFormat="1" x14ac:dyDescent="0.3">
      <c r="A2542" s="65" t="s">
        <v>2708</v>
      </c>
      <c r="B2542" s="87" t="str">
        <f>VLOOKUP(A2542,'FP24 Pay Items'!A1972:E5653,4,0)</f>
        <v>STRUCTURE TRANSITION RAILING, MGS SYSTEM</v>
      </c>
      <c r="C2542" s="65" t="str">
        <f>VLOOKUP(A2542,'FP24 Pay Items'!A1972:E5653,5,0)</f>
        <v>LNFT</v>
      </c>
      <c r="D2542" s="65">
        <v>24</v>
      </c>
      <c r="E2542" s="65">
        <v>14</v>
      </c>
      <c r="F2542" s="103">
        <v>1</v>
      </c>
      <c r="G2542" s="103">
        <v>1</v>
      </c>
      <c r="H2542" s="65" t="s">
        <v>2708</v>
      </c>
      <c r="I2542" s="65" t="str">
        <f>VLOOKUP(H2542,PayItems[[Pay Item]:[UNIT_E]],4,0)</f>
        <v>STRUCTURE TRANSITION RAILING, MGS SYSTEM</v>
      </c>
      <c r="J2542" s="65" t="str">
        <f>VLOOKUP(H2542,PayItems[[Pay Item]:[UNIT_E]],5,0)</f>
        <v>LNFT</v>
      </c>
    </row>
    <row r="2543" spans="1:10" s="20" customFormat="1" x14ac:dyDescent="0.3">
      <c r="A2543" s="65" t="s">
        <v>2709</v>
      </c>
      <c r="B2543" s="87" t="str">
        <f>VLOOKUP(A2543,'FP24 Pay Items'!A1973:E5654,4,0)</f>
        <v>REMOVE AND RESET GUARDRAIL</v>
      </c>
      <c r="C2543" s="65" t="str">
        <f>VLOOKUP(A2543,'FP24 Pay Items'!A1973:E5654,5,0)</f>
        <v>LNFT</v>
      </c>
      <c r="D2543" s="65">
        <v>24</v>
      </c>
      <c r="E2543" s="65">
        <v>14</v>
      </c>
      <c r="F2543" s="103">
        <v>1</v>
      </c>
      <c r="G2543" s="103">
        <v>1</v>
      </c>
      <c r="H2543" s="65" t="s">
        <v>2709</v>
      </c>
      <c r="I2543" s="65" t="str">
        <f>VLOOKUP(H2543,PayItems[[Pay Item]:[UNIT_E]],4,0)</f>
        <v>REMOVE AND RESET, GUARDRAIL</v>
      </c>
      <c r="J2543" s="65" t="str">
        <f>VLOOKUP(H2543,PayItems[[Pay Item]:[UNIT_E]],5,0)</f>
        <v>LNFT</v>
      </c>
    </row>
    <row r="2544" spans="1:10" s="20" customFormat="1" x14ac:dyDescent="0.3">
      <c r="A2544" s="65" t="s">
        <v>2710</v>
      </c>
      <c r="B2544" s="87" t="str">
        <f>VLOOKUP(A2544,'FP24 Pay Items'!A1974:E5655,4,0)</f>
        <v>REMOVE AND RESET POST</v>
      </c>
      <c r="C2544" s="65" t="str">
        <f>VLOOKUP(A2544,'FP24 Pay Items'!A1974:E5655,5,0)</f>
        <v>EACH</v>
      </c>
      <c r="D2544" s="65">
        <v>24</v>
      </c>
      <c r="E2544" s="65">
        <v>14</v>
      </c>
      <c r="F2544" s="103">
        <v>1</v>
      </c>
      <c r="G2544" s="103">
        <v>1</v>
      </c>
      <c r="H2544" s="65" t="s">
        <v>2710</v>
      </c>
      <c r="I2544" s="65" t="str">
        <f>VLOOKUP(H2544,PayItems[[Pay Item]:[UNIT_E]],4,0)</f>
        <v>REMOVE AND RESET, POST</v>
      </c>
      <c r="J2544" s="65" t="str">
        <f>VLOOKUP(H2544,PayItems[[Pay Item]:[UNIT_E]],5,0)</f>
        <v>EACH</v>
      </c>
    </row>
    <row r="2545" spans="1:10" s="20" customFormat="1" x14ac:dyDescent="0.3">
      <c r="A2545" s="65" t="s">
        <v>2711</v>
      </c>
      <c r="B2545" s="87" t="str">
        <f>VLOOKUP(A2545,'FP24 Pay Items'!A1975:E5656,4,0)</f>
        <v>REMOVE AND RESET RAIL SECTION</v>
      </c>
      <c r="C2545" s="65" t="str">
        <f>VLOOKUP(A2545,'FP24 Pay Items'!A1975:E5656,5,0)</f>
        <v>EACH</v>
      </c>
      <c r="D2545" s="65">
        <v>24</v>
      </c>
      <c r="E2545" s="65">
        <v>14</v>
      </c>
      <c r="F2545" s="103">
        <v>1</v>
      </c>
      <c r="G2545" s="103">
        <v>1</v>
      </c>
      <c r="H2545" s="65" t="s">
        <v>2711</v>
      </c>
      <c r="I2545" s="65" t="str">
        <f>VLOOKUP(H2545,PayItems[[Pay Item]:[UNIT_E]],4,0)</f>
        <v>REMOVE AND RESET, RAIL SECTION</v>
      </c>
      <c r="J2545" s="65" t="str">
        <f>VLOOKUP(H2545,PayItems[[Pay Item]:[UNIT_E]],5,0)</f>
        <v>EACH</v>
      </c>
    </row>
    <row r="2546" spans="1:10" s="20" customFormat="1" x14ac:dyDescent="0.3">
      <c r="A2546" s="65" t="s">
        <v>2712</v>
      </c>
      <c r="B2546" s="87" t="str">
        <f>VLOOKUP(A2546,'FP24 Pay Items'!A1976:E5657,4,0)</f>
        <v>REMOVE AND RESET CRASH CUSHION</v>
      </c>
      <c r="C2546" s="65" t="str">
        <f>VLOOKUP(A2546,'FP24 Pay Items'!A1976:E5657,5,0)</f>
        <v>EACH</v>
      </c>
      <c r="D2546" s="65">
        <v>24</v>
      </c>
      <c r="E2546" s="65">
        <v>14</v>
      </c>
      <c r="F2546" s="103">
        <v>1</v>
      </c>
      <c r="G2546" s="103">
        <v>1</v>
      </c>
      <c r="H2546" s="65" t="s">
        <v>2712</v>
      </c>
      <c r="I2546" s="65" t="str">
        <f>VLOOKUP(H2546,PayItems[[Pay Item]:[UNIT_E]],4,0)</f>
        <v>REMOVE AND RESET, IMPACT ATTENUATOR</v>
      </c>
      <c r="J2546" s="65" t="str">
        <f>VLOOKUP(H2546,PayItems[[Pay Item]:[UNIT_E]],5,0)</f>
        <v>EACH</v>
      </c>
    </row>
    <row r="2547" spans="1:10" s="20" customFormat="1" x14ac:dyDescent="0.3">
      <c r="A2547" s="65" t="s">
        <v>2713</v>
      </c>
      <c r="B2547" s="87" t="str">
        <f>VLOOKUP(A2547,'FP24 Pay Items'!A1977:E5658,4,0)</f>
        <v>REMOVE AND RESET TERMINAL SYSTEM</v>
      </c>
      <c r="C2547" s="65" t="str">
        <f>VLOOKUP(A2547,'FP24 Pay Items'!A1977:E5658,5,0)</f>
        <v>EACH</v>
      </c>
      <c r="D2547" s="65">
        <v>24</v>
      </c>
      <c r="E2547" s="65">
        <v>14</v>
      </c>
      <c r="F2547" s="103">
        <v>1</v>
      </c>
      <c r="G2547" s="103">
        <v>1</v>
      </c>
      <c r="H2547" s="65" t="s">
        <v>2713</v>
      </c>
      <c r="I2547" s="65" t="str">
        <f>VLOOKUP(H2547,PayItems[[Pay Item]:[UNIT_E]],4,0)</f>
        <v>REMOVE AND RESET, TERMINAL SECTION</v>
      </c>
      <c r="J2547" s="65" t="str">
        <f>VLOOKUP(H2547,PayItems[[Pay Item]:[UNIT_E]],5,0)</f>
        <v>EACH</v>
      </c>
    </row>
    <row r="2548" spans="1:10" s="20" customFormat="1" x14ac:dyDescent="0.3">
      <c r="A2548" s="65" t="s">
        <v>2714</v>
      </c>
      <c r="B2548" s="87" t="str">
        <f>VLOOKUP(A2548,'FP24 Pay Items'!A1978:E5659,4,0)</f>
        <v>RAISE GUARDRAIL</v>
      </c>
      <c r="C2548" s="65" t="str">
        <f>VLOOKUP(A2548,'FP24 Pay Items'!A1978:E5659,5,0)</f>
        <v>LNFT</v>
      </c>
      <c r="D2548" s="65">
        <v>24</v>
      </c>
      <c r="E2548" s="65">
        <v>14</v>
      </c>
      <c r="F2548" s="103">
        <v>1</v>
      </c>
      <c r="G2548" s="103">
        <v>1</v>
      </c>
      <c r="H2548" s="65" t="s">
        <v>2714</v>
      </c>
      <c r="I2548" s="65" t="str">
        <f>VLOOKUP(H2548,PayItems[[Pay Item]:[UNIT_E]],4,0)</f>
        <v>RAISING GUARDRAIL</v>
      </c>
      <c r="J2548" s="65" t="str">
        <f>VLOOKUP(H2548,PayItems[[Pay Item]:[UNIT_E]],5,0)</f>
        <v>LNFT</v>
      </c>
    </row>
    <row r="2549" spans="1:10" s="20" customFormat="1" x14ac:dyDescent="0.3">
      <c r="A2549" s="65" t="s">
        <v>2715</v>
      </c>
      <c r="B2549" s="87" t="str">
        <f>VLOOKUP(A2549,'FP24 Pay Items'!A1979:E5660,4,0)</f>
        <v>CRASH CUSHION</v>
      </c>
      <c r="C2549" s="65" t="str">
        <f>VLOOKUP(A2549,'FP24 Pay Items'!A1979:E5660,5,0)</f>
        <v>EACH</v>
      </c>
      <c r="D2549" s="65">
        <v>24</v>
      </c>
      <c r="E2549" s="65">
        <v>14</v>
      </c>
      <c r="F2549" s="103">
        <v>1</v>
      </c>
      <c r="G2549" s="103">
        <v>1</v>
      </c>
      <c r="H2549" s="65" t="s">
        <v>2715</v>
      </c>
      <c r="I2549" s="65" t="str">
        <f>VLOOKUP(H2549,PayItems[[Pay Item]:[UNIT_E]],4,0)</f>
        <v>IMPACT ATTENUATOR</v>
      </c>
      <c r="J2549" s="65" t="str">
        <f>VLOOKUP(H2549,PayItems[[Pay Item]:[UNIT_E]],5,0)</f>
        <v>EACH</v>
      </c>
    </row>
    <row r="2550" spans="1:10" s="20" customFormat="1" x14ac:dyDescent="0.3">
      <c r="A2550" s="65" t="s">
        <v>2716</v>
      </c>
      <c r="B2550" s="87" t="str">
        <f>VLOOKUP(A2550,'FP24 Pay Items'!A1980:E5661,4,0)</f>
        <v>CONCRETE BARRIER</v>
      </c>
      <c r="C2550" s="65" t="str">
        <f>VLOOKUP(A2550,'FP24 Pay Items'!A1980:E5661,5,0)</f>
        <v>LNFT</v>
      </c>
      <c r="D2550" s="65">
        <v>24</v>
      </c>
      <c r="E2550" s="65">
        <v>14</v>
      </c>
      <c r="F2550" s="103">
        <v>1</v>
      </c>
      <c r="G2550" s="103">
        <v>1</v>
      </c>
      <c r="H2550" s="65" t="s">
        <v>2716</v>
      </c>
      <c r="I2550" s="65" t="str">
        <f>VLOOKUP(H2550,PayItems[[Pay Item]:[UNIT_E]],4,0)</f>
        <v>CONCRETE BARRIER</v>
      </c>
      <c r="J2550" s="65" t="str">
        <f>VLOOKUP(H2550,PayItems[[Pay Item]:[UNIT_E]],5,0)</f>
        <v>LNFT</v>
      </c>
    </row>
    <row r="2551" spans="1:10" s="20" customFormat="1" x14ac:dyDescent="0.3">
      <c r="A2551" s="65" t="s">
        <v>2717</v>
      </c>
      <c r="B2551" s="87" t="str">
        <f>VLOOKUP(A2551,'FP24 Pay Items'!A1981:E5662,4,0)</f>
        <v>CONCRETE GUARDWALL</v>
      </c>
      <c r="C2551" s="65" t="str">
        <f>VLOOKUP(A2551,'FP24 Pay Items'!A1981:E5662,5,0)</f>
        <v>LNFT</v>
      </c>
      <c r="D2551" s="65">
        <v>24</v>
      </c>
      <c r="E2551" s="65">
        <v>14</v>
      </c>
      <c r="F2551" s="103">
        <v>1</v>
      </c>
      <c r="G2551" s="103">
        <v>1</v>
      </c>
      <c r="H2551" s="65" t="s">
        <v>2717</v>
      </c>
      <c r="I2551" s="65" t="str">
        <f>VLOOKUP(H2551,PayItems[[Pay Item]:[UNIT_E]],4,0)</f>
        <v>CONCRETE GUARDWALL</v>
      </c>
      <c r="J2551" s="65" t="str">
        <f>VLOOKUP(H2551,PayItems[[Pay Item]:[UNIT_E]],5,0)</f>
        <v>LNFT</v>
      </c>
    </row>
    <row r="2552" spans="1:10" s="20" customFormat="1" x14ac:dyDescent="0.3">
      <c r="A2552" s="65" t="s">
        <v>2718</v>
      </c>
      <c r="B2552" s="87" t="str">
        <f>VLOOKUP(A2552,'FP24 Pay Items'!A1982:E5663,4,0)</f>
        <v>PRECAST CONCRETE GUARDWALL, TYPE 1</v>
      </c>
      <c r="C2552" s="65" t="str">
        <f>VLOOKUP(A2552,'FP24 Pay Items'!A1982:E5663,5,0)</f>
        <v>LNFT</v>
      </c>
      <c r="D2552" s="65">
        <v>24</v>
      </c>
      <c r="E2552" s="65">
        <v>14</v>
      </c>
      <c r="F2552" s="103">
        <v>1</v>
      </c>
      <c r="G2552" s="103">
        <v>1</v>
      </c>
      <c r="H2552" s="65" t="s">
        <v>2718</v>
      </c>
      <c r="I2552" s="65" t="str">
        <f>VLOOKUP(H2552,PayItems[[Pay Item]:[UNIT_E]],4,0)</f>
        <v>PRECAST CONCRETE GUARDWALL, TYPE 1</v>
      </c>
      <c r="J2552" s="65" t="str">
        <f>VLOOKUP(H2552,PayItems[[Pay Item]:[UNIT_E]],5,0)</f>
        <v>LNFT</v>
      </c>
    </row>
    <row r="2553" spans="1:10" s="20" customFormat="1" x14ac:dyDescent="0.3">
      <c r="A2553" s="65" t="s">
        <v>2719</v>
      </c>
      <c r="B2553" s="87" t="str">
        <f>VLOOKUP(A2553,'FP24 Pay Items'!A1983:E5664,4,0)</f>
        <v>PRECAST CONCRETE GUARDWALL, TYPE 2</v>
      </c>
      <c r="C2553" s="65" t="str">
        <f>VLOOKUP(A2553,'FP24 Pay Items'!A1983:E5664,5,0)</f>
        <v>LNFT</v>
      </c>
      <c r="D2553" s="65">
        <v>24</v>
      </c>
      <c r="E2553" s="65">
        <v>14</v>
      </c>
      <c r="F2553" s="103">
        <v>1</v>
      </c>
      <c r="G2553" s="103">
        <v>1</v>
      </c>
      <c r="H2553" s="65" t="s">
        <v>2719</v>
      </c>
      <c r="I2553" s="65" t="str">
        <f>VLOOKUP(H2553,PayItems[[Pay Item]:[UNIT_E]],4,0)</f>
        <v>PRECAST CONCRETE GUARDWALL, TYPE 2</v>
      </c>
      <c r="J2553" s="65" t="str">
        <f>VLOOKUP(H2553,PayItems[[Pay Item]:[UNIT_E]],5,0)</f>
        <v>LNFT</v>
      </c>
    </row>
    <row r="2554" spans="1:10" s="20" customFormat="1" x14ac:dyDescent="0.3">
      <c r="A2554" s="65" t="s">
        <v>2720</v>
      </c>
      <c r="B2554" s="87" t="str">
        <f>VLOOKUP(A2554,'FP24 Pay Items'!A1984:E5665,4,0)</f>
        <v>PRECAST CONCRETE GUARDWALL, TYPE 3</v>
      </c>
      <c r="C2554" s="65" t="str">
        <f>VLOOKUP(A2554,'FP24 Pay Items'!A1984:E5665,5,0)</f>
        <v>LNFT</v>
      </c>
      <c r="D2554" s="65">
        <v>24</v>
      </c>
      <c r="E2554" s="65">
        <v>14</v>
      </c>
      <c r="F2554" s="103">
        <v>1</v>
      </c>
      <c r="G2554" s="103">
        <v>1</v>
      </c>
      <c r="H2554" s="65" t="s">
        <v>2720</v>
      </c>
      <c r="I2554" s="65" t="str">
        <f>VLOOKUP(H2554,PayItems[[Pay Item]:[UNIT_E]],4,0)</f>
        <v>PRECAST CONCRETE GUARDWALL, TYPE 3</v>
      </c>
      <c r="J2554" s="65" t="str">
        <f>VLOOKUP(H2554,PayItems[[Pay Item]:[UNIT_E]],5,0)</f>
        <v>LNFT</v>
      </c>
    </row>
    <row r="2555" spans="1:10" s="20" customFormat="1" x14ac:dyDescent="0.3">
      <c r="A2555" s="65" t="s">
        <v>2721</v>
      </c>
      <c r="B2555" s="87" t="str">
        <f>VLOOKUP(A2555,'FP24 Pay Items'!A1985:E5666,4,0)</f>
        <v>PRECAST CONCRETE GUARDWALL, TYPE 4</v>
      </c>
      <c r="C2555" s="65" t="str">
        <f>VLOOKUP(A2555,'FP24 Pay Items'!A1985:E5666,5,0)</f>
        <v>LNFT</v>
      </c>
      <c r="D2555" s="65">
        <v>24</v>
      </c>
      <c r="E2555" s="65">
        <v>14</v>
      </c>
      <c r="F2555" s="103">
        <v>1</v>
      </c>
      <c r="G2555" s="103">
        <v>1</v>
      </c>
      <c r="H2555" s="65" t="s">
        <v>2721</v>
      </c>
      <c r="I2555" s="65" t="str">
        <f>VLOOKUP(H2555,PayItems[[Pay Item]:[UNIT_E]],4,0)</f>
        <v>PRECAST CONCRETE GUARDWALL, TYPE 4</v>
      </c>
      <c r="J2555" s="65" t="str">
        <f>VLOOKUP(H2555,PayItems[[Pay Item]:[UNIT_E]],5,0)</f>
        <v>LNFT</v>
      </c>
    </row>
    <row r="2556" spans="1:10" s="35" customFormat="1" x14ac:dyDescent="0.3">
      <c r="A2556" s="96" t="s">
        <v>2722</v>
      </c>
      <c r="B2556" s="95" t="str">
        <f>VLOOKUP(A2556,'FP24 Pay Items'!A1986:E5667,4,0)</f>
        <v>TERMINAL SYSTEM</v>
      </c>
      <c r="C2556" s="96" t="str">
        <f>VLOOKUP(A2556,'FP24 Pay Items'!A1986:E5667,5,0)</f>
        <v>EACH</v>
      </c>
      <c r="D2556" s="96">
        <v>24</v>
      </c>
      <c r="E2556" s="96">
        <v>14</v>
      </c>
      <c r="F2556" s="106">
        <v>1</v>
      </c>
      <c r="G2556" s="106">
        <v>1</v>
      </c>
      <c r="H2556" s="96" t="s">
        <v>2723</v>
      </c>
      <c r="I2556" s="96" t="str">
        <f>VLOOKUP(H2556,PayItems[[Pay Item]:[UNIT_E]],4,0)</f>
        <v>TERMINAL SECTION, TYPE 1</v>
      </c>
      <c r="J2556" s="96" t="str">
        <f>VLOOKUP(H2556,PayItems[[Pay Item]:[UNIT_E]],5,0)</f>
        <v>EACH</v>
      </c>
    </row>
    <row r="2557" spans="1:10" s="20" customFormat="1" x14ac:dyDescent="0.3">
      <c r="A2557" s="65" t="s">
        <v>2724</v>
      </c>
      <c r="B2557" s="87" t="str">
        <f>VLOOKUP(A2557,'FP24 Pay Items'!A1987:E5668,4,0)</f>
        <v>REMOVE AND RESET BARRIER</v>
      </c>
      <c r="C2557" s="65" t="str">
        <f>VLOOKUP(A2557,'FP24 Pay Items'!A1987:E5668,5,0)</f>
        <v>LNFT</v>
      </c>
      <c r="D2557" s="65">
        <v>24</v>
      </c>
      <c r="E2557" s="65">
        <v>14</v>
      </c>
      <c r="F2557" s="103">
        <v>1</v>
      </c>
      <c r="G2557" s="103">
        <v>1</v>
      </c>
      <c r="H2557" s="65" t="s">
        <v>2725</v>
      </c>
      <c r="I2557" s="65" t="str">
        <f>VLOOKUP(H2557,PayItems[[Pay Item]:[UNIT_E]],4,0)</f>
        <v>RESET BARRIER</v>
      </c>
      <c r="J2557" s="65" t="str">
        <f>VLOOKUP(H2557,PayItems[[Pay Item]:[UNIT_E]],5,0)</f>
        <v>LNFT</v>
      </c>
    </row>
    <row r="2558" spans="1:10" s="20" customFormat="1" x14ac:dyDescent="0.3">
      <c r="A2558" s="65" t="s">
        <v>2726</v>
      </c>
      <c r="B2558" s="87" t="str">
        <f>VLOOKUP(A2558,'FP24 Pay Items'!A1988:E5669,4,0)</f>
        <v>REMOVE AND RESET TERMINAL SYSTEM</v>
      </c>
      <c r="C2558" s="65" t="str">
        <f>VLOOKUP(A2558,'FP24 Pay Items'!A1988:E5669,5,0)</f>
        <v>EACH</v>
      </c>
      <c r="D2558" s="65">
        <v>24</v>
      </c>
      <c r="E2558" s="65">
        <v>14</v>
      </c>
      <c r="F2558" s="103">
        <v>1</v>
      </c>
      <c r="G2558" s="103">
        <v>1</v>
      </c>
      <c r="H2558" s="65" t="s">
        <v>2727</v>
      </c>
      <c r="I2558" s="65" t="str">
        <f>VLOOKUP(H2558,PayItems[[Pay Item]:[UNIT_E]],4,0)</f>
        <v>RESET TERMINAL SECTION</v>
      </c>
      <c r="J2558" s="65" t="str">
        <f>VLOOKUP(H2558,PayItems[[Pay Item]:[UNIT_E]],5,0)</f>
        <v>EACH</v>
      </c>
    </row>
    <row r="2559" spans="1:10" s="20" customFormat="1" x14ac:dyDescent="0.3">
      <c r="A2559" s="65" t="s">
        <v>2728</v>
      </c>
      <c r="B2559" s="87" t="str">
        <f>VLOOKUP(A2559,'FP24 Pay Items'!A1989:E5670,4,0)</f>
        <v>CONCRETE PARAPET</v>
      </c>
      <c r="C2559" s="65" t="str">
        <f>VLOOKUP(A2559,'FP24 Pay Items'!A1989:E5670,5,0)</f>
        <v>LNFT</v>
      </c>
      <c r="D2559" s="65">
        <v>24</v>
      </c>
      <c r="E2559" s="65">
        <v>14</v>
      </c>
      <c r="F2559" s="103">
        <v>1</v>
      </c>
      <c r="G2559" s="103">
        <v>1</v>
      </c>
      <c r="H2559" s="65" t="s">
        <v>2728</v>
      </c>
      <c r="I2559" s="65" t="str">
        <f>VLOOKUP(H2559,PayItems[[Pay Item]:[UNIT_E]],4,0)</f>
        <v>CONCRETE PARAPET</v>
      </c>
      <c r="J2559" s="65" t="str">
        <f>VLOOKUP(H2559,PayItems[[Pay Item]:[UNIT_E]],5,0)</f>
        <v>LNFT</v>
      </c>
    </row>
    <row r="2560" spans="1:10" s="20" customFormat="1" x14ac:dyDescent="0.3">
      <c r="A2560" s="65" t="s">
        <v>2729</v>
      </c>
      <c r="B2560" s="87" t="str">
        <f>VLOOKUP(A2560,'FP24 Pay Items'!A1990:E5671,4,0)</f>
        <v>FENCE</v>
      </c>
      <c r="C2560" s="65" t="str">
        <f>VLOOKUP(A2560,'FP24 Pay Items'!A1990:E5671,5,0)</f>
        <v>LNFT</v>
      </c>
      <c r="D2560" s="65">
        <v>24</v>
      </c>
      <c r="E2560" s="65">
        <v>14</v>
      </c>
      <c r="F2560" s="103">
        <v>1</v>
      </c>
      <c r="G2560" s="103">
        <v>1</v>
      </c>
      <c r="H2560" s="65" t="s">
        <v>2729</v>
      </c>
      <c r="I2560" s="65" t="str">
        <f>VLOOKUP(H2560,PayItems[[Pay Item]:[UNIT_E]],4,0)</f>
        <v>FENCE</v>
      </c>
      <c r="J2560" s="65" t="str">
        <f>VLOOKUP(H2560,PayItems[[Pay Item]:[UNIT_E]],5,0)</f>
        <v>LNFT</v>
      </c>
    </row>
    <row r="2561" spans="1:10" s="20" customFormat="1" x14ac:dyDescent="0.3">
      <c r="A2561" s="65" t="s">
        <v>2730</v>
      </c>
      <c r="B2561" s="87" t="str">
        <f>VLOOKUP(A2561,'FP24 Pay Items'!A1991:E5672,4,0)</f>
        <v>FENCE, WOVEN WIRE</v>
      </c>
      <c r="C2561" s="65" t="str">
        <f>VLOOKUP(A2561,'FP24 Pay Items'!A1991:E5672,5,0)</f>
        <v>LNFT</v>
      </c>
      <c r="D2561" s="65">
        <v>24</v>
      </c>
      <c r="E2561" s="65">
        <v>14</v>
      </c>
      <c r="F2561" s="103">
        <v>1</v>
      </c>
      <c r="G2561" s="103">
        <v>1</v>
      </c>
      <c r="H2561" s="65" t="s">
        <v>2730</v>
      </c>
      <c r="I2561" s="65" t="str">
        <f>VLOOKUP(H2561,PayItems[[Pay Item]:[UNIT_E]],4,0)</f>
        <v>FENCE, WOVEN WIRE</v>
      </c>
      <c r="J2561" s="65" t="str">
        <f>VLOOKUP(H2561,PayItems[[Pay Item]:[UNIT_E]],5,0)</f>
        <v>LNFT</v>
      </c>
    </row>
    <row r="2562" spans="1:10" s="20" customFormat="1" x14ac:dyDescent="0.3">
      <c r="A2562" s="65" t="s">
        <v>2731</v>
      </c>
      <c r="B2562" s="87" t="str">
        <f>VLOOKUP(A2562,'FP24 Pay Items'!A1992:E5673,4,0)</f>
        <v>FENCE, WOVEN WIRE, 48-INCH HEIGHT</v>
      </c>
      <c r="C2562" s="65" t="str">
        <f>VLOOKUP(A2562,'FP24 Pay Items'!A1992:E5673,5,0)</f>
        <v>LNFT</v>
      </c>
      <c r="D2562" s="65">
        <v>24</v>
      </c>
      <c r="E2562" s="65">
        <v>14</v>
      </c>
      <c r="F2562" s="103">
        <v>1</v>
      </c>
      <c r="G2562" s="103">
        <v>1</v>
      </c>
      <c r="H2562" s="65" t="s">
        <v>2731</v>
      </c>
      <c r="I2562" s="65" t="str">
        <f>VLOOKUP(H2562,PayItems[[Pay Item]:[UNIT_E]],4,0)</f>
        <v>FENCE, WOVEN WIRE, 48-INCH HEIGHT</v>
      </c>
      <c r="J2562" s="65" t="str">
        <f>VLOOKUP(H2562,PayItems[[Pay Item]:[UNIT_E]],5,0)</f>
        <v>LNFT</v>
      </c>
    </row>
    <row r="2563" spans="1:10" s="20" customFormat="1" x14ac:dyDescent="0.3">
      <c r="A2563" s="65" t="s">
        <v>2732</v>
      </c>
      <c r="B2563" s="87" t="str">
        <f>VLOOKUP(A2563,'FP24 Pay Items'!A1993:E5674,4,0)</f>
        <v>FENCE, WOVEN WIRE, 54-INCH HEIGHT</v>
      </c>
      <c r="C2563" s="65" t="str">
        <f>VLOOKUP(A2563,'FP24 Pay Items'!A1993:E5674,5,0)</f>
        <v>LNFT</v>
      </c>
      <c r="D2563" s="65">
        <v>24</v>
      </c>
      <c r="E2563" s="65">
        <v>14</v>
      </c>
      <c r="F2563" s="103">
        <v>1</v>
      </c>
      <c r="G2563" s="103">
        <v>1</v>
      </c>
      <c r="H2563" s="65" t="s">
        <v>2732</v>
      </c>
      <c r="I2563" s="65" t="str">
        <f>VLOOKUP(H2563,PayItems[[Pay Item]:[UNIT_E]],4,0)</f>
        <v>FENCE, WOVEN WIRE, 54-INCH HEIGHT</v>
      </c>
      <c r="J2563" s="65" t="str">
        <f>VLOOKUP(H2563,PayItems[[Pay Item]:[UNIT_E]],5,0)</f>
        <v>LNFT</v>
      </c>
    </row>
    <row r="2564" spans="1:10" s="20" customFormat="1" x14ac:dyDescent="0.3">
      <c r="A2564" s="65" t="s">
        <v>2733</v>
      </c>
      <c r="B2564" s="87" t="str">
        <f>VLOOKUP(A2564,'FP24 Pay Items'!A1994:E5675,4,0)</f>
        <v>FENCE, WOVEN WIRE, 72-INCH HEIGHT</v>
      </c>
      <c r="C2564" s="65" t="str">
        <f>VLOOKUP(A2564,'FP24 Pay Items'!A1994:E5675,5,0)</f>
        <v>LNFT</v>
      </c>
      <c r="D2564" s="65">
        <v>24</v>
      </c>
      <c r="E2564" s="65">
        <v>14</v>
      </c>
      <c r="F2564" s="103">
        <v>1</v>
      </c>
      <c r="G2564" s="103">
        <v>1</v>
      </c>
      <c r="H2564" s="65" t="s">
        <v>2733</v>
      </c>
      <c r="I2564" s="65" t="str">
        <f>VLOOKUP(H2564,PayItems[[Pay Item]:[UNIT_E]],4,0)</f>
        <v>FENCE, WOVEN WIRE, 72-INCH HEIGHT</v>
      </c>
      <c r="J2564" s="65" t="str">
        <f>VLOOKUP(H2564,PayItems[[Pay Item]:[UNIT_E]],5,0)</f>
        <v>LNFT</v>
      </c>
    </row>
    <row r="2565" spans="1:10" s="20" customFormat="1" x14ac:dyDescent="0.3">
      <c r="A2565" s="65" t="s">
        <v>2734</v>
      </c>
      <c r="B2565" s="87" t="str">
        <f>VLOOKUP(A2565,'FP24 Pay Items'!A1995:E5676,4,0)</f>
        <v>FENCE, WOVEN WIRE, 96-INCH HEIGHT</v>
      </c>
      <c r="C2565" s="65" t="str">
        <f>VLOOKUP(A2565,'FP24 Pay Items'!A1995:E5676,5,0)</f>
        <v>LNFT</v>
      </c>
      <c r="D2565" s="65">
        <v>24</v>
      </c>
      <c r="E2565" s="65">
        <v>14</v>
      </c>
      <c r="F2565" s="103">
        <v>1</v>
      </c>
      <c r="G2565" s="103">
        <v>1</v>
      </c>
      <c r="H2565" s="65" t="s">
        <v>2734</v>
      </c>
      <c r="I2565" s="65" t="str">
        <f>VLOOKUP(H2565,PayItems[[Pay Item]:[UNIT_E]],4,0)</f>
        <v>FENCE, WOVEN WIRE, 96-INCH HEIGHT</v>
      </c>
      <c r="J2565" s="65" t="str">
        <f>VLOOKUP(H2565,PayItems[[Pay Item]:[UNIT_E]],5,0)</f>
        <v>LNFT</v>
      </c>
    </row>
    <row r="2566" spans="1:10" s="20" customFormat="1" x14ac:dyDescent="0.3">
      <c r="A2566" s="65" t="s">
        <v>2735</v>
      </c>
      <c r="B2566" s="87" t="str">
        <f>VLOOKUP(A2566,'FP24 Pay Items'!A1996:E5677,4,0)</f>
        <v>FENCE, SMOOTH WIRE</v>
      </c>
      <c r="C2566" s="65" t="str">
        <f>VLOOKUP(A2566,'FP24 Pay Items'!A1996:E5677,5,0)</f>
        <v>LNFT</v>
      </c>
      <c r="D2566" s="65">
        <v>24</v>
      </c>
      <c r="E2566" s="65">
        <v>14</v>
      </c>
      <c r="F2566" s="103">
        <v>1</v>
      </c>
      <c r="G2566" s="103">
        <v>1</v>
      </c>
      <c r="H2566" s="65" t="s">
        <v>2735</v>
      </c>
      <c r="I2566" s="65" t="str">
        <f>VLOOKUP(H2566,PayItems[[Pay Item]:[UNIT_E]],4,0)</f>
        <v>FENCE, BARB-LESS WIRE</v>
      </c>
      <c r="J2566" s="65" t="str">
        <f>VLOOKUP(H2566,PayItems[[Pay Item]:[UNIT_E]],5,0)</f>
        <v>LNFT</v>
      </c>
    </row>
    <row r="2567" spans="1:10" s="20" customFormat="1" x14ac:dyDescent="0.3">
      <c r="A2567" s="65" t="s">
        <v>2736</v>
      </c>
      <c r="B2567" s="87" t="str">
        <f>VLOOKUP(A2567,'FP24 Pay Items'!A1997:E5678,4,0)</f>
        <v>FENCE, SMOOTH WIRE, 4 STRAND</v>
      </c>
      <c r="C2567" s="65" t="str">
        <f>VLOOKUP(A2567,'FP24 Pay Items'!A1997:E5678,5,0)</f>
        <v>LNFT</v>
      </c>
      <c r="D2567" s="65">
        <v>24</v>
      </c>
      <c r="E2567" s="65">
        <v>14</v>
      </c>
      <c r="F2567" s="103">
        <v>1</v>
      </c>
      <c r="G2567" s="103">
        <v>1</v>
      </c>
      <c r="H2567" s="65" t="s">
        <v>2736</v>
      </c>
      <c r="I2567" s="65" t="str">
        <f>VLOOKUP(H2567,PayItems[[Pay Item]:[UNIT_E]],4,0)</f>
        <v>FENCE, BARB-LESS WIRE, 4 STRAND</v>
      </c>
      <c r="J2567" s="65" t="str">
        <f>VLOOKUP(H2567,PayItems[[Pay Item]:[UNIT_E]],5,0)</f>
        <v>LNFT</v>
      </c>
    </row>
    <row r="2568" spans="1:10" s="20" customFormat="1" x14ac:dyDescent="0.3">
      <c r="A2568" s="65" t="s">
        <v>2737</v>
      </c>
      <c r="B2568" s="87" t="str">
        <f>VLOOKUP(A2568,'FP24 Pay Items'!A1998:E5679,4,0)</f>
        <v>FENCE, BARBED WIRE</v>
      </c>
      <c r="C2568" s="65" t="str">
        <f>VLOOKUP(A2568,'FP24 Pay Items'!A1998:E5679,5,0)</f>
        <v>LNFT</v>
      </c>
      <c r="D2568" s="65">
        <v>24</v>
      </c>
      <c r="E2568" s="65">
        <v>14</v>
      </c>
      <c r="F2568" s="103">
        <v>1</v>
      </c>
      <c r="G2568" s="103">
        <v>1</v>
      </c>
      <c r="H2568" s="65" t="s">
        <v>2737</v>
      </c>
      <c r="I2568" s="65" t="str">
        <f>VLOOKUP(H2568,PayItems[[Pay Item]:[UNIT_E]],4,0)</f>
        <v>FENCE, BARBED WIRE</v>
      </c>
      <c r="J2568" s="65" t="str">
        <f>VLOOKUP(H2568,PayItems[[Pay Item]:[UNIT_E]],5,0)</f>
        <v>LNFT</v>
      </c>
    </row>
    <row r="2569" spans="1:10" s="20" customFormat="1" x14ac:dyDescent="0.3">
      <c r="A2569" s="65" t="s">
        <v>2738</v>
      </c>
      <c r="B2569" s="87" t="str">
        <f>VLOOKUP(A2569,'FP24 Pay Items'!A1999:E5680,4,0)</f>
        <v>FENCE, BARBED WIRE, 2 STRAND</v>
      </c>
      <c r="C2569" s="65" t="str">
        <f>VLOOKUP(A2569,'FP24 Pay Items'!A1999:E5680,5,0)</f>
        <v>LNFT</v>
      </c>
      <c r="D2569" s="65">
        <v>24</v>
      </c>
      <c r="E2569" s="65">
        <v>14</v>
      </c>
      <c r="F2569" s="103">
        <v>1</v>
      </c>
      <c r="G2569" s="103">
        <v>1</v>
      </c>
      <c r="H2569" s="65" t="s">
        <v>2738</v>
      </c>
      <c r="I2569" s="65" t="str">
        <f>VLOOKUP(H2569,PayItems[[Pay Item]:[UNIT_E]],4,0)</f>
        <v>FENCE, BARBED WIRE, 2 STRAND</v>
      </c>
      <c r="J2569" s="65" t="str">
        <f>VLOOKUP(H2569,PayItems[[Pay Item]:[UNIT_E]],5,0)</f>
        <v>LNFT</v>
      </c>
    </row>
    <row r="2570" spans="1:10" s="20" customFormat="1" x14ac:dyDescent="0.3">
      <c r="A2570" s="65" t="s">
        <v>2739</v>
      </c>
      <c r="B2570" s="87" t="str">
        <f>VLOOKUP(A2570,'FP24 Pay Items'!A2000:E5681,4,0)</f>
        <v>FENCE, BARBED WIRE, 3 STRAND</v>
      </c>
      <c r="C2570" s="65" t="str">
        <f>VLOOKUP(A2570,'FP24 Pay Items'!A2000:E5681,5,0)</f>
        <v>LNFT</v>
      </c>
      <c r="D2570" s="65">
        <v>24</v>
      </c>
      <c r="E2570" s="65">
        <v>14</v>
      </c>
      <c r="F2570" s="103">
        <v>1</v>
      </c>
      <c r="G2570" s="103">
        <v>1</v>
      </c>
      <c r="H2570" s="65" t="s">
        <v>2739</v>
      </c>
      <c r="I2570" s="65" t="str">
        <f>VLOOKUP(H2570,PayItems[[Pay Item]:[UNIT_E]],4,0)</f>
        <v>FENCE, BARBED WIRE, 3 STRAND</v>
      </c>
      <c r="J2570" s="65" t="str">
        <f>VLOOKUP(H2570,PayItems[[Pay Item]:[UNIT_E]],5,0)</f>
        <v>LNFT</v>
      </c>
    </row>
    <row r="2571" spans="1:10" s="20" customFormat="1" x14ac:dyDescent="0.3">
      <c r="A2571" s="65" t="s">
        <v>2740</v>
      </c>
      <c r="B2571" s="87" t="str">
        <f>VLOOKUP(A2571,'FP24 Pay Items'!A2001:E5682,4,0)</f>
        <v>FENCE, BARBED WIRE, 4 STRAND</v>
      </c>
      <c r="C2571" s="65" t="str">
        <f>VLOOKUP(A2571,'FP24 Pay Items'!A2001:E5682,5,0)</f>
        <v>LNFT</v>
      </c>
      <c r="D2571" s="65">
        <v>24</v>
      </c>
      <c r="E2571" s="65">
        <v>14</v>
      </c>
      <c r="F2571" s="103">
        <v>1</v>
      </c>
      <c r="G2571" s="103">
        <v>1</v>
      </c>
      <c r="H2571" s="65" t="s">
        <v>2740</v>
      </c>
      <c r="I2571" s="65" t="str">
        <f>VLOOKUP(H2571,PayItems[[Pay Item]:[UNIT_E]],4,0)</f>
        <v>FENCE, BARBED WIRE, 4 STRAND</v>
      </c>
      <c r="J2571" s="65" t="str">
        <f>VLOOKUP(H2571,PayItems[[Pay Item]:[UNIT_E]],5,0)</f>
        <v>LNFT</v>
      </c>
    </row>
    <row r="2572" spans="1:10" s="20" customFormat="1" x14ac:dyDescent="0.3">
      <c r="A2572" s="65" t="s">
        <v>2741</v>
      </c>
      <c r="B2572" s="87" t="str">
        <f>VLOOKUP(A2572,'FP24 Pay Items'!A2002:E5683,4,0)</f>
        <v>FENCE, BARBED WIRE, 5 STRAND</v>
      </c>
      <c r="C2572" s="65" t="str">
        <f>VLOOKUP(A2572,'FP24 Pay Items'!A2002:E5683,5,0)</f>
        <v>LNFT</v>
      </c>
      <c r="D2572" s="65">
        <v>24</v>
      </c>
      <c r="E2572" s="65">
        <v>14</v>
      </c>
      <c r="F2572" s="103">
        <v>1</v>
      </c>
      <c r="G2572" s="103">
        <v>1</v>
      </c>
      <c r="H2572" s="65" t="s">
        <v>2741</v>
      </c>
      <c r="I2572" s="65" t="str">
        <f>VLOOKUP(H2572,PayItems[[Pay Item]:[UNIT_E]],4,0)</f>
        <v>FENCE, BARBED WIRE, 5 STRAND</v>
      </c>
      <c r="J2572" s="65" t="str">
        <f>VLOOKUP(H2572,PayItems[[Pay Item]:[UNIT_E]],5,0)</f>
        <v>LNFT</v>
      </c>
    </row>
    <row r="2573" spans="1:10" s="20" customFormat="1" x14ac:dyDescent="0.3">
      <c r="A2573" s="65" t="s">
        <v>2742</v>
      </c>
      <c r="B2573" s="87" t="str">
        <f>VLOOKUP(A2573,'FP24 Pay Items'!A2003:E5684,4,0)</f>
        <v>FENCE, BARBED WIRE, 5 STRAND, LAYDOWN</v>
      </c>
      <c r="C2573" s="65" t="str">
        <f>VLOOKUP(A2573,'FP24 Pay Items'!A2003:E5684,5,0)</f>
        <v>LNFT</v>
      </c>
      <c r="D2573" s="65">
        <v>24</v>
      </c>
      <c r="E2573" s="65">
        <v>14</v>
      </c>
      <c r="F2573" s="103">
        <v>1</v>
      </c>
      <c r="G2573" s="103">
        <v>1</v>
      </c>
      <c r="H2573" s="65" t="s">
        <v>2742</v>
      </c>
      <c r="I2573" s="65" t="str">
        <f>VLOOKUP(H2573,PayItems[[Pay Item]:[UNIT_E]],4,0)</f>
        <v>FENCE, BARBED WIRE, 5 STRAND, LAYDOWN</v>
      </c>
      <c r="J2573" s="65" t="str">
        <f>VLOOKUP(H2573,PayItems[[Pay Item]:[UNIT_E]],5,0)</f>
        <v>LNFT</v>
      </c>
    </row>
    <row r="2574" spans="1:10" s="20" customFormat="1" x14ac:dyDescent="0.3">
      <c r="A2574" s="65" t="s">
        <v>2743</v>
      </c>
      <c r="B2574" s="87" t="str">
        <f>VLOOKUP(A2574,'FP24 Pay Items'!A2004:E5685,4,0)</f>
        <v>FENCE, BARBED WIRE, 6 STRAND</v>
      </c>
      <c r="C2574" s="65" t="str">
        <f>VLOOKUP(A2574,'FP24 Pay Items'!A2004:E5685,5,0)</f>
        <v>LNFT</v>
      </c>
      <c r="D2574" s="65">
        <v>24</v>
      </c>
      <c r="E2574" s="65">
        <v>14</v>
      </c>
      <c r="F2574" s="103">
        <v>1</v>
      </c>
      <c r="G2574" s="103">
        <v>1</v>
      </c>
      <c r="H2574" s="65" t="s">
        <v>2743</v>
      </c>
      <c r="I2574" s="65" t="str">
        <f>VLOOKUP(H2574,PayItems[[Pay Item]:[UNIT_E]],4,0)</f>
        <v>FENCE, BARBED WIRE, 6 STRAND</v>
      </c>
      <c r="J2574" s="65" t="str">
        <f>VLOOKUP(H2574,PayItems[[Pay Item]:[UNIT_E]],5,0)</f>
        <v>LNFT</v>
      </c>
    </row>
    <row r="2575" spans="1:10" s="20" customFormat="1" x14ac:dyDescent="0.3">
      <c r="A2575" s="65" t="s">
        <v>2744</v>
      </c>
      <c r="B2575" s="87" t="str">
        <f>VLOOKUP(A2575,'FP24 Pay Items'!A2005:E5686,4,0)</f>
        <v>FENCE, CHAIN LINK</v>
      </c>
      <c r="C2575" s="65" t="str">
        <f>VLOOKUP(A2575,'FP24 Pay Items'!A2005:E5686,5,0)</f>
        <v>LNFT</v>
      </c>
      <c r="D2575" s="65">
        <v>24</v>
      </c>
      <c r="E2575" s="65">
        <v>14</v>
      </c>
      <c r="F2575" s="103">
        <v>1</v>
      </c>
      <c r="G2575" s="103">
        <v>1</v>
      </c>
      <c r="H2575" s="65" t="s">
        <v>2744</v>
      </c>
      <c r="I2575" s="65" t="str">
        <f>VLOOKUP(H2575,PayItems[[Pay Item]:[UNIT_E]],4,0)</f>
        <v>FENCE, CHAIN LINK</v>
      </c>
      <c r="J2575" s="65" t="str">
        <f>VLOOKUP(H2575,PayItems[[Pay Item]:[UNIT_E]],5,0)</f>
        <v>LNFT</v>
      </c>
    </row>
    <row r="2576" spans="1:10" s="20" customFormat="1" x14ac:dyDescent="0.3">
      <c r="A2576" s="65" t="s">
        <v>2745</v>
      </c>
      <c r="B2576" s="87" t="str">
        <f>VLOOKUP(A2576,'FP24 Pay Items'!A2006:E5687,4,0)</f>
        <v>FENCE, CHAIN LINK, 36-INCH HEIGHT</v>
      </c>
      <c r="C2576" s="65" t="str">
        <f>VLOOKUP(A2576,'FP24 Pay Items'!A2006:E5687,5,0)</f>
        <v>LNFT</v>
      </c>
      <c r="D2576" s="65">
        <v>24</v>
      </c>
      <c r="E2576" s="65">
        <v>14</v>
      </c>
      <c r="F2576" s="103">
        <v>1</v>
      </c>
      <c r="G2576" s="103">
        <v>1</v>
      </c>
      <c r="H2576" s="65" t="s">
        <v>2745</v>
      </c>
      <c r="I2576" s="65" t="str">
        <f>VLOOKUP(H2576,PayItems[[Pay Item]:[UNIT_E]],4,0)</f>
        <v>FENCE, CHAIN LINK, 36-INCH HEIGHT</v>
      </c>
      <c r="J2576" s="65" t="str">
        <f>VLOOKUP(H2576,PayItems[[Pay Item]:[UNIT_E]],5,0)</f>
        <v>LNFT</v>
      </c>
    </row>
    <row r="2577" spans="1:10" s="20" customFormat="1" x14ac:dyDescent="0.3">
      <c r="A2577" s="65" t="s">
        <v>2746</v>
      </c>
      <c r="B2577" s="87" t="str">
        <f>VLOOKUP(A2577,'FP24 Pay Items'!A2007:E5688,4,0)</f>
        <v>FENCE, CHAIN LINK, 42-INCH HEIGHT</v>
      </c>
      <c r="C2577" s="65" t="str">
        <f>VLOOKUP(A2577,'FP24 Pay Items'!A2007:E5688,5,0)</f>
        <v>LNFT</v>
      </c>
      <c r="D2577" s="65">
        <v>24</v>
      </c>
      <c r="E2577" s="65">
        <v>14</v>
      </c>
      <c r="F2577" s="103">
        <v>1</v>
      </c>
      <c r="G2577" s="103">
        <v>1</v>
      </c>
      <c r="H2577" s="65" t="s">
        <v>2746</v>
      </c>
      <c r="I2577" s="65" t="str">
        <f>VLOOKUP(H2577,PayItems[[Pay Item]:[UNIT_E]],4,0)</f>
        <v>FENCE, CHAIN LINK, 42-INCH HEIGHT</v>
      </c>
      <c r="J2577" s="65" t="str">
        <f>VLOOKUP(H2577,PayItems[[Pay Item]:[UNIT_E]],5,0)</f>
        <v>LNFT</v>
      </c>
    </row>
    <row r="2578" spans="1:10" s="20" customFormat="1" x14ac:dyDescent="0.3">
      <c r="A2578" s="65" t="s">
        <v>2747</v>
      </c>
      <c r="B2578" s="87" t="str">
        <f>VLOOKUP(A2578,'FP24 Pay Items'!A2008:E5689,4,0)</f>
        <v>FENCE, CHAIN LINK, 48-INCH HEIGHT</v>
      </c>
      <c r="C2578" s="65" t="str">
        <f>VLOOKUP(A2578,'FP24 Pay Items'!A2008:E5689,5,0)</f>
        <v>LNFT</v>
      </c>
      <c r="D2578" s="65">
        <v>24</v>
      </c>
      <c r="E2578" s="65">
        <v>14</v>
      </c>
      <c r="F2578" s="103">
        <v>1</v>
      </c>
      <c r="G2578" s="103">
        <v>1</v>
      </c>
      <c r="H2578" s="65" t="s">
        <v>2747</v>
      </c>
      <c r="I2578" s="65" t="str">
        <f>VLOOKUP(H2578,PayItems[[Pay Item]:[UNIT_E]],4,0)</f>
        <v>FENCE, CHAIN LINK, 48-INCH HEIGHT</v>
      </c>
      <c r="J2578" s="65" t="str">
        <f>VLOOKUP(H2578,PayItems[[Pay Item]:[UNIT_E]],5,0)</f>
        <v>LNFT</v>
      </c>
    </row>
    <row r="2579" spans="1:10" s="20" customFormat="1" x14ac:dyDescent="0.3">
      <c r="A2579" s="65" t="s">
        <v>2748</v>
      </c>
      <c r="B2579" s="87" t="str">
        <f>VLOOKUP(A2579,'FP24 Pay Items'!A2009:E5690,4,0)</f>
        <v>FENCE, CHAIN LINK, 54-INCH HEIGHT</v>
      </c>
      <c r="C2579" s="65" t="str">
        <f>VLOOKUP(A2579,'FP24 Pay Items'!A2009:E5690,5,0)</f>
        <v>LNFT</v>
      </c>
      <c r="D2579" s="65">
        <v>24</v>
      </c>
      <c r="E2579" s="65">
        <v>14</v>
      </c>
      <c r="F2579" s="103">
        <v>1</v>
      </c>
      <c r="G2579" s="103">
        <v>1</v>
      </c>
      <c r="H2579" s="65" t="s">
        <v>2748</v>
      </c>
      <c r="I2579" s="65" t="str">
        <f>VLOOKUP(H2579,PayItems[[Pay Item]:[UNIT_E]],4,0)</f>
        <v>FENCE, CHAIN LINK, 54-INCH HEIGHT</v>
      </c>
      <c r="J2579" s="65" t="str">
        <f>VLOOKUP(H2579,PayItems[[Pay Item]:[UNIT_E]],5,0)</f>
        <v>LNFT</v>
      </c>
    </row>
    <row r="2580" spans="1:10" s="20" customFormat="1" x14ac:dyDescent="0.3">
      <c r="A2580" s="65" t="s">
        <v>2749</v>
      </c>
      <c r="B2580" s="87" t="str">
        <f>VLOOKUP(A2580,'FP24 Pay Items'!A2010:E5691,4,0)</f>
        <v>FENCE, CHAIN LINK, 60-INCH HEIGHT</v>
      </c>
      <c r="C2580" s="65" t="str">
        <f>VLOOKUP(A2580,'FP24 Pay Items'!A2010:E5691,5,0)</f>
        <v>LNFT</v>
      </c>
      <c r="D2580" s="65">
        <v>24</v>
      </c>
      <c r="E2580" s="65">
        <v>14</v>
      </c>
      <c r="F2580" s="103">
        <v>1</v>
      </c>
      <c r="G2580" s="103">
        <v>1</v>
      </c>
      <c r="H2580" s="65" t="s">
        <v>2749</v>
      </c>
      <c r="I2580" s="65" t="str">
        <f>VLOOKUP(H2580,PayItems[[Pay Item]:[UNIT_E]],4,0)</f>
        <v>FENCE, CHAIN LINK, 60-INCH HEIGHT</v>
      </c>
      <c r="J2580" s="65" t="str">
        <f>VLOOKUP(H2580,PayItems[[Pay Item]:[UNIT_E]],5,0)</f>
        <v>LNFT</v>
      </c>
    </row>
    <row r="2581" spans="1:10" s="20" customFormat="1" x14ac:dyDescent="0.3">
      <c r="A2581" s="65" t="s">
        <v>2750</v>
      </c>
      <c r="B2581" s="87" t="str">
        <f>VLOOKUP(A2581,'FP24 Pay Items'!A2011:E5692,4,0)</f>
        <v>FENCE, CHAIN LINK, 66-INCH HEIGHT</v>
      </c>
      <c r="C2581" s="65" t="str">
        <f>VLOOKUP(A2581,'FP24 Pay Items'!A2011:E5692,5,0)</f>
        <v>LNFT</v>
      </c>
      <c r="D2581" s="65">
        <v>24</v>
      </c>
      <c r="E2581" s="65">
        <v>14</v>
      </c>
      <c r="F2581" s="103">
        <v>1</v>
      </c>
      <c r="G2581" s="103">
        <v>1</v>
      </c>
      <c r="H2581" s="65" t="s">
        <v>2750</v>
      </c>
      <c r="I2581" s="65" t="str">
        <f>VLOOKUP(H2581,PayItems[[Pay Item]:[UNIT_E]],4,0)</f>
        <v>FENCE, CHAIN LINK, 66-INCH HEIGHT</v>
      </c>
      <c r="J2581" s="65" t="str">
        <f>VLOOKUP(H2581,PayItems[[Pay Item]:[UNIT_E]],5,0)</f>
        <v>LNFT</v>
      </c>
    </row>
    <row r="2582" spans="1:10" s="20" customFormat="1" x14ac:dyDescent="0.3">
      <c r="A2582" s="65" t="s">
        <v>2751</v>
      </c>
      <c r="B2582" s="87" t="str">
        <f>VLOOKUP(A2582,'FP24 Pay Items'!A2012:E5693,4,0)</f>
        <v>FENCE, CHAIN LINK, 72-INCH HEIGHT</v>
      </c>
      <c r="C2582" s="65" t="str">
        <f>VLOOKUP(A2582,'FP24 Pay Items'!A2012:E5693,5,0)</f>
        <v>LNFT</v>
      </c>
      <c r="D2582" s="65">
        <v>24</v>
      </c>
      <c r="E2582" s="65">
        <v>14</v>
      </c>
      <c r="F2582" s="103">
        <v>1</v>
      </c>
      <c r="G2582" s="103">
        <v>1</v>
      </c>
      <c r="H2582" s="65" t="s">
        <v>2751</v>
      </c>
      <c r="I2582" s="65" t="str">
        <f>VLOOKUP(H2582,PayItems[[Pay Item]:[UNIT_E]],4,0)</f>
        <v>FENCE, CHAIN LINK, 72-INCH HEIGHT</v>
      </c>
      <c r="J2582" s="65" t="str">
        <f>VLOOKUP(H2582,PayItems[[Pay Item]:[UNIT_E]],5,0)</f>
        <v>LNFT</v>
      </c>
    </row>
    <row r="2583" spans="1:10" s="20" customFormat="1" x14ac:dyDescent="0.3">
      <c r="A2583" s="65" t="s">
        <v>2752</v>
      </c>
      <c r="B2583" s="87" t="str">
        <f>VLOOKUP(A2583,'FP24 Pay Items'!A2013:E5694,4,0)</f>
        <v>FENCE, CHAIN LINK, 96-INCH HEIGHT</v>
      </c>
      <c r="C2583" s="65" t="str">
        <f>VLOOKUP(A2583,'FP24 Pay Items'!A2013:E5694,5,0)</f>
        <v>LNFT</v>
      </c>
      <c r="D2583" s="65">
        <v>24</v>
      </c>
      <c r="E2583" s="65">
        <v>14</v>
      </c>
      <c r="F2583" s="103">
        <v>1</v>
      </c>
      <c r="G2583" s="103">
        <v>1</v>
      </c>
      <c r="H2583" s="65" t="s">
        <v>2752</v>
      </c>
      <c r="I2583" s="65" t="str">
        <f>VLOOKUP(H2583,PayItems[[Pay Item]:[UNIT_E]],4,0)</f>
        <v>FENCE, CHAIN LINK, 96-INCH HEIGHT</v>
      </c>
      <c r="J2583" s="65" t="str">
        <f>VLOOKUP(H2583,PayItems[[Pay Item]:[UNIT_E]],5,0)</f>
        <v>LNFT</v>
      </c>
    </row>
    <row r="2584" spans="1:10" s="20" customFormat="1" x14ac:dyDescent="0.3">
      <c r="A2584" s="65" t="s">
        <v>2753</v>
      </c>
      <c r="B2584" s="87" t="str">
        <f>VLOOKUP(A2584,'FP24 Pay Items'!A2014:E5695,4,0)</f>
        <v>FENCE, CHAIN LINK, 120-INCH HEIGHT</v>
      </c>
      <c r="C2584" s="65" t="str">
        <f>VLOOKUP(A2584,'FP24 Pay Items'!A2014:E5695,5,0)</f>
        <v>LNFT</v>
      </c>
      <c r="D2584" s="65">
        <v>24</v>
      </c>
      <c r="E2584" s="65">
        <v>14</v>
      </c>
      <c r="F2584" s="103">
        <v>1</v>
      </c>
      <c r="G2584" s="103">
        <v>1</v>
      </c>
      <c r="H2584" s="65" t="s">
        <v>2753</v>
      </c>
      <c r="I2584" s="65" t="str">
        <f>VLOOKUP(H2584,PayItems[[Pay Item]:[UNIT_E]],4,0)</f>
        <v>FENCE, CHAIN LINK, 120-INCH HEIGHT</v>
      </c>
      <c r="J2584" s="65" t="str">
        <f>VLOOKUP(H2584,PayItems[[Pay Item]:[UNIT_E]],5,0)</f>
        <v>LNFT</v>
      </c>
    </row>
    <row r="2585" spans="1:10" s="20" customFormat="1" x14ac:dyDescent="0.3">
      <c r="A2585" s="65" t="s">
        <v>2754</v>
      </c>
      <c r="B2585" s="87" t="str">
        <f>VLOOKUP(A2585,'FP24 Pay Items'!A2015:E5696,4,0)</f>
        <v>FENCE, RAIL</v>
      </c>
      <c r="C2585" s="65" t="str">
        <f>VLOOKUP(A2585,'FP24 Pay Items'!A2015:E5696,5,0)</f>
        <v>LNFT</v>
      </c>
      <c r="D2585" s="65">
        <v>24</v>
      </c>
      <c r="E2585" s="65">
        <v>14</v>
      </c>
      <c r="F2585" s="103">
        <v>1</v>
      </c>
      <c r="G2585" s="103">
        <v>1</v>
      </c>
      <c r="H2585" s="65" t="s">
        <v>2754</v>
      </c>
      <c r="I2585" s="65" t="str">
        <f>VLOOKUP(H2585,PayItems[[Pay Item]:[UNIT_E]],4,0)</f>
        <v>FENCE, RAIL</v>
      </c>
      <c r="J2585" s="65" t="str">
        <f>VLOOKUP(H2585,PayItems[[Pay Item]:[UNIT_E]],5,0)</f>
        <v>LNFT</v>
      </c>
    </row>
    <row r="2586" spans="1:10" s="20" customFormat="1" x14ac:dyDescent="0.3">
      <c r="A2586" s="65" t="s">
        <v>2755</v>
      </c>
      <c r="B2586" s="87" t="str">
        <f>VLOOKUP(A2586,'FP24 Pay Items'!A2016:E5697,4,0)</f>
        <v>FENCE, RAIL, 4 RAIL</v>
      </c>
      <c r="C2586" s="65" t="str">
        <f>VLOOKUP(A2586,'FP24 Pay Items'!A2016:E5697,5,0)</f>
        <v>LNFT</v>
      </c>
      <c r="D2586" s="65">
        <v>24</v>
      </c>
      <c r="E2586" s="65">
        <v>14</v>
      </c>
      <c r="F2586" s="103">
        <v>1</v>
      </c>
      <c r="G2586" s="103">
        <v>1</v>
      </c>
      <c r="H2586" s="65" t="s">
        <v>2755</v>
      </c>
      <c r="I2586" s="65" t="str">
        <f>VLOOKUP(H2586,PayItems[[Pay Item]:[UNIT_E]],4,0)</f>
        <v>FENCE, RAIL, 4 RAIL</v>
      </c>
      <c r="J2586" s="65" t="str">
        <f>VLOOKUP(H2586,PayItems[[Pay Item]:[UNIT_E]],5,0)</f>
        <v>LNFT</v>
      </c>
    </row>
    <row r="2587" spans="1:10" s="20" customFormat="1" x14ac:dyDescent="0.3">
      <c r="A2587" s="65" t="s">
        <v>2756</v>
      </c>
      <c r="B2587" s="87" t="str">
        <f>VLOOKUP(A2587,'FP24 Pay Items'!A2017:E5698,4,0)</f>
        <v>FENCE, SPLIT RAIL</v>
      </c>
      <c r="C2587" s="65" t="str">
        <f>VLOOKUP(A2587,'FP24 Pay Items'!A2017:E5698,5,0)</f>
        <v>LNFT</v>
      </c>
      <c r="D2587" s="65">
        <v>24</v>
      </c>
      <c r="E2587" s="65">
        <v>14</v>
      </c>
      <c r="F2587" s="103">
        <v>1</v>
      </c>
      <c r="G2587" s="103">
        <v>1</v>
      </c>
      <c r="H2587" s="65" t="s">
        <v>2756</v>
      </c>
      <c r="I2587" s="65" t="str">
        <f>VLOOKUP(H2587,PayItems[[Pay Item]:[UNIT_E]],4,0)</f>
        <v>FENCE, SPLIT RAIL</v>
      </c>
      <c r="J2587" s="65" t="str">
        <f>VLOOKUP(H2587,PayItems[[Pay Item]:[UNIT_E]],5,0)</f>
        <v>LNFT</v>
      </c>
    </row>
    <row r="2588" spans="1:10" s="20" customFormat="1" x14ac:dyDescent="0.3">
      <c r="A2588" s="65" t="s">
        <v>2757</v>
      </c>
      <c r="B2588" s="87" t="str">
        <f>VLOOKUP(A2588,'FP24 Pay Items'!A2018:E5699,4,0)</f>
        <v>FENCE, SPLIT RAIL, 2 RAIL</v>
      </c>
      <c r="C2588" s="65" t="str">
        <f>VLOOKUP(A2588,'FP24 Pay Items'!A2018:E5699,5,0)</f>
        <v>LNFT</v>
      </c>
      <c r="D2588" s="65">
        <v>24</v>
      </c>
      <c r="E2588" s="65">
        <v>14</v>
      </c>
      <c r="F2588" s="103">
        <v>1</v>
      </c>
      <c r="G2588" s="103">
        <v>1</v>
      </c>
      <c r="H2588" s="65" t="s">
        <v>2757</v>
      </c>
      <c r="I2588" s="65" t="str">
        <f>VLOOKUP(H2588,PayItems[[Pay Item]:[UNIT_E]],4,0)</f>
        <v>FENCE, SPLIT RAIL, 2 RAIL</v>
      </c>
      <c r="J2588" s="65" t="str">
        <f>VLOOKUP(H2588,PayItems[[Pay Item]:[UNIT_E]],5,0)</f>
        <v>LNFT</v>
      </c>
    </row>
    <row r="2589" spans="1:10" s="20" customFormat="1" x14ac:dyDescent="0.3">
      <c r="A2589" s="65" t="s">
        <v>2758</v>
      </c>
      <c r="B2589" s="87" t="str">
        <f>VLOOKUP(A2589,'FP24 Pay Items'!A2019:E5700,4,0)</f>
        <v>FENCE, SPLIT RAIL, 3 RAIL</v>
      </c>
      <c r="C2589" s="65" t="str">
        <f>VLOOKUP(A2589,'FP24 Pay Items'!A2019:E5700,5,0)</f>
        <v>LNFT</v>
      </c>
      <c r="D2589" s="65">
        <v>24</v>
      </c>
      <c r="E2589" s="65">
        <v>14</v>
      </c>
      <c r="F2589" s="103">
        <v>1</v>
      </c>
      <c r="G2589" s="103">
        <v>1</v>
      </c>
      <c r="H2589" s="65" t="s">
        <v>2758</v>
      </c>
      <c r="I2589" s="65" t="str">
        <f>VLOOKUP(H2589,PayItems[[Pay Item]:[UNIT_E]],4,0)</f>
        <v>FENCE, SPLIT RAIL, 3 RAIL</v>
      </c>
      <c r="J2589" s="65" t="str">
        <f>VLOOKUP(H2589,PayItems[[Pay Item]:[UNIT_E]],5,0)</f>
        <v>LNFT</v>
      </c>
    </row>
    <row r="2590" spans="1:10" s="20" customFormat="1" x14ac:dyDescent="0.3">
      <c r="A2590" s="65" t="s">
        <v>2759</v>
      </c>
      <c r="B2590" s="87" t="str">
        <f>VLOOKUP(A2590,'FP24 Pay Items'!A2020:E5701,4,0)</f>
        <v>FENCE, SPLIT RAIL, 4 RAIL</v>
      </c>
      <c r="C2590" s="65" t="str">
        <f>VLOOKUP(A2590,'FP24 Pay Items'!A2020:E5701,5,0)</f>
        <v>LNFT</v>
      </c>
      <c r="D2590" s="65">
        <v>24</v>
      </c>
      <c r="E2590" s="65">
        <v>14</v>
      </c>
      <c r="F2590" s="103">
        <v>1</v>
      </c>
      <c r="G2590" s="103">
        <v>1</v>
      </c>
      <c r="H2590" s="65" t="s">
        <v>2759</v>
      </c>
      <c r="I2590" s="65" t="str">
        <f>VLOOKUP(H2590,PayItems[[Pay Item]:[UNIT_E]],4,0)</f>
        <v>FENCE, SPLIT RAIL, 4 RAIL</v>
      </c>
      <c r="J2590" s="65" t="str">
        <f>VLOOKUP(H2590,PayItems[[Pay Item]:[UNIT_E]],5,0)</f>
        <v>LNFT</v>
      </c>
    </row>
    <row r="2591" spans="1:10" s="20" customFormat="1" x14ac:dyDescent="0.3">
      <c r="A2591" s="65" t="s">
        <v>2760</v>
      </c>
      <c r="B2591" s="87" t="str">
        <f>VLOOKUP(A2591,'FP24 Pay Items'!A2021:E5702,4,0)</f>
        <v>FENCE, SPLIT RAIL, 5 RAIL</v>
      </c>
      <c r="C2591" s="65" t="str">
        <f>VLOOKUP(A2591,'FP24 Pay Items'!A2021:E5702,5,0)</f>
        <v>LNFT</v>
      </c>
      <c r="D2591" s="65">
        <v>24</v>
      </c>
      <c r="E2591" s="65">
        <v>14</v>
      </c>
      <c r="F2591" s="103">
        <v>1</v>
      </c>
      <c r="G2591" s="103">
        <v>1</v>
      </c>
      <c r="H2591" s="65" t="s">
        <v>2760</v>
      </c>
      <c r="I2591" s="65" t="str">
        <f>VLOOKUP(H2591,PayItems[[Pay Item]:[UNIT_E]],4,0)</f>
        <v>FENCE, SPLIT RAIL, 5 RAIL</v>
      </c>
      <c r="J2591" s="65" t="str">
        <f>VLOOKUP(H2591,PayItems[[Pay Item]:[UNIT_E]],5,0)</f>
        <v>LNFT</v>
      </c>
    </row>
    <row r="2592" spans="1:10" s="20" customFormat="1" x14ac:dyDescent="0.3">
      <c r="A2592" s="65" t="s">
        <v>2761</v>
      </c>
      <c r="B2592" s="87" t="str">
        <f>VLOOKUP(A2592,'FP24 Pay Items'!A2022:E5703,4,0)</f>
        <v>FENCE, SPLIT RAIL, 6 RAIL</v>
      </c>
      <c r="C2592" s="65" t="str">
        <f>VLOOKUP(A2592,'FP24 Pay Items'!A2022:E5703,5,0)</f>
        <v>LNFT</v>
      </c>
      <c r="D2592" s="65">
        <v>24</v>
      </c>
      <c r="E2592" s="65">
        <v>14</v>
      </c>
      <c r="F2592" s="103">
        <v>1</v>
      </c>
      <c r="G2592" s="103">
        <v>1</v>
      </c>
      <c r="H2592" s="65" t="s">
        <v>2761</v>
      </c>
      <c r="I2592" s="65" t="str">
        <f>VLOOKUP(H2592,PayItems[[Pay Item]:[UNIT_E]],4,0)</f>
        <v>FENCE, SPLIT RAIL, 6 RAIL</v>
      </c>
      <c r="J2592" s="65" t="str">
        <f>VLOOKUP(H2592,PayItems[[Pay Item]:[UNIT_E]],5,0)</f>
        <v>LNFT</v>
      </c>
    </row>
    <row r="2593" spans="1:10" s="20" customFormat="1" x14ac:dyDescent="0.3">
      <c r="A2593" s="65" t="s">
        <v>2762</v>
      </c>
      <c r="B2593" s="87" t="str">
        <f>VLOOKUP(A2593,'FP24 Pay Items'!A2023:E5704,4,0)</f>
        <v>FENCE, SPLIT RAIL, 7 RAIL</v>
      </c>
      <c r="C2593" s="65" t="str">
        <f>VLOOKUP(A2593,'FP24 Pay Items'!A2023:E5704,5,0)</f>
        <v>LNFT</v>
      </c>
      <c r="D2593" s="65">
        <v>24</v>
      </c>
      <c r="E2593" s="65">
        <v>14</v>
      </c>
      <c r="F2593" s="103">
        <v>1</v>
      </c>
      <c r="G2593" s="103">
        <v>1</v>
      </c>
      <c r="H2593" s="65" t="s">
        <v>2762</v>
      </c>
      <c r="I2593" s="65" t="str">
        <f>VLOOKUP(H2593,PayItems[[Pay Item]:[UNIT_E]],4,0)</f>
        <v>FENCE, SPLIT RAIL, 7 RAIL</v>
      </c>
      <c r="J2593" s="65" t="str">
        <f>VLOOKUP(H2593,PayItems[[Pay Item]:[UNIT_E]],5,0)</f>
        <v>LNFT</v>
      </c>
    </row>
    <row r="2594" spans="1:10" s="20" customFormat="1" x14ac:dyDescent="0.3">
      <c r="A2594" s="65" t="s">
        <v>2763</v>
      </c>
      <c r="B2594" s="87" t="str">
        <f>VLOOKUP(A2594,'FP24 Pay Items'!A2024:E5705,4,0)</f>
        <v>FENCE, WOOD STOCKADE</v>
      </c>
      <c r="C2594" s="65" t="str">
        <f>VLOOKUP(A2594,'FP24 Pay Items'!A2024:E5705,5,0)</f>
        <v>LNFT</v>
      </c>
      <c r="D2594" s="65">
        <v>24</v>
      </c>
      <c r="E2594" s="65">
        <v>14</v>
      </c>
      <c r="F2594" s="103">
        <v>1</v>
      </c>
      <c r="G2594" s="103">
        <v>1</v>
      </c>
      <c r="H2594" s="65" t="s">
        <v>2763</v>
      </c>
      <c r="I2594" s="65" t="str">
        <f>VLOOKUP(H2594,PayItems[[Pay Item]:[UNIT_E]],4,0)</f>
        <v>FENCE, WOOD STOCKADE</v>
      </c>
      <c r="J2594" s="65" t="str">
        <f>VLOOKUP(H2594,PayItems[[Pay Item]:[UNIT_E]],5,0)</f>
        <v>LNFT</v>
      </c>
    </row>
    <row r="2595" spans="1:10" s="20" customFormat="1" x14ac:dyDescent="0.3">
      <c r="A2595" s="65" t="s">
        <v>2764</v>
      </c>
      <c r="B2595" s="87" t="str">
        <f>VLOOKUP(A2595,'FP24 Pay Items'!A2025:E5706,4,0)</f>
        <v>FENCE, WOOD STOCKADE, 72-INCH HEIGHT</v>
      </c>
      <c r="C2595" s="65" t="str">
        <f>VLOOKUP(A2595,'FP24 Pay Items'!A2025:E5706,5,0)</f>
        <v>LNFT</v>
      </c>
      <c r="D2595" s="65">
        <v>24</v>
      </c>
      <c r="E2595" s="65">
        <v>14</v>
      </c>
      <c r="F2595" s="103">
        <v>1</v>
      </c>
      <c r="G2595" s="103">
        <v>1</v>
      </c>
      <c r="H2595" s="65" t="s">
        <v>2764</v>
      </c>
      <c r="I2595" s="65" t="str">
        <f>VLOOKUP(H2595,PayItems[[Pay Item]:[UNIT_E]],4,0)</f>
        <v>FENCE, WOOD STOCKADE, 72-INCH HEIGHT</v>
      </c>
      <c r="J2595" s="65" t="str">
        <f>VLOOKUP(H2595,PayItems[[Pay Item]:[UNIT_E]],5,0)</f>
        <v>LNFT</v>
      </c>
    </row>
    <row r="2596" spans="1:10" s="20" customFormat="1" x14ac:dyDescent="0.3">
      <c r="A2596" s="65" t="s">
        <v>2765</v>
      </c>
      <c r="B2596" s="87" t="str">
        <f>VLOOKUP(A2596,'FP24 Pay Items'!A2026:E5707,4,0)</f>
        <v>FENCE, WOOD STOCKADE, 96-INCH HEIGHT</v>
      </c>
      <c r="C2596" s="65" t="str">
        <f>VLOOKUP(A2596,'FP24 Pay Items'!A2026:E5707,5,0)</f>
        <v>LNFT</v>
      </c>
      <c r="D2596" s="65">
        <v>24</v>
      </c>
      <c r="E2596" s="65">
        <v>14</v>
      </c>
      <c r="F2596" s="103">
        <v>1</v>
      </c>
      <c r="G2596" s="103">
        <v>1</v>
      </c>
      <c r="H2596" s="65" t="s">
        <v>2765</v>
      </c>
      <c r="I2596" s="65" t="str">
        <f>VLOOKUP(H2596,PayItems[[Pay Item]:[UNIT_E]],4,0)</f>
        <v>FENCE, WOOD STOCKADE, 96-INCH HEIGHT</v>
      </c>
      <c r="J2596" s="65" t="str">
        <f>VLOOKUP(H2596,PayItems[[Pay Item]:[UNIT_E]],5,0)</f>
        <v>LNFT</v>
      </c>
    </row>
    <row r="2597" spans="1:10" s="20" customFormat="1" x14ac:dyDescent="0.3">
      <c r="A2597" s="65" t="s">
        <v>2766</v>
      </c>
      <c r="B2597" s="87" t="str">
        <f>VLOOKUP(A2597,'FP24 Pay Items'!A2027:E5708,4,0)</f>
        <v>FENCE, TORTOISE BARRIER</v>
      </c>
      <c r="C2597" s="65" t="str">
        <f>VLOOKUP(A2597,'FP24 Pay Items'!A2027:E5708,5,0)</f>
        <v>LNFT</v>
      </c>
      <c r="D2597" s="65">
        <v>24</v>
      </c>
      <c r="E2597" s="65">
        <v>14</v>
      </c>
      <c r="F2597" s="103">
        <v>1</v>
      </c>
      <c r="G2597" s="103">
        <v>1</v>
      </c>
      <c r="H2597" s="65" t="s">
        <v>2766</v>
      </c>
      <c r="I2597" s="65" t="str">
        <f>VLOOKUP(H2597,PayItems[[Pay Item]:[UNIT_E]],4,0)</f>
        <v>FENCE, TORTOISE BARRIER</v>
      </c>
      <c r="J2597" s="65" t="str">
        <f>VLOOKUP(H2597,PayItems[[Pay Item]:[UNIT_E]],5,0)</f>
        <v>LNFT</v>
      </c>
    </row>
    <row r="2598" spans="1:10" s="20" customFormat="1" x14ac:dyDescent="0.3">
      <c r="A2598" s="65" t="s">
        <v>2767</v>
      </c>
      <c r="B2598" s="87" t="str">
        <f>VLOOKUP(A2598,'FP24 Pay Items'!A2028:E5709,4,0)</f>
        <v>FENCE, COMBINATION WIRE</v>
      </c>
      <c r="C2598" s="65" t="str">
        <f>VLOOKUP(A2598,'FP24 Pay Items'!A2028:E5709,5,0)</f>
        <v>LNFT</v>
      </c>
      <c r="D2598" s="65">
        <v>24</v>
      </c>
      <c r="E2598" s="65">
        <v>14</v>
      </c>
      <c r="F2598" s="103">
        <v>1</v>
      </c>
      <c r="G2598" s="103">
        <v>1</v>
      </c>
      <c r="H2598" s="65" t="s">
        <v>2767</v>
      </c>
      <c r="I2598" s="65" t="str">
        <f>VLOOKUP(H2598,PayItems[[Pay Item]:[UNIT_E]],4,0)</f>
        <v>FENCE, COMBINATION WIRE</v>
      </c>
      <c r="J2598" s="65" t="str">
        <f>VLOOKUP(H2598,PayItems[[Pay Item]:[UNIT_E]],5,0)</f>
        <v>LNFT</v>
      </c>
    </row>
    <row r="2599" spans="1:10" s="20" customFormat="1" x14ac:dyDescent="0.3">
      <c r="A2599" s="65" t="s">
        <v>2768</v>
      </c>
      <c r="B2599" s="87" t="str">
        <f>VLOOKUP(A2599,'FP24 Pay Items'!A2029:E5710,4,0)</f>
        <v>GATE</v>
      </c>
      <c r="C2599" s="65" t="str">
        <f>VLOOKUP(A2599,'FP24 Pay Items'!A2029:E5710,5,0)</f>
        <v>EACH</v>
      </c>
      <c r="D2599" s="65">
        <v>24</v>
      </c>
      <c r="E2599" s="65">
        <v>14</v>
      </c>
      <c r="F2599" s="103">
        <v>1</v>
      </c>
      <c r="G2599" s="103">
        <v>1</v>
      </c>
      <c r="H2599" s="65" t="s">
        <v>2768</v>
      </c>
      <c r="I2599" s="65" t="str">
        <f>VLOOKUP(H2599,PayItems[[Pay Item]:[UNIT_E]],4,0)</f>
        <v>GATE</v>
      </c>
      <c r="J2599" s="65" t="str">
        <f>VLOOKUP(H2599,PayItems[[Pay Item]:[UNIT_E]],5,0)</f>
        <v>EACH</v>
      </c>
    </row>
    <row r="2600" spans="1:10" s="20" customFormat="1" x14ac:dyDescent="0.3">
      <c r="A2600" s="65" t="s">
        <v>2769</v>
      </c>
      <c r="B2600" s="87" t="str">
        <f>VLOOKUP(A2600,'FP24 Pay Items'!A2030:E5711,4,0)</f>
        <v>GATE, WOOD</v>
      </c>
      <c r="C2600" s="65" t="str">
        <f>VLOOKUP(A2600,'FP24 Pay Items'!A2030:E5711,5,0)</f>
        <v>EACH</v>
      </c>
      <c r="D2600" s="65">
        <v>24</v>
      </c>
      <c r="E2600" s="65">
        <v>14</v>
      </c>
      <c r="F2600" s="103">
        <v>1</v>
      </c>
      <c r="G2600" s="103">
        <v>1</v>
      </c>
      <c r="H2600" s="65" t="s">
        <v>2769</v>
      </c>
      <c r="I2600" s="65" t="str">
        <f>VLOOKUP(H2600,PayItems[[Pay Item]:[UNIT_E]],4,0)</f>
        <v>GATE, WOOD</v>
      </c>
      <c r="J2600" s="65" t="str">
        <f>VLOOKUP(H2600,PayItems[[Pay Item]:[UNIT_E]],5,0)</f>
        <v>EACH</v>
      </c>
    </row>
    <row r="2601" spans="1:10" s="20" customFormat="1" x14ac:dyDescent="0.3">
      <c r="A2601" s="65" t="s">
        <v>2770</v>
      </c>
      <c r="B2601" s="87" t="str">
        <f>VLOOKUP(A2601,'FP24 Pay Items'!A2031:E5712,4,0)</f>
        <v>GATE, WOOD, 3 FEET WIDTH</v>
      </c>
      <c r="C2601" s="65" t="str">
        <f>VLOOKUP(A2601,'FP24 Pay Items'!A2031:E5712,5,0)</f>
        <v>EACH</v>
      </c>
      <c r="D2601" s="65">
        <v>24</v>
      </c>
      <c r="E2601" s="65">
        <v>14</v>
      </c>
      <c r="F2601" s="103">
        <v>1</v>
      </c>
      <c r="G2601" s="103">
        <v>1</v>
      </c>
      <c r="H2601" s="65" t="s">
        <v>2770</v>
      </c>
      <c r="I2601" s="65" t="str">
        <f>VLOOKUP(H2601,PayItems[[Pay Item]:[UNIT_E]],4,0)</f>
        <v>GATE, WOOD, 3 FEET WIDTH</v>
      </c>
      <c r="J2601" s="65" t="str">
        <f>VLOOKUP(H2601,PayItems[[Pay Item]:[UNIT_E]],5,0)</f>
        <v>EACH</v>
      </c>
    </row>
    <row r="2602" spans="1:10" s="20" customFormat="1" x14ac:dyDescent="0.3">
      <c r="A2602" s="65" t="s">
        <v>2771</v>
      </c>
      <c r="B2602" s="87" t="str">
        <f>VLOOKUP(A2602,'FP24 Pay Items'!A2032:E5713,4,0)</f>
        <v>GATE, WOOD, 10 FEET WIDTH</v>
      </c>
      <c r="C2602" s="65" t="str">
        <f>VLOOKUP(A2602,'FP24 Pay Items'!A2032:E5713,5,0)</f>
        <v>EACH</v>
      </c>
      <c r="D2602" s="65">
        <v>24</v>
      </c>
      <c r="E2602" s="65">
        <v>14</v>
      </c>
      <c r="F2602" s="103">
        <v>1</v>
      </c>
      <c r="G2602" s="103">
        <v>1</v>
      </c>
      <c r="H2602" s="65" t="s">
        <v>2771</v>
      </c>
      <c r="I2602" s="65" t="str">
        <f>VLOOKUP(H2602,PayItems[[Pay Item]:[UNIT_E]],4,0)</f>
        <v>GATE, WOOD, 10 FEET WIDTH</v>
      </c>
      <c r="J2602" s="65" t="str">
        <f>VLOOKUP(H2602,PayItems[[Pay Item]:[UNIT_E]],5,0)</f>
        <v>EACH</v>
      </c>
    </row>
    <row r="2603" spans="1:10" s="20" customFormat="1" x14ac:dyDescent="0.3">
      <c r="A2603" s="65" t="s">
        <v>2772</v>
      </c>
      <c r="B2603" s="87" t="str">
        <f>VLOOKUP(A2603,'FP24 Pay Items'!A2033:E5714,4,0)</f>
        <v>GATE, WOOD, 12 FEET WIDTH</v>
      </c>
      <c r="C2603" s="65" t="str">
        <f>VLOOKUP(A2603,'FP24 Pay Items'!A2033:E5714,5,0)</f>
        <v>EACH</v>
      </c>
      <c r="D2603" s="65">
        <v>24</v>
      </c>
      <c r="E2603" s="65">
        <v>14</v>
      </c>
      <c r="F2603" s="103">
        <v>1</v>
      </c>
      <c r="G2603" s="103">
        <v>1</v>
      </c>
      <c r="H2603" s="65" t="s">
        <v>2772</v>
      </c>
      <c r="I2603" s="65" t="str">
        <f>VLOOKUP(H2603,PayItems[[Pay Item]:[UNIT_E]],4,0)</f>
        <v>GATE, WOOD, 12 FEET WIDTH</v>
      </c>
      <c r="J2603" s="65" t="str">
        <f>VLOOKUP(H2603,PayItems[[Pay Item]:[UNIT_E]],5,0)</f>
        <v>EACH</v>
      </c>
    </row>
    <row r="2604" spans="1:10" s="20" customFormat="1" x14ac:dyDescent="0.3">
      <c r="A2604" s="65" t="s">
        <v>2773</v>
      </c>
      <c r="B2604" s="87" t="str">
        <f>VLOOKUP(A2604,'FP24 Pay Items'!A2034:E5715,4,0)</f>
        <v>GATE, WOOD, 16 FEET WIDTH</v>
      </c>
      <c r="C2604" s="65" t="str">
        <f>VLOOKUP(A2604,'FP24 Pay Items'!A2034:E5715,5,0)</f>
        <v>EACH</v>
      </c>
      <c r="D2604" s="65">
        <v>24</v>
      </c>
      <c r="E2604" s="65">
        <v>14</v>
      </c>
      <c r="F2604" s="103">
        <v>1</v>
      </c>
      <c r="G2604" s="103">
        <v>1</v>
      </c>
      <c r="H2604" s="65" t="s">
        <v>2773</v>
      </c>
      <c r="I2604" s="65" t="str">
        <f>VLOOKUP(H2604,PayItems[[Pay Item]:[UNIT_E]],4,0)</f>
        <v>GATE, WOOD, 16 FEET WIDTH</v>
      </c>
      <c r="J2604" s="65" t="str">
        <f>VLOOKUP(H2604,PayItems[[Pay Item]:[UNIT_E]],5,0)</f>
        <v>EACH</v>
      </c>
    </row>
    <row r="2605" spans="1:10" s="20" customFormat="1" x14ac:dyDescent="0.3">
      <c r="A2605" s="65" t="s">
        <v>2774</v>
      </c>
      <c r="B2605" s="87" t="str">
        <f>VLOOKUP(A2605,'FP24 Pay Items'!A2035:E5716,4,0)</f>
        <v>GATE, WOOD, 20 FEET WIDTH</v>
      </c>
      <c r="C2605" s="65" t="str">
        <f>VLOOKUP(A2605,'FP24 Pay Items'!A2035:E5716,5,0)</f>
        <v>EACH</v>
      </c>
      <c r="D2605" s="65">
        <v>24</v>
      </c>
      <c r="E2605" s="65">
        <v>14</v>
      </c>
      <c r="F2605" s="103">
        <v>1</v>
      </c>
      <c r="G2605" s="103">
        <v>1</v>
      </c>
      <c r="H2605" s="65" t="s">
        <v>2774</v>
      </c>
      <c r="I2605" s="65" t="str">
        <f>VLOOKUP(H2605,PayItems[[Pay Item]:[UNIT_E]],4,0)</f>
        <v>GATE, WOOD, 20 FEET WIDTH</v>
      </c>
      <c r="J2605" s="65" t="str">
        <f>VLOOKUP(H2605,PayItems[[Pay Item]:[UNIT_E]],5,0)</f>
        <v>EACH</v>
      </c>
    </row>
    <row r="2606" spans="1:10" s="20" customFormat="1" x14ac:dyDescent="0.3">
      <c r="A2606" s="65" t="s">
        <v>2775</v>
      </c>
      <c r="B2606" s="87" t="str">
        <f>VLOOKUP(A2606,'FP24 Pay Items'!A2036:E5717,4,0)</f>
        <v>GATE, WOOD, 22 FEET WIDTH</v>
      </c>
      <c r="C2606" s="65" t="str">
        <f>VLOOKUP(A2606,'FP24 Pay Items'!A2036:E5717,5,0)</f>
        <v>EACH</v>
      </c>
      <c r="D2606" s="65">
        <v>24</v>
      </c>
      <c r="E2606" s="65">
        <v>14</v>
      </c>
      <c r="F2606" s="103">
        <v>1</v>
      </c>
      <c r="G2606" s="103">
        <v>1</v>
      </c>
      <c r="H2606" s="65" t="s">
        <v>2775</v>
      </c>
      <c r="I2606" s="65" t="str">
        <f>VLOOKUP(H2606,PayItems[[Pay Item]:[UNIT_E]],4,0)</f>
        <v>GATE, WOOD, 22 FEET WIDTH</v>
      </c>
      <c r="J2606" s="65" t="str">
        <f>VLOOKUP(H2606,PayItems[[Pay Item]:[UNIT_E]],5,0)</f>
        <v>EACH</v>
      </c>
    </row>
    <row r="2607" spans="1:10" s="20" customFormat="1" x14ac:dyDescent="0.3">
      <c r="A2607" s="65" t="s">
        <v>2776</v>
      </c>
      <c r="B2607" s="87" t="str">
        <f>VLOOKUP(A2607,'FP24 Pay Items'!A2037:E5718,4,0)</f>
        <v>GATE, WOOD, 28 FEET WIDTH</v>
      </c>
      <c r="C2607" s="65" t="str">
        <f>VLOOKUP(A2607,'FP24 Pay Items'!A2037:E5718,5,0)</f>
        <v>EACH</v>
      </c>
      <c r="D2607" s="65">
        <v>24</v>
      </c>
      <c r="E2607" s="65">
        <v>14</v>
      </c>
      <c r="F2607" s="103">
        <v>1</v>
      </c>
      <c r="G2607" s="103">
        <v>1</v>
      </c>
      <c r="H2607" s="65" t="s">
        <v>2776</v>
      </c>
      <c r="I2607" s="65" t="str">
        <f>VLOOKUP(H2607,PayItems[[Pay Item]:[UNIT_E]],4,0)</f>
        <v>GATE, WOOD, 28 FEET WIDTH</v>
      </c>
      <c r="J2607" s="65" t="str">
        <f>VLOOKUP(H2607,PayItems[[Pay Item]:[UNIT_E]],5,0)</f>
        <v>EACH</v>
      </c>
    </row>
    <row r="2608" spans="1:10" s="20" customFormat="1" x14ac:dyDescent="0.3">
      <c r="A2608" s="65" t="s">
        <v>2777</v>
      </c>
      <c r="B2608" s="87" t="str">
        <f>VLOOKUP(A2608,'FP24 Pay Items'!A2038:E5719,4,0)</f>
        <v>GATE, METAL</v>
      </c>
      <c r="C2608" s="65" t="str">
        <f>VLOOKUP(A2608,'FP24 Pay Items'!A2038:E5719,5,0)</f>
        <v>EACH</v>
      </c>
      <c r="D2608" s="65">
        <v>24</v>
      </c>
      <c r="E2608" s="65">
        <v>14</v>
      </c>
      <c r="F2608" s="103">
        <v>1</v>
      </c>
      <c r="G2608" s="103">
        <v>1</v>
      </c>
      <c r="H2608" s="65" t="s">
        <v>2777</v>
      </c>
      <c r="I2608" s="65" t="str">
        <f>VLOOKUP(H2608,PayItems[[Pay Item]:[UNIT_E]],4,0)</f>
        <v>GATE, METAL</v>
      </c>
      <c r="J2608" s="65" t="str">
        <f>VLOOKUP(H2608,PayItems[[Pay Item]:[UNIT_E]],5,0)</f>
        <v>EACH</v>
      </c>
    </row>
    <row r="2609" spans="1:10" s="20" customFormat="1" x14ac:dyDescent="0.3">
      <c r="A2609" s="65" t="s">
        <v>2778</v>
      </c>
      <c r="B2609" s="87" t="str">
        <f>VLOOKUP(A2609,'FP24 Pay Items'!A2039:E5720,4,0)</f>
        <v>GATE, METAL, 3 FEET WIDTH</v>
      </c>
      <c r="C2609" s="65" t="str">
        <f>VLOOKUP(A2609,'FP24 Pay Items'!A2039:E5720,5,0)</f>
        <v>EACH</v>
      </c>
      <c r="D2609" s="65">
        <v>24</v>
      </c>
      <c r="E2609" s="65">
        <v>14</v>
      </c>
      <c r="F2609" s="103">
        <v>1</v>
      </c>
      <c r="G2609" s="103">
        <v>1</v>
      </c>
      <c r="H2609" s="65" t="s">
        <v>2778</v>
      </c>
      <c r="I2609" s="65" t="str">
        <f>VLOOKUP(H2609,PayItems[[Pay Item]:[UNIT_E]],4,0)</f>
        <v>GATE, METAL, 3 FEET WIDTH</v>
      </c>
      <c r="J2609" s="65" t="str">
        <f>VLOOKUP(H2609,PayItems[[Pay Item]:[UNIT_E]],5,0)</f>
        <v>EACH</v>
      </c>
    </row>
    <row r="2610" spans="1:10" s="20" customFormat="1" x14ac:dyDescent="0.3">
      <c r="A2610" s="65" t="s">
        <v>2779</v>
      </c>
      <c r="B2610" s="87" t="str">
        <f>VLOOKUP(A2610,'FP24 Pay Items'!A2040:E5721,4,0)</f>
        <v>GATE, METAL, 10 FEET WIDTH</v>
      </c>
      <c r="C2610" s="65" t="str">
        <f>VLOOKUP(A2610,'FP24 Pay Items'!A2040:E5721,5,0)</f>
        <v>EACH</v>
      </c>
      <c r="D2610" s="65">
        <v>24</v>
      </c>
      <c r="E2610" s="65">
        <v>14</v>
      </c>
      <c r="F2610" s="103">
        <v>1</v>
      </c>
      <c r="G2610" s="103">
        <v>1</v>
      </c>
      <c r="H2610" s="65" t="s">
        <v>2779</v>
      </c>
      <c r="I2610" s="65" t="str">
        <f>VLOOKUP(H2610,PayItems[[Pay Item]:[UNIT_E]],4,0)</f>
        <v>GATE, METAL, 10 FEET WIDTH</v>
      </c>
      <c r="J2610" s="65" t="str">
        <f>VLOOKUP(H2610,PayItems[[Pay Item]:[UNIT_E]],5,0)</f>
        <v>EACH</v>
      </c>
    </row>
    <row r="2611" spans="1:10" s="20" customFormat="1" x14ac:dyDescent="0.3">
      <c r="A2611" s="65" t="s">
        <v>2780</v>
      </c>
      <c r="B2611" s="87" t="str">
        <f>VLOOKUP(A2611,'FP24 Pay Items'!A2041:E5722,4,0)</f>
        <v>GATE, METAL, 12 FEET WIDTH</v>
      </c>
      <c r="C2611" s="65" t="str">
        <f>VLOOKUP(A2611,'FP24 Pay Items'!A2041:E5722,5,0)</f>
        <v>EACH</v>
      </c>
      <c r="D2611" s="65">
        <v>24</v>
      </c>
      <c r="E2611" s="65">
        <v>14</v>
      </c>
      <c r="F2611" s="103">
        <v>1</v>
      </c>
      <c r="G2611" s="103">
        <v>1</v>
      </c>
      <c r="H2611" s="65" t="s">
        <v>2780</v>
      </c>
      <c r="I2611" s="65" t="str">
        <f>VLOOKUP(H2611,PayItems[[Pay Item]:[UNIT_E]],4,0)</f>
        <v>GATE, METAL, 12 FEET WIDTH</v>
      </c>
      <c r="J2611" s="65" t="str">
        <f>VLOOKUP(H2611,PayItems[[Pay Item]:[UNIT_E]],5,0)</f>
        <v>EACH</v>
      </c>
    </row>
    <row r="2612" spans="1:10" s="20" customFormat="1" x14ac:dyDescent="0.3">
      <c r="A2612" s="65" t="s">
        <v>2781</v>
      </c>
      <c r="B2612" s="87" t="str">
        <f>VLOOKUP(A2612,'FP24 Pay Items'!A2042:E5723,4,0)</f>
        <v>GATE, METAL, 14 FEET WIDTH</v>
      </c>
      <c r="C2612" s="65" t="str">
        <f>VLOOKUP(A2612,'FP24 Pay Items'!A2042:E5723,5,0)</f>
        <v>EACH</v>
      </c>
      <c r="D2612" s="65">
        <v>24</v>
      </c>
      <c r="E2612" s="65">
        <v>14</v>
      </c>
      <c r="F2612" s="103">
        <v>1</v>
      </c>
      <c r="G2612" s="103">
        <v>1</v>
      </c>
      <c r="H2612" s="65" t="s">
        <v>2781</v>
      </c>
      <c r="I2612" s="65" t="str">
        <f>VLOOKUP(H2612,PayItems[[Pay Item]:[UNIT_E]],4,0)</f>
        <v>GATE, METAL, 14 FEET WIDTH</v>
      </c>
      <c r="J2612" s="65" t="str">
        <f>VLOOKUP(H2612,PayItems[[Pay Item]:[UNIT_E]],5,0)</f>
        <v>EACH</v>
      </c>
    </row>
    <row r="2613" spans="1:10" s="20" customFormat="1" x14ac:dyDescent="0.3">
      <c r="A2613" s="65" t="s">
        <v>2782</v>
      </c>
      <c r="B2613" s="87" t="str">
        <f>VLOOKUP(A2613,'FP24 Pay Items'!A2043:E5724,4,0)</f>
        <v>GATE, METAL, 16 FEET WIDTH</v>
      </c>
      <c r="C2613" s="65" t="str">
        <f>VLOOKUP(A2613,'FP24 Pay Items'!A2043:E5724,5,0)</f>
        <v>EACH</v>
      </c>
      <c r="D2613" s="65">
        <v>24</v>
      </c>
      <c r="E2613" s="65">
        <v>14</v>
      </c>
      <c r="F2613" s="103">
        <v>1</v>
      </c>
      <c r="G2613" s="103">
        <v>1</v>
      </c>
      <c r="H2613" s="65" t="s">
        <v>2782</v>
      </c>
      <c r="I2613" s="65" t="str">
        <f>VLOOKUP(H2613,PayItems[[Pay Item]:[UNIT_E]],4,0)</f>
        <v>GATE, METAL, 16 FEET WIDTH</v>
      </c>
      <c r="J2613" s="65" t="str">
        <f>VLOOKUP(H2613,PayItems[[Pay Item]:[UNIT_E]],5,0)</f>
        <v>EACH</v>
      </c>
    </row>
    <row r="2614" spans="1:10" s="20" customFormat="1" x14ac:dyDescent="0.3">
      <c r="A2614" s="65" t="s">
        <v>2783</v>
      </c>
      <c r="B2614" s="87" t="str">
        <f>VLOOKUP(A2614,'FP24 Pay Items'!A2044:E5725,4,0)</f>
        <v>GATE, METAL, 18 FEET WIDTH</v>
      </c>
      <c r="C2614" s="65" t="str">
        <f>VLOOKUP(A2614,'FP24 Pay Items'!A2044:E5725,5,0)</f>
        <v>EACH</v>
      </c>
      <c r="D2614" s="65">
        <v>24</v>
      </c>
      <c r="E2614" s="65">
        <v>14</v>
      </c>
      <c r="F2614" s="103">
        <v>1</v>
      </c>
      <c r="G2614" s="103">
        <v>1</v>
      </c>
      <c r="H2614" s="65" t="s">
        <v>2783</v>
      </c>
      <c r="I2614" s="65" t="str">
        <f>VLOOKUP(H2614,PayItems[[Pay Item]:[UNIT_E]],4,0)</f>
        <v>GATE, METAL, 18 FEET WIDTH</v>
      </c>
      <c r="J2614" s="65" t="str">
        <f>VLOOKUP(H2614,PayItems[[Pay Item]:[UNIT_E]],5,0)</f>
        <v>EACH</v>
      </c>
    </row>
    <row r="2615" spans="1:10" s="20" customFormat="1" x14ac:dyDescent="0.3">
      <c r="A2615" s="65" t="s">
        <v>2784</v>
      </c>
      <c r="B2615" s="87" t="str">
        <f>VLOOKUP(A2615,'FP24 Pay Items'!A2045:E5726,4,0)</f>
        <v>GATE, METAL, 20 FEET WIDTH</v>
      </c>
      <c r="C2615" s="65" t="str">
        <f>VLOOKUP(A2615,'FP24 Pay Items'!A2045:E5726,5,0)</f>
        <v>EACH</v>
      </c>
      <c r="D2615" s="65">
        <v>24</v>
      </c>
      <c r="E2615" s="65">
        <v>14</v>
      </c>
      <c r="F2615" s="103">
        <v>1</v>
      </c>
      <c r="G2615" s="103">
        <v>1</v>
      </c>
      <c r="H2615" s="65" t="s">
        <v>2784</v>
      </c>
      <c r="I2615" s="65" t="str">
        <f>VLOOKUP(H2615,PayItems[[Pay Item]:[UNIT_E]],4,0)</f>
        <v>GATE, METAL, 20 FEET WIDTH</v>
      </c>
      <c r="J2615" s="65" t="str">
        <f>VLOOKUP(H2615,PayItems[[Pay Item]:[UNIT_E]],5,0)</f>
        <v>EACH</v>
      </c>
    </row>
    <row r="2616" spans="1:10" s="20" customFormat="1" x14ac:dyDescent="0.3">
      <c r="A2616" s="65" t="s">
        <v>2785</v>
      </c>
      <c r="B2616" s="87" t="str">
        <f>VLOOKUP(A2616,'FP24 Pay Items'!A2046:E5727,4,0)</f>
        <v>GATE, METAL, 22 FEET WIDTH</v>
      </c>
      <c r="C2616" s="65" t="str">
        <f>VLOOKUP(A2616,'FP24 Pay Items'!A2046:E5727,5,0)</f>
        <v>EACH</v>
      </c>
      <c r="D2616" s="65">
        <v>24</v>
      </c>
      <c r="E2616" s="65">
        <v>14</v>
      </c>
      <c r="F2616" s="103">
        <v>1</v>
      </c>
      <c r="G2616" s="103">
        <v>1</v>
      </c>
      <c r="H2616" s="65" t="s">
        <v>2785</v>
      </c>
      <c r="I2616" s="65" t="str">
        <f>VLOOKUP(H2616,PayItems[[Pay Item]:[UNIT_E]],4,0)</f>
        <v>GATE, METAL, 22 FEET WIDTH</v>
      </c>
      <c r="J2616" s="65" t="str">
        <f>VLOOKUP(H2616,PayItems[[Pay Item]:[UNIT_E]],5,0)</f>
        <v>EACH</v>
      </c>
    </row>
    <row r="2617" spans="1:10" s="20" customFormat="1" x14ac:dyDescent="0.3">
      <c r="A2617" s="65" t="s">
        <v>2786</v>
      </c>
      <c r="B2617" s="87" t="str">
        <f>VLOOKUP(A2617,'FP24 Pay Items'!A2047:E5728,4,0)</f>
        <v>GATE, METAL, 24 FEET WIDTH</v>
      </c>
      <c r="C2617" s="65" t="str">
        <f>VLOOKUP(A2617,'FP24 Pay Items'!A2047:E5728,5,0)</f>
        <v>EACH</v>
      </c>
      <c r="D2617" s="65">
        <v>24</v>
      </c>
      <c r="E2617" s="65">
        <v>14</v>
      </c>
      <c r="F2617" s="103">
        <v>1</v>
      </c>
      <c r="G2617" s="103">
        <v>1</v>
      </c>
      <c r="H2617" s="65" t="s">
        <v>2786</v>
      </c>
      <c r="I2617" s="65" t="str">
        <f>VLOOKUP(H2617,PayItems[[Pay Item]:[UNIT_E]],4,0)</f>
        <v>GATE, METAL, 24 FEET WIDTH</v>
      </c>
      <c r="J2617" s="65" t="str">
        <f>VLOOKUP(H2617,PayItems[[Pay Item]:[UNIT_E]],5,0)</f>
        <v>EACH</v>
      </c>
    </row>
    <row r="2618" spans="1:10" s="20" customFormat="1" x14ac:dyDescent="0.3">
      <c r="A2618" s="65" t="s">
        <v>2787</v>
      </c>
      <c r="B2618" s="87" t="str">
        <f>VLOOKUP(A2618,'FP24 Pay Items'!A2048:E5729,4,0)</f>
        <v>GATE, METAL, 26 FEET WIDTH</v>
      </c>
      <c r="C2618" s="65" t="str">
        <f>VLOOKUP(A2618,'FP24 Pay Items'!A2048:E5729,5,0)</f>
        <v>EACH</v>
      </c>
      <c r="D2618" s="65">
        <v>24</v>
      </c>
      <c r="E2618" s="65">
        <v>14</v>
      </c>
      <c r="F2618" s="103">
        <v>1</v>
      </c>
      <c r="G2618" s="103">
        <v>1</v>
      </c>
      <c r="H2618" s="65" t="s">
        <v>2787</v>
      </c>
      <c r="I2618" s="65" t="str">
        <f>VLOOKUP(H2618,PayItems[[Pay Item]:[UNIT_E]],4,0)</f>
        <v>GATE, METAL, 26 FEET WIDTH</v>
      </c>
      <c r="J2618" s="65" t="str">
        <f>VLOOKUP(H2618,PayItems[[Pay Item]:[UNIT_E]],5,0)</f>
        <v>EACH</v>
      </c>
    </row>
    <row r="2619" spans="1:10" s="20" customFormat="1" x14ac:dyDescent="0.3">
      <c r="A2619" s="65" t="s">
        <v>2788</v>
      </c>
      <c r="B2619" s="87" t="str">
        <f>VLOOKUP(A2619,'FP24 Pay Items'!A2049:E5730,4,0)</f>
        <v>GATE, METAL, 28 FEET WIDTH</v>
      </c>
      <c r="C2619" s="65" t="str">
        <f>VLOOKUP(A2619,'FP24 Pay Items'!A2049:E5730,5,0)</f>
        <v>EACH</v>
      </c>
      <c r="D2619" s="65">
        <v>24</v>
      </c>
      <c r="E2619" s="65">
        <v>14</v>
      </c>
      <c r="F2619" s="103">
        <v>1</v>
      </c>
      <c r="G2619" s="103">
        <v>1</v>
      </c>
      <c r="H2619" s="65" t="s">
        <v>2788</v>
      </c>
      <c r="I2619" s="65" t="str">
        <f>VLOOKUP(H2619,PayItems[[Pay Item]:[UNIT_E]],4,0)</f>
        <v>GATE, METAL, 28 FEET WIDTH</v>
      </c>
      <c r="J2619" s="65" t="str">
        <f>VLOOKUP(H2619,PayItems[[Pay Item]:[UNIT_E]],5,0)</f>
        <v>EACH</v>
      </c>
    </row>
    <row r="2620" spans="1:10" s="20" customFormat="1" x14ac:dyDescent="0.3">
      <c r="A2620" s="65" t="s">
        <v>2789</v>
      </c>
      <c r="B2620" s="87" t="str">
        <f>VLOOKUP(A2620,'FP24 Pay Items'!A2050:E5731,4,0)</f>
        <v>GATE, METAL, 30 FEET WIDTH</v>
      </c>
      <c r="C2620" s="65" t="str">
        <f>VLOOKUP(A2620,'FP24 Pay Items'!A2050:E5731,5,0)</f>
        <v>EACH</v>
      </c>
      <c r="D2620" s="65">
        <v>24</v>
      </c>
      <c r="E2620" s="65">
        <v>14</v>
      </c>
      <c r="F2620" s="103">
        <v>1</v>
      </c>
      <c r="G2620" s="103">
        <v>1</v>
      </c>
      <c r="H2620" s="65" t="s">
        <v>2789</v>
      </c>
      <c r="I2620" s="65" t="str">
        <f>VLOOKUP(H2620,PayItems[[Pay Item]:[UNIT_E]],4,0)</f>
        <v>GATE, METAL, 30 FEET WIDTH</v>
      </c>
      <c r="J2620" s="65" t="str">
        <f>VLOOKUP(H2620,PayItems[[Pay Item]:[UNIT_E]],5,0)</f>
        <v>EACH</v>
      </c>
    </row>
    <row r="2621" spans="1:10" s="20" customFormat="1" x14ac:dyDescent="0.3">
      <c r="A2621" s="65" t="s">
        <v>2790</v>
      </c>
      <c r="B2621" s="87" t="str">
        <f>VLOOKUP(A2621,'FP24 Pay Items'!A2051:E5732,4,0)</f>
        <v>GATE, METAL, 32 FEET WIDTH</v>
      </c>
      <c r="C2621" s="65" t="str">
        <f>VLOOKUP(A2621,'FP24 Pay Items'!A2051:E5732,5,0)</f>
        <v>EACH</v>
      </c>
      <c r="D2621" s="65">
        <v>24</v>
      </c>
      <c r="E2621" s="65">
        <v>14</v>
      </c>
      <c r="F2621" s="103">
        <v>1</v>
      </c>
      <c r="G2621" s="103">
        <v>1</v>
      </c>
      <c r="H2621" s="65" t="s">
        <v>2790</v>
      </c>
      <c r="I2621" s="65" t="str">
        <f>VLOOKUP(H2621,PayItems[[Pay Item]:[UNIT_E]],4,0)</f>
        <v>GATE, METAL, 32 FEET WIDTH</v>
      </c>
      <c r="J2621" s="65" t="str">
        <f>VLOOKUP(H2621,PayItems[[Pay Item]:[UNIT_E]],5,0)</f>
        <v>EACH</v>
      </c>
    </row>
    <row r="2622" spans="1:10" s="20" customFormat="1" x14ac:dyDescent="0.3">
      <c r="A2622" s="65" t="s">
        <v>2791</v>
      </c>
      <c r="B2622" s="87" t="str">
        <f>VLOOKUP(A2622,'FP24 Pay Items'!A2052:E5733,4,0)</f>
        <v>GATE, METAL, 34 FEET WIDTH</v>
      </c>
      <c r="C2622" s="65" t="str">
        <f>VLOOKUP(A2622,'FP24 Pay Items'!A2052:E5733,5,0)</f>
        <v>EACH</v>
      </c>
      <c r="D2622" s="65">
        <v>24</v>
      </c>
      <c r="E2622" s="65">
        <v>14</v>
      </c>
      <c r="F2622" s="103">
        <v>1</v>
      </c>
      <c r="G2622" s="103">
        <v>1</v>
      </c>
      <c r="H2622" s="65" t="s">
        <v>2791</v>
      </c>
      <c r="I2622" s="65" t="str">
        <f>VLOOKUP(H2622,PayItems[[Pay Item]:[UNIT_E]],4,0)</f>
        <v>GATE, METAL, 34 FEET WIDTH</v>
      </c>
      <c r="J2622" s="65" t="str">
        <f>VLOOKUP(H2622,PayItems[[Pay Item]:[UNIT_E]],5,0)</f>
        <v>EACH</v>
      </c>
    </row>
    <row r="2623" spans="1:10" s="20" customFormat="1" x14ac:dyDescent="0.3">
      <c r="A2623" s="65" t="s">
        <v>2792</v>
      </c>
      <c r="B2623" s="87" t="str">
        <f>VLOOKUP(A2623,'FP24 Pay Items'!A2053:E5734,4,0)</f>
        <v>GATE, BARBED WIRE</v>
      </c>
      <c r="C2623" s="65" t="str">
        <f>VLOOKUP(A2623,'FP24 Pay Items'!A2053:E5734,5,0)</f>
        <v>EACH</v>
      </c>
      <c r="D2623" s="65">
        <v>24</v>
      </c>
      <c r="E2623" s="65">
        <v>14</v>
      </c>
      <c r="F2623" s="103">
        <v>1</v>
      </c>
      <c r="G2623" s="103">
        <v>1</v>
      </c>
      <c r="H2623" s="65" t="s">
        <v>2792</v>
      </c>
      <c r="I2623" s="65" t="str">
        <f>VLOOKUP(H2623,PayItems[[Pay Item]:[UNIT_E]],4,0)</f>
        <v>GATE, BARBED WIRE</v>
      </c>
      <c r="J2623" s="65" t="str">
        <f>VLOOKUP(H2623,PayItems[[Pay Item]:[UNIT_E]],5,0)</f>
        <v>EACH</v>
      </c>
    </row>
    <row r="2624" spans="1:10" s="20" customFormat="1" x14ac:dyDescent="0.3">
      <c r="A2624" s="65" t="s">
        <v>2793</v>
      </c>
      <c r="B2624" s="87" t="str">
        <f>VLOOKUP(A2624,'FP24 Pay Items'!A2054:E5735,4,0)</f>
        <v>GATE, BARBED WIRE, 3-STRAND</v>
      </c>
      <c r="C2624" s="65" t="str">
        <f>VLOOKUP(A2624,'FP24 Pay Items'!A2054:E5735,5,0)</f>
        <v>EACH</v>
      </c>
      <c r="D2624" s="65">
        <v>24</v>
      </c>
      <c r="E2624" s="65">
        <v>14</v>
      </c>
      <c r="F2624" s="103">
        <v>1</v>
      </c>
      <c r="G2624" s="103">
        <v>1</v>
      </c>
      <c r="H2624" s="65" t="s">
        <v>2793</v>
      </c>
      <c r="I2624" s="65" t="str">
        <f>VLOOKUP(H2624,PayItems[[Pay Item]:[UNIT_E]],4,0)</f>
        <v>GATE, BARBED WIRE, 3-STRAND</v>
      </c>
      <c r="J2624" s="65" t="str">
        <f>VLOOKUP(H2624,PayItems[[Pay Item]:[UNIT_E]],5,0)</f>
        <v>EACH</v>
      </c>
    </row>
    <row r="2625" spans="1:10" s="20" customFormat="1" x14ac:dyDescent="0.3">
      <c r="A2625" s="65" t="s">
        <v>2794</v>
      </c>
      <c r="B2625" s="87" t="str">
        <f>VLOOKUP(A2625,'FP24 Pay Items'!A2055:E5736,4,0)</f>
        <v>GATE, BARBED WIRE, 4-STRAND</v>
      </c>
      <c r="C2625" s="65" t="str">
        <f>VLOOKUP(A2625,'FP24 Pay Items'!A2055:E5736,5,0)</f>
        <v>EACH</v>
      </c>
      <c r="D2625" s="65">
        <v>24</v>
      </c>
      <c r="E2625" s="65">
        <v>14</v>
      </c>
      <c r="F2625" s="103">
        <v>1</v>
      </c>
      <c r="G2625" s="103">
        <v>1</v>
      </c>
      <c r="H2625" s="65" t="s">
        <v>2794</v>
      </c>
      <c r="I2625" s="65" t="str">
        <f>VLOOKUP(H2625,PayItems[[Pay Item]:[UNIT_E]],4,0)</f>
        <v>GATE, BARBED WIRE, 4-STRAND</v>
      </c>
      <c r="J2625" s="65" t="str">
        <f>VLOOKUP(H2625,PayItems[[Pay Item]:[UNIT_E]],5,0)</f>
        <v>EACH</v>
      </c>
    </row>
    <row r="2626" spans="1:10" s="20" customFormat="1" x14ac:dyDescent="0.3">
      <c r="A2626" s="65" t="s">
        <v>2795</v>
      </c>
      <c r="B2626" s="87" t="str">
        <f>VLOOKUP(A2626,'FP24 Pay Items'!A2056:E5737,4,0)</f>
        <v>GATE, BARBED WIRE, 5-STRAND</v>
      </c>
      <c r="C2626" s="65" t="str">
        <f>VLOOKUP(A2626,'FP24 Pay Items'!A2056:E5737,5,0)</f>
        <v>EACH</v>
      </c>
      <c r="D2626" s="65">
        <v>24</v>
      </c>
      <c r="E2626" s="65">
        <v>14</v>
      </c>
      <c r="F2626" s="103">
        <v>1</v>
      </c>
      <c r="G2626" s="103">
        <v>1</v>
      </c>
      <c r="H2626" s="65" t="s">
        <v>2795</v>
      </c>
      <c r="I2626" s="65" t="str">
        <f>VLOOKUP(H2626,PayItems[[Pay Item]:[UNIT_E]],4,0)</f>
        <v>GATE, BARBED WIRE, 5-STRAND</v>
      </c>
      <c r="J2626" s="65" t="str">
        <f>VLOOKUP(H2626,PayItems[[Pay Item]:[UNIT_E]],5,0)</f>
        <v>EACH</v>
      </c>
    </row>
    <row r="2627" spans="1:10" s="20" customFormat="1" x14ac:dyDescent="0.3">
      <c r="A2627" s="65" t="s">
        <v>2796</v>
      </c>
      <c r="B2627" s="87" t="str">
        <f>VLOOKUP(A2627,'FP24 Pay Items'!A2057:E5738,4,0)</f>
        <v>GATE, CHAIN LINK</v>
      </c>
      <c r="C2627" s="65" t="str">
        <f>VLOOKUP(A2627,'FP24 Pay Items'!A2057:E5738,5,0)</f>
        <v>EACH</v>
      </c>
      <c r="D2627" s="65">
        <v>24</v>
      </c>
      <c r="E2627" s="65">
        <v>14</v>
      </c>
      <c r="F2627" s="103">
        <v>1</v>
      </c>
      <c r="G2627" s="103">
        <v>1</v>
      </c>
      <c r="H2627" s="65" t="s">
        <v>2796</v>
      </c>
      <c r="I2627" s="65" t="str">
        <f>VLOOKUP(H2627,PayItems[[Pay Item]:[UNIT_E]],4,0)</f>
        <v>GATE, CHAIN LINK</v>
      </c>
      <c r="J2627" s="65" t="str">
        <f>VLOOKUP(H2627,PayItems[[Pay Item]:[UNIT_E]],5,0)</f>
        <v>EACH</v>
      </c>
    </row>
    <row r="2628" spans="1:10" s="20" customFormat="1" x14ac:dyDescent="0.3">
      <c r="A2628" s="65" t="s">
        <v>2797</v>
      </c>
      <c r="B2628" s="87" t="str">
        <f>VLOOKUP(A2628,'FP24 Pay Items'!A2058:E5739,4,0)</f>
        <v>GATE, CHAIN LINK, 3 FEET WIDTH</v>
      </c>
      <c r="C2628" s="65" t="str">
        <f>VLOOKUP(A2628,'FP24 Pay Items'!A2058:E5739,5,0)</f>
        <v>EACH</v>
      </c>
      <c r="D2628" s="65">
        <v>24</v>
      </c>
      <c r="E2628" s="65">
        <v>14</v>
      </c>
      <c r="F2628" s="103">
        <v>1</v>
      </c>
      <c r="G2628" s="103">
        <v>1</v>
      </c>
      <c r="H2628" s="65" t="s">
        <v>2797</v>
      </c>
      <c r="I2628" s="65" t="str">
        <f>VLOOKUP(H2628,PayItems[[Pay Item]:[UNIT_E]],4,0)</f>
        <v>GATE, CHAIN LINK, 3 FEET WIDTH</v>
      </c>
      <c r="J2628" s="65" t="str">
        <f>VLOOKUP(H2628,PayItems[[Pay Item]:[UNIT_E]],5,0)</f>
        <v>EACH</v>
      </c>
    </row>
    <row r="2629" spans="1:10" s="20" customFormat="1" x14ac:dyDescent="0.3">
      <c r="A2629" s="65" t="s">
        <v>2798</v>
      </c>
      <c r="B2629" s="87" t="str">
        <f>VLOOKUP(A2629,'FP24 Pay Items'!A2059:E5740,4,0)</f>
        <v>GATE, CHAIN LINK, 4 FEET WIDTH</v>
      </c>
      <c r="C2629" s="65" t="str">
        <f>VLOOKUP(A2629,'FP24 Pay Items'!A2059:E5740,5,0)</f>
        <v>EACH</v>
      </c>
      <c r="D2629" s="65">
        <v>24</v>
      </c>
      <c r="E2629" s="65">
        <v>14</v>
      </c>
      <c r="F2629" s="103">
        <v>1</v>
      </c>
      <c r="G2629" s="103">
        <v>1</v>
      </c>
      <c r="H2629" s="65" t="s">
        <v>2798</v>
      </c>
      <c r="I2629" s="65" t="str">
        <f>VLOOKUP(H2629,PayItems[[Pay Item]:[UNIT_E]],4,0)</f>
        <v>GATE, CHAIN LINK, 4 FEET WIDTH</v>
      </c>
      <c r="J2629" s="65" t="str">
        <f>VLOOKUP(H2629,PayItems[[Pay Item]:[UNIT_E]],5,0)</f>
        <v>EACH</v>
      </c>
    </row>
    <row r="2630" spans="1:10" s="20" customFormat="1" x14ac:dyDescent="0.3">
      <c r="A2630" s="65" t="s">
        <v>2799</v>
      </c>
      <c r="B2630" s="87" t="str">
        <f>VLOOKUP(A2630,'FP24 Pay Items'!A2060:E5741,4,0)</f>
        <v>GATE, CHAIN LINK, 6 FEET WIDTH</v>
      </c>
      <c r="C2630" s="65" t="str">
        <f>VLOOKUP(A2630,'FP24 Pay Items'!A2060:E5741,5,0)</f>
        <v>EACH</v>
      </c>
      <c r="D2630" s="65">
        <v>24</v>
      </c>
      <c r="E2630" s="65">
        <v>14</v>
      </c>
      <c r="F2630" s="103">
        <v>1</v>
      </c>
      <c r="G2630" s="103">
        <v>1</v>
      </c>
      <c r="H2630" s="65" t="s">
        <v>2799</v>
      </c>
      <c r="I2630" s="65" t="str">
        <f>VLOOKUP(H2630,PayItems[[Pay Item]:[UNIT_E]],4,0)</f>
        <v>GATE, CHAIN LINK, 6 FEET WIDTH</v>
      </c>
      <c r="J2630" s="65" t="str">
        <f>VLOOKUP(H2630,PayItems[[Pay Item]:[UNIT_E]],5,0)</f>
        <v>EACH</v>
      </c>
    </row>
    <row r="2631" spans="1:10" s="20" customFormat="1" x14ac:dyDescent="0.3">
      <c r="A2631" s="65" t="s">
        <v>2800</v>
      </c>
      <c r="B2631" s="87" t="str">
        <f>VLOOKUP(A2631,'FP24 Pay Items'!A2061:E5742,4,0)</f>
        <v>GATE, CHAIN LINK, 8 FEET WIDTH</v>
      </c>
      <c r="C2631" s="65" t="str">
        <f>VLOOKUP(A2631,'FP24 Pay Items'!A2061:E5742,5,0)</f>
        <v>EACH</v>
      </c>
      <c r="D2631" s="65">
        <v>24</v>
      </c>
      <c r="E2631" s="65">
        <v>14</v>
      </c>
      <c r="F2631" s="103">
        <v>1</v>
      </c>
      <c r="G2631" s="103">
        <v>1</v>
      </c>
      <c r="H2631" s="65" t="s">
        <v>2800</v>
      </c>
      <c r="I2631" s="65" t="str">
        <f>VLOOKUP(H2631,PayItems[[Pay Item]:[UNIT_E]],4,0)</f>
        <v>GATE, CHAIN LINK, 8 FEET WIDTH</v>
      </c>
      <c r="J2631" s="65" t="str">
        <f>VLOOKUP(H2631,PayItems[[Pay Item]:[UNIT_E]],5,0)</f>
        <v>EACH</v>
      </c>
    </row>
    <row r="2632" spans="1:10" s="20" customFormat="1" x14ac:dyDescent="0.3">
      <c r="A2632" s="65" t="s">
        <v>2801</v>
      </c>
      <c r="B2632" s="87" t="str">
        <f>VLOOKUP(A2632,'FP24 Pay Items'!A2062:E5743,4,0)</f>
        <v>GATE, CHAIN LINK, 10 FEET WIDTH</v>
      </c>
      <c r="C2632" s="65" t="str">
        <f>VLOOKUP(A2632,'FP24 Pay Items'!A2062:E5743,5,0)</f>
        <v>EACH</v>
      </c>
      <c r="D2632" s="65">
        <v>24</v>
      </c>
      <c r="E2632" s="65">
        <v>14</v>
      </c>
      <c r="F2632" s="103">
        <v>1</v>
      </c>
      <c r="G2632" s="103">
        <v>1</v>
      </c>
      <c r="H2632" s="65" t="s">
        <v>2801</v>
      </c>
      <c r="I2632" s="65" t="str">
        <f>VLOOKUP(H2632,PayItems[[Pay Item]:[UNIT_E]],4,0)</f>
        <v>GATE, CHAIN LINK, 10 FEET WIDTH</v>
      </c>
      <c r="J2632" s="65" t="str">
        <f>VLOOKUP(H2632,PayItems[[Pay Item]:[UNIT_E]],5,0)</f>
        <v>EACH</v>
      </c>
    </row>
    <row r="2633" spans="1:10" s="20" customFormat="1" x14ac:dyDescent="0.3">
      <c r="A2633" s="65" t="s">
        <v>2802</v>
      </c>
      <c r="B2633" s="87" t="str">
        <f>VLOOKUP(A2633,'FP24 Pay Items'!A2063:E5744,4,0)</f>
        <v>GATE, CHAIN LINK, 12 FEET WIDTH</v>
      </c>
      <c r="C2633" s="65" t="str">
        <f>VLOOKUP(A2633,'FP24 Pay Items'!A2063:E5744,5,0)</f>
        <v>EACH</v>
      </c>
      <c r="D2633" s="65">
        <v>24</v>
      </c>
      <c r="E2633" s="65">
        <v>14</v>
      </c>
      <c r="F2633" s="103">
        <v>1</v>
      </c>
      <c r="G2633" s="103">
        <v>1</v>
      </c>
      <c r="H2633" s="65" t="s">
        <v>2802</v>
      </c>
      <c r="I2633" s="65" t="str">
        <f>VLOOKUP(H2633,PayItems[[Pay Item]:[UNIT_E]],4,0)</f>
        <v>GATE, CHAIN LINK, 12 FEET WIDTH</v>
      </c>
      <c r="J2633" s="65" t="str">
        <f>VLOOKUP(H2633,PayItems[[Pay Item]:[UNIT_E]],5,0)</f>
        <v>EACH</v>
      </c>
    </row>
    <row r="2634" spans="1:10" s="20" customFormat="1" x14ac:dyDescent="0.3">
      <c r="A2634" s="65" t="s">
        <v>2803</v>
      </c>
      <c r="B2634" s="87" t="str">
        <f>VLOOKUP(A2634,'FP24 Pay Items'!A2064:E5745,4,0)</f>
        <v>GATE, CHAIN LINK, 14 FEET WIDTH</v>
      </c>
      <c r="C2634" s="65" t="str">
        <f>VLOOKUP(A2634,'FP24 Pay Items'!A2064:E5745,5,0)</f>
        <v>EACH</v>
      </c>
      <c r="D2634" s="65">
        <v>24</v>
      </c>
      <c r="E2634" s="65">
        <v>14</v>
      </c>
      <c r="F2634" s="103">
        <v>1</v>
      </c>
      <c r="G2634" s="103">
        <v>1</v>
      </c>
      <c r="H2634" s="65" t="s">
        <v>2803</v>
      </c>
      <c r="I2634" s="65" t="str">
        <f>VLOOKUP(H2634,PayItems[[Pay Item]:[UNIT_E]],4,0)</f>
        <v>GATE, CHAIN LINK, 14 FEET WIDTH</v>
      </c>
      <c r="J2634" s="65" t="str">
        <f>VLOOKUP(H2634,PayItems[[Pay Item]:[UNIT_E]],5,0)</f>
        <v>EACH</v>
      </c>
    </row>
    <row r="2635" spans="1:10" s="20" customFormat="1" x14ac:dyDescent="0.3">
      <c r="A2635" s="65" t="s">
        <v>2804</v>
      </c>
      <c r="B2635" s="87" t="str">
        <f>VLOOKUP(A2635,'FP24 Pay Items'!A2065:E5746,4,0)</f>
        <v>GATE, CHAIN LINK, 16 FEET WIDTH</v>
      </c>
      <c r="C2635" s="65" t="str">
        <f>VLOOKUP(A2635,'FP24 Pay Items'!A2065:E5746,5,0)</f>
        <v>EACH</v>
      </c>
      <c r="D2635" s="65">
        <v>24</v>
      </c>
      <c r="E2635" s="65">
        <v>14</v>
      </c>
      <c r="F2635" s="103">
        <v>1</v>
      </c>
      <c r="G2635" s="103">
        <v>1</v>
      </c>
      <c r="H2635" s="65" t="s">
        <v>2804</v>
      </c>
      <c r="I2635" s="65" t="str">
        <f>VLOOKUP(H2635,PayItems[[Pay Item]:[UNIT_E]],4,0)</f>
        <v>GATE, CHAIN LINK, 16 FEET WIDTH</v>
      </c>
      <c r="J2635" s="65" t="str">
        <f>VLOOKUP(H2635,PayItems[[Pay Item]:[UNIT_E]],5,0)</f>
        <v>EACH</v>
      </c>
    </row>
    <row r="2636" spans="1:10" s="20" customFormat="1" x14ac:dyDescent="0.3">
      <c r="A2636" s="65" t="s">
        <v>2805</v>
      </c>
      <c r="B2636" s="87" t="str">
        <f>VLOOKUP(A2636,'FP24 Pay Items'!A2066:E5747,4,0)</f>
        <v>GATE, CHAIN LINK, 18 FEET WIDTH</v>
      </c>
      <c r="C2636" s="65" t="str">
        <f>VLOOKUP(A2636,'FP24 Pay Items'!A2066:E5747,5,0)</f>
        <v>EACH</v>
      </c>
      <c r="D2636" s="65">
        <v>24</v>
      </c>
      <c r="E2636" s="65">
        <v>14</v>
      </c>
      <c r="F2636" s="103">
        <v>1</v>
      </c>
      <c r="G2636" s="103">
        <v>1</v>
      </c>
      <c r="H2636" s="65" t="s">
        <v>2805</v>
      </c>
      <c r="I2636" s="65" t="str">
        <f>VLOOKUP(H2636,PayItems[[Pay Item]:[UNIT_E]],4,0)</f>
        <v>GATE, CHAIN LINK, 18 FEET WIDTH</v>
      </c>
      <c r="J2636" s="65" t="str">
        <f>VLOOKUP(H2636,PayItems[[Pay Item]:[UNIT_E]],5,0)</f>
        <v>EACH</v>
      </c>
    </row>
    <row r="2637" spans="1:10" s="20" customFormat="1" x14ac:dyDescent="0.3">
      <c r="A2637" s="65" t="s">
        <v>2806</v>
      </c>
      <c r="B2637" s="87" t="str">
        <f>VLOOKUP(A2637,'FP24 Pay Items'!A2067:E5748,4,0)</f>
        <v>GATE, CHAIN LINK, 20 FEET WIDTH</v>
      </c>
      <c r="C2637" s="65" t="str">
        <f>VLOOKUP(A2637,'FP24 Pay Items'!A2067:E5748,5,0)</f>
        <v>EACH</v>
      </c>
      <c r="D2637" s="65">
        <v>24</v>
      </c>
      <c r="E2637" s="65">
        <v>14</v>
      </c>
      <c r="F2637" s="103">
        <v>1</v>
      </c>
      <c r="G2637" s="103">
        <v>1</v>
      </c>
      <c r="H2637" s="65" t="s">
        <v>2806</v>
      </c>
      <c r="I2637" s="65" t="str">
        <f>VLOOKUP(H2637,PayItems[[Pay Item]:[UNIT_E]],4,0)</f>
        <v>GATE, CHAIN LINK, 20 FEET WIDTH</v>
      </c>
      <c r="J2637" s="65" t="str">
        <f>VLOOKUP(H2637,PayItems[[Pay Item]:[UNIT_E]],5,0)</f>
        <v>EACH</v>
      </c>
    </row>
    <row r="2638" spans="1:10" s="20" customFormat="1" x14ac:dyDescent="0.3">
      <c r="A2638" s="65" t="s">
        <v>2807</v>
      </c>
      <c r="B2638" s="87" t="str">
        <f>VLOOKUP(A2638,'FP24 Pay Items'!A2068:E5749,4,0)</f>
        <v>GATE, CHAIN LINK, 22 FEET WIDTH</v>
      </c>
      <c r="C2638" s="65" t="str">
        <f>VLOOKUP(A2638,'FP24 Pay Items'!A2068:E5749,5,0)</f>
        <v>EACH</v>
      </c>
      <c r="D2638" s="65">
        <v>24</v>
      </c>
      <c r="E2638" s="65">
        <v>14</v>
      </c>
      <c r="F2638" s="103">
        <v>1</v>
      </c>
      <c r="G2638" s="103">
        <v>1</v>
      </c>
      <c r="H2638" s="65" t="s">
        <v>2807</v>
      </c>
      <c r="I2638" s="65" t="str">
        <f>VLOOKUP(H2638,PayItems[[Pay Item]:[UNIT_E]],4,0)</f>
        <v>GATE, CHAIN LINK, 22 FEET WIDTH</v>
      </c>
      <c r="J2638" s="65" t="str">
        <f>VLOOKUP(H2638,PayItems[[Pay Item]:[UNIT_E]],5,0)</f>
        <v>EACH</v>
      </c>
    </row>
    <row r="2639" spans="1:10" s="20" customFormat="1" x14ac:dyDescent="0.3">
      <c r="A2639" s="65" t="s">
        <v>2808</v>
      </c>
      <c r="B2639" s="87" t="str">
        <f>VLOOKUP(A2639,'FP24 Pay Items'!A2069:E5750,4,0)</f>
        <v>GATE, CHAIN LINK, 24 FEET WIDTH</v>
      </c>
      <c r="C2639" s="65" t="str">
        <f>VLOOKUP(A2639,'FP24 Pay Items'!A2069:E5750,5,0)</f>
        <v>EACH</v>
      </c>
      <c r="D2639" s="65">
        <v>24</v>
      </c>
      <c r="E2639" s="65">
        <v>14</v>
      </c>
      <c r="F2639" s="103">
        <v>1</v>
      </c>
      <c r="G2639" s="103">
        <v>1</v>
      </c>
      <c r="H2639" s="65" t="s">
        <v>2808</v>
      </c>
      <c r="I2639" s="65" t="str">
        <f>VLOOKUP(H2639,PayItems[[Pay Item]:[UNIT_E]],4,0)</f>
        <v>GATE, CHAIN LINK, 24 FEET WIDTH</v>
      </c>
      <c r="J2639" s="65" t="str">
        <f>VLOOKUP(H2639,PayItems[[Pay Item]:[UNIT_E]],5,0)</f>
        <v>EACH</v>
      </c>
    </row>
    <row r="2640" spans="1:10" s="20" customFormat="1" x14ac:dyDescent="0.3">
      <c r="A2640" s="65" t="s">
        <v>2809</v>
      </c>
      <c r="B2640" s="87" t="str">
        <f>VLOOKUP(A2640,'FP24 Pay Items'!A2070:E5751,4,0)</f>
        <v>GATE, CHAIN LINK, 26 FEET WIDTH</v>
      </c>
      <c r="C2640" s="65" t="str">
        <f>VLOOKUP(A2640,'FP24 Pay Items'!A2070:E5751,5,0)</f>
        <v>EACH</v>
      </c>
      <c r="D2640" s="65">
        <v>24</v>
      </c>
      <c r="E2640" s="65">
        <v>14</v>
      </c>
      <c r="F2640" s="103">
        <v>1</v>
      </c>
      <c r="G2640" s="103">
        <v>1</v>
      </c>
      <c r="H2640" s="65" t="s">
        <v>2809</v>
      </c>
      <c r="I2640" s="65" t="str">
        <f>VLOOKUP(H2640,PayItems[[Pay Item]:[UNIT_E]],4,0)</f>
        <v>GATE, CHAIN LINK, 26 FEET WIDTH</v>
      </c>
      <c r="J2640" s="65" t="str">
        <f>VLOOKUP(H2640,PayItems[[Pay Item]:[UNIT_E]],5,0)</f>
        <v>EACH</v>
      </c>
    </row>
    <row r="2641" spans="1:10" s="20" customFormat="1" x14ac:dyDescent="0.3">
      <c r="A2641" s="65" t="s">
        <v>2810</v>
      </c>
      <c r="B2641" s="87" t="str">
        <f>VLOOKUP(A2641,'FP24 Pay Items'!A2071:E5752,4,0)</f>
        <v>GATE, CHAIN LINK, 28 FEET WIDTH</v>
      </c>
      <c r="C2641" s="65" t="str">
        <f>VLOOKUP(A2641,'FP24 Pay Items'!A2071:E5752,5,0)</f>
        <v>EACH</v>
      </c>
      <c r="D2641" s="65">
        <v>24</v>
      </c>
      <c r="E2641" s="65">
        <v>14</v>
      </c>
      <c r="F2641" s="103">
        <v>1</v>
      </c>
      <c r="G2641" s="103">
        <v>1</v>
      </c>
      <c r="H2641" s="65" t="s">
        <v>2810</v>
      </c>
      <c r="I2641" s="65" t="str">
        <f>VLOOKUP(H2641,PayItems[[Pay Item]:[UNIT_E]],4,0)</f>
        <v>GATE, CHAIN LINK, 28 FEET WIDTH</v>
      </c>
      <c r="J2641" s="65" t="str">
        <f>VLOOKUP(H2641,PayItems[[Pay Item]:[UNIT_E]],5,0)</f>
        <v>EACH</v>
      </c>
    </row>
    <row r="2642" spans="1:10" s="20" customFormat="1" x14ac:dyDescent="0.3">
      <c r="A2642" s="65" t="s">
        <v>2811</v>
      </c>
      <c r="B2642" s="87" t="str">
        <f>VLOOKUP(A2642,'FP24 Pay Items'!A2072:E5753,4,0)</f>
        <v>GATE, CHAIN LINK, 30 FEET WIDTH</v>
      </c>
      <c r="C2642" s="65" t="str">
        <f>VLOOKUP(A2642,'FP24 Pay Items'!A2072:E5753,5,0)</f>
        <v>EACH</v>
      </c>
      <c r="D2642" s="65">
        <v>24</v>
      </c>
      <c r="E2642" s="65">
        <v>14</v>
      </c>
      <c r="F2642" s="103">
        <v>1</v>
      </c>
      <c r="G2642" s="103">
        <v>1</v>
      </c>
      <c r="H2642" s="65" t="s">
        <v>2811</v>
      </c>
      <c r="I2642" s="65" t="str">
        <f>VLOOKUP(H2642,PayItems[[Pay Item]:[UNIT_E]],4,0)</f>
        <v>GATE, CHAIN LINK, 30 FEET WIDTH</v>
      </c>
      <c r="J2642" s="65" t="str">
        <f>VLOOKUP(H2642,PayItems[[Pay Item]:[UNIT_E]],5,0)</f>
        <v>EACH</v>
      </c>
    </row>
    <row r="2643" spans="1:10" s="20" customFormat="1" x14ac:dyDescent="0.3">
      <c r="A2643" s="65" t="s">
        <v>2812</v>
      </c>
      <c r="B2643" s="87" t="str">
        <f>VLOOKUP(A2643,'FP24 Pay Items'!A2073:E5754,4,0)</f>
        <v>GATE, WOVEN WIRE</v>
      </c>
      <c r="C2643" s="65" t="str">
        <f>VLOOKUP(A2643,'FP24 Pay Items'!A2073:E5754,5,0)</f>
        <v>EACH</v>
      </c>
      <c r="D2643" s="65">
        <v>24</v>
      </c>
      <c r="E2643" s="65">
        <v>14</v>
      </c>
      <c r="F2643" s="103">
        <v>1</v>
      </c>
      <c r="G2643" s="103">
        <v>1</v>
      </c>
      <c r="H2643" s="65" t="s">
        <v>2812</v>
      </c>
      <c r="I2643" s="65" t="str">
        <f>VLOOKUP(H2643,PayItems[[Pay Item]:[UNIT_E]],4,0)</f>
        <v>GATE, WOVEN WIRE</v>
      </c>
      <c r="J2643" s="65" t="str">
        <f>VLOOKUP(H2643,PayItems[[Pay Item]:[UNIT_E]],5,0)</f>
        <v>EACH</v>
      </c>
    </row>
    <row r="2644" spans="1:10" s="20" customFormat="1" x14ac:dyDescent="0.3">
      <c r="A2644" s="65" t="s">
        <v>2813</v>
      </c>
      <c r="B2644" s="87" t="str">
        <f>VLOOKUP(A2644,'FP24 Pay Items'!A2074:E5755,4,0)</f>
        <v>GATE, WOVEN WIRE, 3 FEET WIDTH</v>
      </c>
      <c r="C2644" s="65" t="str">
        <f>VLOOKUP(A2644,'FP24 Pay Items'!A2074:E5755,5,0)</f>
        <v>EACH</v>
      </c>
      <c r="D2644" s="65">
        <v>24</v>
      </c>
      <c r="E2644" s="65">
        <v>14</v>
      </c>
      <c r="F2644" s="103">
        <v>1</v>
      </c>
      <c r="G2644" s="103">
        <v>1</v>
      </c>
      <c r="H2644" s="65" t="s">
        <v>2813</v>
      </c>
      <c r="I2644" s="65" t="str">
        <f>VLOOKUP(H2644,PayItems[[Pay Item]:[UNIT_E]],4,0)</f>
        <v>GATE, WOVEN WIRE, 3 FEET WIDTH</v>
      </c>
      <c r="J2644" s="65" t="str">
        <f>VLOOKUP(H2644,PayItems[[Pay Item]:[UNIT_E]],5,0)</f>
        <v>EACH</v>
      </c>
    </row>
    <row r="2645" spans="1:10" s="20" customFormat="1" x14ac:dyDescent="0.3">
      <c r="A2645" s="65" t="s">
        <v>2814</v>
      </c>
      <c r="B2645" s="87" t="str">
        <f>VLOOKUP(A2645,'FP24 Pay Items'!A2075:E5756,4,0)</f>
        <v>GATE, WOVEN WIRE, 4 FEET WIDTH</v>
      </c>
      <c r="C2645" s="65" t="str">
        <f>VLOOKUP(A2645,'FP24 Pay Items'!A2075:E5756,5,0)</f>
        <v>EACH</v>
      </c>
      <c r="D2645" s="65">
        <v>24</v>
      </c>
      <c r="E2645" s="65">
        <v>14</v>
      </c>
      <c r="F2645" s="103">
        <v>1</v>
      </c>
      <c r="G2645" s="103">
        <v>1</v>
      </c>
      <c r="H2645" s="65" t="s">
        <v>2814</v>
      </c>
      <c r="I2645" s="65" t="str">
        <f>VLOOKUP(H2645,PayItems[[Pay Item]:[UNIT_E]],4,0)</f>
        <v>GATE, WOVEN WIRE, 4 FEET WIDTH</v>
      </c>
      <c r="J2645" s="65" t="str">
        <f>VLOOKUP(H2645,PayItems[[Pay Item]:[UNIT_E]],5,0)</f>
        <v>EACH</v>
      </c>
    </row>
    <row r="2646" spans="1:10" s="20" customFormat="1" x14ac:dyDescent="0.3">
      <c r="A2646" s="65" t="s">
        <v>2815</v>
      </c>
      <c r="B2646" s="87" t="str">
        <f>VLOOKUP(A2646,'FP24 Pay Items'!A2076:E5757,4,0)</f>
        <v>GATE, WOVEN WIRE, 6 FEET WIDTH</v>
      </c>
      <c r="C2646" s="65" t="str">
        <f>VLOOKUP(A2646,'FP24 Pay Items'!A2076:E5757,5,0)</f>
        <v>EACH</v>
      </c>
      <c r="D2646" s="65">
        <v>24</v>
      </c>
      <c r="E2646" s="65">
        <v>14</v>
      </c>
      <c r="F2646" s="103">
        <v>1</v>
      </c>
      <c r="G2646" s="103">
        <v>1</v>
      </c>
      <c r="H2646" s="65" t="s">
        <v>2815</v>
      </c>
      <c r="I2646" s="65" t="str">
        <f>VLOOKUP(H2646,PayItems[[Pay Item]:[UNIT_E]],4,0)</f>
        <v>GATE, WOVEN WIRE, 6 FEET WIDTH</v>
      </c>
      <c r="J2646" s="65" t="str">
        <f>VLOOKUP(H2646,PayItems[[Pay Item]:[UNIT_E]],5,0)</f>
        <v>EACH</v>
      </c>
    </row>
    <row r="2647" spans="1:10" s="20" customFormat="1" x14ac:dyDescent="0.3">
      <c r="A2647" s="65" t="s">
        <v>2816</v>
      </c>
      <c r="B2647" s="87" t="str">
        <f>VLOOKUP(A2647,'FP24 Pay Items'!A2077:E5758,4,0)</f>
        <v>GATE, WOVEN WIRE, 8 FEET WIDTH</v>
      </c>
      <c r="C2647" s="65" t="str">
        <f>VLOOKUP(A2647,'FP24 Pay Items'!A2077:E5758,5,0)</f>
        <v>EACH</v>
      </c>
      <c r="D2647" s="65">
        <v>24</v>
      </c>
      <c r="E2647" s="65">
        <v>14</v>
      </c>
      <c r="F2647" s="103">
        <v>1</v>
      </c>
      <c r="G2647" s="103">
        <v>1</v>
      </c>
      <c r="H2647" s="65" t="s">
        <v>2816</v>
      </c>
      <c r="I2647" s="65" t="str">
        <f>VLOOKUP(H2647,PayItems[[Pay Item]:[UNIT_E]],4,0)</f>
        <v>GATE, WOVEN WIRE, 8 FEET WIDTH</v>
      </c>
      <c r="J2647" s="65" t="str">
        <f>VLOOKUP(H2647,PayItems[[Pay Item]:[UNIT_E]],5,0)</f>
        <v>EACH</v>
      </c>
    </row>
    <row r="2648" spans="1:10" s="20" customFormat="1" x14ac:dyDescent="0.3">
      <c r="A2648" s="65" t="s">
        <v>2817</v>
      </c>
      <c r="B2648" s="87" t="str">
        <f>VLOOKUP(A2648,'FP24 Pay Items'!A2078:E5759,4,0)</f>
        <v>GATE, WOVEN WIRE, 10 FEET WIDTH</v>
      </c>
      <c r="C2648" s="65" t="str">
        <f>VLOOKUP(A2648,'FP24 Pay Items'!A2078:E5759,5,0)</f>
        <v>EACH</v>
      </c>
      <c r="D2648" s="65">
        <v>24</v>
      </c>
      <c r="E2648" s="65">
        <v>14</v>
      </c>
      <c r="F2648" s="103">
        <v>1</v>
      </c>
      <c r="G2648" s="103">
        <v>1</v>
      </c>
      <c r="H2648" s="65" t="s">
        <v>2817</v>
      </c>
      <c r="I2648" s="65" t="str">
        <f>VLOOKUP(H2648,PayItems[[Pay Item]:[UNIT_E]],4,0)</f>
        <v>GATE, WOVEN WIRE, 10 FEET WIDTH</v>
      </c>
      <c r="J2648" s="65" t="str">
        <f>VLOOKUP(H2648,PayItems[[Pay Item]:[UNIT_E]],5,0)</f>
        <v>EACH</v>
      </c>
    </row>
    <row r="2649" spans="1:10" s="20" customFormat="1" x14ac:dyDescent="0.3">
      <c r="A2649" s="65" t="s">
        <v>2818</v>
      </c>
      <c r="B2649" s="87" t="str">
        <f>VLOOKUP(A2649,'FP24 Pay Items'!A2079:E5760,4,0)</f>
        <v>GATE, WOVEN WIRE, 12 FEET WIDTH</v>
      </c>
      <c r="C2649" s="65" t="str">
        <f>VLOOKUP(A2649,'FP24 Pay Items'!A2079:E5760,5,0)</f>
        <v>EACH</v>
      </c>
      <c r="D2649" s="65">
        <v>24</v>
      </c>
      <c r="E2649" s="65">
        <v>14</v>
      </c>
      <c r="F2649" s="103">
        <v>1</v>
      </c>
      <c r="G2649" s="103">
        <v>1</v>
      </c>
      <c r="H2649" s="65" t="s">
        <v>2818</v>
      </c>
      <c r="I2649" s="65" t="str">
        <f>VLOOKUP(H2649,PayItems[[Pay Item]:[UNIT_E]],4,0)</f>
        <v>GATE, WOVEN WIRE, 12 FEET WIDTH</v>
      </c>
      <c r="J2649" s="65" t="str">
        <f>VLOOKUP(H2649,PayItems[[Pay Item]:[UNIT_E]],5,0)</f>
        <v>EACH</v>
      </c>
    </row>
    <row r="2650" spans="1:10" s="20" customFormat="1" x14ac:dyDescent="0.3">
      <c r="A2650" s="65" t="s">
        <v>2819</v>
      </c>
      <c r="B2650" s="87" t="str">
        <f>VLOOKUP(A2650,'FP24 Pay Items'!A2080:E5761,4,0)</f>
        <v>GATE, WOVEN WIRE, 14 FEET WIDTH</v>
      </c>
      <c r="C2650" s="65" t="str">
        <f>VLOOKUP(A2650,'FP24 Pay Items'!A2080:E5761,5,0)</f>
        <v>EACH</v>
      </c>
      <c r="D2650" s="65">
        <v>24</v>
      </c>
      <c r="E2650" s="65">
        <v>14</v>
      </c>
      <c r="F2650" s="103">
        <v>1</v>
      </c>
      <c r="G2650" s="103">
        <v>1</v>
      </c>
      <c r="H2650" s="65" t="s">
        <v>2819</v>
      </c>
      <c r="I2650" s="65" t="str">
        <f>VLOOKUP(H2650,PayItems[[Pay Item]:[UNIT_E]],4,0)</f>
        <v>GATE, WOVEN WIRE, 14 FEET WIDTH</v>
      </c>
      <c r="J2650" s="65" t="str">
        <f>VLOOKUP(H2650,PayItems[[Pay Item]:[UNIT_E]],5,0)</f>
        <v>EACH</v>
      </c>
    </row>
    <row r="2651" spans="1:10" s="20" customFormat="1" x14ac:dyDescent="0.3">
      <c r="A2651" s="65" t="s">
        <v>2820</v>
      </c>
      <c r="B2651" s="87" t="str">
        <f>VLOOKUP(A2651,'FP24 Pay Items'!A2081:E5762,4,0)</f>
        <v>GATE, WOVEN WIRE, 16 FEET WIDTH</v>
      </c>
      <c r="C2651" s="65" t="str">
        <f>VLOOKUP(A2651,'FP24 Pay Items'!A2081:E5762,5,0)</f>
        <v>EACH</v>
      </c>
      <c r="D2651" s="65">
        <v>24</v>
      </c>
      <c r="E2651" s="65">
        <v>14</v>
      </c>
      <c r="F2651" s="103">
        <v>1</v>
      </c>
      <c r="G2651" s="103">
        <v>1</v>
      </c>
      <c r="H2651" s="65" t="s">
        <v>2820</v>
      </c>
      <c r="I2651" s="65" t="str">
        <f>VLOOKUP(H2651,PayItems[[Pay Item]:[UNIT_E]],4,0)</f>
        <v>GATE, WOVEN WIRE, 16 FEET WIDTH</v>
      </c>
      <c r="J2651" s="65" t="str">
        <f>VLOOKUP(H2651,PayItems[[Pay Item]:[UNIT_E]],5,0)</f>
        <v>EACH</v>
      </c>
    </row>
    <row r="2652" spans="1:10" s="20" customFormat="1" x14ac:dyDescent="0.3">
      <c r="A2652" s="65" t="s">
        <v>2821</v>
      </c>
      <c r="B2652" s="87" t="str">
        <f>VLOOKUP(A2652,'FP24 Pay Items'!A2082:E5763,4,0)</f>
        <v>GATE, WOVEN WIRE, 18 FEET WIDTH</v>
      </c>
      <c r="C2652" s="65" t="str">
        <f>VLOOKUP(A2652,'FP24 Pay Items'!A2082:E5763,5,0)</f>
        <v>EACH</v>
      </c>
      <c r="D2652" s="65">
        <v>24</v>
      </c>
      <c r="E2652" s="65">
        <v>14</v>
      </c>
      <c r="F2652" s="103">
        <v>1</v>
      </c>
      <c r="G2652" s="103">
        <v>1</v>
      </c>
      <c r="H2652" s="65" t="s">
        <v>2821</v>
      </c>
      <c r="I2652" s="65" t="str">
        <f>VLOOKUP(H2652,PayItems[[Pay Item]:[UNIT_E]],4,0)</f>
        <v>GATE, WOVEN WIRE, 18 FEET WIDTH</v>
      </c>
      <c r="J2652" s="65" t="str">
        <f>VLOOKUP(H2652,PayItems[[Pay Item]:[UNIT_E]],5,0)</f>
        <v>EACH</v>
      </c>
    </row>
    <row r="2653" spans="1:10" s="20" customFormat="1" x14ac:dyDescent="0.3">
      <c r="A2653" s="65" t="s">
        <v>2822</v>
      </c>
      <c r="B2653" s="87" t="str">
        <f>VLOOKUP(A2653,'FP24 Pay Items'!A2083:E5764,4,0)</f>
        <v>GATE, COMBINATION WIRE</v>
      </c>
      <c r="C2653" s="65" t="str">
        <f>VLOOKUP(A2653,'FP24 Pay Items'!A2083:E5764,5,0)</f>
        <v>EACH</v>
      </c>
      <c r="D2653" s="65">
        <v>24</v>
      </c>
      <c r="E2653" s="65">
        <v>14</v>
      </c>
      <c r="F2653" s="103">
        <v>1</v>
      </c>
      <c r="G2653" s="103">
        <v>1</v>
      </c>
      <c r="H2653" s="65" t="s">
        <v>2822</v>
      </c>
      <c r="I2653" s="65" t="str">
        <f>VLOOKUP(H2653,PayItems[[Pay Item]:[UNIT_E]],4,0)</f>
        <v>GATE, COMBINATION WIRE</v>
      </c>
      <c r="J2653" s="65" t="str">
        <f>VLOOKUP(H2653,PayItems[[Pay Item]:[UNIT_E]],5,0)</f>
        <v>EACH</v>
      </c>
    </row>
    <row r="2654" spans="1:10" s="20" customFormat="1" x14ac:dyDescent="0.3">
      <c r="A2654" s="65" t="s">
        <v>2823</v>
      </c>
      <c r="B2654" s="87" t="str">
        <f>VLOOKUP(A2654,'FP24 Pay Items'!A2084:E5765,4,0)</f>
        <v>CATTLE GUARD</v>
      </c>
      <c r="C2654" s="65" t="str">
        <f>VLOOKUP(A2654,'FP24 Pay Items'!A2084:E5765,5,0)</f>
        <v>EACH</v>
      </c>
      <c r="D2654" s="65">
        <v>24</v>
      </c>
      <c r="E2654" s="65">
        <v>14</v>
      </c>
      <c r="F2654" s="103">
        <v>1</v>
      </c>
      <c r="G2654" s="103">
        <v>1</v>
      </c>
      <c r="H2654" s="65" t="s">
        <v>2823</v>
      </c>
      <c r="I2654" s="65" t="str">
        <f>VLOOKUP(H2654,PayItems[[Pay Item]:[UNIT_E]],4,0)</f>
        <v>CATTLE GUARD</v>
      </c>
      <c r="J2654" s="65" t="str">
        <f>VLOOKUP(H2654,PayItems[[Pay Item]:[UNIT_E]],5,0)</f>
        <v>EACH</v>
      </c>
    </row>
    <row r="2655" spans="1:10" s="20" customFormat="1" x14ac:dyDescent="0.3">
      <c r="A2655" s="65" t="s">
        <v>2824</v>
      </c>
      <c r="B2655" s="87" t="str">
        <f>VLOOKUP(A2655,'FP24 Pay Items'!A2085:E5766,4,0)</f>
        <v>CATTLE GUARD, 12 FEET</v>
      </c>
      <c r="C2655" s="65" t="str">
        <f>VLOOKUP(A2655,'FP24 Pay Items'!A2085:E5766,5,0)</f>
        <v>EACH</v>
      </c>
      <c r="D2655" s="65">
        <v>24</v>
      </c>
      <c r="E2655" s="65">
        <v>14</v>
      </c>
      <c r="F2655" s="103">
        <v>1</v>
      </c>
      <c r="G2655" s="103">
        <v>1</v>
      </c>
      <c r="H2655" s="65" t="s">
        <v>2824</v>
      </c>
      <c r="I2655" s="65" t="str">
        <f>VLOOKUP(H2655,PayItems[[Pay Item]:[UNIT_E]],4,0)</f>
        <v>CATTLE GUARD, 12 FEET</v>
      </c>
      <c r="J2655" s="65" t="str">
        <f>VLOOKUP(H2655,PayItems[[Pay Item]:[UNIT_E]],5,0)</f>
        <v>EACH</v>
      </c>
    </row>
    <row r="2656" spans="1:10" s="20" customFormat="1" x14ac:dyDescent="0.3">
      <c r="A2656" s="65" t="s">
        <v>2825</v>
      </c>
      <c r="B2656" s="87" t="str">
        <f>VLOOKUP(A2656,'FP24 Pay Items'!A2086:E5767,4,0)</f>
        <v>CATTLE GUARD, 14 FEET</v>
      </c>
      <c r="C2656" s="65" t="str">
        <f>VLOOKUP(A2656,'FP24 Pay Items'!A2086:E5767,5,0)</f>
        <v>EACH</v>
      </c>
      <c r="D2656" s="65">
        <v>24</v>
      </c>
      <c r="E2656" s="65">
        <v>14</v>
      </c>
      <c r="F2656" s="103">
        <v>1</v>
      </c>
      <c r="G2656" s="103">
        <v>1</v>
      </c>
      <c r="H2656" s="65" t="s">
        <v>2825</v>
      </c>
      <c r="I2656" s="65" t="str">
        <f>VLOOKUP(H2656,PayItems[[Pay Item]:[UNIT_E]],4,0)</f>
        <v>CATTLE GUARD, 14 FEET</v>
      </c>
      <c r="J2656" s="65" t="str">
        <f>VLOOKUP(H2656,PayItems[[Pay Item]:[UNIT_E]],5,0)</f>
        <v>EACH</v>
      </c>
    </row>
    <row r="2657" spans="1:10" s="20" customFormat="1" x14ac:dyDescent="0.3">
      <c r="A2657" s="65" t="s">
        <v>2826</v>
      </c>
      <c r="B2657" s="87" t="str">
        <f>VLOOKUP(A2657,'FP24 Pay Items'!A2087:E5768,4,0)</f>
        <v>CATTLE GUARD, 16 FEET</v>
      </c>
      <c r="C2657" s="65" t="str">
        <f>VLOOKUP(A2657,'FP24 Pay Items'!A2087:E5768,5,0)</f>
        <v>EACH</v>
      </c>
      <c r="D2657" s="65">
        <v>24</v>
      </c>
      <c r="E2657" s="65">
        <v>14</v>
      </c>
      <c r="F2657" s="103">
        <v>1</v>
      </c>
      <c r="G2657" s="103">
        <v>1</v>
      </c>
      <c r="H2657" s="65" t="s">
        <v>2826</v>
      </c>
      <c r="I2657" s="65" t="str">
        <f>VLOOKUP(H2657,PayItems[[Pay Item]:[UNIT_E]],4,0)</f>
        <v>CATTLE GUARD, 16 FEET</v>
      </c>
      <c r="J2657" s="65" t="str">
        <f>VLOOKUP(H2657,PayItems[[Pay Item]:[UNIT_E]],5,0)</f>
        <v>EACH</v>
      </c>
    </row>
    <row r="2658" spans="1:10" s="20" customFormat="1" x14ac:dyDescent="0.3">
      <c r="A2658" s="65" t="s">
        <v>2827</v>
      </c>
      <c r="B2658" s="87" t="str">
        <f>VLOOKUP(A2658,'FP24 Pay Items'!A2088:E5769,4,0)</f>
        <v>CATTLE GUARD, 18 FEET</v>
      </c>
      <c r="C2658" s="65" t="str">
        <f>VLOOKUP(A2658,'FP24 Pay Items'!A2088:E5769,5,0)</f>
        <v>EACH</v>
      </c>
      <c r="D2658" s="65">
        <v>24</v>
      </c>
      <c r="E2658" s="65">
        <v>14</v>
      </c>
      <c r="F2658" s="103">
        <v>1</v>
      </c>
      <c r="G2658" s="103">
        <v>1</v>
      </c>
      <c r="H2658" s="65" t="s">
        <v>2827</v>
      </c>
      <c r="I2658" s="65" t="str">
        <f>VLOOKUP(H2658,PayItems[[Pay Item]:[UNIT_E]],4,0)</f>
        <v>CATTLE GUARD, 18 FEET</v>
      </c>
      <c r="J2658" s="65" t="str">
        <f>VLOOKUP(H2658,PayItems[[Pay Item]:[UNIT_E]],5,0)</f>
        <v>EACH</v>
      </c>
    </row>
    <row r="2659" spans="1:10" s="20" customFormat="1" x14ac:dyDescent="0.3">
      <c r="A2659" s="65" t="s">
        <v>2828</v>
      </c>
      <c r="B2659" s="87" t="str">
        <f>VLOOKUP(A2659,'FP24 Pay Items'!A2089:E5770,4,0)</f>
        <v>CATTLE GUARD, 20 FEET</v>
      </c>
      <c r="C2659" s="65" t="str">
        <f>VLOOKUP(A2659,'FP24 Pay Items'!A2089:E5770,5,0)</f>
        <v>EACH</v>
      </c>
      <c r="D2659" s="65">
        <v>24</v>
      </c>
      <c r="E2659" s="65">
        <v>14</v>
      </c>
      <c r="F2659" s="103">
        <v>1</v>
      </c>
      <c r="G2659" s="103">
        <v>1</v>
      </c>
      <c r="H2659" s="65" t="s">
        <v>2828</v>
      </c>
      <c r="I2659" s="65" t="str">
        <f>VLOOKUP(H2659,PayItems[[Pay Item]:[UNIT_E]],4,0)</f>
        <v>CATTLE GUARD, 20 FEET</v>
      </c>
      <c r="J2659" s="65" t="str">
        <f>VLOOKUP(H2659,PayItems[[Pay Item]:[UNIT_E]],5,0)</f>
        <v>EACH</v>
      </c>
    </row>
    <row r="2660" spans="1:10" s="20" customFormat="1" x14ac:dyDescent="0.3">
      <c r="A2660" s="65" t="s">
        <v>2829</v>
      </c>
      <c r="B2660" s="87" t="str">
        <f>VLOOKUP(A2660,'FP24 Pay Items'!A2090:E5771,4,0)</f>
        <v>CATTLE GUARD, 22 FEET</v>
      </c>
      <c r="C2660" s="65" t="str">
        <f>VLOOKUP(A2660,'FP24 Pay Items'!A2090:E5771,5,0)</f>
        <v>EACH</v>
      </c>
      <c r="D2660" s="65">
        <v>24</v>
      </c>
      <c r="E2660" s="65">
        <v>14</v>
      </c>
      <c r="F2660" s="103">
        <v>1</v>
      </c>
      <c r="G2660" s="103">
        <v>1</v>
      </c>
      <c r="H2660" s="65" t="s">
        <v>2829</v>
      </c>
      <c r="I2660" s="65" t="str">
        <f>VLOOKUP(H2660,PayItems[[Pay Item]:[UNIT_E]],4,0)</f>
        <v>CATTLE GUARD, 22 FEET</v>
      </c>
      <c r="J2660" s="65" t="str">
        <f>VLOOKUP(H2660,PayItems[[Pay Item]:[UNIT_E]],5,0)</f>
        <v>EACH</v>
      </c>
    </row>
    <row r="2661" spans="1:10" s="20" customFormat="1" x14ac:dyDescent="0.3">
      <c r="A2661" s="65" t="s">
        <v>2830</v>
      </c>
      <c r="B2661" s="87" t="str">
        <f>VLOOKUP(A2661,'FP24 Pay Items'!A2091:E5772,4,0)</f>
        <v>CATTLE GUARD, 24 FEET</v>
      </c>
      <c r="C2661" s="65" t="str">
        <f>VLOOKUP(A2661,'FP24 Pay Items'!A2091:E5772,5,0)</f>
        <v>EACH</v>
      </c>
      <c r="D2661" s="65">
        <v>24</v>
      </c>
      <c r="E2661" s="65">
        <v>14</v>
      </c>
      <c r="F2661" s="103">
        <v>1</v>
      </c>
      <c r="G2661" s="103">
        <v>1</v>
      </c>
      <c r="H2661" s="65" t="s">
        <v>2830</v>
      </c>
      <c r="I2661" s="65" t="str">
        <f>VLOOKUP(H2661,PayItems[[Pay Item]:[UNIT_E]],4,0)</f>
        <v>CATTLE GUARD, 24 FEET</v>
      </c>
      <c r="J2661" s="65" t="str">
        <f>VLOOKUP(H2661,PayItems[[Pay Item]:[UNIT_E]],5,0)</f>
        <v>EACH</v>
      </c>
    </row>
    <row r="2662" spans="1:10" s="20" customFormat="1" x14ac:dyDescent="0.3">
      <c r="A2662" s="65" t="s">
        <v>2831</v>
      </c>
      <c r="B2662" s="87" t="str">
        <f>VLOOKUP(A2662,'FP24 Pay Items'!A2092:E5773,4,0)</f>
        <v>CATTLE GUARD, 26 FEET</v>
      </c>
      <c r="C2662" s="65" t="str">
        <f>VLOOKUP(A2662,'FP24 Pay Items'!A2092:E5773,5,0)</f>
        <v>EACH</v>
      </c>
      <c r="D2662" s="65">
        <v>24</v>
      </c>
      <c r="E2662" s="65">
        <v>14</v>
      </c>
      <c r="F2662" s="103">
        <v>1</v>
      </c>
      <c r="G2662" s="103">
        <v>1</v>
      </c>
      <c r="H2662" s="65" t="s">
        <v>2831</v>
      </c>
      <c r="I2662" s="65" t="str">
        <f>VLOOKUP(H2662,PayItems[[Pay Item]:[UNIT_E]],4,0)</f>
        <v>CATTLE GUARD, 26 FEET</v>
      </c>
      <c r="J2662" s="65" t="str">
        <f>VLOOKUP(H2662,PayItems[[Pay Item]:[UNIT_E]],5,0)</f>
        <v>EACH</v>
      </c>
    </row>
    <row r="2663" spans="1:10" s="20" customFormat="1" x14ac:dyDescent="0.3">
      <c r="A2663" s="65" t="s">
        <v>2832</v>
      </c>
      <c r="B2663" s="87" t="str">
        <f>VLOOKUP(A2663,'FP24 Pay Items'!A2093:E5774,4,0)</f>
        <v>CATTLE GUARD, 28 FEET</v>
      </c>
      <c r="C2663" s="65" t="str">
        <f>VLOOKUP(A2663,'FP24 Pay Items'!A2093:E5774,5,0)</f>
        <v>EACH</v>
      </c>
      <c r="D2663" s="65">
        <v>24</v>
      </c>
      <c r="E2663" s="65">
        <v>14</v>
      </c>
      <c r="F2663" s="103">
        <v>1</v>
      </c>
      <c r="G2663" s="103">
        <v>1</v>
      </c>
      <c r="H2663" s="65" t="s">
        <v>2832</v>
      </c>
      <c r="I2663" s="65" t="str">
        <f>VLOOKUP(H2663,PayItems[[Pay Item]:[UNIT_E]],4,0)</f>
        <v>CATTLE GUARD, 28 FEET</v>
      </c>
      <c r="J2663" s="65" t="str">
        <f>VLOOKUP(H2663,PayItems[[Pay Item]:[UNIT_E]],5,0)</f>
        <v>EACH</v>
      </c>
    </row>
    <row r="2664" spans="1:10" s="20" customFormat="1" x14ac:dyDescent="0.3">
      <c r="A2664" s="65" t="s">
        <v>2833</v>
      </c>
      <c r="B2664" s="87" t="str">
        <f>VLOOKUP(A2664,'FP24 Pay Items'!A2094:E5775,4,0)</f>
        <v>CATTLE GUARD, 30 FEET</v>
      </c>
      <c r="C2664" s="65" t="str">
        <f>VLOOKUP(A2664,'FP24 Pay Items'!A2094:E5775,5,0)</f>
        <v>EACH</v>
      </c>
      <c r="D2664" s="65">
        <v>24</v>
      </c>
      <c r="E2664" s="65">
        <v>14</v>
      </c>
      <c r="F2664" s="103">
        <v>1</v>
      </c>
      <c r="G2664" s="103">
        <v>1</v>
      </c>
      <c r="H2664" s="65" t="s">
        <v>2833</v>
      </c>
      <c r="I2664" s="65" t="str">
        <f>VLOOKUP(H2664,PayItems[[Pay Item]:[UNIT_E]],4,0)</f>
        <v>CATTLE GUARD, 30 FEET</v>
      </c>
      <c r="J2664" s="65" t="str">
        <f>VLOOKUP(H2664,PayItems[[Pay Item]:[UNIT_E]],5,0)</f>
        <v>EACH</v>
      </c>
    </row>
    <row r="2665" spans="1:10" s="20" customFormat="1" x14ac:dyDescent="0.3">
      <c r="A2665" s="65" t="s">
        <v>2834</v>
      </c>
      <c r="B2665" s="87" t="str">
        <f>VLOOKUP(A2665,'FP24 Pay Items'!A2095:E5776,4,0)</f>
        <v>CATTLE GUARD, 32 FEET</v>
      </c>
      <c r="C2665" s="65" t="str">
        <f>VLOOKUP(A2665,'FP24 Pay Items'!A2095:E5776,5,0)</f>
        <v>EACH</v>
      </c>
      <c r="D2665" s="65">
        <v>24</v>
      </c>
      <c r="E2665" s="65">
        <v>14</v>
      </c>
      <c r="F2665" s="103">
        <v>1</v>
      </c>
      <c r="G2665" s="103">
        <v>1</v>
      </c>
      <c r="H2665" s="65" t="s">
        <v>2834</v>
      </c>
      <c r="I2665" s="65" t="str">
        <f>VLOOKUP(H2665,PayItems[[Pay Item]:[UNIT_E]],4,0)</f>
        <v>CATTLE GUARD, 32 FEET</v>
      </c>
      <c r="J2665" s="65" t="str">
        <f>VLOOKUP(H2665,PayItems[[Pay Item]:[UNIT_E]],5,0)</f>
        <v>EACH</v>
      </c>
    </row>
    <row r="2666" spans="1:10" s="20" customFormat="1" x14ac:dyDescent="0.3">
      <c r="A2666" s="65" t="s">
        <v>2835</v>
      </c>
      <c r="B2666" s="87" t="str">
        <f>VLOOKUP(A2666,'FP24 Pay Items'!A2096:E5777,4,0)</f>
        <v>CATTLE GUARD, 36 FEET</v>
      </c>
      <c r="C2666" s="65" t="str">
        <f>VLOOKUP(A2666,'FP24 Pay Items'!A2096:E5777,5,0)</f>
        <v>EACH</v>
      </c>
      <c r="D2666" s="65">
        <v>24</v>
      </c>
      <c r="E2666" s="65">
        <v>14</v>
      </c>
      <c r="F2666" s="103">
        <v>1</v>
      </c>
      <c r="G2666" s="103">
        <v>1</v>
      </c>
      <c r="H2666" s="65" t="s">
        <v>2835</v>
      </c>
      <c r="I2666" s="65" t="str">
        <f>VLOOKUP(H2666,PayItems[[Pay Item]:[UNIT_E]],4,0)</f>
        <v>CATTLE GUARD, 36 FEET</v>
      </c>
      <c r="J2666" s="65" t="str">
        <f>VLOOKUP(H2666,PayItems[[Pay Item]:[UNIT_E]],5,0)</f>
        <v>EACH</v>
      </c>
    </row>
    <row r="2667" spans="1:10" s="20" customFormat="1" x14ac:dyDescent="0.3">
      <c r="A2667" s="65" t="s">
        <v>2836</v>
      </c>
      <c r="B2667" s="87" t="str">
        <f>VLOOKUP(A2667,'FP24 Pay Items'!A2097:E5778,4,0)</f>
        <v>CATTLE GUARD, 40 FEET</v>
      </c>
      <c r="C2667" s="65" t="str">
        <f>VLOOKUP(A2667,'FP24 Pay Items'!A2097:E5778,5,0)</f>
        <v>EACH</v>
      </c>
      <c r="D2667" s="65">
        <v>24</v>
      </c>
      <c r="E2667" s="65">
        <v>14</v>
      </c>
      <c r="F2667" s="103">
        <v>1</v>
      </c>
      <c r="G2667" s="103">
        <v>1</v>
      </c>
      <c r="H2667" s="65" t="s">
        <v>2836</v>
      </c>
      <c r="I2667" s="65" t="str">
        <f>VLOOKUP(H2667,PayItems[[Pay Item]:[UNIT_E]],4,0)</f>
        <v>CATTLE GUARD, 40 FEET</v>
      </c>
      <c r="J2667" s="65" t="str">
        <f>VLOOKUP(H2667,PayItems[[Pay Item]:[UNIT_E]],5,0)</f>
        <v>EACH</v>
      </c>
    </row>
    <row r="2668" spans="1:10" s="20" customFormat="1" x14ac:dyDescent="0.3">
      <c r="A2668" s="65" t="s">
        <v>2837</v>
      </c>
      <c r="B2668" s="87" t="str">
        <f>VLOOKUP(A2668,'FP24 Pay Items'!A2098:E5779,4,0)</f>
        <v>BOLLARD</v>
      </c>
      <c r="C2668" s="65" t="str">
        <f>VLOOKUP(A2668,'FP24 Pay Items'!A2098:E5779,5,0)</f>
        <v>EACH</v>
      </c>
      <c r="D2668" s="65">
        <v>24</v>
      </c>
      <c r="E2668" s="65">
        <v>14</v>
      </c>
      <c r="F2668" s="103">
        <v>1</v>
      </c>
      <c r="G2668" s="103">
        <v>1</v>
      </c>
      <c r="H2668" s="65" t="s">
        <v>2837</v>
      </c>
      <c r="I2668" s="65" t="str">
        <f>VLOOKUP(H2668,PayItems[[Pay Item]:[UNIT_E]],4,0)</f>
        <v>BOLLARD POST</v>
      </c>
      <c r="J2668" s="65" t="str">
        <f>VLOOKUP(H2668,PayItems[[Pay Item]:[UNIT_E]],5,0)</f>
        <v>EACH</v>
      </c>
    </row>
    <row r="2669" spans="1:10" s="20" customFormat="1" x14ac:dyDescent="0.3">
      <c r="A2669" s="65" t="s">
        <v>2838</v>
      </c>
      <c r="B2669" s="87" t="str">
        <f>VLOOKUP(A2669,'FP24 Pay Items'!A2099:E5780,4,0)</f>
        <v>TREE PLANKING</v>
      </c>
      <c r="C2669" s="65" t="str">
        <f>VLOOKUP(A2669,'FP24 Pay Items'!A2099:E5780,5,0)</f>
        <v>LNFT</v>
      </c>
      <c r="D2669" s="65">
        <v>24</v>
      </c>
      <c r="E2669" s="65">
        <v>14</v>
      </c>
      <c r="F2669" s="103">
        <v>1</v>
      </c>
      <c r="G2669" s="103">
        <v>1</v>
      </c>
      <c r="H2669" s="65" t="s">
        <v>2838</v>
      </c>
      <c r="I2669" s="65" t="str">
        <f>VLOOKUP(H2669,PayItems[[Pay Item]:[UNIT_E]],4,0)</f>
        <v>TREE PLANKING</v>
      </c>
      <c r="J2669" s="65" t="str">
        <f>VLOOKUP(H2669,PayItems[[Pay Item]:[UNIT_E]],5,0)</f>
        <v>LNFT</v>
      </c>
    </row>
    <row r="2670" spans="1:10" s="20" customFormat="1" x14ac:dyDescent="0.3">
      <c r="A2670" s="65" t="s">
        <v>2839</v>
      </c>
      <c r="B2670" s="87" t="str">
        <f>VLOOKUP(A2670,'FP24 Pay Items'!A2100:E5781,4,0)</f>
        <v>STILE</v>
      </c>
      <c r="C2670" s="65" t="str">
        <f>VLOOKUP(A2670,'FP24 Pay Items'!A2100:E5781,5,0)</f>
        <v>EACH</v>
      </c>
      <c r="D2670" s="65">
        <v>24</v>
      </c>
      <c r="E2670" s="65">
        <v>14</v>
      </c>
      <c r="F2670" s="103">
        <v>1</v>
      </c>
      <c r="G2670" s="103">
        <v>1</v>
      </c>
      <c r="H2670" s="65" t="s">
        <v>2839</v>
      </c>
      <c r="I2670" s="65" t="str">
        <f>VLOOKUP(H2670,PayItems[[Pay Item]:[UNIT_E]],4,0)</f>
        <v>STILE</v>
      </c>
      <c r="J2670" s="65" t="str">
        <f>VLOOKUP(H2670,PayItems[[Pay Item]:[UNIT_E]],5,0)</f>
        <v>EACH</v>
      </c>
    </row>
    <row r="2671" spans="1:10" s="20" customFormat="1" x14ac:dyDescent="0.3">
      <c r="A2671" s="65" t="s">
        <v>2840</v>
      </c>
      <c r="B2671" s="87" t="str">
        <f>VLOOKUP(A2671,'FP24 Pay Items'!A2101:E5782,4,0)</f>
        <v>FENCE POST</v>
      </c>
      <c r="C2671" s="65" t="str">
        <f>VLOOKUP(A2671,'FP24 Pay Items'!A2101:E5782,5,0)</f>
        <v>EACH</v>
      </c>
      <c r="D2671" s="65">
        <v>24</v>
      </c>
      <c r="E2671" s="65">
        <v>14</v>
      </c>
      <c r="F2671" s="103">
        <v>1</v>
      </c>
      <c r="G2671" s="103">
        <v>1</v>
      </c>
      <c r="H2671" s="65" t="s">
        <v>2840</v>
      </c>
      <c r="I2671" s="65" t="str">
        <f>VLOOKUP(H2671,PayItems[[Pay Item]:[UNIT_E]],4,0)</f>
        <v>FENCE POST</v>
      </c>
      <c r="J2671" s="65" t="str">
        <f>VLOOKUP(H2671,PayItems[[Pay Item]:[UNIT_E]],5,0)</f>
        <v>EACH</v>
      </c>
    </row>
    <row r="2672" spans="1:10" s="20" customFormat="1" x14ac:dyDescent="0.3">
      <c r="A2672" s="65" t="s">
        <v>2841</v>
      </c>
      <c r="B2672" s="87" t="str">
        <f>VLOOKUP(A2672,'FP24 Pay Items'!A2102:E5783,4,0)</f>
        <v>FENCE POST, CONCRETE</v>
      </c>
      <c r="C2672" s="65" t="str">
        <f>VLOOKUP(A2672,'FP24 Pay Items'!A2102:E5783,5,0)</f>
        <v>EACH</v>
      </c>
      <c r="D2672" s="65">
        <v>24</v>
      </c>
      <c r="E2672" s="65">
        <v>14</v>
      </c>
      <c r="F2672" s="103">
        <v>1</v>
      </c>
      <c r="G2672" s="103">
        <v>1</v>
      </c>
      <c r="H2672" s="65" t="s">
        <v>2841</v>
      </c>
      <c r="I2672" s="65" t="str">
        <f>VLOOKUP(H2672,PayItems[[Pay Item]:[UNIT_E]],4,0)</f>
        <v>FENCE POST, CONCRETE</v>
      </c>
      <c r="J2672" s="65" t="str">
        <f>VLOOKUP(H2672,PayItems[[Pay Item]:[UNIT_E]],5,0)</f>
        <v>EACH</v>
      </c>
    </row>
    <row r="2673" spans="1:10" s="20" customFormat="1" x14ac:dyDescent="0.3">
      <c r="A2673" s="96" t="s">
        <v>2842</v>
      </c>
      <c r="B2673" s="95" t="str">
        <f>VLOOKUP(A2673,'FP24 Pay Items'!A2103:E5784,4,0)</f>
        <v>REMOVE AND RESET BOLLARD</v>
      </c>
      <c r="C2673" s="96" t="str">
        <f>VLOOKUP(A2673,'FP24 Pay Items'!A2103:E5784,5,0)</f>
        <v>EACH</v>
      </c>
      <c r="D2673" s="96">
        <v>24</v>
      </c>
      <c r="E2673" s="96">
        <v>14</v>
      </c>
      <c r="F2673" s="106">
        <v>1</v>
      </c>
      <c r="G2673" s="106">
        <v>1</v>
      </c>
      <c r="H2673" s="96" t="s">
        <v>2842</v>
      </c>
      <c r="I2673" s="96" t="str">
        <f>VLOOKUP(H2673,PayItems[[Pay Item]:[UNIT_E]],4,0)</f>
        <v>REMOVE AND RESET BOLLARD POST</v>
      </c>
      <c r="J2673" s="96" t="str">
        <f>VLOOKUP(H2673,PayItems[[Pay Item]:[UNIT_E]],5,0)</f>
        <v>EACH</v>
      </c>
    </row>
    <row r="2674" spans="1:10" s="20" customFormat="1" x14ac:dyDescent="0.3">
      <c r="A2674" s="65" t="s">
        <v>2843</v>
      </c>
      <c r="B2674" s="87" t="str">
        <f>VLOOKUP(A2674,'FP24 Pay Items'!A2104:E5785,4,0)</f>
        <v>REMOVE AND RESET GATE</v>
      </c>
      <c r="C2674" s="65" t="str">
        <f>VLOOKUP(A2674,'FP24 Pay Items'!A2104:E5785,5,0)</f>
        <v>EACH</v>
      </c>
      <c r="D2674" s="65">
        <v>24</v>
      </c>
      <c r="E2674" s="65">
        <v>14</v>
      </c>
      <c r="F2674" s="103">
        <v>1</v>
      </c>
      <c r="G2674" s="103">
        <v>1</v>
      </c>
      <c r="H2674" s="65" t="s">
        <v>2843</v>
      </c>
      <c r="I2674" s="65" t="str">
        <f>VLOOKUP(H2674,PayItems[[Pay Item]:[UNIT_E]],4,0)</f>
        <v>REMOVE AND RESET GATE</v>
      </c>
      <c r="J2674" s="65" t="str">
        <f>VLOOKUP(H2674,PayItems[[Pay Item]:[UNIT_E]],5,0)</f>
        <v>EACH</v>
      </c>
    </row>
    <row r="2675" spans="1:10" s="20" customFormat="1" x14ac:dyDescent="0.3">
      <c r="A2675" s="65" t="s">
        <v>2844</v>
      </c>
      <c r="B2675" s="87" t="str">
        <f>VLOOKUP(A2675,'FP24 Pay Items'!A2105:E5786,4,0)</f>
        <v>REMOVE AND RESET CATTLE GUARD</v>
      </c>
      <c r="C2675" s="65" t="str">
        <f>VLOOKUP(A2675,'FP24 Pay Items'!A2105:E5786,5,0)</f>
        <v>EACH</v>
      </c>
      <c r="D2675" s="65">
        <v>24</v>
      </c>
      <c r="E2675" s="65">
        <v>14</v>
      </c>
      <c r="F2675" s="103">
        <v>1</v>
      </c>
      <c r="G2675" s="103">
        <v>1</v>
      </c>
      <c r="H2675" s="65" t="s">
        <v>2844</v>
      </c>
      <c r="I2675" s="65" t="str">
        <f>VLOOKUP(H2675,PayItems[[Pay Item]:[UNIT_E]],4,0)</f>
        <v>REMOVE AND RESET CATTLE GUARD</v>
      </c>
      <c r="J2675" s="65" t="str">
        <f>VLOOKUP(H2675,PayItems[[Pay Item]:[UNIT_E]],5,0)</f>
        <v>EACH</v>
      </c>
    </row>
    <row r="2676" spans="1:10" s="20" customFormat="1" x14ac:dyDescent="0.3">
      <c r="A2676" s="65" t="s">
        <v>2845</v>
      </c>
      <c r="B2676" s="87" t="str">
        <f>VLOOKUP(A2676,'FP24 Pay Items'!A2106:E5787,4,0)</f>
        <v>REMOVE AND RESET STILE</v>
      </c>
      <c r="C2676" s="65" t="str">
        <f>VLOOKUP(A2676,'FP24 Pay Items'!A2106:E5787,5,0)</f>
        <v>EACH</v>
      </c>
      <c r="D2676" s="65">
        <v>24</v>
      </c>
      <c r="E2676" s="65">
        <v>14</v>
      </c>
      <c r="F2676" s="103">
        <v>1</v>
      </c>
      <c r="G2676" s="103">
        <v>1</v>
      </c>
      <c r="H2676" s="65" t="s">
        <v>2845</v>
      </c>
      <c r="I2676" s="65" t="str">
        <f>VLOOKUP(H2676,PayItems[[Pay Item]:[UNIT_E]],4,0)</f>
        <v>REMOVE AND RESET STILE</v>
      </c>
      <c r="J2676" s="65" t="str">
        <f>VLOOKUP(H2676,PayItems[[Pay Item]:[UNIT_E]],5,0)</f>
        <v>EACH</v>
      </c>
    </row>
    <row r="2677" spans="1:10" s="20" customFormat="1" x14ac:dyDescent="0.3">
      <c r="A2677" s="37" t="s">
        <v>2846</v>
      </c>
      <c r="B2677" s="87" t="str">
        <f>VLOOKUP(A2677,'FP24 Pay Items'!A2107:E5788,4,0)</f>
        <v>REMOVE AND RESET FENCE</v>
      </c>
      <c r="C2677" s="65" t="str">
        <f>VLOOKUP(A2677,'FP24 Pay Items'!A2107:E5788,5,0)</f>
        <v>LNFT</v>
      </c>
      <c r="D2677" s="65">
        <v>24</v>
      </c>
      <c r="E2677" s="65">
        <v>14</v>
      </c>
      <c r="F2677" s="103">
        <v>1</v>
      </c>
      <c r="G2677" s="103">
        <v>1</v>
      </c>
      <c r="H2677" s="65" t="s">
        <v>2846</v>
      </c>
      <c r="I2677" s="65" t="str">
        <f>VLOOKUP(H2677,PayItems[[Pay Item]:[UNIT_E]],4,0)</f>
        <v>REMOVE AND RESET FENCE</v>
      </c>
      <c r="J2677" s="65" t="str">
        <f>VLOOKUP(H2677,PayItems[[Pay Item]:[UNIT_E]],5,0)</f>
        <v>LNFT</v>
      </c>
    </row>
    <row r="2678" spans="1:10" s="20" customFormat="1" x14ac:dyDescent="0.3">
      <c r="A2678" s="65" t="s">
        <v>2847</v>
      </c>
      <c r="B2678" s="87" t="str">
        <f>VLOOKUP(A2678,'FP24 Pay Items'!A2108:E5789,4,0)</f>
        <v>STONE MASONRY</v>
      </c>
      <c r="C2678" s="65" t="str">
        <f>VLOOKUP(A2678,'FP24 Pay Items'!A2108:E5789,5,0)</f>
        <v>CUYD</v>
      </c>
      <c r="D2678" s="65">
        <v>24</v>
      </c>
      <c r="E2678" s="65">
        <v>14</v>
      </c>
      <c r="F2678" s="103">
        <v>1</v>
      </c>
      <c r="G2678" s="103">
        <v>1</v>
      </c>
      <c r="H2678" s="65" t="s">
        <v>2847</v>
      </c>
      <c r="I2678" s="65" t="str">
        <f>VLOOKUP(H2678,PayItems[[Pay Item]:[UNIT_E]],4,0)</f>
        <v>STONE MASONRY</v>
      </c>
      <c r="J2678" s="65" t="str">
        <f>VLOOKUP(H2678,PayItems[[Pay Item]:[UNIT_E]],5,0)</f>
        <v>CUYD</v>
      </c>
    </row>
    <row r="2679" spans="1:10" s="20" customFormat="1" x14ac:dyDescent="0.3">
      <c r="A2679" s="65" t="s">
        <v>2848</v>
      </c>
      <c r="B2679" s="87" t="str">
        <f>VLOOKUP(A2679,'FP24 Pay Items'!A2109:E5790,4,0)</f>
        <v>CLASS A MASONRY, FINE POINTED FINISH</v>
      </c>
      <c r="C2679" s="65" t="str">
        <f>VLOOKUP(A2679,'FP24 Pay Items'!A2109:E5790,5,0)</f>
        <v>CUYD</v>
      </c>
      <c r="D2679" s="65">
        <v>24</v>
      </c>
      <c r="E2679" s="65">
        <v>14</v>
      </c>
      <c r="F2679" s="103">
        <v>1</v>
      </c>
      <c r="G2679" s="103">
        <v>1</v>
      </c>
      <c r="H2679" s="65" t="s">
        <v>2848</v>
      </c>
      <c r="I2679" s="65" t="str">
        <f>VLOOKUP(H2679,PayItems[[Pay Item]:[UNIT_E]],4,0)</f>
        <v>CLASS A MASONRY, FINE POINTED FINISH</v>
      </c>
      <c r="J2679" s="65" t="str">
        <f>VLOOKUP(H2679,PayItems[[Pay Item]:[UNIT_E]],5,0)</f>
        <v>CUYD</v>
      </c>
    </row>
    <row r="2680" spans="1:10" s="20" customFormat="1" x14ac:dyDescent="0.3">
      <c r="A2680" s="65" t="s">
        <v>2849</v>
      </c>
      <c r="B2680" s="87" t="str">
        <f>VLOOKUP(A2680,'FP24 Pay Items'!A2110:E5791,4,0)</f>
        <v>CLASS A MASONRY, MEDIUM POINTED FINISH</v>
      </c>
      <c r="C2680" s="65" t="str">
        <f>VLOOKUP(A2680,'FP24 Pay Items'!A2110:E5791,5,0)</f>
        <v>CUYD</v>
      </c>
      <c r="D2680" s="65">
        <v>24</v>
      </c>
      <c r="E2680" s="65">
        <v>14</v>
      </c>
      <c r="F2680" s="103">
        <v>1</v>
      </c>
      <c r="G2680" s="103">
        <v>1</v>
      </c>
      <c r="H2680" s="65" t="s">
        <v>2849</v>
      </c>
      <c r="I2680" s="65" t="str">
        <f>VLOOKUP(H2680,PayItems[[Pay Item]:[UNIT_E]],4,0)</f>
        <v>CLASS A MASONRY, MEDIUM POINTED FINISH</v>
      </c>
      <c r="J2680" s="65" t="str">
        <f>VLOOKUP(H2680,PayItems[[Pay Item]:[UNIT_E]],5,0)</f>
        <v>CUYD</v>
      </c>
    </row>
    <row r="2681" spans="1:10" s="20" customFormat="1" x14ac:dyDescent="0.3">
      <c r="A2681" s="65" t="s">
        <v>2850</v>
      </c>
      <c r="B2681" s="87" t="str">
        <f>VLOOKUP(A2681,'FP24 Pay Items'!A2111:E5792,4,0)</f>
        <v>CLASS A MASONRY, COURSE POINTED FINISH</v>
      </c>
      <c r="C2681" s="65" t="str">
        <f>VLOOKUP(A2681,'FP24 Pay Items'!A2111:E5792,5,0)</f>
        <v>CUYD</v>
      </c>
      <c r="D2681" s="65">
        <v>24</v>
      </c>
      <c r="E2681" s="65">
        <v>14</v>
      </c>
      <c r="F2681" s="103">
        <v>1</v>
      </c>
      <c r="G2681" s="103">
        <v>1</v>
      </c>
      <c r="H2681" s="65" t="s">
        <v>2850</v>
      </c>
      <c r="I2681" s="65" t="str">
        <f>VLOOKUP(H2681,PayItems[[Pay Item]:[UNIT_E]],4,0)</f>
        <v>CLASS A MASONRY, COURSE POINTED FINISH</v>
      </c>
      <c r="J2681" s="65" t="str">
        <f>VLOOKUP(H2681,PayItems[[Pay Item]:[UNIT_E]],5,0)</f>
        <v>CUYD</v>
      </c>
    </row>
    <row r="2682" spans="1:10" s="20" customFormat="1" x14ac:dyDescent="0.3">
      <c r="A2682" s="65" t="s">
        <v>2851</v>
      </c>
      <c r="B2682" s="87" t="str">
        <f>VLOOKUP(A2682,'FP24 Pay Items'!A2112:E5793,4,0)</f>
        <v>CLASS A MASONRY, SPLIT FACE FINISH</v>
      </c>
      <c r="C2682" s="65" t="str">
        <f>VLOOKUP(A2682,'FP24 Pay Items'!A2112:E5793,5,0)</f>
        <v>CUYD</v>
      </c>
      <c r="D2682" s="65">
        <v>24</v>
      </c>
      <c r="E2682" s="65">
        <v>14</v>
      </c>
      <c r="F2682" s="103">
        <v>1</v>
      </c>
      <c r="G2682" s="103">
        <v>1</v>
      </c>
      <c r="H2682" s="65" t="s">
        <v>2851</v>
      </c>
      <c r="I2682" s="65" t="str">
        <f>VLOOKUP(H2682,PayItems[[Pay Item]:[UNIT_E]],4,0)</f>
        <v>CLASS A MASONRY, SPLIT FACE FINISH</v>
      </c>
      <c r="J2682" s="65" t="str">
        <f>VLOOKUP(H2682,PayItems[[Pay Item]:[UNIT_E]],5,0)</f>
        <v>CUYD</v>
      </c>
    </row>
    <row r="2683" spans="1:10" s="20" customFormat="1" x14ac:dyDescent="0.3">
      <c r="A2683" s="65" t="s">
        <v>2852</v>
      </c>
      <c r="B2683" s="87" t="str">
        <f>VLOOKUP(A2683,'FP24 Pay Items'!A2113:E5794,4,0)</f>
        <v>CLASS A MASONRY, ROCK FACE FINISH</v>
      </c>
      <c r="C2683" s="65" t="str">
        <f>VLOOKUP(A2683,'FP24 Pay Items'!A2113:E5794,5,0)</f>
        <v>CUYD</v>
      </c>
      <c r="D2683" s="65">
        <v>24</v>
      </c>
      <c r="E2683" s="65">
        <v>14</v>
      </c>
      <c r="F2683" s="103">
        <v>1</v>
      </c>
      <c r="G2683" s="103">
        <v>1</v>
      </c>
      <c r="H2683" s="65" t="s">
        <v>2852</v>
      </c>
      <c r="I2683" s="65" t="str">
        <f>VLOOKUP(H2683,PayItems[[Pay Item]:[UNIT_E]],4,0)</f>
        <v>CLASS A MASONRY, ROCK FACE FINISH</v>
      </c>
      <c r="J2683" s="65" t="str">
        <f>VLOOKUP(H2683,PayItems[[Pay Item]:[UNIT_E]],5,0)</f>
        <v>CUYD</v>
      </c>
    </row>
    <row r="2684" spans="1:10" s="20" customFormat="1" x14ac:dyDescent="0.3">
      <c r="A2684" s="65" t="s">
        <v>2853</v>
      </c>
      <c r="B2684" s="87" t="str">
        <f>VLOOKUP(A2684,'FP24 Pay Items'!A2114:E5795,4,0)</f>
        <v>CLASS B MASONRY, FINE POINTED FINISH</v>
      </c>
      <c r="C2684" s="65" t="str">
        <f>VLOOKUP(A2684,'FP24 Pay Items'!A2114:E5795,5,0)</f>
        <v>CUYD</v>
      </c>
      <c r="D2684" s="65">
        <v>24</v>
      </c>
      <c r="E2684" s="65">
        <v>14</v>
      </c>
      <c r="F2684" s="103">
        <v>1</v>
      </c>
      <c r="G2684" s="103">
        <v>1</v>
      </c>
      <c r="H2684" s="65" t="s">
        <v>2853</v>
      </c>
      <c r="I2684" s="65" t="str">
        <f>VLOOKUP(H2684,PayItems[[Pay Item]:[UNIT_E]],4,0)</f>
        <v>CLASS B MASONRY, FINE POINTED FINISH</v>
      </c>
      <c r="J2684" s="65" t="str">
        <f>VLOOKUP(H2684,PayItems[[Pay Item]:[UNIT_E]],5,0)</f>
        <v>CUYD</v>
      </c>
    </row>
    <row r="2685" spans="1:10" s="20" customFormat="1" x14ac:dyDescent="0.3">
      <c r="A2685" s="65" t="s">
        <v>2854</v>
      </c>
      <c r="B2685" s="87" t="str">
        <f>VLOOKUP(A2685,'FP24 Pay Items'!A2115:E5796,4,0)</f>
        <v>CLASS B MASONRY, MEDIUM POINTED FINISH</v>
      </c>
      <c r="C2685" s="65" t="str">
        <f>VLOOKUP(A2685,'FP24 Pay Items'!A2115:E5796,5,0)</f>
        <v>CUYD</v>
      </c>
      <c r="D2685" s="65">
        <v>24</v>
      </c>
      <c r="E2685" s="65">
        <v>14</v>
      </c>
      <c r="F2685" s="103">
        <v>1</v>
      </c>
      <c r="G2685" s="103">
        <v>1</v>
      </c>
      <c r="H2685" s="65" t="s">
        <v>2854</v>
      </c>
      <c r="I2685" s="65" t="str">
        <f>VLOOKUP(H2685,PayItems[[Pay Item]:[UNIT_E]],4,0)</f>
        <v>CLASS B MASONRY, MEDIUM POINTED FINISH</v>
      </c>
      <c r="J2685" s="65" t="str">
        <f>VLOOKUP(H2685,PayItems[[Pay Item]:[UNIT_E]],5,0)</f>
        <v>CUYD</v>
      </c>
    </row>
    <row r="2686" spans="1:10" s="20" customFormat="1" x14ac:dyDescent="0.3">
      <c r="A2686" s="65" t="s">
        <v>2855</v>
      </c>
      <c r="B2686" s="87" t="str">
        <f>VLOOKUP(A2686,'FP24 Pay Items'!A2116:E5797,4,0)</f>
        <v>CLASS B MASONRY, COURSE POINTED FINISH</v>
      </c>
      <c r="C2686" s="65" t="str">
        <f>VLOOKUP(A2686,'FP24 Pay Items'!A2116:E5797,5,0)</f>
        <v>CUYD</v>
      </c>
      <c r="D2686" s="65">
        <v>24</v>
      </c>
      <c r="E2686" s="65">
        <v>14</v>
      </c>
      <c r="F2686" s="103">
        <v>1</v>
      </c>
      <c r="G2686" s="103">
        <v>1</v>
      </c>
      <c r="H2686" s="65" t="s">
        <v>2855</v>
      </c>
      <c r="I2686" s="65" t="str">
        <f>VLOOKUP(H2686,PayItems[[Pay Item]:[UNIT_E]],4,0)</f>
        <v>CLASS B MASONRY, COURSE POINTED FINISH</v>
      </c>
      <c r="J2686" s="65" t="str">
        <f>VLOOKUP(H2686,PayItems[[Pay Item]:[UNIT_E]],5,0)</f>
        <v>CUYD</v>
      </c>
    </row>
    <row r="2687" spans="1:10" s="20" customFormat="1" x14ac:dyDescent="0.3">
      <c r="A2687" s="65" t="s">
        <v>2856</v>
      </c>
      <c r="B2687" s="87" t="str">
        <f>VLOOKUP(A2687,'FP24 Pay Items'!A2117:E5798,4,0)</f>
        <v>CLASS B MASONRY, SPLIT FACE FINISH</v>
      </c>
      <c r="C2687" s="65" t="str">
        <f>VLOOKUP(A2687,'FP24 Pay Items'!A2117:E5798,5,0)</f>
        <v>CUYD</v>
      </c>
      <c r="D2687" s="65">
        <v>24</v>
      </c>
      <c r="E2687" s="65">
        <v>14</v>
      </c>
      <c r="F2687" s="103">
        <v>1</v>
      </c>
      <c r="G2687" s="103">
        <v>1</v>
      </c>
      <c r="H2687" s="65" t="s">
        <v>2856</v>
      </c>
      <c r="I2687" s="65" t="str">
        <f>VLOOKUP(H2687,PayItems[[Pay Item]:[UNIT_E]],4,0)</f>
        <v>CLASS B MASONRY, SPLIT FACE FINISH</v>
      </c>
      <c r="J2687" s="65" t="str">
        <f>VLOOKUP(H2687,PayItems[[Pay Item]:[UNIT_E]],5,0)</f>
        <v>CUYD</v>
      </c>
    </row>
    <row r="2688" spans="1:10" s="20" customFormat="1" x14ac:dyDescent="0.3">
      <c r="A2688" s="65" t="s">
        <v>2857</v>
      </c>
      <c r="B2688" s="87" t="str">
        <f>VLOOKUP(A2688,'FP24 Pay Items'!A2118:E5799,4,0)</f>
        <v>CLASS B MASONRY, ROCK FACE FINISH</v>
      </c>
      <c r="C2688" s="65" t="str">
        <f>VLOOKUP(A2688,'FP24 Pay Items'!A2118:E5799,5,0)</f>
        <v>CUYD</v>
      </c>
      <c r="D2688" s="65">
        <v>24</v>
      </c>
      <c r="E2688" s="65">
        <v>14</v>
      </c>
      <c r="F2688" s="103">
        <v>1</v>
      </c>
      <c r="G2688" s="103">
        <v>1</v>
      </c>
      <c r="H2688" s="65" t="s">
        <v>2857</v>
      </c>
      <c r="I2688" s="65" t="str">
        <f>VLOOKUP(H2688,PayItems[[Pay Item]:[UNIT_E]],4,0)</f>
        <v>CLASS B MASONRY, ROCK FACE FINISH</v>
      </c>
      <c r="J2688" s="65" t="str">
        <f>VLOOKUP(H2688,PayItems[[Pay Item]:[UNIT_E]],5,0)</f>
        <v>CUYD</v>
      </c>
    </row>
    <row r="2689" spans="1:10" s="20" customFormat="1" x14ac:dyDescent="0.3">
      <c r="A2689" s="65" t="s">
        <v>2858</v>
      </c>
      <c r="B2689" s="87" t="str">
        <f>VLOOKUP(A2689,'FP24 Pay Items'!A2119:E5800,4,0)</f>
        <v>RUBBLE MASONRY, FINE POINTED FINISH</v>
      </c>
      <c r="C2689" s="65" t="str">
        <f>VLOOKUP(A2689,'FP24 Pay Items'!A2119:E5800,5,0)</f>
        <v>CUYD</v>
      </c>
      <c r="D2689" s="65">
        <v>24</v>
      </c>
      <c r="E2689" s="65">
        <v>14</v>
      </c>
      <c r="F2689" s="103">
        <v>1</v>
      </c>
      <c r="G2689" s="103">
        <v>1</v>
      </c>
      <c r="H2689" s="65" t="s">
        <v>2858</v>
      </c>
      <c r="I2689" s="65" t="str">
        <f>VLOOKUP(H2689,PayItems[[Pay Item]:[UNIT_E]],4,0)</f>
        <v>RUBBLE MASONRY, FINE POINTED FINISH</v>
      </c>
      <c r="J2689" s="65" t="str">
        <f>VLOOKUP(H2689,PayItems[[Pay Item]:[UNIT_E]],5,0)</f>
        <v>CUYD</v>
      </c>
    </row>
    <row r="2690" spans="1:10" s="20" customFormat="1" x14ac:dyDescent="0.3">
      <c r="A2690" s="65" t="s">
        <v>2859</v>
      </c>
      <c r="B2690" s="87" t="str">
        <f>VLOOKUP(A2690,'FP24 Pay Items'!A2120:E5801,4,0)</f>
        <v>RUBBLE MASONRY, MEDIUM POINTED FINISH</v>
      </c>
      <c r="C2690" s="65" t="str">
        <f>VLOOKUP(A2690,'FP24 Pay Items'!A2120:E5801,5,0)</f>
        <v>CUYD</v>
      </c>
      <c r="D2690" s="65">
        <v>24</v>
      </c>
      <c r="E2690" s="65">
        <v>14</v>
      </c>
      <c r="F2690" s="103">
        <v>1</v>
      </c>
      <c r="G2690" s="103">
        <v>1</v>
      </c>
      <c r="H2690" s="65" t="s">
        <v>2859</v>
      </c>
      <c r="I2690" s="65" t="str">
        <f>VLOOKUP(H2690,PayItems[[Pay Item]:[UNIT_E]],4,0)</f>
        <v>RUBBLE MASONRY, MEDIUM POINTED FINISH</v>
      </c>
      <c r="J2690" s="65" t="str">
        <f>VLOOKUP(H2690,PayItems[[Pay Item]:[UNIT_E]],5,0)</f>
        <v>CUYD</v>
      </c>
    </row>
    <row r="2691" spans="1:10" s="20" customFormat="1" x14ac:dyDescent="0.3">
      <c r="A2691" s="65" t="s">
        <v>2860</v>
      </c>
      <c r="B2691" s="87" t="str">
        <f>VLOOKUP(A2691,'FP24 Pay Items'!A2121:E5802,4,0)</f>
        <v>RUBBLE MASONRY, COURSE POINTED FINISH</v>
      </c>
      <c r="C2691" s="65" t="str">
        <f>VLOOKUP(A2691,'FP24 Pay Items'!A2121:E5802,5,0)</f>
        <v>CUYD</v>
      </c>
      <c r="D2691" s="65">
        <v>24</v>
      </c>
      <c r="E2691" s="65">
        <v>14</v>
      </c>
      <c r="F2691" s="103">
        <v>1</v>
      </c>
      <c r="G2691" s="103">
        <v>1</v>
      </c>
      <c r="H2691" s="65" t="s">
        <v>2860</v>
      </c>
      <c r="I2691" s="65" t="str">
        <f>VLOOKUP(H2691,PayItems[[Pay Item]:[UNIT_E]],4,0)</f>
        <v>RUBBLE MASONRY, COURSE POINTED FINISH</v>
      </c>
      <c r="J2691" s="65" t="str">
        <f>VLOOKUP(H2691,PayItems[[Pay Item]:[UNIT_E]],5,0)</f>
        <v>CUYD</v>
      </c>
    </row>
    <row r="2692" spans="1:10" s="20" customFormat="1" x14ac:dyDescent="0.3">
      <c r="A2692" s="65" t="s">
        <v>2861</v>
      </c>
      <c r="B2692" s="87" t="str">
        <f>VLOOKUP(A2692,'FP24 Pay Items'!A2122:E5803,4,0)</f>
        <v>RUBBLE MASONRY, SPLIT FACE FINISH</v>
      </c>
      <c r="C2692" s="65" t="str">
        <f>VLOOKUP(A2692,'FP24 Pay Items'!A2122:E5803,5,0)</f>
        <v>CUYD</v>
      </c>
      <c r="D2692" s="65">
        <v>24</v>
      </c>
      <c r="E2692" s="65">
        <v>14</v>
      </c>
      <c r="F2692" s="103">
        <v>1</v>
      </c>
      <c r="G2692" s="103">
        <v>1</v>
      </c>
      <c r="H2692" s="65" t="s">
        <v>2861</v>
      </c>
      <c r="I2692" s="65" t="str">
        <f>VLOOKUP(H2692,PayItems[[Pay Item]:[UNIT_E]],4,0)</f>
        <v>RUBBLE MASONRY, SPLIT FACE FINISH</v>
      </c>
      <c r="J2692" s="65" t="str">
        <f>VLOOKUP(H2692,PayItems[[Pay Item]:[UNIT_E]],5,0)</f>
        <v>CUYD</v>
      </c>
    </row>
    <row r="2693" spans="1:10" s="20" customFormat="1" x14ac:dyDescent="0.3">
      <c r="A2693" s="65" t="s">
        <v>2862</v>
      </c>
      <c r="B2693" s="87" t="str">
        <f>VLOOKUP(A2693,'FP24 Pay Items'!A2123:E5804,4,0)</f>
        <v>RUBBLE MASONRY, ROCK FACE FINISH</v>
      </c>
      <c r="C2693" s="65" t="str">
        <f>VLOOKUP(A2693,'FP24 Pay Items'!A2123:E5804,5,0)</f>
        <v>CUYD</v>
      </c>
      <c r="D2693" s="65">
        <v>24</v>
      </c>
      <c r="E2693" s="65">
        <v>14</v>
      </c>
      <c r="F2693" s="103">
        <v>1</v>
      </c>
      <c r="G2693" s="103">
        <v>1</v>
      </c>
      <c r="H2693" s="65" t="s">
        <v>2862</v>
      </c>
      <c r="I2693" s="65" t="str">
        <f>VLOOKUP(H2693,PayItems[[Pay Item]:[UNIT_E]],4,0)</f>
        <v>RUBBLE MASONRY, ROCK FACE FINISH</v>
      </c>
      <c r="J2693" s="65" t="str">
        <f>VLOOKUP(H2693,PayItems[[Pay Item]:[UNIT_E]],5,0)</f>
        <v>CUYD</v>
      </c>
    </row>
    <row r="2694" spans="1:10" s="20" customFormat="1" x14ac:dyDescent="0.3">
      <c r="A2694" s="65" t="s">
        <v>2863</v>
      </c>
      <c r="B2694" s="87" t="str">
        <f>VLOOKUP(A2694,'FP24 Pay Items'!A2124:E5805,4,0)</f>
        <v>DIMENSIONED MASONRY, FINE POINTED FINISH</v>
      </c>
      <c r="C2694" s="65" t="str">
        <f>VLOOKUP(A2694,'FP24 Pay Items'!A2124:E5805,5,0)</f>
        <v>CUYD</v>
      </c>
      <c r="D2694" s="65">
        <v>24</v>
      </c>
      <c r="E2694" s="65">
        <v>14</v>
      </c>
      <c r="F2694" s="103">
        <v>1</v>
      </c>
      <c r="G2694" s="103">
        <v>1</v>
      </c>
      <c r="H2694" s="65" t="s">
        <v>2863</v>
      </c>
      <c r="I2694" s="65" t="str">
        <f>VLOOKUP(H2694,PayItems[[Pay Item]:[UNIT_E]],4,0)</f>
        <v>DIMENSIONED MASONRY, FINE POINTED FINISH</v>
      </c>
      <c r="J2694" s="65" t="str">
        <f>VLOOKUP(H2694,PayItems[[Pay Item]:[UNIT_E]],5,0)</f>
        <v>CUYD</v>
      </c>
    </row>
    <row r="2695" spans="1:10" s="20" customFormat="1" x14ac:dyDescent="0.3">
      <c r="A2695" s="65" t="s">
        <v>2864</v>
      </c>
      <c r="B2695" s="87" t="str">
        <f>VLOOKUP(A2695,'FP24 Pay Items'!A2125:E5806,4,0)</f>
        <v>DIMENSIONED MASONRY, MEDIUM POINTED FINISH</v>
      </c>
      <c r="C2695" s="65" t="str">
        <f>VLOOKUP(A2695,'FP24 Pay Items'!A2125:E5806,5,0)</f>
        <v>CUYD</v>
      </c>
      <c r="D2695" s="65">
        <v>24</v>
      </c>
      <c r="E2695" s="65">
        <v>14</v>
      </c>
      <c r="F2695" s="103">
        <v>1</v>
      </c>
      <c r="G2695" s="103">
        <v>1</v>
      </c>
      <c r="H2695" s="65" t="s">
        <v>2864</v>
      </c>
      <c r="I2695" s="65" t="str">
        <f>VLOOKUP(H2695,PayItems[[Pay Item]:[UNIT_E]],4,0)</f>
        <v>DIMENSIONED MASONRY, MEDIUM POINTED FINISH</v>
      </c>
      <c r="J2695" s="65" t="str">
        <f>VLOOKUP(H2695,PayItems[[Pay Item]:[UNIT_E]],5,0)</f>
        <v>CUYD</v>
      </c>
    </row>
    <row r="2696" spans="1:10" s="20" customFormat="1" x14ac:dyDescent="0.3">
      <c r="A2696" s="65" t="s">
        <v>2865</v>
      </c>
      <c r="B2696" s="87" t="str">
        <f>VLOOKUP(A2696,'FP24 Pay Items'!A2126:E5807,4,0)</f>
        <v>DIMENSIONED MASONRY, COURSE POINTED FINISH</v>
      </c>
      <c r="C2696" s="65" t="str">
        <f>VLOOKUP(A2696,'FP24 Pay Items'!A2126:E5807,5,0)</f>
        <v>CUYD</v>
      </c>
      <c r="D2696" s="65">
        <v>24</v>
      </c>
      <c r="E2696" s="65">
        <v>14</v>
      </c>
      <c r="F2696" s="103">
        <v>1</v>
      </c>
      <c r="G2696" s="103">
        <v>1</v>
      </c>
      <c r="H2696" s="65" t="s">
        <v>2865</v>
      </c>
      <c r="I2696" s="65" t="str">
        <f>VLOOKUP(H2696,PayItems[[Pay Item]:[UNIT_E]],4,0)</f>
        <v>DIMENSIONED MASONRY, COURSE POINTED FINISH</v>
      </c>
      <c r="J2696" s="65" t="str">
        <f>VLOOKUP(H2696,PayItems[[Pay Item]:[UNIT_E]],5,0)</f>
        <v>CUYD</v>
      </c>
    </row>
    <row r="2697" spans="1:10" s="20" customFormat="1" x14ac:dyDescent="0.3">
      <c r="A2697" s="65" t="s">
        <v>2866</v>
      </c>
      <c r="B2697" s="87" t="str">
        <f>VLOOKUP(A2697,'FP24 Pay Items'!A2127:E5808,4,0)</f>
        <v>DIMENSIONED MASONRY, SPLIT FACE FINISH</v>
      </c>
      <c r="C2697" s="65" t="str">
        <f>VLOOKUP(A2697,'FP24 Pay Items'!A2127:E5808,5,0)</f>
        <v>CUYD</v>
      </c>
      <c r="D2697" s="65">
        <v>24</v>
      </c>
      <c r="E2697" s="65">
        <v>14</v>
      </c>
      <c r="F2697" s="103">
        <v>1</v>
      </c>
      <c r="G2697" s="103">
        <v>1</v>
      </c>
      <c r="H2697" s="65" t="s">
        <v>2866</v>
      </c>
      <c r="I2697" s="65" t="str">
        <f>VLOOKUP(H2697,PayItems[[Pay Item]:[UNIT_E]],4,0)</f>
        <v>DIMENSIONED MASONRY, SPLIT FACE FINISH</v>
      </c>
      <c r="J2697" s="65" t="str">
        <f>VLOOKUP(H2697,PayItems[[Pay Item]:[UNIT_E]],5,0)</f>
        <v>CUYD</v>
      </c>
    </row>
    <row r="2698" spans="1:10" s="20" customFormat="1" x14ac:dyDescent="0.3">
      <c r="A2698" s="65" t="s">
        <v>2867</v>
      </c>
      <c r="B2698" s="87" t="str">
        <f>VLOOKUP(A2698,'FP24 Pay Items'!A2128:E5809,4,0)</f>
        <v>DIMENSIONED MASONRY, ROCK FACE FINISH</v>
      </c>
      <c r="C2698" s="65" t="str">
        <f>VLOOKUP(A2698,'FP24 Pay Items'!A2128:E5809,5,0)</f>
        <v>CUYD</v>
      </c>
      <c r="D2698" s="65">
        <v>24</v>
      </c>
      <c r="E2698" s="65">
        <v>14</v>
      </c>
      <c r="F2698" s="103">
        <v>1</v>
      </c>
      <c r="G2698" s="103">
        <v>1</v>
      </c>
      <c r="H2698" s="65" t="s">
        <v>2867</v>
      </c>
      <c r="I2698" s="65" t="str">
        <f>VLOOKUP(H2698,PayItems[[Pay Item]:[UNIT_E]],4,0)</f>
        <v>DIMENSIONED MASONRY, ROCK FACE FINISH</v>
      </c>
      <c r="J2698" s="65" t="str">
        <f>VLOOKUP(H2698,PayItems[[Pay Item]:[UNIT_E]],5,0)</f>
        <v>CUYD</v>
      </c>
    </row>
    <row r="2699" spans="1:10" s="20" customFormat="1" x14ac:dyDescent="0.3">
      <c r="A2699" s="65" t="s">
        <v>2868</v>
      </c>
      <c r="B2699" s="87" t="str">
        <f>VLOOKUP(A2699,'FP24 Pay Items'!A2129:E5810,4,0)</f>
        <v>STONE MASONRY</v>
      </c>
      <c r="C2699" s="65" t="str">
        <f>VLOOKUP(A2699,'FP24 Pay Items'!A2129:E5810,5,0)</f>
        <v>SQYD</v>
      </c>
      <c r="D2699" s="65">
        <v>24</v>
      </c>
      <c r="E2699" s="65">
        <v>14</v>
      </c>
      <c r="F2699" s="103">
        <v>1</v>
      </c>
      <c r="G2699" s="103">
        <v>1</v>
      </c>
      <c r="H2699" s="65" t="s">
        <v>2868</v>
      </c>
      <c r="I2699" s="65" t="str">
        <f>VLOOKUP(H2699,PayItems[[Pay Item]:[UNIT_E]],4,0)</f>
        <v>STONE MASONRY</v>
      </c>
      <c r="J2699" s="65" t="str">
        <f>VLOOKUP(H2699,PayItems[[Pay Item]:[UNIT_E]],5,0)</f>
        <v>SQYD</v>
      </c>
    </row>
    <row r="2700" spans="1:10" s="20" customFormat="1" x14ac:dyDescent="0.3">
      <c r="A2700" s="65" t="s">
        <v>2869</v>
      </c>
      <c r="B2700" s="87" t="str">
        <f>VLOOKUP(A2700,'FP24 Pay Items'!A2130:E5811,4,0)</f>
        <v>CLASS A MASONRY, FINE POINTED FINISH</v>
      </c>
      <c r="C2700" s="65" t="str">
        <f>VLOOKUP(A2700,'FP24 Pay Items'!A2130:E5811,5,0)</f>
        <v>SQYD</v>
      </c>
      <c r="D2700" s="65">
        <v>24</v>
      </c>
      <c r="E2700" s="65">
        <v>14</v>
      </c>
      <c r="F2700" s="103">
        <v>1</v>
      </c>
      <c r="G2700" s="103">
        <v>1</v>
      </c>
      <c r="H2700" s="65" t="s">
        <v>2869</v>
      </c>
      <c r="I2700" s="65" t="str">
        <f>VLOOKUP(H2700,PayItems[[Pay Item]:[UNIT_E]],4,0)</f>
        <v>CLASS A MASONRY, FINE POINTED FINISH</v>
      </c>
      <c r="J2700" s="65" t="str">
        <f>VLOOKUP(H2700,PayItems[[Pay Item]:[UNIT_E]],5,0)</f>
        <v>SQYD</v>
      </c>
    </row>
    <row r="2701" spans="1:10" s="20" customFormat="1" x14ac:dyDescent="0.3">
      <c r="A2701" s="65" t="s">
        <v>2870</v>
      </c>
      <c r="B2701" s="87" t="str">
        <f>VLOOKUP(A2701,'FP24 Pay Items'!A2131:E5812,4,0)</f>
        <v>CLASS A MASONRY, MEDIUM POINTED FINISH</v>
      </c>
      <c r="C2701" s="65" t="str">
        <f>VLOOKUP(A2701,'FP24 Pay Items'!A2131:E5812,5,0)</f>
        <v>SQYD</v>
      </c>
      <c r="D2701" s="65">
        <v>24</v>
      </c>
      <c r="E2701" s="65">
        <v>14</v>
      </c>
      <c r="F2701" s="103">
        <v>1</v>
      </c>
      <c r="G2701" s="103">
        <v>1</v>
      </c>
      <c r="H2701" s="65" t="s">
        <v>2870</v>
      </c>
      <c r="I2701" s="65" t="str">
        <f>VLOOKUP(H2701,PayItems[[Pay Item]:[UNIT_E]],4,0)</f>
        <v>CLASS A MASONRY, MEDIUM POINTED FINISH</v>
      </c>
      <c r="J2701" s="65" t="str">
        <f>VLOOKUP(H2701,PayItems[[Pay Item]:[UNIT_E]],5,0)</f>
        <v>SQYD</v>
      </c>
    </row>
    <row r="2702" spans="1:10" s="20" customFormat="1" x14ac:dyDescent="0.3">
      <c r="A2702" s="65" t="s">
        <v>2871</v>
      </c>
      <c r="B2702" s="87" t="str">
        <f>VLOOKUP(A2702,'FP24 Pay Items'!A2132:E5813,4,0)</f>
        <v>CLASS A MASONRY, COURSE POINTED FINISH</v>
      </c>
      <c r="C2702" s="65" t="str">
        <f>VLOOKUP(A2702,'FP24 Pay Items'!A2132:E5813,5,0)</f>
        <v>SQYD</v>
      </c>
      <c r="D2702" s="65">
        <v>24</v>
      </c>
      <c r="E2702" s="65">
        <v>14</v>
      </c>
      <c r="F2702" s="103">
        <v>1</v>
      </c>
      <c r="G2702" s="103">
        <v>1</v>
      </c>
      <c r="H2702" s="65" t="s">
        <v>2871</v>
      </c>
      <c r="I2702" s="65" t="str">
        <f>VLOOKUP(H2702,PayItems[[Pay Item]:[UNIT_E]],4,0)</f>
        <v>CLASS A MASONRY, COURSE POINTED FINISH</v>
      </c>
      <c r="J2702" s="65" t="str">
        <f>VLOOKUP(H2702,PayItems[[Pay Item]:[UNIT_E]],5,0)</f>
        <v>SQYD</v>
      </c>
    </row>
    <row r="2703" spans="1:10" s="20" customFormat="1" x14ac:dyDescent="0.3">
      <c r="A2703" s="65" t="s">
        <v>2872</v>
      </c>
      <c r="B2703" s="87" t="str">
        <f>VLOOKUP(A2703,'FP24 Pay Items'!A2133:E5814,4,0)</f>
        <v>CLASS A MASONRY, SPLIT FACE FINISH</v>
      </c>
      <c r="C2703" s="65" t="str">
        <f>VLOOKUP(A2703,'FP24 Pay Items'!A2133:E5814,5,0)</f>
        <v>SQYD</v>
      </c>
      <c r="D2703" s="65">
        <v>24</v>
      </c>
      <c r="E2703" s="65">
        <v>14</v>
      </c>
      <c r="F2703" s="103">
        <v>1</v>
      </c>
      <c r="G2703" s="103">
        <v>1</v>
      </c>
      <c r="H2703" s="65" t="s">
        <v>2872</v>
      </c>
      <c r="I2703" s="65" t="str">
        <f>VLOOKUP(H2703,PayItems[[Pay Item]:[UNIT_E]],4,0)</f>
        <v>CLASS A MASONRY, SPLIT FACE FINISH</v>
      </c>
      <c r="J2703" s="65" t="str">
        <f>VLOOKUP(H2703,PayItems[[Pay Item]:[UNIT_E]],5,0)</f>
        <v>SQYD</v>
      </c>
    </row>
    <row r="2704" spans="1:10" s="20" customFormat="1" x14ac:dyDescent="0.3">
      <c r="A2704" s="65" t="s">
        <v>2873</v>
      </c>
      <c r="B2704" s="87" t="str">
        <f>VLOOKUP(A2704,'FP24 Pay Items'!A2134:E5815,4,0)</f>
        <v>CLASS A MASONRY, ROCK FACE FINISH</v>
      </c>
      <c r="C2704" s="65" t="str">
        <f>VLOOKUP(A2704,'FP24 Pay Items'!A2134:E5815,5,0)</f>
        <v>SQYD</v>
      </c>
      <c r="D2704" s="65">
        <v>24</v>
      </c>
      <c r="E2704" s="65">
        <v>14</v>
      </c>
      <c r="F2704" s="103">
        <v>1</v>
      </c>
      <c r="G2704" s="103">
        <v>1</v>
      </c>
      <c r="H2704" s="65" t="s">
        <v>2873</v>
      </c>
      <c r="I2704" s="65" t="str">
        <f>VLOOKUP(H2704,PayItems[[Pay Item]:[UNIT_E]],4,0)</f>
        <v>CLASS A MASONRY, ROCK FACE FINISH</v>
      </c>
      <c r="J2704" s="65" t="str">
        <f>VLOOKUP(H2704,PayItems[[Pay Item]:[UNIT_E]],5,0)</f>
        <v>SQYD</v>
      </c>
    </row>
    <row r="2705" spans="1:10" s="20" customFormat="1" x14ac:dyDescent="0.3">
      <c r="A2705" s="65" t="s">
        <v>2874</v>
      </c>
      <c r="B2705" s="87" t="str">
        <f>VLOOKUP(A2705,'FP24 Pay Items'!A2135:E5816,4,0)</f>
        <v>CLASS B MASONRY, FINE POINTED FINISH</v>
      </c>
      <c r="C2705" s="65" t="str">
        <f>VLOOKUP(A2705,'FP24 Pay Items'!A2135:E5816,5,0)</f>
        <v>SQYD</v>
      </c>
      <c r="D2705" s="65">
        <v>24</v>
      </c>
      <c r="E2705" s="65">
        <v>14</v>
      </c>
      <c r="F2705" s="103">
        <v>1</v>
      </c>
      <c r="G2705" s="103">
        <v>1</v>
      </c>
      <c r="H2705" s="65" t="s">
        <v>2874</v>
      </c>
      <c r="I2705" s="65" t="str">
        <f>VLOOKUP(H2705,PayItems[[Pay Item]:[UNIT_E]],4,0)</f>
        <v>CLASS B MASONRY, FINE POINTED FINISH</v>
      </c>
      <c r="J2705" s="65" t="str">
        <f>VLOOKUP(H2705,PayItems[[Pay Item]:[UNIT_E]],5,0)</f>
        <v>SQYD</v>
      </c>
    </row>
    <row r="2706" spans="1:10" s="20" customFormat="1" x14ac:dyDescent="0.3">
      <c r="A2706" s="65" t="s">
        <v>2875</v>
      </c>
      <c r="B2706" s="87" t="str">
        <f>VLOOKUP(A2706,'FP24 Pay Items'!A2136:E5817,4,0)</f>
        <v>CLASS B MASONRY, MEDIUM POINTED FINISH</v>
      </c>
      <c r="C2706" s="65" t="str">
        <f>VLOOKUP(A2706,'FP24 Pay Items'!A2136:E5817,5,0)</f>
        <v>SQYD</v>
      </c>
      <c r="D2706" s="65">
        <v>24</v>
      </c>
      <c r="E2706" s="65">
        <v>14</v>
      </c>
      <c r="F2706" s="103">
        <v>1</v>
      </c>
      <c r="G2706" s="103">
        <v>1</v>
      </c>
      <c r="H2706" s="65" t="s">
        <v>2875</v>
      </c>
      <c r="I2706" s="65" t="str">
        <f>VLOOKUP(H2706,PayItems[[Pay Item]:[UNIT_E]],4,0)</f>
        <v>CLASS B MASONRY, MEDIUM POINTED FINISH</v>
      </c>
      <c r="J2706" s="65" t="str">
        <f>VLOOKUP(H2706,PayItems[[Pay Item]:[UNIT_E]],5,0)</f>
        <v>SQYD</v>
      </c>
    </row>
    <row r="2707" spans="1:10" s="20" customFormat="1" x14ac:dyDescent="0.3">
      <c r="A2707" s="65" t="s">
        <v>2876</v>
      </c>
      <c r="B2707" s="87" t="str">
        <f>VLOOKUP(A2707,'FP24 Pay Items'!A2137:E5818,4,0)</f>
        <v>CLASS B MASONRY, COURSE POINTED FINISH</v>
      </c>
      <c r="C2707" s="65" t="str">
        <f>VLOOKUP(A2707,'FP24 Pay Items'!A2137:E5818,5,0)</f>
        <v>SQYD</v>
      </c>
      <c r="D2707" s="65">
        <v>24</v>
      </c>
      <c r="E2707" s="65">
        <v>14</v>
      </c>
      <c r="F2707" s="103">
        <v>1</v>
      </c>
      <c r="G2707" s="103">
        <v>1</v>
      </c>
      <c r="H2707" s="65" t="s">
        <v>2876</v>
      </c>
      <c r="I2707" s="65" t="str">
        <f>VLOOKUP(H2707,PayItems[[Pay Item]:[UNIT_E]],4,0)</f>
        <v>CLASS B MASONRY, COURSE POINTED FINISH</v>
      </c>
      <c r="J2707" s="65" t="str">
        <f>VLOOKUP(H2707,PayItems[[Pay Item]:[UNIT_E]],5,0)</f>
        <v>SQYD</v>
      </c>
    </row>
    <row r="2708" spans="1:10" s="20" customFormat="1" x14ac:dyDescent="0.3">
      <c r="A2708" s="65" t="s">
        <v>2877</v>
      </c>
      <c r="B2708" s="87" t="str">
        <f>VLOOKUP(A2708,'FP24 Pay Items'!A2138:E5819,4,0)</f>
        <v>CLASS B MASONRY, SPLIT FACE FINISH</v>
      </c>
      <c r="C2708" s="65" t="str">
        <f>VLOOKUP(A2708,'FP24 Pay Items'!A2138:E5819,5,0)</f>
        <v>SQYD</v>
      </c>
      <c r="D2708" s="65">
        <v>24</v>
      </c>
      <c r="E2708" s="65">
        <v>14</v>
      </c>
      <c r="F2708" s="103">
        <v>1</v>
      </c>
      <c r="G2708" s="103">
        <v>1</v>
      </c>
      <c r="H2708" s="65" t="s">
        <v>2877</v>
      </c>
      <c r="I2708" s="65" t="str">
        <f>VLOOKUP(H2708,PayItems[[Pay Item]:[UNIT_E]],4,0)</f>
        <v>CLASS B MASONRY, SPLIT FACE FINISH</v>
      </c>
      <c r="J2708" s="65" t="str">
        <f>VLOOKUP(H2708,PayItems[[Pay Item]:[UNIT_E]],5,0)</f>
        <v>SQYD</v>
      </c>
    </row>
    <row r="2709" spans="1:10" s="20" customFormat="1" x14ac:dyDescent="0.3">
      <c r="A2709" s="65" t="s">
        <v>2878</v>
      </c>
      <c r="B2709" s="87" t="str">
        <f>VLOOKUP(A2709,'FP24 Pay Items'!A2139:E5820,4,0)</f>
        <v>CLASS B MASONRY, ROCK FACE FINISH</v>
      </c>
      <c r="C2709" s="65" t="str">
        <f>VLOOKUP(A2709,'FP24 Pay Items'!A2139:E5820,5,0)</f>
        <v>SQYD</v>
      </c>
      <c r="D2709" s="65">
        <v>24</v>
      </c>
      <c r="E2709" s="65">
        <v>14</v>
      </c>
      <c r="F2709" s="103">
        <v>1</v>
      </c>
      <c r="G2709" s="103">
        <v>1</v>
      </c>
      <c r="H2709" s="65" t="s">
        <v>2878</v>
      </c>
      <c r="I2709" s="65" t="str">
        <f>VLOOKUP(H2709,PayItems[[Pay Item]:[UNIT_E]],4,0)</f>
        <v>CLASS B MASONRY, ROCK FACE FINISH</v>
      </c>
      <c r="J2709" s="65" t="str">
        <f>VLOOKUP(H2709,PayItems[[Pay Item]:[UNIT_E]],5,0)</f>
        <v>SQYD</v>
      </c>
    </row>
    <row r="2710" spans="1:10" s="20" customFormat="1" x14ac:dyDescent="0.3">
      <c r="A2710" s="65" t="s">
        <v>2879</v>
      </c>
      <c r="B2710" s="87" t="str">
        <f>VLOOKUP(A2710,'FP24 Pay Items'!A2140:E5821,4,0)</f>
        <v>STONE MASONRY</v>
      </c>
      <c r="C2710" s="65" t="str">
        <f>VLOOKUP(A2710,'FP24 Pay Items'!A2140:E5821,5,0)</f>
        <v>LPSM</v>
      </c>
      <c r="D2710" s="65">
        <v>24</v>
      </c>
      <c r="E2710" s="65">
        <v>14</v>
      </c>
      <c r="F2710" s="103">
        <v>1</v>
      </c>
      <c r="G2710" s="103">
        <v>1</v>
      </c>
      <c r="H2710" s="65" t="s">
        <v>2879</v>
      </c>
      <c r="I2710" s="65" t="str">
        <f>VLOOKUP(H2710,PayItems[[Pay Item]:[UNIT_E]],4,0)</f>
        <v>STONE MASONRY</v>
      </c>
      <c r="J2710" s="65" t="str">
        <f>VLOOKUP(H2710,PayItems[[Pay Item]:[UNIT_E]],5,0)</f>
        <v>LPSM</v>
      </c>
    </row>
    <row r="2711" spans="1:10" s="20" customFormat="1" x14ac:dyDescent="0.3">
      <c r="A2711" s="65" t="s">
        <v>2880</v>
      </c>
      <c r="B2711" s="87" t="str">
        <f>VLOOKUP(A2711,'FP24 Pay Items'!A2141:E5822,4,0)</f>
        <v>CONCRETE MASONRY UNITS</v>
      </c>
      <c r="C2711" s="65" t="str">
        <f>VLOOKUP(A2711,'FP24 Pay Items'!A2141:E5822,5,0)</f>
        <v>CUYD</v>
      </c>
      <c r="D2711" s="65">
        <v>24</v>
      </c>
      <c r="E2711" s="65">
        <v>14</v>
      </c>
      <c r="F2711" s="103">
        <v>1</v>
      </c>
      <c r="G2711" s="103">
        <v>1</v>
      </c>
      <c r="H2711" s="65" t="s">
        <v>2880</v>
      </c>
      <c r="I2711" s="65" t="str">
        <f>VLOOKUP(H2711,PayItems[[Pay Item]:[UNIT_E]],4,0)</f>
        <v>CONCRETE MASONRY UNITS</v>
      </c>
      <c r="J2711" s="65" t="str">
        <f>VLOOKUP(H2711,PayItems[[Pay Item]:[UNIT_E]],5,0)</f>
        <v>CUYD</v>
      </c>
    </row>
    <row r="2712" spans="1:10" s="20" customFormat="1" x14ac:dyDescent="0.3">
      <c r="A2712" s="65" t="s">
        <v>2881</v>
      </c>
      <c r="B2712" s="87" t="str">
        <f>VLOOKUP(A2712,'FP24 Pay Items'!A2142:E5823,4,0)</f>
        <v>CONCRETE MASONRY UNITS</v>
      </c>
      <c r="C2712" s="65" t="str">
        <f>VLOOKUP(A2712,'FP24 Pay Items'!A2142:E5823,5,0)</f>
        <v>SQYD</v>
      </c>
      <c r="D2712" s="65">
        <v>24</v>
      </c>
      <c r="E2712" s="65">
        <v>14</v>
      </c>
      <c r="F2712" s="103">
        <v>1</v>
      </c>
      <c r="G2712" s="103">
        <v>1</v>
      </c>
      <c r="H2712" s="65" t="s">
        <v>2881</v>
      </c>
      <c r="I2712" s="65" t="str">
        <f>VLOOKUP(H2712,PayItems[[Pay Item]:[UNIT_E]],4,0)</f>
        <v>CONCRETE MASONRY UNITS</v>
      </c>
      <c r="J2712" s="65" t="str">
        <f>VLOOKUP(H2712,PayItems[[Pay Item]:[UNIT_E]],5,0)</f>
        <v>SQYD</v>
      </c>
    </row>
    <row r="2713" spans="1:10" s="20" customFormat="1" x14ac:dyDescent="0.3">
      <c r="A2713" s="65" t="s">
        <v>2882</v>
      </c>
      <c r="B2713" s="87" t="str">
        <f>VLOOKUP(A2713,'FP24 Pay Items'!A2143:E5824,4,0)</f>
        <v>STONE MASONRY</v>
      </c>
      <c r="C2713" s="65" t="str">
        <f>VLOOKUP(A2713,'FP24 Pay Items'!A2143:E5824,5,0)</f>
        <v>LNFT</v>
      </c>
      <c r="D2713" s="65">
        <v>24</v>
      </c>
      <c r="E2713" s="65">
        <v>14</v>
      </c>
      <c r="F2713" s="103">
        <v>1</v>
      </c>
      <c r="G2713" s="103">
        <v>1</v>
      </c>
      <c r="H2713" s="65" t="s">
        <v>2882</v>
      </c>
      <c r="I2713" s="65" t="str">
        <f>VLOOKUP(H2713,PayItems[[Pay Item]:[UNIT_E]],4,0)</f>
        <v>STONE MASONRY</v>
      </c>
      <c r="J2713" s="65" t="str">
        <f>VLOOKUP(H2713,PayItems[[Pay Item]:[UNIT_E]],5,0)</f>
        <v>LNFT</v>
      </c>
    </row>
    <row r="2714" spans="1:10" s="20" customFormat="1" x14ac:dyDescent="0.3">
      <c r="A2714" s="65" t="s">
        <v>2883</v>
      </c>
      <c r="B2714" s="87" t="str">
        <f>VLOOKUP(A2714,'FP24 Pay Items'!A2144:E5825,4,0)</f>
        <v>STONE MASONRY GUARDWALL</v>
      </c>
      <c r="C2714" s="65" t="str">
        <f>VLOOKUP(A2714,'FP24 Pay Items'!A2144:E5825,5,0)</f>
        <v>LNFT</v>
      </c>
      <c r="D2714" s="65">
        <v>24</v>
      </c>
      <c r="E2714" s="65">
        <v>14</v>
      </c>
      <c r="F2714" s="103">
        <v>1</v>
      </c>
      <c r="G2714" s="103">
        <v>1</v>
      </c>
      <c r="H2714" s="65" t="s">
        <v>2883</v>
      </c>
      <c r="I2714" s="65" t="str">
        <f>VLOOKUP(H2714,PayItems[[Pay Item]:[UNIT_E]],4,0)</f>
        <v>STONE MASONRY GUARDWALL</v>
      </c>
      <c r="J2714" s="65" t="str">
        <f>VLOOKUP(H2714,PayItems[[Pay Item]:[UNIT_E]],5,0)</f>
        <v>LNFT</v>
      </c>
    </row>
    <row r="2715" spans="1:10" s="20" customFormat="1" x14ac:dyDescent="0.3">
      <c r="A2715" s="65" t="s">
        <v>2884</v>
      </c>
      <c r="B2715" s="87" t="str">
        <f>VLOOKUP(A2715,'FP24 Pay Items'!A2145:E5826,4,0)</f>
        <v>STONE MASONRY ANCHOR SLAB GUARDWALL</v>
      </c>
      <c r="C2715" s="65" t="str">
        <f>VLOOKUP(A2715,'FP24 Pay Items'!A2145:E5826,5,0)</f>
        <v>LNFT</v>
      </c>
      <c r="D2715" s="65">
        <v>24</v>
      </c>
      <c r="E2715" s="65">
        <v>14</v>
      </c>
      <c r="F2715" s="103">
        <v>1</v>
      </c>
      <c r="G2715" s="103">
        <v>1</v>
      </c>
      <c r="H2715" s="65" t="s">
        <v>2884</v>
      </c>
      <c r="I2715" s="65" t="str">
        <f>VLOOKUP(H2715,PayItems[[Pay Item]:[UNIT_E]],4,0)</f>
        <v>STONE MASONRY ANCHOR SLAB GUARDWALL</v>
      </c>
      <c r="J2715" s="65" t="str">
        <f>VLOOKUP(H2715,PayItems[[Pay Item]:[UNIT_E]],5,0)</f>
        <v>LNFT</v>
      </c>
    </row>
    <row r="2716" spans="1:10" s="20" customFormat="1" x14ac:dyDescent="0.3">
      <c r="A2716" s="65" t="s">
        <v>2885</v>
      </c>
      <c r="B2716" s="87" t="str">
        <f>VLOOKUP(A2716,'FP24 Pay Items'!A2146:E5827,4,0)</f>
        <v>STONE MASONRY GUARDWALL TYPE 1</v>
      </c>
      <c r="C2716" s="65" t="str">
        <f>VLOOKUP(A2716,'FP24 Pay Items'!A2146:E5827,5,0)</f>
        <v>LNFT</v>
      </c>
      <c r="D2716" s="65">
        <v>24</v>
      </c>
      <c r="E2716" s="65">
        <v>14</v>
      </c>
      <c r="F2716" s="103">
        <v>1</v>
      </c>
      <c r="G2716" s="103">
        <v>1</v>
      </c>
      <c r="H2716" s="65" t="s">
        <v>2885</v>
      </c>
      <c r="I2716" s="65" t="str">
        <f>VLOOKUP(H2716,PayItems[[Pay Item]:[UNIT_E]],4,0)</f>
        <v>STONE MASONRY GUARDWALL TYPE 1</v>
      </c>
      <c r="J2716" s="65" t="str">
        <f>VLOOKUP(H2716,PayItems[[Pay Item]:[UNIT_E]],5,0)</f>
        <v>LNFT</v>
      </c>
    </row>
    <row r="2717" spans="1:10" s="20" customFormat="1" x14ac:dyDescent="0.3">
      <c r="A2717" s="65" t="s">
        <v>2886</v>
      </c>
      <c r="B2717" s="87" t="str">
        <f>VLOOKUP(A2717,'FP24 Pay Items'!A2147:E5828,4,0)</f>
        <v>STONE MASONRY GUARDWALL TYPE 2</v>
      </c>
      <c r="C2717" s="65" t="str">
        <f>VLOOKUP(A2717,'FP24 Pay Items'!A2147:E5828,5,0)</f>
        <v>LNFT</v>
      </c>
      <c r="D2717" s="65">
        <v>24</v>
      </c>
      <c r="E2717" s="65">
        <v>14</v>
      </c>
      <c r="F2717" s="103">
        <v>1</v>
      </c>
      <c r="G2717" s="103">
        <v>1</v>
      </c>
      <c r="H2717" s="65" t="s">
        <v>2886</v>
      </c>
      <c r="I2717" s="65" t="str">
        <f>VLOOKUP(H2717,PayItems[[Pay Item]:[UNIT_E]],4,0)</f>
        <v>STONE MASONRY GUARDWALL TYPE 2</v>
      </c>
      <c r="J2717" s="65" t="str">
        <f>VLOOKUP(H2717,PayItems[[Pay Item]:[UNIT_E]],5,0)</f>
        <v>LNFT</v>
      </c>
    </row>
    <row r="2718" spans="1:10" s="20" customFormat="1" x14ac:dyDescent="0.3">
      <c r="A2718" s="65" t="s">
        <v>2887</v>
      </c>
      <c r="B2718" s="87" t="str">
        <f>VLOOKUP(A2718,'FP24 Pay Items'!A2148:E5829,4,0)</f>
        <v>STONE MASONRY GUARDWALL TYPE 3</v>
      </c>
      <c r="C2718" s="65" t="str">
        <f>VLOOKUP(A2718,'FP24 Pay Items'!A2148:E5829,5,0)</f>
        <v>LNFT</v>
      </c>
      <c r="D2718" s="65">
        <v>24</v>
      </c>
      <c r="E2718" s="65">
        <v>14</v>
      </c>
      <c r="F2718" s="103">
        <v>1</v>
      </c>
      <c r="G2718" s="103">
        <v>1</v>
      </c>
      <c r="H2718" s="65" t="s">
        <v>2887</v>
      </c>
      <c r="I2718" s="65" t="str">
        <f>VLOOKUP(H2718,PayItems[[Pay Item]:[UNIT_E]],4,0)</f>
        <v>STONE MASONRY GUARDWALL TYPE 3</v>
      </c>
      <c r="J2718" s="65" t="str">
        <f>VLOOKUP(H2718,PayItems[[Pay Item]:[UNIT_E]],5,0)</f>
        <v>LNFT</v>
      </c>
    </row>
    <row r="2719" spans="1:10" s="20" customFormat="1" x14ac:dyDescent="0.3">
      <c r="A2719" s="65" t="s">
        <v>2888</v>
      </c>
      <c r="B2719" s="87" t="str">
        <f>VLOOKUP(A2719,'FP24 Pay Items'!A2149:E5830,4,0)</f>
        <v>STONE MASONRY GUARDWALL TYPE 4</v>
      </c>
      <c r="C2719" s="65" t="str">
        <f>VLOOKUP(A2719,'FP24 Pay Items'!A2149:E5830,5,0)</f>
        <v>LNFT</v>
      </c>
      <c r="D2719" s="65">
        <v>24</v>
      </c>
      <c r="E2719" s="65">
        <v>14</v>
      </c>
      <c r="F2719" s="103">
        <v>1</v>
      </c>
      <c r="G2719" s="103">
        <v>1</v>
      </c>
      <c r="H2719" s="65" t="s">
        <v>2888</v>
      </c>
      <c r="I2719" s="65" t="str">
        <f>VLOOKUP(H2719,PayItems[[Pay Item]:[UNIT_E]],4,0)</f>
        <v>STONE MASONRY GUARDWALL TYPE 4</v>
      </c>
      <c r="J2719" s="65" t="str">
        <f>VLOOKUP(H2719,PayItems[[Pay Item]:[UNIT_E]],5,0)</f>
        <v>LNFT</v>
      </c>
    </row>
    <row r="2720" spans="1:10" s="20" customFormat="1" x14ac:dyDescent="0.3">
      <c r="A2720" s="65" t="s">
        <v>2889</v>
      </c>
      <c r="B2720" s="87" t="str">
        <f>VLOOKUP(A2720,'FP24 Pay Items'!A2150:E5831,4,0)</f>
        <v>STONE MASONRY PARAPET</v>
      </c>
      <c r="C2720" s="65" t="str">
        <f>VLOOKUP(A2720,'FP24 Pay Items'!A2150:E5831,5,0)</f>
        <v>LNFT</v>
      </c>
      <c r="D2720" s="65">
        <v>24</v>
      </c>
      <c r="E2720" s="65">
        <v>14</v>
      </c>
      <c r="F2720" s="103">
        <v>1</v>
      </c>
      <c r="G2720" s="103">
        <v>1</v>
      </c>
      <c r="H2720" s="65" t="s">
        <v>2889</v>
      </c>
      <c r="I2720" s="65" t="str">
        <f>VLOOKUP(H2720,PayItems[[Pay Item]:[UNIT_E]],4,0)</f>
        <v>STONE MASONRY PARAPET</v>
      </c>
      <c r="J2720" s="65" t="str">
        <f>VLOOKUP(H2720,PayItems[[Pay Item]:[UNIT_E]],5,0)</f>
        <v>LNFT</v>
      </c>
    </row>
    <row r="2721" spans="1:10" s="20" customFormat="1" x14ac:dyDescent="0.3">
      <c r="A2721" s="65" t="s">
        <v>2890</v>
      </c>
      <c r="B2721" s="87" t="str">
        <f>VLOOKUP(A2721,'FP24 Pay Items'!A2151:E5832,4,0)</f>
        <v>STONE MASONRY HEADWALL FOR 12-INCH PIPE CULVERT</v>
      </c>
      <c r="C2721" s="65" t="str">
        <f>VLOOKUP(A2721,'FP24 Pay Items'!A2151:E5832,5,0)</f>
        <v>EACH</v>
      </c>
      <c r="D2721" s="65">
        <v>24</v>
      </c>
      <c r="E2721" s="65">
        <v>14</v>
      </c>
      <c r="F2721" s="103">
        <v>1</v>
      </c>
      <c r="G2721" s="103">
        <v>1</v>
      </c>
      <c r="H2721" s="65" t="s">
        <v>2890</v>
      </c>
      <c r="I2721" s="65" t="str">
        <f>VLOOKUP(H2721,PayItems[[Pay Item]:[UNIT_E]],4,0)</f>
        <v>STONE MASONRY HEADWALL FOR 12-INCH PIPE CULVERT</v>
      </c>
      <c r="J2721" s="65" t="str">
        <f>VLOOKUP(H2721,PayItems[[Pay Item]:[UNIT_E]],5,0)</f>
        <v>EACH</v>
      </c>
    </row>
    <row r="2722" spans="1:10" s="20" customFormat="1" x14ac:dyDescent="0.3">
      <c r="A2722" s="65" t="s">
        <v>2891</v>
      </c>
      <c r="B2722" s="87" t="str">
        <f>VLOOKUP(A2722,'FP24 Pay Items'!A2152:E5833,4,0)</f>
        <v>STONE MASONRY HEADWALL FOR 15-INCH PIPE CULVERT</v>
      </c>
      <c r="C2722" s="65" t="str">
        <f>VLOOKUP(A2722,'FP24 Pay Items'!A2152:E5833,5,0)</f>
        <v>EACH</v>
      </c>
      <c r="D2722" s="65">
        <v>24</v>
      </c>
      <c r="E2722" s="65">
        <v>14</v>
      </c>
      <c r="F2722" s="103">
        <v>1</v>
      </c>
      <c r="G2722" s="103">
        <v>1</v>
      </c>
      <c r="H2722" s="65" t="s">
        <v>2891</v>
      </c>
      <c r="I2722" s="65" t="str">
        <f>VLOOKUP(H2722,PayItems[[Pay Item]:[UNIT_E]],4,0)</f>
        <v>STONE MASONRY HEADWALL FOR 15-INCH PIPE CULVERT</v>
      </c>
      <c r="J2722" s="65" t="str">
        <f>VLOOKUP(H2722,PayItems[[Pay Item]:[UNIT_E]],5,0)</f>
        <v>EACH</v>
      </c>
    </row>
    <row r="2723" spans="1:10" s="20" customFormat="1" x14ac:dyDescent="0.3">
      <c r="A2723" s="65" t="s">
        <v>2892</v>
      </c>
      <c r="B2723" s="87" t="str">
        <f>VLOOKUP(A2723,'FP24 Pay Items'!A2153:E5834,4,0)</f>
        <v>STONE MASONRY HEADWALL FOR 18-INCH PIPE CULVERT</v>
      </c>
      <c r="C2723" s="65" t="str">
        <f>VLOOKUP(A2723,'FP24 Pay Items'!A2153:E5834,5,0)</f>
        <v>EACH</v>
      </c>
      <c r="D2723" s="65">
        <v>24</v>
      </c>
      <c r="E2723" s="65">
        <v>14</v>
      </c>
      <c r="F2723" s="103">
        <v>1</v>
      </c>
      <c r="G2723" s="103">
        <v>1</v>
      </c>
      <c r="H2723" s="65" t="s">
        <v>2892</v>
      </c>
      <c r="I2723" s="65" t="str">
        <f>VLOOKUP(H2723,PayItems[[Pay Item]:[UNIT_E]],4,0)</f>
        <v>STONE MASONRY HEADWALL FOR 18-INCH PIPE CULVERT</v>
      </c>
      <c r="J2723" s="65" t="str">
        <f>VLOOKUP(H2723,PayItems[[Pay Item]:[UNIT_E]],5,0)</f>
        <v>EACH</v>
      </c>
    </row>
    <row r="2724" spans="1:10" s="20" customFormat="1" x14ac:dyDescent="0.3">
      <c r="A2724" s="65" t="s">
        <v>2893</v>
      </c>
      <c r="B2724" s="87" t="str">
        <f>VLOOKUP(A2724,'FP24 Pay Items'!A2154:E5835,4,0)</f>
        <v>STONE MASONRY HEADWALL FOR 21-INCH PIPE CULVERT</v>
      </c>
      <c r="C2724" s="65" t="str">
        <f>VLOOKUP(A2724,'FP24 Pay Items'!A2154:E5835,5,0)</f>
        <v>EACH</v>
      </c>
      <c r="D2724" s="65">
        <v>24</v>
      </c>
      <c r="E2724" s="65">
        <v>14</v>
      </c>
      <c r="F2724" s="103">
        <v>1</v>
      </c>
      <c r="G2724" s="103">
        <v>1</v>
      </c>
      <c r="H2724" s="65" t="s">
        <v>2893</v>
      </c>
      <c r="I2724" s="65" t="str">
        <f>VLOOKUP(H2724,PayItems[[Pay Item]:[UNIT_E]],4,0)</f>
        <v>STONE MASONRY HEADWALL FOR 21-INCH PIPE CULVERT</v>
      </c>
      <c r="J2724" s="65" t="str">
        <f>VLOOKUP(H2724,PayItems[[Pay Item]:[UNIT_E]],5,0)</f>
        <v>EACH</v>
      </c>
    </row>
    <row r="2725" spans="1:10" s="20" customFormat="1" x14ac:dyDescent="0.3">
      <c r="A2725" s="65" t="s">
        <v>2894</v>
      </c>
      <c r="B2725" s="87" t="str">
        <f>VLOOKUP(A2725,'FP24 Pay Items'!A2155:E5836,4,0)</f>
        <v>STONE MASONRY HEADWALL FOR 24-INCH PIPE CULVERT</v>
      </c>
      <c r="C2725" s="65" t="str">
        <f>VLOOKUP(A2725,'FP24 Pay Items'!A2155:E5836,5,0)</f>
        <v>EACH</v>
      </c>
      <c r="D2725" s="65">
        <v>24</v>
      </c>
      <c r="E2725" s="65">
        <v>14</v>
      </c>
      <c r="F2725" s="103">
        <v>1</v>
      </c>
      <c r="G2725" s="103">
        <v>1</v>
      </c>
      <c r="H2725" s="65" t="s">
        <v>2894</v>
      </c>
      <c r="I2725" s="65" t="str">
        <f>VLOOKUP(H2725,PayItems[[Pay Item]:[UNIT_E]],4,0)</f>
        <v>STONE MASONRY HEADWALL FOR 24-INCH PIPE CULVERT</v>
      </c>
      <c r="J2725" s="65" t="str">
        <f>VLOOKUP(H2725,PayItems[[Pay Item]:[UNIT_E]],5,0)</f>
        <v>EACH</v>
      </c>
    </row>
    <row r="2726" spans="1:10" s="20" customFormat="1" x14ac:dyDescent="0.3">
      <c r="A2726" s="65" t="s">
        <v>2895</v>
      </c>
      <c r="B2726" s="87" t="str">
        <f>VLOOKUP(A2726,'FP24 Pay Items'!A2156:E5837,4,0)</f>
        <v>STONE MASONRY HEADWALL FOR 30-INCH PIPE CULVERT</v>
      </c>
      <c r="C2726" s="65" t="str">
        <f>VLOOKUP(A2726,'FP24 Pay Items'!A2156:E5837,5,0)</f>
        <v>EACH</v>
      </c>
      <c r="D2726" s="65">
        <v>24</v>
      </c>
      <c r="E2726" s="65">
        <v>14</v>
      </c>
      <c r="F2726" s="103">
        <v>1</v>
      </c>
      <c r="G2726" s="103">
        <v>1</v>
      </c>
      <c r="H2726" s="65" t="s">
        <v>2895</v>
      </c>
      <c r="I2726" s="65" t="str">
        <f>VLOOKUP(H2726,PayItems[[Pay Item]:[UNIT_E]],4,0)</f>
        <v>STONE MASONRY HEADWALL FOR 30-INCH PIPE CULVERT</v>
      </c>
      <c r="J2726" s="65" t="str">
        <f>VLOOKUP(H2726,PayItems[[Pay Item]:[UNIT_E]],5,0)</f>
        <v>EACH</v>
      </c>
    </row>
    <row r="2727" spans="1:10" s="20" customFormat="1" x14ac:dyDescent="0.3">
      <c r="A2727" s="65" t="s">
        <v>2896</v>
      </c>
      <c r="B2727" s="87" t="str">
        <f>VLOOKUP(A2727,'FP24 Pay Items'!A2157:E5838,4,0)</f>
        <v>STONE MASONRY HEADWALL FOR 36-INCH PIPE CULVERT</v>
      </c>
      <c r="C2727" s="65" t="str">
        <f>VLOOKUP(A2727,'FP24 Pay Items'!A2157:E5838,5,0)</f>
        <v>EACH</v>
      </c>
      <c r="D2727" s="65">
        <v>24</v>
      </c>
      <c r="E2727" s="65">
        <v>14</v>
      </c>
      <c r="F2727" s="103">
        <v>1</v>
      </c>
      <c r="G2727" s="103">
        <v>1</v>
      </c>
      <c r="H2727" s="65" t="s">
        <v>2896</v>
      </c>
      <c r="I2727" s="65" t="str">
        <f>VLOOKUP(H2727,PayItems[[Pay Item]:[UNIT_E]],4,0)</f>
        <v>STONE MASONRY HEADWALL FOR 36-INCH PIPE CULVERT</v>
      </c>
      <c r="J2727" s="65" t="str">
        <f>VLOOKUP(H2727,PayItems[[Pay Item]:[UNIT_E]],5,0)</f>
        <v>EACH</v>
      </c>
    </row>
    <row r="2728" spans="1:10" s="20" customFormat="1" x14ac:dyDescent="0.3">
      <c r="A2728" s="65" t="s">
        <v>2897</v>
      </c>
      <c r="B2728" s="87" t="str">
        <f>VLOOKUP(A2728,'FP24 Pay Items'!A2158:E5839,4,0)</f>
        <v>STONE MASONRY HEADWALL FOR 42-INCH PIPE CULVERT</v>
      </c>
      <c r="C2728" s="65" t="str">
        <f>VLOOKUP(A2728,'FP24 Pay Items'!A2158:E5839,5,0)</f>
        <v>EACH</v>
      </c>
      <c r="D2728" s="65">
        <v>24</v>
      </c>
      <c r="E2728" s="65">
        <v>14</v>
      </c>
      <c r="F2728" s="103">
        <v>1</v>
      </c>
      <c r="G2728" s="103">
        <v>1</v>
      </c>
      <c r="H2728" s="65" t="s">
        <v>2897</v>
      </c>
      <c r="I2728" s="65" t="str">
        <f>VLOOKUP(H2728,PayItems[[Pay Item]:[UNIT_E]],4,0)</f>
        <v>STONE MASONRY HEADWALL FOR 42-INCH PIPE CULVERT</v>
      </c>
      <c r="J2728" s="65" t="str">
        <f>VLOOKUP(H2728,PayItems[[Pay Item]:[UNIT_E]],5,0)</f>
        <v>EACH</v>
      </c>
    </row>
    <row r="2729" spans="1:10" s="20" customFormat="1" x14ac:dyDescent="0.3">
      <c r="A2729" s="65" t="s">
        <v>2898</v>
      </c>
      <c r="B2729" s="87" t="str">
        <f>VLOOKUP(A2729,'FP24 Pay Items'!A2159:E5840,4,0)</f>
        <v>STONE MASONRY HEADWALL FOR 48-INCH PIPE CULVERT</v>
      </c>
      <c r="C2729" s="65" t="str">
        <f>VLOOKUP(A2729,'FP24 Pay Items'!A2159:E5840,5,0)</f>
        <v>EACH</v>
      </c>
      <c r="D2729" s="65">
        <v>24</v>
      </c>
      <c r="E2729" s="65">
        <v>14</v>
      </c>
      <c r="F2729" s="103">
        <v>1</v>
      </c>
      <c r="G2729" s="103">
        <v>1</v>
      </c>
      <c r="H2729" s="65" t="s">
        <v>2898</v>
      </c>
      <c r="I2729" s="65" t="str">
        <f>VLOOKUP(H2729,PayItems[[Pay Item]:[UNIT_E]],4,0)</f>
        <v>STONE MASONRY HEADWALL FOR 48-INCH PIPE CULVERT</v>
      </c>
      <c r="J2729" s="65" t="str">
        <f>VLOOKUP(H2729,PayItems[[Pay Item]:[UNIT_E]],5,0)</f>
        <v>EACH</v>
      </c>
    </row>
    <row r="2730" spans="1:10" s="20" customFormat="1" x14ac:dyDescent="0.3">
      <c r="A2730" s="65" t="s">
        <v>2899</v>
      </c>
      <c r="B2730" s="87" t="str">
        <f>VLOOKUP(A2730,'FP24 Pay Items'!A2160:E5841,4,0)</f>
        <v>STONE MASONRY HEADWALL FOR 54-INCH PIPE CULVERT</v>
      </c>
      <c r="C2730" s="65" t="str">
        <f>VLOOKUP(A2730,'FP24 Pay Items'!A2160:E5841,5,0)</f>
        <v>EACH</v>
      </c>
      <c r="D2730" s="65">
        <v>24</v>
      </c>
      <c r="E2730" s="65">
        <v>14</v>
      </c>
      <c r="F2730" s="103">
        <v>1</v>
      </c>
      <c r="G2730" s="103">
        <v>1</v>
      </c>
      <c r="H2730" s="65" t="s">
        <v>2899</v>
      </c>
      <c r="I2730" s="65" t="str">
        <f>VLOOKUP(H2730,PayItems[[Pay Item]:[UNIT_E]],4,0)</f>
        <v>STONE MASONRY HEADWALL FOR 54-INCH PIPE CULVERT</v>
      </c>
      <c r="J2730" s="65" t="str">
        <f>VLOOKUP(H2730,PayItems[[Pay Item]:[UNIT_E]],5,0)</f>
        <v>EACH</v>
      </c>
    </row>
    <row r="2731" spans="1:10" s="20" customFormat="1" x14ac:dyDescent="0.3">
      <c r="A2731" s="65" t="s">
        <v>2900</v>
      </c>
      <c r="B2731" s="87" t="str">
        <f>VLOOKUP(A2731,'FP24 Pay Items'!A2161:E5842,4,0)</f>
        <v>STONE MASONRY HEADWALL FOR 60-INCH PIPE CULVERT</v>
      </c>
      <c r="C2731" s="65" t="str">
        <f>VLOOKUP(A2731,'FP24 Pay Items'!A2161:E5842,5,0)</f>
        <v>EACH</v>
      </c>
      <c r="D2731" s="65">
        <v>24</v>
      </c>
      <c r="E2731" s="65">
        <v>14</v>
      </c>
      <c r="F2731" s="103">
        <v>1</v>
      </c>
      <c r="G2731" s="103">
        <v>1</v>
      </c>
      <c r="H2731" s="65" t="s">
        <v>2900</v>
      </c>
      <c r="I2731" s="65" t="str">
        <f>VLOOKUP(H2731,PayItems[[Pay Item]:[UNIT_E]],4,0)</f>
        <v>STONE MASONRY HEADWALL FOR 60-INCH PIPE CULVERT</v>
      </c>
      <c r="J2731" s="65" t="str">
        <f>VLOOKUP(H2731,PayItems[[Pay Item]:[UNIT_E]],5,0)</f>
        <v>EACH</v>
      </c>
    </row>
    <row r="2732" spans="1:10" s="20" customFormat="1" x14ac:dyDescent="0.3">
      <c r="A2732" s="65" t="s">
        <v>2901</v>
      </c>
      <c r="B2732" s="87" t="str">
        <f>VLOOKUP(A2732,'FP24 Pay Items'!A2162:E5843,4,0)</f>
        <v>STONE MASONRY HEADWALL FOR 66-INCH PIPE CULVERT</v>
      </c>
      <c r="C2732" s="65" t="str">
        <f>VLOOKUP(A2732,'FP24 Pay Items'!A2162:E5843,5,0)</f>
        <v>EACH</v>
      </c>
      <c r="D2732" s="65">
        <v>24</v>
      </c>
      <c r="E2732" s="65">
        <v>14</v>
      </c>
      <c r="F2732" s="103">
        <v>1</v>
      </c>
      <c r="G2732" s="103">
        <v>1</v>
      </c>
      <c r="H2732" s="65" t="s">
        <v>2901</v>
      </c>
      <c r="I2732" s="65" t="str">
        <f>VLOOKUP(H2732,PayItems[[Pay Item]:[UNIT_E]],4,0)</f>
        <v>STONE MASONRY HEADWALL FOR 66-INCH PIPE CULVERT</v>
      </c>
      <c r="J2732" s="65" t="str">
        <f>VLOOKUP(H2732,PayItems[[Pay Item]:[UNIT_E]],5,0)</f>
        <v>EACH</v>
      </c>
    </row>
    <row r="2733" spans="1:10" s="20" customFormat="1" x14ac:dyDescent="0.3">
      <c r="A2733" s="65" t="s">
        <v>2902</v>
      </c>
      <c r="B2733" s="87" t="str">
        <f>VLOOKUP(A2733,'FP24 Pay Items'!A2163:E5844,4,0)</f>
        <v>STONE MASONRY HEADWALL FOR 72-INCH PIPE CULVERT</v>
      </c>
      <c r="C2733" s="65" t="str">
        <f>VLOOKUP(A2733,'FP24 Pay Items'!A2163:E5844,5,0)</f>
        <v>EACH</v>
      </c>
      <c r="D2733" s="65">
        <v>24</v>
      </c>
      <c r="E2733" s="65">
        <v>14</v>
      </c>
      <c r="F2733" s="103">
        <v>1</v>
      </c>
      <c r="G2733" s="103">
        <v>1</v>
      </c>
      <c r="H2733" s="65" t="s">
        <v>2902</v>
      </c>
      <c r="I2733" s="65" t="str">
        <f>VLOOKUP(H2733,PayItems[[Pay Item]:[UNIT_E]],4,0)</f>
        <v>STONE MASONRY HEADWALL FOR 72-INCH PIPE CULVERT</v>
      </c>
      <c r="J2733" s="65" t="str">
        <f>VLOOKUP(H2733,PayItems[[Pay Item]:[UNIT_E]],5,0)</f>
        <v>EACH</v>
      </c>
    </row>
    <row r="2734" spans="1:10" s="20" customFormat="1" x14ac:dyDescent="0.3">
      <c r="A2734" s="65" t="s">
        <v>2903</v>
      </c>
      <c r="B2734" s="87" t="str">
        <f>VLOOKUP(A2734,'FP24 Pay Items'!A2164:E5845,4,0)</f>
        <v>STONE MASONRY HEADWALL FOR DOUBLE 12-INCH PIPE CULVERT</v>
      </c>
      <c r="C2734" s="65" t="str">
        <f>VLOOKUP(A2734,'FP24 Pay Items'!A2164:E5845,5,0)</f>
        <v>EACH</v>
      </c>
      <c r="D2734" s="65">
        <v>24</v>
      </c>
      <c r="E2734" s="65">
        <v>14</v>
      </c>
      <c r="F2734" s="103">
        <v>1</v>
      </c>
      <c r="G2734" s="103">
        <v>1</v>
      </c>
      <c r="H2734" s="65" t="s">
        <v>2903</v>
      </c>
      <c r="I2734" s="65" t="str">
        <f>VLOOKUP(H2734,PayItems[[Pay Item]:[UNIT_E]],4,0)</f>
        <v>STONE MASONRY HEADWALL FOR DOUBLE 12-INCH PIPE CULVERT</v>
      </c>
      <c r="J2734" s="65" t="str">
        <f>VLOOKUP(H2734,PayItems[[Pay Item]:[UNIT_E]],5,0)</f>
        <v>EACH</v>
      </c>
    </row>
    <row r="2735" spans="1:10" s="20" customFormat="1" x14ac:dyDescent="0.3">
      <c r="A2735" s="65" t="s">
        <v>2904</v>
      </c>
      <c r="B2735" s="87" t="str">
        <f>VLOOKUP(A2735,'FP24 Pay Items'!A2165:E5846,4,0)</f>
        <v>STONE MASONRY HEADWALL FOR DOUBLE 15-INCH PIPE CULVERT</v>
      </c>
      <c r="C2735" s="65" t="str">
        <f>VLOOKUP(A2735,'FP24 Pay Items'!A2165:E5846,5,0)</f>
        <v>EACH</v>
      </c>
      <c r="D2735" s="65">
        <v>24</v>
      </c>
      <c r="E2735" s="65">
        <v>14</v>
      </c>
      <c r="F2735" s="103">
        <v>1</v>
      </c>
      <c r="G2735" s="103">
        <v>1</v>
      </c>
      <c r="H2735" s="65" t="s">
        <v>2904</v>
      </c>
      <c r="I2735" s="65" t="str">
        <f>VLOOKUP(H2735,PayItems[[Pay Item]:[UNIT_E]],4,0)</f>
        <v>STONE MASONRY HEADWALL FOR DOUBLE 15-INCH PIPE CULVERT</v>
      </c>
      <c r="J2735" s="65" t="str">
        <f>VLOOKUP(H2735,PayItems[[Pay Item]:[UNIT_E]],5,0)</f>
        <v>EACH</v>
      </c>
    </row>
    <row r="2736" spans="1:10" s="20" customFormat="1" x14ac:dyDescent="0.3">
      <c r="A2736" s="65" t="s">
        <v>2905</v>
      </c>
      <c r="B2736" s="87" t="str">
        <f>VLOOKUP(A2736,'FP24 Pay Items'!A2166:E5847,4,0)</f>
        <v>STONE MASONRY HEADWALL FOR DOUBLE 18-INCH PIPE CULVERT</v>
      </c>
      <c r="C2736" s="65" t="str">
        <f>VLOOKUP(A2736,'FP24 Pay Items'!A2166:E5847,5,0)</f>
        <v>EACH</v>
      </c>
      <c r="D2736" s="65">
        <v>24</v>
      </c>
      <c r="E2736" s="65">
        <v>14</v>
      </c>
      <c r="F2736" s="103">
        <v>1</v>
      </c>
      <c r="G2736" s="103">
        <v>1</v>
      </c>
      <c r="H2736" s="65" t="s">
        <v>2905</v>
      </c>
      <c r="I2736" s="65" t="str">
        <f>VLOOKUP(H2736,PayItems[[Pay Item]:[UNIT_E]],4,0)</f>
        <v>STONE MASONRY HEADWALL FOR DOUBLE 18-INCH PIPE CULVERT</v>
      </c>
      <c r="J2736" s="65" t="str">
        <f>VLOOKUP(H2736,PayItems[[Pay Item]:[UNIT_E]],5,0)</f>
        <v>EACH</v>
      </c>
    </row>
    <row r="2737" spans="1:10" s="20" customFormat="1" x14ac:dyDescent="0.3">
      <c r="A2737" s="65" t="s">
        <v>2906</v>
      </c>
      <c r="B2737" s="87" t="str">
        <f>VLOOKUP(A2737,'FP24 Pay Items'!A2167:E5848,4,0)</f>
        <v>STONE MASONRY HEADWALL FOR DOUBLE 21-INCH PIPE CULVERT</v>
      </c>
      <c r="C2737" s="65" t="str">
        <f>VLOOKUP(A2737,'FP24 Pay Items'!A2167:E5848,5,0)</f>
        <v>EACH</v>
      </c>
      <c r="D2737" s="65">
        <v>24</v>
      </c>
      <c r="E2737" s="65">
        <v>14</v>
      </c>
      <c r="F2737" s="103">
        <v>1</v>
      </c>
      <c r="G2737" s="103">
        <v>1</v>
      </c>
      <c r="H2737" s="65" t="s">
        <v>2906</v>
      </c>
      <c r="I2737" s="65" t="str">
        <f>VLOOKUP(H2737,PayItems[[Pay Item]:[UNIT_E]],4,0)</f>
        <v>STONE MASONRY HEADWALL FOR DOUBLE 21-INCH PIPE CULVERT</v>
      </c>
      <c r="J2737" s="65" t="str">
        <f>VLOOKUP(H2737,PayItems[[Pay Item]:[UNIT_E]],5,0)</f>
        <v>EACH</v>
      </c>
    </row>
    <row r="2738" spans="1:10" s="20" customFormat="1" x14ac:dyDescent="0.3">
      <c r="A2738" s="65" t="s">
        <v>2907</v>
      </c>
      <c r="B2738" s="87" t="str">
        <f>VLOOKUP(A2738,'FP24 Pay Items'!A2168:E5849,4,0)</f>
        <v>STONE MASONRY HEADWALL FOR DOUBLE 24-INCH PIPE CULVERT</v>
      </c>
      <c r="C2738" s="65" t="str">
        <f>VLOOKUP(A2738,'FP24 Pay Items'!A2168:E5849,5,0)</f>
        <v>EACH</v>
      </c>
      <c r="D2738" s="65">
        <v>24</v>
      </c>
      <c r="E2738" s="65">
        <v>14</v>
      </c>
      <c r="F2738" s="103">
        <v>1</v>
      </c>
      <c r="G2738" s="103">
        <v>1</v>
      </c>
      <c r="H2738" s="65" t="s">
        <v>2907</v>
      </c>
      <c r="I2738" s="65" t="str">
        <f>VLOOKUP(H2738,PayItems[[Pay Item]:[UNIT_E]],4,0)</f>
        <v>STONE MASONRY HEADWALL FOR DOUBLE 24-INCH PIPE CULVERT</v>
      </c>
      <c r="J2738" s="65" t="str">
        <f>VLOOKUP(H2738,PayItems[[Pay Item]:[UNIT_E]],5,0)</f>
        <v>EACH</v>
      </c>
    </row>
    <row r="2739" spans="1:10" s="20" customFormat="1" x14ac:dyDescent="0.3">
      <c r="A2739" s="65" t="s">
        <v>2908</v>
      </c>
      <c r="B2739" s="87" t="str">
        <f>VLOOKUP(A2739,'FP24 Pay Items'!A2169:E5850,4,0)</f>
        <v>STONE MASONRY HEADWALL FOR DOUBLE 30-INCH PIPE CULVERT</v>
      </c>
      <c r="C2739" s="65" t="str">
        <f>VLOOKUP(A2739,'FP24 Pay Items'!A2169:E5850,5,0)</f>
        <v>EACH</v>
      </c>
      <c r="D2739" s="65">
        <v>24</v>
      </c>
      <c r="E2739" s="65">
        <v>14</v>
      </c>
      <c r="F2739" s="103">
        <v>1</v>
      </c>
      <c r="G2739" s="103">
        <v>1</v>
      </c>
      <c r="H2739" s="65" t="s">
        <v>2908</v>
      </c>
      <c r="I2739" s="65" t="str">
        <f>VLOOKUP(H2739,PayItems[[Pay Item]:[UNIT_E]],4,0)</f>
        <v>STONE MASONRY HEADWALL FOR DOUBLE 30-INCH PIPE CULVERT</v>
      </c>
      <c r="J2739" s="65" t="str">
        <f>VLOOKUP(H2739,PayItems[[Pay Item]:[UNIT_E]],5,0)</f>
        <v>EACH</v>
      </c>
    </row>
    <row r="2740" spans="1:10" s="20" customFormat="1" x14ac:dyDescent="0.3">
      <c r="A2740" s="65" t="s">
        <v>2909</v>
      </c>
      <c r="B2740" s="87" t="str">
        <f>VLOOKUP(A2740,'FP24 Pay Items'!A2170:E5851,4,0)</f>
        <v>STONE MASONRY HEADWALL FOR DOUBLE 36-INCH PIPE CULVERT</v>
      </c>
      <c r="C2740" s="65" t="str">
        <f>VLOOKUP(A2740,'FP24 Pay Items'!A2170:E5851,5,0)</f>
        <v>EACH</v>
      </c>
      <c r="D2740" s="65">
        <v>24</v>
      </c>
      <c r="E2740" s="65">
        <v>14</v>
      </c>
      <c r="F2740" s="103">
        <v>1</v>
      </c>
      <c r="G2740" s="103">
        <v>1</v>
      </c>
      <c r="H2740" s="65" t="s">
        <v>2909</v>
      </c>
      <c r="I2740" s="65" t="str">
        <f>VLOOKUP(H2740,PayItems[[Pay Item]:[UNIT_E]],4,0)</f>
        <v>STONE MASONRY HEADWALL FOR DOUBLE 36-INCH PIPE CULVERT</v>
      </c>
      <c r="J2740" s="65" t="str">
        <f>VLOOKUP(H2740,PayItems[[Pay Item]:[UNIT_E]],5,0)</f>
        <v>EACH</v>
      </c>
    </row>
    <row r="2741" spans="1:10" s="20" customFormat="1" x14ac:dyDescent="0.3">
      <c r="A2741" s="65" t="s">
        <v>2910</v>
      </c>
      <c r="B2741" s="87" t="str">
        <f>VLOOKUP(A2741,'FP24 Pay Items'!A2171:E5852,4,0)</f>
        <v>STONE MASONRY HEADWALL FOR DOUBLE 42-INCH PIPE CULVERT</v>
      </c>
      <c r="C2741" s="65" t="str">
        <f>VLOOKUP(A2741,'FP24 Pay Items'!A2171:E5852,5,0)</f>
        <v>EACH</v>
      </c>
      <c r="D2741" s="65">
        <v>24</v>
      </c>
      <c r="E2741" s="65">
        <v>14</v>
      </c>
      <c r="F2741" s="103">
        <v>1</v>
      </c>
      <c r="G2741" s="103">
        <v>1</v>
      </c>
      <c r="H2741" s="65" t="s">
        <v>2910</v>
      </c>
      <c r="I2741" s="65" t="str">
        <f>VLOOKUP(H2741,PayItems[[Pay Item]:[UNIT_E]],4,0)</f>
        <v>STONE MASONRY HEADWALL FOR DOUBLE 42-INCH PIPE CULVERT</v>
      </c>
      <c r="J2741" s="65" t="str">
        <f>VLOOKUP(H2741,PayItems[[Pay Item]:[UNIT_E]],5,0)</f>
        <v>EACH</v>
      </c>
    </row>
    <row r="2742" spans="1:10" s="20" customFormat="1" x14ac:dyDescent="0.3">
      <c r="A2742" s="65" t="s">
        <v>2911</v>
      </c>
      <c r="B2742" s="87" t="str">
        <f>VLOOKUP(A2742,'FP24 Pay Items'!A2172:E5853,4,0)</f>
        <v>STONE MASONRY HEADWALL FOR DOUBLE 48-INCH PIPE CULVERT</v>
      </c>
      <c r="C2742" s="65" t="str">
        <f>VLOOKUP(A2742,'FP24 Pay Items'!A2172:E5853,5,0)</f>
        <v>EACH</v>
      </c>
      <c r="D2742" s="65">
        <v>24</v>
      </c>
      <c r="E2742" s="65">
        <v>14</v>
      </c>
      <c r="F2742" s="103">
        <v>1</v>
      </c>
      <c r="G2742" s="103">
        <v>1</v>
      </c>
      <c r="H2742" s="65" t="s">
        <v>2911</v>
      </c>
      <c r="I2742" s="65" t="str">
        <f>VLOOKUP(H2742,PayItems[[Pay Item]:[UNIT_E]],4,0)</f>
        <v>STONE MASONRY HEADWALL FOR DOUBLE 48-INCH PIPE CULVERT</v>
      </c>
      <c r="J2742" s="65" t="str">
        <f>VLOOKUP(H2742,PayItems[[Pay Item]:[UNIT_E]],5,0)</f>
        <v>EACH</v>
      </c>
    </row>
    <row r="2743" spans="1:10" s="20" customFormat="1" x14ac:dyDescent="0.3">
      <c r="A2743" s="65" t="s">
        <v>2912</v>
      </c>
      <c r="B2743" s="87" t="str">
        <f>VLOOKUP(A2743,'FP24 Pay Items'!A2173:E5854,4,0)</f>
        <v>STONE MASONRY HEADWALL FOR DOUBLE 54-INCH PIPE CULVERT</v>
      </c>
      <c r="C2743" s="65" t="str">
        <f>VLOOKUP(A2743,'FP24 Pay Items'!A2173:E5854,5,0)</f>
        <v>EACH</v>
      </c>
      <c r="D2743" s="65">
        <v>24</v>
      </c>
      <c r="E2743" s="65">
        <v>14</v>
      </c>
      <c r="F2743" s="103">
        <v>1</v>
      </c>
      <c r="G2743" s="103">
        <v>1</v>
      </c>
      <c r="H2743" s="65" t="s">
        <v>2912</v>
      </c>
      <c r="I2743" s="65" t="str">
        <f>VLOOKUP(H2743,PayItems[[Pay Item]:[UNIT_E]],4,0)</f>
        <v>STONE MASONRY HEADWALL FOR DOUBLE 54-INCH PIPE CULVERT</v>
      </c>
      <c r="J2743" s="65" t="str">
        <f>VLOOKUP(H2743,PayItems[[Pay Item]:[UNIT_E]],5,0)</f>
        <v>EACH</v>
      </c>
    </row>
    <row r="2744" spans="1:10" s="20" customFormat="1" x14ac:dyDescent="0.3">
      <c r="A2744" s="65" t="s">
        <v>2913</v>
      </c>
      <c r="B2744" s="87" t="str">
        <f>VLOOKUP(A2744,'FP24 Pay Items'!A2174:E5855,4,0)</f>
        <v>STONE MASONRY HEADWALL FOR DOUBLE 60-INCH PIPE CULVERT</v>
      </c>
      <c r="C2744" s="65" t="str">
        <f>VLOOKUP(A2744,'FP24 Pay Items'!A2174:E5855,5,0)</f>
        <v>EACH</v>
      </c>
      <c r="D2744" s="65">
        <v>24</v>
      </c>
      <c r="E2744" s="65">
        <v>14</v>
      </c>
      <c r="F2744" s="103">
        <v>1</v>
      </c>
      <c r="G2744" s="103">
        <v>1</v>
      </c>
      <c r="H2744" s="65" t="s">
        <v>2913</v>
      </c>
      <c r="I2744" s="65" t="str">
        <f>VLOOKUP(H2744,PayItems[[Pay Item]:[UNIT_E]],4,0)</f>
        <v>STONE MASONRY HEADWALL FOR DOUBLE 60-INCH PIPE CULVERT</v>
      </c>
      <c r="J2744" s="65" t="str">
        <f>VLOOKUP(H2744,PayItems[[Pay Item]:[UNIT_E]],5,0)</f>
        <v>EACH</v>
      </c>
    </row>
    <row r="2745" spans="1:10" s="20" customFormat="1" x14ac:dyDescent="0.3">
      <c r="A2745" s="65" t="s">
        <v>2914</v>
      </c>
      <c r="B2745" s="87" t="str">
        <f>VLOOKUP(A2745,'FP24 Pay Items'!A2175:E5856,4,0)</f>
        <v>STONE MASONRY HEADWALL FOR DOUBLE 66-INCH PIPE CULVERT</v>
      </c>
      <c r="C2745" s="65" t="str">
        <f>VLOOKUP(A2745,'FP24 Pay Items'!A2175:E5856,5,0)</f>
        <v>EACH</v>
      </c>
      <c r="D2745" s="65">
        <v>24</v>
      </c>
      <c r="E2745" s="65">
        <v>14</v>
      </c>
      <c r="F2745" s="103">
        <v>1</v>
      </c>
      <c r="G2745" s="103">
        <v>1</v>
      </c>
      <c r="H2745" s="65" t="s">
        <v>2914</v>
      </c>
      <c r="I2745" s="65" t="str">
        <f>VLOOKUP(H2745,PayItems[[Pay Item]:[UNIT_E]],4,0)</f>
        <v>STONE MASONRY HEADWALL FOR DOUBLE 66-INCH PIPE CULVERT</v>
      </c>
      <c r="J2745" s="65" t="str">
        <f>VLOOKUP(H2745,PayItems[[Pay Item]:[UNIT_E]],5,0)</f>
        <v>EACH</v>
      </c>
    </row>
    <row r="2746" spans="1:10" s="20" customFormat="1" x14ac:dyDescent="0.3">
      <c r="A2746" s="65" t="s">
        <v>2915</v>
      </c>
      <c r="B2746" s="87" t="str">
        <f>VLOOKUP(A2746,'FP24 Pay Items'!A2176:E5857,4,0)</f>
        <v>STONE MASONRY HEADWALL FOR DOUBLE 72-INCH PIPE CULVERT</v>
      </c>
      <c r="C2746" s="65" t="str">
        <f>VLOOKUP(A2746,'FP24 Pay Items'!A2176:E5857,5,0)</f>
        <v>EACH</v>
      </c>
      <c r="D2746" s="65">
        <v>24</v>
      </c>
      <c r="E2746" s="65">
        <v>14</v>
      </c>
      <c r="F2746" s="103">
        <v>1</v>
      </c>
      <c r="G2746" s="103">
        <v>1</v>
      </c>
      <c r="H2746" s="65" t="s">
        <v>2915</v>
      </c>
      <c r="I2746" s="65" t="str">
        <f>VLOOKUP(H2746,PayItems[[Pay Item]:[UNIT_E]],4,0)</f>
        <v>STONE MASONRY HEADWALL FOR DOUBLE 72-INCH PIPE CULVERT</v>
      </c>
      <c r="J2746" s="65" t="str">
        <f>VLOOKUP(H2746,PayItems[[Pay Item]:[UNIT_E]],5,0)</f>
        <v>EACH</v>
      </c>
    </row>
    <row r="2747" spans="1:10" s="20" customFormat="1" x14ac:dyDescent="0.3">
      <c r="A2747" s="65" t="s">
        <v>2916</v>
      </c>
      <c r="B2747" s="87" t="str">
        <f>VLOOKUP(A2747,'FP24 Pay Items'!A2177:E5858,4,0)</f>
        <v>STONE MASONRY HEADWALL FOR TRIPLE 24-INCH PIPE CULVERT</v>
      </c>
      <c r="C2747" s="65" t="str">
        <f>VLOOKUP(A2747,'FP24 Pay Items'!A2177:E5858,5,0)</f>
        <v>EACH</v>
      </c>
      <c r="D2747" s="65">
        <v>24</v>
      </c>
      <c r="E2747" s="65">
        <v>14</v>
      </c>
      <c r="F2747" s="103">
        <v>1</v>
      </c>
      <c r="G2747" s="103">
        <v>1</v>
      </c>
      <c r="H2747" s="65" t="s">
        <v>2916</v>
      </c>
      <c r="I2747" s="65" t="str">
        <f>VLOOKUP(H2747,PayItems[[Pay Item]:[UNIT_E]],4,0)</f>
        <v>STONE MASONRY HEADWALL FOR TRIPLE 24-INCH PIPE CULVERT</v>
      </c>
      <c r="J2747" s="65" t="str">
        <f>VLOOKUP(H2747,PayItems[[Pay Item]:[UNIT_E]],5,0)</f>
        <v>EACH</v>
      </c>
    </row>
    <row r="2748" spans="1:10" s="20" customFormat="1" x14ac:dyDescent="0.3">
      <c r="A2748" s="65" t="s">
        <v>2917</v>
      </c>
      <c r="B2748" s="87" t="str">
        <f>VLOOKUP(A2748,'FP24 Pay Items'!A2178:E5859,4,0)</f>
        <v>STONE MASONRY HEADWALL FOR TRIPLE 30-INCH PIPE CULVERT</v>
      </c>
      <c r="C2748" s="65" t="str">
        <f>VLOOKUP(A2748,'FP24 Pay Items'!A2178:E5859,5,0)</f>
        <v>EACH</v>
      </c>
      <c r="D2748" s="65">
        <v>24</v>
      </c>
      <c r="E2748" s="65">
        <v>14</v>
      </c>
      <c r="F2748" s="103">
        <v>1</v>
      </c>
      <c r="G2748" s="103">
        <v>1</v>
      </c>
      <c r="H2748" s="65" t="s">
        <v>2917</v>
      </c>
      <c r="I2748" s="65" t="str">
        <f>VLOOKUP(H2748,PayItems[[Pay Item]:[UNIT_E]],4,0)</f>
        <v>STONE MASONRY HEADWALL FOR TRIPLE 30-INCH PIPE CULVERT</v>
      </c>
      <c r="J2748" s="65" t="str">
        <f>VLOOKUP(H2748,PayItems[[Pay Item]:[UNIT_E]],5,0)</f>
        <v>EACH</v>
      </c>
    </row>
    <row r="2749" spans="1:10" s="20" customFormat="1" x14ac:dyDescent="0.3">
      <c r="A2749" s="65" t="s">
        <v>2918</v>
      </c>
      <c r="B2749" s="87" t="str">
        <f>VLOOKUP(A2749,'FP24 Pay Items'!A2179:E5860,4,0)</f>
        <v>STONE MASONRY HEADWALL FOR TRIPLE 36-INCH PIPE CULVERT</v>
      </c>
      <c r="C2749" s="65" t="str">
        <f>VLOOKUP(A2749,'FP24 Pay Items'!A2179:E5860,5,0)</f>
        <v>EACH</v>
      </c>
      <c r="D2749" s="65">
        <v>24</v>
      </c>
      <c r="E2749" s="65">
        <v>14</v>
      </c>
      <c r="F2749" s="103">
        <v>1</v>
      </c>
      <c r="G2749" s="103">
        <v>1</v>
      </c>
      <c r="H2749" s="65" t="s">
        <v>2918</v>
      </c>
      <c r="I2749" s="65" t="str">
        <f>VLOOKUP(H2749,PayItems[[Pay Item]:[UNIT_E]],4,0)</f>
        <v>STONE MASONRY HEADWALL FOR TRIPLE 36-INCH PIPE CULVERT</v>
      </c>
      <c r="J2749" s="65" t="str">
        <f>VLOOKUP(H2749,PayItems[[Pay Item]:[UNIT_E]],5,0)</f>
        <v>EACH</v>
      </c>
    </row>
    <row r="2750" spans="1:10" s="20" customFormat="1" x14ac:dyDescent="0.3">
      <c r="A2750" s="65" t="s">
        <v>2919</v>
      </c>
      <c r="B2750" s="87" t="str">
        <f>VLOOKUP(A2750,'FP24 Pay Items'!A2180:E5861,4,0)</f>
        <v>STONE MASONRY HEADWALL FOR TRIPLE 42-INCH PIPE CULVERT</v>
      </c>
      <c r="C2750" s="65" t="str">
        <f>VLOOKUP(A2750,'FP24 Pay Items'!A2180:E5861,5,0)</f>
        <v>EACH</v>
      </c>
      <c r="D2750" s="65">
        <v>24</v>
      </c>
      <c r="E2750" s="65">
        <v>14</v>
      </c>
      <c r="F2750" s="103">
        <v>1</v>
      </c>
      <c r="G2750" s="103">
        <v>1</v>
      </c>
      <c r="H2750" s="65" t="s">
        <v>2919</v>
      </c>
      <c r="I2750" s="65" t="str">
        <f>VLOOKUP(H2750,PayItems[[Pay Item]:[UNIT_E]],4,0)</f>
        <v>STONE MASONRY HEADWALL FOR TRIPLE 42-INCH PIPE CULVERT</v>
      </c>
      <c r="J2750" s="65" t="str">
        <f>VLOOKUP(H2750,PayItems[[Pay Item]:[UNIT_E]],5,0)</f>
        <v>EACH</v>
      </c>
    </row>
    <row r="2751" spans="1:10" s="20" customFormat="1" x14ac:dyDescent="0.3">
      <c r="A2751" s="65" t="s">
        <v>2920</v>
      </c>
      <c r="B2751" s="87" t="str">
        <f>VLOOKUP(A2751,'FP24 Pay Items'!A2181:E5862,4,0)</f>
        <v>STONE MASONRY HEADWALL FOR TRIPLE 48-INCH PIPE CULVERT</v>
      </c>
      <c r="C2751" s="65" t="str">
        <f>VLOOKUP(A2751,'FP24 Pay Items'!A2181:E5862,5,0)</f>
        <v>EACH</v>
      </c>
      <c r="D2751" s="65">
        <v>24</v>
      </c>
      <c r="E2751" s="65">
        <v>14</v>
      </c>
      <c r="F2751" s="103">
        <v>1</v>
      </c>
      <c r="G2751" s="103">
        <v>1</v>
      </c>
      <c r="H2751" s="65" t="s">
        <v>2920</v>
      </c>
      <c r="I2751" s="65" t="str">
        <f>VLOOKUP(H2751,PayItems[[Pay Item]:[UNIT_E]],4,0)</f>
        <v>STONE MASONRY HEADWALL FOR TRIPLE 48-INCH PIPE CULVERT</v>
      </c>
      <c r="J2751" s="65" t="str">
        <f>VLOOKUP(H2751,PayItems[[Pay Item]:[UNIT_E]],5,0)</f>
        <v>EACH</v>
      </c>
    </row>
    <row r="2752" spans="1:10" s="20" customFormat="1" ht="27.6" x14ac:dyDescent="0.3">
      <c r="A2752" s="65" t="s">
        <v>2921</v>
      </c>
      <c r="B2752" s="87" t="str">
        <f>VLOOKUP(A2752,'FP24 Pay Items'!A2182:E5863,4,0)</f>
        <v>STONE MASONRY HEADWALL FOR 54-INCH EQUIVALENT DIAMETER ARCH OR ELLIPTICAL PIPE CULVERT</v>
      </c>
      <c r="C2752" s="65" t="str">
        <f>VLOOKUP(A2752,'FP24 Pay Items'!A2182:E5863,5,0)</f>
        <v>EACH</v>
      </c>
      <c r="D2752" s="65">
        <v>24</v>
      </c>
      <c r="E2752" s="65">
        <v>14</v>
      </c>
      <c r="F2752" s="103">
        <v>1</v>
      </c>
      <c r="G2752" s="103">
        <v>1</v>
      </c>
      <c r="H2752" s="65" t="s">
        <v>2921</v>
      </c>
      <c r="I2752" s="65" t="str">
        <f>VLOOKUP(H2752,PayItems[[Pay Item]:[UNIT_E]],4,0)</f>
        <v>STONE MASONRY HEADWALL FOR 54-INCH EQUIVALENT DIAMETER ARCH OR ELLIPTICAL PIPE CULVERT</v>
      </c>
      <c r="J2752" s="65" t="str">
        <f>VLOOKUP(H2752,PayItems[[Pay Item]:[UNIT_E]],5,0)</f>
        <v>EACH</v>
      </c>
    </row>
    <row r="2753" spans="1:10" s="20" customFormat="1" ht="27.6" x14ac:dyDescent="0.3">
      <c r="A2753" s="65" t="s">
        <v>2922</v>
      </c>
      <c r="B2753" s="87" t="str">
        <f>VLOOKUP(A2753,'FP24 Pay Items'!A2183:E5864,4,0)</f>
        <v>STONE MASONRY HEADWALL FOR 72-INCH EQUIVALENT DIAMETER ARCH OR ELLIPTICAL PIPE CULVERT</v>
      </c>
      <c r="C2753" s="65" t="str">
        <f>VLOOKUP(A2753,'FP24 Pay Items'!A2183:E5864,5,0)</f>
        <v>EACH</v>
      </c>
      <c r="D2753" s="65">
        <v>24</v>
      </c>
      <c r="E2753" s="65">
        <v>14</v>
      </c>
      <c r="F2753" s="103">
        <v>1</v>
      </c>
      <c r="G2753" s="103">
        <v>1</v>
      </c>
      <c r="H2753" s="65" t="s">
        <v>2922</v>
      </c>
      <c r="I2753" s="65" t="str">
        <f>VLOOKUP(H2753,PayItems[[Pay Item]:[UNIT_E]],4,0)</f>
        <v>STONE MASONRY HEADWALL FOR 72-INCH EQUIVALENT DIAMETER ARCH OR ELLIPTICAL PIPE CULVERT</v>
      </c>
      <c r="J2753" s="65" t="str">
        <f>VLOOKUP(H2753,PayItems[[Pay Item]:[UNIT_E]],5,0)</f>
        <v>EACH</v>
      </c>
    </row>
    <row r="2754" spans="1:10" s="20" customFormat="1" ht="27.6" x14ac:dyDescent="0.3">
      <c r="A2754" s="65" t="s">
        <v>2923</v>
      </c>
      <c r="B2754" s="87" t="str">
        <f>VLOOKUP(A2754,'FP24 Pay Items'!A2184:E5865,4,0)</f>
        <v>STONE MASONRY HEADWALL FOR 102-INCH EQUIVALENT DIAMETER ARCH OR ELLIPTICAL PIPE CULVERT</v>
      </c>
      <c r="C2754" s="65" t="str">
        <f>VLOOKUP(A2754,'FP24 Pay Items'!A2184:E5865,5,0)</f>
        <v>EACH</v>
      </c>
      <c r="D2754" s="65">
        <v>24</v>
      </c>
      <c r="E2754" s="65">
        <v>14</v>
      </c>
      <c r="F2754" s="103">
        <v>1</v>
      </c>
      <c r="G2754" s="103">
        <v>1</v>
      </c>
      <c r="H2754" s="65" t="s">
        <v>2923</v>
      </c>
      <c r="I2754" s="65" t="str">
        <f>VLOOKUP(H2754,PayItems[[Pay Item]:[UNIT_E]],4,0)</f>
        <v>STONE MASONRY HEADWALL FOR 102-INCH EQUIVALENT DIAMETER ARCH OR ELLIPTICAL PIPE CULVERT</v>
      </c>
      <c r="J2754" s="65" t="str">
        <f>VLOOKUP(H2754,PayItems[[Pay Item]:[UNIT_E]],5,0)</f>
        <v>EACH</v>
      </c>
    </row>
    <row r="2755" spans="1:10" s="20" customFormat="1" x14ac:dyDescent="0.3">
      <c r="A2755" s="65" t="s">
        <v>2924</v>
      </c>
      <c r="B2755" s="87" t="str">
        <f>VLOOKUP(A2755,'FP24 Pay Items'!A2185:E5866,4,0)</f>
        <v>STONE MASONRY PILLAR</v>
      </c>
      <c r="C2755" s="65" t="str">
        <f>VLOOKUP(A2755,'FP24 Pay Items'!A2185:E5866,5,0)</f>
        <v>EACH</v>
      </c>
      <c r="D2755" s="65">
        <v>24</v>
      </c>
      <c r="E2755" s="65">
        <v>14</v>
      </c>
      <c r="F2755" s="103">
        <v>1</v>
      </c>
      <c r="G2755" s="103">
        <v>1</v>
      </c>
      <c r="H2755" s="65" t="s">
        <v>2924</v>
      </c>
      <c r="I2755" s="65" t="str">
        <f>VLOOKUP(H2755,PayItems[[Pay Item]:[UNIT_E]],4,0)</f>
        <v>STONE MASONRY PILLAR</v>
      </c>
      <c r="J2755" s="65" t="str">
        <f>VLOOKUP(H2755,PayItems[[Pay Item]:[UNIT_E]],5,0)</f>
        <v>EACH</v>
      </c>
    </row>
    <row r="2756" spans="1:10" s="20" customFormat="1" x14ac:dyDescent="0.3">
      <c r="A2756" s="65" t="s">
        <v>2925</v>
      </c>
      <c r="B2756" s="87" t="str">
        <f>VLOOKUP(A2756,'FP24 Pay Items'!A2186:E5867,4,0)</f>
        <v>STONE MASONRY CAP</v>
      </c>
      <c r="C2756" s="65" t="str">
        <f>VLOOKUP(A2756,'FP24 Pay Items'!A2186:E5867,5,0)</f>
        <v>EACH</v>
      </c>
      <c r="D2756" s="65">
        <v>24</v>
      </c>
      <c r="E2756" s="65">
        <v>14</v>
      </c>
      <c r="F2756" s="103">
        <v>1</v>
      </c>
      <c r="G2756" s="103">
        <v>1</v>
      </c>
      <c r="H2756" s="65" t="s">
        <v>2925</v>
      </c>
      <c r="I2756" s="65" t="str">
        <f>VLOOKUP(H2756,PayItems[[Pay Item]:[UNIT_E]],4,0)</f>
        <v>STONE MASONRY CAP</v>
      </c>
      <c r="J2756" s="65" t="str">
        <f>VLOOKUP(H2756,PayItems[[Pay Item]:[UNIT_E]],5,0)</f>
        <v>EACH</v>
      </c>
    </row>
    <row r="2757" spans="1:10" s="20" customFormat="1" x14ac:dyDescent="0.3">
      <c r="A2757" s="65" t="s">
        <v>2926</v>
      </c>
      <c r="B2757" s="87" t="str">
        <f>VLOOKUP(A2757,'FP24 Pay Items'!A2187:E5868,4,0)</f>
        <v>STONE MASONRY WALL</v>
      </c>
      <c r="C2757" s="65" t="str">
        <f>VLOOKUP(A2757,'FP24 Pay Items'!A2187:E5868,5,0)</f>
        <v>CUYD</v>
      </c>
      <c r="D2757" s="65">
        <v>24</v>
      </c>
      <c r="E2757" s="65">
        <v>14</v>
      </c>
      <c r="F2757" s="103">
        <v>1</v>
      </c>
      <c r="G2757" s="103">
        <v>1</v>
      </c>
      <c r="H2757" s="65" t="s">
        <v>2926</v>
      </c>
      <c r="I2757" s="65" t="str">
        <f>VLOOKUP(H2757,PayItems[[Pay Item]:[UNIT_E]],4,0)</f>
        <v>STONE MASONRY WALL</v>
      </c>
      <c r="J2757" s="65" t="str">
        <f>VLOOKUP(H2757,PayItems[[Pay Item]:[UNIT_E]],5,0)</f>
        <v>CUYD</v>
      </c>
    </row>
    <row r="2758" spans="1:10" s="20" customFormat="1" x14ac:dyDescent="0.3">
      <c r="A2758" s="65" t="s">
        <v>2927</v>
      </c>
      <c r="B2758" s="87" t="str">
        <f>VLOOKUP(A2758,'FP24 Pay Items'!A2188:E5869,4,0)</f>
        <v>STONE MASONRY SIGN BASE</v>
      </c>
      <c r="C2758" s="65" t="str">
        <f>VLOOKUP(A2758,'FP24 Pay Items'!A2188:E5869,5,0)</f>
        <v>CUYD</v>
      </c>
      <c r="D2758" s="65">
        <v>24</v>
      </c>
      <c r="E2758" s="65">
        <v>14</v>
      </c>
      <c r="F2758" s="103">
        <v>1</v>
      </c>
      <c r="G2758" s="103">
        <v>1</v>
      </c>
      <c r="H2758" s="65" t="s">
        <v>2927</v>
      </c>
      <c r="I2758" s="65" t="str">
        <f>VLOOKUP(H2758,PayItems[[Pay Item]:[UNIT_E]],4,0)</f>
        <v>STONE MASONRY SIGN BASE</v>
      </c>
      <c r="J2758" s="65" t="str">
        <f>VLOOKUP(H2758,PayItems[[Pay Item]:[UNIT_E]],5,0)</f>
        <v>CUYD</v>
      </c>
    </row>
    <row r="2759" spans="1:10" s="20" customFormat="1" x14ac:dyDescent="0.3">
      <c r="A2759" s="65" t="s">
        <v>2928</v>
      </c>
      <c r="B2759" s="87" t="str">
        <f>VLOOKUP(A2759,'FP24 Pay Items'!A2189:E5870,4,0)</f>
        <v>STONE MASONRY HEADWALL FOR BOX CULVERT</v>
      </c>
      <c r="C2759" s="65" t="str">
        <f>VLOOKUP(A2759,'FP24 Pay Items'!A2189:E5870,5,0)</f>
        <v>CUYD</v>
      </c>
      <c r="D2759" s="65">
        <v>24</v>
      </c>
      <c r="E2759" s="65">
        <v>14</v>
      </c>
      <c r="F2759" s="103">
        <v>1</v>
      </c>
      <c r="G2759" s="103">
        <v>1</v>
      </c>
      <c r="H2759" s="65" t="s">
        <v>2928</v>
      </c>
      <c r="I2759" s="65" t="str">
        <f>VLOOKUP(H2759,PayItems[[Pay Item]:[UNIT_E]],4,0)</f>
        <v>STONE MASONRY HEADWALL FOR BOX CULVERT</v>
      </c>
      <c r="J2759" s="65" t="str">
        <f>VLOOKUP(H2759,PayItems[[Pay Item]:[UNIT_E]],5,0)</f>
        <v>CUYD</v>
      </c>
    </row>
    <row r="2760" spans="1:10" s="20" customFormat="1" x14ac:dyDescent="0.3">
      <c r="A2760" s="65" t="s">
        <v>2929</v>
      </c>
      <c r="B2760" s="87" t="str">
        <f>VLOOKUP(A2760,'FP24 Pay Items'!A2190:E5871,4,0)</f>
        <v>STONE MASONRY APRON</v>
      </c>
      <c r="C2760" s="65" t="str">
        <f>VLOOKUP(A2760,'FP24 Pay Items'!A2190:E5871,5,0)</f>
        <v>SQYD</v>
      </c>
      <c r="D2760" s="65">
        <v>24</v>
      </c>
      <c r="E2760" s="65">
        <v>14</v>
      </c>
      <c r="F2760" s="103">
        <v>1</v>
      </c>
      <c r="G2760" s="103">
        <v>1</v>
      </c>
      <c r="H2760" s="65" t="s">
        <v>2929</v>
      </c>
      <c r="I2760" s="65" t="str">
        <f>VLOOKUP(H2760,PayItems[[Pay Item]:[UNIT_E]],4,0)</f>
        <v>STONE MASONRY APRON</v>
      </c>
      <c r="J2760" s="65" t="str">
        <f>VLOOKUP(H2760,PayItems[[Pay Item]:[UNIT_E]],5,0)</f>
        <v>SQYD</v>
      </c>
    </row>
    <row r="2761" spans="1:10" s="20" customFormat="1" x14ac:dyDescent="0.3">
      <c r="A2761" s="65" t="s">
        <v>2930</v>
      </c>
      <c r="B2761" s="87" t="str">
        <f>VLOOKUP(A2761,'FP24 Pay Items'!A2191:E5872,4,0)</f>
        <v>STONE MASONRY WALL</v>
      </c>
      <c r="C2761" s="65" t="str">
        <f>VLOOKUP(A2761,'FP24 Pay Items'!A2191:E5872,5,0)</f>
        <v>SQYD</v>
      </c>
      <c r="D2761" s="65">
        <v>24</v>
      </c>
      <c r="E2761" s="65">
        <v>14</v>
      </c>
      <c r="F2761" s="103">
        <v>1</v>
      </c>
      <c r="G2761" s="103">
        <v>1</v>
      </c>
      <c r="H2761" s="65" t="s">
        <v>2930</v>
      </c>
      <c r="I2761" s="65" t="str">
        <f>VLOOKUP(H2761,PayItems[[Pay Item]:[UNIT_E]],4,0)</f>
        <v>STONE MASONRY WALL</v>
      </c>
      <c r="J2761" s="65" t="str">
        <f>VLOOKUP(H2761,PayItems[[Pay Item]:[UNIT_E]],5,0)</f>
        <v>SQYD</v>
      </c>
    </row>
    <row r="2762" spans="1:10" s="20" customFormat="1" x14ac:dyDescent="0.3">
      <c r="A2762" s="65" t="s">
        <v>2931</v>
      </c>
      <c r="B2762" s="87" t="str">
        <f>VLOOKUP(A2762,'FP24 Pay Items'!A2192:E5873,4,0)</f>
        <v>SAMPLE WALL</v>
      </c>
      <c r="C2762" s="65" t="str">
        <f>VLOOKUP(A2762,'FP24 Pay Items'!A2192:E5873,5,0)</f>
        <v>LPSM</v>
      </c>
      <c r="D2762" s="65">
        <v>24</v>
      </c>
      <c r="E2762" s="65">
        <v>14</v>
      </c>
      <c r="F2762" s="103">
        <v>1</v>
      </c>
      <c r="G2762" s="103">
        <v>1</v>
      </c>
      <c r="H2762" s="65" t="s">
        <v>2931</v>
      </c>
      <c r="I2762" s="65" t="str">
        <f>VLOOKUP(H2762,PayItems[[Pay Item]:[UNIT_E]],4,0)</f>
        <v>SAMPLE WALL</v>
      </c>
      <c r="J2762" s="65" t="str">
        <f>VLOOKUP(H2762,PayItems[[Pay Item]:[UNIT_E]],5,0)</f>
        <v>LPSM</v>
      </c>
    </row>
    <row r="2763" spans="1:10" s="20" customFormat="1" x14ac:dyDescent="0.3">
      <c r="A2763" s="65" t="s">
        <v>2932</v>
      </c>
      <c r="B2763" s="87" t="str">
        <f>VLOOKUP(A2763,'FP24 Pay Items'!A2193:E5874,4,0)</f>
        <v>MASONRY, BRICK, WALL</v>
      </c>
      <c r="C2763" s="65" t="str">
        <f>VLOOKUP(A2763,'FP24 Pay Items'!A2193:E5874,5,0)</f>
        <v>CUYD</v>
      </c>
      <c r="D2763" s="65">
        <v>24</v>
      </c>
      <c r="E2763" s="65">
        <v>14</v>
      </c>
      <c r="F2763" s="103">
        <v>1</v>
      </c>
      <c r="G2763" s="103">
        <v>1</v>
      </c>
      <c r="H2763" s="65" t="s">
        <v>2932</v>
      </c>
      <c r="I2763" s="65" t="str">
        <f>VLOOKUP(H2763,PayItems[[Pay Item]:[UNIT_E]],4,0)</f>
        <v>MASONRY, BRICK, WALL</v>
      </c>
      <c r="J2763" s="65" t="str">
        <f>VLOOKUP(H2763,PayItems[[Pay Item]:[UNIT_E]],5,0)</f>
        <v>CUYD</v>
      </c>
    </row>
    <row r="2764" spans="1:10" s="20" customFormat="1" x14ac:dyDescent="0.3">
      <c r="A2764" s="65" t="s">
        <v>2933</v>
      </c>
      <c r="B2764" s="87" t="str">
        <f>VLOOKUP(A2764,'FP24 Pay Items'!A2194:E5875,4,0)</f>
        <v>MASONRY, BRICK, WALL</v>
      </c>
      <c r="C2764" s="65" t="str">
        <f>VLOOKUP(A2764,'FP24 Pay Items'!A2194:E5875,5,0)</f>
        <v>SQYD</v>
      </c>
      <c r="D2764" s="65">
        <v>24</v>
      </c>
      <c r="E2764" s="65">
        <v>14</v>
      </c>
      <c r="F2764" s="103">
        <v>1</v>
      </c>
      <c r="G2764" s="103">
        <v>1</v>
      </c>
      <c r="H2764" s="65" t="s">
        <v>2933</v>
      </c>
      <c r="I2764" s="65" t="str">
        <f>VLOOKUP(H2764,PayItems[[Pay Item]:[UNIT_E]],4,0)</f>
        <v>MASONRY, BRICK, WALL</v>
      </c>
      <c r="J2764" s="65" t="str">
        <f>VLOOKUP(H2764,PayItems[[Pay Item]:[UNIT_E]],5,0)</f>
        <v>SQYD</v>
      </c>
    </row>
    <row r="2765" spans="1:10" s="20" customFormat="1" x14ac:dyDescent="0.3">
      <c r="A2765" s="65" t="s">
        <v>2934</v>
      </c>
      <c r="B2765" s="87" t="str">
        <f>VLOOKUP(A2765,'FP24 Pay Items'!A2195:E5876,4,0)</f>
        <v>DRY STACKED STONE MASONRY HEADWALL FOR 15-INCH PIPE CULVERT</v>
      </c>
      <c r="C2765" s="65" t="str">
        <f>VLOOKUP(A2765,'FP24 Pay Items'!A2195:E5876,5,0)</f>
        <v>EACH</v>
      </c>
      <c r="D2765" s="65">
        <v>24</v>
      </c>
      <c r="E2765" s="65">
        <v>14</v>
      </c>
      <c r="F2765" s="103">
        <v>1</v>
      </c>
      <c r="G2765" s="103">
        <v>1</v>
      </c>
      <c r="H2765" s="65" t="s">
        <v>2934</v>
      </c>
      <c r="I2765" s="65" t="str">
        <f>VLOOKUP(H2765,PayItems[[Pay Item]:[UNIT_E]],4,0)</f>
        <v>DRY STACKED STONE MASONRY HEADWALL FOR 15-INCH PIPE CULVERT</v>
      </c>
      <c r="J2765" s="65" t="str">
        <f>VLOOKUP(H2765,PayItems[[Pay Item]:[UNIT_E]],5,0)</f>
        <v>EACH</v>
      </c>
    </row>
    <row r="2766" spans="1:10" s="20" customFormat="1" x14ac:dyDescent="0.3">
      <c r="A2766" s="65" t="s">
        <v>2935</v>
      </c>
      <c r="B2766" s="87" t="str">
        <f>VLOOKUP(A2766,'FP24 Pay Items'!A2196:E5877,4,0)</f>
        <v>DRY STACKED STONE MASONRY HEADWALL FOR 18-INCH PIPE CULVERT</v>
      </c>
      <c r="C2766" s="65" t="str">
        <f>VLOOKUP(A2766,'FP24 Pay Items'!A2196:E5877,5,0)</f>
        <v>EACH</v>
      </c>
      <c r="D2766" s="65">
        <v>24</v>
      </c>
      <c r="E2766" s="65">
        <v>14</v>
      </c>
      <c r="F2766" s="103">
        <v>1</v>
      </c>
      <c r="G2766" s="103">
        <v>1</v>
      </c>
      <c r="H2766" s="65" t="s">
        <v>2935</v>
      </c>
      <c r="I2766" s="65" t="str">
        <f>VLOOKUP(H2766,PayItems[[Pay Item]:[UNIT_E]],4,0)</f>
        <v>DRY STACKED STONE MASONRY HEADWALL FOR 18-INCH PIPE CULVERT</v>
      </c>
      <c r="J2766" s="65" t="str">
        <f>VLOOKUP(H2766,PayItems[[Pay Item]:[UNIT_E]],5,0)</f>
        <v>EACH</v>
      </c>
    </row>
    <row r="2767" spans="1:10" s="20" customFormat="1" x14ac:dyDescent="0.3">
      <c r="A2767" s="65" t="s">
        <v>2936</v>
      </c>
      <c r="B2767" s="87" t="str">
        <f>VLOOKUP(A2767,'FP24 Pay Items'!A2197:E5878,4,0)</f>
        <v>DRY STACKED STONE MASONRY HEADWALL FOR 24-INCH PIPE CULVERT</v>
      </c>
      <c r="C2767" s="65" t="str">
        <f>VLOOKUP(A2767,'FP24 Pay Items'!A2197:E5878,5,0)</f>
        <v>EACH</v>
      </c>
      <c r="D2767" s="65">
        <v>24</v>
      </c>
      <c r="E2767" s="65">
        <v>14</v>
      </c>
      <c r="F2767" s="103">
        <v>1</v>
      </c>
      <c r="G2767" s="103">
        <v>1</v>
      </c>
      <c r="H2767" s="65" t="s">
        <v>2936</v>
      </c>
      <c r="I2767" s="65" t="str">
        <f>VLOOKUP(H2767,PayItems[[Pay Item]:[UNIT_E]],4,0)</f>
        <v>DRY STACKED STONE MASONRY HEADWALL FOR 24-INCH PIPE CULVERT</v>
      </c>
      <c r="J2767" s="65" t="str">
        <f>VLOOKUP(H2767,PayItems[[Pay Item]:[UNIT_E]],5,0)</f>
        <v>EACH</v>
      </c>
    </row>
    <row r="2768" spans="1:10" s="20" customFormat="1" x14ac:dyDescent="0.3">
      <c r="A2768" s="65" t="s">
        <v>2937</v>
      </c>
      <c r="B2768" s="87" t="str">
        <f>VLOOKUP(A2768,'FP24 Pay Items'!A2198:E5879,4,0)</f>
        <v>DRY STACKED STONE MASONRY HEADWALL FOR 30-INCH PIPE CULVERT</v>
      </c>
      <c r="C2768" s="65" t="str">
        <f>VLOOKUP(A2768,'FP24 Pay Items'!A2198:E5879,5,0)</f>
        <v>EACH</v>
      </c>
      <c r="D2768" s="65">
        <v>24</v>
      </c>
      <c r="E2768" s="65">
        <v>14</v>
      </c>
      <c r="F2768" s="103">
        <v>1</v>
      </c>
      <c r="G2768" s="103">
        <v>1</v>
      </c>
      <c r="H2768" s="65" t="s">
        <v>2937</v>
      </c>
      <c r="I2768" s="65" t="str">
        <f>VLOOKUP(H2768,PayItems[[Pay Item]:[UNIT_E]],4,0)</f>
        <v>DRY STACKED STONE MASONRY HEADWALL FOR 30-INCH PIPE CULVERT</v>
      </c>
      <c r="J2768" s="65" t="str">
        <f>VLOOKUP(H2768,PayItems[[Pay Item]:[UNIT_E]],5,0)</f>
        <v>EACH</v>
      </c>
    </row>
    <row r="2769" spans="1:10" s="20" customFormat="1" x14ac:dyDescent="0.3">
      <c r="A2769" s="65" t="s">
        <v>2938</v>
      </c>
      <c r="B2769" s="87" t="str">
        <f>VLOOKUP(A2769,'FP24 Pay Items'!A2199:E5880,4,0)</f>
        <v>DRY STACKED STONE MASONRY HEADWALL FOR 36-INCH PIPE CULVERT</v>
      </c>
      <c r="C2769" s="65" t="str">
        <f>VLOOKUP(A2769,'FP24 Pay Items'!A2199:E5880,5,0)</f>
        <v>EACH</v>
      </c>
      <c r="D2769" s="65">
        <v>24</v>
      </c>
      <c r="E2769" s="65">
        <v>14</v>
      </c>
      <c r="F2769" s="103">
        <v>1</v>
      </c>
      <c r="G2769" s="103">
        <v>1</v>
      </c>
      <c r="H2769" s="65" t="s">
        <v>2938</v>
      </c>
      <c r="I2769" s="65" t="str">
        <f>VLOOKUP(H2769,PayItems[[Pay Item]:[UNIT_E]],4,0)</f>
        <v>DRY STACKED STONE MASONRY HEADWALL FOR 36-INCH PIPE CULVERT</v>
      </c>
      <c r="J2769" s="65" t="str">
        <f>VLOOKUP(H2769,PayItems[[Pay Item]:[UNIT_E]],5,0)</f>
        <v>EACH</v>
      </c>
    </row>
    <row r="2770" spans="1:10" s="20" customFormat="1" x14ac:dyDescent="0.3">
      <c r="A2770" s="65" t="s">
        <v>2939</v>
      </c>
      <c r="B2770" s="87" t="str">
        <f>VLOOKUP(A2770,'FP24 Pay Items'!A2200:E5881,4,0)</f>
        <v>DRY STACKED STONE MASONRY HEADWALL FOR 42-INCH PIPE CULVERT</v>
      </c>
      <c r="C2770" s="65" t="str">
        <f>VLOOKUP(A2770,'FP24 Pay Items'!A2200:E5881,5,0)</f>
        <v>EACH</v>
      </c>
      <c r="D2770" s="65">
        <v>24</v>
      </c>
      <c r="E2770" s="65">
        <v>14</v>
      </c>
      <c r="F2770" s="103">
        <v>1</v>
      </c>
      <c r="G2770" s="103">
        <v>1</v>
      </c>
      <c r="H2770" s="65" t="s">
        <v>2939</v>
      </c>
      <c r="I2770" s="65" t="str">
        <f>VLOOKUP(H2770,PayItems[[Pay Item]:[UNIT_E]],4,0)</f>
        <v>DRY STACKED STONE MASONRY HEADWALL FOR 42-INCH PIPE CULVERT</v>
      </c>
      <c r="J2770" s="65" t="str">
        <f>VLOOKUP(H2770,PayItems[[Pay Item]:[UNIT_E]],5,0)</f>
        <v>EACH</v>
      </c>
    </row>
    <row r="2771" spans="1:10" s="20" customFormat="1" x14ac:dyDescent="0.3">
      <c r="A2771" s="65" t="s">
        <v>2940</v>
      </c>
      <c r="B2771" s="87" t="str">
        <f>VLOOKUP(A2771,'FP24 Pay Items'!A2201:E5882,4,0)</f>
        <v>DRY STACKED STONE MASONRY HEADWALL FOR 48-INCH PIPE CULVERT</v>
      </c>
      <c r="C2771" s="65" t="str">
        <f>VLOOKUP(A2771,'FP24 Pay Items'!A2201:E5882,5,0)</f>
        <v>EACH</v>
      </c>
      <c r="D2771" s="65">
        <v>24</v>
      </c>
      <c r="E2771" s="65">
        <v>14</v>
      </c>
      <c r="F2771" s="103">
        <v>1</v>
      </c>
      <c r="G2771" s="103">
        <v>1</v>
      </c>
      <c r="H2771" s="65" t="s">
        <v>2940</v>
      </c>
      <c r="I2771" s="65" t="str">
        <f>VLOOKUP(H2771,PayItems[[Pay Item]:[UNIT_E]],4,0)</f>
        <v>DRY STACKED STONE MASONRY HEADWALL FOR 48-INCH PIPE CULVERT</v>
      </c>
      <c r="J2771" s="65" t="str">
        <f>VLOOKUP(H2771,PayItems[[Pay Item]:[UNIT_E]],5,0)</f>
        <v>EACH</v>
      </c>
    </row>
    <row r="2772" spans="1:10" s="20" customFormat="1" x14ac:dyDescent="0.3">
      <c r="A2772" s="65" t="s">
        <v>2941</v>
      </c>
      <c r="B2772" s="87" t="str">
        <f>VLOOKUP(A2772,'FP24 Pay Items'!A2202:E5883,4,0)</f>
        <v>DRY STACKED STONE MASONRY HEADWALL FOR BOX CULVERT</v>
      </c>
      <c r="C2772" s="65" t="str">
        <f>VLOOKUP(A2772,'FP24 Pay Items'!A2202:E5883,5,0)</f>
        <v>EACH</v>
      </c>
      <c r="D2772" s="65">
        <v>24</v>
      </c>
      <c r="E2772" s="65">
        <v>14</v>
      </c>
      <c r="F2772" s="103">
        <v>1</v>
      </c>
      <c r="G2772" s="103">
        <v>1</v>
      </c>
      <c r="H2772" s="65" t="s">
        <v>2941</v>
      </c>
      <c r="I2772" s="65" t="str">
        <f>VLOOKUP(H2772,PayItems[[Pay Item]:[UNIT_E]],4,0)</f>
        <v>DRY STACKED STONE MASONRY HEADWALL FOR BOX CULVERT</v>
      </c>
      <c r="J2772" s="65" t="str">
        <f>VLOOKUP(H2772,PayItems[[Pay Item]:[UNIT_E]],5,0)</f>
        <v>EACH</v>
      </c>
    </row>
    <row r="2773" spans="1:10" s="20" customFormat="1" ht="27.6" x14ac:dyDescent="0.3">
      <c r="A2773" s="65" t="s">
        <v>2942</v>
      </c>
      <c r="B2773" s="87" t="str">
        <f>VLOOKUP(A2773,'FP24 Pay Items'!A2203:E5884,4,0)</f>
        <v>DRY STACKED STONE MASONRY HEADWALL FOR 36-INCH EQUIVALENT DIAMETER ARCH OR ELLIPTICAL PIPE CULVERT</v>
      </c>
      <c r="C2773" s="65" t="str">
        <f>VLOOKUP(A2773,'FP24 Pay Items'!A2203:E5884,5,0)</f>
        <v>EACH</v>
      </c>
      <c r="D2773" s="65">
        <v>24</v>
      </c>
      <c r="E2773" s="65">
        <v>14</v>
      </c>
      <c r="F2773" s="103">
        <v>1</v>
      </c>
      <c r="G2773" s="103">
        <v>1</v>
      </c>
      <c r="H2773" s="65" t="s">
        <v>2942</v>
      </c>
      <c r="I2773" s="65" t="str">
        <f>VLOOKUP(H2773,PayItems[[Pay Item]:[UNIT_E]],4,0)</f>
        <v>DRY STACKED STONE MASONRY HEADWALL FOR 36-INCH EQUIVALENT DIAMETER ARCH OR ELLIPTICAL PIPE CULVERT</v>
      </c>
      <c r="J2773" s="65" t="str">
        <f>VLOOKUP(H2773,PayItems[[Pay Item]:[UNIT_E]],5,0)</f>
        <v>EACH</v>
      </c>
    </row>
    <row r="2774" spans="1:10" s="20" customFormat="1" ht="27.6" x14ac:dyDescent="0.3">
      <c r="A2774" s="65" t="s">
        <v>2943</v>
      </c>
      <c r="B2774" s="87" t="str">
        <f>VLOOKUP(A2774,'FP24 Pay Items'!A2204:E5885,4,0)</f>
        <v>DRY STACKED STONE MASONRY HEADWALL FOR 48-INCH EQUIVALENT DIAMETER ARCH OR ELLIPTICAL PIPE CULVERT</v>
      </c>
      <c r="C2774" s="65" t="str">
        <f>VLOOKUP(A2774,'FP24 Pay Items'!A2204:E5885,5,0)</f>
        <v>EACH</v>
      </c>
      <c r="D2774" s="65">
        <v>24</v>
      </c>
      <c r="E2774" s="65">
        <v>14</v>
      </c>
      <c r="F2774" s="103">
        <v>1</v>
      </c>
      <c r="G2774" s="103">
        <v>1</v>
      </c>
      <c r="H2774" s="65" t="s">
        <v>2943</v>
      </c>
      <c r="I2774" s="65" t="str">
        <f>VLOOKUP(H2774,PayItems[[Pay Item]:[UNIT_E]],4,0)</f>
        <v>DRY STACKED STONE MASONRY HEADWALL FOR 48-INCH EQUIVALENT DIAMETER ARCH OR ELLIPTICAL PIPE CULVERT</v>
      </c>
      <c r="J2774" s="65" t="str">
        <f>VLOOKUP(H2774,PayItems[[Pay Item]:[UNIT_E]],5,0)</f>
        <v>EACH</v>
      </c>
    </row>
    <row r="2775" spans="1:10" s="20" customFormat="1" x14ac:dyDescent="0.3">
      <c r="A2775" s="65" t="s">
        <v>2944</v>
      </c>
      <c r="B2775" s="87" t="str">
        <f>VLOOKUP(A2775,'FP24 Pay Items'!A2205:E5886,4,0)</f>
        <v>REMOVE AND RESET STONE MASONRY</v>
      </c>
      <c r="C2775" s="65" t="str">
        <f>VLOOKUP(A2775,'FP24 Pay Items'!A2205:E5886,5,0)</f>
        <v>CUYD</v>
      </c>
      <c r="D2775" s="65">
        <v>24</v>
      </c>
      <c r="E2775" s="65">
        <v>14</v>
      </c>
      <c r="F2775" s="103">
        <v>1</v>
      </c>
      <c r="G2775" s="103">
        <v>1</v>
      </c>
      <c r="H2775" s="65" t="s">
        <v>2944</v>
      </c>
      <c r="I2775" s="65" t="str">
        <f>VLOOKUP(H2775,PayItems[[Pay Item]:[UNIT_E]],4,0)</f>
        <v>REMOVE AND RESET STONE MASONRY</v>
      </c>
      <c r="J2775" s="65" t="str">
        <f>VLOOKUP(H2775,PayItems[[Pay Item]:[UNIT_E]],5,0)</f>
        <v>CUYD</v>
      </c>
    </row>
    <row r="2776" spans="1:10" s="20" customFormat="1" x14ac:dyDescent="0.3">
      <c r="A2776" s="65" t="s">
        <v>2945</v>
      </c>
      <c r="B2776" s="87" t="str">
        <f>VLOOKUP(A2776,'FP24 Pay Items'!A2206:E5887,4,0)</f>
        <v>REMOVE AND RESET STONE MASONRY</v>
      </c>
      <c r="C2776" s="65" t="str">
        <f>VLOOKUP(A2776,'FP24 Pay Items'!A2206:E5887,5,0)</f>
        <v>SQYD</v>
      </c>
      <c r="D2776" s="65">
        <v>24</v>
      </c>
      <c r="E2776" s="65">
        <v>14</v>
      </c>
      <c r="F2776" s="103">
        <v>1</v>
      </c>
      <c r="G2776" s="103">
        <v>1</v>
      </c>
      <c r="H2776" s="65" t="s">
        <v>2945</v>
      </c>
      <c r="I2776" s="65" t="str">
        <f>VLOOKUP(H2776,PayItems[[Pay Item]:[UNIT_E]],4,0)</f>
        <v>REMOVE AND RESET STONE MASONRY</v>
      </c>
      <c r="J2776" s="65" t="str">
        <f>VLOOKUP(H2776,PayItems[[Pay Item]:[UNIT_E]],5,0)</f>
        <v>SQYD</v>
      </c>
    </row>
    <row r="2777" spans="1:10" s="20" customFormat="1" x14ac:dyDescent="0.3">
      <c r="A2777" s="65" t="s">
        <v>2946</v>
      </c>
      <c r="B2777" s="87" t="str">
        <f>VLOOKUP(A2777,'FP24 Pay Items'!A2207:E5888,4,0)</f>
        <v>REMOVE AND RESET STONE MASONRY</v>
      </c>
      <c r="C2777" s="65" t="str">
        <f>VLOOKUP(A2777,'FP24 Pay Items'!A2207:E5888,5,0)</f>
        <v>LNFT</v>
      </c>
      <c r="D2777" s="65">
        <v>24</v>
      </c>
      <c r="E2777" s="65">
        <v>14</v>
      </c>
      <c r="F2777" s="103">
        <v>1</v>
      </c>
      <c r="G2777" s="103">
        <v>1</v>
      </c>
      <c r="H2777" s="65" t="s">
        <v>2946</v>
      </c>
      <c r="I2777" s="65" t="str">
        <f>VLOOKUP(H2777,PayItems[[Pay Item]:[UNIT_E]],4,0)</f>
        <v>REMOVE AND RESET STONE MASONRY</v>
      </c>
      <c r="J2777" s="65" t="str">
        <f>VLOOKUP(H2777,PayItems[[Pay Item]:[UNIT_E]],5,0)</f>
        <v>LNFT</v>
      </c>
    </row>
    <row r="2778" spans="1:10" s="20" customFormat="1" x14ac:dyDescent="0.3">
      <c r="A2778" s="65" t="s">
        <v>2947</v>
      </c>
      <c r="B2778" s="87" t="str">
        <f>VLOOKUP(A2778,'FP24 Pay Items'!A2208:E5889,4,0)</f>
        <v>REMOVE AND RESET STONE MASONRY GUARDWALL</v>
      </c>
      <c r="C2778" s="65" t="str">
        <f>VLOOKUP(A2778,'FP24 Pay Items'!A2208:E5889,5,0)</f>
        <v>LNFT</v>
      </c>
      <c r="D2778" s="65">
        <v>24</v>
      </c>
      <c r="E2778" s="65">
        <v>14</v>
      </c>
      <c r="F2778" s="103">
        <v>1</v>
      </c>
      <c r="G2778" s="103">
        <v>1</v>
      </c>
      <c r="H2778" s="65" t="s">
        <v>2947</v>
      </c>
      <c r="I2778" s="65" t="str">
        <f>VLOOKUP(H2778,PayItems[[Pay Item]:[UNIT_E]],4,0)</f>
        <v>REMOVE AND RESET STONE MASONRY GUARDWALL</v>
      </c>
      <c r="J2778" s="65" t="str">
        <f>VLOOKUP(H2778,PayItems[[Pay Item]:[UNIT_E]],5,0)</f>
        <v>LNFT</v>
      </c>
    </row>
    <row r="2779" spans="1:10" s="20" customFormat="1" x14ac:dyDescent="0.3">
      <c r="A2779" s="65" t="s">
        <v>2948</v>
      </c>
      <c r="B2779" s="87" t="str">
        <f>VLOOKUP(A2779,'FP24 Pay Items'!A2209:E5890,4,0)</f>
        <v>REMOVE AND RESET DRY LAID WALL</v>
      </c>
      <c r="C2779" s="65" t="str">
        <f>VLOOKUP(A2779,'FP24 Pay Items'!A2209:E5890,5,0)</f>
        <v>LNFT</v>
      </c>
      <c r="D2779" s="65">
        <v>24</v>
      </c>
      <c r="E2779" s="65">
        <v>14</v>
      </c>
      <c r="F2779" s="103">
        <v>1</v>
      </c>
      <c r="G2779" s="103">
        <v>1</v>
      </c>
      <c r="H2779" s="65" t="s">
        <v>2948</v>
      </c>
      <c r="I2779" s="65" t="str">
        <f>VLOOKUP(H2779,PayItems[[Pay Item]:[UNIT_E]],4,0)</f>
        <v>REMOVE AND RESET DRY LAID WALL</v>
      </c>
      <c r="J2779" s="65" t="str">
        <f>VLOOKUP(H2779,PayItems[[Pay Item]:[UNIT_E]],5,0)</f>
        <v>LNFT</v>
      </c>
    </row>
    <row r="2780" spans="1:10" s="20" customFormat="1" x14ac:dyDescent="0.3">
      <c r="A2780" s="65" t="s">
        <v>2949</v>
      </c>
      <c r="B2780" s="87" t="str">
        <f>VLOOKUP(A2780,'FP24 Pay Items'!A2210:E5891,4,0)</f>
        <v>REMOVE AND RESET STONE MASONRY HEADWALL</v>
      </c>
      <c r="C2780" s="65" t="str">
        <f>VLOOKUP(A2780,'FP24 Pay Items'!A2210:E5891,5,0)</f>
        <v>EACH</v>
      </c>
      <c r="D2780" s="65">
        <v>24</v>
      </c>
      <c r="E2780" s="65">
        <v>14</v>
      </c>
      <c r="F2780" s="103">
        <v>1</v>
      </c>
      <c r="G2780" s="103">
        <v>1</v>
      </c>
      <c r="H2780" s="65" t="s">
        <v>2949</v>
      </c>
      <c r="I2780" s="65" t="str">
        <f>VLOOKUP(H2780,PayItems[[Pay Item]:[UNIT_E]],4,0)</f>
        <v>REMOVE AND RESET STONE MASONRY HEADWALL</v>
      </c>
      <c r="J2780" s="65" t="str">
        <f>VLOOKUP(H2780,PayItems[[Pay Item]:[UNIT_E]],5,0)</f>
        <v>EACH</v>
      </c>
    </row>
    <row r="2781" spans="1:10" s="20" customFormat="1" x14ac:dyDescent="0.3">
      <c r="A2781" s="65" t="s">
        <v>2950</v>
      </c>
      <c r="B2781" s="87" t="str">
        <f>VLOOKUP(A2781,'FP24 Pay Items'!A2211:E5892,4,0)</f>
        <v>REPOINT STONE MASONRY</v>
      </c>
      <c r="C2781" s="65" t="str">
        <f>VLOOKUP(A2781,'FP24 Pay Items'!A2211:E5892,5,0)</f>
        <v>LNFT</v>
      </c>
      <c r="D2781" s="65">
        <v>24</v>
      </c>
      <c r="E2781" s="65">
        <v>14</v>
      </c>
      <c r="F2781" s="103">
        <v>1</v>
      </c>
      <c r="G2781" s="103">
        <v>1</v>
      </c>
      <c r="H2781" s="65" t="s">
        <v>2950</v>
      </c>
      <c r="I2781" s="65" t="str">
        <f>VLOOKUP(H2781,PayItems[[Pay Item]:[UNIT_E]],4,0)</f>
        <v>REPOINT STONE MASONRY</v>
      </c>
      <c r="J2781" s="65" t="str">
        <f>VLOOKUP(H2781,PayItems[[Pay Item]:[UNIT_E]],5,0)</f>
        <v>LNFT</v>
      </c>
    </row>
    <row r="2782" spans="1:10" s="20" customFormat="1" x14ac:dyDescent="0.3">
      <c r="A2782" s="65" t="s">
        <v>2951</v>
      </c>
      <c r="B2782" s="87" t="str">
        <f>VLOOKUP(A2782,'FP24 Pay Items'!A2212:E5893,4,0)</f>
        <v>REPOINT STONE MASONRY</v>
      </c>
      <c r="C2782" s="65" t="str">
        <f>VLOOKUP(A2782,'FP24 Pay Items'!A2212:E5893,5,0)</f>
        <v>SQFT</v>
      </c>
      <c r="D2782" s="65">
        <v>24</v>
      </c>
      <c r="E2782" s="65">
        <v>14</v>
      </c>
      <c r="F2782" s="103">
        <v>1</v>
      </c>
      <c r="G2782" s="103">
        <v>1</v>
      </c>
      <c r="H2782" s="65" t="s">
        <v>2951</v>
      </c>
      <c r="I2782" s="65" t="str">
        <f>VLOOKUP(H2782,PayItems[[Pay Item]:[UNIT_E]],4,0)</f>
        <v>REPOINT STONE MASONRY</v>
      </c>
      <c r="J2782" s="65" t="str">
        <f>VLOOKUP(H2782,PayItems[[Pay Item]:[UNIT_E]],5,0)</f>
        <v>SQFT</v>
      </c>
    </row>
    <row r="2783" spans="1:10" s="20" customFormat="1" x14ac:dyDescent="0.3">
      <c r="A2783" s="65" t="s">
        <v>2952</v>
      </c>
      <c r="B2783" s="87" t="str">
        <f>VLOOKUP(A2783,'FP24 Pay Items'!A2213:E5894,4,0)</f>
        <v>REPOINT STONE MASONRY</v>
      </c>
      <c r="C2783" s="65" t="str">
        <f>VLOOKUP(A2783,'FP24 Pay Items'!A2213:E5894,5,0)</f>
        <v>LPSM</v>
      </c>
      <c r="D2783" s="65">
        <v>24</v>
      </c>
      <c r="E2783" s="65">
        <v>14</v>
      </c>
      <c r="F2783" s="103">
        <v>1</v>
      </c>
      <c r="G2783" s="103">
        <v>1</v>
      </c>
      <c r="H2783" s="65" t="s">
        <v>2952</v>
      </c>
      <c r="I2783" s="65" t="str">
        <f>VLOOKUP(H2783,PayItems[[Pay Item]:[UNIT_E]],4,0)</f>
        <v>REPOINT STONE MASONRY</v>
      </c>
      <c r="J2783" s="65" t="str">
        <f>VLOOKUP(H2783,PayItems[[Pay Item]:[UNIT_E]],5,0)</f>
        <v>LPSM</v>
      </c>
    </row>
    <row r="2784" spans="1:10" s="20" customFormat="1" x14ac:dyDescent="0.3">
      <c r="A2784" s="65" t="s">
        <v>2953</v>
      </c>
      <c r="B2784" s="87" t="str">
        <f>VLOOKUP(A2784,'FP24 Pay Items'!A2214:E5895,4,0)</f>
        <v>CLEAN STONE MASONRY SURFACES</v>
      </c>
      <c r="C2784" s="65" t="str">
        <f>VLOOKUP(A2784,'FP24 Pay Items'!A2214:E5895,5,0)</f>
        <v>SQYD</v>
      </c>
      <c r="D2784" s="65">
        <v>24</v>
      </c>
      <c r="E2784" s="65">
        <v>14</v>
      </c>
      <c r="F2784" s="103">
        <v>1</v>
      </c>
      <c r="G2784" s="103">
        <v>1</v>
      </c>
      <c r="H2784" s="65" t="s">
        <v>2953</v>
      </c>
      <c r="I2784" s="65" t="str">
        <f>VLOOKUP(H2784,PayItems[[Pay Item]:[UNIT_E]],4,0)</f>
        <v>CLEAN STONE MASONRY SURFACES</v>
      </c>
      <c r="J2784" s="65" t="str">
        <f>VLOOKUP(H2784,PayItems[[Pay Item]:[UNIT_E]],5,0)</f>
        <v>SQYD</v>
      </c>
    </row>
    <row r="2785" spans="1:10" s="20" customFormat="1" x14ac:dyDescent="0.3">
      <c r="A2785" s="65" t="s">
        <v>2954</v>
      </c>
      <c r="B2785" s="87" t="str">
        <f>VLOOKUP(A2785,'FP24 Pay Items'!A2215:E5896,4,0)</f>
        <v>JOINT SEALANT</v>
      </c>
      <c r="C2785" s="65" t="str">
        <f>VLOOKUP(A2785,'FP24 Pay Items'!A2215:E5896,5,0)</f>
        <v>LNFT</v>
      </c>
      <c r="D2785" s="65">
        <v>24</v>
      </c>
      <c r="E2785" s="65">
        <v>14</v>
      </c>
      <c r="F2785" s="103">
        <v>1</v>
      </c>
      <c r="G2785" s="103">
        <v>1</v>
      </c>
      <c r="H2785" s="65" t="s">
        <v>2954</v>
      </c>
      <c r="I2785" s="65" t="str">
        <f>VLOOKUP(H2785,PayItems[[Pay Item]:[UNIT_E]],4,0)</f>
        <v>JOINT SEALANT</v>
      </c>
      <c r="J2785" s="65" t="str">
        <f>VLOOKUP(H2785,PayItems[[Pay Item]:[UNIT_E]],5,0)</f>
        <v>LNFT</v>
      </c>
    </row>
    <row r="2786" spans="1:10" s="20" customFormat="1" x14ac:dyDescent="0.3">
      <c r="A2786" s="65" t="s">
        <v>2955</v>
      </c>
      <c r="B2786" s="87" t="str">
        <f>VLOOKUP(A2786,'FP24 Pay Items'!A2216:E5897,4,0)</f>
        <v>ROCK FOR MASONRY STRUCTURES</v>
      </c>
      <c r="C2786" s="65" t="str">
        <f>VLOOKUP(A2786,'FP24 Pay Items'!A2216:E5897,5,0)</f>
        <v>TON</v>
      </c>
      <c r="D2786" s="65">
        <v>24</v>
      </c>
      <c r="E2786" s="65">
        <v>14</v>
      </c>
      <c r="F2786" s="103">
        <v>1</v>
      </c>
      <c r="G2786" s="103">
        <v>1</v>
      </c>
      <c r="H2786" s="65" t="s">
        <v>2955</v>
      </c>
      <c r="I2786" s="65" t="str">
        <f>VLOOKUP(H2786,PayItems[[Pay Item]:[UNIT_E]],4,0)</f>
        <v>ROCK FOR MASONRY STRUCTURES</v>
      </c>
      <c r="J2786" s="65" t="str">
        <f>VLOOKUP(H2786,PayItems[[Pay Item]:[UNIT_E]],5,0)</f>
        <v>TON</v>
      </c>
    </row>
    <row r="2787" spans="1:10" s="20" customFormat="1" x14ac:dyDescent="0.3">
      <c r="A2787" s="65" t="s">
        <v>2956</v>
      </c>
      <c r="B2787" s="87" t="str">
        <f>VLOOKUP(A2787,'FP24 Pay Items'!A2217:E5898,4,0)</f>
        <v>MONUMENT</v>
      </c>
      <c r="C2787" s="65" t="str">
        <f>VLOOKUP(A2787,'FP24 Pay Items'!A2217:E5898,5,0)</f>
        <v>EACH</v>
      </c>
      <c r="D2787" s="65">
        <v>24</v>
      </c>
      <c r="E2787" s="65">
        <v>14</v>
      </c>
      <c r="F2787" s="103">
        <v>1</v>
      </c>
      <c r="G2787" s="103">
        <v>1</v>
      </c>
      <c r="H2787" s="37" t="s">
        <v>2956</v>
      </c>
      <c r="I2787" s="65" t="str">
        <f>VLOOKUP(H2787,PayItems[[Pay Item]:[UNIT_E]],4,0)</f>
        <v>MONUMENT</v>
      </c>
      <c r="J2787" s="65" t="str">
        <f>VLOOKUP(H2787,PayItems[[Pay Item]:[UNIT_E]],5,0)</f>
        <v>EACH</v>
      </c>
    </row>
    <row r="2788" spans="1:10" s="20" customFormat="1" x14ac:dyDescent="0.3">
      <c r="A2788" s="65" t="s">
        <v>2957</v>
      </c>
      <c r="B2788" s="87" t="str">
        <f>VLOOKUP(A2788,'FP24 Pay Items'!A2218:E5899,4,0)</f>
        <v>MARKER</v>
      </c>
      <c r="C2788" s="65" t="str">
        <f>VLOOKUP(A2788,'FP24 Pay Items'!A2218:E5899,5,0)</f>
        <v>EACH</v>
      </c>
      <c r="D2788" s="65">
        <v>24</v>
      </c>
      <c r="E2788" s="65">
        <v>14</v>
      </c>
      <c r="F2788" s="103">
        <v>1</v>
      </c>
      <c r="G2788" s="103">
        <v>1</v>
      </c>
      <c r="H2788" s="67" t="s">
        <v>2957</v>
      </c>
      <c r="I2788" s="65" t="str">
        <f>VLOOKUP(H2788,PayItems[[Pay Item]:[UNIT_E]],4,0)</f>
        <v>MARKER</v>
      </c>
      <c r="J2788" s="65" t="str">
        <f>VLOOKUP(H2788,PayItems[[Pay Item]:[UNIT_E]],5,0)</f>
        <v>EACH</v>
      </c>
    </row>
    <row r="2789" spans="1:10" s="20" customFormat="1" x14ac:dyDescent="0.3">
      <c r="A2789" s="65" t="s">
        <v>2958</v>
      </c>
      <c r="B2789" s="87" t="str">
        <f>VLOOKUP(A2789,'FP24 Pay Items'!A2219:E5900,4,0)</f>
        <v>EQUIPMENT</v>
      </c>
      <c r="C2789" s="65" t="str">
        <f>VLOOKUP(A2789,'FP24 Pay Items'!A2219:E5900,5,0)</f>
        <v>HOUR</v>
      </c>
      <c r="D2789" s="65">
        <v>24</v>
      </c>
      <c r="E2789" s="65">
        <v>14</v>
      </c>
      <c r="F2789" s="103">
        <v>1</v>
      </c>
      <c r="G2789" s="103">
        <v>1</v>
      </c>
      <c r="H2789" s="65" t="s">
        <v>2958</v>
      </c>
      <c r="I2789" s="65" t="str">
        <f>VLOOKUP(H2789,PayItems[[Pay Item]:[UNIT_E]],4,0)</f>
        <v>EQUIPMENT</v>
      </c>
      <c r="J2789" s="65" t="str">
        <f>VLOOKUP(H2789,PayItems[[Pay Item]:[UNIT_E]],5,0)</f>
        <v>HOUR</v>
      </c>
    </row>
    <row r="2790" spans="1:10" s="20" customFormat="1" x14ac:dyDescent="0.3">
      <c r="A2790" s="65" t="s">
        <v>2959</v>
      </c>
      <c r="B2790" s="87" t="str">
        <f>VLOOKUP(A2790,'FP24 Pay Items'!A2219:E5900,4,0)</f>
        <v>DUMP TRUCK</v>
      </c>
      <c r="C2790" s="65" t="str">
        <f>VLOOKUP(A2790,'FP24 Pay Items'!A2219:E5900,5,0)</f>
        <v>HOUR</v>
      </c>
      <c r="D2790" s="65">
        <v>24</v>
      </c>
      <c r="E2790" s="65">
        <v>14</v>
      </c>
      <c r="F2790" s="103">
        <v>1</v>
      </c>
      <c r="G2790" s="103">
        <v>1</v>
      </c>
      <c r="H2790" s="93" t="s">
        <v>2960</v>
      </c>
      <c r="I2790" s="65" t="str">
        <f>VLOOKUP(H2790,PayItems[[Pay Item]:[UNIT_E]],4,0)</f>
        <v>DUMP TRUCK, 5 CUBIC YARD MINIMUM CAPACITY</v>
      </c>
      <c r="J2790" s="65" t="str">
        <f>VLOOKUP(H2790,PayItems[[Pay Item]:[UNIT_E]],5,0)</f>
        <v>HOUR</v>
      </c>
    </row>
    <row r="2791" spans="1:10" s="20" customFormat="1" x14ac:dyDescent="0.3">
      <c r="A2791" s="65" t="s">
        <v>2960</v>
      </c>
      <c r="B2791" s="87" t="str">
        <f>VLOOKUP(A2791,'FP24 Pay Items'!A2220:E5901,4,0)</f>
        <v>DUMP TRUCK, 5 CUBIC YARD MINIMUM CAPACITY</v>
      </c>
      <c r="C2791" s="65" t="str">
        <f>VLOOKUP(A2791,'FP24 Pay Items'!A2220:E5901,5,0)</f>
        <v>HOUR</v>
      </c>
      <c r="D2791" s="65">
        <v>24</v>
      </c>
      <c r="E2791" s="65">
        <v>14</v>
      </c>
      <c r="F2791" s="103">
        <v>1</v>
      </c>
      <c r="G2791" s="103">
        <v>1</v>
      </c>
      <c r="H2791" s="65" t="s">
        <v>2960</v>
      </c>
      <c r="I2791" s="65" t="str">
        <f>VLOOKUP(H2791,PayItems[[Pay Item]:[UNIT_E]],4,0)</f>
        <v>DUMP TRUCK, 5 CUBIC YARD MINIMUM CAPACITY</v>
      </c>
      <c r="J2791" s="65" t="str">
        <f>VLOOKUP(H2791,PayItems[[Pay Item]:[UNIT_E]],5,0)</f>
        <v>HOUR</v>
      </c>
    </row>
    <row r="2792" spans="1:10" s="20" customFormat="1" x14ac:dyDescent="0.3">
      <c r="A2792" s="65" t="s">
        <v>2961</v>
      </c>
      <c r="B2792" s="87" t="str">
        <f>VLOOKUP(A2792,'FP24 Pay Items'!A2221:E5902,4,0)</f>
        <v>DUMP TRUCK, 6 CUBIC YARD MINIMUM CAPACITY</v>
      </c>
      <c r="C2792" s="65" t="str">
        <f>VLOOKUP(A2792,'FP24 Pay Items'!A2221:E5902,5,0)</f>
        <v>HOUR</v>
      </c>
      <c r="D2792" s="65">
        <v>24</v>
      </c>
      <c r="E2792" s="65">
        <v>14</v>
      </c>
      <c r="F2792" s="103">
        <v>1</v>
      </c>
      <c r="G2792" s="103">
        <v>1</v>
      </c>
      <c r="H2792" s="65" t="s">
        <v>2961</v>
      </c>
      <c r="I2792" s="65" t="str">
        <f>VLOOKUP(H2792,PayItems[[Pay Item]:[UNIT_E]],4,0)</f>
        <v>DUMP TRUCK, 6 CUBIC YARD MINIMUM CAPACITY</v>
      </c>
      <c r="J2792" s="65" t="str">
        <f>VLOOKUP(H2792,PayItems[[Pay Item]:[UNIT_E]],5,0)</f>
        <v>HOUR</v>
      </c>
    </row>
    <row r="2793" spans="1:10" s="20" customFormat="1" x14ac:dyDescent="0.3">
      <c r="A2793" s="65" t="s">
        <v>2962</v>
      </c>
      <c r="B2793" s="87" t="str">
        <f>VLOOKUP(A2793,'FP24 Pay Items'!A2222:E5903,4,0)</f>
        <v>DUMP TRUCK, 7 CUBIC YARD MINIMUM CAPACITY</v>
      </c>
      <c r="C2793" s="65" t="str">
        <f>VLOOKUP(A2793,'FP24 Pay Items'!A2222:E5903,5,0)</f>
        <v>HOUR</v>
      </c>
      <c r="D2793" s="65">
        <v>24</v>
      </c>
      <c r="E2793" s="65">
        <v>14</v>
      </c>
      <c r="F2793" s="103">
        <v>1</v>
      </c>
      <c r="G2793" s="103">
        <v>1</v>
      </c>
      <c r="H2793" s="65" t="s">
        <v>2962</v>
      </c>
      <c r="I2793" s="65" t="str">
        <f>VLOOKUP(H2793,PayItems[[Pay Item]:[UNIT_E]],4,0)</f>
        <v>DUMP TRUCK, 7 CUBIC YARD MINIMUM CAPACITY</v>
      </c>
      <c r="J2793" s="65" t="str">
        <f>VLOOKUP(H2793,PayItems[[Pay Item]:[UNIT_E]],5,0)</f>
        <v>HOUR</v>
      </c>
    </row>
    <row r="2794" spans="1:10" s="20" customFormat="1" x14ac:dyDescent="0.3">
      <c r="A2794" s="65" t="s">
        <v>2963</v>
      </c>
      <c r="B2794" s="87" t="str">
        <f>VLOOKUP(A2794,'FP24 Pay Items'!A2223:E5904,4,0)</f>
        <v>DUMP TRUCK, 8 CUBIC YARD MINIMUM CAPACITY</v>
      </c>
      <c r="C2794" s="65" t="str">
        <f>VLOOKUP(A2794,'FP24 Pay Items'!A2223:E5904,5,0)</f>
        <v>HOUR</v>
      </c>
      <c r="D2794" s="65">
        <v>24</v>
      </c>
      <c r="E2794" s="65">
        <v>14</v>
      </c>
      <c r="F2794" s="103">
        <v>1</v>
      </c>
      <c r="G2794" s="103">
        <v>1</v>
      </c>
      <c r="H2794" s="65" t="s">
        <v>2963</v>
      </c>
      <c r="I2794" s="65" t="str">
        <f>VLOOKUP(H2794,PayItems[[Pay Item]:[UNIT_E]],4,0)</f>
        <v>DUMP TRUCK, 8 CUBIC YARD MINIMUM CAPACITY</v>
      </c>
      <c r="J2794" s="65" t="str">
        <f>VLOOKUP(H2794,PayItems[[Pay Item]:[UNIT_E]],5,0)</f>
        <v>HOUR</v>
      </c>
    </row>
    <row r="2795" spans="1:10" s="20" customFormat="1" x14ac:dyDescent="0.3">
      <c r="A2795" s="65" t="s">
        <v>2964</v>
      </c>
      <c r="B2795" s="87" t="str">
        <f>VLOOKUP(A2795,'FP24 Pay Items'!A2224:E5905,4,0)</f>
        <v>DUMP TRUCK, 10 CUBIC YARD MINIMUM CAPACITY</v>
      </c>
      <c r="C2795" s="65" t="str">
        <f>VLOOKUP(A2795,'FP24 Pay Items'!A2224:E5905,5,0)</f>
        <v>HOUR</v>
      </c>
      <c r="D2795" s="65">
        <v>24</v>
      </c>
      <c r="E2795" s="65">
        <v>14</v>
      </c>
      <c r="F2795" s="103">
        <v>1</v>
      </c>
      <c r="G2795" s="103">
        <v>1</v>
      </c>
      <c r="H2795" s="65" t="s">
        <v>2964</v>
      </c>
      <c r="I2795" s="65" t="str">
        <f>VLOOKUP(H2795,PayItems[[Pay Item]:[UNIT_E]],4,0)</f>
        <v>DUMP TRUCK, 10 CUBIC YARD MINIMUM CAPACITY</v>
      </c>
      <c r="J2795" s="65" t="str">
        <f>VLOOKUP(H2795,PayItems[[Pay Item]:[UNIT_E]],5,0)</f>
        <v>HOUR</v>
      </c>
    </row>
    <row r="2796" spans="1:10" s="20" customFormat="1" x14ac:dyDescent="0.3">
      <c r="A2796" s="65" t="s">
        <v>2965</v>
      </c>
      <c r="B2796" s="87" t="str">
        <f>VLOOKUP(A2796,'FP24 Pay Items'!A2225:E5906,4,0)</f>
        <v>DUMP TRUCK, 12 CUBIC YARD MINIMUM CAPACITY</v>
      </c>
      <c r="C2796" s="65" t="str">
        <f>VLOOKUP(A2796,'FP24 Pay Items'!A2225:E5906,5,0)</f>
        <v>HOUR</v>
      </c>
      <c r="D2796" s="65">
        <v>24</v>
      </c>
      <c r="E2796" s="65">
        <v>14</v>
      </c>
      <c r="F2796" s="103">
        <v>1</v>
      </c>
      <c r="G2796" s="103">
        <v>1</v>
      </c>
      <c r="H2796" s="65" t="s">
        <v>2965</v>
      </c>
      <c r="I2796" s="65" t="str">
        <f>VLOOKUP(H2796,PayItems[[Pay Item]:[UNIT_E]],4,0)</f>
        <v>DUMP TRUCK, 12 CUBIC YARD MINIMUM CAPACITY</v>
      </c>
      <c r="J2796" s="65" t="str">
        <f>VLOOKUP(H2796,PayItems[[Pay Item]:[UNIT_E]],5,0)</f>
        <v>HOUR</v>
      </c>
    </row>
    <row r="2797" spans="1:10" s="20" customFormat="1" x14ac:dyDescent="0.3">
      <c r="A2797" s="65" t="s">
        <v>2966</v>
      </c>
      <c r="B2797" s="87" t="str">
        <f>VLOOKUP(A2797,'FP24 Pay Items'!A2226:E5907,4,0)</f>
        <v>DUMP TRUCK, 17 CUBIC YARD MINIMUM CAPACITY</v>
      </c>
      <c r="C2797" s="65" t="str">
        <f>VLOOKUP(A2797,'FP24 Pay Items'!A2226:E5907,5,0)</f>
        <v>HOUR</v>
      </c>
      <c r="D2797" s="65">
        <v>24</v>
      </c>
      <c r="E2797" s="65">
        <v>14</v>
      </c>
      <c r="F2797" s="103">
        <v>1</v>
      </c>
      <c r="G2797" s="103">
        <v>1</v>
      </c>
      <c r="H2797" s="65" t="s">
        <v>2966</v>
      </c>
      <c r="I2797" s="65" t="str">
        <f>VLOOKUP(H2797,PayItems[[Pay Item]:[UNIT_E]],4,0)</f>
        <v>DUMP TRUCK, 17 CUBIC YARD MINIMUM CAPACITY</v>
      </c>
      <c r="J2797" s="65" t="str">
        <f>VLOOKUP(H2797,PayItems[[Pay Item]:[UNIT_E]],5,0)</f>
        <v>HOUR</v>
      </c>
    </row>
    <row r="2798" spans="1:10" s="20" customFormat="1" x14ac:dyDescent="0.3">
      <c r="A2798" s="65" t="s">
        <v>2967</v>
      </c>
      <c r="B2798" s="87" t="str">
        <f>VLOOKUP(A2798,'FP24 Pay Items'!A2227:E5908,4,0)</f>
        <v>BACKHOE LOADER</v>
      </c>
      <c r="C2798" s="65" t="str">
        <f>VLOOKUP(A2798,'FP24 Pay Items'!A2227:E5908,5,0)</f>
        <v>HOUR</v>
      </c>
      <c r="D2798" s="65">
        <v>24</v>
      </c>
      <c r="E2798" s="65">
        <v>14</v>
      </c>
      <c r="F2798" s="103">
        <v>1</v>
      </c>
      <c r="G2798" s="103">
        <v>1</v>
      </c>
      <c r="H2798" s="65" t="s">
        <v>2967</v>
      </c>
      <c r="I2798" s="65" t="str">
        <f>VLOOKUP(H2798,PayItems[[Pay Item]:[UNIT_E]],4,0)</f>
        <v>BACKHOE</v>
      </c>
      <c r="J2798" s="65" t="str">
        <f>VLOOKUP(H2798,PayItems[[Pay Item]:[UNIT_E]],5,0)</f>
        <v>HOUR</v>
      </c>
    </row>
    <row r="2799" spans="1:10" s="20" customFormat="1" x14ac:dyDescent="0.3">
      <c r="A2799" s="65" t="s">
        <v>2968</v>
      </c>
      <c r="B2799" s="87" t="str">
        <f>VLOOKUP(A2799,'FP24 Pay Items'!A2228:E5909,4,0)</f>
        <v>BACKHOE LOADER, 2 CUBIC FOOT MINIMUM RATED CAPACITY BUCKET, 12-INCH WIDTH</v>
      </c>
      <c r="C2799" s="65" t="str">
        <f>VLOOKUP(A2799,'FP24 Pay Items'!A2228:E5909,5,0)</f>
        <v>HOUR</v>
      </c>
      <c r="D2799" s="65">
        <v>24</v>
      </c>
      <c r="E2799" s="65">
        <v>14</v>
      </c>
      <c r="F2799" s="103">
        <v>1</v>
      </c>
      <c r="G2799" s="103">
        <v>1</v>
      </c>
      <c r="H2799" s="65" t="s">
        <v>2968</v>
      </c>
      <c r="I2799" s="65" t="str">
        <f>VLOOKUP(H2799,PayItems[[Pay Item]:[UNIT_E]],4,0)</f>
        <v>BACKHOE LOADER, 2 CUBIC FOOT MINIMUM RATED CAPACITY BUCKET, 12-INCH WIDTH</v>
      </c>
      <c r="J2799" s="65" t="str">
        <f>VLOOKUP(H2799,PayItems[[Pay Item]:[UNIT_E]],5,0)</f>
        <v>HOUR</v>
      </c>
    </row>
    <row r="2800" spans="1:10" s="20" customFormat="1" x14ac:dyDescent="0.3">
      <c r="A2800" s="65" t="s">
        <v>2969</v>
      </c>
      <c r="B2800" s="87" t="str">
        <f>VLOOKUP(A2800,'FP24 Pay Items'!A2229:E5910,4,0)</f>
        <v>BACKHOE LOADER, 4 CUBIC FOOT MINIMUM RATED CAPACITY BUCKET, 18-INCH WIDTH</v>
      </c>
      <c r="C2800" s="65" t="str">
        <f>VLOOKUP(A2800,'FP24 Pay Items'!A2229:E5910,5,0)</f>
        <v>HOUR</v>
      </c>
      <c r="D2800" s="65">
        <v>24</v>
      </c>
      <c r="E2800" s="65">
        <v>14</v>
      </c>
      <c r="F2800" s="103">
        <v>1</v>
      </c>
      <c r="G2800" s="103">
        <v>1</v>
      </c>
      <c r="H2800" s="65" t="s">
        <v>2969</v>
      </c>
      <c r="I2800" s="65" t="str">
        <f>VLOOKUP(H2800,PayItems[[Pay Item]:[UNIT_E]],4,0)</f>
        <v>BACKHOE LOADER, 4 CUBIC FOOT MINIMUM RATED CAPACITY BUCKET, 18-INCH WIDTH</v>
      </c>
      <c r="J2800" s="65" t="str">
        <f>VLOOKUP(H2800,PayItems[[Pay Item]:[UNIT_E]],5,0)</f>
        <v>HOUR</v>
      </c>
    </row>
    <row r="2801" spans="1:10" s="20" customFormat="1" x14ac:dyDescent="0.3">
      <c r="A2801" s="65" t="s">
        <v>2970</v>
      </c>
      <c r="B2801" s="87" t="str">
        <f>VLOOKUP(A2801,'FP24 Pay Items'!A2230:E5911,4,0)</f>
        <v>BACKHOE LOADER, 4 CUBIC FOOT MINIMUM RATED CAPACITY BUCKET, 4-WHEEL DRIVE</v>
      </c>
      <c r="C2801" s="65" t="str">
        <f>VLOOKUP(A2801,'FP24 Pay Items'!A2230:E5911,5,0)</f>
        <v>HOUR</v>
      </c>
      <c r="D2801" s="65">
        <v>24</v>
      </c>
      <c r="E2801" s="65">
        <v>14</v>
      </c>
      <c r="F2801" s="103">
        <v>1</v>
      </c>
      <c r="G2801" s="103">
        <v>1</v>
      </c>
      <c r="H2801" s="65" t="s">
        <v>2970</v>
      </c>
      <c r="I2801" s="65" t="str">
        <f>VLOOKUP(H2801,PayItems[[Pay Item]:[UNIT_E]],4,0)</f>
        <v>BACKHOE LOADER, 4 CUBIC FOOT MINIMUM RATED CAPACITY BUCKET, 4-WHEEL DRIVE</v>
      </c>
      <c r="J2801" s="65" t="str">
        <f>VLOOKUP(H2801,PayItems[[Pay Item]:[UNIT_E]],5,0)</f>
        <v>HOUR</v>
      </c>
    </row>
    <row r="2802" spans="1:10" s="20" customFormat="1" x14ac:dyDescent="0.3">
      <c r="A2802" s="65" t="s">
        <v>2971</v>
      </c>
      <c r="B2802" s="87" t="str">
        <f>VLOOKUP(A2802,'FP24 Pay Items'!A2231:E5912,4,0)</f>
        <v>BACKHOE LOADER, 6 CUBIC FOOT MINIMUM RATED CAPACITY BUCKET, 24-INCH WIDTH</v>
      </c>
      <c r="C2802" s="65" t="str">
        <f>VLOOKUP(A2802,'FP24 Pay Items'!A2231:E5912,5,0)</f>
        <v>HOUR</v>
      </c>
      <c r="D2802" s="65">
        <v>24</v>
      </c>
      <c r="E2802" s="65">
        <v>14</v>
      </c>
      <c r="F2802" s="103">
        <v>1</v>
      </c>
      <c r="G2802" s="103">
        <v>1</v>
      </c>
      <c r="H2802" s="65" t="s">
        <v>2971</v>
      </c>
      <c r="I2802" s="65" t="str">
        <f>VLOOKUP(H2802,PayItems[[Pay Item]:[UNIT_E]],4,0)</f>
        <v>BACKHOE LOADER, 6 CUBIC FOOT MINIMUM RATED CAPACITY BUCKET, 24-INCH WIDTH</v>
      </c>
      <c r="J2802" s="65" t="str">
        <f>VLOOKUP(H2802,PayItems[[Pay Item]:[UNIT_E]],5,0)</f>
        <v>HOUR</v>
      </c>
    </row>
    <row r="2803" spans="1:10" s="20" customFormat="1" x14ac:dyDescent="0.3">
      <c r="A2803" s="65" t="s">
        <v>2972</v>
      </c>
      <c r="B2803" s="87" t="str">
        <f>VLOOKUP(A2803,'FP24 Pay Items'!A2232:E5913,4,0)</f>
        <v>BACKHOE LOADER, 8 CUBIC FOOT MINIMUM RATED CAPACITY BUCKET, 30-INCH WIDTH</v>
      </c>
      <c r="C2803" s="65" t="str">
        <f>VLOOKUP(A2803,'FP24 Pay Items'!A2232:E5913,5,0)</f>
        <v>HOUR</v>
      </c>
      <c r="D2803" s="65">
        <v>24</v>
      </c>
      <c r="E2803" s="65">
        <v>14</v>
      </c>
      <c r="F2803" s="103">
        <v>1</v>
      </c>
      <c r="G2803" s="103">
        <v>1</v>
      </c>
      <c r="H2803" s="65" t="s">
        <v>2972</v>
      </c>
      <c r="I2803" s="65" t="str">
        <f>VLOOKUP(H2803,PayItems[[Pay Item]:[UNIT_E]],4,0)</f>
        <v>BACKHOE LOADER, 8 CUBIC FOOT MINIMUM RATED CAPACITY BUCKET, 30-INCH WIDTH</v>
      </c>
      <c r="J2803" s="65" t="str">
        <f>VLOOKUP(H2803,PayItems[[Pay Item]:[UNIT_E]],5,0)</f>
        <v>HOUR</v>
      </c>
    </row>
    <row r="2804" spans="1:10" s="20" customFormat="1" x14ac:dyDescent="0.3">
      <c r="A2804" s="65" t="s">
        <v>2973</v>
      </c>
      <c r="B2804" s="87" t="str">
        <f>VLOOKUP(A2804,'FP24 Pay Items'!A2233:E5914,4,0)</f>
        <v>BACKHOE LOADER, 10 CUBIC FOOT MINIMUM RATED CAPACITY BUCKET, 36-INCH WIDTH</v>
      </c>
      <c r="C2804" s="65" t="str">
        <f>VLOOKUP(A2804,'FP24 Pay Items'!A2233:E5914,5,0)</f>
        <v>HOUR</v>
      </c>
      <c r="D2804" s="65">
        <v>24</v>
      </c>
      <c r="E2804" s="65">
        <v>14</v>
      </c>
      <c r="F2804" s="103">
        <v>1</v>
      </c>
      <c r="G2804" s="103">
        <v>1</v>
      </c>
      <c r="H2804" s="65" t="s">
        <v>2973</v>
      </c>
      <c r="I2804" s="65" t="str">
        <f>VLOOKUP(H2804,PayItems[[Pay Item]:[UNIT_E]],4,0)</f>
        <v>BACKHOE LOADER, 10 CUBIC FOOT MINIMUM RATED CAPACITY BUCKET, 36-INCH WIDTH</v>
      </c>
      <c r="J2804" s="65" t="str">
        <f>VLOOKUP(H2804,PayItems[[Pay Item]:[UNIT_E]],5,0)</f>
        <v>HOUR</v>
      </c>
    </row>
    <row r="2805" spans="1:10" s="20" customFormat="1" ht="27.6" x14ac:dyDescent="0.3">
      <c r="A2805" s="65" t="s">
        <v>2974</v>
      </c>
      <c r="B2805" s="87" t="str">
        <f>VLOOKUP(A2805,'FP24 Pay Items'!A2234:E5915,4,0)</f>
        <v>BACKHOE LOADER, 1 CUBIC YARD MINIMUM CAPACITY FRONTEND BUCKET, 10 CUBIC FOOT MINIMUM CAPACITY BACKHOE BUCKET, 90 HP MINIMUM FLYWHEEL</v>
      </c>
      <c r="C2805" s="65" t="str">
        <f>VLOOKUP(A2805,'FP24 Pay Items'!A2234:E5915,5,0)</f>
        <v>HOUR</v>
      </c>
      <c r="D2805" s="65">
        <v>24</v>
      </c>
      <c r="E2805" s="65">
        <v>14</v>
      </c>
      <c r="F2805" s="103">
        <v>1</v>
      </c>
      <c r="G2805" s="103">
        <v>1</v>
      </c>
      <c r="H2805" s="65" t="s">
        <v>2974</v>
      </c>
      <c r="I2805" s="65" t="str">
        <f>VLOOKUP(H2805,PayItems[[Pay Item]:[UNIT_E]],4,0)</f>
        <v>BACKHOE LOADER, 1 CUBIC YARD MINIMUM CAPACITY FRONTEND BUCKET, 10 CUBIC FOOT MINIMUM CAPACITY BACKHOE BUCKET, 90 HP MINIMUM FLYWHEEL</v>
      </c>
      <c r="J2805" s="65" t="str">
        <f>VLOOKUP(H2805,PayItems[[Pay Item]:[UNIT_E]],5,0)</f>
        <v>HOUR</v>
      </c>
    </row>
    <row r="2806" spans="1:10" s="20" customFormat="1" x14ac:dyDescent="0.3">
      <c r="A2806" s="65" t="s">
        <v>2975</v>
      </c>
      <c r="B2806" s="87" t="str">
        <f>VLOOKUP(A2806,'FP24 Pay Items'!A2234:E5915,4,0)</f>
        <v>WHEEL LOADER</v>
      </c>
      <c r="C2806" s="65" t="str">
        <f>VLOOKUP(A2806,'FP24 Pay Items'!A2234:E5915,5,0)</f>
        <v>HOUR</v>
      </c>
      <c r="D2806" s="65">
        <v>24</v>
      </c>
      <c r="E2806" s="65">
        <v>14</v>
      </c>
      <c r="F2806" s="103">
        <v>1</v>
      </c>
      <c r="G2806" s="103">
        <v>1</v>
      </c>
      <c r="H2806" s="93" t="s">
        <v>2976</v>
      </c>
      <c r="I2806" s="65" t="str">
        <f>VLOOKUP(H2806,PayItems[[Pay Item]:[UNIT_E]],4,0)</f>
        <v>WHEEL LOADER, 0.4 CUBIC YARD MINIMUM RATED CAPACITY</v>
      </c>
      <c r="J2806" s="65" t="str">
        <f>VLOOKUP(H2806,PayItems[[Pay Item]:[UNIT_E]],5,0)</f>
        <v>HOUR</v>
      </c>
    </row>
    <row r="2807" spans="1:10" s="20" customFormat="1" x14ac:dyDescent="0.3">
      <c r="A2807" s="65" t="s">
        <v>2976</v>
      </c>
      <c r="B2807" s="87" t="str">
        <f>VLOOKUP(A2807,'FP24 Pay Items'!A2235:E5916,4,0)</f>
        <v>WHEEL LOADER, 0.4 CUBIC YARD MINIMUM RATED CAPACITY</v>
      </c>
      <c r="C2807" s="65" t="str">
        <f>VLOOKUP(A2807,'FP24 Pay Items'!A2235:E5916,5,0)</f>
        <v>HOUR</v>
      </c>
      <c r="D2807" s="65">
        <v>24</v>
      </c>
      <c r="E2807" s="65">
        <v>14</v>
      </c>
      <c r="F2807" s="103">
        <v>1</v>
      </c>
      <c r="G2807" s="103">
        <v>1</v>
      </c>
      <c r="H2807" s="93" t="s">
        <v>2976</v>
      </c>
      <c r="I2807" s="65" t="str">
        <f>VLOOKUP(H2807,PayItems[[Pay Item]:[UNIT_E]],4,0)</f>
        <v>WHEEL LOADER, 0.4 CUBIC YARD MINIMUM RATED CAPACITY</v>
      </c>
      <c r="J2807" s="65" t="str">
        <f>VLOOKUP(H2807,PayItems[[Pay Item]:[UNIT_E]],5,0)</f>
        <v>HOUR</v>
      </c>
    </row>
    <row r="2808" spans="1:10" s="20" customFormat="1" x14ac:dyDescent="0.3">
      <c r="A2808" s="65" t="s">
        <v>2977</v>
      </c>
      <c r="B2808" s="87" t="str">
        <f>VLOOKUP(A2808,'FP24 Pay Items'!A2236:E5917,4,0)</f>
        <v>WHEEL LOADER, 0.7 CUBIC YARD MINIMUM RATED CAPACITY</v>
      </c>
      <c r="C2808" s="65" t="str">
        <f>VLOOKUP(A2808,'FP24 Pay Items'!A2236:E5917,5,0)</f>
        <v>HOUR</v>
      </c>
      <c r="D2808" s="65">
        <v>24</v>
      </c>
      <c r="E2808" s="65">
        <v>14</v>
      </c>
      <c r="F2808" s="103">
        <v>1</v>
      </c>
      <c r="G2808" s="103">
        <v>1</v>
      </c>
      <c r="H2808" s="93" t="s">
        <v>2977</v>
      </c>
      <c r="I2808" s="65" t="str">
        <f>VLOOKUP(H2808,PayItems[[Pay Item]:[UNIT_E]],4,0)</f>
        <v>WHEEL LOADER, 0.7 CUBIC YARD MINIMUM RATED CAPACITY</v>
      </c>
      <c r="J2808" s="65" t="str">
        <f>VLOOKUP(H2808,PayItems[[Pay Item]:[UNIT_E]],5,0)</f>
        <v>HOUR</v>
      </c>
    </row>
    <row r="2809" spans="1:10" s="20" customFormat="1" x14ac:dyDescent="0.3">
      <c r="A2809" s="65" t="s">
        <v>2978</v>
      </c>
      <c r="B2809" s="87" t="str">
        <f>VLOOKUP(A2809,'FP24 Pay Items'!A2237:E5918,4,0)</f>
        <v>WHEEL LOADER, 1 CUBIC YARD MINIMUM RATED CAPACITY</v>
      </c>
      <c r="C2809" s="65" t="str">
        <f>VLOOKUP(A2809,'FP24 Pay Items'!A2237:E5918,5,0)</f>
        <v>HOUR</v>
      </c>
      <c r="D2809" s="65">
        <v>24</v>
      </c>
      <c r="E2809" s="65">
        <v>14</v>
      </c>
      <c r="F2809" s="103">
        <v>1</v>
      </c>
      <c r="G2809" s="103">
        <v>1</v>
      </c>
      <c r="H2809" s="93" t="s">
        <v>2978</v>
      </c>
      <c r="I2809" s="65" t="str">
        <f>VLOOKUP(H2809,PayItems[[Pay Item]:[UNIT_E]],4,0)</f>
        <v>WHEEL LOADER, 1 CUBIC YARD MINIMUM RATED CAPACITY</v>
      </c>
      <c r="J2809" s="65" t="str">
        <f>VLOOKUP(H2809,PayItems[[Pay Item]:[UNIT_E]],5,0)</f>
        <v>HOUR</v>
      </c>
    </row>
    <row r="2810" spans="1:10" s="20" customFormat="1" x14ac:dyDescent="0.3">
      <c r="A2810" s="65" t="s">
        <v>2979</v>
      </c>
      <c r="B2810" s="87" t="str">
        <f>VLOOKUP(A2810,'FP24 Pay Items'!A2238:E5919,4,0)</f>
        <v>WHEEL LOADER, 2 CUBIC YARD MINIMUM RATED CAPACITY</v>
      </c>
      <c r="C2810" s="65" t="str">
        <f>VLOOKUP(A2810,'FP24 Pay Items'!A2238:E5919,5,0)</f>
        <v>HOUR</v>
      </c>
      <c r="D2810" s="65">
        <v>24</v>
      </c>
      <c r="E2810" s="65">
        <v>14</v>
      </c>
      <c r="F2810" s="103">
        <v>1</v>
      </c>
      <c r="G2810" s="103">
        <v>1</v>
      </c>
      <c r="H2810" s="93" t="s">
        <v>2979</v>
      </c>
      <c r="I2810" s="65" t="str">
        <f>VLOOKUP(H2810,PayItems[[Pay Item]:[UNIT_E]],4,0)</f>
        <v>WHEEL LOADER, 2 CUBIC YARD MINIMUM RATED CAPACITY</v>
      </c>
      <c r="J2810" s="65" t="str">
        <f>VLOOKUP(H2810,PayItems[[Pay Item]:[UNIT_E]],5,0)</f>
        <v>HOUR</v>
      </c>
    </row>
    <row r="2811" spans="1:10" s="20" customFormat="1" x14ac:dyDescent="0.3">
      <c r="A2811" s="65" t="s">
        <v>2980</v>
      </c>
      <c r="B2811" s="87" t="str">
        <f>VLOOKUP(A2811,'FP24 Pay Items'!A2239:E5920,4,0)</f>
        <v>WHEEL LOADER, 3 CUBIC YARD MINIMUM RATED CAPACITY</v>
      </c>
      <c r="C2811" s="65" t="str">
        <f>VLOOKUP(A2811,'FP24 Pay Items'!A2239:E5920,5,0)</f>
        <v>HOUR</v>
      </c>
      <c r="D2811" s="65">
        <v>24</v>
      </c>
      <c r="E2811" s="65">
        <v>14</v>
      </c>
      <c r="F2811" s="103">
        <v>1</v>
      </c>
      <c r="G2811" s="103">
        <v>1</v>
      </c>
      <c r="H2811" s="93" t="s">
        <v>2980</v>
      </c>
      <c r="I2811" s="65" t="str">
        <f>VLOOKUP(H2811,PayItems[[Pay Item]:[UNIT_E]],4,0)</f>
        <v>WHEEL LOADER, 3 CUBIC YARD MINIMUM RATED CAPACITY</v>
      </c>
      <c r="J2811" s="65" t="str">
        <f>VLOOKUP(H2811,PayItems[[Pay Item]:[UNIT_E]],5,0)</f>
        <v>HOUR</v>
      </c>
    </row>
    <row r="2812" spans="1:10" s="20" customFormat="1" x14ac:dyDescent="0.3">
      <c r="A2812" s="65" t="s">
        <v>2981</v>
      </c>
      <c r="B2812" s="87" t="str">
        <f>VLOOKUP(A2812,'FP24 Pay Items'!A2240:E5921,4,0)</f>
        <v>WHEEL LOADER, 4 CUBIC YARD MINIMUM RATED CAPACITY</v>
      </c>
      <c r="C2812" s="65" t="str">
        <f>VLOOKUP(A2812,'FP24 Pay Items'!A2240:E5921,5,0)</f>
        <v>HOUR</v>
      </c>
      <c r="D2812" s="65">
        <v>24</v>
      </c>
      <c r="E2812" s="65">
        <v>14</v>
      </c>
      <c r="F2812" s="103">
        <v>1</v>
      </c>
      <c r="G2812" s="103">
        <v>1</v>
      </c>
      <c r="H2812" s="93" t="s">
        <v>2981</v>
      </c>
      <c r="I2812" s="65" t="str">
        <f>VLOOKUP(H2812,PayItems[[Pay Item]:[UNIT_E]],4,0)</f>
        <v>WHEEL LOADER, 4 CUBIC YARD MINIMUM RATED CAPACITY</v>
      </c>
      <c r="J2812" s="65" t="str">
        <f>VLOOKUP(H2812,PayItems[[Pay Item]:[UNIT_E]],5,0)</f>
        <v>HOUR</v>
      </c>
    </row>
    <row r="2813" spans="1:10" s="20" customFormat="1" x14ac:dyDescent="0.3">
      <c r="A2813" s="65" t="s">
        <v>2982</v>
      </c>
      <c r="B2813" s="87" t="str">
        <f>VLOOKUP(A2813,'FP24 Pay Items'!A2241:E5922,4,0)</f>
        <v>WHEEL LOADER, 5 CUBIC YARD MINIMUM RATED CAPACITY</v>
      </c>
      <c r="C2813" s="65" t="str">
        <f>VLOOKUP(A2813,'FP24 Pay Items'!A2241:E5922,5,0)</f>
        <v>HOUR</v>
      </c>
      <c r="D2813" s="65">
        <v>24</v>
      </c>
      <c r="E2813" s="65">
        <v>14</v>
      </c>
      <c r="F2813" s="103">
        <v>1</v>
      </c>
      <c r="G2813" s="103">
        <v>1</v>
      </c>
      <c r="H2813" s="93" t="s">
        <v>2982</v>
      </c>
      <c r="I2813" s="65" t="str">
        <f>VLOOKUP(H2813,PayItems[[Pay Item]:[UNIT_E]],4,0)</f>
        <v>WHEEL LOADER, 5 CUBIC YARD MINIMUM RATED CAPACITY</v>
      </c>
      <c r="J2813" s="65" t="str">
        <f>VLOOKUP(H2813,PayItems[[Pay Item]:[UNIT_E]],5,0)</f>
        <v>HOUR</v>
      </c>
    </row>
    <row r="2814" spans="1:10" s="20" customFormat="1" x14ac:dyDescent="0.3">
      <c r="A2814" s="65" t="s">
        <v>2983</v>
      </c>
      <c r="B2814" s="87" t="str">
        <f>VLOOKUP(A2814,'FP24 Pay Items'!A2242:E5923,4,0)</f>
        <v>WHEEL LOADER, 6 CUBIC YARD MINIMUM RATED CAPACITY</v>
      </c>
      <c r="C2814" s="65" t="str">
        <f>VLOOKUP(A2814,'FP24 Pay Items'!A2242:E5923,5,0)</f>
        <v>HOUR</v>
      </c>
      <c r="D2814" s="65">
        <v>24</v>
      </c>
      <c r="E2814" s="65">
        <v>14</v>
      </c>
      <c r="F2814" s="103">
        <v>1</v>
      </c>
      <c r="G2814" s="103">
        <v>1</v>
      </c>
      <c r="H2814" s="93" t="s">
        <v>2983</v>
      </c>
      <c r="I2814" s="65" t="str">
        <f>VLOOKUP(H2814,PayItems[[Pay Item]:[UNIT_E]],4,0)</f>
        <v>WHEEL LOADER, 6 CUBIC YARD MINIMUM RATED CAPACITY</v>
      </c>
      <c r="J2814" s="65" t="str">
        <f>VLOOKUP(H2814,PayItems[[Pay Item]:[UNIT_E]],5,0)</f>
        <v>HOUR</v>
      </c>
    </row>
    <row r="2815" spans="1:10" s="20" customFormat="1" x14ac:dyDescent="0.3">
      <c r="A2815" s="65" t="s">
        <v>2984</v>
      </c>
      <c r="B2815" s="87" t="str">
        <f>VLOOKUP(A2815,'FP24 Pay Items'!A2242:E5923,4,0)</f>
        <v>BULLDOZER</v>
      </c>
      <c r="C2815" s="65" t="str">
        <f>VLOOKUP(A2815,'FP24 Pay Items'!A2242:E5923,5,0)</f>
        <v>HOUR</v>
      </c>
      <c r="D2815" s="65">
        <v>24</v>
      </c>
      <c r="E2815" s="65">
        <v>14</v>
      </c>
      <c r="F2815" s="103">
        <v>1</v>
      </c>
      <c r="G2815" s="103">
        <v>1</v>
      </c>
      <c r="H2815" s="93" t="s">
        <v>2985</v>
      </c>
      <c r="I2815" s="65" t="str">
        <f>VLOOKUP(H2815,PayItems[[Pay Item]:[UNIT_E]],4,0)</f>
        <v>BULLDOZER, 70HP MINIMUM FLYWHEEL POWER</v>
      </c>
      <c r="J2815" s="65" t="str">
        <f>VLOOKUP(H2815,PayItems[[Pay Item]:[UNIT_E]],5,0)</f>
        <v>HOUR</v>
      </c>
    </row>
    <row r="2816" spans="1:10" s="20" customFormat="1" x14ac:dyDescent="0.3">
      <c r="A2816" s="65" t="s">
        <v>2985</v>
      </c>
      <c r="B2816" s="87" t="str">
        <f>VLOOKUP(A2816,'FP24 Pay Items'!A2243:E5924,4,0)</f>
        <v>BULLDOZER, 70HP MINIMUM FLYWHEEL POWER</v>
      </c>
      <c r="C2816" s="65" t="str">
        <f>VLOOKUP(A2816,'FP24 Pay Items'!A2243:E5924,5,0)</f>
        <v>HOUR</v>
      </c>
      <c r="D2816" s="65">
        <v>24</v>
      </c>
      <c r="E2816" s="65">
        <v>14</v>
      </c>
      <c r="F2816" s="103">
        <v>1</v>
      </c>
      <c r="G2816" s="103">
        <v>1</v>
      </c>
      <c r="H2816" s="65" t="s">
        <v>2985</v>
      </c>
      <c r="I2816" s="65" t="str">
        <f>VLOOKUP(H2816,PayItems[[Pay Item]:[UNIT_E]],4,0)</f>
        <v>BULLDOZER, 70HP MINIMUM FLYWHEEL POWER</v>
      </c>
      <c r="J2816" s="65" t="str">
        <f>VLOOKUP(H2816,PayItems[[Pay Item]:[UNIT_E]],5,0)</f>
        <v>HOUR</v>
      </c>
    </row>
    <row r="2817" spans="1:10" s="20" customFormat="1" x14ac:dyDescent="0.3">
      <c r="A2817" s="65" t="s">
        <v>2986</v>
      </c>
      <c r="B2817" s="87" t="str">
        <f>VLOOKUP(A2817,'FP24 Pay Items'!A2244:E5925,4,0)</f>
        <v>BULLDOZER, 80HP MINIMUM FLYWHEEL POWER</v>
      </c>
      <c r="C2817" s="65" t="str">
        <f>VLOOKUP(A2817,'FP24 Pay Items'!A2244:E5925,5,0)</f>
        <v>HOUR</v>
      </c>
      <c r="D2817" s="65">
        <v>24</v>
      </c>
      <c r="E2817" s="65">
        <v>14</v>
      </c>
      <c r="F2817" s="103">
        <v>1</v>
      </c>
      <c r="G2817" s="103">
        <v>1</v>
      </c>
      <c r="H2817" s="65" t="s">
        <v>2986</v>
      </c>
      <c r="I2817" s="65" t="str">
        <f>VLOOKUP(H2817,PayItems[[Pay Item]:[UNIT_E]],4,0)</f>
        <v>BULLDOZER, 80HP MINIMUM FLYWHEEL POWER</v>
      </c>
      <c r="J2817" s="65" t="str">
        <f>VLOOKUP(H2817,PayItems[[Pay Item]:[UNIT_E]],5,0)</f>
        <v>HOUR</v>
      </c>
    </row>
    <row r="2818" spans="1:10" s="20" customFormat="1" x14ac:dyDescent="0.3">
      <c r="A2818" s="65" t="s">
        <v>2987</v>
      </c>
      <c r="B2818" s="87" t="str">
        <f>VLOOKUP(A2818,'FP24 Pay Items'!A2245:E5926,4,0)</f>
        <v>BULLDOZER, 120HP MINIMUM FLYWHEEL POWER</v>
      </c>
      <c r="C2818" s="65" t="str">
        <f>VLOOKUP(A2818,'FP24 Pay Items'!A2245:E5926,5,0)</f>
        <v>HOUR</v>
      </c>
      <c r="D2818" s="65">
        <v>24</v>
      </c>
      <c r="E2818" s="65">
        <v>14</v>
      </c>
      <c r="F2818" s="103">
        <v>1</v>
      </c>
      <c r="G2818" s="103">
        <v>1</v>
      </c>
      <c r="H2818" s="65" t="s">
        <v>2987</v>
      </c>
      <c r="I2818" s="65" t="str">
        <f>VLOOKUP(H2818,PayItems[[Pay Item]:[UNIT_E]],4,0)</f>
        <v>BULLDOZER, 120HP MINIMUM FLYWHEEL POWER</v>
      </c>
      <c r="J2818" s="65" t="str">
        <f>VLOOKUP(H2818,PayItems[[Pay Item]:[UNIT_E]],5,0)</f>
        <v>HOUR</v>
      </c>
    </row>
    <row r="2819" spans="1:10" s="35" customFormat="1" x14ac:dyDescent="0.3">
      <c r="A2819" s="96" t="s">
        <v>2988</v>
      </c>
      <c r="B2819" s="95" t="str">
        <f>VLOOKUP(A2819,'FP24 Pay Items'!A2246:E5927,4,0)</f>
        <v>BULLDOZER, 160HP MINIMUM FLYWHEEL POWER</v>
      </c>
      <c r="C2819" s="96" t="str">
        <f>VLOOKUP(A2819,'FP24 Pay Items'!A2246:E5927,5,0)</f>
        <v>HOUR</v>
      </c>
      <c r="D2819" s="96">
        <v>24</v>
      </c>
      <c r="E2819" s="96">
        <v>14</v>
      </c>
      <c r="F2819" s="106">
        <v>1</v>
      </c>
      <c r="G2819" s="106">
        <v>1</v>
      </c>
      <c r="H2819" s="96" t="s">
        <v>2988</v>
      </c>
      <c r="I2819" s="96" t="str">
        <f>VLOOKUP(H2819,PayItems[[Pay Item]:[UNIT_E]],4,0)</f>
        <v>BULLDOZER, 160HP MINIMUM FLYWHEEL POWER</v>
      </c>
      <c r="J2819" s="96" t="str">
        <f>VLOOKUP(H2819,PayItems[[Pay Item]:[UNIT_E]],5,0)</f>
        <v>HOUR</v>
      </c>
    </row>
    <row r="2820" spans="1:10" s="20" customFormat="1" x14ac:dyDescent="0.3">
      <c r="A2820" s="65" t="s">
        <v>2989</v>
      </c>
      <c r="B2820" s="87" t="str">
        <f>VLOOKUP(A2820,'FP24 Pay Items'!A2247:E5928,4,0)</f>
        <v>BULLDOZER, 200HP MINIMUM FLYWHEEL POWER</v>
      </c>
      <c r="C2820" s="65" t="str">
        <f>VLOOKUP(A2820,'FP24 Pay Items'!A2247:E5928,5,0)</f>
        <v>HOUR</v>
      </c>
      <c r="D2820" s="65">
        <v>24</v>
      </c>
      <c r="E2820" s="65">
        <v>14</v>
      </c>
      <c r="F2820" s="103">
        <v>1</v>
      </c>
      <c r="G2820" s="103">
        <v>1</v>
      </c>
      <c r="H2820" s="65" t="s">
        <v>2989</v>
      </c>
      <c r="I2820" s="65" t="str">
        <f>VLOOKUP(H2820,PayItems[[Pay Item]:[UNIT_E]],4,0)</f>
        <v>BULLDOZER, 200HP MINIMUM FLYWHEEL POWER</v>
      </c>
      <c r="J2820" s="65" t="str">
        <f>VLOOKUP(H2820,PayItems[[Pay Item]:[UNIT_E]],5,0)</f>
        <v>HOUR</v>
      </c>
    </row>
    <row r="2821" spans="1:10" s="38" customFormat="1" x14ac:dyDescent="0.3">
      <c r="A2821" s="92" t="s">
        <v>2989</v>
      </c>
      <c r="B2821" s="91" t="str">
        <f>VLOOKUP(A2821,'FP24 Pay Items'!A2248:E5929,4,0)</f>
        <v>BULLDOZER, 200HP MINIMUM FLYWHEEL POWER</v>
      </c>
      <c r="C2821" s="92" t="str">
        <f>VLOOKUP(A2821,'FP24 Pay Items'!A2248:E5929,5,0)</f>
        <v>HOUR</v>
      </c>
      <c r="D2821" s="92">
        <v>24</v>
      </c>
      <c r="E2821" s="92">
        <v>14</v>
      </c>
      <c r="F2821" s="104">
        <v>1</v>
      </c>
      <c r="G2821" s="104">
        <v>1</v>
      </c>
      <c r="H2821" s="92" t="s">
        <v>2990</v>
      </c>
      <c r="I2821" s="92" t="str">
        <f>VLOOKUP(H2821,PayItems[[Pay Item]:[UNIT_E]],4,0)</f>
        <v>BULLDOZER, 200HP MINIMUM</v>
      </c>
      <c r="J2821" s="92" t="str">
        <f>VLOOKUP(H2821,PayItems[[Pay Item]:[UNIT_E]],5,0)</f>
        <v>HOUR</v>
      </c>
    </row>
    <row r="2822" spans="1:10" s="20" customFormat="1" x14ac:dyDescent="0.3">
      <c r="A2822" s="65" t="s">
        <v>2991</v>
      </c>
      <c r="B2822" s="87" t="str">
        <f>VLOOKUP(A2822,'FP24 Pay Items'!A2248:E5929,4,0)</f>
        <v>BULLDOZER, 250HP MINIMUM FLYWHEEL POWER</v>
      </c>
      <c r="C2822" s="65" t="str">
        <f>VLOOKUP(A2822,'FP24 Pay Items'!A2248:E5929,5,0)</f>
        <v>HOUR</v>
      </c>
      <c r="D2822" s="65">
        <v>24</v>
      </c>
      <c r="E2822" s="65">
        <v>14</v>
      </c>
      <c r="F2822" s="103">
        <v>1</v>
      </c>
      <c r="G2822" s="103">
        <v>1</v>
      </c>
      <c r="H2822" s="65" t="s">
        <v>2991</v>
      </c>
      <c r="I2822" s="65" t="str">
        <f>VLOOKUP(H2822,PayItems[[Pay Item]:[UNIT_E]],4,0)</f>
        <v>BULLDOZER, 250HP MINIMUM FLYWHEEL POWER</v>
      </c>
      <c r="J2822" s="65" t="str">
        <f>VLOOKUP(H2822,PayItems[[Pay Item]:[UNIT_E]],5,0)</f>
        <v>HOUR</v>
      </c>
    </row>
    <row r="2823" spans="1:10" s="20" customFormat="1" x14ac:dyDescent="0.3">
      <c r="A2823" s="65" t="s">
        <v>2992</v>
      </c>
      <c r="B2823" s="87" t="str">
        <f>VLOOKUP(A2823,'FP24 Pay Items'!A2249:E5930,4,0)</f>
        <v>BULLDOZER, 350HP MINIMUM FLYWHEEL POWER</v>
      </c>
      <c r="C2823" s="65" t="str">
        <f>VLOOKUP(A2823,'FP24 Pay Items'!A2249:E5930,5,0)</f>
        <v>HOUR</v>
      </c>
      <c r="D2823" s="65">
        <v>24</v>
      </c>
      <c r="E2823" s="65">
        <v>14</v>
      </c>
      <c r="F2823" s="103">
        <v>1</v>
      </c>
      <c r="G2823" s="103">
        <v>1</v>
      </c>
      <c r="H2823" s="65" t="s">
        <v>2992</v>
      </c>
      <c r="I2823" s="65" t="str">
        <f>VLOOKUP(H2823,PayItems[[Pay Item]:[UNIT_E]],4,0)</f>
        <v>BULLDOZER, 350HP MINIMUM FLYWHEEL POWER</v>
      </c>
      <c r="J2823" s="65" t="str">
        <f>VLOOKUP(H2823,PayItems[[Pay Item]:[UNIT_E]],5,0)</f>
        <v>HOUR</v>
      </c>
    </row>
    <row r="2824" spans="1:10" s="20" customFormat="1" x14ac:dyDescent="0.3">
      <c r="A2824" s="65" t="s">
        <v>2993</v>
      </c>
      <c r="B2824" s="87" t="str">
        <f>VLOOKUP(A2824,'FP24 Pay Items'!A2250:E5931,4,0)</f>
        <v>BULLDOZER, 400HP MINIMUM FLYWHEEL POWER</v>
      </c>
      <c r="C2824" s="65" t="str">
        <f>VLOOKUP(A2824,'FP24 Pay Items'!A2250:E5931,5,0)</f>
        <v>HOUR</v>
      </c>
      <c r="D2824" s="65">
        <v>24</v>
      </c>
      <c r="E2824" s="65">
        <v>14</v>
      </c>
      <c r="F2824" s="103">
        <v>1</v>
      </c>
      <c r="G2824" s="103">
        <v>1</v>
      </c>
      <c r="H2824" s="65" t="s">
        <v>2993</v>
      </c>
      <c r="I2824" s="65" t="str">
        <f>VLOOKUP(H2824,PayItems[[Pay Item]:[UNIT_E]],4,0)</f>
        <v>BULLDOZER, 400HP MINIMUM FLYWHEEL POWER</v>
      </c>
      <c r="J2824" s="65" t="str">
        <f>VLOOKUP(H2824,PayItems[[Pay Item]:[UNIT_E]],5,0)</f>
        <v>HOUR</v>
      </c>
    </row>
    <row r="2825" spans="1:10" s="20" customFormat="1" x14ac:dyDescent="0.3">
      <c r="A2825" s="65" t="s">
        <v>2994</v>
      </c>
      <c r="B2825" s="87" t="str">
        <f>VLOOKUP(A2825,'FP24 Pay Items'!A2251:E5932,4,0)</f>
        <v>BULLDOZER, POWER ANGLE AND POWER TILT BLADE, 60HP MINIMUM</v>
      </c>
      <c r="C2825" s="65" t="str">
        <f>VLOOKUP(A2825,'FP24 Pay Items'!A2251:E5932,5,0)</f>
        <v>HOUR</v>
      </c>
      <c r="D2825" s="65">
        <v>24</v>
      </c>
      <c r="E2825" s="65">
        <v>14</v>
      </c>
      <c r="F2825" s="103">
        <v>1</v>
      </c>
      <c r="G2825" s="103">
        <v>1</v>
      </c>
      <c r="H2825" s="65" t="s">
        <v>2994</v>
      </c>
      <c r="I2825" s="65" t="str">
        <f>VLOOKUP(H2825,PayItems[[Pay Item]:[UNIT_E]],4,0)</f>
        <v>BULLDOZER, POWER ANGLE AND POWER TILT BLADE, 60HP MINIMUM</v>
      </c>
      <c r="J2825" s="65" t="str">
        <f>VLOOKUP(H2825,PayItems[[Pay Item]:[UNIT_E]],5,0)</f>
        <v>HOUR</v>
      </c>
    </row>
    <row r="2826" spans="1:10" s="20" customFormat="1" x14ac:dyDescent="0.3">
      <c r="A2826" s="65" t="s">
        <v>2995</v>
      </c>
      <c r="B2826" s="87" t="str">
        <f>VLOOKUP(A2826,'FP24 Pay Items'!A2252:E5933,4,0)</f>
        <v>BULLDOZER, UNIVERSAL BLADE, 100HP MINIMUM</v>
      </c>
      <c r="C2826" s="65" t="str">
        <f>VLOOKUP(A2826,'FP24 Pay Items'!A2252:E5933,5,0)</f>
        <v>HOUR</v>
      </c>
      <c r="D2826" s="65">
        <v>24</v>
      </c>
      <c r="E2826" s="65">
        <v>14</v>
      </c>
      <c r="F2826" s="103">
        <v>1</v>
      </c>
      <c r="G2826" s="103">
        <v>1</v>
      </c>
      <c r="H2826" s="65" t="s">
        <v>2995</v>
      </c>
      <c r="I2826" s="65" t="str">
        <f>VLOOKUP(H2826,PayItems[[Pay Item]:[UNIT_E]],4,0)</f>
        <v>BULLDOZER, UNIVERSAL BLADE, 100HP MINIMUM</v>
      </c>
      <c r="J2826" s="65" t="str">
        <f>VLOOKUP(H2826,PayItems[[Pay Item]:[UNIT_E]],5,0)</f>
        <v>HOUR</v>
      </c>
    </row>
    <row r="2827" spans="1:10" s="20" customFormat="1" x14ac:dyDescent="0.3">
      <c r="A2827" s="65" t="s">
        <v>2996</v>
      </c>
      <c r="B2827" s="87" t="str">
        <f>VLOOKUP(A2827,'FP24 Pay Items'!A2253:E5934,4,0)</f>
        <v>BULLDOZER, UNIVERSAL BLADE, 170HP MINIMUM</v>
      </c>
      <c r="C2827" s="65" t="str">
        <f>VLOOKUP(A2827,'FP24 Pay Items'!A2253:E5934,5,0)</f>
        <v>HOUR</v>
      </c>
      <c r="D2827" s="65">
        <v>24</v>
      </c>
      <c r="E2827" s="65">
        <v>14</v>
      </c>
      <c r="F2827" s="103">
        <v>1</v>
      </c>
      <c r="G2827" s="103">
        <v>1</v>
      </c>
      <c r="H2827" s="65" t="s">
        <v>2996</v>
      </c>
      <c r="I2827" s="65" t="str">
        <f>VLOOKUP(H2827,PayItems[[Pay Item]:[UNIT_E]],4,0)</f>
        <v>BULLDOZER, UNIVERSAL BLADE, 170HP MINIMUM</v>
      </c>
      <c r="J2827" s="65" t="str">
        <f>VLOOKUP(H2827,PayItems[[Pay Item]:[UNIT_E]],5,0)</f>
        <v>HOUR</v>
      </c>
    </row>
    <row r="2828" spans="1:10" s="20" customFormat="1" x14ac:dyDescent="0.3">
      <c r="A2828" s="65" t="s">
        <v>2997</v>
      </c>
      <c r="B2828" s="87" t="str">
        <f>VLOOKUP(A2828,'FP24 Pay Items'!A2254:E5935,4,0)</f>
        <v>BULLDOZER, STRAIGHT BLADE, 170HP</v>
      </c>
      <c r="C2828" s="65" t="str">
        <f>VLOOKUP(A2828,'FP24 Pay Items'!A2254:E5935,5,0)</f>
        <v>HOUR</v>
      </c>
      <c r="D2828" s="65">
        <v>24</v>
      </c>
      <c r="E2828" s="65">
        <v>14</v>
      </c>
      <c r="F2828" s="103">
        <v>1</v>
      </c>
      <c r="G2828" s="103">
        <v>1</v>
      </c>
      <c r="H2828" s="65" t="s">
        <v>2997</v>
      </c>
      <c r="I2828" s="65" t="str">
        <f>VLOOKUP(H2828,PayItems[[Pay Item]:[UNIT_E]],4,0)</f>
        <v>BULLDOZER, STRAIGHT BLADE, 170HP</v>
      </c>
      <c r="J2828" s="65" t="str">
        <f>VLOOKUP(H2828,PayItems[[Pay Item]:[UNIT_E]],5,0)</f>
        <v>HOUR</v>
      </c>
    </row>
    <row r="2829" spans="1:10" s="20" customFormat="1" x14ac:dyDescent="0.3">
      <c r="A2829" s="65" t="s">
        <v>2990</v>
      </c>
      <c r="B2829" s="87" t="str">
        <f>VLOOKUP(A2829,'FP24 Pay Items'!A2255:E5936,4,0)</f>
        <v>BULLDOZER, 200HP MINIMUM</v>
      </c>
      <c r="C2829" s="65" t="str">
        <f>VLOOKUP(A2829,'FP24 Pay Items'!A2255:E5936,5,0)</f>
        <v>HOUR</v>
      </c>
      <c r="D2829" s="65">
        <v>24</v>
      </c>
      <c r="E2829" s="65">
        <v>14</v>
      </c>
      <c r="F2829" s="103">
        <v>1</v>
      </c>
      <c r="G2829" s="103">
        <v>1</v>
      </c>
      <c r="H2829" s="65" t="s">
        <v>2990</v>
      </c>
      <c r="I2829" s="65" t="str">
        <f>VLOOKUP(H2829,PayItems[[Pay Item]:[UNIT_E]],4,0)</f>
        <v>BULLDOZER, 200HP MINIMUM</v>
      </c>
      <c r="J2829" s="65" t="str">
        <f>VLOOKUP(H2829,PayItems[[Pay Item]:[UNIT_E]],5,0)</f>
        <v>HOUR</v>
      </c>
    </row>
    <row r="2830" spans="1:10" s="20" customFormat="1" x14ac:dyDescent="0.3">
      <c r="A2830" s="65" t="s">
        <v>2998</v>
      </c>
      <c r="B2830" s="87" t="str">
        <f>VLOOKUP(A2830,'FP24 Pay Items'!A2256:E5937,4,0)</f>
        <v>BULLDOZER, UNIVERSAL BLADE, 200HP MINIMUM</v>
      </c>
      <c r="C2830" s="65" t="str">
        <f>VLOOKUP(A2830,'FP24 Pay Items'!A2256:E5937,5,0)</f>
        <v>HOUR</v>
      </c>
      <c r="D2830" s="65">
        <v>24</v>
      </c>
      <c r="E2830" s="65">
        <v>14</v>
      </c>
      <c r="F2830" s="103">
        <v>1</v>
      </c>
      <c r="G2830" s="103">
        <v>1</v>
      </c>
      <c r="H2830" s="65" t="s">
        <v>2998</v>
      </c>
      <c r="I2830" s="65" t="str">
        <f>VLOOKUP(H2830,PayItems[[Pay Item]:[UNIT_E]],4,0)</f>
        <v>BULLDOZER, UNIVERSAL BLADE, 200HP MINIMUM</v>
      </c>
      <c r="J2830" s="65" t="str">
        <f>VLOOKUP(H2830,PayItems[[Pay Item]:[UNIT_E]],5,0)</f>
        <v>HOUR</v>
      </c>
    </row>
    <row r="2831" spans="1:10" s="20" customFormat="1" x14ac:dyDescent="0.3">
      <c r="A2831" s="65" t="s">
        <v>2999</v>
      </c>
      <c r="B2831" s="87" t="str">
        <f>VLOOKUP(A2831,'FP24 Pay Items'!A2257:E5938,4,0)</f>
        <v>BULLDOZER, UNIVERSAL BLADE, 250HP MINIMUM, WITH WINCH AND CABLE</v>
      </c>
      <c r="C2831" s="65" t="str">
        <f>VLOOKUP(A2831,'FP24 Pay Items'!A2257:E5938,5,0)</f>
        <v>HOUR</v>
      </c>
      <c r="D2831" s="65">
        <v>24</v>
      </c>
      <c r="E2831" s="65">
        <v>14</v>
      </c>
      <c r="F2831" s="103">
        <v>1</v>
      </c>
      <c r="G2831" s="103">
        <v>1</v>
      </c>
      <c r="H2831" s="65" t="s">
        <v>2999</v>
      </c>
      <c r="I2831" s="65" t="str">
        <f>VLOOKUP(H2831,PayItems[[Pay Item]:[UNIT_E]],4,0)</f>
        <v>BULLDOZER, UNIVERSAL BLADE, 250HP MINIMUM, WITH WINCH AND CABLE</v>
      </c>
      <c r="J2831" s="65" t="str">
        <f>VLOOKUP(H2831,PayItems[[Pay Item]:[UNIT_E]],5,0)</f>
        <v>HOUR</v>
      </c>
    </row>
    <row r="2832" spans="1:10" s="20" customFormat="1" x14ac:dyDescent="0.3">
      <c r="A2832" s="65" t="s">
        <v>3000</v>
      </c>
      <c r="B2832" s="87" t="str">
        <f>VLOOKUP(A2832,'FP24 Pay Items'!A2258:E5939,4,0)</f>
        <v>BULLDOZER, RIPPER, 300HP MINIMUM</v>
      </c>
      <c r="C2832" s="65" t="str">
        <f>VLOOKUP(A2832,'FP24 Pay Items'!A2258:E5939,5,0)</f>
        <v>HOUR</v>
      </c>
      <c r="D2832" s="65">
        <v>24</v>
      </c>
      <c r="E2832" s="65">
        <v>14</v>
      </c>
      <c r="F2832" s="103">
        <v>1</v>
      </c>
      <c r="G2832" s="103">
        <v>1</v>
      </c>
      <c r="H2832" s="65" t="s">
        <v>3000</v>
      </c>
      <c r="I2832" s="65" t="str">
        <f>VLOOKUP(H2832,PayItems[[Pay Item]:[UNIT_E]],4,0)</f>
        <v>BULLDOZER, RIPPER, 300HP MINIMUM</v>
      </c>
      <c r="J2832" s="65" t="str">
        <f>VLOOKUP(H2832,PayItems[[Pay Item]:[UNIT_E]],5,0)</f>
        <v>HOUR</v>
      </c>
    </row>
    <row r="2833" spans="1:10" s="20" customFormat="1" x14ac:dyDescent="0.3">
      <c r="A2833" s="65" t="s">
        <v>3001</v>
      </c>
      <c r="B2833" s="87" t="str">
        <f>VLOOKUP(A2833,'FP24 Pay Items'!A2259:E5940,4,0)</f>
        <v>BULLDOZER, UNIVERSAL BLADE, 300HP MINIMUM</v>
      </c>
      <c r="C2833" s="65" t="str">
        <f>VLOOKUP(A2833,'FP24 Pay Items'!A2259:E5940,5,0)</f>
        <v>HOUR</v>
      </c>
      <c r="D2833" s="65">
        <v>24</v>
      </c>
      <c r="E2833" s="65">
        <v>14</v>
      </c>
      <c r="F2833" s="103">
        <v>1</v>
      </c>
      <c r="G2833" s="103">
        <v>1</v>
      </c>
      <c r="H2833" s="65" t="s">
        <v>3001</v>
      </c>
      <c r="I2833" s="65" t="str">
        <f>VLOOKUP(H2833,PayItems[[Pay Item]:[UNIT_E]],4,0)</f>
        <v>BULLDOZER, UNIVERSAL BLADE, 300HP MINIMUM</v>
      </c>
      <c r="J2833" s="65" t="str">
        <f>VLOOKUP(H2833,PayItems[[Pay Item]:[UNIT_E]],5,0)</f>
        <v>HOUR</v>
      </c>
    </row>
    <row r="2834" spans="1:10" s="20" customFormat="1" x14ac:dyDescent="0.3">
      <c r="A2834" s="65" t="s">
        <v>3002</v>
      </c>
      <c r="B2834" s="87" t="str">
        <f>VLOOKUP(A2834,'FP24 Pay Items'!A2260:E5941,4,0)</f>
        <v>BULLDOZER, UNIVERSAL BLADE AND RIPPER, 300HP MINIMUM</v>
      </c>
      <c r="C2834" s="65" t="str">
        <f>VLOOKUP(A2834,'FP24 Pay Items'!A2260:E5941,5,0)</f>
        <v>HOUR</v>
      </c>
      <c r="D2834" s="65">
        <v>24</v>
      </c>
      <c r="E2834" s="65">
        <v>14</v>
      </c>
      <c r="F2834" s="103">
        <v>1</v>
      </c>
      <c r="G2834" s="103">
        <v>1</v>
      </c>
      <c r="H2834" s="65" t="s">
        <v>3002</v>
      </c>
      <c r="I2834" s="65" t="str">
        <f>VLOOKUP(H2834,PayItems[[Pay Item]:[UNIT_E]],4,0)</f>
        <v>BULLDOZER, UNIVERSAL BLADE AND RIPPER, 300HP MINIMUM</v>
      </c>
      <c r="J2834" s="65" t="str">
        <f>VLOOKUP(H2834,PayItems[[Pay Item]:[UNIT_E]],5,0)</f>
        <v>HOUR</v>
      </c>
    </row>
    <row r="2835" spans="1:10" s="20" customFormat="1" x14ac:dyDescent="0.3">
      <c r="A2835" s="65" t="s">
        <v>3003</v>
      </c>
      <c r="B2835" s="87" t="str">
        <f>VLOOKUP(A2835,'FP24 Pay Items'!A2261:E5942,4,0)</f>
        <v>ROLLER</v>
      </c>
      <c r="C2835" s="65" t="str">
        <f>VLOOKUP(A2835,'FP24 Pay Items'!A2261:E5942,5,0)</f>
        <v>HOUR</v>
      </c>
      <c r="D2835" s="65">
        <v>24</v>
      </c>
      <c r="E2835" s="65">
        <v>14</v>
      </c>
      <c r="F2835" s="103">
        <v>1</v>
      </c>
      <c r="G2835" s="103">
        <v>1</v>
      </c>
      <c r="H2835" s="65" t="s">
        <v>3003</v>
      </c>
      <c r="I2835" s="65" t="str">
        <f>VLOOKUP(H2835,PayItems[[Pay Item]:[UNIT_E]],4,0)</f>
        <v>ROLLER</v>
      </c>
      <c r="J2835" s="65" t="str">
        <f>VLOOKUP(H2835,PayItems[[Pay Item]:[UNIT_E]],5,0)</f>
        <v>HOUR</v>
      </c>
    </row>
    <row r="2836" spans="1:10" s="20" customFormat="1" x14ac:dyDescent="0.3">
      <c r="A2836" s="65" t="s">
        <v>3004</v>
      </c>
      <c r="B2836" s="87" t="str">
        <f>VLOOKUP(A2836,'FP24 Pay Items'!A2262:E5943,4,0)</f>
        <v>COMPACTOR</v>
      </c>
      <c r="C2836" s="65" t="str">
        <f>VLOOKUP(A2836,'FP24 Pay Items'!A2262:E5943,5,0)</f>
        <v>HOUR</v>
      </c>
      <c r="D2836" s="65">
        <v>24</v>
      </c>
      <c r="E2836" s="65">
        <v>14</v>
      </c>
      <c r="F2836" s="103">
        <v>1</v>
      </c>
      <c r="G2836" s="103">
        <v>1</v>
      </c>
      <c r="H2836" s="65" t="s">
        <v>3004</v>
      </c>
      <c r="I2836" s="65" t="str">
        <f>VLOOKUP(H2836,PayItems[[Pay Item]:[UNIT_E]],4,0)</f>
        <v>COMPACTOR</v>
      </c>
      <c r="J2836" s="65" t="str">
        <f>VLOOKUP(H2836,PayItems[[Pay Item]:[UNIT_E]],5,0)</f>
        <v>HOUR</v>
      </c>
    </row>
    <row r="2837" spans="1:10" s="20" customFormat="1" x14ac:dyDescent="0.3">
      <c r="A2837" s="65" t="s">
        <v>3005</v>
      </c>
      <c r="B2837" s="87" t="str">
        <f>VLOOKUP(A2837,'FP24 Pay Items'!A2263:E5944,4,0)</f>
        <v>TRACTOR, WITH 60-INCH BAR MOWER</v>
      </c>
      <c r="C2837" s="65" t="str">
        <f>VLOOKUP(A2837,'FP24 Pay Items'!A2263:E5944,5,0)</f>
        <v>HOUR</v>
      </c>
      <c r="D2837" s="65">
        <v>24</v>
      </c>
      <c r="E2837" s="65">
        <v>14</v>
      </c>
      <c r="F2837" s="103">
        <v>1</v>
      </c>
      <c r="G2837" s="103">
        <v>1</v>
      </c>
      <c r="H2837" s="65" t="s">
        <v>3005</v>
      </c>
      <c r="I2837" s="65" t="str">
        <f>VLOOKUP(H2837,PayItems[[Pay Item]:[UNIT_E]],4,0)</f>
        <v>TRACTOR, WITH 60-INCH BAR MOWER</v>
      </c>
      <c r="J2837" s="65" t="str">
        <f>VLOOKUP(H2837,PayItems[[Pay Item]:[UNIT_E]],5,0)</f>
        <v>HOUR</v>
      </c>
    </row>
    <row r="2838" spans="1:10" s="20" customFormat="1" x14ac:dyDescent="0.3">
      <c r="A2838" s="65" t="s">
        <v>3006</v>
      </c>
      <c r="B2838" s="87" t="str">
        <f>VLOOKUP(A2838,'FP24 Pay Items'!A2264:E5945,4,0)</f>
        <v>TRACTOR, WITH 72-INCH BAR MOWER</v>
      </c>
      <c r="C2838" s="65" t="str">
        <f>VLOOKUP(A2838,'FP24 Pay Items'!A2264:E5945,5,0)</f>
        <v>HOUR</v>
      </c>
      <c r="D2838" s="65">
        <v>24</v>
      </c>
      <c r="E2838" s="65">
        <v>14</v>
      </c>
      <c r="F2838" s="103">
        <v>1</v>
      </c>
      <c r="G2838" s="103">
        <v>1</v>
      </c>
      <c r="H2838" s="65" t="s">
        <v>3006</v>
      </c>
      <c r="I2838" s="65" t="str">
        <f>VLOOKUP(H2838,PayItems[[Pay Item]:[UNIT_E]],4,0)</f>
        <v>TRACTOR, WITH 72-INCH BAR MOWER</v>
      </c>
      <c r="J2838" s="65" t="str">
        <f>VLOOKUP(H2838,PayItems[[Pay Item]:[UNIT_E]],5,0)</f>
        <v>HOUR</v>
      </c>
    </row>
    <row r="2839" spans="1:10" s="20" customFormat="1" x14ac:dyDescent="0.3">
      <c r="A2839" s="65" t="s">
        <v>3007</v>
      </c>
      <c r="B2839" s="87" t="str">
        <f>VLOOKUP(A2839,'FP24 Pay Items'!A2265:E5946,4,0)</f>
        <v>TRACTOR, WITH 72-INCH DIAMETER ROTARY MOWER, 12HP</v>
      </c>
      <c r="C2839" s="65" t="str">
        <f>VLOOKUP(A2839,'FP24 Pay Items'!A2265:E5946,5,0)</f>
        <v>HOUR</v>
      </c>
      <c r="D2839" s="65">
        <v>24</v>
      </c>
      <c r="E2839" s="65">
        <v>14</v>
      </c>
      <c r="F2839" s="103">
        <v>1</v>
      </c>
      <c r="G2839" s="103">
        <v>1</v>
      </c>
      <c r="H2839" s="65" t="s">
        <v>3007</v>
      </c>
      <c r="I2839" s="65" t="str">
        <f>VLOOKUP(H2839,PayItems[[Pay Item]:[UNIT_E]],4,0)</f>
        <v>TRACTOR, WITH 72-INCH DIAMETER ROTARY MOWER, 12HP</v>
      </c>
      <c r="J2839" s="65" t="str">
        <f>VLOOKUP(H2839,PayItems[[Pay Item]:[UNIT_E]],5,0)</f>
        <v>HOUR</v>
      </c>
    </row>
    <row r="2840" spans="1:10" s="20" customFormat="1" x14ac:dyDescent="0.3">
      <c r="A2840" s="65" t="s">
        <v>3008</v>
      </c>
      <c r="B2840" s="87" t="str">
        <f>VLOOKUP(A2840,'FP24 Pay Items'!A2266:E5947,4,0)</f>
        <v>BRUSH MOWER, WITH 72-INCH DIAMETER ROTARY MOWER, 50HP</v>
      </c>
      <c r="C2840" s="65" t="str">
        <f>VLOOKUP(A2840,'FP24 Pay Items'!A2266:E5947,5,0)</f>
        <v>HOUR</v>
      </c>
      <c r="D2840" s="65">
        <v>24</v>
      </c>
      <c r="E2840" s="65">
        <v>14</v>
      </c>
      <c r="F2840" s="103">
        <v>1</v>
      </c>
      <c r="G2840" s="103">
        <v>1</v>
      </c>
      <c r="H2840" s="65" t="s">
        <v>3008</v>
      </c>
      <c r="I2840" s="65" t="str">
        <f>VLOOKUP(H2840,PayItems[[Pay Item]:[UNIT_E]],4,0)</f>
        <v>BRUSH MOWER, WITH 72-INCH DIAMETER ROTARY MOWER, 50HP</v>
      </c>
      <c r="J2840" s="65" t="str">
        <f>VLOOKUP(H2840,PayItems[[Pay Item]:[UNIT_E]],5,0)</f>
        <v>HOUR</v>
      </c>
    </row>
    <row r="2841" spans="1:10" s="20" customFormat="1" x14ac:dyDescent="0.3">
      <c r="A2841" s="65" t="s">
        <v>3009</v>
      </c>
      <c r="B2841" s="87" t="str">
        <f>VLOOKUP(A2841,'FP24 Pay Items'!A2267:E5948,4,0)</f>
        <v>POWER BROOM</v>
      </c>
      <c r="C2841" s="65" t="str">
        <f>VLOOKUP(A2841,'FP24 Pay Items'!A2267:E5948,5,0)</f>
        <v>HOUR</v>
      </c>
      <c r="D2841" s="65">
        <v>24</v>
      </c>
      <c r="E2841" s="65">
        <v>14</v>
      </c>
      <c r="F2841" s="103">
        <v>1</v>
      </c>
      <c r="G2841" s="103">
        <v>1</v>
      </c>
      <c r="H2841" s="65" t="s">
        <v>3009</v>
      </c>
      <c r="I2841" s="65" t="str">
        <f>VLOOKUP(H2841,PayItems[[Pay Item]:[UNIT_E]],4,0)</f>
        <v>POWER BROOM</v>
      </c>
      <c r="J2841" s="65" t="str">
        <f>VLOOKUP(H2841,PayItems[[Pay Item]:[UNIT_E]],5,0)</f>
        <v>HOUR</v>
      </c>
    </row>
    <row r="2842" spans="1:10" s="20" customFormat="1" x14ac:dyDescent="0.3">
      <c r="A2842" s="65" t="s">
        <v>3010</v>
      </c>
      <c r="B2842" s="87" t="str">
        <f>VLOOKUP(A2842,'FP24 Pay Items'!A2268:E5949,4,0)</f>
        <v>VACUUM SWEEPER</v>
      </c>
      <c r="C2842" s="65" t="str">
        <f>VLOOKUP(A2842,'FP24 Pay Items'!A2268:E5949,5,0)</f>
        <v>HOUR</v>
      </c>
      <c r="D2842" s="65">
        <v>24</v>
      </c>
      <c r="E2842" s="65">
        <v>14</v>
      </c>
      <c r="F2842" s="103">
        <v>1</v>
      </c>
      <c r="G2842" s="103">
        <v>1</v>
      </c>
      <c r="H2842" s="65" t="s">
        <v>3010</v>
      </c>
      <c r="I2842" s="65" t="str">
        <f>VLOOKUP(H2842,PayItems[[Pay Item]:[UNIT_E]],4,0)</f>
        <v>VACUUM SWEEPER</v>
      </c>
      <c r="J2842" s="65" t="str">
        <f>VLOOKUP(H2842,PayItems[[Pay Item]:[UNIT_E]],5,0)</f>
        <v>HOUR</v>
      </c>
    </row>
    <row r="2843" spans="1:10" s="20" customFormat="1" x14ac:dyDescent="0.3">
      <c r="A2843" s="65" t="s">
        <v>3011</v>
      </c>
      <c r="B2843" s="87" t="str">
        <f>VLOOKUP(A2843,'FP24 Pay Items'!A2269:E5950,4,0)</f>
        <v>VACUUM TRUCK</v>
      </c>
      <c r="C2843" s="65" t="str">
        <f>VLOOKUP(A2843,'FP24 Pay Items'!A2269:E5950,5,0)</f>
        <v>HOUR</v>
      </c>
      <c r="D2843" s="65">
        <v>24</v>
      </c>
      <c r="E2843" s="65"/>
      <c r="F2843" s="103"/>
      <c r="G2843" s="103"/>
      <c r="H2843" s="65" t="s">
        <v>552</v>
      </c>
      <c r="I2843" s="65" t="e">
        <f>VLOOKUP(H2843,PayItems[[Pay Item]:[UNIT_E]],4,0)</f>
        <v>#N/A</v>
      </c>
      <c r="J2843" s="65" t="e">
        <f>VLOOKUP(H2843,PayItems[[Pay Item]:[UNIT_E]],5,0)</f>
        <v>#N/A</v>
      </c>
    </row>
    <row r="2844" spans="1:10" s="20" customFormat="1" x14ac:dyDescent="0.3">
      <c r="A2844" s="65" t="s">
        <v>3012</v>
      </c>
      <c r="B2844" s="87" t="str">
        <f>VLOOKUP(A2844,'FP24 Pay Items'!A2270:E5951,4,0)</f>
        <v>CRANE</v>
      </c>
      <c r="C2844" s="65" t="str">
        <f>VLOOKUP(A2844,'FP24 Pay Items'!A2270:E5951,5,0)</f>
        <v>HOUR</v>
      </c>
      <c r="D2844" s="65">
        <v>24</v>
      </c>
      <c r="E2844" s="65">
        <v>14</v>
      </c>
      <c r="F2844" s="103">
        <v>1</v>
      </c>
      <c r="G2844" s="103">
        <v>1</v>
      </c>
      <c r="H2844" s="65" t="s">
        <v>3012</v>
      </c>
      <c r="I2844" s="65" t="str">
        <f>VLOOKUP(H2844,PayItems[[Pay Item]:[UNIT_E]],4,0)</f>
        <v>CRANE</v>
      </c>
      <c r="J2844" s="65" t="str">
        <f>VLOOKUP(H2844,PayItems[[Pay Item]:[UNIT_E]],5,0)</f>
        <v>HOUR</v>
      </c>
    </row>
    <row r="2845" spans="1:10" s="20" customFormat="1" ht="27.6" x14ac:dyDescent="0.3">
      <c r="A2845" s="65" t="s">
        <v>3013</v>
      </c>
      <c r="B2845" s="87" t="str">
        <f>VLOOKUP(A2845,'FP24 Pay Items'!A2271:E5952,4,0)</f>
        <v>CRANE, TRUCK MOUNTED, 40 TON MINIMUM CAPACITY, 100 FOOT MINIMUM BOOM WITH CLAM BUCKET</v>
      </c>
      <c r="C2845" s="65" t="str">
        <f>VLOOKUP(A2845,'FP24 Pay Items'!A2271:E5952,5,0)</f>
        <v>HOUR</v>
      </c>
      <c r="D2845" s="65">
        <v>24</v>
      </c>
      <c r="E2845" s="65">
        <v>14</v>
      </c>
      <c r="F2845" s="103">
        <v>1</v>
      </c>
      <c r="G2845" s="103">
        <v>1</v>
      </c>
      <c r="H2845" s="65" t="s">
        <v>3013</v>
      </c>
      <c r="I2845" s="65" t="str">
        <f>VLOOKUP(H2845,PayItems[[Pay Item]:[UNIT_E]],4,0)</f>
        <v>CRANE, TRUCK MOUNTED, 40 TON MINIMUM CAPACITY, 100 FOOT MINIMUM BOOM WITH CLAM BUCKET</v>
      </c>
      <c r="J2845" s="65" t="str">
        <f>VLOOKUP(H2845,PayItems[[Pay Item]:[UNIT_E]],5,0)</f>
        <v>HOUR</v>
      </c>
    </row>
    <row r="2846" spans="1:10" s="20" customFormat="1" ht="27.6" x14ac:dyDescent="0.3">
      <c r="A2846" s="65" t="s">
        <v>3014</v>
      </c>
      <c r="B2846" s="87" t="str">
        <f>VLOOKUP(A2846,'FP24 Pay Items'!A2272:E5953,4,0)</f>
        <v>CRANE, TRUCK MOUNTED, 45 TON MINIMUM CAPACITY, 90 FOOT MINIMUM BOOM, WITH DRAGLINE BUCKET</v>
      </c>
      <c r="C2846" s="65" t="str">
        <f>VLOOKUP(A2846,'FP24 Pay Items'!A2272:E5953,5,0)</f>
        <v>HOUR</v>
      </c>
      <c r="D2846" s="65">
        <v>24</v>
      </c>
      <c r="E2846" s="65">
        <v>14</v>
      </c>
      <c r="F2846" s="103">
        <v>1</v>
      </c>
      <c r="G2846" s="103">
        <v>1</v>
      </c>
      <c r="H2846" s="65" t="s">
        <v>3014</v>
      </c>
      <c r="I2846" s="65" t="str">
        <f>VLOOKUP(H2846,PayItems[[Pay Item]:[UNIT_E]],4,0)</f>
        <v>CRANE, TRUCK MOUNTED, 45 TON MINIMUM CAPACITY, 90 FOOT MINIMUM BOOM, WITH DRAGLINE BUCKET</v>
      </c>
      <c r="J2846" s="65" t="str">
        <f>VLOOKUP(H2846,PayItems[[Pay Item]:[UNIT_E]],5,0)</f>
        <v>HOUR</v>
      </c>
    </row>
    <row r="2847" spans="1:10" s="20" customFormat="1" ht="27.6" x14ac:dyDescent="0.3">
      <c r="A2847" s="65" t="s">
        <v>3015</v>
      </c>
      <c r="B2847" s="87" t="str">
        <f>VLOOKUP(A2847,'FP24 Pay Items'!A2273:E5954,4,0)</f>
        <v>CRANE, TRUCK MOUNTED, 45 TON MINIMUM CAPACITY, 100 FOOT MINIMUM BOOM, WITH DRAGLINE BUCKET</v>
      </c>
      <c r="C2847" s="65" t="str">
        <f>VLOOKUP(A2847,'FP24 Pay Items'!A2273:E5954,5,0)</f>
        <v>HOUR</v>
      </c>
      <c r="D2847" s="65">
        <v>24</v>
      </c>
      <c r="E2847" s="65">
        <v>14</v>
      </c>
      <c r="F2847" s="103">
        <v>1</v>
      </c>
      <c r="G2847" s="103">
        <v>1</v>
      </c>
      <c r="H2847" s="65" t="s">
        <v>3015</v>
      </c>
      <c r="I2847" s="65" t="str">
        <f>VLOOKUP(H2847,PayItems[[Pay Item]:[UNIT_E]],4,0)</f>
        <v>CRANE, TRUCK MOUNTED, 45 TON MINIMUM CAPACITY, 100 FOOT MINIMUM BOOM, WITH DRAGLINE BUCKET</v>
      </c>
      <c r="J2847" s="65" t="str">
        <f>VLOOKUP(H2847,PayItems[[Pay Item]:[UNIT_E]],5,0)</f>
        <v>HOUR</v>
      </c>
    </row>
    <row r="2848" spans="1:10" s="20" customFormat="1" ht="27.6" x14ac:dyDescent="0.3">
      <c r="A2848" s="65" t="s">
        <v>3016</v>
      </c>
      <c r="B2848" s="87" t="str">
        <f>VLOOKUP(A2848,'FP24 Pay Items'!A2274:E5955,4,0)</f>
        <v>CRANE, TRUCK MOUNTED OR SELF-PROPELLED, 90 TONS MINIMUM CAPACITY, 180 FOOT MIN. BOOM, WITH DRAGLINE BUCKET, WRECKING BALL, 20 FOOT DOZER TRACK</v>
      </c>
      <c r="C2848" s="65" t="str">
        <f>VLOOKUP(A2848,'FP24 Pay Items'!A2274:E5955,5,0)</f>
        <v>HOUR</v>
      </c>
      <c r="D2848" s="65">
        <v>24</v>
      </c>
      <c r="E2848" s="65">
        <v>14</v>
      </c>
      <c r="F2848" s="103">
        <v>1</v>
      </c>
      <c r="G2848" s="103">
        <v>1</v>
      </c>
      <c r="H2848" s="65" t="s">
        <v>3016</v>
      </c>
      <c r="I2848" s="65" t="str">
        <f>VLOOKUP(H2848,PayItems[[Pay Item]:[UNIT_E]],4,0)</f>
        <v>CRANE, TRUCK MOUNTED OR SELF-PROPELLED, 90 TONS MINIMUM CAPACITY, 180 FOOT MIN. BOOM, WITH DRAGLINE BUCKET, WRECKING BALL, 20 FOOT DOZER TRACK</v>
      </c>
      <c r="J2848" s="65" t="str">
        <f>VLOOKUP(H2848,PayItems[[Pay Item]:[UNIT_E]],5,0)</f>
        <v>HOUR</v>
      </c>
    </row>
    <row r="2849" spans="1:10" s="20" customFormat="1" ht="27.6" x14ac:dyDescent="0.3">
      <c r="A2849" s="65" t="s">
        <v>3017</v>
      </c>
      <c r="B2849" s="87" t="str">
        <f>VLOOKUP(A2849,'FP24 Pay Items'!A2275:E5956,4,0)</f>
        <v>CRANE, TRUCK MOUNTED, 65 TON MINIMUM CAPACITY, 180 FOOT MINIMUM BOOM, WITH DRAGLINE BUCKET AND 20 FOOT DOZER TRACK DRAG</v>
      </c>
      <c r="C2849" s="65" t="str">
        <f>VLOOKUP(A2849,'FP24 Pay Items'!A2275:E5956,5,0)</f>
        <v>HOUR</v>
      </c>
      <c r="D2849" s="65">
        <v>24</v>
      </c>
      <c r="E2849" s="65">
        <v>14</v>
      </c>
      <c r="F2849" s="103">
        <v>1</v>
      </c>
      <c r="G2849" s="103">
        <v>1</v>
      </c>
      <c r="H2849" s="65" t="s">
        <v>3017</v>
      </c>
      <c r="I2849" s="65" t="str">
        <f>VLOOKUP(H2849,PayItems[[Pay Item]:[UNIT_E]],4,0)</f>
        <v>CRANE, TRUCK MOUNTED, 65 TON MINIMUM CAPACITY, 180 FOOT MINIMUM BOOM, WITH DRAGLINE BUCKET AND 20 FOOT DOZER TRACK DRAG</v>
      </c>
      <c r="J2849" s="65" t="str">
        <f>VLOOKUP(H2849,PayItems[[Pay Item]:[UNIT_E]],5,0)</f>
        <v>HOUR</v>
      </c>
    </row>
    <row r="2850" spans="1:10" s="20" customFormat="1" ht="27.6" x14ac:dyDescent="0.3">
      <c r="A2850" s="65" t="s">
        <v>3018</v>
      </c>
      <c r="B2850" s="87" t="str">
        <f>VLOOKUP(A2850,'FP24 Pay Items'!A2276:E5957,4,0)</f>
        <v>CRANE, TRUCK MOUNTED, 90 TON MINIMUM CAPACITY, 180 FOOT MINIMUM BOOM, WITH DRAGLINE BUCKET AND 10 FOOT DOZER TRACK DRAG</v>
      </c>
      <c r="C2850" s="65" t="str">
        <f>VLOOKUP(A2850,'FP24 Pay Items'!A2276:E5957,5,0)</f>
        <v>HOUR</v>
      </c>
      <c r="D2850" s="65">
        <v>24</v>
      </c>
      <c r="E2850" s="65">
        <v>14</v>
      </c>
      <c r="F2850" s="103">
        <v>1</v>
      </c>
      <c r="G2850" s="103">
        <v>1</v>
      </c>
      <c r="H2850" s="65" t="s">
        <v>3018</v>
      </c>
      <c r="I2850" s="65" t="str">
        <f>VLOOKUP(H2850,PayItems[[Pay Item]:[UNIT_E]],4,0)</f>
        <v>CRANE, TRUCK MOUNTED, 90 TON MINIMUM CAPACITY, 180 FOOT MINIMUM BOOM, WITH DRAGLINE BUCKET AND 10 FOOT DOZER TRACK DRAG</v>
      </c>
      <c r="J2850" s="65" t="str">
        <f>VLOOKUP(H2850,PayItems[[Pay Item]:[UNIT_E]],5,0)</f>
        <v>HOUR</v>
      </c>
    </row>
    <row r="2851" spans="1:10" s="20" customFormat="1" x14ac:dyDescent="0.3">
      <c r="A2851" s="65" t="s">
        <v>3019</v>
      </c>
      <c r="B2851" s="87" t="str">
        <f>VLOOKUP(A2851,'FP24 Pay Items'!A2277:E5958,4,0)</f>
        <v>MOTOR GRADER</v>
      </c>
      <c r="C2851" s="65" t="str">
        <f>VLOOKUP(A2851,'FP24 Pay Items'!A2277:E5958,5,0)</f>
        <v>HOUR</v>
      </c>
      <c r="D2851" s="65">
        <v>24</v>
      </c>
      <c r="E2851" s="65">
        <v>14</v>
      </c>
      <c r="F2851" s="103">
        <v>1</v>
      </c>
      <c r="G2851" s="103">
        <v>1</v>
      </c>
      <c r="H2851" s="65" t="s">
        <v>3019</v>
      </c>
      <c r="I2851" s="65" t="str">
        <f>VLOOKUP(H2851,PayItems[[Pay Item]:[UNIT_E]],4,0)</f>
        <v>MOTOR GRADER</v>
      </c>
      <c r="J2851" s="65" t="str">
        <f>VLOOKUP(H2851,PayItems[[Pay Item]:[UNIT_E]],5,0)</f>
        <v>HOUR</v>
      </c>
    </row>
    <row r="2852" spans="1:10" s="20" customFormat="1" x14ac:dyDescent="0.3">
      <c r="A2852" s="65" t="s">
        <v>3020</v>
      </c>
      <c r="B2852" s="87" t="str">
        <f>VLOOKUP(A2852,'FP24 Pay Items'!A2278:E5959,4,0)</f>
        <v>MOTOR GRADER, 8 FOOT MINIMUM BLADE</v>
      </c>
      <c r="C2852" s="65" t="str">
        <f>VLOOKUP(A2852,'FP24 Pay Items'!A2278:E5959,5,0)</f>
        <v>HOUR</v>
      </c>
      <c r="D2852" s="65">
        <v>24</v>
      </c>
      <c r="E2852" s="65">
        <v>14</v>
      </c>
      <c r="F2852" s="103">
        <v>1</v>
      </c>
      <c r="G2852" s="103">
        <v>1</v>
      </c>
      <c r="H2852" s="65" t="s">
        <v>3020</v>
      </c>
      <c r="I2852" s="65" t="str">
        <f>VLOOKUP(H2852,PayItems[[Pay Item]:[UNIT_E]],4,0)</f>
        <v>MOTOR GRADER, 8 FOOT MINIMUM BLADE</v>
      </c>
      <c r="J2852" s="65" t="str">
        <f>VLOOKUP(H2852,PayItems[[Pay Item]:[UNIT_E]],5,0)</f>
        <v>HOUR</v>
      </c>
    </row>
    <row r="2853" spans="1:10" s="20" customFormat="1" x14ac:dyDescent="0.3">
      <c r="A2853" s="65" t="s">
        <v>3021</v>
      </c>
      <c r="B2853" s="87" t="str">
        <f>VLOOKUP(A2853,'FP24 Pay Items'!A2279:E5960,4,0)</f>
        <v>MOTOR GRADER, 12 FOOT MINIMUM BLADE</v>
      </c>
      <c r="C2853" s="65" t="str">
        <f>VLOOKUP(A2853,'FP24 Pay Items'!A2279:E5960,5,0)</f>
        <v>HOUR</v>
      </c>
      <c r="D2853" s="65">
        <v>24</v>
      </c>
      <c r="E2853" s="65">
        <v>14</v>
      </c>
      <c r="F2853" s="103">
        <v>1</v>
      </c>
      <c r="G2853" s="103">
        <v>1</v>
      </c>
      <c r="H2853" s="65" t="s">
        <v>3021</v>
      </c>
      <c r="I2853" s="65" t="str">
        <f>VLOOKUP(H2853,PayItems[[Pay Item]:[UNIT_E]],4,0)</f>
        <v>MOTOR GRADER, 12 FOOT MINIMUM BLADE</v>
      </c>
      <c r="J2853" s="65" t="str">
        <f>VLOOKUP(H2853,PayItems[[Pay Item]:[UNIT_E]],5,0)</f>
        <v>HOUR</v>
      </c>
    </row>
    <row r="2854" spans="1:10" s="20" customFormat="1" x14ac:dyDescent="0.3">
      <c r="A2854" s="65" t="s">
        <v>3022</v>
      </c>
      <c r="B2854" s="87" t="str">
        <f>VLOOKUP(A2854,'FP24 Pay Items'!A2280:E5961,4,0)</f>
        <v>MOTOR GRADER, 14 FOOT MINIMUM BLADE</v>
      </c>
      <c r="C2854" s="65" t="str">
        <f>VLOOKUP(A2854,'FP24 Pay Items'!A2280:E5961,5,0)</f>
        <v>HOUR</v>
      </c>
      <c r="D2854" s="65">
        <v>24</v>
      </c>
      <c r="E2854" s="65">
        <v>14</v>
      </c>
      <c r="F2854" s="103">
        <v>1</v>
      </c>
      <c r="G2854" s="103">
        <v>1</v>
      </c>
      <c r="H2854" s="65" t="s">
        <v>3022</v>
      </c>
      <c r="I2854" s="65" t="str">
        <f>VLOOKUP(H2854,PayItems[[Pay Item]:[UNIT_E]],4,0)</f>
        <v>MOTOR GRADER, 14 FOOT MINIMUM BLADE</v>
      </c>
      <c r="J2854" s="65" t="str">
        <f>VLOOKUP(H2854,PayItems[[Pay Item]:[UNIT_E]],5,0)</f>
        <v>HOUR</v>
      </c>
    </row>
    <row r="2855" spans="1:10" s="20" customFormat="1" x14ac:dyDescent="0.3">
      <c r="A2855" s="65" t="s">
        <v>3023</v>
      </c>
      <c r="B2855" s="87" t="str">
        <f>VLOOKUP(A2855,'FP24 Pay Items'!A2281:E5962,4,0)</f>
        <v>HYDRAULIC EXCAVATOR</v>
      </c>
      <c r="C2855" s="65" t="str">
        <f>VLOOKUP(A2855,'FP24 Pay Items'!A2281:E5962,5,0)</f>
        <v>HOUR</v>
      </c>
      <c r="D2855" s="65">
        <v>24</v>
      </c>
      <c r="E2855" s="65">
        <v>14</v>
      </c>
      <c r="F2855" s="103">
        <v>1</v>
      </c>
      <c r="G2855" s="103">
        <v>1</v>
      </c>
      <c r="H2855" s="65" t="s">
        <v>3023</v>
      </c>
      <c r="I2855" s="65" t="str">
        <f>VLOOKUP(H2855,PayItems[[Pay Item]:[UNIT_E]],4,0)</f>
        <v>HYDRAULIC EXCAVATOR</v>
      </c>
      <c r="J2855" s="65" t="str">
        <f>VLOOKUP(H2855,PayItems[[Pay Item]:[UNIT_E]],5,0)</f>
        <v>HOUR</v>
      </c>
    </row>
    <row r="2856" spans="1:10" s="20" customFormat="1" x14ac:dyDescent="0.3">
      <c r="A2856" s="65" t="s">
        <v>3024</v>
      </c>
      <c r="B2856" s="87" t="str">
        <f>VLOOKUP(A2856,'FP24 Pay Items'!A2282:E5963,4,0)</f>
        <v>HYDRAULIC EXCAVATOR, RUBBER TIRED</v>
      </c>
      <c r="C2856" s="65" t="str">
        <f>VLOOKUP(A2856,'FP24 Pay Items'!A2282:E5963,5,0)</f>
        <v>HOUR</v>
      </c>
      <c r="D2856" s="65">
        <v>24</v>
      </c>
      <c r="E2856" s="65">
        <v>14</v>
      </c>
      <c r="F2856" s="103">
        <v>1</v>
      </c>
      <c r="G2856" s="103">
        <v>1</v>
      </c>
      <c r="H2856" s="65" t="s">
        <v>3024</v>
      </c>
      <c r="I2856" s="65" t="str">
        <f>VLOOKUP(H2856,PayItems[[Pay Item]:[UNIT_E]],4,0)</f>
        <v>HYDRAULIC EXCAVATOR, RUBBER TIRED, 1.0 to 1.25 CUBIC YARD CAPACITY, 140-150HP MINIMUM</v>
      </c>
      <c r="J2856" s="65" t="str">
        <f>VLOOKUP(H2856,PayItems[[Pay Item]:[UNIT_E]],5,0)</f>
        <v>HOUR</v>
      </c>
    </row>
    <row r="2857" spans="1:10" s="35" customFormat="1" ht="27.6" x14ac:dyDescent="0.3">
      <c r="A2857" s="96" t="s">
        <v>3025</v>
      </c>
      <c r="B2857" s="95" t="str">
        <f>VLOOKUP(A2857,'FP24 Pay Items'!A2283:E5964,4,0)</f>
        <v>HYDRAULIC EXCAVATOR, 3/4 CUBIC YARD MINIMUM CAPACITY WITH THUMB ATTACHMENT</v>
      </c>
      <c r="C2857" s="96" t="str">
        <f>VLOOKUP(A2857,'FP24 Pay Items'!A2283:E5964,5,0)</f>
        <v>HOUR</v>
      </c>
      <c r="D2857" s="96">
        <v>24</v>
      </c>
      <c r="E2857" s="96">
        <v>14</v>
      </c>
      <c r="F2857" s="106">
        <v>1</v>
      </c>
      <c r="G2857" s="106">
        <v>1</v>
      </c>
      <c r="H2857" s="96" t="s">
        <v>3026</v>
      </c>
      <c r="I2857" s="96" t="str">
        <f>VLOOKUP(H2857,PayItems[[Pay Item]:[UNIT_E]],4,0)</f>
        <v>HYDRAULIC EXCAVATOR, 3/4 CUBIC YARD MINIMUM CAPACITY</v>
      </c>
      <c r="J2857" s="96" t="str">
        <f>VLOOKUP(H2857,PayItems[[Pay Item]:[UNIT_E]],5,0)</f>
        <v>HOUR</v>
      </c>
    </row>
    <row r="2858" spans="1:10" s="35" customFormat="1" ht="27.6" x14ac:dyDescent="0.3">
      <c r="A2858" s="96" t="s">
        <v>3027</v>
      </c>
      <c r="B2858" s="95" t="str">
        <f>VLOOKUP(A2858,'FP24 Pay Items'!A2284:E5965,4,0)</f>
        <v>HYDRAULIC EXCAVATOR, 1.0 CUBIC YARD MINIMUM CAPACITY WITH THUMB ATTACHMENT</v>
      </c>
      <c r="C2858" s="96" t="str">
        <f>VLOOKUP(A2858,'FP24 Pay Items'!A2284:E5965,5,0)</f>
        <v>HOUR</v>
      </c>
      <c r="D2858" s="96">
        <v>24</v>
      </c>
      <c r="E2858" s="96">
        <v>14</v>
      </c>
      <c r="F2858" s="106">
        <v>1</v>
      </c>
      <c r="G2858" s="106">
        <v>1</v>
      </c>
      <c r="H2858" s="67" t="s">
        <v>3027</v>
      </c>
      <c r="I2858" s="96" t="str">
        <f>VLOOKUP(H2858,PayItems[[Pay Item]:[UNIT_E]],4,0)</f>
        <v>HYDRAULIC EXCAVATOR, CRAWLER MOUNTED, 1.0 CUBIC YARD MINIMUM CAPACITY WITH THUMB ATTACHMENT</v>
      </c>
      <c r="J2858" s="96" t="str">
        <f>VLOOKUP(H2858,PayItems[[Pay Item]:[UNIT_E]],5,0)</f>
        <v>HOUR</v>
      </c>
    </row>
    <row r="2859" spans="1:10" s="20" customFormat="1" ht="27.6" x14ac:dyDescent="0.3">
      <c r="A2859" s="92" t="s">
        <v>3027</v>
      </c>
      <c r="B2859" s="91" t="str">
        <f>VLOOKUP(A2859,'FP24 Pay Items'!A2285:E5966,4,0)</f>
        <v>HYDRAULIC EXCAVATOR, 1.0 CUBIC YARD MINIMUM CAPACITY WITH THUMB ATTACHMENT</v>
      </c>
      <c r="C2859" s="92" t="str">
        <f>VLOOKUP(A2859,'FP24 Pay Items'!A2285:E5966,5,0)</f>
        <v>HOUR</v>
      </c>
      <c r="D2859" s="92">
        <v>24</v>
      </c>
      <c r="E2859" s="92">
        <v>14</v>
      </c>
      <c r="F2859" s="104">
        <v>1</v>
      </c>
      <c r="G2859" s="104">
        <v>1</v>
      </c>
      <c r="H2859" s="39" t="s">
        <v>3028</v>
      </c>
      <c r="I2859" s="92" t="str">
        <f>VLOOKUP(H2859,PayItems[[Pay Item]:[UNIT_E]],4,0)</f>
        <v>HYDRAULIC EXCAVATOR, 1 CUBIC YARD MINIMUM CAPACITY</v>
      </c>
      <c r="J2859" s="92" t="str">
        <f>VLOOKUP(H2859,PayItems[[Pay Item]:[UNIT_E]],5,0)</f>
        <v>HOUR</v>
      </c>
    </row>
    <row r="2860" spans="1:10" s="20" customFormat="1" ht="27.6" x14ac:dyDescent="0.3">
      <c r="A2860" s="92" t="s">
        <v>3027</v>
      </c>
      <c r="B2860" s="91" t="str">
        <f>VLOOKUP(A2860,'FP24 Pay Items'!A2286:E5967,4,0)</f>
        <v>HYDRAULIC EXCAVATOR, 1.0 CUBIC YARD MINIMUM CAPACITY WITH THUMB ATTACHMENT</v>
      </c>
      <c r="C2860" s="92" t="str">
        <f>VLOOKUP(A2860,'FP24 Pay Items'!A2286:E5967,5,0)</f>
        <v>HOUR</v>
      </c>
      <c r="D2860" s="92">
        <v>24</v>
      </c>
      <c r="E2860" s="92">
        <v>14</v>
      </c>
      <c r="F2860" s="104">
        <v>1</v>
      </c>
      <c r="G2860" s="104">
        <v>1</v>
      </c>
      <c r="H2860" s="39" t="s">
        <v>3029</v>
      </c>
      <c r="I2860" s="92" t="str">
        <f>VLOOKUP(H2860,PayItems[[Pay Item]:[UNIT_E]],4,0)</f>
        <v>HYDRAULIC EXCAVATOR, 1 CUBIC YARD MINIMUM CAPACITY WITH THUMB ATTACHMENT</v>
      </c>
      <c r="J2860" s="92" t="str">
        <f>VLOOKUP(H2860,PayItems[[Pay Item]:[UNIT_E]],5,0)</f>
        <v>HOUR</v>
      </c>
    </row>
    <row r="2861" spans="1:10" s="20" customFormat="1" ht="27.6" x14ac:dyDescent="0.3">
      <c r="A2861" s="65" t="s">
        <v>3030</v>
      </c>
      <c r="B2861" s="87" t="str">
        <f>VLOOKUP(A2861,'FP24 Pay Items'!A2285:E5966,4,0)</f>
        <v>HYDRAULIC EXCAVATOR, 1.5 CUBIC YARD MINIMUM CAPACITY WITH THUMB ATTACHMENT</v>
      </c>
      <c r="C2861" s="65" t="str">
        <f>VLOOKUP(A2861,'FP24 Pay Items'!A2285:E5966,5,0)</f>
        <v>HOUR</v>
      </c>
      <c r="D2861" s="65">
        <v>24</v>
      </c>
      <c r="E2861" s="65">
        <v>14</v>
      </c>
      <c r="F2861" s="103">
        <v>1</v>
      </c>
      <c r="G2861" s="103">
        <v>1</v>
      </c>
      <c r="H2861" s="65" t="s">
        <v>3030</v>
      </c>
      <c r="I2861" s="65" t="str">
        <f>VLOOKUP(H2861,PayItems[[Pay Item]:[UNIT_E]],4,0)</f>
        <v>HYDRAULIC EXCAVATOR, CRAWLER MOUNTED, 1.5 CUBIC YARD MINIMUM CAPACITY</v>
      </c>
      <c r="J2861" s="65" t="str">
        <f>VLOOKUP(H2861,PayItems[[Pay Item]:[UNIT_E]],5,0)</f>
        <v>HOUR</v>
      </c>
    </row>
    <row r="2862" spans="1:10" s="20" customFormat="1" ht="27.6" x14ac:dyDescent="0.3">
      <c r="A2862" s="65" t="s">
        <v>3031</v>
      </c>
      <c r="B2862" s="87" t="str">
        <f>VLOOKUP(A2862,'FP24 Pay Items'!A2286:E5967,4,0)</f>
        <v>HYDRAULIC EXCAVATOR, 2.0 CUBIC YARD MINIMUM CAPACITY WITH THUMB ATTACHMENT</v>
      </c>
      <c r="C2862" s="65" t="str">
        <f>VLOOKUP(A2862,'FP24 Pay Items'!A2286:E5967,5,0)</f>
        <v>HOUR</v>
      </c>
      <c r="D2862" s="65">
        <v>24</v>
      </c>
      <c r="E2862" s="65"/>
      <c r="F2862" s="103"/>
      <c r="G2862" s="103"/>
      <c r="H2862" s="65" t="s">
        <v>552</v>
      </c>
      <c r="I2862" s="65" t="e">
        <f>VLOOKUP(H2862,PayItems[[Pay Item]:[UNIT_E]],4,0)</f>
        <v>#N/A</v>
      </c>
      <c r="J2862" s="65" t="e">
        <f>VLOOKUP(H2862,PayItems[[Pay Item]:[UNIT_E]],5,0)</f>
        <v>#N/A</v>
      </c>
    </row>
    <row r="2863" spans="1:10" s="20" customFormat="1" ht="27.6" x14ac:dyDescent="0.3">
      <c r="A2863" s="65" t="s">
        <v>3026</v>
      </c>
      <c r="B2863" s="87" t="str">
        <f>VLOOKUP(A2863,'FP24 Pay Items'!A2287:E5968,4,0)</f>
        <v>HYDRAULIC EXCAVATOR, 3.0 CUBIC YARD MINIMUM CAPACITY WITH THUMB ATTACHMENT</v>
      </c>
      <c r="C2863" s="93" t="str">
        <f>VLOOKUP(A2863,'FP24 Pay Items'!A2287:E5968,5,0)</f>
        <v>HOUR</v>
      </c>
      <c r="D2863" s="65">
        <v>24</v>
      </c>
      <c r="E2863" s="65">
        <v>14</v>
      </c>
      <c r="F2863" s="103">
        <v>1</v>
      </c>
      <c r="G2863" s="103">
        <v>1</v>
      </c>
      <c r="H2863" s="65" t="s">
        <v>3025</v>
      </c>
      <c r="I2863" s="65" t="str">
        <f>VLOOKUP(H2863,PayItems[[Pay Item]:[UNIT_E]],4,0)</f>
        <v>HYDRAULIC EXCAVATOR, 3.0 CUBIC YARD MINIMUM CAPACITY, 165HP MINIMUM FLYWHEEL POWER</v>
      </c>
      <c r="J2863" s="65" t="str">
        <f>VLOOKUP(H2863,PayItems[[Pay Item]:[UNIT_E]],5,0)</f>
        <v>HOUR</v>
      </c>
    </row>
    <row r="2864" spans="1:10" s="20" customFormat="1" x14ac:dyDescent="0.3">
      <c r="A2864" s="65" t="s">
        <v>3032</v>
      </c>
      <c r="B2864" s="87" t="str">
        <f>VLOOKUP(A2864,'FP24 Pay Items'!A2287:E5968,4,0)</f>
        <v>TRACK LOADER</v>
      </c>
      <c r="C2864" s="65" t="str">
        <f>VLOOKUP(A2864,'FP24 Pay Items'!A2287:E5968,5,0)</f>
        <v>HOUR</v>
      </c>
      <c r="D2864" s="65">
        <v>24</v>
      </c>
      <c r="E2864" s="65">
        <v>14</v>
      </c>
      <c r="F2864" s="103">
        <v>1</v>
      </c>
      <c r="G2864" s="103">
        <v>1</v>
      </c>
      <c r="H2864" s="37" t="s">
        <v>3032</v>
      </c>
      <c r="I2864" s="65" t="str">
        <f>VLOOKUP(H2864,PayItems[[Pay Item]:[UNIT_E]],4,0)</f>
        <v>LOADER, TRACK TYPE, 2 CUBIC YARD MINIMUM CAPACITY</v>
      </c>
      <c r="J2864" s="65" t="str">
        <f>VLOOKUP(H2864,PayItems[[Pay Item]:[UNIT_E]],5,0)</f>
        <v>HOUR</v>
      </c>
    </row>
    <row r="2865" spans="1:10" s="20" customFormat="1" x14ac:dyDescent="0.3">
      <c r="A2865" s="65" t="s">
        <v>3033</v>
      </c>
      <c r="B2865" s="87" t="str">
        <f>VLOOKUP(A2865,'FP24 Pay Items'!A2288:E5969,4,0)</f>
        <v>FOUR WHEEL ALL TERRAIN VEHICLE</v>
      </c>
      <c r="C2865" s="65" t="str">
        <f>VLOOKUP(A2865,'FP24 Pay Items'!A2288:E5969,5,0)</f>
        <v>HOUR</v>
      </c>
      <c r="D2865" s="65">
        <v>24</v>
      </c>
      <c r="E2865" s="65">
        <v>14</v>
      </c>
      <c r="F2865" s="103">
        <v>1</v>
      </c>
      <c r="G2865" s="103">
        <v>1</v>
      </c>
      <c r="H2865" s="65" t="s">
        <v>3033</v>
      </c>
      <c r="I2865" s="65" t="str">
        <f>VLOOKUP(H2865,PayItems[[Pay Item]:[UNIT_E]],4,0)</f>
        <v>FOUR WHEEL ALL TERRAIN VEHICLE</v>
      </c>
      <c r="J2865" s="65" t="str">
        <f>VLOOKUP(H2865,PayItems[[Pay Item]:[UNIT_E]],5,0)</f>
        <v>HOUR</v>
      </c>
    </row>
    <row r="2866" spans="1:10" s="20" customFormat="1" x14ac:dyDescent="0.3">
      <c r="A2866" s="65" t="s">
        <v>3034</v>
      </c>
      <c r="B2866" s="87" t="str">
        <f>VLOOKUP(A2866,'FP24 Pay Items'!A2289:E5970,4,0)</f>
        <v>MANLIFT</v>
      </c>
      <c r="C2866" s="65" t="str">
        <f>VLOOKUP(A2866,'FP24 Pay Items'!A2289:E5970,5,0)</f>
        <v>HOUR</v>
      </c>
      <c r="D2866" s="65">
        <v>24</v>
      </c>
      <c r="E2866" s="65">
        <v>14</v>
      </c>
      <c r="F2866" s="103">
        <v>1</v>
      </c>
      <c r="G2866" s="103">
        <v>1</v>
      </c>
      <c r="H2866" s="65" t="s">
        <v>3034</v>
      </c>
      <c r="I2866" s="65" t="str">
        <f>VLOOKUP(H2866,PayItems[[Pay Item]:[UNIT_E]],4,0)</f>
        <v>MANLIFT</v>
      </c>
      <c r="J2866" s="65" t="str">
        <f>VLOOKUP(H2866,PayItems[[Pay Item]:[UNIT_E]],5,0)</f>
        <v>HOUR</v>
      </c>
    </row>
    <row r="2867" spans="1:10" s="20" customFormat="1" x14ac:dyDescent="0.3">
      <c r="A2867" s="65" t="s">
        <v>3035</v>
      </c>
      <c r="B2867" s="87" t="str">
        <f>VLOOKUP(A2867,'FP24 Pay Items'!A2290:E5971,4,0)</f>
        <v>CHIPPER</v>
      </c>
      <c r="C2867" s="65" t="str">
        <f>VLOOKUP(A2867,'FP24 Pay Items'!A2290:E5971,5,0)</f>
        <v>HOUR</v>
      </c>
      <c r="D2867" s="65">
        <v>24</v>
      </c>
      <c r="E2867" s="65">
        <v>14</v>
      </c>
      <c r="F2867" s="103">
        <v>1</v>
      </c>
      <c r="G2867" s="103">
        <v>1</v>
      </c>
      <c r="H2867" s="65" t="s">
        <v>3035</v>
      </c>
      <c r="I2867" s="65" t="str">
        <f>VLOOKUP(H2867,PayItems[[Pay Item]:[UNIT_E]],4,0)</f>
        <v>CHIPPER</v>
      </c>
      <c r="J2867" s="65" t="str">
        <f>VLOOKUP(H2867,PayItems[[Pay Item]:[UNIT_E]],5,0)</f>
        <v>HOUR</v>
      </c>
    </row>
    <row r="2868" spans="1:10" s="20" customFormat="1" x14ac:dyDescent="0.3">
      <c r="A2868" s="65" t="s">
        <v>3036</v>
      </c>
      <c r="B2868" s="87" t="str">
        <f>VLOOKUP(A2868,'FP24 Pay Items'!A2291:E5972,4,0)</f>
        <v>STUMP CUTTER</v>
      </c>
      <c r="C2868" s="65" t="str">
        <f>VLOOKUP(A2868,'FP24 Pay Items'!A2291:E5972,5,0)</f>
        <v>HOUR</v>
      </c>
      <c r="D2868" s="65">
        <v>24</v>
      </c>
      <c r="E2868" s="65">
        <v>14</v>
      </c>
      <c r="F2868" s="103">
        <v>1</v>
      </c>
      <c r="G2868" s="103">
        <v>1</v>
      </c>
      <c r="H2868" s="65" t="s">
        <v>3036</v>
      </c>
      <c r="I2868" s="65" t="str">
        <f>VLOOKUP(H2868,PayItems[[Pay Item]:[UNIT_E]],4,0)</f>
        <v>STUMP CUTTER</v>
      </c>
      <c r="J2868" s="65" t="str">
        <f>VLOOKUP(H2868,PayItems[[Pay Item]:[UNIT_E]],5,0)</f>
        <v>HOUR</v>
      </c>
    </row>
    <row r="2869" spans="1:10" s="20" customFormat="1" x14ac:dyDescent="0.3">
      <c r="A2869" s="65" t="s">
        <v>3037</v>
      </c>
      <c r="B2869" s="87" t="str">
        <f>VLOOKUP(A2869,'FP24 Pay Items'!A2292:E5973,4,0)</f>
        <v>CHAIN SAW</v>
      </c>
      <c r="C2869" s="65" t="str">
        <f>VLOOKUP(A2869,'FP24 Pay Items'!A2292:E5973,5,0)</f>
        <v>HOUR</v>
      </c>
      <c r="D2869" s="65">
        <v>24</v>
      </c>
      <c r="E2869" s="65">
        <v>14</v>
      </c>
      <c r="F2869" s="103">
        <v>1</v>
      </c>
      <c r="G2869" s="103">
        <v>1</v>
      </c>
      <c r="H2869" s="65" t="s">
        <v>3037</v>
      </c>
      <c r="I2869" s="65" t="str">
        <f>VLOOKUP(H2869,PayItems[[Pay Item]:[UNIT_E]],4,0)</f>
        <v>CHAIN SAW</v>
      </c>
      <c r="J2869" s="65" t="str">
        <f>VLOOKUP(H2869,PayItems[[Pay Item]:[UNIT_E]],5,0)</f>
        <v>HOUR</v>
      </c>
    </row>
    <row r="2870" spans="1:10" s="20" customFormat="1" x14ac:dyDescent="0.3">
      <c r="A2870" s="65" t="s">
        <v>3038</v>
      </c>
      <c r="B2870" s="95" t="str">
        <f>VLOOKUP(A2870,'FP24 Pay Items'!A2293:E5974,4,0)</f>
        <v>PICKUP TRUCK</v>
      </c>
      <c r="C2870" s="65" t="str">
        <f>VLOOKUP(A2870,'FP24 Pay Items'!A2293:E5974,5,0)</f>
        <v>HOUR</v>
      </c>
      <c r="D2870" s="65">
        <v>24</v>
      </c>
      <c r="E2870" s="65">
        <v>14</v>
      </c>
      <c r="F2870" s="103">
        <v>1</v>
      </c>
      <c r="G2870" s="103">
        <v>1</v>
      </c>
      <c r="H2870" s="65" t="s">
        <v>3038</v>
      </c>
      <c r="I2870" s="65" t="str">
        <f>VLOOKUP(H2870,PayItems[[Pay Item]:[UNIT_E]],4,0)</f>
        <v>PICKUP TRUCK, 1 TON</v>
      </c>
      <c r="J2870" s="65" t="str">
        <f>VLOOKUP(H2870,PayItems[[Pay Item]:[UNIT_E]],5,0)</f>
        <v>HOUR</v>
      </c>
    </row>
    <row r="2871" spans="1:10" s="20" customFormat="1" x14ac:dyDescent="0.3">
      <c r="A2871" s="65" t="s">
        <v>3039</v>
      </c>
      <c r="B2871" s="87" t="str">
        <f>VLOOKUP(A2871,'FP24 Pay Items'!A2294:E5975,4,0)</f>
        <v>WATER TRUCK</v>
      </c>
      <c r="C2871" s="65" t="str">
        <f>VLOOKUP(A2871,'FP24 Pay Items'!A2294:E5975,5,0)</f>
        <v>HOUR</v>
      </c>
      <c r="D2871" s="65">
        <v>24</v>
      </c>
      <c r="E2871" s="65">
        <v>14</v>
      </c>
      <c r="F2871" s="103">
        <v>1</v>
      </c>
      <c r="G2871" s="103">
        <v>1</v>
      </c>
      <c r="H2871" s="65" t="s">
        <v>3039</v>
      </c>
      <c r="I2871" s="65" t="str">
        <f>VLOOKUP(H2871,PayItems[[Pay Item]:[UNIT_E]],4,0)</f>
        <v>WATER TRUCK</v>
      </c>
      <c r="J2871" s="65" t="str">
        <f>VLOOKUP(H2871,PayItems[[Pay Item]:[UNIT_E]],5,0)</f>
        <v>HOUR</v>
      </c>
    </row>
    <row r="2872" spans="1:10" s="20" customFormat="1" x14ac:dyDescent="0.3">
      <c r="A2872" s="65" t="s">
        <v>3040</v>
      </c>
      <c r="B2872" s="87" t="str">
        <f>VLOOKUP(A2872,'FP24 Pay Items'!A2295:E5976,4,0)</f>
        <v>SNOW PLOW</v>
      </c>
      <c r="C2872" s="65" t="str">
        <f>VLOOKUP(A2872,'FP24 Pay Items'!A2295:E5976,5,0)</f>
        <v>HOUR</v>
      </c>
      <c r="D2872" s="65">
        <v>24</v>
      </c>
      <c r="E2872" s="65">
        <v>14</v>
      </c>
      <c r="F2872" s="103">
        <v>1</v>
      </c>
      <c r="G2872" s="103">
        <v>1</v>
      </c>
      <c r="H2872" s="65" t="s">
        <v>3040</v>
      </c>
      <c r="I2872" s="65" t="str">
        <f>VLOOKUP(H2872,PayItems[[Pay Item]:[UNIT_E]],4,0)</f>
        <v>SNOW PLOW</v>
      </c>
      <c r="J2872" s="65" t="str">
        <f>VLOOKUP(H2872,PayItems[[Pay Item]:[UNIT_E]],5,0)</f>
        <v>HOUR</v>
      </c>
    </row>
    <row r="2873" spans="1:10" s="20" customFormat="1" x14ac:dyDescent="0.3">
      <c r="A2873" s="65" t="s">
        <v>3041</v>
      </c>
      <c r="B2873" s="87" t="str">
        <f>VLOOKUP(A2873,'FP24 Pay Items'!A2296:E5977,4,0)</f>
        <v>SCRAPER, 15 CUBIC YARD MINIMUM CAPACITY</v>
      </c>
      <c r="C2873" s="65" t="str">
        <f>VLOOKUP(A2873,'FP24 Pay Items'!A2296:E5977,5,0)</f>
        <v>HOUR</v>
      </c>
      <c r="D2873" s="65">
        <v>24</v>
      </c>
      <c r="E2873" s="65">
        <v>14</v>
      </c>
      <c r="F2873" s="103">
        <v>1</v>
      </c>
      <c r="G2873" s="103">
        <v>1</v>
      </c>
      <c r="H2873" s="65" t="s">
        <v>3041</v>
      </c>
      <c r="I2873" s="65" t="str">
        <f>VLOOKUP(H2873,PayItems[[Pay Item]:[UNIT_E]],4,0)</f>
        <v>SCRAPER, 15 CUBIC YARD MINIMUM CAPACITY</v>
      </c>
      <c r="J2873" s="65" t="str">
        <f>VLOOKUP(H2873,PayItems[[Pay Item]:[UNIT_E]],5,0)</f>
        <v>HOUR</v>
      </c>
    </row>
    <row r="2874" spans="1:10" s="20" customFormat="1" x14ac:dyDescent="0.3">
      <c r="A2874" s="65" t="s">
        <v>3042</v>
      </c>
      <c r="B2874" s="87" t="str">
        <f>VLOOKUP(A2874,'FP24 Pay Items'!A2297:E5978,4,0)</f>
        <v>AIR EQUIPMENT, BUSHHAMMER, INCLUDING BITS AND FITTINGS</v>
      </c>
      <c r="C2874" s="65" t="str">
        <f>VLOOKUP(A2874,'FP24 Pay Items'!A2297:E5978,5,0)</f>
        <v>HOUR</v>
      </c>
      <c r="D2874" s="65">
        <v>24</v>
      </c>
      <c r="E2874" s="65">
        <v>14</v>
      </c>
      <c r="F2874" s="103">
        <v>1</v>
      </c>
      <c r="G2874" s="103">
        <v>1</v>
      </c>
      <c r="H2874" s="65" t="s">
        <v>3042</v>
      </c>
      <c r="I2874" s="65" t="str">
        <f>VLOOKUP(H2874,PayItems[[Pay Item]:[UNIT_E]],4,0)</f>
        <v>AIR EQUIPMENT, BUSHHAMMER, INCLUDING BITS AND FITTINGS (WITHOUT OPERATOR)</v>
      </c>
      <c r="J2874" s="65" t="str">
        <f>VLOOKUP(H2874,PayItems[[Pay Item]:[UNIT_E]],5,0)</f>
        <v>HOUR</v>
      </c>
    </row>
    <row r="2875" spans="1:10" s="20" customFormat="1" x14ac:dyDescent="0.3">
      <c r="A2875" s="65" t="s">
        <v>3043</v>
      </c>
      <c r="B2875" s="87" t="str">
        <f>VLOOKUP(A2875,'FP24 Pay Items'!A2298:E5979,4,0)</f>
        <v>AIR EQUIPMENT, PAVING BREAKER, 50 POUND MINIMUM</v>
      </c>
      <c r="C2875" s="65" t="str">
        <f>VLOOKUP(A2875,'FP24 Pay Items'!A2298:E5979,5,0)</f>
        <v>HOUR</v>
      </c>
      <c r="D2875" s="65">
        <v>24</v>
      </c>
      <c r="E2875" s="65">
        <v>14</v>
      </c>
      <c r="F2875" s="103">
        <v>1</v>
      </c>
      <c r="G2875" s="103">
        <v>1</v>
      </c>
      <c r="H2875" s="65" t="s">
        <v>3043</v>
      </c>
      <c r="I2875" s="65" t="str">
        <f>VLOOKUP(H2875,PayItems[[Pay Item]:[UNIT_E]],4,0)</f>
        <v>AIR EQUIPMENT, PAVING BREAKER, 50 POUND MINIMUM (WITHOUT OPERATOR)</v>
      </c>
      <c r="J2875" s="65" t="str">
        <f>VLOOKUP(H2875,PayItems[[Pay Item]:[UNIT_E]],5,0)</f>
        <v>HOUR</v>
      </c>
    </row>
    <row r="2876" spans="1:10" s="20" customFormat="1" x14ac:dyDescent="0.3">
      <c r="A2876" s="65" t="s">
        <v>3044</v>
      </c>
      <c r="B2876" s="87" t="str">
        <f>VLOOKUP(A2876,'FP24 Pay Items'!A2299:E5980,4,0)</f>
        <v>POWER TOOL, SAW, CHAIN, GASOLINE POWERED, 2 FOOT BAR LENGTH</v>
      </c>
      <c r="C2876" s="65" t="str">
        <f>VLOOKUP(A2876,'FP24 Pay Items'!A2299:E5980,5,0)</f>
        <v>HOUR</v>
      </c>
      <c r="D2876" s="65">
        <v>24</v>
      </c>
      <c r="E2876" s="65">
        <v>14</v>
      </c>
      <c r="F2876" s="103">
        <v>1</v>
      </c>
      <c r="G2876" s="103">
        <v>1</v>
      </c>
      <c r="H2876" s="65" t="s">
        <v>3044</v>
      </c>
      <c r="I2876" s="65" t="str">
        <f>VLOOKUP(H2876,PayItems[[Pay Item]:[UNIT_E]],4,0)</f>
        <v>POWER TOOL, SAW, CHAIN, GASOLINE POWERED, 2 FOOT BAR LENGTH (WITHOUT OPERATOR)</v>
      </c>
      <c r="J2876" s="65" t="str">
        <f>VLOOKUP(H2876,PayItems[[Pay Item]:[UNIT_E]],5,0)</f>
        <v>HOUR</v>
      </c>
    </row>
    <row r="2877" spans="1:10" s="20" customFormat="1" x14ac:dyDescent="0.3">
      <c r="A2877" s="65" t="s">
        <v>3045</v>
      </c>
      <c r="B2877" s="87" t="str">
        <f>VLOOKUP(A2877,'FP24 Pay Items'!A2300:E5981,4,0)</f>
        <v>CUTTING TORCH, OXYGEN-ACETYLENE, PORTABLE, INCLUDING HOSE AND TIPS</v>
      </c>
      <c r="C2877" s="65" t="str">
        <f>VLOOKUP(A2877,'FP24 Pay Items'!A2300:E5981,5,0)</f>
        <v>HOUR</v>
      </c>
      <c r="D2877" s="65">
        <v>24</v>
      </c>
      <c r="E2877" s="65">
        <v>14</v>
      </c>
      <c r="F2877" s="103">
        <v>1</v>
      </c>
      <c r="G2877" s="103">
        <v>1</v>
      </c>
      <c r="H2877" s="65" t="s">
        <v>3045</v>
      </c>
      <c r="I2877" s="65" t="str">
        <f>VLOOKUP(H2877,PayItems[[Pay Item]:[UNIT_E]],4,0)</f>
        <v>CUTTING TORCH, OXYGEN-ACETYLENE, PORTABLE, INCLUDING HOSE AND TIPS (WITHOUT OPERATOR)</v>
      </c>
      <c r="J2877" s="65" t="str">
        <f>VLOOKUP(H2877,PayItems[[Pay Item]:[UNIT_E]],5,0)</f>
        <v>HOUR</v>
      </c>
    </row>
    <row r="2878" spans="1:10" s="20" customFormat="1" x14ac:dyDescent="0.3">
      <c r="A2878" s="65" t="s">
        <v>3046</v>
      </c>
      <c r="B2878" s="87" t="str">
        <f>VLOOKUP(A2878,'FP24 Pay Items'!A2301:E5982,4,0)</f>
        <v>PUMP, WATER, TRASH, 6-INCH</v>
      </c>
      <c r="C2878" s="65" t="str">
        <f>VLOOKUP(A2878,'FP24 Pay Items'!A2301:E5982,5,0)</f>
        <v>HOUR</v>
      </c>
      <c r="D2878" s="65">
        <v>24</v>
      </c>
      <c r="E2878" s="65">
        <v>14</v>
      </c>
      <c r="F2878" s="103">
        <v>1</v>
      </c>
      <c r="G2878" s="103">
        <v>1</v>
      </c>
      <c r="H2878" s="65" t="s">
        <v>3046</v>
      </c>
      <c r="I2878" s="65" t="str">
        <f>VLOOKUP(H2878,PayItems[[Pay Item]:[UNIT_E]],4,0)</f>
        <v>PUMP, WATER, TRASH, 6-INCH</v>
      </c>
      <c r="J2878" s="65" t="str">
        <f>VLOOKUP(H2878,PayItems[[Pay Item]:[UNIT_E]],5,0)</f>
        <v>HOUR</v>
      </c>
    </row>
    <row r="2879" spans="1:10" s="20" customFormat="1" x14ac:dyDescent="0.3">
      <c r="A2879" s="66" t="s">
        <v>3047</v>
      </c>
      <c r="B2879" s="87" t="str">
        <f>VLOOKUP(A2879,'FP24 Pay Items'!A2302:E5983,4,0)</f>
        <v>GENERAL LABOR</v>
      </c>
      <c r="C2879" s="65" t="str">
        <f>VLOOKUP(A2879,'FP24 Pay Items'!A2302:E5983,5,0)</f>
        <v>HOUR</v>
      </c>
      <c r="D2879" s="65">
        <v>24</v>
      </c>
      <c r="E2879" s="65">
        <v>14</v>
      </c>
      <c r="F2879" s="103">
        <v>1</v>
      </c>
      <c r="G2879" s="103">
        <v>1</v>
      </c>
      <c r="H2879" s="37" t="s">
        <v>3047</v>
      </c>
      <c r="I2879" s="65" t="str">
        <f>VLOOKUP(H2879,PayItems[[Pay Item]:[UNIT_E]],4,0)</f>
        <v>GENERAL LABOR</v>
      </c>
      <c r="J2879" s="65" t="str">
        <f>VLOOKUP(H2879,PayItems[[Pay Item]:[UNIT_E]],5,0)</f>
        <v>HOUR</v>
      </c>
    </row>
    <row r="2880" spans="1:10" s="20" customFormat="1" x14ac:dyDescent="0.3">
      <c r="A2880" s="66" t="s">
        <v>3048</v>
      </c>
      <c r="B2880" s="87" t="str">
        <f>VLOOKUP(A2880,'FP24 Pay Items'!A2303:E5984,4,0)</f>
        <v>SPECIAL LABOR</v>
      </c>
      <c r="C2880" s="65" t="str">
        <f>VLOOKUP(A2880,'FP24 Pay Items'!A2303:E5984,5,0)</f>
        <v>HOUR</v>
      </c>
      <c r="D2880" s="65">
        <v>24</v>
      </c>
      <c r="E2880" s="65">
        <v>14</v>
      </c>
      <c r="F2880" s="103">
        <v>1</v>
      </c>
      <c r="G2880" s="103">
        <v>1</v>
      </c>
      <c r="H2880" s="69" t="s">
        <v>3048</v>
      </c>
      <c r="I2880" s="65" t="str">
        <f>VLOOKUP(H2880,PayItems[[Pay Item]:[UNIT_E]],4,0)</f>
        <v>SPECIAL LABOR</v>
      </c>
      <c r="J2880" s="65" t="str">
        <f>VLOOKUP(H2880,PayItems[[Pay Item]:[UNIT_E]],5,0)</f>
        <v>HOUR</v>
      </c>
    </row>
    <row r="2881" spans="1:10" s="20" customFormat="1" x14ac:dyDescent="0.3">
      <c r="A2881" s="66" t="s">
        <v>3049</v>
      </c>
      <c r="B2881" s="87" t="str">
        <f>VLOOKUP(A2881,'FP24 Pay Items'!A2304:E5985,4,0)</f>
        <v>SPECIAL LABOR, HIRED TECHNICAL SERVICES</v>
      </c>
      <c r="C2881" s="65" t="str">
        <f>VLOOKUP(A2881,'FP24 Pay Items'!A2304:E5985,5,0)</f>
        <v>HOUR</v>
      </c>
      <c r="D2881" s="65">
        <v>24</v>
      </c>
      <c r="E2881" s="65">
        <v>14</v>
      </c>
      <c r="F2881" s="103">
        <v>1</v>
      </c>
      <c r="G2881" s="103">
        <v>1</v>
      </c>
      <c r="H2881" s="65" t="s">
        <v>3049</v>
      </c>
      <c r="I2881" s="65" t="str">
        <f>VLOOKUP(H2881,PayItems[[Pay Item]:[UNIT_E]],4,0)</f>
        <v>SPECIAL LABOR, HIRED TECHNICAL SERVICES</v>
      </c>
      <c r="J2881" s="65" t="str">
        <f>VLOOKUP(H2881,PayItems[[Pay Item]:[UNIT_E]],5,0)</f>
        <v>HOUR</v>
      </c>
    </row>
    <row r="2882" spans="1:10" s="20" customFormat="1" x14ac:dyDescent="0.3">
      <c r="A2882" s="66" t="s">
        <v>3050</v>
      </c>
      <c r="B2882" s="87" t="str">
        <f>VLOOKUP(A2882,'FP24 Pay Items'!A2305:E5986,4,0)</f>
        <v>SPECIAL LABOR, HIRED TECHNICAL SERVICES, BIOLOGICAL SERVICES</v>
      </c>
      <c r="C2882" s="65" t="str">
        <f>VLOOKUP(A2882,'FP24 Pay Items'!A2305:E5986,5,0)</f>
        <v>HOUR</v>
      </c>
      <c r="D2882" s="65">
        <v>24</v>
      </c>
      <c r="E2882" s="65"/>
      <c r="F2882" s="103"/>
      <c r="G2882" s="103"/>
      <c r="H2882" s="65" t="s">
        <v>552</v>
      </c>
      <c r="I2882" s="65" t="e">
        <f>VLOOKUP(H2882,PayItems[[Pay Item]:[UNIT_E]],4,0)</f>
        <v>#N/A</v>
      </c>
      <c r="J2882" s="65" t="e">
        <f>VLOOKUP(H2882,PayItems[[Pay Item]:[UNIT_E]],5,0)</f>
        <v>#N/A</v>
      </c>
    </row>
    <row r="2883" spans="1:10" s="20" customFormat="1" x14ac:dyDescent="0.3">
      <c r="A2883" s="66" t="s">
        <v>3051</v>
      </c>
      <c r="B2883" s="87" t="str">
        <f>VLOOKUP(A2883,'FP24 Pay Items'!A2306:E5987,4,0)</f>
        <v>SPECIAL LABOR, HIRED TECHNICAL SERVICES, ARCHEOLOGICAL SERVICES</v>
      </c>
      <c r="C2883" s="65" t="str">
        <f>VLOOKUP(A2883,'FP24 Pay Items'!A2306:E5987,5,0)</f>
        <v>HOUR</v>
      </c>
      <c r="D2883" s="65">
        <v>24</v>
      </c>
      <c r="E2883" s="65"/>
      <c r="F2883" s="103"/>
      <c r="G2883" s="103"/>
      <c r="H2883" s="65" t="s">
        <v>552</v>
      </c>
      <c r="I2883" s="65" t="e">
        <f>VLOOKUP(H2883,PayItems[[Pay Item]:[UNIT_E]],4,0)</f>
        <v>#N/A</v>
      </c>
      <c r="J2883" s="65" t="e">
        <f>VLOOKUP(H2883,PayItems[[Pay Item]:[UNIT_E]],5,0)</f>
        <v>#N/A</v>
      </c>
    </row>
    <row r="2884" spans="1:10" s="20" customFormat="1" x14ac:dyDescent="0.3">
      <c r="A2884" s="66" t="s">
        <v>3052</v>
      </c>
      <c r="B2884" s="87" t="str">
        <f>VLOOKUP(A2884,'FP24 Pay Items'!A2307:E5988,4,0)</f>
        <v>SPECIAL LABOR, HIRED SURVEY SERVICES</v>
      </c>
      <c r="C2884" s="65" t="str">
        <f>VLOOKUP(A2884,'FP24 Pay Items'!A2307:E5988,5,0)</f>
        <v>HOUR</v>
      </c>
      <c r="D2884" s="65">
        <v>24</v>
      </c>
      <c r="E2884" s="65">
        <v>14</v>
      </c>
      <c r="F2884" s="103">
        <v>1</v>
      </c>
      <c r="G2884" s="103">
        <v>1</v>
      </c>
      <c r="H2884" s="65" t="s">
        <v>3052</v>
      </c>
      <c r="I2884" s="65" t="str">
        <f>VLOOKUP(H2884,PayItems[[Pay Item]:[UNIT_E]],4,0)</f>
        <v>SPECIAL LABOR, HIRED SURVEY SERVICES</v>
      </c>
      <c r="J2884" s="65" t="str">
        <f>VLOOKUP(H2884,PayItems[[Pay Item]:[UNIT_E]],5,0)</f>
        <v>HOUR</v>
      </c>
    </row>
    <row r="2885" spans="1:10" s="20" customFormat="1" x14ac:dyDescent="0.3">
      <c r="A2885" s="66" t="s">
        <v>3053</v>
      </c>
      <c r="B2885" s="87" t="str">
        <f>VLOOKUP(A2885,'FP24 Pay Items'!A2308:E5989,4,0)</f>
        <v>SPECIAL LABOR, HIRED TECHNICAL SERVICES</v>
      </c>
      <c r="C2885" s="65" t="str">
        <f>VLOOKUP(A2885,'FP24 Pay Items'!A2308:E5989,5,0)</f>
        <v>LPSM</v>
      </c>
      <c r="D2885" s="65">
        <v>24</v>
      </c>
      <c r="E2885" s="65">
        <v>14</v>
      </c>
      <c r="F2885" s="103">
        <v>1</v>
      </c>
      <c r="G2885" s="103">
        <v>1</v>
      </c>
      <c r="H2885" s="65" t="s">
        <v>3053</v>
      </c>
      <c r="I2885" s="65" t="str">
        <f>VLOOKUP(H2885,PayItems[[Pay Item]:[UNIT_E]],4,0)</f>
        <v>SPECIAL LABOR, HIRED TECHNICAL SERVICES</v>
      </c>
      <c r="J2885" s="65" t="str">
        <f>VLOOKUP(H2885,PayItems[[Pay Item]:[UNIT_E]],5,0)</f>
        <v>LPSM</v>
      </c>
    </row>
    <row r="2886" spans="1:10" s="20" customFormat="1" x14ac:dyDescent="0.3">
      <c r="A2886" s="66" t="s">
        <v>3054</v>
      </c>
      <c r="B2886" s="87" t="str">
        <f>VLOOKUP(A2886,'FP24 Pay Items'!A2309:E5990,4,0)</f>
        <v>SPECIAL LABOR, HIRED TECHNICAL SERVICES, BIOLOGICAL SERVICES</v>
      </c>
      <c r="C2886" s="65" t="str">
        <f>VLOOKUP(A2886,'FP24 Pay Items'!A2309:E5990,5,0)</f>
        <v>LPSM</v>
      </c>
      <c r="D2886" s="65">
        <v>24</v>
      </c>
      <c r="E2886" s="65"/>
      <c r="F2886" s="103"/>
      <c r="G2886" s="103"/>
      <c r="H2886" s="65" t="s">
        <v>552</v>
      </c>
      <c r="I2886" s="65" t="e">
        <f>VLOOKUP(H2886,PayItems[[Pay Item]:[UNIT_E]],4,0)</f>
        <v>#N/A</v>
      </c>
      <c r="J2886" s="65" t="e">
        <f>VLOOKUP(H2886,PayItems[[Pay Item]:[UNIT_E]],5,0)</f>
        <v>#N/A</v>
      </c>
    </row>
    <row r="2887" spans="1:10" s="20" customFormat="1" x14ac:dyDescent="0.3">
      <c r="A2887" s="66" t="s">
        <v>3055</v>
      </c>
      <c r="B2887" s="87" t="str">
        <f>VLOOKUP(A2887,'FP24 Pay Items'!A2310:E5991,4,0)</f>
        <v>SPECIAL LABOR, HIRED TECHNICAL SERVICES, ARCHEOLOGICAL SERVICES</v>
      </c>
      <c r="C2887" s="65" t="str">
        <f>VLOOKUP(A2887,'FP24 Pay Items'!A2310:E5991,5,0)</f>
        <v>LPSM</v>
      </c>
      <c r="D2887" s="65">
        <v>24</v>
      </c>
      <c r="E2887" s="65"/>
      <c r="F2887" s="103"/>
      <c r="G2887" s="103"/>
      <c r="H2887" s="65" t="s">
        <v>552</v>
      </c>
      <c r="I2887" s="65" t="e">
        <f>VLOOKUP(H2887,PayItems[[Pay Item]:[UNIT_E]],4,0)</f>
        <v>#N/A</v>
      </c>
      <c r="J2887" s="65" t="e">
        <f>VLOOKUP(H2887,PayItems[[Pay Item]:[UNIT_E]],5,0)</f>
        <v>#N/A</v>
      </c>
    </row>
    <row r="2888" spans="1:10" s="20" customFormat="1" x14ac:dyDescent="0.3">
      <c r="A2888" s="65" t="s">
        <v>3056</v>
      </c>
      <c r="B2888" s="87" t="str">
        <f>VLOOKUP(A2888,'FP24 Pay Items'!A2311:E5992,4,0)</f>
        <v>SPECIAL LABOR</v>
      </c>
      <c r="C2888" s="65" t="str">
        <f>VLOOKUP(A2888,'FP24 Pay Items'!A2311:E5992,5,0)</f>
        <v>DAY</v>
      </c>
      <c r="D2888" s="65">
        <v>24</v>
      </c>
      <c r="E2888" s="65">
        <v>14</v>
      </c>
      <c r="F2888" s="103">
        <v>1</v>
      </c>
      <c r="G2888" s="103">
        <v>1</v>
      </c>
      <c r="H2888" s="65" t="s">
        <v>3056</v>
      </c>
      <c r="I2888" s="65" t="str">
        <f>VLOOKUP(H2888,PayItems[[Pay Item]:[UNIT_E]],4,0)</f>
        <v>SPECIAL LABOR</v>
      </c>
      <c r="J2888" s="65" t="str">
        <f>VLOOKUP(H2888,PayItems[[Pay Item]:[UNIT_E]],5,0)</f>
        <v>DAY</v>
      </c>
    </row>
    <row r="2889" spans="1:10" s="20" customFormat="1" x14ac:dyDescent="0.3">
      <c r="A2889" s="65" t="s">
        <v>3057</v>
      </c>
      <c r="B2889" s="87" t="str">
        <f>VLOOKUP(A2889,'FP24 Pay Items'!A2312:E5993,4,0)</f>
        <v>PROVIDING AND PLACING TOPSOIL, 2-INCH DEPTH</v>
      </c>
      <c r="C2889" s="65" t="str">
        <f>VLOOKUP(A2889,'FP24 Pay Items'!A2312:E5993,5,0)</f>
        <v>SQYD</v>
      </c>
      <c r="D2889" s="65">
        <v>24</v>
      </c>
      <c r="E2889" s="65">
        <v>14</v>
      </c>
      <c r="F2889" s="103">
        <v>1</v>
      </c>
      <c r="G2889" s="103">
        <v>1</v>
      </c>
      <c r="H2889" s="65" t="s">
        <v>3057</v>
      </c>
      <c r="I2889" s="65" t="str">
        <f>VLOOKUP(H2889,PayItems[[Pay Item]:[UNIT_E]],4,0)</f>
        <v>FURNISHING AND PLACING TOPSOIL, 2-INCH DEPTH</v>
      </c>
      <c r="J2889" s="65" t="str">
        <f>VLOOKUP(H2889,PayItems[[Pay Item]:[UNIT_E]],5,0)</f>
        <v>SQYD</v>
      </c>
    </row>
    <row r="2890" spans="1:10" s="20" customFormat="1" x14ac:dyDescent="0.3">
      <c r="A2890" s="65" t="s">
        <v>3058</v>
      </c>
      <c r="B2890" s="87" t="str">
        <f>VLOOKUP(A2890,'FP24 Pay Items'!A2313:E5994,4,0)</f>
        <v>PROVIDING AND PLACING TOPSOIL, 3-INCH DEPTH</v>
      </c>
      <c r="C2890" s="65" t="str">
        <f>VLOOKUP(A2890,'FP24 Pay Items'!A2313:E5994,5,0)</f>
        <v>SQYD</v>
      </c>
      <c r="D2890" s="65">
        <v>24</v>
      </c>
      <c r="E2890" s="65">
        <v>14</v>
      </c>
      <c r="F2890" s="103">
        <v>1</v>
      </c>
      <c r="G2890" s="103">
        <v>1</v>
      </c>
      <c r="H2890" s="65" t="s">
        <v>3058</v>
      </c>
      <c r="I2890" s="65" t="str">
        <f>VLOOKUP(H2890,PayItems[[Pay Item]:[UNIT_E]],4,0)</f>
        <v>FURNISHING AND PLACING TOPSOIL, 3-INCH DEPTH</v>
      </c>
      <c r="J2890" s="65" t="str">
        <f>VLOOKUP(H2890,PayItems[[Pay Item]:[UNIT_E]],5,0)</f>
        <v>SQYD</v>
      </c>
    </row>
    <row r="2891" spans="1:10" s="20" customFormat="1" x14ac:dyDescent="0.3">
      <c r="A2891" s="65" t="s">
        <v>3059</v>
      </c>
      <c r="B2891" s="87" t="str">
        <f>VLOOKUP(A2891,'FP24 Pay Items'!A2314:E5995,4,0)</f>
        <v>PROVIDING AND PLACING TOPSOIL, 4-INCH DEPTH</v>
      </c>
      <c r="C2891" s="65" t="str">
        <f>VLOOKUP(A2891,'FP24 Pay Items'!A2314:E5995,5,0)</f>
        <v>SQYD</v>
      </c>
      <c r="D2891" s="65">
        <v>24</v>
      </c>
      <c r="E2891" s="65">
        <v>14</v>
      </c>
      <c r="F2891" s="103">
        <v>1</v>
      </c>
      <c r="G2891" s="103">
        <v>1</v>
      </c>
      <c r="H2891" s="65" t="s">
        <v>3059</v>
      </c>
      <c r="I2891" s="65" t="str">
        <f>VLOOKUP(H2891,PayItems[[Pay Item]:[UNIT_E]],4,0)</f>
        <v>FURNISHING AND PLACING TOPSOIL, 4-INCH DEPTH</v>
      </c>
      <c r="J2891" s="65" t="str">
        <f>VLOOKUP(H2891,PayItems[[Pay Item]:[UNIT_E]],5,0)</f>
        <v>SQYD</v>
      </c>
    </row>
    <row r="2892" spans="1:10" s="20" customFormat="1" x14ac:dyDescent="0.3">
      <c r="A2892" s="65" t="s">
        <v>3060</v>
      </c>
      <c r="B2892" s="87" t="str">
        <f>VLOOKUP(A2892,'FP24 Pay Items'!A2315:E5996,4,0)</f>
        <v>PROVIDING AND PLACING TOPSOIL, 6-INCH DEPTH</v>
      </c>
      <c r="C2892" s="65" t="str">
        <f>VLOOKUP(A2892,'FP24 Pay Items'!A2315:E5996,5,0)</f>
        <v>SQYD</v>
      </c>
      <c r="D2892" s="65">
        <v>24</v>
      </c>
      <c r="E2892" s="65">
        <v>14</v>
      </c>
      <c r="F2892" s="103">
        <v>1</v>
      </c>
      <c r="G2892" s="103">
        <v>1</v>
      </c>
      <c r="H2892" s="65" t="s">
        <v>3060</v>
      </c>
      <c r="I2892" s="65" t="str">
        <f>VLOOKUP(H2892,PayItems[[Pay Item]:[UNIT_E]],4,0)</f>
        <v>FURNISHING AND PLACING TOPSOIL, 6-INCH DEPTH</v>
      </c>
      <c r="J2892" s="65" t="str">
        <f>VLOOKUP(H2892,PayItems[[Pay Item]:[UNIT_E]],5,0)</f>
        <v>SQYD</v>
      </c>
    </row>
    <row r="2893" spans="1:10" s="20" customFormat="1" x14ac:dyDescent="0.3">
      <c r="A2893" s="65" t="s">
        <v>3061</v>
      </c>
      <c r="B2893" s="87" t="str">
        <f>VLOOKUP(A2893,'FP24 Pay Items'!A2316:E5997,4,0)</f>
        <v>PROVIDING AND PLACING TOPSOIL, 8-INCH DEPTH</v>
      </c>
      <c r="C2893" s="65" t="str">
        <f>VLOOKUP(A2893,'FP24 Pay Items'!A2316:E5997,5,0)</f>
        <v>SQYD</v>
      </c>
      <c r="D2893" s="65">
        <v>24</v>
      </c>
      <c r="E2893" s="65">
        <v>14</v>
      </c>
      <c r="F2893" s="103">
        <v>1</v>
      </c>
      <c r="G2893" s="103">
        <v>1</v>
      </c>
      <c r="H2893" s="65" t="s">
        <v>3061</v>
      </c>
      <c r="I2893" s="65" t="str">
        <f>VLOOKUP(H2893,PayItems[[Pay Item]:[UNIT_E]],4,0)</f>
        <v>FURNISHING AND PLACING TOPSOIL, 8-INCH DEPTH</v>
      </c>
      <c r="J2893" s="65" t="str">
        <f>VLOOKUP(H2893,PayItems[[Pay Item]:[UNIT_E]],5,0)</f>
        <v>SQYD</v>
      </c>
    </row>
    <row r="2894" spans="1:10" s="20" customFormat="1" x14ac:dyDescent="0.3">
      <c r="A2894" s="65" t="s">
        <v>3062</v>
      </c>
      <c r="B2894" s="87" t="str">
        <f>VLOOKUP(A2894,'FP24 Pay Items'!A2317:E5998,4,0)</f>
        <v>PROVIDING AND PLACING TOPSOIL, 10-INCH DEPTH</v>
      </c>
      <c r="C2894" s="65" t="str">
        <f>VLOOKUP(A2894,'FP24 Pay Items'!A2317:E5998,5,0)</f>
        <v>SQYD</v>
      </c>
      <c r="D2894" s="65">
        <v>24</v>
      </c>
      <c r="E2894" s="65">
        <v>14</v>
      </c>
      <c r="F2894" s="103">
        <v>1</v>
      </c>
      <c r="G2894" s="103">
        <v>1</v>
      </c>
      <c r="H2894" s="65" t="s">
        <v>3062</v>
      </c>
      <c r="I2894" s="65" t="str">
        <f>VLOOKUP(H2894,PayItems[[Pay Item]:[UNIT_E]],4,0)</f>
        <v>FURNISHING AND PLACING TOPSOIL, 10-INCH DEPTH</v>
      </c>
      <c r="J2894" s="65" t="str">
        <f>VLOOKUP(H2894,PayItems[[Pay Item]:[UNIT_E]],5,0)</f>
        <v>SQYD</v>
      </c>
    </row>
    <row r="2895" spans="1:10" s="20" customFormat="1" x14ac:dyDescent="0.3">
      <c r="A2895" s="65" t="s">
        <v>3063</v>
      </c>
      <c r="B2895" s="87" t="str">
        <f>VLOOKUP(A2895,'FP24 Pay Items'!A2318:E5999,4,0)</f>
        <v>PROVIDING AND PLACING TOPSOIL, 12-INCH DEPTH</v>
      </c>
      <c r="C2895" s="65" t="str">
        <f>VLOOKUP(A2895,'FP24 Pay Items'!A2318:E5999,5,0)</f>
        <v>SQYD</v>
      </c>
      <c r="D2895" s="65">
        <v>24</v>
      </c>
      <c r="E2895" s="65">
        <v>14</v>
      </c>
      <c r="F2895" s="103">
        <v>1</v>
      </c>
      <c r="G2895" s="103">
        <v>1</v>
      </c>
      <c r="H2895" s="65" t="s">
        <v>3063</v>
      </c>
      <c r="I2895" s="65" t="str">
        <f>VLOOKUP(H2895,PayItems[[Pay Item]:[UNIT_E]],4,0)</f>
        <v>FURNISHING AND PLACING TOPSOIL, 12-INCH DEPTH</v>
      </c>
      <c r="J2895" s="65" t="str">
        <f>VLOOKUP(H2895,PayItems[[Pay Item]:[UNIT_E]],5,0)</f>
        <v>SQYD</v>
      </c>
    </row>
    <row r="2896" spans="1:10" s="20" customFormat="1" x14ac:dyDescent="0.3">
      <c r="A2896" s="65" t="s">
        <v>3064</v>
      </c>
      <c r="B2896" s="87" t="str">
        <f>VLOOKUP(A2896,'FP24 Pay Items'!A2319:E6000,4,0)</f>
        <v>PROVIDING AND PLACING TOPSOIL, 2-INCH DEPTH</v>
      </c>
      <c r="C2896" s="65" t="str">
        <f>VLOOKUP(A2896,'FP24 Pay Items'!A2319:E6000,5,0)</f>
        <v>ACRE</v>
      </c>
      <c r="D2896" s="65">
        <v>24</v>
      </c>
      <c r="E2896" s="65">
        <v>14</v>
      </c>
      <c r="F2896" s="103">
        <v>1</v>
      </c>
      <c r="G2896" s="103">
        <v>1</v>
      </c>
      <c r="H2896" s="65" t="s">
        <v>3064</v>
      </c>
      <c r="I2896" s="65" t="str">
        <f>VLOOKUP(H2896,PayItems[[Pay Item]:[UNIT_E]],4,0)</f>
        <v>FURNISHING AND PLACING TOPSOIL, 2-INCH DEPTH</v>
      </c>
      <c r="J2896" s="65" t="str">
        <f>VLOOKUP(H2896,PayItems[[Pay Item]:[UNIT_E]],5,0)</f>
        <v>ACRE</v>
      </c>
    </row>
    <row r="2897" spans="1:10" s="20" customFormat="1" x14ac:dyDescent="0.3">
      <c r="A2897" s="65" t="s">
        <v>3065</v>
      </c>
      <c r="B2897" s="87" t="str">
        <f>VLOOKUP(A2897,'FP24 Pay Items'!A2320:E6001,4,0)</f>
        <v>PROVIDING AND PLACING TOPSOIL, 3-INCH DEPTH</v>
      </c>
      <c r="C2897" s="65" t="str">
        <f>VLOOKUP(A2897,'FP24 Pay Items'!A2320:E6001,5,0)</f>
        <v>ACRE</v>
      </c>
      <c r="D2897" s="65">
        <v>24</v>
      </c>
      <c r="E2897" s="65">
        <v>14</v>
      </c>
      <c r="F2897" s="103">
        <v>1</v>
      </c>
      <c r="G2897" s="103">
        <v>1</v>
      </c>
      <c r="H2897" s="65" t="s">
        <v>3065</v>
      </c>
      <c r="I2897" s="65" t="str">
        <f>VLOOKUP(H2897,PayItems[[Pay Item]:[UNIT_E]],4,0)</f>
        <v>FURNISHING AND PLACING TOPSOIL, 3-INCH DEPTH</v>
      </c>
      <c r="J2897" s="65" t="str">
        <f>VLOOKUP(H2897,PayItems[[Pay Item]:[UNIT_E]],5,0)</f>
        <v>ACRE</v>
      </c>
    </row>
    <row r="2898" spans="1:10" s="20" customFormat="1" x14ac:dyDescent="0.3">
      <c r="A2898" s="65" t="s">
        <v>3066</v>
      </c>
      <c r="B2898" s="87" t="str">
        <f>VLOOKUP(A2898,'FP24 Pay Items'!A2321:E6002,4,0)</f>
        <v>PROVIDING AND PLACING TOPSOIL, 4-INCH DEPTH</v>
      </c>
      <c r="C2898" s="65" t="str">
        <f>VLOOKUP(A2898,'FP24 Pay Items'!A2321:E6002,5,0)</f>
        <v>ACRE</v>
      </c>
      <c r="D2898" s="65">
        <v>24</v>
      </c>
      <c r="E2898" s="65">
        <v>14</v>
      </c>
      <c r="F2898" s="103">
        <v>1</v>
      </c>
      <c r="G2898" s="103">
        <v>1</v>
      </c>
      <c r="H2898" s="65" t="s">
        <v>3066</v>
      </c>
      <c r="I2898" s="65" t="str">
        <f>VLOOKUP(H2898,PayItems[[Pay Item]:[UNIT_E]],4,0)</f>
        <v>FURNISHING AND PLACING TOPSOIL, 4-INCH DEPTH</v>
      </c>
      <c r="J2898" s="65" t="str">
        <f>VLOOKUP(H2898,PayItems[[Pay Item]:[UNIT_E]],5,0)</f>
        <v>ACRE</v>
      </c>
    </row>
    <row r="2899" spans="1:10" s="20" customFormat="1" x14ac:dyDescent="0.3">
      <c r="A2899" s="65" t="s">
        <v>3067</v>
      </c>
      <c r="B2899" s="87" t="str">
        <f>VLOOKUP(A2899,'FP24 Pay Items'!A2322:E6003,4,0)</f>
        <v>PROVIDING AND PLACING TOPSOIL, 6-INCH DEPTH</v>
      </c>
      <c r="C2899" s="65" t="str">
        <f>VLOOKUP(A2899,'FP24 Pay Items'!A2322:E6003,5,0)</f>
        <v>ACRE</v>
      </c>
      <c r="D2899" s="65">
        <v>24</v>
      </c>
      <c r="E2899" s="65">
        <v>14</v>
      </c>
      <c r="F2899" s="103">
        <v>1</v>
      </c>
      <c r="G2899" s="103">
        <v>1</v>
      </c>
      <c r="H2899" s="65" t="s">
        <v>3067</v>
      </c>
      <c r="I2899" s="65" t="str">
        <f>VLOOKUP(H2899,PayItems[[Pay Item]:[UNIT_E]],4,0)</f>
        <v>FURNISHING AND PLACING TOPSOIL, 6-INCH DEPTH</v>
      </c>
      <c r="J2899" s="65" t="str">
        <f>VLOOKUP(H2899,PayItems[[Pay Item]:[UNIT_E]],5,0)</f>
        <v>ACRE</v>
      </c>
    </row>
    <row r="2900" spans="1:10" s="20" customFormat="1" x14ac:dyDescent="0.3">
      <c r="A2900" s="65" t="s">
        <v>3068</v>
      </c>
      <c r="B2900" s="87" t="str">
        <f>VLOOKUP(A2900,'FP24 Pay Items'!A2323:E6004,4,0)</f>
        <v>PROVIDING AND PLACING TOPSOIL, 8-INCH DEPTH</v>
      </c>
      <c r="C2900" s="65" t="str">
        <f>VLOOKUP(A2900,'FP24 Pay Items'!A2323:E6004,5,0)</f>
        <v>ACRE</v>
      </c>
      <c r="D2900" s="65">
        <v>24</v>
      </c>
      <c r="E2900" s="65">
        <v>14</v>
      </c>
      <c r="F2900" s="103">
        <v>1</v>
      </c>
      <c r="G2900" s="103">
        <v>1</v>
      </c>
      <c r="H2900" s="65" t="s">
        <v>3068</v>
      </c>
      <c r="I2900" s="65" t="str">
        <f>VLOOKUP(H2900,PayItems[[Pay Item]:[UNIT_E]],4,0)</f>
        <v>FURNISHING AND PLACING TOPSOIL, 8-INCH DEPTH</v>
      </c>
      <c r="J2900" s="65" t="str">
        <f>VLOOKUP(H2900,PayItems[[Pay Item]:[UNIT_E]],5,0)</f>
        <v>ACRE</v>
      </c>
    </row>
    <row r="2901" spans="1:10" s="20" customFormat="1" x14ac:dyDescent="0.3">
      <c r="A2901" s="65" t="s">
        <v>3069</v>
      </c>
      <c r="B2901" s="87" t="str">
        <f>VLOOKUP(A2901,'FP24 Pay Items'!A2324:E6005,4,0)</f>
        <v>PROVIDING AND PLACING TOPSOIL, 10-INCH DEPTH</v>
      </c>
      <c r="C2901" s="65" t="str">
        <f>VLOOKUP(A2901,'FP24 Pay Items'!A2324:E6005,5,0)</f>
        <v>ACRE</v>
      </c>
      <c r="D2901" s="65">
        <v>24</v>
      </c>
      <c r="E2901" s="65">
        <v>14</v>
      </c>
      <c r="F2901" s="103">
        <v>1</v>
      </c>
      <c r="G2901" s="103">
        <v>1</v>
      </c>
      <c r="H2901" s="65" t="s">
        <v>3069</v>
      </c>
      <c r="I2901" s="65" t="str">
        <f>VLOOKUP(H2901,PayItems[[Pay Item]:[UNIT_E]],4,0)</f>
        <v>FURNISHING AND PLACING TOPSOIL, 10-INCH DEPTH</v>
      </c>
      <c r="J2901" s="65" t="str">
        <f>VLOOKUP(H2901,PayItems[[Pay Item]:[UNIT_E]],5,0)</f>
        <v>ACRE</v>
      </c>
    </row>
    <row r="2902" spans="1:10" s="20" customFormat="1" x14ac:dyDescent="0.3">
      <c r="A2902" s="65" t="s">
        <v>3070</v>
      </c>
      <c r="B2902" s="87" t="str">
        <f>VLOOKUP(A2902,'FP24 Pay Items'!A2325:E6006,4,0)</f>
        <v>PROVIDING AND PLACING TOPSOIL, 12-INCH DEPTH</v>
      </c>
      <c r="C2902" s="65" t="str">
        <f>VLOOKUP(A2902,'FP24 Pay Items'!A2325:E6006,5,0)</f>
        <v>ACRE</v>
      </c>
      <c r="D2902" s="65">
        <v>24</v>
      </c>
      <c r="E2902" s="65">
        <v>14</v>
      </c>
      <c r="F2902" s="103">
        <v>1</v>
      </c>
      <c r="G2902" s="103">
        <v>1</v>
      </c>
      <c r="H2902" s="65" t="s">
        <v>3070</v>
      </c>
      <c r="I2902" s="65" t="str">
        <f>VLOOKUP(H2902,PayItems[[Pay Item]:[UNIT_E]],4,0)</f>
        <v>FURNISHING AND PLACING TOPSOIL, 12-INCH DEPTH</v>
      </c>
      <c r="J2902" s="65" t="str">
        <f>VLOOKUP(H2902,PayItems[[Pay Item]:[UNIT_E]],5,0)</f>
        <v>ACRE</v>
      </c>
    </row>
    <row r="2903" spans="1:10" s="20" customFormat="1" x14ac:dyDescent="0.3">
      <c r="A2903" s="65" t="s">
        <v>3071</v>
      </c>
      <c r="B2903" s="87" t="str">
        <f>VLOOKUP(A2903,'FP24 Pay Items'!A2326:E6007,4,0)</f>
        <v>PROVIDING AND PLACING TOPSOIL</v>
      </c>
      <c r="C2903" s="65" t="str">
        <f>VLOOKUP(A2903,'FP24 Pay Items'!A2326:E6007,5,0)</f>
        <v>CUYD</v>
      </c>
      <c r="D2903" s="65">
        <v>24</v>
      </c>
      <c r="E2903" s="65">
        <v>14</v>
      </c>
      <c r="F2903" s="103">
        <v>1</v>
      </c>
      <c r="G2903" s="103">
        <v>1</v>
      </c>
      <c r="H2903" s="65" t="s">
        <v>3071</v>
      </c>
      <c r="I2903" s="65" t="str">
        <f>VLOOKUP(H2903,PayItems[[Pay Item]:[UNIT_E]],4,0)</f>
        <v>FURNISHING AND PLACING TOPSOIL</v>
      </c>
      <c r="J2903" s="65" t="str">
        <f>VLOOKUP(H2903,PayItems[[Pay Item]:[UNIT_E]],5,0)</f>
        <v>CUYD</v>
      </c>
    </row>
    <row r="2904" spans="1:10" s="20" customFormat="1" x14ac:dyDescent="0.3">
      <c r="A2904" s="65" t="s">
        <v>3072</v>
      </c>
      <c r="B2904" s="87" t="str">
        <f>VLOOKUP(A2904,'FP24 Pay Items'!A2327:E6008,4,0)</f>
        <v>PROVIDING AND PLACING TOPSOIL</v>
      </c>
      <c r="C2904" s="65" t="str">
        <f>VLOOKUP(A2904,'FP24 Pay Items'!A2327:E6008,5,0)</f>
        <v>TON</v>
      </c>
      <c r="D2904" s="65">
        <v>24</v>
      </c>
      <c r="E2904" s="65">
        <v>14</v>
      </c>
      <c r="F2904" s="103">
        <v>1</v>
      </c>
      <c r="G2904" s="103">
        <v>1</v>
      </c>
      <c r="H2904" s="65" t="s">
        <v>3072</v>
      </c>
      <c r="I2904" s="65" t="str">
        <f>VLOOKUP(H2904,PayItems[[Pay Item]:[UNIT_E]],4,0)</f>
        <v>FURNISHING AND PLACING TOPSOIL</v>
      </c>
      <c r="J2904" s="65" t="str">
        <f>VLOOKUP(H2904,PayItems[[Pay Item]:[UNIT_E]],5,0)</f>
        <v>TON</v>
      </c>
    </row>
    <row r="2905" spans="1:10" s="20" customFormat="1" x14ac:dyDescent="0.3">
      <c r="A2905" s="65" t="s">
        <v>3073</v>
      </c>
      <c r="B2905" s="87" t="str">
        <f>VLOOKUP(A2905,'FP24 Pay Items'!A2328:E6009,4,0)</f>
        <v>PLACING CONSERVED TOPSOIL</v>
      </c>
      <c r="C2905" s="65" t="str">
        <f>VLOOKUP(A2905,'FP24 Pay Items'!A2328:E6009,5,0)</f>
        <v>SQYD</v>
      </c>
      <c r="D2905" s="65">
        <v>24</v>
      </c>
      <c r="E2905" s="65">
        <v>14</v>
      </c>
      <c r="F2905" s="103">
        <v>1</v>
      </c>
      <c r="G2905" s="103">
        <v>1</v>
      </c>
      <c r="H2905" s="65" t="s">
        <v>3073</v>
      </c>
      <c r="I2905" s="65" t="str">
        <f>VLOOKUP(H2905,PayItems[[Pay Item]:[UNIT_E]],4,0)</f>
        <v>PLACING CONSERVED TOPSOIL</v>
      </c>
      <c r="J2905" s="65" t="str">
        <f>VLOOKUP(H2905,PayItems[[Pay Item]:[UNIT_E]],5,0)</f>
        <v>SQYD</v>
      </c>
    </row>
    <row r="2906" spans="1:10" s="20" customFormat="1" x14ac:dyDescent="0.3">
      <c r="A2906" s="65" t="s">
        <v>3074</v>
      </c>
      <c r="B2906" s="87" t="str">
        <f>VLOOKUP(A2906,'FP24 Pay Items'!A2329:E6010,4,0)</f>
        <v>PLACING CONSERVED TOPSOIL, 2-INCH DEPTH</v>
      </c>
      <c r="C2906" s="65" t="str">
        <f>VLOOKUP(A2906,'FP24 Pay Items'!A2329:E6010,5,0)</f>
        <v>SQYD</v>
      </c>
      <c r="D2906" s="65">
        <v>24</v>
      </c>
      <c r="E2906" s="65">
        <v>14</v>
      </c>
      <c r="F2906" s="103">
        <v>1</v>
      </c>
      <c r="G2906" s="103">
        <v>1</v>
      </c>
      <c r="H2906" s="65" t="s">
        <v>3074</v>
      </c>
      <c r="I2906" s="65" t="str">
        <f>VLOOKUP(H2906,PayItems[[Pay Item]:[UNIT_E]],4,0)</f>
        <v>PLACING CONSERVED TOPSOIL, 2-INCH DEPTH</v>
      </c>
      <c r="J2906" s="65" t="str">
        <f>VLOOKUP(H2906,PayItems[[Pay Item]:[UNIT_E]],5,0)</f>
        <v>SQYD</v>
      </c>
    </row>
    <row r="2907" spans="1:10" s="20" customFormat="1" x14ac:dyDescent="0.3">
      <c r="A2907" s="65" t="s">
        <v>3075</v>
      </c>
      <c r="B2907" s="87" t="str">
        <f>VLOOKUP(A2907,'FP24 Pay Items'!A2330:E6011,4,0)</f>
        <v>PLACING CONSERVED TOPSOIL, 3-INCH DEPTH</v>
      </c>
      <c r="C2907" s="65" t="str">
        <f>VLOOKUP(A2907,'FP24 Pay Items'!A2330:E6011,5,0)</f>
        <v>SQYD</v>
      </c>
      <c r="D2907" s="65">
        <v>24</v>
      </c>
      <c r="E2907" s="65">
        <v>14</v>
      </c>
      <c r="F2907" s="103">
        <v>1</v>
      </c>
      <c r="G2907" s="103">
        <v>1</v>
      </c>
      <c r="H2907" s="65" t="s">
        <v>3075</v>
      </c>
      <c r="I2907" s="65" t="str">
        <f>VLOOKUP(H2907,PayItems[[Pay Item]:[UNIT_E]],4,0)</f>
        <v>PLACING CONSERVED TOPSOIL, 3-INCH DEPTH</v>
      </c>
      <c r="J2907" s="65" t="str">
        <f>VLOOKUP(H2907,PayItems[[Pay Item]:[UNIT_E]],5,0)</f>
        <v>SQYD</v>
      </c>
    </row>
    <row r="2908" spans="1:10" s="20" customFormat="1" x14ac:dyDescent="0.3">
      <c r="A2908" s="65" t="s">
        <v>3076</v>
      </c>
      <c r="B2908" s="87" t="str">
        <f>VLOOKUP(A2908,'FP24 Pay Items'!A2331:E6012,4,0)</f>
        <v>PLACING CONSERVED TOPSOIL, 4-INCH DEPTH</v>
      </c>
      <c r="C2908" s="65" t="str">
        <f>VLOOKUP(A2908,'FP24 Pay Items'!A2331:E6012,5,0)</f>
        <v>SQYD</v>
      </c>
      <c r="D2908" s="65">
        <v>24</v>
      </c>
      <c r="E2908" s="65">
        <v>14</v>
      </c>
      <c r="F2908" s="103">
        <v>1</v>
      </c>
      <c r="G2908" s="103">
        <v>1</v>
      </c>
      <c r="H2908" s="65" t="s">
        <v>3076</v>
      </c>
      <c r="I2908" s="65" t="str">
        <f>VLOOKUP(H2908,PayItems[[Pay Item]:[UNIT_E]],4,0)</f>
        <v>PLACING CONSERVED TOPSOIL, 4-INCH DEPTH</v>
      </c>
      <c r="J2908" s="65" t="str">
        <f>VLOOKUP(H2908,PayItems[[Pay Item]:[UNIT_E]],5,0)</f>
        <v>SQYD</v>
      </c>
    </row>
    <row r="2909" spans="1:10" s="20" customFormat="1" x14ac:dyDescent="0.3">
      <c r="A2909" s="65" t="s">
        <v>3077</v>
      </c>
      <c r="B2909" s="87" t="str">
        <f>VLOOKUP(A2909,'FP24 Pay Items'!A2332:E6013,4,0)</f>
        <v>PLACING CONSERVED TOPSOIL, 5-INCH DEPTH</v>
      </c>
      <c r="C2909" s="65" t="str">
        <f>VLOOKUP(A2909,'FP24 Pay Items'!A2332:E6013,5,0)</f>
        <v>SQYD</v>
      </c>
      <c r="D2909" s="65">
        <v>24</v>
      </c>
      <c r="E2909" s="65">
        <v>14</v>
      </c>
      <c r="F2909" s="103">
        <v>1</v>
      </c>
      <c r="G2909" s="103">
        <v>1</v>
      </c>
      <c r="H2909" s="65" t="s">
        <v>3077</v>
      </c>
      <c r="I2909" s="65" t="str">
        <f>VLOOKUP(H2909,PayItems[[Pay Item]:[UNIT_E]],4,0)</f>
        <v>PLACING CONSERVED TOPSOIL, 5-INCH DEPTH</v>
      </c>
      <c r="J2909" s="65" t="str">
        <f>VLOOKUP(H2909,PayItems[[Pay Item]:[UNIT_E]],5,0)</f>
        <v>SQYD</v>
      </c>
    </row>
    <row r="2910" spans="1:10" s="20" customFormat="1" x14ac:dyDescent="0.3">
      <c r="A2910" s="65" t="s">
        <v>3078</v>
      </c>
      <c r="B2910" s="87" t="str">
        <f>VLOOKUP(A2910,'FP24 Pay Items'!A2333:E6014,4,0)</f>
        <v>PLACING CONSERVED TOPSOIL, 6-INCH DEPTH</v>
      </c>
      <c r="C2910" s="65" t="str">
        <f>VLOOKUP(A2910,'FP24 Pay Items'!A2333:E6014,5,0)</f>
        <v>SQYD</v>
      </c>
      <c r="D2910" s="65">
        <v>24</v>
      </c>
      <c r="E2910" s="65">
        <v>14</v>
      </c>
      <c r="F2910" s="103">
        <v>1</v>
      </c>
      <c r="G2910" s="103">
        <v>1</v>
      </c>
      <c r="H2910" s="65" t="s">
        <v>3078</v>
      </c>
      <c r="I2910" s="65" t="str">
        <f>VLOOKUP(H2910,PayItems[[Pay Item]:[UNIT_E]],4,0)</f>
        <v>PLACING CONSERVED TOPSOIL, 6-INCH DEPTH</v>
      </c>
      <c r="J2910" s="65" t="str">
        <f>VLOOKUP(H2910,PayItems[[Pay Item]:[UNIT_E]],5,0)</f>
        <v>SQYD</v>
      </c>
    </row>
    <row r="2911" spans="1:10" s="20" customFormat="1" x14ac:dyDescent="0.3">
      <c r="A2911" s="65" t="s">
        <v>3079</v>
      </c>
      <c r="B2911" s="87" t="str">
        <f>VLOOKUP(A2911,'FP24 Pay Items'!A2334:E6015,4,0)</f>
        <v>PLACING CONSERVED TOPSOIL, 8-INCH DEPTH</v>
      </c>
      <c r="C2911" s="65" t="str">
        <f>VLOOKUP(A2911,'FP24 Pay Items'!A2334:E6015,5,0)</f>
        <v>SQYD</v>
      </c>
      <c r="D2911" s="65">
        <v>24</v>
      </c>
      <c r="E2911" s="65">
        <v>14</v>
      </c>
      <c r="F2911" s="103">
        <v>1</v>
      </c>
      <c r="G2911" s="103">
        <v>1</v>
      </c>
      <c r="H2911" s="65" t="s">
        <v>3079</v>
      </c>
      <c r="I2911" s="65" t="str">
        <f>VLOOKUP(H2911,PayItems[[Pay Item]:[UNIT_E]],4,0)</f>
        <v>PLACING CONSERVED TOPSOIL, 8-INCH DEPTH</v>
      </c>
      <c r="J2911" s="65" t="str">
        <f>VLOOKUP(H2911,PayItems[[Pay Item]:[UNIT_E]],5,0)</f>
        <v>SQYD</v>
      </c>
    </row>
    <row r="2912" spans="1:10" s="20" customFormat="1" x14ac:dyDescent="0.3">
      <c r="A2912" s="65" t="s">
        <v>3080</v>
      </c>
      <c r="B2912" s="87" t="str">
        <f>VLOOKUP(A2912,'FP24 Pay Items'!A2335:E6016,4,0)</f>
        <v>PLACING CONSERVED TOPSOIL, 10-INCH DEPTH</v>
      </c>
      <c r="C2912" s="65" t="str">
        <f>VLOOKUP(A2912,'FP24 Pay Items'!A2335:E6016,5,0)</f>
        <v>SQYD</v>
      </c>
      <c r="D2912" s="65">
        <v>24</v>
      </c>
      <c r="E2912" s="65">
        <v>14</v>
      </c>
      <c r="F2912" s="103">
        <v>1</v>
      </c>
      <c r="G2912" s="103">
        <v>1</v>
      </c>
      <c r="H2912" s="65" t="s">
        <v>3080</v>
      </c>
      <c r="I2912" s="65" t="str">
        <f>VLOOKUP(H2912,PayItems[[Pay Item]:[UNIT_E]],4,0)</f>
        <v>PLACING CONSERVED TOPSOIL, 10-INCH DEPTH</v>
      </c>
      <c r="J2912" s="65" t="str">
        <f>VLOOKUP(H2912,PayItems[[Pay Item]:[UNIT_E]],5,0)</f>
        <v>SQYD</v>
      </c>
    </row>
    <row r="2913" spans="1:10" s="20" customFormat="1" x14ac:dyDescent="0.3">
      <c r="A2913" s="65" t="s">
        <v>3081</v>
      </c>
      <c r="B2913" s="87" t="str">
        <f>VLOOKUP(A2913,'FP24 Pay Items'!A2336:E6017,4,0)</f>
        <v>PLACING CONSERVED TOPSOIL, 12-INCH DEPTH</v>
      </c>
      <c r="C2913" s="65" t="str">
        <f>VLOOKUP(A2913,'FP24 Pay Items'!A2336:E6017,5,0)</f>
        <v>SQYD</v>
      </c>
      <c r="D2913" s="65">
        <v>24</v>
      </c>
      <c r="E2913" s="65">
        <v>14</v>
      </c>
      <c r="F2913" s="103">
        <v>1</v>
      </c>
      <c r="G2913" s="103">
        <v>1</v>
      </c>
      <c r="H2913" s="65" t="s">
        <v>3081</v>
      </c>
      <c r="I2913" s="65" t="str">
        <f>VLOOKUP(H2913,PayItems[[Pay Item]:[UNIT_E]],4,0)</f>
        <v>PLACING CONSERVED TOPSOIL, 12-INCH DEPTH</v>
      </c>
      <c r="J2913" s="65" t="str">
        <f>VLOOKUP(H2913,PayItems[[Pay Item]:[UNIT_E]],5,0)</f>
        <v>SQYD</v>
      </c>
    </row>
    <row r="2914" spans="1:10" s="20" customFormat="1" x14ac:dyDescent="0.3">
      <c r="A2914" s="65" t="s">
        <v>3082</v>
      </c>
      <c r="B2914" s="87" t="str">
        <f>VLOOKUP(A2914,'FP24 Pay Items'!A2337:E6018,4,0)</f>
        <v>PLACING CONSERVED TOPSOIL, 24-INCH DEPTH</v>
      </c>
      <c r="C2914" s="65" t="str">
        <f>VLOOKUP(A2914,'FP24 Pay Items'!A2337:E6018,5,0)</f>
        <v>SQYD</v>
      </c>
      <c r="D2914" s="65">
        <v>24</v>
      </c>
      <c r="E2914" s="65">
        <v>14</v>
      </c>
      <c r="F2914" s="103">
        <v>1</v>
      </c>
      <c r="G2914" s="103">
        <v>1</v>
      </c>
      <c r="H2914" s="65" t="s">
        <v>3082</v>
      </c>
      <c r="I2914" s="65" t="str">
        <f>VLOOKUP(H2914,PayItems[[Pay Item]:[UNIT_E]],4,0)</f>
        <v>PLACING CONSERVED TOPSOIL, 24-INCH DEPTH</v>
      </c>
      <c r="J2914" s="65" t="str">
        <f>VLOOKUP(H2914,PayItems[[Pay Item]:[UNIT_E]],5,0)</f>
        <v>SQYD</v>
      </c>
    </row>
    <row r="2915" spans="1:10" s="20" customFormat="1" x14ac:dyDescent="0.3">
      <c r="A2915" s="65" t="s">
        <v>3083</v>
      </c>
      <c r="B2915" s="87" t="str">
        <f>VLOOKUP(A2915,'FP24 Pay Items'!A2338:E6019,4,0)</f>
        <v>PLACING CONSERVED TOPSOIL, 2-INCH DEPTH</v>
      </c>
      <c r="C2915" s="65" t="str">
        <f>VLOOKUP(A2915,'FP24 Pay Items'!A2338:E6019,5,0)</f>
        <v>ACRE</v>
      </c>
      <c r="D2915" s="65">
        <v>24</v>
      </c>
      <c r="E2915" s="65">
        <v>14</v>
      </c>
      <c r="F2915" s="103">
        <v>1</v>
      </c>
      <c r="G2915" s="103">
        <v>1</v>
      </c>
      <c r="H2915" s="65" t="s">
        <v>3083</v>
      </c>
      <c r="I2915" s="65" t="str">
        <f>VLOOKUP(H2915,PayItems[[Pay Item]:[UNIT_E]],4,0)</f>
        <v>PLACING CONSERVED TOPSOIL, 2-INCH DEPTH</v>
      </c>
      <c r="J2915" s="65" t="str">
        <f>VLOOKUP(H2915,PayItems[[Pay Item]:[UNIT_E]],5,0)</f>
        <v>ACRE</v>
      </c>
    </row>
    <row r="2916" spans="1:10" s="20" customFormat="1" x14ac:dyDescent="0.3">
      <c r="A2916" s="65" t="s">
        <v>3084</v>
      </c>
      <c r="B2916" s="87" t="str">
        <f>VLOOKUP(A2916,'FP24 Pay Items'!A2339:E6020,4,0)</f>
        <v>PLACING CONSERVED TOPSOIL, 3-INCH DEPTH</v>
      </c>
      <c r="C2916" s="65" t="str">
        <f>VLOOKUP(A2916,'FP24 Pay Items'!A2339:E6020,5,0)</f>
        <v>ACRE</v>
      </c>
      <c r="D2916" s="65">
        <v>24</v>
      </c>
      <c r="E2916" s="65">
        <v>14</v>
      </c>
      <c r="F2916" s="103">
        <v>1</v>
      </c>
      <c r="G2916" s="103">
        <v>1</v>
      </c>
      <c r="H2916" s="65" t="s">
        <v>3084</v>
      </c>
      <c r="I2916" s="65" t="str">
        <f>VLOOKUP(H2916,PayItems[[Pay Item]:[UNIT_E]],4,0)</f>
        <v>PLACING CONSERVED TOPSOIL, 3-INCH DEPTH</v>
      </c>
      <c r="J2916" s="65" t="str">
        <f>VLOOKUP(H2916,PayItems[[Pay Item]:[UNIT_E]],5,0)</f>
        <v>ACRE</v>
      </c>
    </row>
    <row r="2917" spans="1:10" s="20" customFormat="1" x14ac:dyDescent="0.3">
      <c r="A2917" s="65" t="s">
        <v>3085</v>
      </c>
      <c r="B2917" s="87" t="str">
        <f>VLOOKUP(A2917,'FP24 Pay Items'!A2340:E6021,4,0)</f>
        <v>PLACING CONSERVED TOPSOIL, 4-INCH DEPTH</v>
      </c>
      <c r="C2917" s="65" t="str">
        <f>VLOOKUP(A2917,'FP24 Pay Items'!A2340:E6021,5,0)</f>
        <v>ACRE</v>
      </c>
      <c r="D2917" s="65">
        <v>24</v>
      </c>
      <c r="E2917" s="65">
        <v>14</v>
      </c>
      <c r="F2917" s="103">
        <v>1</v>
      </c>
      <c r="G2917" s="103">
        <v>1</v>
      </c>
      <c r="H2917" s="65" t="s">
        <v>3085</v>
      </c>
      <c r="I2917" s="65" t="str">
        <f>VLOOKUP(H2917,PayItems[[Pay Item]:[UNIT_E]],4,0)</f>
        <v>PLACING CONSERVED TOPSOIL, 4-INCH DEPTH</v>
      </c>
      <c r="J2917" s="65" t="str">
        <f>VLOOKUP(H2917,PayItems[[Pay Item]:[UNIT_E]],5,0)</f>
        <v>ACRE</v>
      </c>
    </row>
    <row r="2918" spans="1:10" s="20" customFormat="1" x14ac:dyDescent="0.3">
      <c r="A2918" s="65" t="s">
        <v>3086</v>
      </c>
      <c r="B2918" s="87" t="str">
        <f>VLOOKUP(A2918,'FP24 Pay Items'!A2341:E6022,4,0)</f>
        <v>PLACING CONSERVED TOPSOIL, 5-INCH DEPTH</v>
      </c>
      <c r="C2918" s="65" t="str">
        <f>VLOOKUP(A2918,'FP24 Pay Items'!A2341:E6022,5,0)</f>
        <v>ACRE</v>
      </c>
      <c r="D2918" s="65">
        <v>24</v>
      </c>
      <c r="E2918" s="65">
        <v>14</v>
      </c>
      <c r="F2918" s="103">
        <v>1</v>
      </c>
      <c r="G2918" s="103">
        <v>1</v>
      </c>
      <c r="H2918" s="65" t="s">
        <v>3086</v>
      </c>
      <c r="I2918" s="65" t="str">
        <f>VLOOKUP(H2918,PayItems[[Pay Item]:[UNIT_E]],4,0)</f>
        <v>PLACING CONSERVED TOPSOIL, 5-INCH DEPTH</v>
      </c>
      <c r="J2918" s="65" t="str">
        <f>VLOOKUP(H2918,PayItems[[Pay Item]:[UNIT_E]],5,0)</f>
        <v>ACRE</v>
      </c>
    </row>
    <row r="2919" spans="1:10" s="20" customFormat="1" x14ac:dyDescent="0.3">
      <c r="A2919" s="65" t="s">
        <v>3087</v>
      </c>
      <c r="B2919" s="87" t="str">
        <f>VLOOKUP(A2919,'FP24 Pay Items'!A2342:E6023,4,0)</f>
        <v>PLACING CONSERVED TOPSOIL, 6-INCH DEPTH</v>
      </c>
      <c r="C2919" s="65" t="str">
        <f>VLOOKUP(A2919,'FP24 Pay Items'!A2342:E6023,5,0)</f>
        <v>ACRE</v>
      </c>
      <c r="D2919" s="65">
        <v>24</v>
      </c>
      <c r="E2919" s="65">
        <v>14</v>
      </c>
      <c r="F2919" s="103">
        <v>1</v>
      </c>
      <c r="G2919" s="103">
        <v>1</v>
      </c>
      <c r="H2919" s="65" t="s">
        <v>3087</v>
      </c>
      <c r="I2919" s="65" t="str">
        <f>VLOOKUP(H2919,PayItems[[Pay Item]:[UNIT_E]],4,0)</f>
        <v>PLACING CONSERVED TOPSOIL, 6-INCH DEPTH</v>
      </c>
      <c r="J2919" s="65" t="str">
        <f>VLOOKUP(H2919,PayItems[[Pay Item]:[UNIT_E]],5,0)</f>
        <v>ACRE</v>
      </c>
    </row>
    <row r="2920" spans="1:10" s="20" customFormat="1" x14ac:dyDescent="0.3">
      <c r="A2920" s="65" t="s">
        <v>3088</v>
      </c>
      <c r="B2920" s="87" t="str">
        <f>VLOOKUP(A2920,'FP24 Pay Items'!A2343:E6024,4,0)</f>
        <v>PLACING CONSERVED TOPSOIL, 8-INCH DEPTH</v>
      </c>
      <c r="C2920" s="65" t="str">
        <f>VLOOKUP(A2920,'FP24 Pay Items'!A2343:E6024,5,0)</f>
        <v>ACRE</v>
      </c>
      <c r="D2920" s="65">
        <v>24</v>
      </c>
      <c r="E2920" s="65">
        <v>14</v>
      </c>
      <c r="F2920" s="103">
        <v>1</v>
      </c>
      <c r="G2920" s="103">
        <v>1</v>
      </c>
      <c r="H2920" s="65" t="s">
        <v>3088</v>
      </c>
      <c r="I2920" s="65" t="str">
        <f>VLOOKUP(H2920,PayItems[[Pay Item]:[UNIT_E]],4,0)</f>
        <v>PLACING CONSERVED TOPSOIL, 8-INCH DEPTH</v>
      </c>
      <c r="J2920" s="65" t="str">
        <f>VLOOKUP(H2920,PayItems[[Pay Item]:[UNIT_E]],5,0)</f>
        <v>ACRE</v>
      </c>
    </row>
    <row r="2921" spans="1:10" s="20" customFormat="1" x14ac:dyDescent="0.3">
      <c r="A2921" s="65" t="s">
        <v>3089</v>
      </c>
      <c r="B2921" s="87" t="str">
        <f>VLOOKUP(A2921,'FP24 Pay Items'!A2344:E6025,4,0)</f>
        <v>PLACING CONSERVED TOPSOIL, 10-INCH DEPTH</v>
      </c>
      <c r="C2921" s="65" t="str">
        <f>VLOOKUP(A2921,'FP24 Pay Items'!A2344:E6025,5,0)</f>
        <v>ACRE</v>
      </c>
      <c r="D2921" s="65">
        <v>24</v>
      </c>
      <c r="E2921" s="65">
        <v>14</v>
      </c>
      <c r="F2921" s="103">
        <v>1</v>
      </c>
      <c r="G2921" s="103">
        <v>1</v>
      </c>
      <c r="H2921" s="65" t="s">
        <v>3089</v>
      </c>
      <c r="I2921" s="65" t="str">
        <f>VLOOKUP(H2921,PayItems[[Pay Item]:[UNIT_E]],4,0)</f>
        <v>PLACING CONSERVED TOPSOIL, 10-INCH DEPTH</v>
      </c>
      <c r="J2921" s="65" t="str">
        <f>VLOOKUP(H2921,PayItems[[Pay Item]:[UNIT_E]],5,0)</f>
        <v>ACRE</v>
      </c>
    </row>
    <row r="2922" spans="1:10" s="20" customFormat="1" x14ac:dyDescent="0.3">
      <c r="A2922" s="65" t="s">
        <v>3090</v>
      </c>
      <c r="B2922" s="87" t="str">
        <f>VLOOKUP(A2922,'FP24 Pay Items'!A2345:E6026,4,0)</f>
        <v>PLACING CONSERVED TOPSOIL, 12-INCH DEPTH</v>
      </c>
      <c r="C2922" s="65" t="str">
        <f>VLOOKUP(A2922,'FP24 Pay Items'!A2345:E6026,5,0)</f>
        <v>ACRE</v>
      </c>
      <c r="D2922" s="65">
        <v>24</v>
      </c>
      <c r="E2922" s="65">
        <v>14</v>
      </c>
      <c r="F2922" s="103">
        <v>1</v>
      </c>
      <c r="G2922" s="103">
        <v>1</v>
      </c>
      <c r="H2922" s="65" t="s">
        <v>3090</v>
      </c>
      <c r="I2922" s="65" t="str">
        <f>VLOOKUP(H2922,PayItems[[Pay Item]:[UNIT_E]],4,0)</f>
        <v>PLACING CONSERVED TOPSOIL, 12-INCH DEPTH</v>
      </c>
      <c r="J2922" s="65" t="str">
        <f>VLOOKUP(H2922,PayItems[[Pay Item]:[UNIT_E]],5,0)</f>
        <v>ACRE</v>
      </c>
    </row>
    <row r="2923" spans="1:10" s="20" customFormat="1" x14ac:dyDescent="0.3">
      <c r="A2923" s="65" t="s">
        <v>3091</v>
      </c>
      <c r="B2923" s="87" t="str">
        <f>VLOOKUP(A2923,'FP24 Pay Items'!A2346:E6027,4,0)</f>
        <v>PLACING CONSERVED TOPSOIL, 24-INCH DEPTH</v>
      </c>
      <c r="C2923" s="65" t="str">
        <f>VLOOKUP(A2923,'FP24 Pay Items'!A2346:E6027,5,0)</f>
        <v>ACRE</v>
      </c>
      <c r="D2923" s="65">
        <v>24</v>
      </c>
      <c r="E2923" s="65">
        <v>14</v>
      </c>
      <c r="F2923" s="103">
        <v>1</v>
      </c>
      <c r="G2923" s="103">
        <v>1</v>
      </c>
      <c r="H2923" s="65" t="s">
        <v>3091</v>
      </c>
      <c r="I2923" s="65" t="str">
        <f>VLOOKUP(H2923,PayItems[[Pay Item]:[UNIT_E]],4,0)</f>
        <v>PLACING CONSERVED TOPSOIL, 24-INCH DEPTH</v>
      </c>
      <c r="J2923" s="65" t="str">
        <f>VLOOKUP(H2923,PayItems[[Pay Item]:[UNIT_E]],5,0)</f>
        <v>ACRE</v>
      </c>
    </row>
    <row r="2924" spans="1:10" s="20" customFormat="1" x14ac:dyDescent="0.3">
      <c r="A2924" s="65" t="s">
        <v>3092</v>
      </c>
      <c r="B2924" s="87" t="str">
        <f>VLOOKUP(A2924,'FP24 Pay Items'!A2347:E6028,4,0)</f>
        <v>PLACING CONSERVED TOPSOIL</v>
      </c>
      <c r="C2924" s="65" t="str">
        <f>VLOOKUP(A2924,'FP24 Pay Items'!A2347:E6028,5,0)</f>
        <v>CUYD</v>
      </c>
      <c r="D2924" s="65">
        <v>24</v>
      </c>
      <c r="E2924" s="65">
        <v>14</v>
      </c>
      <c r="F2924" s="103">
        <v>1</v>
      </c>
      <c r="G2924" s="103">
        <v>1</v>
      </c>
      <c r="H2924" s="65" t="s">
        <v>3092</v>
      </c>
      <c r="I2924" s="65" t="str">
        <f>VLOOKUP(H2924,PayItems[[Pay Item]:[UNIT_E]],4,0)</f>
        <v>PLACING CONSERVED TOPSOIL</v>
      </c>
      <c r="J2924" s="65" t="str">
        <f>VLOOKUP(H2924,PayItems[[Pay Item]:[UNIT_E]],5,0)</f>
        <v>CUYD</v>
      </c>
    </row>
    <row r="2925" spans="1:10" s="20" customFormat="1" x14ac:dyDescent="0.3">
      <c r="A2925" s="65" t="s">
        <v>3093</v>
      </c>
      <c r="B2925" s="87" t="str">
        <f>VLOOKUP(A2925,'FP24 Pay Items'!A2348:E6029,4,0)</f>
        <v>PLACING CONSERVED TOPSOIL</v>
      </c>
      <c r="C2925" s="65" t="str">
        <f>VLOOKUP(A2925,'FP24 Pay Items'!A2348:E6029,5,0)</f>
        <v>TON</v>
      </c>
      <c r="D2925" s="65">
        <v>24</v>
      </c>
      <c r="E2925" s="65">
        <v>14</v>
      </c>
      <c r="F2925" s="103">
        <v>1</v>
      </c>
      <c r="G2925" s="103">
        <v>1</v>
      </c>
      <c r="H2925" s="65" t="s">
        <v>3093</v>
      </c>
      <c r="I2925" s="65" t="str">
        <f>VLOOKUP(H2925,PayItems[[Pay Item]:[UNIT_E]],4,0)</f>
        <v>PLACING CONSERVED TOPSOIL</v>
      </c>
      <c r="J2925" s="65" t="str">
        <f>VLOOKUP(H2925,PayItems[[Pay Item]:[UNIT_E]],5,0)</f>
        <v>TON</v>
      </c>
    </row>
    <row r="2926" spans="1:10" s="20" customFormat="1" x14ac:dyDescent="0.3">
      <c r="A2926" s="65" t="s">
        <v>3094</v>
      </c>
      <c r="B2926" s="87" t="str">
        <f>VLOOKUP(A2926,'FP24 Pay Items'!A2349:E6030,4,0)</f>
        <v>PLACING MANUFACTURED TOPSOIL</v>
      </c>
      <c r="C2926" s="65" t="str">
        <f>VLOOKUP(A2926,'FP24 Pay Items'!A2349:E6030,5,0)</f>
        <v>CUYD</v>
      </c>
      <c r="D2926" s="65">
        <v>24</v>
      </c>
      <c r="E2926" s="65">
        <v>14</v>
      </c>
      <c r="F2926" s="103">
        <v>1</v>
      </c>
      <c r="G2926" s="103">
        <v>1</v>
      </c>
      <c r="H2926" s="65" t="s">
        <v>3094</v>
      </c>
      <c r="I2926" s="65" t="str">
        <f>VLOOKUP(H2926,PayItems[[Pay Item]:[UNIT_E]],4,0)</f>
        <v>PLACING MANUFACTURED TOPSOIL</v>
      </c>
      <c r="J2926" s="65" t="str">
        <f>VLOOKUP(H2926,PayItems[[Pay Item]:[UNIT_E]],5,0)</f>
        <v>CUYD</v>
      </c>
    </row>
    <row r="2927" spans="1:10" s="20" customFormat="1" x14ac:dyDescent="0.3">
      <c r="A2927" s="65" t="s">
        <v>3095</v>
      </c>
      <c r="B2927" s="87" t="str">
        <f>VLOOKUP(A2927,'FP24 Pay Items'!A2350:E6031,4,0)</f>
        <v>PLACING MANUFACTURED TOPSOIL</v>
      </c>
      <c r="C2927" s="65" t="str">
        <f>VLOOKUP(A2927,'FP24 Pay Items'!A2350:E6031,5,0)</f>
        <v>SQYD</v>
      </c>
      <c r="D2927" s="65">
        <v>24</v>
      </c>
      <c r="E2927" s="65">
        <v>14</v>
      </c>
      <c r="F2927" s="103">
        <v>1</v>
      </c>
      <c r="G2927" s="103">
        <v>1</v>
      </c>
      <c r="H2927" s="65" t="s">
        <v>3095</v>
      </c>
      <c r="I2927" s="65" t="str">
        <f>VLOOKUP(H2927,PayItems[[Pay Item]:[UNIT_E]],4,0)</f>
        <v>PLACING MANUFACTURED TOPSOIL</v>
      </c>
      <c r="J2927" s="65" t="str">
        <f>VLOOKUP(H2927,PayItems[[Pay Item]:[UNIT_E]],5,0)</f>
        <v>SQYD</v>
      </c>
    </row>
    <row r="2928" spans="1:10" s="20" customFormat="1" x14ac:dyDescent="0.3">
      <c r="A2928" s="65" t="s">
        <v>3096</v>
      </c>
      <c r="B2928" s="87" t="str">
        <f>VLOOKUP(A2928,'FP24 Pay Items'!A2351:E6032,4,0)</f>
        <v>PLACING GOVERNMENT-FURNISHED TOPSOIL</v>
      </c>
      <c r="C2928" s="65" t="str">
        <f>VLOOKUP(A2928,'FP24 Pay Items'!A2351:E6032,5,0)</f>
        <v>SQYD</v>
      </c>
      <c r="D2928" s="65">
        <v>24</v>
      </c>
      <c r="E2928" s="65">
        <v>14</v>
      </c>
      <c r="F2928" s="103">
        <v>1</v>
      </c>
      <c r="G2928" s="103">
        <v>1</v>
      </c>
      <c r="H2928" s="65" t="s">
        <v>3096</v>
      </c>
      <c r="I2928" s="65" t="str">
        <f>VLOOKUP(H2928,PayItems[[Pay Item]:[UNIT_E]],4,0)</f>
        <v>PLACING GOVERNMENT-FURNISHED TOPSOIL, 5-INCH DEPTH</v>
      </c>
      <c r="J2928" s="65" t="str">
        <f>VLOOKUP(H2928,PayItems[[Pay Item]:[UNIT_E]],5,0)</f>
        <v>SQYD</v>
      </c>
    </row>
    <row r="2929" spans="1:10" s="20" customFormat="1" x14ac:dyDescent="0.3">
      <c r="A2929" s="65" t="s">
        <v>3097</v>
      </c>
      <c r="B2929" s="87" t="str">
        <f>VLOOKUP(A2929,'FP24 Pay Items'!A2352:E6033,4,0)</f>
        <v>CONSERVE AND PLACE FOREST DUFF</v>
      </c>
      <c r="C2929" s="65" t="str">
        <f>VLOOKUP(A2929,'FP24 Pay Items'!A2352:E6033,5,0)</f>
        <v>CUYD</v>
      </c>
      <c r="D2929" s="65">
        <v>24</v>
      </c>
      <c r="E2929" s="65">
        <v>14</v>
      </c>
      <c r="F2929" s="103">
        <v>1</v>
      </c>
      <c r="G2929" s="103">
        <v>1</v>
      </c>
      <c r="H2929" s="65" t="s">
        <v>3097</v>
      </c>
      <c r="I2929" s="65" t="str">
        <f>VLOOKUP(H2929,PayItems[[Pay Item]:[UNIT_E]],4,0)</f>
        <v>CONSERVE AND PLACE FOREST DUFF</v>
      </c>
      <c r="J2929" s="65" t="str">
        <f>VLOOKUP(H2929,PayItems[[Pay Item]:[UNIT_E]],5,0)</f>
        <v>CUYD</v>
      </c>
    </row>
    <row r="2930" spans="1:10" s="20" customFormat="1" x14ac:dyDescent="0.3">
      <c r="A2930" s="65" t="s">
        <v>3098</v>
      </c>
      <c r="B2930" s="87" t="str">
        <f>VLOOKUP(A2930,'FP24 Pay Items'!A2353:E6034,4,0)</f>
        <v>TURF ESTABLISHMENT</v>
      </c>
      <c r="C2930" s="65" t="str">
        <f>VLOOKUP(A2930,'FP24 Pay Items'!A2353:E6034,5,0)</f>
        <v>ACRE</v>
      </c>
      <c r="D2930" s="65">
        <v>24</v>
      </c>
      <c r="E2930" s="65">
        <v>14</v>
      </c>
      <c r="F2930" s="103">
        <v>1</v>
      </c>
      <c r="G2930" s="103">
        <v>1</v>
      </c>
      <c r="H2930" s="65" t="s">
        <v>3098</v>
      </c>
      <c r="I2930" s="65" t="str">
        <f>VLOOKUP(H2930,PayItems[[Pay Item]:[UNIT_E]],4,0)</f>
        <v>TURF ESTABLISHMENT</v>
      </c>
      <c r="J2930" s="65" t="str">
        <f>VLOOKUP(H2930,PayItems[[Pay Item]:[UNIT_E]],5,0)</f>
        <v>ACRE</v>
      </c>
    </row>
    <row r="2931" spans="1:10" s="20" customFormat="1" x14ac:dyDescent="0.3">
      <c r="A2931" s="65" t="s">
        <v>3099</v>
      </c>
      <c r="B2931" s="87" t="str">
        <f>VLOOKUP(A2931,'FP24 Pay Items'!A2354:E6035,4,0)</f>
        <v>TURF ESTABLISHMENT</v>
      </c>
      <c r="C2931" s="65" t="str">
        <f>VLOOKUP(A2931,'FP24 Pay Items'!A2354:E6035,5,0)</f>
        <v>SQYD</v>
      </c>
      <c r="D2931" s="65">
        <v>24</v>
      </c>
      <c r="E2931" s="65">
        <v>14</v>
      </c>
      <c r="F2931" s="103">
        <v>1</v>
      </c>
      <c r="G2931" s="103">
        <v>1</v>
      </c>
      <c r="H2931" s="65" t="s">
        <v>3099</v>
      </c>
      <c r="I2931" s="65" t="str">
        <f>VLOOKUP(H2931,PayItems[[Pay Item]:[UNIT_E]],4,0)</f>
        <v>TURF ESTABLISHMENT</v>
      </c>
      <c r="J2931" s="65" t="str">
        <f>VLOOKUP(H2931,PayItems[[Pay Item]:[UNIT_E]],5,0)</f>
        <v>SQYD</v>
      </c>
    </row>
    <row r="2932" spans="1:10" s="20" customFormat="1" x14ac:dyDescent="0.3">
      <c r="A2932" s="65" t="s">
        <v>3100</v>
      </c>
      <c r="B2932" s="87" t="str">
        <f>VLOOKUP(A2932,'FP24 Pay Items'!A2355:E6036,4,0)</f>
        <v>SEEDING, DRY METHOD</v>
      </c>
      <c r="C2932" s="65" t="str">
        <f>VLOOKUP(A2932,'FP24 Pay Items'!A2355:E6036,5,0)</f>
        <v>ACRE</v>
      </c>
      <c r="D2932" s="65">
        <v>24</v>
      </c>
      <c r="E2932" s="65">
        <v>14</v>
      </c>
      <c r="F2932" s="103">
        <v>1</v>
      </c>
      <c r="G2932" s="103">
        <v>1</v>
      </c>
      <c r="H2932" s="65" t="s">
        <v>3100</v>
      </c>
      <c r="I2932" s="65" t="str">
        <f>VLOOKUP(H2932,PayItems[[Pay Item]:[UNIT_E]],4,0)</f>
        <v>SEEDING, DRY METHOD</v>
      </c>
      <c r="J2932" s="65" t="str">
        <f>VLOOKUP(H2932,PayItems[[Pay Item]:[UNIT_E]],5,0)</f>
        <v>ACRE</v>
      </c>
    </row>
    <row r="2933" spans="1:10" s="20" customFormat="1" x14ac:dyDescent="0.3">
      <c r="A2933" s="65" t="s">
        <v>3101</v>
      </c>
      <c r="B2933" s="87" t="str">
        <f>VLOOKUP(A2933,'FP24 Pay Items'!A2356:E6037,4,0)</f>
        <v>SEEDING, HYDRAULIC METHOD</v>
      </c>
      <c r="C2933" s="65" t="str">
        <f>VLOOKUP(A2933,'FP24 Pay Items'!A2356:E6037,5,0)</f>
        <v>ACRE</v>
      </c>
      <c r="D2933" s="65">
        <v>24</v>
      </c>
      <c r="E2933" s="65">
        <v>14</v>
      </c>
      <c r="F2933" s="103">
        <v>1</v>
      </c>
      <c r="G2933" s="103">
        <v>1</v>
      </c>
      <c r="H2933" s="65" t="s">
        <v>3101</v>
      </c>
      <c r="I2933" s="65" t="str">
        <f>VLOOKUP(H2933,PayItems[[Pay Item]:[UNIT_E]],4,0)</f>
        <v>SEEDING, HYDRAULIC METHOD</v>
      </c>
      <c r="J2933" s="65" t="str">
        <f>VLOOKUP(H2933,PayItems[[Pay Item]:[UNIT_E]],5,0)</f>
        <v>ACRE</v>
      </c>
    </row>
    <row r="2934" spans="1:10" s="20" customFormat="1" x14ac:dyDescent="0.3">
      <c r="A2934" s="65" t="s">
        <v>3102</v>
      </c>
      <c r="B2934" s="87" t="str">
        <f>VLOOKUP(A2934,'FP24 Pay Items'!A2357:E6038,4,0)</f>
        <v>SEEDING, DRY METHOD</v>
      </c>
      <c r="C2934" s="65" t="str">
        <f>VLOOKUP(A2934,'FP24 Pay Items'!A2357:E6038,5,0)</f>
        <v>SQYD</v>
      </c>
      <c r="D2934" s="65">
        <v>24</v>
      </c>
      <c r="E2934" s="65">
        <v>14</v>
      </c>
      <c r="F2934" s="103">
        <v>1</v>
      </c>
      <c r="G2934" s="103">
        <v>1</v>
      </c>
      <c r="H2934" s="65" t="s">
        <v>3102</v>
      </c>
      <c r="I2934" s="65" t="str">
        <f>VLOOKUP(H2934,PayItems[[Pay Item]:[UNIT_E]],4,0)</f>
        <v>SEEDING, DRY METHOD</v>
      </c>
      <c r="J2934" s="65" t="str">
        <f>VLOOKUP(H2934,PayItems[[Pay Item]:[UNIT_E]],5,0)</f>
        <v>SQYD</v>
      </c>
    </row>
    <row r="2935" spans="1:10" s="20" customFormat="1" x14ac:dyDescent="0.3">
      <c r="A2935" s="65" t="s">
        <v>3103</v>
      </c>
      <c r="B2935" s="87" t="str">
        <f>VLOOKUP(A2935,'FP24 Pay Items'!A2358:E6039,4,0)</f>
        <v>SEEDING, HYDRAULIC METHOD</v>
      </c>
      <c r="C2935" s="65" t="str">
        <f>VLOOKUP(A2935,'FP24 Pay Items'!A2358:E6039,5,0)</f>
        <v>SQYD</v>
      </c>
      <c r="D2935" s="65">
        <v>24</v>
      </c>
      <c r="E2935" s="65">
        <v>14</v>
      </c>
      <c r="F2935" s="103">
        <v>1</v>
      </c>
      <c r="G2935" s="103">
        <v>1</v>
      </c>
      <c r="H2935" s="65" t="s">
        <v>3103</v>
      </c>
      <c r="I2935" s="65" t="str">
        <f>VLOOKUP(H2935,PayItems[[Pay Item]:[UNIT_E]],4,0)</f>
        <v>SEEDING, HYDRAULIC METHOD</v>
      </c>
      <c r="J2935" s="65" t="str">
        <f>VLOOKUP(H2935,PayItems[[Pay Item]:[UNIT_E]],5,0)</f>
        <v>SQYD</v>
      </c>
    </row>
    <row r="2936" spans="1:10" s="20" customFormat="1" x14ac:dyDescent="0.3">
      <c r="A2936" s="65" t="s">
        <v>3104</v>
      </c>
      <c r="B2936" s="87" t="str">
        <f>VLOOKUP(A2936,'FP24 Pay Items'!A2359:E6040,4,0)</f>
        <v>MULCHING, DRY METHOD</v>
      </c>
      <c r="C2936" s="65" t="str">
        <f>VLOOKUP(A2936,'FP24 Pay Items'!A2359:E6040,5,0)</f>
        <v>ACRE</v>
      </c>
      <c r="D2936" s="65">
        <v>24</v>
      </c>
      <c r="E2936" s="65">
        <v>14</v>
      </c>
      <c r="F2936" s="103">
        <v>1</v>
      </c>
      <c r="G2936" s="103">
        <v>1</v>
      </c>
      <c r="H2936" s="65" t="s">
        <v>3104</v>
      </c>
      <c r="I2936" s="65" t="str">
        <f>VLOOKUP(H2936,PayItems[[Pay Item]:[UNIT_E]],4,0)</f>
        <v>MULCHING, DRY METHOD</v>
      </c>
      <c r="J2936" s="65" t="str">
        <f>VLOOKUP(H2936,PayItems[[Pay Item]:[UNIT_E]],5,0)</f>
        <v>ACRE</v>
      </c>
    </row>
    <row r="2937" spans="1:10" s="20" customFormat="1" x14ac:dyDescent="0.3">
      <c r="A2937" s="65" t="s">
        <v>3105</v>
      </c>
      <c r="B2937" s="87" t="str">
        <f>VLOOKUP(A2937,'FP24 Pay Items'!A2360:E6041,4,0)</f>
        <v>MULCHING, HYDRAULIC METHOD</v>
      </c>
      <c r="C2937" s="65" t="str">
        <f>VLOOKUP(A2937,'FP24 Pay Items'!A2360:E6041,5,0)</f>
        <v>ACRE</v>
      </c>
      <c r="D2937" s="65">
        <v>24</v>
      </c>
      <c r="E2937" s="65">
        <v>14</v>
      </c>
      <c r="F2937" s="103">
        <v>1</v>
      </c>
      <c r="G2937" s="103">
        <v>1</v>
      </c>
      <c r="H2937" s="65" t="s">
        <v>3105</v>
      </c>
      <c r="I2937" s="65" t="str">
        <f>VLOOKUP(H2937,PayItems[[Pay Item]:[UNIT_E]],4,0)</f>
        <v>MULCHING, HYDRAULIC METHOD</v>
      </c>
      <c r="J2937" s="65" t="str">
        <f>VLOOKUP(H2937,PayItems[[Pay Item]:[UNIT_E]],5,0)</f>
        <v>ACRE</v>
      </c>
    </row>
    <row r="2938" spans="1:10" s="20" customFormat="1" x14ac:dyDescent="0.3">
      <c r="A2938" s="65" t="s">
        <v>3106</v>
      </c>
      <c r="B2938" s="87" t="str">
        <f>VLOOKUP(A2938,'FP24 Pay Items'!A2361:E6042,4,0)</f>
        <v>MULCHING, HYDRAULIC METHOD, BONDED FIBER MATRIX</v>
      </c>
      <c r="C2938" s="65" t="str">
        <f>VLOOKUP(A2938,'FP24 Pay Items'!A2361:E6042,5,0)</f>
        <v>ACRE</v>
      </c>
      <c r="D2938" s="65">
        <v>24</v>
      </c>
      <c r="E2938" s="65">
        <v>14</v>
      </c>
      <c r="F2938" s="103">
        <v>1</v>
      </c>
      <c r="G2938" s="103">
        <v>1</v>
      </c>
      <c r="H2938" s="65" t="s">
        <v>3106</v>
      </c>
      <c r="I2938" s="65" t="str">
        <f>VLOOKUP(H2938,PayItems[[Pay Item]:[UNIT_E]],4,0)</f>
        <v>MULCHING, HYDRAULIC METHOD, BONDED FIBER MATRIX</v>
      </c>
      <c r="J2938" s="65" t="str">
        <f>VLOOKUP(H2938,PayItems[[Pay Item]:[UNIT_E]],5,0)</f>
        <v>ACRE</v>
      </c>
    </row>
    <row r="2939" spans="1:10" s="20" customFormat="1" x14ac:dyDescent="0.3">
      <c r="A2939" s="65" t="s">
        <v>3107</v>
      </c>
      <c r="B2939" s="87" t="str">
        <f>VLOOKUP(A2939,'FP24 Pay Items'!A2362:E6043,4,0)</f>
        <v>MULCHING, HAND METHOD</v>
      </c>
      <c r="C2939" s="65" t="str">
        <f>VLOOKUP(A2939,'FP24 Pay Items'!A2362:E6043,5,0)</f>
        <v>ACRE</v>
      </c>
      <c r="D2939" s="65">
        <v>24</v>
      </c>
      <c r="E2939" s="65">
        <v>14</v>
      </c>
      <c r="F2939" s="103">
        <v>1</v>
      </c>
      <c r="G2939" s="103">
        <v>1</v>
      </c>
      <c r="H2939" s="65" t="s">
        <v>3107</v>
      </c>
      <c r="I2939" s="65" t="str">
        <f>VLOOKUP(H2939,PayItems[[Pay Item]:[UNIT_E]],4,0)</f>
        <v>MULCHING, HAND METHOD</v>
      </c>
      <c r="J2939" s="65" t="str">
        <f>VLOOKUP(H2939,PayItems[[Pay Item]:[UNIT_E]],5,0)</f>
        <v>ACRE</v>
      </c>
    </row>
    <row r="2940" spans="1:10" s="20" customFormat="1" x14ac:dyDescent="0.3">
      <c r="A2940" s="65" t="s">
        <v>3108</v>
      </c>
      <c r="B2940" s="87" t="str">
        <f>VLOOKUP(A2940,'FP24 Pay Items'!A2363:E6044,4,0)</f>
        <v>MULCHING, DRY METHOD</v>
      </c>
      <c r="C2940" s="65" t="str">
        <f>VLOOKUP(A2940,'FP24 Pay Items'!A2363:E6044,5,0)</f>
        <v>SQYD</v>
      </c>
      <c r="D2940" s="65">
        <v>24</v>
      </c>
      <c r="E2940" s="65">
        <v>14</v>
      </c>
      <c r="F2940" s="103">
        <v>1</v>
      </c>
      <c r="G2940" s="103">
        <v>1</v>
      </c>
      <c r="H2940" s="65" t="s">
        <v>3108</v>
      </c>
      <c r="I2940" s="65" t="str">
        <f>VLOOKUP(H2940,PayItems[[Pay Item]:[UNIT_E]],4,0)</f>
        <v>MULCHING, DRY METHOD</v>
      </c>
      <c r="J2940" s="65" t="str">
        <f>VLOOKUP(H2940,PayItems[[Pay Item]:[UNIT_E]],5,0)</f>
        <v>SQYD</v>
      </c>
    </row>
    <row r="2941" spans="1:10" s="20" customFormat="1" x14ac:dyDescent="0.3">
      <c r="A2941" s="65" t="s">
        <v>3109</v>
      </c>
      <c r="B2941" s="87" t="str">
        <f>VLOOKUP(A2941,'FP24 Pay Items'!A2364:E6045,4,0)</f>
        <v>MULCHING, HYDRAULIC METHOD</v>
      </c>
      <c r="C2941" s="65" t="str">
        <f>VLOOKUP(A2941,'FP24 Pay Items'!A2364:E6045,5,0)</f>
        <v>SQYD</v>
      </c>
      <c r="D2941" s="65">
        <v>24</v>
      </c>
      <c r="E2941" s="65">
        <v>14</v>
      </c>
      <c r="F2941" s="103">
        <v>1</v>
      </c>
      <c r="G2941" s="103">
        <v>1</v>
      </c>
      <c r="H2941" s="65" t="s">
        <v>3109</v>
      </c>
      <c r="I2941" s="65" t="str">
        <f>VLOOKUP(H2941,PayItems[[Pay Item]:[UNIT_E]],4,0)</f>
        <v>MULCHING, HYDRAULIC METHOD</v>
      </c>
      <c r="J2941" s="65" t="str">
        <f>VLOOKUP(H2941,PayItems[[Pay Item]:[UNIT_E]],5,0)</f>
        <v>SQYD</v>
      </c>
    </row>
    <row r="2942" spans="1:10" s="20" customFormat="1" x14ac:dyDescent="0.3">
      <c r="A2942" s="65" t="s">
        <v>3110</v>
      </c>
      <c r="B2942" s="87" t="str">
        <f>VLOOKUP(A2942,'FP24 Pay Items'!A2365:E6046,4,0)</f>
        <v>MULCHING, HYDRAULIC METHOD, BONDED FIBER MATRIX</v>
      </c>
      <c r="C2942" s="65" t="str">
        <f>VLOOKUP(A2942,'FP24 Pay Items'!A2365:E6046,5,0)</f>
        <v>SQYD</v>
      </c>
      <c r="D2942" s="65">
        <v>24</v>
      </c>
      <c r="E2942" s="65">
        <v>14</v>
      </c>
      <c r="F2942" s="103">
        <v>1</v>
      </c>
      <c r="G2942" s="103">
        <v>1</v>
      </c>
      <c r="H2942" s="65" t="s">
        <v>3110</v>
      </c>
      <c r="I2942" s="65" t="str">
        <f>VLOOKUP(H2942,PayItems[[Pay Item]:[UNIT_E]],4,0)</f>
        <v>MULCHING, HYDRAULIC METHOD, BONDED FIBER MATRIX</v>
      </c>
      <c r="J2942" s="65" t="str">
        <f>VLOOKUP(H2942,PayItems[[Pay Item]:[UNIT_E]],5,0)</f>
        <v>SQYD</v>
      </c>
    </row>
    <row r="2943" spans="1:10" s="20" customFormat="1" x14ac:dyDescent="0.3">
      <c r="A2943" s="65" t="s">
        <v>3111</v>
      </c>
      <c r="B2943" s="87" t="str">
        <f>VLOOKUP(A2943,'FP24 Pay Items'!A2366:E6047,4,0)</f>
        <v>MULCHING, HAND METHOD</v>
      </c>
      <c r="C2943" s="65" t="str">
        <f>VLOOKUP(A2943,'FP24 Pay Items'!A2366:E6047,5,0)</f>
        <v>SQYD</v>
      </c>
      <c r="D2943" s="65">
        <v>24</v>
      </c>
      <c r="E2943" s="65">
        <v>14</v>
      </c>
      <c r="F2943" s="103">
        <v>1</v>
      </c>
      <c r="G2943" s="103">
        <v>1</v>
      </c>
      <c r="H2943" s="65" t="s">
        <v>3111</v>
      </c>
      <c r="I2943" s="65" t="str">
        <f>VLOOKUP(H2943,PayItems[[Pay Item]:[UNIT_E]],4,0)</f>
        <v>MULCHING, HAND METHOD</v>
      </c>
      <c r="J2943" s="65" t="str">
        <f>VLOOKUP(H2943,PayItems[[Pay Item]:[UNIT_E]],5,0)</f>
        <v>SQYD</v>
      </c>
    </row>
    <row r="2944" spans="1:10" s="20" customFormat="1" x14ac:dyDescent="0.3">
      <c r="A2944" s="65" t="s">
        <v>3112</v>
      </c>
      <c r="B2944" s="87" t="str">
        <f>VLOOKUP(A2944,'FP24 Pay Items'!A2367:E6048,4,0)</f>
        <v>FERTILIZER</v>
      </c>
      <c r="C2944" s="65" t="str">
        <f>VLOOKUP(A2944,'FP24 Pay Items'!A2367:E6048,5,0)</f>
        <v>ACRE</v>
      </c>
      <c r="D2944" s="65">
        <v>24</v>
      </c>
      <c r="E2944" s="65">
        <v>14</v>
      </c>
      <c r="F2944" s="103">
        <v>1</v>
      </c>
      <c r="G2944" s="103">
        <v>1</v>
      </c>
      <c r="H2944" s="65" t="s">
        <v>3112</v>
      </c>
      <c r="I2944" s="65" t="str">
        <f>VLOOKUP(H2944,PayItems[[Pay Item]:[UNIT_E]],4,0)</f>
        <v>FERTILIZER</v>
      </c>
      <c r="J2944" s="65" t="str">
        <f>VLOOKUP(H2944,PayItems[[Pay Item]:[UNIT_E]],5,0)</f>
        <v>ACRE</v>
      </c>
    </row>
    <row r="2945" spans="1:10" s="20" customFormat="1" x14ac:dyDescent="0.3">
      <c r="A2945" s="65" t="s">
        <v>3113</v>
      </c>
      <c r="B2945" s="87" t="str">
        <f>VLOOKUP(A2945,'FP24 Pay Items'!A2368:E6049,4,0)</f>
        <v>FERTILIZER</v>
      </c>
      <c r="C2945" s="65" t="str">
        <f>VLOOKUP(A2945,'FP24 Pay Items'!A2368:E6049,5,0)</f>
        <v>TON</v>
      </c>
      <c r="D2945" s="65">
        <v>24</v>
      </c>
      <c r="E2945" s="65">
        <v>14</v>
      </c>
      <c r="F2945" s="103">
        <v>1</v>
      </c>
      <c r="G2945" s="103">
        <v>1</v>
      </c>
      <c r="H2945" s="65" t="s">
        <v>3113</v>
      </c>
      <c r="I2945" s="65" t="str">
        <f>VLOOKUP(H2945,PayItems[[Pay Item]:[UNIT_E]],4,0)</f>
        <v>FERTILIZER</v>
      </c>
      <c r="J2945" s="65" t="str">
        <f>VLOOKUP(H2945,PayItems[[Pay Item]:[UNIT_E]],5,0)</f>
        <v>TON</v>
      </c>
    </row>
    <row r="2946" spans="1:10" s="20" customFormat="1" x14ac:dyDescent="0.3">
      <c r="A2946" s="65" t="s">
        <v>3114</v>
      </c>
      <c r="B2946" s="87" t="str">
        <f>VLOOKUP(A2946,'FP24 Pay Items'!A2369:E6050,4,0)</f>
        <v>WATER</v>
      </c>
      <c r="C2946" s="65" t="str">
        <f>VLOOKUP(A2946,'FP24 Pay Items'!A2369:E6050,5,0)</f>
        <v>MGAL</v>
      </c>
      <c r="D2946" s="65">
        <v>24</v>
      </c>
      <c r="E2946" s="65">
        <v>14</v>
      </c>
      <c r="F2946" s="103">
        <v>1</v>
      </c>
      <c r="G2946" s="103">
        <v>1</v>
      </c>
      <c r="H2946" s="65" t="s">
        <v>3114</v>
      </c>
      <c r="I2946" s="65" t="str">
        <f>VLOOKUP(H2946,PayItems[[Pay Item]:[UNIT_E]],4,0)</f>
        <v>WATER</v>
      </c>
      <c r="J2946" s="65" t="str">
        <f>VLOOKUP(H2946,PayItems[[Pay Item]:[UNIT_E]],5,0)</f>
        <v>MGAL</v>
      </c>
    </row>
    <row r="2947" spans="1:10" s="20" customFormat="1" x14ac:dyDescent="0.3">
      <c r="A2947" s="65" t="s">
        <v>3115</v>
      </c>
      <c r="B2947" s="87" t="str">
        <f>VLOOKUP(A2947,'FP24 Pay Items'!A2370:E6051,4,0)</f>
        <v>HERBICIDE</v>
      </c>
      <c r="C2947" s="65" t="str">
        <f>VLOOKUP(A2947,'FP24 Pay Items'!A2370:E6051,5,0)</f>
        <v>GAL</v>
      </c>
      <c r="D2947" s="65">
        <v>24</v>
      </c>
      <c r="E2947" s="65">
        <v>14</v>
      </c>
      <c r="F2947" s="103">
        <v>1</v>
      </c>
      <c r="G2947" s="103">
        <v>1</v>
      </c>
      <c r="H2947" s="37" t="s">
        <v>3115</v>
      </c>
      <c r="I2947" s="65" t="str">
        <f>VLOOKUP(H2947,PayItems[[Pay Item]:[UNIT_E]],4,0)</f>
        <v>HERBICIDE</v>
      </c>
      <c r="J2947" s="65" t="str">
        <f>VLOOKUP(H2947,PayItems[[Pay Item]:[UNIT_E]],5,0)</f>
        <v>GAL</v>
      </c>
    </row>
    <row r="2948" spans="1:10" s="20" customFormat="1" x14ac:dyDescent="0.3">
      <c r="A2948" s="65" t="s">
        <v>3116</v>
      </c>
      <c r="B2948" s="87" t="str">
        <f>VLOOKUP(A2948,'FP24 Pay Items'!A2371:E6052,4,0)</f>
        <v>SEEDING SUPPLEMENTS, SEED</v>
      </c>
      <c r="C2948" s="65" t="str">
        <f>VLOOKUP(A2948,'FP24 Pay Items'!A2371:E6052,5,0)</f>
        <v>LB</v>
      </c>
      <c r="D2948" s="65">
        <v>24</v>
      </c>
      <c r="E2948" s="65">
        <v>14</v>
      </c>
      <c r="F2948" s="103">
        <v>1</v>
      </c>
      <c r="G2948" s="103">
        <v>1</v>
      </c>
      <c r="H2948" s="65" t="s">
        <v>3116</v>
      </c>
      <c r="I2948" s="65" t="str">
        <f>VLOOKUP(H2948,PayItems[[Pay Item]:[UNIT_E]],4,0)</f>
        <v>SEEDING SUPPLEMENTS, SEED</v>
      </c>
      <c r="J2948" s="65" t="str">
        <f>VLOOKUP(H2948,PayItems[[Pay Item]:[UNIT_E]],5,0)</f>
        <v>LB</v>
      </c>
    </row>
    <row r="2949" spans="1:10" s="20" customFormat="1" x14ac:dyDescent="0.3">
      <c r="A2949" s="65" t="s">
        <v>3117</v>
      </c>
      <c r="B2949" s="87" t="str">
        <f>VLOOKUP(A2949,'FP24 Pay Items'!A2372:E6053,4,0)</f>
        <v>BIOTIC SOIL AMENDMENT, HYDRAULIC METHOD</v>
      </c>
      <c r="C2949" s="65" t="str">
        <f>VLOOKUP(A2949,'FP24 Pay Items'!A2372:E6053,5,0)</f>
        <v>ACRE</v>
      </c>
      <c r="D2949" s="65">
        <v>24</v>
      </c>
      <c r="E2949" s="65">
        <v>14</v>
      </c>
      <c r="F2949" s="103">
        <v>1</v>
      </c>
      <c r="G2949" s="103">
        <v>1</v>
      </c>
      <c r="H2949" s="65" t="s">
        <v>3117</v>
      </c>
      <c r="I2949" s="65" t="str">
        <f>VLOOKUP(H2949,PayItems[[Pay Item]:[UNIT_E]],4,0)</f>
        <v>BIOTIC SOIL AMENDMENT, HYDRAULIC METHOD</v>
      </c>
      <c r="J2949" s="65" t="str">
        <f>VLOOKUP(H2949,PayItems[[Pay Item]:[UNIT_E]],5,0)</f>
        <v>ACRE</v>
      </c>
    </row>
    <row r="2950" spans="1:10" s="20" customFormat="1" x14ac:dyDescent="0.3">
      <c r="A2950" s="65" t="s">
        <v>3118</v>
      </c>
      <c r="B2950" s="87" t="str">
        <f>VLOOKUP(A2950,'FP24 Pay Items'!A2373:E6054,4,0)</f>
        <v>PLANTINGS</v>
      </c>
      <c r="C2950" s="65" t="str">
        <f>VLOOKUP(A2950,'FP24 Pay Items'!A2373:E6054,5,0)</f>
        <v>EACH</v>
      </c>
      <c r="D2950" s="65">
        <v>24</v>
      </c>
      <c r="E2950" s="65"/>
      <c r="F2950" s="103"/>
      <c r="G2950" s="103"/>
      <c r="H2950" s="65" t="s">
        <v>552</v>
      </c>
      <c r="I2950" s="65" t="e">
        <f>VLOOKUP(H2950,PayItems[[Pay Item]:[UNIT_E]],4,0)</f>
        <v>#N/A</v>
      </c>
      <c r="J2950" s="65" t="e">
        <f>VLOOKUP(H2950,PayItems[[Pay Item]:[UNIT_E]],5,0)</f>
        <v>#N/A</v>
      </c>
    </row>
    <row r="2951" spans="1:10" s="20" customFormat="1" x14ac:dyDescent="0.3">
      <c r="A2951" s="65" t="s">
        <v>3119</v>
      </c>
      <c r="B2951" s="87" t="str">
        <f>VLOOKUP(A2951,'FP24 Pay Items'!A2374:E6055,4,0)</f>
        <v>PLANTINGS, BALLED AND BURLAPPED</v>
      </c>
      <c r="C2951" s="65" t="str">
        <f>VLOOKUP(A2951,'FP24 Pay Items'!A2374:E6055,5,0)</f>
        <v>EACH</v>
      </c>
      <c r="D2951" s="65">
        <v>24</v>
      </c>
      <c r="E2951" s="65"/>
      <c r="F2951" s="103"/>
      <c r="G2951" s="103"/>
      <c r="H2951" s="65" t="s">
        <v>552</v>
      </c>
      <c r="I2951" s="65" t="e">
        <f>VLOOKUP(H2951,PayItems[[Pay Item]:[UNIT_E]],4,0)</f>
        <v>#N/A</v>
      </c>
      <c r="J2951" s="65" t="e">
        <f>VLOOKUP(H2951,PayItems[[Pay Item]:[UNIT_E]],5,0)</f>
        <v>#N/A</v>
      </c>
    </row>
    <row r="2952" spans="1:10" s="20" customFormat="1" x14ac:dyDescent="0.3">
      <c r="A2952" s="65" t="s">
        <v>3120</v>
      </c>
      <c r="B2952" s="87" t="str">
        <f>VLOOKUP(A2952,'FP24 Pay Items'!A2375:E6056,4,0)</f>
        <v>PLANTINGS, CONTAINER GROWN</v>
      </c>
      <c r="C2952" s="65" t="str">
        <f>VLOOKUP(A2952,'FP24 Pay Items'!A2375:E6056,5,0)</f>
        <v>EACH</v>
      </c>
      <c r="D2952" s="65">
        <v>24</v>
      </c>
      <c r="E2952" s="65"/>
      <c r="F2952" s="103"/>
      <c r="G2952" s="103"/>
      <c r="H2952" s="65" t="s">
        <v>552</v>
      </c>
      <c r="I2952" s="65" t="e">
        <f>VLOOKUP(H2952,PayItems[[Pay Item]:[UNIT_E]],4,0)</f>
        <v>#N/A</v>
      </c>
      <c r="J2952" s="65" t="e">
        <f>VLOOKUP(H2952,PayItems[[Pay Item]:[UNIT_E]],5,0)</f>
        <v>#N/A</v>
      </c>
    </row>
    <row r="2953" spans="1:10" s="20" customFormat="1" x14ac:dyDescent="0.3">
      <c r="A2953" s="65" t="s">
        <v>3121</v>
      </c>
      <c r="B2953" s="87" t="str">
        <f>VLOOKUP(A2953,'FP24 Pay Items'!A2376:E6057,4,0)</f>
        <v>PLANTINGS, SEEDLINGS, BARE ROOT</v>
      </c>
      <c r="C2953" s="65" t="str">
        <f>VLOOKUP(A2953,'FP24 Pay Items'!A2376:E6057,5,0)</f>
        <v>EACH</v>
      </c>
      <c r="D2953" s="65">
        <v>24</v>
      </c>
      <c r="E2953" s="65">
        <v>14</v>
      </c>
      <c r="F2953" s="103">
        <v>1</v>
      </c>
      <c r="G2953" s="103">
        <v>1</v>
      </c>
      <c r="H2953" s="65" t="s">
        <v>3122</v>
      </c>
      <c r="I2953" s="65" t="str">
        <f>VLOOKUP(H2953,PayItems[[Pay Item]:[UNIT_E]],4,0)</f>
        <v>PLANTINGS, SEEDLINGS, BARE ROOT</v>
      </c>
      <c r="J2953" s="65" t="str">
        <f>VLOOKUP(H2953,PayItems[[Pay Item]:[UNIT_E]],5,0)</f>
        <v>EACH</v>
      </c>
    </row>
    <row r="2954" spans="1:10" s="20" customFormat="1" x14ac:dyDescent="0.3">
      <c r="A2954" s="65" t="s">
        <v>3123</v>
      </c>
      <c r="B2954" s="87" t="str">
        <f>VLOOKUP(A2954,'FP24 Pay Items'!A2377:E6058,4,0)</f>
        <v>PLANTINGS, SEEDLINGS, BALLED AND BURLAPPED</v>
      </c>
      <c r="C2954" s="65" t="str">
        <f>VLOOKUP(A2954,'FP24 Pay Items'!A2377:E6058,5,0)</f>
        <v>EACH</v>
      </c>
      <c r="D2954" s="65">
        <v>24</v>
      </c>
      <c r="E2954" s="65">
        <v>14</v>
      </c>
      <c r="F2954" s="103">
        <v>1</v>
      </c>
      <c r="G2954" s="103">
        <v>1</v>
      </c>
      <c r="H2954" s="65" t="s">
        <v>3124</v>
      </c>
      <c r="I2954" s="65" t="str">
        <f>VLOOKUP(H2954,PayItems[[Pay Item]:[UNIT_E]],4,0)</f>
        <v>PLANTINGS, SEEDLINGS, BALLED AND BURLAPPED</v>
      </c>
      <c r="J2954" s="65" t="str">
        <f>VLOOKUP(H2954,PayItems[[Pay Item]:[UNIT_E]],5,0)</f>
        <v>EACH</v>
      </c>
    </row>
    <row r="2955" spans="1:10" s="20" customFormat="1" x14ac:dyDescent="0.3">
      <c r="A2955" s="65" t="s">
        <v>3125</v>
      </c>
      <c r="B2955" s="87" t="str">
        <f>VLOOKUP(A2955,'FP24 Pay Items'!A2378:E6059,4,0)</f>
        <v>PLANTINGS, SEEDLINGS, CONTAINER GROWN</v>
      </c>
      <c r="C2955" s="65" t="str">
        <f>VLOOKUP(A2955,'FP24 Pay Items'!A2378:E6059,5,0)</f>
        <v>EACH</v>
      </c>
      <c r="D2955" s="65">
        <v>24</v>
      </c>
      <c r="E2955" s="65">
        <v>14</v>
      </c>
      <c r="F2955" s="103">
        <v>1</v>
      </c>
      <c r="G2955" s="103">
        <v>1</v>
      </c>
      <c r="H2955" s="65" t="s">
        <v>3126</v>
      </c>
      <c r="I2955" s="65" t="str">
        <f>VLOOKUP(H2955,PayItems[[Pay Item]:[UNIT_E]],4,0)</f>
        <v>PLANTINGS, SEEDLINGS, CONTAINER GROWN</v>
      </c>
      <c r="J2955" s="65" t="str">
        <f>VLOOKUP(H2955,PayItems[[Pay Item]:[UNIT_E]],5,0)</f>
        <v>EACH</v>
      </c>
    </row>
    <row r="2956" spans="1:10" s="20" customFormat="1" x14ac:dyDescent="0.3">
      <c r="A2956" s="65" t="s">
        <v>3127</v>
      </c>
      <c r="B2956" s="87" t="str">
        <f>VLOOKUP(A2956,'FP24 Pay Items'!A2379:E6060,4,0)</f>
        <v>PLANTINGS, TREES, BALLED AND BURLAPPED</v>
      </c>
      <c r="C2956" s="65" t="str">
        <f>VLOOKUP(A2956,'FP24 Pay Items'!A2379:E6060,5,0)</f>
        <v>EACH</v>
      </c>
      <c r="D2956" s="65">
        <v>24</v>
      </c>
      <c r="E2956" s="65">
        <v>14</v>
      </c>
      <c r="F2956" s="103">
        <v>1</v>
      </c>
      <c r="G2956" s="103">
        <v>1</v>
      </c>
      <c r="H2956" s="65" t="s">
        <v>3128</v>
      </c>
      <c r="I2956" s="65" t="str">
        <f>VLOOKUP(H2956,PayItems[[Pay Item]:[UNIT_E]],4,0)</f>
        <v>PLANTINGS, TREES, BALLED AND BURLAPPED</v>
      </c>
      <c r="J2956" s="65" t="str">
        <f>VLOOKUP(H2956,PayItems[[Pay Item]:[UNIT_E]],5,0)</f>
        <v>EACH</v>
      </c>
    </row>
    <row r="2957" spans="1:10" s="20" customFormat="1" x14ac:dyDescent="0.3">
      <c r="A2957" s="65" t="s">
        <v>3129</v>
      </c>
      <c r="B2957" s="87" t="str">
        <f>VLOOKUP(A2957,'FP24 Pay Items'!A2380:E6061,4,0)</f>
        <v>PLANTINGS, WETLAND PLANT, CONTAINER GROWN</v>
      </c>
      <c r="C2957" s="65" t="str">
        <f>VLOOKUP(A2957,'FP24 Pay Items'!A2380:E6061,5,0)</f>
        <v>EACH</v>
      </c>
      <c r="D2957" s="65">
        <v>24</v>
      </c>
      <c r="E2957" s="65">
        <v>14</v>
      </c>
      <c r="F2957" s="103">
        <v>1</v>
      </c>
      <c r="G2957" s="103">
        <v>1</v>
      </c>
      <c r="H2957" s="65" t="s">
        <v>3130</v>
      </c>
      <c r="I2957" s="65" t="str">
        <f>VLOOKUP(H2957,PayItems[[Pay Item]:[UNIT_E]],4,0)</f>
        <v>PLANTINGS, WETLAND PLANT, CONTAINER GROWN</v>
      </c>
      <c r="J2957" s="65" t="str">
        <f>VLOOKUP(H2957,PayItems[[Pay Item]:[UNIT_E]],5,0)</f>
        <v>EACH</v>
      </c>
    </row>
    <row r="2958" spans="1:10" s="20" customFormat="1" x14ac:dyDescent="0.3">
      <c r="A2958" s="65" t="s">
        <v>3131</v>
      </c>
      <c r="B2958" s="87" t="str">
        <f>VLOOKUP(A2958,'FP24 Pay Items'!A2381:E6062,4,0)</f>
        <v>PLANTINGS</v>
      </c>
      <c r="C2958" s="65" t="str">
        <f>VLOOKUP(A2958,'FP24 Pay Items'!A2381:E6062,5,0)</f>
        <v>ACRE</v>
      </c>
      <c r="D2958" s="65">
        <v>24</v>
      </c>
      <c r="E2958" s="65">
        <v>14</v>
      </c>
      <c r="F2958" s="103">
        <v>1</v>
      </c>
      <c r="G2958" s="103">
        <v>1</v>
      </c>
      <c r="H2958" s="65" t="s">
        <v>3132</v>
      </c>
      <c r="I2958" s="65" t="str">
        <f>VLOOKUP(H2958,PayItems[[Pay Item]:[UNIT_E]],4,0)</f>
        <v>PLANTINGS</v>
      </c>
      <c r="J2958" s="65" t="str">
        <f>VLOOKUP(H2958,PayItems[[Pay Item]:[UNIT_E]],5,0)</f>
        <v>ACRE</v>
      </c>
    </row>
    <row r="2959" spans="1:10" s="20" customFormat="1" x14ac:dyDescent="0.3">
      <c r="A2959" s="65" t="s">
        <v>3133</v>
      </c>
      <c r="B2959" s="87" t="str">
        <f>VLOOKUP(A2959,'FP24 Pay Items'!A2382:E6063,4,0)</f>
        <v>PLANTINGS</v>
      </c>
      <c r="C2959" s="65" t="str">
        <f>VLOOKUP(A2959,'FP24 Pay Items'!A2382:E6063,5,0)</f>
        <v>LPSM</v>
      </c>
      <c r="D2959" s="65">
        <v>24</v>
      </c>
      <c r="E2959" s="65">
        <v>14</v>
      </c>
      <c r="F2959" s="103">
        <v>1</v>
      </c>
      <c r="G2959" s="103">
        <v>1</v>
      </c>
      <c r="H2959" s="65" t="s">
        <v>3134</v>
      </c>
      <c r="I2959" s="65" t="str">
        <f>VLOOKUP(H2959,PayItems[[Pay Item]:[UNIT_E]],4,0)</f>
        <v>PLANTINGS</v>
      </c>
      <c r="J2959" s="65" t="str">
        <f>VLOOKUP(H2959,PayItems[[Pay Item]:[UNIT_E]],5,0)</f>
        <v>LPSM</v>
      </c>
    </row>
    <row r="2960" spans="1:10" s="20" customFormat="1" x14ac:dyDescent="0.3">
      <c r="A2960" s="65" t="s">
        <v>3135</v>
      </c>
      <c r="B2960" s="87" t="str">
        <f>VLOOKUP(A2960,'FP24 Pay Items'!A2383:E6064,4,0)</f>
        <v>CUTTINGS, ALDER</v>
      </c>
      <c r="C2960" s="65" t="str">
        <f>VLOOKUP(A2960,'FP24 Pay Items'!A2383:E6064,5,0)</f>
        <v>EACH</v>
      </c>
      <c r="D2960" s="65">
        <v>24</v>
      </c>
      <c r="E2960" s="65">
        <v>14</v>
      </c>
      <c r="F2960" s="103">
        <v>1</v>
      </c>
      <c r="G2960" s="103">
        <v>1</v>
      </c>
      <c r="H2960" s="65" t="s">
        <v>3136</v>
      </c>
      <c r="I2960" s="65" t="str">
        <f>VLOOKUP(H2960,PayItems[[Pay Item]:[UNIT_E]],4,0)</f>
        <v>CUTTINGS, ALDER</v>
      </c>
      <c r="J2960" s="65" t="str">
        <f>VLOOKUP(H2960,PayItems[[Pay Item]:[UNIT_E]],5,0)</f>
        <v>EACH</v>
      </c>
    </row>
    <row r="2961" spans="1:10" s="20" customFormat="1" x14ac:dyDescent="0.3">
      <c r="A2961" s="65" t="s">
        <v>3137</v>
      </c>
      <c r="B2961" s="87" t="str">
        <f>VLOOKUP(A2961,'FP24 Pay Items'!A2384:E6065,4,0)</f>
        <v>CUTTINGS, COTTONWOOD POLE</v>
      </c>
      <c r="C2961" s="65" t="str">
        <f>VLOOKUP(A2961,'FP24 Pay Items'!A2384:E6065,5,0)</f>
        <v>EACH</v>
      </c>
      <c r="D2961" s="65">
        <v>24</v>
      </c>
      <c r="E2961" s="65">
        <v>14</v>
      </c>
      <c r="F2961" s="103">
        <v>1</v>
      </c>
      <c r="G2961" s="103">
        <v>1</v>
      </c>
      <c r="H2961" s="65" t="s">
        <v>3138</v>
      </c>
      <c r="I2961" s="65" t="str">
        <f>VLOOKUP(H2961,PayItems[[Pay Item]:[UNIT_E]],4,0)</f>
        <v>CUTTINGS, COTTONWOOD POLE</v>
      </c>
      <c r="J2961" s="65" t="str">
        <f>VLOOKUP(H2961,PayItems[[Pay Item]:[UNIT_E]],5,0)</f>
        <v>EACH</v>
      </c>
    </row>
    <row r="2962" spans="1:10" s="20" customFormat="1" x14ac:dyDescent="0.3">
      <c r="A2962" s="65" t="s">
        <v>3139</v>
      </c>
      <c r="B2962" s="87" t="str">
        <f>VLOOKUP(A2962,'FP24 Pay Items'!A2385:E6066,4,0)</f>
        <v>CUTTINGS, RED OSIER DOGWOOD</v>
      </c>
      <c r="C2962" s="65" t="str">
        <f>VLOOKUP(A2962,'FP24 Pay Items'!A2385:E6066,5,0)</f>
        <v>EACH</v>
      </c>
      <c r="D2962" s="65">
        <v>24</v>
      </c>
      <c r="E2962" s="65">
        <v>14</v>
      </c>
      <c r="F2962" s="103">
        <v>1</v>
      </c>
      <c r="G2962" s="103">
        <v>1</v>
      </c>
      <c r="H2962" s="65" t="s">
        <v>3140</v>
      </c>
      <c r="I2962" s="65" t="str">
        <f>VLOOKUP(H2962,PayItems[[Pay Item]:[UNIT_E]],4,0)</f>
        <v>CUTTINGS, RED OSIER DOGWOOD</v>
      </c>
      <c r="J2962" s="65" t="str">
        <f>VLOOKUP(H2962,PayItems[[Pay Item]:[UNIT_E]],5,0)</f>
        <v>EACH</v>
      </c>
    </row>
    <row r="2963" spans="1:10" s="20" customFormat="1" x14ac:dyDescent="0.3">
      <c r="A2963" s="65" t="s">
        <v>3141</v>
      </c>
      <c r="B2963" s="87" t="str">
        <f>VLOOKUP(A2963,'FP24 Pay Items'!A2386:E6067,4,0)</f>
        <v>CUTTINGS, WILLOW STAKING</v>
      </c>
      <c r="C2963" s="65" t="str">
        <f>VLOOKUP(A2963,'FP24 Pay Items'!A2386:E6067,5,0)</f>
        <v>EACH</v>
      </c>
      <c r="D2963" s="65">
        <v>24</v>
      </c>
      <c r="E2963" s="65">
        <v>14</v>
      </c>
      <c r="F2963" s="103">
        <v>1</v>
      </c>
      <c r="G2963" s="103">
        <v>1</v>
      </c>
      <c r="H2963" s="65" t="s">
        <v>3142</v>
      </c>
      <c r="I2963" s="65" t="str">
        <f>VLOOKUP(H2963,PayItems[[Pay Item]:[UNIT_E]],4,0)</f>
        <v>CUTTINGS, WILLOW STAKING</v>
      </c>
      <c r="J2963" s="65" t="str">
        <f>VLOOKUP(H2963,PayItems[[Pay Item]:[UNIT_E]],5,0)</f>
        <v>EACH</v>
      </c>
    </row>
    <row r="2964" spans="1:10" s="20" customFormat="1" x14ac:dyDescent="0.3">
      <c r="A2964" s="65" t="s">
        <v>3143</v>
      </c>
      <c r="B2964" s="87" t="str">
        <f>VLOOKUP(A2964,'FP24 Pay Items'!A2387:E6068,4,0)</f>
        <v>CUTTINGS, WILLOW POLE</v>
      </c>
      <c r="C2964" s="65" t="str">
        <f>VLOOKUP(A2964,'FP24 Pay Items'!A2387:E6068,5,0)</f>
        <v>EACH</v>
      </c>
      <c r="D2964" s="65">
        <v>24</v>
      </c>
      <c r="E2964" s="65">
        <v>14</v>
      </c>
      <c r="F2964" s="103">
        <v>1</v>
      </c>
      <c r="G2964" s="103">
        <v>1</v>
      </c>
      <c r="H2964" s="65" t="s">
        <v>3144</v>
      </c>
      <c r="I2964" s="65" t="str">
        <f>VLOOKUP(H2964,PayItems[[Pay Item]:[UNIT_E]],4,0)</f>
        <v>CUTTINGS, WILLOW POLE</v>
      </c>
      <c r="J2964" s="65" t="str">
        <f>VLOOKUP(H2964,PayItems[[Pay Item]:[UNIT_E]],5,0)</f>
        <v>EACH</v>
      </c>
    </row>
    <row r="2965" spans="1:10" s="20" customFormat="1" x14ac:dyDescent="0.3">
      <c r="A2965" s="65" t="s">
        <v>3145</v>
      </c>
      <c r="B2965" s="87" t="str">
        <f>VLOOKUP(A2965,'FP24 Pay Items'!A2388:E6069,4,0)</f>
        <v>BUNDLES, ALDER</v>
      </c>
      <c r="C2965" s="65" t="str">
        <f>VLOOKUP(A2965,'FP24 Pay Items'!A2388:E6069,5,0)</f>
        <v>EACH</v>
      </c>
      <c r="D2965" s="65">
        <v>24</v>
      </c>
      <c r="E2965" s="65">
        <v>14</v>
      </c>
      <c r="F2965" s="103">
        <v>1</v>
      </c>
      <c r="G2965" s="103">
        <v>1</v>
      </c>
      <c r="H2965" s="65" t="s">
        <v>3146</v>
      </c>
      <c r="I2965" s="65" t="str">
        <f>VLOOKUP(H2965,PayItems[[Pay Item]:[UNIT_E]],4,0)</f>
        <v>BUNDLES, ALDER</v>
      </c>
      <c r="J2965" s="65" t="str">
        <f>VLOOKUP(H2965,PayItems[[Pay Item]:[UNIT_E]],5,0)</f>
        <v>EACH</v>
      </c>
    </row>
    <row r="2966" spans="1:10" s="20" customFormat="1" x14ac:dyDescent="0.3">
      <c r="A2966" s="65" t="s">
        <v>3147</v>
      </c>
      <c r="B2966" s="87" t="str">
        <f>VLOOKUP(A2966,'FP24 Pay Items'!A2389:E6070,4,0)</f>
        <v>BUNDLES, WILLOW</v>
      </c>
      <c r="C2966" s="65" t="str">
        <f>VLOOKUP(A2966,'FP24 Pay Items'!A2389:E6070,5,0)</f>
        <v>EACH</v>
      </c>
      <c r="D2966" s="65">
        <v>24</v>
      </c>
      <c r="E2966" s="65">
        <v>14</v>
      </c>
      <c r="F2966" s="103">
        <v>1</v>
      </c>
      <c r="G2966" s="103">
        <v>1</v>
      </c>
      <c r="H2966" s="65" t="s">
        <v>3148</v>
      </c>
      <c r="I2966" s="65" t="str">
        <f>VLOOKUP(H2966,PayItems[[Pay Item]:[UNIT_E]],4,0)</f>
        <v>BUNDLES, WILLOW</v>
      </c>
      <c r="J2966" s="65" t="str">
        <f>VLOOKUP(H2966,PayItems[[Pay Item]:[UNIT_E]],5,0)</f>
        <v>EACH</v>
      </c>
    </row>
    <row r="2967" spans="1:10" s="20" customFormat="1" x14ac:dyDescent="0.3">
      <c r="A2967" s="65" t="s">
        <v>3149</v>
      </c>
      <c r="B2967" s="87" t="str">
        <f>VLOOKUP(A2967,'FP24 Pay Items'!A2390:E6071,4,0)</f>
        <v>TREE GRATE</v>
      </c>
      <c r="C2967" s="65" t="str">
        <f>VLOOKUP(A2967,'FP24 Pay Items'!A2390:E6071,5,0)</f>
        <v>EACH</v>
      </c>
      <c r="D2967" s="65">
        <v>24</v>
      </c>
      <c r="E2967" s="65">
        <v>14</v>
      </c>
      <c r="F2967" s="103">
        <v>1</v>
      </c>
      <c r="G2967" s="103">
        <v>1</v>
      </c>
      <c r="H2967" s="65" t="s">
        <v>3150</v>
      </c>
      <c r="I2967" s="65" t="str">
        <f>VLOOKUP(H2967,PayItems[[Pay Item]:[UNIT_E]],4,0)</f>
        <v>TREE GRATE</v>
      </c>
      <c r="J2967" s="65" t="str">
        <f>VLOOKUP(H2967,PayItems[[Pay Item]:[UNIT_E]],5,0)</f>
        <v>EACH</v>
      </c>
    </row>
    <row r="2968" spans="1:10" s="20" customFormat="1" x14ac:dyDescent="0.3">
      <c r="A2968" s="65" t="s">
        <v>3151</v>
      </c>
      <c r="B2968" s="87" t="str">
        <f>VLOOKUP(A2968,'FP24 Pay Items'!A2391:E6072,4,0)</f>
        <v>TREE WELL</v>
      </c>
      <c r="C2968" s="65" t="str">
        <f>VLOOKUP(A2968,'FP24 Pay Items'!A2391:E6072,5,0)</f>
        <v>EACH</v>
      </c>
      <c r="D2968" s="65">
        <v>24</v>
      </c>
      <c r="E2968" s="65">
        <v>14</v>
      </c>
      <c r="F2968" s="103">
        <v>1</v>
      </c>
      <c r="G2968" s="103">
        <v>1</v>
      </c>
      <c r="H2968" s="65" t="s">
        <v>3152</v>
      </c>
      <c r="I2968" s="65" t="str">
        <f>VLOOKUP(H2968,PayItems[[Pay Item]:[UNIT_E]],4,0)</f>
        <v>TREE WELL</v>
      </c>
      <c r="J2968" s="65" t="str">
        <f>VLOOKUP(H2968,PayItems[[Pay Item]:[UNIT_E]],5,0)</f>
        <v>EACH</v>
      </c>
    </row>
    <row r="2969" spans="1:10" s="20" customFormat="1" x14ac:dyDescent="0.3">
      <c r="A2969" s="65" t="s">
        <v>3153</v>
      </c>
      <c r="B2969" s="87" t="str">
        <f>VLOOKUP(A2969,'FP24 Pay Items'!A2392:E6073,4,0)</f>
        <v>ROOT BARRIER</v>
      </c>
      <c r="C2969" s="65" t="str">
        <f>VLOOKUP(A2969,'FP24 Pay Items'!A2392:E6073,5,0)</f>
        <v>LNFT</v>
      </c>
      <c r="D2969" s="65">
        <v>24</v>
      </c>
      <c r="E2969" s="65">
        <v>14</v>
      </c>
      <c r="F2969" s="103">
        <v>1</v>
      </c>
      <c r="G2969" s="103">
        <v>1</v>
      </c>
      <c r="H2969" s="65" t="s">
        <v>3154</v>
      </c>
      <c r="I2969" s="65" t="str">
        <f>VLOOKUP(H2969,PayItems[[Pay Item]:[UNIT_E]],4,0)</f>
        <v>ROOT BARRIER</v>
      </c>
      <c r="J2969" s="65" t="str">
        <f>VLOOKUP(H2969,PayItems[[Pay Item]:[UNIT_E]],5,0)</f>
        <v>LNFT</v>
      </c>
    </row>
    <row r="2970" spans="1:10" s="20" customFormat="1" x14ac:dyDescent="0.3">
      <c r="A2970" s="65" t="s">
        <v>3155</v>
      </c>
      <c r="B2970" s="87" t="str">
        <f>VLOOKUP(A2970,'FP24 Pay Items'!A2393:E6074,4,0)</f>
        <v>LANDSCAPE EDGING, METAL</v>
      </c>
      <c r="C2970" s="65" t="str">
        <f>VLOOKUP(A2970,'FP24 Pay Items'!A2393:E6074,5,0)</f>
        <v>LNFT</v>
      </c>
      <c r="D2970" s="65">
        <v>24</v>
      </c>
      <c r="E2970" s="65">
        <v>14</v>
      </c>
      <c r="F2970" s="103">
        <v>1</v>
      </c>
      <c r="G2970" s="103">
        <v>1</v>
      </c>
      <c r="H2970" s="65" t="s">
        <v>3156</v>
      </c>
      <c r="I2970" s="65" t="str">
        <f>VLOOKUP(H2970,PayItems[[Pay Item]:[UNIT_E]],4,0)</f>
        <v>LANDSCAPE EDGING, METAL</v>
      </c>
      <c r="J2970" s="65" t="str">
        <f>VLOOKUP(H2970,PayItems[[Pay Item]:[UNIT_E]],5,0)</f>
        <v>LNFT</v>
      </c>
    </row>
    <row r="2971" spans="1:10" s="20" customFormat="1" x14ac:dyDescent="0.3">
      <c r="A2971" s="65" t="s">
        <v>3157</v>
      </c>
      <c r="B2971" s="87" t="str">
        <f>VLOOKUP(A2971,'FP24 Pay Items'!A2394:E6075,4,0)</f>
        <v>REMOVE AND REPLANT TREE AND SHRUB</v>
      </c>
      <c r="C2971" s="65" t="str">
        <f>VLOOKUP(A2971,'FP24 Pay Items'!A2394:E6075,5,0)</f>
        <v>EACH</v>
      </c>
      <c r="D2971" s="65">
        <v>24</v>
      </c>
      <c r="E2971" s="65">
        <v>14</v>
      </c>
      <c r="F2971" s="103">
        <v>1</v>
      </c>
      <c r="G2971" s="103">
        <v>1</v>
      </c>
      <c r="H2971" s="65" t="s">
        <v>3158</v>
      </c>
      <c r="I2971" s="65" t="str">
        <f>VLOOKUP(H2971,PayItems[[Pay Item]:[UNIT_E]],4,0)</f>
        <v>REMOVE AND REPLANT TREE AND SHRUB</v>
      </c>
      <c r="J2971" s="65" t="str">
        <f>VLOOKUP(H2971,PayItems[[Pay Item]:[UNIT_E]],5,0)</f>
        <v>EACH</v>
      </c>
    </row>
    <row r="2972" spans="1:10" s="20" customFormat="1" x14ac:dyDescent="0.3">
      <c r="A2972" s="65" t="s">
        <v>3159</v>
      </c>
      <c r="B2972" s="87" t="str">
        <f>VLOOKUP(A2972,'FP24 Pay Items'!A2395:E6076,4,0)</f>
        <v>SOD</v>
      </c>
      <c r="C2972" s="65" t="str">
        <f>VLOOKUP(A2972,'FP24 Pay Items'!A2395:E6076,5,0)</f>
        <v>SQYD</v>
      </c>
      <c r="D2972" s="65">
        <v>24</v>
      </c>
      <c r="E2972" s="65">
        <v>14</v>
      </c>
      <c r="F2972" s="103">
        <v>1</v>
      </c>
      <c r="G2972" s="103">
        <v>1</v>
      </c>
      <c r="H2972" s="65" t="s">
        <v>3159</v>
      </c>
      <c r="I2972" s="65" t="str">
        <f>VLOOKUP(H2972,PayItems[[Pay Item]:[UNIT_E]],4,0)</f>
        <v>SOD</v>
      </c>
      <c r="J2972" s="65" t="str">
        <f>VLOOKUP(H2972,PayItems[[Pay Item]:[UNIT_E]],5,0)</f>
        <v>SQYD</v>
      </c>
    </row>
    <row r="2973" spans="1:10" s="20" customFormat="1" x14ac:dyDescent="0.3">
      <c r="A2973" s="65" t="s">
        <v>3160</v>
      </c>
      <c r="B2973" s="87" t="str">
        <f>VLOOKUP(A2973,'FP24 Pay Items'!A2396:E6077,4,0)</f>
        <v>SOD, SOLID</v>
      </c>
      <c r="C2973" s="65" t="str">
        <f>VLOOKUP(A2973,'FP24 Pay Items'!A2396:E6077,5,0)</f>
        <v>SQYD</v>
      </c>
      <c r="D2973" s="65">
        <v>24</v>
      </c>
      <c r="E2973" s="65">
        <v>14</v>
      </c>
      <c r="F2973" s="103">
        <v>1</v>
      </c>
      <c r="G2973" s="103">
        <v>1</v>
      </c>
      <c r="H2973" s="65" t="s">
        <v>3160</v>
      </c>
      <c r="I2973" s="65" t="str">
        <f>VLOOKUP(H2973,PayItems[[Pay Item]:[UNIT_E]],4,0)</f>
        <v>SOD, SOLID</v>
      </c>
      <c r="J2973" s="65" t="str">
        <f>VLOOKUP(H2973,PayItems[[Pay Item]:[UNIT_E]],5,0)</f>
        <v>SQYD</v>
      </c>
    </row>
    <row r="2974" spans="1:10" s="20" customFormat="1" x14ac:dyDescent="0.3">
      <c r="A2974" s="65" t="s">
        <v>3161</v>
      </c>
      <c r="B2974" s="87" t="str">
        <f>VLOOKUP(A2974,'FP24 Pay Items'!A2397:E6078,4,0)</f>
        <v>SOD, STRIP</v>
      </c>
      <c r="C2974" s="65" t="str">
        <f>VLOOKUP(A2974,'FP24 Pay Items'!A2397:E6078,5,0)</f>
        <v>SQYD</v>
      </c>
      <c r="D2974" s="65">
        <v>24</v>
      </c>
      <c r="E2974" s="65">
        <v>14</v>
      </c>
      <c r="F2974" s="103">
        <v>1</v>
      </c>
      <c r="G2974" s="103">
        <v>1</v>
      </c>
      <c r="H2974" s="65" t="s">
        <v>3161</v>
      </c>
      <c r="I2974" s="65" t="str">
        <f>VLOOKUP(H2974,PayItems[[Pay Item]:[UNIT_E]],4,0)</f>
        <v>SOD, STRIP</v>
      </c>
      <c r="J2974" s="65" t="str">
        <f>VLOOKUP(H2974,PayItems[[Pay Item]:[UNIT_E]],5,0)</f>
        <v>SQYD</v>
      </c>
    </row>
    <row r="2975" spans="1:10" s="35" customFormat="1" x14ac:dyDescent="0.3">
      <c r="A2975" s="96" t="s">
        <v>3162</v>
      </c>
      <c r="B2975" s="95" t="str">
        <f>VLOOKUP(A2975,'FP24 Pay Items'!A2398:E6079,4,0)</f>
        <v>SOD, SPOT</v>
      </c>
      <c r="C2975" s="96" t="str">
        <f>VLOOKUP(A2975,'FP24 Pay Items'!A2398:E6079,5,0)</f>
        <v>SQYD</v>
      </c>
      <c r="D2975" s="96">
        <v>24</v>
      </c>
      <c r="E2975" s="96">
        <v>14</v>
      </c>
      <c r="F2975" s="106">
        <v>1</v>
      </c>
      <c r="G2975" s="106">
        <v>1</v>
      </c>
      <c r="H2975" s="96" t="s">
        <v>3162</v>
      </c>
      <c r="I2975" s="96" t="str">
        <f>VLOOKUP(H2975,PayItems[[Pay Item]:[UNIT_E]],4,0)</f>
        <v>SOD, SPOT</v>
      </c>
      <c r="J2975" s="96" t="str">
        <f>VLOOKUP(H2975,PayItems[[Pay Item]:[UNIT_E]],5,0)</f>
        <v>SQYD</v>
      </c>
    </row>
    <row r="2976" spans="1:10" s="20" customFormat="1" x14ac:dyDescent="0.3">
      <c r="A2976" s="65" t="s">
        <v>3163</v>
      </c>
      <c r="B2976" s="87" t="str">
        <f>VLOOKUP(A2976,'FP24 Pay Items'!A2399:E6080,4,0)</f>
        <v>TEMPORARY STREAM DIVERSION</v>
      </c>
      <c r="C2976" s="65" t="str">
        <f>VLOOKUP(A2976,'FP24 Pay Items'!A2399:E6080,5,0)</f>
        <v>LPSM</v>
      </c>
      <c r="D2976" s="65">
        <v>24</v>
      </c>
      <c r="E2976" s="65">
        <v>14</v>
      </c>
      <c r="F2976" s="103">
        <v>1</v>
      </c>
      <c r="G2976" s="103">
        <v>1</v>
      </c>
      <c r="H2976" s="65" t="s">
        <v>42</v>
      </c>
      <c r="I2976" s="65" t="str">
        <f>VLOOKUP(H2976,PayItems[[Pay Item]:[UNIT_E]],4,0)</f>
        <v>SOIL EROSION CONTROL, TEMPORARY DIVERSION CHANNEL</v>
      </c>
      <c r="J2976" s="65" t="str">
        <f>VLOOKUP(H2976,PayItems[[Pay Item]:[UNIT_E]],5,0)</f>
        <v>LPSM</v>
      </c>
    </row>
    <row r="2977" spans="1:10" s="38" customFormat="1" x14ac:dyDescent="0.3">
      <c r="A2977" s="92" t="s">
        <v>3163</v>
      </c>
      <c r="B2977" s="91" t="str">
        <f>VLOOKUP(A2977,'FP24 Pay Items'!A2400:E6081,4,0)</f>
        <v>TEMPORARY STREAM DIVERSION</v>
      </c>
      <c r="C2977" s="92" t="str">
        <f>VLOOKUP(A2977,'FP24 Pay Items'!A2400:E6081,5,0)</f>
        <v>LPSM</v>
      </c>
      <c r="D2977" s="92">
        <v>24</v>
      </c>
      <c r="E2977" s="92">
        <v>14</v>
      </c>
      <c r="F2977" s="104">
        <v>1</v>
      </c>
      <c r="G2977" s="104">
        <v>1</v>
      </c>
      <c r="H2977" s="92" t="s">
        <v>47</v>
      </c>
      <c r="I2977" s="92" t="str">
        <f>VLOOKUP(H2977,PayItems[[Pay Item]:[UNIT_E]],4,0)</f>
        <v>SOIL EROSION CONTROL, TEMPORARY STREAM DIVERSION</v>
      </c>
      <c r="J2977" s="92" t="str">
        <f>VLOOKUP(H2977,PayItems[[Pay Item]:[UNIT_E]],5,0)</f>
        <v>LPSM</v>
      </c>
    </row>
    <row r="2978" spans="1:10" s="20" customFormat="1" x14ac:dyDescent="0.3">
      <c r="A2978" s="65" t="s">
        <v>3164</v>
      </c>
      <c r="B2978" s="87" t="str">
        <f>VLOOKUP(A2978,'FP24 Pay Items'!A2400:E6081,4,0)</f>
        <v xml:space="preserve">TEMPORARY STREAM TURBIDITY MONITORING </v>
      </c>
      <c r="C2978" s="65" t="str">
        <f>VLOOKUP(A2978,'FP24 Pay Items'!A2400:E6081,5,0)</f>
        <v>LPSM</v>
      </c>
      <c r="D2978" s="65">
        <v>24</v>
      </c>
      <c r="E2978" s="65">
        <v>14</v>
      </c>
      <c r="F2978" s="103">
        <v>1</v>
      </c>
      <c r="G2978" s="103">
        <v>1</v>
      </c>
      <c r="H2978" s="65" t="s">
        <v>43</v>
      </c>
      <c r="I2978" s="65" t="str">
        <f>VLOOKUP(H2978,PayItems[[Pay Item]:[UNIT_E]],4,0)</f>
        <v>SOIL EROSION CONTROL, TURBIDITY MONITORING</v>
      </c>
      <c r="J2978" s="65" t="str">
        <f>VLOOKUP(H2978,PayItems[[Pay Item]:[UNIT_E]],5,0)</f>
        <v>LPSM</v>
      </c>
    </row>
    <row r="2979" spans="1:10" s="14" customFormat="1" x14ac:dyDescent="0.3">
      <c r="A2979" s="93" t="s">
        <v>3165</v>
      </c>
      <c r="B2979" s="94" t="str">
        <f>VLOOKUP(A2979,'FP24 Pay Items'!A2401:E6082,4,0)</f>
        <v>FLOATING TURBIDITY CURTAIN</v>
      </c>
      <c r="C2979" s="93" t="str">
        <f>VLOOKUP(A2979,'FP24 Pay Items'!A2401:E6082,5,0)</f>
        <v>LNFT</v>
      </c>
      <c r="D2979" s="93">
        <v>24</v>
      </c>
      <c r="E2979" s="93">
        <v>14</v>
      </c>
      <c r="F2979" s="105">
        <v>1</v>
      </c>
      <c r="G2979" s="105">
        <v>1</v>
      </c>
      <c r="H2979" s="93" t="s">
        <v>75</v>
      </c>
      <c r="I2979" s="93" t="str">
        <f>VLOOKUP(H2979,PayItems[[Pay Item]:[UNIT_E]],4,0)</f>
        <v>SOIL EROSION CONTROL, FLOATING TURBIDITY CURTAIN</v>
      </c>
      <c r="J2979" s="93" t="str">
        <f>VLOOKUP(H2979,PayItems[[Pay Item]:[UNIT_E]],5,0)</f>
        <v>LNFT</v>
      </c>
    </row>
    <row r="2980" spans="1:10" s="20" customFormat="1" x14ac:dyDescent="0.3">
      <c r="A2980" s="65" t="s">
        <v>3166</v>
      </c>
      <c r="B2980" s="87" t="str">
        <f>VLOOKUP(A2980,'FP24 Pay Items'!A2401:E6082,4,0)</f>
        <v>ROLLED EROSION CONTROL PRODUCT</v>
      </c>
      <c r="C2980" s="65" t="str">
        <f>VLOOKUP(A2980,'FP24 Pay Items'!A2401:E6082,5,0)</f>
        <v>SQYD</v>
      </c>
      <c r="D2980" s="65">
        <v>24</v>
      </c>
      <c r="E2980" s="65">
        <v>14</v>
      </c>
      <c r="F2980" s="103">
        <v>1</v>
      </c>
      <c r="G2980" s="103">
        <v>1</v>
      </c>
      <c r="H2980" s="65" t="s">
        <v>3166</v>
      </c>
      <c r="I2980" s="65" t="str">
        <f>VLOOKUP(H2980,PayItems[[Pay Item]:[UNIT_E]],4,0)</f>
        <v>ROLLED EROSION CONTROL PRODUCT</v>
      </c>
      <c r="J2980" s="65" t="str">
        <f>VLOOKUP(H2980,PayItems[[Pay Item]:[UNIT_E]],5,0)</f>
        <v>SQYD</v>
      </c>
    </row>
    <row r="2981" spans="1:10" s="20" customFormat="1" x14ac:dyDescent="0.3">
      <c r="A2981" s="65" t="s">
        <v>3167</v>
      </c>
      <c r="B2981" s="87" t="str">
        <f>VLOOKUP(A2981,'FP24 Pay Items'!A2402:E6083,4,0)</f>
        <v>ROLLED EROSION CONTROL PRODUCT, TYPE 1.A</v>
      </c>
      <c r="C2981" s="65" t="str">
        <f>VLOOKUP(A2981,'FP24 Pay Items'!A2402:E6083,5,0)</f>
        <v>SQYD</v>
      </c>
      <c r="D2981" s="65">
        <v>24</v>
      </c>
      <c r="E2981" s="65">
        <v>14</v>
      </c>
      <c r="F2981" s="103">
        <v>1</v>
      </c>
      <c r="G2981" s="103">
        <v>1</v>
      </c>
      <c r="H2981" s="65" t="s">
        <v>3167</v>
      </c>
      <c r="I2981" s="65" t="str">
        <f>VLOOKUP(H2981,PayItems[[Pay Item]:[UNIT_E]],4,0)</f>
        <v>ROLLED EROSION CONTROL PRODUCT, TYPE 1.A</v>
      </c>
      <c r="J2981" s="65" t="str">
        <f>VLOOKUP(H2981,PayItems[[Pay Item]:[UNIT_E]],5,0)</f>
        <v>SQYD</v>
      </c>
    </row>
    <row r="2982" spans="1:10" s="20" customFormat="1" x14ac:dyDescent="0.3">
      <c r="A2982" s="65" t="s">
        <v>3168</v>
      </c>
      <c r="B2982" s="87" t="str">
        <f>VLOOKUP(A2982,'FP24 Pay Items'!A2403:E6084,4,0)</f>
        <v>ROLLED EROSION CONTROL PRODUCT, TYPE 1.B</v>
      </c>
      <c r="C2982" s="65" t="str">
        <f>VLOOKUP(A2982,'FP24 Pay Items'!A2403:E6084,5,0)</f>
        <v>SQYD</v>
      </c>
      <c r="D2982" s="65">
        <v>24</v>
      </c>
      <c r="E2982" s="65">
        <v>14</v>
      </c>
      <c r="F2982" s="103">
        <v>1</v>
      </c>
      <c r="G2982" s="103">
        <v>1</v>
      </c>
      <c r="H2982" s="65" t="s">
        <v>3168</v>
      </c>
      <c r="I2982" s="65" t="str">
        <f>VLOOKUP(H2982,PayItems[[Pay Item]:[UNIT_E]],4,0)</f>
        <v>ROLLED EROSION CONTROL PRODUCT, TYPE 1.B</v>
      </c>
      <c r="J2982" s="65" t="str">
        <f>VLOOKUP(H2982,PayItems[[Pay Item]:[UNIT_E]],5,0)</f>
        <v>SQYD</v>
      </c>
    </row>
    <row r="2983" spans="1:10" s="20" customFormat="1" x14ac:dyDescent="0.3">
      <c r="A2983" s="65" t="s">
        <v>3169</v>
      </c>
      <c r="B2983" s="87" t="str">
        <f>VLOOKUP(A2983,'FP24 Pay Items'!A2404:E6085,4,0)</f>
        <v>ROLLED EROSION CONTROL PRODUCT, TYPE 1.C</v>
      </c>
      <c r="C2983" s="65" t="str">
        <f>VLOOKUP(A2983,'FP24 Pay Items'!A2404:E6085,5,0)</f>
        <v>SQYD</v>
      </c>
      <c r="D2983" s="65">
        <v>24</v>
      </c>
      <c r="E2983" s="65">
        <v>14</v>
      </c>
      <c r="F2983" s="103">
        <v>1</v>
      </c>
      <c r="G2983" s="103">
        <v>1</v>
      </c>
      <c r="H2983" s="65" t="s">
        <v>3169</v>
      </c>
      <c r="I2983" s="65" t="str">
        <f>VLOOKUP(H2983,PayItems[[Pay Item]:[UNIT_E]],4,0)</f>
        <v>ROLLED EROSION CONTROL PRODUCT, TYPE 1.C</v>
      </c>
      <c r="J2983" s="65" t="str">
        <f>VLOOKUP(H2983,PayItems[[Pay Item]:[UNIT_E]],5,0)</f>
        <v>SQYD</v>
      </c>
    </row>
    <row r="2984" spans="1:10" s="20" customFormat="1" x14ac:dyDescent="0.3">
      <c r="A2984" s="65" t="s">
        <v>3170</v>
      </c>
      <c r="B2984" s="87" t="str">
        <f>VLOOKUP(A2984,'FP24 Pay Items'!A2405:E6086,4,0)</f>
        <v>ROLLED EROSION CONTROL PRODUCT, TYPE 1.D</v>
      </c>
      <c r="C2984" s="65" t="str">
        <f>VLOOKUP(A2984,'FP24 Pay Items'!A2405:E6086,5,0)</f>
        <v>SQYD</v>
      </c>
      <c r="D2984" s="65">
        <v>24</v>
      </c>
      <c r="E2984" s="65">
        <v>14</v>
      </c>
      <c r="F2984" s="103">
        <v>1</v>
      </c>
      <c r="G2984" s="103">
        <v>1</v>
      </c>
      <c r="H2984" s="65" t="s">
        <v>3170</v>
      </c>
      <c r="I2984" s="65" t="str">
        <f>VLOOKUP(H2984,PayItems[[Pay Item]:[UNIT_E]],4,0)</f>
        <v>ROLLED EROSION CONTROL PRODUCT, TYPE 1.D</v>
      </c>
      <c r="J2984" s="65" t="str">
        <f>VLOOKUP(H2984,PayItems[[Pay Item]:[UNIT_E]],5,0)</f>
        <v>SQYD</v>
      </c>
    </row>
    <row r="2985" spans="1:10" s="20" customFormat="1" x14ac:dyDescent="0.3">
      <c r="A2985" s="65" t="s">
        <v>3171</v>
      </c>
      <c r="B2985" s="87" t="str">
        <f>VLOOKUP(A2985,'FP24 Pay Items'!A2406:E6087,4,0)</f>
        <v>ROLLED EROSION CONTROL PRODUCT, TYPE 2.A</v>
      </c>
      <c r="C2985" s="65" t="str">
        <f>VLOOKUP(A2985,'FP24 Pay Items'!A2406:E6087,5,0)</f>
        <v>SQYD</v>
      </c>
      <c r="D2985" s="65">
        <v>24</v>
      </c>
      <c r="E2985" s="65">
        <v>14</v>
      </c>
      <c r="F2985" s="103">
        <v>1</v>
      </c>
      <c r="G2985" s="103">
        <v>1</v>
      </c>
      <c r="H2985" s="65" t="s">
        <v>3171</v>
      </c>
      <c r="I2985" s="65" t="str">
        <f>VLOOKUP(H2985,PayItems[[Pay Item]:[UNIT_E]],4,0)</f>
        <v>ROLLED EROSION CONTROL PRODUCT, TYPE 2.A</v>
      </c>
      <c r="J2985" s="65" t="str">
        <f>VLOOKUP(H2985,PayItems[[Pay Item]:[UNIT_E]],5,0)</f>
        <v>SQYD</v>
      </c>
    </row>
    <row r="2986" spans="1:10" s="20" customFormat="1" x14ac:dyDescent="0.3">
      <c r="A2986" s="65" t="s">
        <v>3172</v>
      </c>
      <c r="B2986" s="87" t="str">
        <f>VLOOKUP(A2986,'FP24 Pay Items'!A2407:E6088,4,0)</f>
        <v>ROLLED EROSION CONTROL PRODUCT, TYPE 2.B</v>
      </c>
      <c r="C2986" s="65" t="str">
        <f>VLOOKUP(A2986,'FP24 Pay Items'!A2407:E6088,5,0)</f>
        <v>SQYD</v>
      </c>
      <c r="D2986" s="65">
        <v>24</v>
      </c>
      <c r="E2986" s="65">
        <v>14</v>
      </c>
      <c r="F2986" s="103">
        <v>1</v>
      </c>
      <c r="G2986" s="103">
        <v>1</v>
      </c>
      <c r="H2986" s="65" t="s">
        <v>3172</v>
      </c>
      <c r="I2986" s="65" t="str">
        <f>VLOOKUP(H2986,PayItems[[Pay Item]:[UNIT_E]],4,0)</f>
        <v>ROLLED EROSION CONTROL PRODUCT, TYPE 2.B</v>
      </c>
      <c r="J2986" s="65" t="str">
        <f>VLOOKUP(H2986,PayItems[[Pay Item]:[UNIT_E]],5,0)</f>
        <v>SQYD</v>
      </c>
    </row>
    <row r="2987" spans="1:10" s="20" customFormat="1" x14ac:dyDescent="0.3">
      <c r="A2987" s="65" t="s">
        <v>3173</v>
      </c>
      <c r="B2987" s="87" t="str">
        <f>VLOOKUP(A2987,'FP24 Pay Items'!A2408:E6089,4,0)</f>
        <v>ROLLED EROSION CONTROL PRODUCT, TYPE 2.C</v>
      </c>
      <c r="C2987" s="65" t="str">
        <f>VLOOKUP(A2987,'FP24 Pay Items'!A2408:E6089,5,0)</f>
        <v>SQYD</v>
      </c>
      <c r="D2987" s="65">
        <v>24</v>
      </c>
      <c r="E2987" s="65">
        <v>14</v>
      </c>
      <c r="F2987" s="103">
        <v>1</v>
      </c>
      <c r="G2987" s="103">
        <v>1</v>
      </c>
      <c r="H2987" s="65" t="s">
        <v>3173</v>
      </c>
      <c r="I2987" s="65" t="str">
        <f>VLOOKUP(H2987,PayItems[[Pay Item]:[UNIT_E]],4,0)</f>
        <v>ROLLED EROSION CONTROL PRODUCT, TYPE 2.C</v>
      </c>
      <c r="J2987" s="65" t="str">
        <f>VLOOKUP(H2987,PayItems[[Pay Item]:[UNIT_E]],5,0)</f>
        <v>SQYD</v>
      </c>
    </row>
    <row r="2988" spans="1:10" s="20" customFormat="1" x14ac:dyDescent="0.3">
      <c r="A2988" s="65" t="s">
        <v>3174</v>
      </c>
      <c r="B2988" s="87" t="str">
        <f>VLOOKUP(A2988,'FP24 Pay Items'!A2409:E6090,4,0)</f>
        <v>ROLLED EROSION CONTROL PRODUCT, TYPE 2.D</v>
      </c>
      <c r="C2988" s="65" t="str">
        <f>VLOOKUP(A2988,'FP24 Pay Items'!A2409:E6090,5,0)</f>
        <v>SQYD</v>
      </c>
      <c r="D2988" s="65">
        <v>24</v>
      </c>
      <c r="E2988" s="65">
        <v>14</v>
      </c>
      <c r="F2988" s="103">
        <v>1</v>
      </c>
      <c r="G2988" s="103">
        <v>1</v>
      </c>
      <c r="H2988" s="65" t="s">
        <v>3174</v>
      </c>
      <c r="I2988" s="65" t="str">
        <f>VLOOKUP(H2988,PayItems[[Pay Item]:[UNIT_E]],4,0)</f>
        <v>ROLLED EROSION CONTROL PRODUCT, TYPE 2.D</v>
      </c>
      <c r="J2988" s="65" t="str">
        <f>VLOOKUP(H2988,PayItems[[Pay Item]:[UNIT_E]],5,0)</f>
        <v>SQYD</v>
      </c>
    </row>
    <row r="2989" spans="1:10" s="20" customFormat="1" x14ac:dyDescent="0.3">
      <c r="A2989" s="65" t="s">
        <v>3175</v>
      </c>
      <c r="B2989" s="87" t="str">
        <f>VLOOKUP(A2989,'FP24 Pay Items'!A2410:E6091,4,0)</f>
        <v>ROLLED EROSION CONTROL PRODUCT, TYPE 3.A</v>
      </c>
      <c r="C2989" s="65" t="str">
        <f>VLOOKUP(A2989,'FP24 Pay Items'!A2410:E6091,5,0)</f>
        <v>SQYD</v>
      </c>
      <c r="D2989" s="65">
        <v>24</v>
      </c>
      <c r="E2989" s="65">
        <v>14</v>
      </c>
      <c r="F2989" s="103">
        <v>1</v>
      </c>
      <c r="G2989" s="103">
        <v>1</v>
      </c>
      <c r="H2989" s="65" t="s">
        <v>3175</v>
      </c>
      <c r="I2989" s="65" t="str">
        <f>VLOOKUP(H2989,PayItems[[Pay Item]:[UNIT_E]],4,0)</f>
        <v>ROLLED EROSION CONTROL PRODUCT, TYPE 3.A</v>
      </c>
      <c r="J2989" s="65" t="str">
        <f>VLOOKUP(H2989,PayItems[[Pay Item]:[UNIT_E]],5,0)</f>
        <v>SQYD</v>
      </c>
    </row>
    <row r="2990" spans="1:10" s="20" customFormat="1" x14ac:dyDescent="0.3">
      <c r="A2990" s="65" t="s">
        <v>3176</v>
      </c>
      <c r="B2990" s="87" t="str">
        <f>VLOOKUP(A2990,'FP24 Pay Items'!A2411:E6092,4,0)</f>
        <v>ROLLED EROSION CONTROL PRODUCT, TYPE 3.B</v>
      </c>
      <c r="C2990" s="65" t="str">
        <f>VLOOKUP(A2990,'FP24 Pay Items'!A2411:E6092,5,0)</f>
        <v>SQYD</v>
      </c>
      <c r="D2990" s="65">
        <v>24</v>
      </c>
      <c r="E2990" s="65">
        <v>14</v>
      </c>
      <c r="F2990" s="103">
        <v>1</v>
      </c>
      <c r="G2990" s="103">
        <v>1</v>
      </c>
      <c r="H2990" s="65" t="s">
        <v>3176</v>
      </c>
      <c r="I2990" s="65" t="str">
        <f>VLOOKUP(H2990,PayItems[[Pay Item]:[UNIT_E]],4,0)</f>
        <v>ROLLED EROSION CONTROL PRODUCT, TYPE 3.B</v>
      </c>
      <c r="J2990" s="65" t="str">
        <f>VLOOKUP(H2990,PayItems[[Pay Item]:[UNIT_E]],5,0)</f>
        <v>SQYD</v>
      </c>
    </row>
    <row r="2991" spans="1:10" s="20" customFormat="1" x14ac:dyDescent="0.3">
      <c r="A2991" s="65" t="s">
        <v>3177</v>
      </c>
      <c r="B2991" s="87" t="str">
        <f>VLOOKUP(A2991,'FP24 Pay Items'!A2412:E6093,4,0)</f>
        <v>ROLLED EROSION CONTROL PRODUCT, TYPE 4.A</v>
      </c>
      <c r="C2991" s="65" t="str">
        <f>VLOOKUP(A2991,'FP24 Pay Items'!A2412:E6093,5,0)</f>
        <v>SQYD</v>
      </c>
      <c r="D2991" s="65">
        <v>24</v>
      </c>
      <c r="E2991" s="65">
        <v>14</v>
      </c>
      <c r="F2991" s="103">
        <v>1</v>
      </c>
      <c r="G2991" s="103">
        <v>1</v>
      </c>
      <c r="H2991" s="65" t="s">
        <v>3178</v>
      </c>
      <c r="I2991" s="65" t="str">
        <f>VLOOKUP(H2991,PayItems[[Pay Item]:[UNIT_E]],4,0)</f>
        <v>ROLLED EROSION CONTROL PRODUCT, TYPE 4</v>
      </c>
      <c r="J2991" s="65" t="str">
        <f>VLOOKUP(H2991,PayItems[[Pay Item]:[UNIT_E]],5,0)</f>
        <v>SQYD</v>
      </c>
    </row>
    <row r="2992" spans="1:10" s="20" customFormat="1" x14ac:dyDescent="0.3">
      <c r="A2992" s="65" t="s">
        <v>3178</v>
      </c>
      <c r="B2992" s="87" t="str">
        <f>VLOOKUP(A2992,'FP24 Pay Items'!A2413:E6094,4,0)</f>
        <v>ROLLED EROSION CONTROL PRODUCT, TYPE 4.B</v>
      </c>
      <c r="C2992" s="65" t="str">
        <f>VLOOKUP(A2992,'FP24 Pay Items'!A2413:E6094,5,0)</f>
        <v>SQYD</v>
      </c>
      <c r="D2992" s="65">
        <v>24</v>
      </c>
      <c r="E2992" s="65">
        <v>14</v>
      </c>
      <c r="F2992" s="103">
        <v>1</v>
      </c>
      <c r="G2992" s="103">
        <v>1</v>
      </c>
      <c r="H2992" s="65" t="s">
        <v>3178</v>
      </c>
      <c r="I2992" s="65" t="str">
        <f>VLOOKUP(H2992,PayItems[[Pay Item]:[UNIT_E]],4,0)</f>
        <v>ROLLED EROSION CONTROL PRODUCT, TYPE 4</v>
      </c>
      <c r="J2992" s="65" t="str">
        <f>VLOOKUP(H2992,PayItems[[Pay Item]:[UNIT_E]],5,0)</f>
        <v>SQYD</v>
      </c>
    </row>
    <row r="2993" spans="1:11" s="20" customFormat="1" x14ac:dyDescent="0.3">
      <c r="A2993" s="65" t="s">
        <v>3179</v>
      </c>
      <c r="B2993" s="87" t="str">
        <f>VLOOKUP(A2993,'FP24 Pay Items'!A2414:E6095,4,0)</f>
        <v>ROLLED EROSION CONTROL PRODUCT, TYPE 5.A</v>
      </c>
      <c r="C2993" s="65" t="str">
        <f>VLOOKUP(A2993,'FP24 Pay Items'!A2414:E6095,5,0)</f>
        <v>SQYD</v>
      </c>
      <c r="D2993" s="65">
        <v>24</v>
      </c>
      <c r="E2993" s="65">
        <v>14</v>
      </c>
      <c r="F2993" s="103">
        <v>1</v>
      </c>
      <c r="G2993" s="103">
        <v>1</v>
      </c>
      <c r="H2993" s="65" t="s">
        <v>3179</v>
      </c>
      <c r="I2993" s="65" t="str">
        <f>VLOOKUP(H2993,PayItems[[Pay Item]:[UNIT_E]],4,0)</f>
        <v>ROLLED EROSION CONTROL PRODUCT, TYPE 5.A</v>
      </c>
      <c r="J2993" s="65" t="str">
        <f>VLOOKUP(H2993,PayItems[[Pay Item]:[UNIT_E]],5,0)</f>
        <v>SQYD</v>
      </c>
    </row>
    <row r="2994" spans="1:11" s="35" customFormat="1" x14ac:dyDescent="0.3">
      <c r="A2994" s="96" t="s">
        <v>3180</v>
      </c>
      <c r="B2994" s="95" t="str">
        <f>VLOOKUP(A2994,'FP24 Pay Items'!A2415:E6096,4,0)</f>
        <v>ROLLED EROSION CONTROL PRODUCT, TYPE 5.B</v>
      </c>
      <c r="C2994" s="96" t="str">
        <f>VLOOKUP(A2994,'FP24 Pay Items'!A2415:E6096,5,0)</f>
        <v>SQYD</v>
      </c>
      <c r="D2994" s="96">
        <v>24</v>
      </c>
      <c r="E2994" s="96">
        <v>14</v>
      </c>
      <c r="F2994" s="106">
        <v>1</v>
      </c>
      <c r="G2994" s="106">
        <v>1</v>
      </c>
      <c r="H2994" s="96" t="s">
        <v>3180</v>
      </c>
      <c r="I2994" s="96" t="str">
        <f>VLOOKUP(H2994,PayItems[[Pay Item]:[UNIT_E]],4,0)</f>
        <v>ROLLED EROSION CONTROL PRODUCT, TYPE 5.B</v>
      </c>
      <c r="J2994" s="96" t="str">
        <f>VLOOKUP(H2994,PayItems[[Pay Item]:[UNIT_E]],5,0)</f>
        <v>SQYD</v>
      </c>
      <c r="K2994" s="119">
        <v>45496</v>
      </c>
    </row>
    <row r="2995" spans="1:11" s="35" customFormat="1" x14ac:dyDescent="0.3">
      <c r="A2995" s="96" t="s">
        <v>3181</v>
      </c>
      <c r="B2995" s="95" t="str">
        <f>VLOOKUP(A2995,'FP24 Pay Items'!A2416:E6097,4,0)</f>
        <v>ROLLED EROSION CONTROL PRODUCT, TYPE 5.C</v>
      </c>
      <c r="C2995" s="96" t="str">
        <f>VLOOKUP(A2995,'FP24 Pay Items'!A2416:E6097,5,0)</f>
        <v>SQYD</v>
      </c>
      <c r="D2995" s="96">
        <v>24</v>
      </c>
      <c r="E2995" s="96">
        <v>14</v>
      </c>
      <c r="F2995" s="106">
        <v>1</v>
      </c>
      <c r="G2995" s="106">
        <v>1</v>
      </c>
      <c r="H2995" s="96" t="s">
        <v>3181</v>
      </c>
      <c r="I2995" s="96" t="str">
        <f>VLOOKUP(H2995,PayItems[[Pay Item]:[UNIT_E]],4,0)</f>
        <v>ROLLED EROSION CONTROL PRODUCT, TYPE 5.C</v>
      </c>
      <c r="J2995" s="96" t="str">
        <f>VLOOKUP(H2995,PayItems[[Pay Item]:[UNIT_E]],5,0)</f>
        <v>SQYD</v>
      </c>
      <c r="K2995" s="119">
        <v>45496</v>
      </c>
    </row>
    <row r="2996" spans="1:11" s="35" customFormat="1" x14ac:dyDescent="0.3">
      <c r="A2996" s="96" t="s">
        <v>3182</v>
      </c>
      <c r="B2996" s="95" t="str">
        <f>VLOOKUP(A2996,'FP24 Pay Items'!A2417:E6098,4,0)</f>
        <v>ROLLED EROSION CONTROL PRODUCT, TYPE 5.D</v>
      </c>
      <c r="C2996" s="96" t="str">
        <f>VLOOKUP(A2996,'FP24 Pay Items'!A2417:E6098,5,0)</f>
        <v>SQYD</v>
      </c>
      <c r="D2996" s="96">
        <v>24</v>
      </c>
      <c r="E2996" s="96">
        <v>14</v>
      </c>
      <c r="F2996" s="106">
        <v>1</v>
      </c>
      <c r="G2996" s="106">
        <v>1</v>
      </c>
      <c r="H2996" s="96" t="s">
        <v>3182</v>
      </c>
      <c r="I2996" s="96" t="str">
        <f>VLOOKUP(H2996,PayItems[[Pay Item]:[UNIT_E]],4,0)</f>
        <v>ROLLED EROSION CONTROL PRODUCT, TYPE 5.D</v>
      </c>
      <c r="J2996" s="96" t="str">
        <f>VLOOKUP(H2996,PayItems[[Pay Item]:[UNIT_E]],5,0)</f>
        <v>SQYD</v>
      </c>
      <c r="K2996" s="119">
        <v>45496</v>
      </c>
    </row>
    <row r="2997" spans="1:11" s="20" customFormat="1" x14ac:dyDescent="0.3">
      <c r="A2997" s="65" t="s">
        <v>3183</v>
      </c>
      <c r="B2997" s="87" t="str">
        <f>VLOOKUP(A2997,'FP24 Pay Items'!A2418:E6099,4,0)</f>
        <v>ROLLED EROSION CONTROL PRODUCT, TYPE 5.E</v>
      </c>
      <c r="C2997" s="65" t="str">
        <f>VLOOKUP(A2997,'FP24 Pay Items'!A2418:E6099,5,0)</f>
        <v>SQYD</v>
      </c>
      <c r="D2997" s="65">
        <v>24</v>
      </c>
      <c r="E2997" s="65"/>
      <c r="F2997" s="103"/>
      <c r="G2997" s="103"/>
      <c r="H2997" s="65" t="s">
        <v>552</v>
      </c>
      <c r="I2997" s="65" t="e">
        <f>VLOOKUP(H2997,PayItems[[Pay Item]:[UNIT_E]],4,0)</f>
        <v>#N/A</v>
      </c>
      <c r="J2997" s="65" t="e">
        <f>VLOOKUP(H2997,PayItems[[Pay Item]:[UNIT_E]],5,0)</f>
        <v>#N/A</v>
      </c>
    </row>
    <row r="2998" spans="1:11" s="20" customFormat="1" x14ac:dyDescent="0.3">
      <c r="A2998" s="65" t="s">
        <v>3184</v>
      </c>
      <c r="B2998" s="95" t="str">
        <f>VLOOKUP(A2998,'FP24 Pay Items'!A2419:E6100,4,0)</f>
        <v>ROLLED EROSION CONTROL PRODUCT, TYPE 5.F</v>
      </c>
      <c r="C2998" s="65" t="str">
        <f>VLOOKUP(A2998,'FP24 Pay Items'!A2419:E6100,5,0)</f>
        <v>SQYD</v>
      </c>
      <c r="D2998" s="65">
        <v>24</v>
      </c>
      <c r="E2998" s="65"/>
      <c r="F2998" s="103"/>
      <c r="G2998" s="103"/>
      <c r="H2998" s="65" t="s">
        <v>552</v>
      </c>
      <c r="I2998" s="65" t="e">
        <f>VLOOKUP(H2998,PayItems[[Pay Item]:[UNIT_E]],4,0)</f>
        <v>#N/A</v>
      </c>
      <c r="J2998" s="65" t="e">
        <f>VLOOKUP(H2998,PayItems[[Pay Item]:[UNIT_E]],5,0)</f>
        <v>#N/A</v>
      </c>
    </row>
    <row r="2999" spans="1:11" s="20" customFormat="1" x14ac:dyDescent="0.3">
      <c r="A2999" s="65" t="s">
        <v>3185</v>
      </c>
      <c r="B2999" s="87" t="str">
        <f>VLOOKUP(A2999,'FP24 Pay Items'!A2420:E6101,4,0)</f>
        <v>ROLLED EROSION CONTROL PRODUCT</v>
      </c>
      <c r="C2999" s="65" t="str">
        <f>VLOOKUP(A2999,'FP24 Pay Items'!A2420:E6101,5,0)</f>
        <v>ACRE</v>
      </c>
      <c r="D2999" s="65">
        <v>24</v>
      </c>
      <c r="E2999" s="93">
        <v>14</v>
      </c>
      <c r="F2999" s="105">
        <v>1</v>
      </c>
      <c r="G2999" s="105">
        <v>1</v>
      </c>
      <c r="H2999" s="93" t="s">
        <v>3185</v>
      </c>
      <c r="I2999" s="65" t="str">
        <f>VLOOKUP(H2999,PayItems[[Pay Item]:[UNIT_E]],4,0)</f>
        <v>ROLLED EROSION CONTROL PRODUCT</v>
      </c>
      <c r="J2999" s="65" t="str">
        <f>VLOOKUP(H2999,PayItems[[Pay Item]:[UNIT_E]],5,0)</f>
        <v>ACRE</v>
      </c>
    </row>
    <row r="3000" spans="1:11" s="20" customFormat="1" x14ac:dyDescent="0.3">
      <c r="A3000" s="65" t="s">
        <v>3186</v>
      </c>
      <c r="B3000" s="87" t="str">
        <f>VLOOKUP(A3000,'FP24 Pay Items'!A2421:E6102,4,0)</f>
        <v>ROLLED EROSION CONTROL PRODUCT, TYPE 1.A</v>
      </c>
      <c r="C3000" s="65" t="str">
        <f>VLOOKUP(A3000,'FP24 Pay Items'!A2421:E6102,5,0)</f>
        <v>ACRE</v>
      </c>
      <c r="D3000" s="65">
        <v>24</v>
      </c>
      <c r="E3000" s="93">
        <v>14</v>
      </c>
      <c r="F3000" s="105">
        <v>1</v>
      </c>
      <c r="G3000" s="105">
        <v>1</v>
      </c>
      <c r="H3000" s="93" t="s">
        <v>3186</v>
      </c>
      <c r="I3000" s="65" t="str">
        <f>VLOOKUP(H3000,PayItems[[Pay Item]:[UNIT_E]],4,0)</f>
        <v>ROLLED EROSION CONTROL PRODUCT, TYPE 1.A</v>
      </c>
      <c r="J3000" s="65" t="str">
        <f>VLOOKUP(H3000,PayItems[[Pay Item]:[UNIT_E]],5,0)</f>
        <v>ACRE</v>
      </c>
    </row>
    <row r="3001" spans="1:11" s="20" customFormat="1" x14ac:dyDescent="0.3">
      <c r="A3001" s="65" t="s">
        <v>3187</v>
      </c>
      <c r="B3001" s="87" t="str">
        <f>VLOOKUP(A3001,'FP24 Pay Items'!A2422:E6103,4,0)</f>
        <v>ROLLED EROSION CONTROL PRODUCT, TYPE 1.B</v>
      </c>
      <c r="C3001" s="65" t="str">
        <f>VLOOKUP(A3001,'FP24 Pay Items'!A2422:E6103,5,0)</f>
        <v>ACRE</v>
      </c>
      <c r="D3001" s="65">
        <v>24</v>
      </c>
      <c r="E3001" s="93">
        <v>14</v>
      </c>
      <c r="F3001" s="105">
        <v>1</v>
      </c>
      <c r="G3001" s="105">
        <v>1</v>
      </c>
      <c r="H3001" s="93" t="s">
        <v>3187</v>
      </c>
      <c r="I3001" s="65" t="str">
        <f>VLOOKUP(H3001,PayItems[[Pay Item]:[UNIT_E]],4,0)</f>
        <v>ROLLED EROSION CONTROL PRODUCT, TYPE 1.B</v>
      </c>
      <c r="J3001" s="65" t="str">
        <f>VLOOKUP(H3001,PayItems[[Pay Item]:[UNIT_E]],5,0)</f>
        <v>ACRE</v>
      </c>
    </row>
    <row r="3002" spans="1:11" s="20" customFormat="1" x14ac:dyDescent="0.3">
      <c r="A3002" s="65" t="s">
        <v>3188</v>
      </c>
      <c r="B3002" s="87" t="str">
        <f>VLOOKUP(A3002,'FP24 Pay Items'!A2423:E6104,4,0)</f>
        <v>ROLLED EROSION CONTROL PRODUCT, TYPE 1.C</v>
      </c>
      <c r="C3002" s="65" t="str">
        <f>VLOOKUP(A3002,'FP24 Pay Items'!A2423:E6104,5,0)</f>
        <v>ACRE</v>
      </c>
      <c r="D3002" s="65">
        <v>24</v>
      </c>
      <c r="E3002" s="93">
        <v>14</v>
      </c>
      <c r="F3002" s="105">
        <v>1</v>
      </c>
      <c r="G3002" s="105">
        <v>1</v>
      </c>
      <c r="H3002" s="93" t="s">
        <v>3188</v>
      </c>
      <c r="I3002" s="65" t="str">
        <f>VLOOKUP(H3002,PayItems[[Pay Item]:[UNIT_E]],4,0)</f>
        <v>ROLLED EROSION CONTROL PRODUCT, TYPE 1.C</v>
      </c>
      <c r="J3002" s="65" t="str">
        <f>VLOOKUP(H3002,PayItems[[Pay Item]:[UNIT_E]],5,0)</f>
        <v>ACRE</v>
      </c>
    </row>
    <row r="3003" spans="1:11" s="20" customFormat="1" x14ac:dyDescent="0.3">
      <c r="A3003" s="65" t="s">
        <v>3189</v>
      </c>
      <c r="B3003" s="87" t="str">
        <f>VLOOKUP(A3003,'FP24 Pay Items'!A2424:E6105,4,0)</f>
        <v>ROLLED EROSION CONTROL PRODUCT, TYPE 1.D</v>
      </c>
      <c r="C3003" s="65" t="str">
        <f>VLOOKUP(A3003,'FP24 Pay Items'!A2424:E6105,5,0)</f>
        <v>ACRE</v>
      </c>
      <c r="D3003" s="65">
        <v>24</v>
      </c>
      <c r="E3003" s="93">
        <v>14</v>
      </c>
      <c r="F3003" s="105">
        <v>1</v>
      </c>
      <c r="G3003" s="105">
        <v>1</v>
      </c>
      <c r="H3003" s="93" t="s">
        <v>3189</v>
      </c>
      <c r="I3003" s="65" t="str">
        <f>VLOOKUP(H3003,PayItems[[Pay Item]:[UNIT_E]],4,0)</f>
        <v>ROLLED EROSION CONTROL PRODUCT, TYPE 1.D</v>
      </c>
      <c r="J3003" s="65" t="str">
        <f>VLOOKUP(H3003,PayItems[[Pay Item]:[UNIT_E]],5,0)</f>
        <v>ACRE</v>
      </c>
    </row>
    <row r="3004" spans="1:11" s="20" customFormat="1" x14ac:dyDescent="0.3">
      <c r="A3004" s="65" t="s">
        <v>3190</v>
      </c>
      <c r="B3004" s="87" t="str">
        <f>VLOOKUP(A3004,'FP24 Pay Items'!A2425:E6106,4,0)</f>
        <v>ROLLED EROSION CONTROL PRODUCT, TYPE 2.A</v>
      </c>
      <c r="C3004" s="65" t="str">
        <f>VLOOKUP(A3004,'FP24 Pay Items'!A2425:E6106,5,0)</f>
        <v>ACRE</v>
      </c>
      <c r="D3004" s="65">
        <v>24</v>
      </c>
      <c r="E3004" s="93">
        <v>14</v>
      </c>
      <c r="F3004" s="105">
        <v>1</v>
      </c>
      <c r="G3004" s="105">
        <v>1</v>
      </c>
      <c r="H3004" s="93" t="s">
        <v>3190</v>
      </c>
      <c r="I3004" s="65" t="str">
        <f>VLOOKUP(H3004,PayItems[[Pay Item]:[UNIT_E]],4,0)</f>
        <v>ROLLED EROSION CONTROL PRODUCT, TYPE 2.A</v>
      </c>
      <c r="J3004" s="65" t="str">
        <f>VLOOKUP(H3004,PayItems[[Pay Item]:[UNIT_E]],5,0)</f>
        <v>ACRE</v>
      </c>
    </row>
    <row r="3005" spans="1:11" s="20" customFormat="1" x14ac:dyDescent="0.3">
      <c r="A3005" s="65" t="s">
        <v>3191</v>
      </c>
      <c r="B3005" s="87" t="str">
        <f>VLOOKUP(A3005,'FP24 Pay Items'!A2426:E6107,4,0)</f>
        <v>ROLLED EROSION CONTROL PRODUCT, TYPE 2.B</v>
      </c>
      <c r="C3005" s="65" t="str">
        <f>VLOOKUP(A3005,'FP24 Pay Items'!A2426:E6107,5,0)</f>
        <v>ACRE</v>
      </c>
      <c r="D3005" s="65">
        <v>24</v>
      </c>
      <c r="E3005" s="93">
        <v>14</v>
      </c>
      <c r="F3005" s="105">
        <v>1</v>
      </c>
      <c r="G3005" s="105">
        <v>1</v>
      </c>
      <c r="H3005" s="93" t="s">
        <v>3191</v>
      </c>
      <c r="I3005" s="65" t="str">
        <f>VLOOKUP(H3005,PayItems[[Pay Item]:[UNIT_E]],4,0)</f>
        <v>ROLLED EROSION CONTROL PRODUCT, TYPE 2.B</v>
      </c>
      <c r="J3005" s="65" t="str">
        <f>VLOOKUP(H3005,PayItems[[Pay Item]:[UNIT_E]],5,0)</f>
        <v>ACRE</v>
      </c>
    </row>
    <row r="3006" spans="1:11" s="20" customFormat="1" x14ac:dyDescent="0.3">
      <c r="A3006" s="65" t="s">
        <v>3192</v>
      </c>
      <c r="B3006" s="87" t="str">
        <f>VLOOKUP(A3006,'FP24 Pay Items'!A2427:E6108,4,0)</f>
        <v>ROLLED EROSION CONTROL PRODUCT, TYPE 2.C</v>
      </c>
      <c r="C3006" s="65" t="str">
        <f>VLOOKUP(A3006,'FP24 Pay Items'!A2427:E6108,5,0)</f>
        <v>ACRE</v>
      </c>
      <c r="D3006" s="65">
        <v>24</v>
      </c>
      <c r="E3006" s="93">
        <v>14</v>
      </c>
      <c r="F3006" s="105">
        <v>1</v>
      </c>
      <c r="G3006" s="105">
        <v>1</v>
      </c>
      <c r="H3006" s="93" t="s">
        <v>3192</v>
      </c>
      <c r="I3006" s="65" t="str">
        <f>VLOOKUP(H3006,PayItems[[Pay Item]:[UNIT_E]],4,0)</f>
        <v>ROLLED EROSION CONTROL PRODUCT, TYPE 2.C</v>
      </c>
      <c r="J3006" s="65" t="str">
        <f>VLOOKUP(H3006,PayItems[[Pay Item]:[UNIT_E]],5,0)</f>
        <v>ACRE</v>
      </c>
    </row>
    <row r="3007" spans="1:11" s="20" customFormat="1" x14ac:dyDescent="0.3">
      <c r="A3007" s="65" t="s">
        <v>3193</v>
      </c>
      <c r="B3007" s="87" t="str">
        <f>VLOOKUP(A3007,'FP24 Pay Items'!A2428:E6109,4,0)</f>
        <v>ROLLED EROSION CONTROL PRODUCT, TYPE 2.D</v>
      </c>
      <c r="C3007" s="65" t="str">
        <f>VLOOKUP(A3007,'FP24 Pay Items'!A2428:E6109,5,0)</f>
        <v>ACRE</v>
      </c>
      <c r="D3007" s="65">
        <v>24</v>
      </c>
      <c r="E3007" s="93">
        <v>14</v>
      </c>
      <c r="F3007" s="105">
        <v>1</v>
      </c>
      <c r="G3007" s="105">
        <v>1</v>
      </c>
      <c r="H3007" s="93" t="s">
        <v>3193</v>
      </c>
      <c r="I3007" s="65" t="str">
        <f>VLOOKUP(H3007,PayItems[[Pay Item]:[UNIT_E]],4,0)</f>
        <v>ROLLED EROSION CONTROL PRODUCT, TYPE 2.D</v>
      </c>
      <c r="J3007" s="65" t="str">
        <f>VLOOKUP(H3007,PayItems[[Pay Item]:[UNIT_E]],5,0)</f>
        <v>ACRE</v>
      </c>
    </row>
    <row r="3008" spans="1:11" s="20" customFormat="1" x14ac:dyDescent="0.3">
      <c r="A3008" s="65" t="s">
        <v>3194</v>
      </c>
      <c r="B3008" s="87" t="str">
        <f>VLOOKUP(A3008,'FP24 Pay Items'!A2429:E6110,4,0)</f>
        <v>ROLLED EROSION CONTROL PRODUCT, TYPE 3.A</v>
      </c>
      <c r="C3008" s="65" t="str">
        <f>VLOOKUP(A3008,'FP24 Pay Items'!A2429:E6110,5,0)</f>
        <v>ACRE</v>
      </c>
      <c r="D3008" s="65">
        <v>24</v>
      </c>
      <c r="E3008" s="93">
        <v>14</v>
      </c>
      <c r="F3008" s="105">
        <v>1</v>
      </c>
      <c r="G3008" s="105">
        <v>1</v>
      </c>
      <c r="H3008" s="93" t="s">
        <v>3194</v>
      </c>
      <c r="I3008" s="65" t="str">
        <f>VLOOKUP(H3008,PayItems[[Pay Item]:[UNIT_E]],4,0)</f>
        <v>ROLLED EROSION CONTROL PRODUCT, TYPE 3.A</v>
      </c>
      <c r="J3008" s="65" t="str">
        <f>VLOOKUP(H3008,PayItems[[Pay Item]:[UNIT_E]],5,0)</f>
        <v>ACRE</v>
      </c>
    </row>
    <row r="3009" spans="1:43" s="20" customFormat="1" x14ac:dyDescent="0.3">
      <c r="A3009" s="65" t="s">
        <v>3195</v>
      </c>
      <c r="B3009" s="87" t="str">
        <f>VLOOKUP(A3009,'FP24 Pay Items'!A2430:E6111,4,0)</f>
        <v>ROLLED EROSION CONTROL PRODUCT, TYPE 3.B</v>
      </c>
      <c r="C3009" s="65" t="str">
        <f>VLOOKUP(A3009,'FP24 Pay Items'!A2430:E6111,5,0)</f>
        <v>ACRE</v>
      </c>
      <c r="D3009" s="65">
        <v>24</v>
      </c>
      <c r="E3009" s="93">
        <v>14</v>
      </c>
      <c r="F3009" s="105">
        <v>1</v>
      </c>
      <c r="G3009" s="105">
        <v>1</v>
      </c>
      <c r="H3009" s="93" t="s">
        <v>3195</v>
      </c>
      <c r="I3009" s="65" t="str">
        <f>VLOOKUP(H3009,PayItems[[Pay Item]:[UNIT_E]],4,0)</f>
        <v>ROLLED EROSION CONTROL PRODUCT, TYPE 3.B</v>
      </c>
      <c r="J3009" s="65" t="str">
        <f>VLOOKUP(H3009,PayItems[[Pay Item]:[UNIT_E]],5,0)</f>
        <v>ACRE</v>
      </c>
    </row>
    <row r="3010" spans="1:43" s="20" customFormat="1" x14ac:dyDescent="0.3">
      <c r="A3010" s="65" t="s">
        <v>3196</v>
      </c>
      <c r="B3010" s="87" t="str">
        <f>VLOOKUP(A3010,'FP24 Pay Items'!A2431:E6112,4,0)</f>
        <v>ROLLED EROSION CONTROL PRODUCT, TYPE 4.A</v>
      </c>
      <c r="C3010" s="65" t="str">
        <f>VLOOKUP(A3010,'FP24 Pay Items'!A2431:E6112,5,0)</f>
        <v>ACRE</v>
      </c>
      <c r="D3010" s="65">
        <v>24</v>
      </c>
      <c r="E3010" s="65">
        <v>14</v>
      </c>
      <c r="F3010" s="103">
        <v>1</v>
      </c>
      <c r="G3010" s="103">
        <v>1</v>
      </c>
      <c r="H3010" s="71" t="s">
        <v>3197</v>
      </c>
      <c r="I3010" s="65" t="str">
        <f>VLOOKUP(H3010,PayItems[[Pay Item]:[UNIT_E]],4,0)</f>
        <v>ROLLED EROSION CONTROL PRODUCT, TYPE 4</v>
      </c>
      <c r="J3010" s="65" t="str">
        <f>VLOOKUP(H3010,PayItems[[Pay Item]:[UNIT_E]],5,0)</f>
        <v>ACRE</v>
      </c>
    </row>
    <row r="3011" spans="1:43" s="20" customFormat="1" x14ac:dyDescent="0.3">
      <c r="A3011" s="65" t="s">
        <v>3197</v>
      </c>
      <c r="B3011" s="87" t="str">
        <f>VLOOKUP(A3011,'FP24 Pay Items'!A2432:E6113,4,0)</f>
        <v>ROLLED EROSION CONTROL PRODUCT, TYPE 4.B</v>
      </c>
      <c r="C3011" s="65" t="str">
        <f>VLOOKUP(A3011,'FP24 Pay Items'!A2432:E6113,5,0)</f>
        <v>ACRE</v>
      </c>
      <c r="D3011" s="65">
        <v>24</v>
      </c>
      <c r="E3011" s="65">
        <v>14</v>
      </c>
      <c r="F3011" s="103">
        <v>1</v>
      </c>
      <c r="G3011" s="103">
        <v>1</v>
      </c>
      <c r="H3011" s="60" t="s">
        <v>3197</v>
      </c>
      <c r="I3011" s="65" t="str">
        <f>VLOOKUP(H3011,PayItems[[Pay Item]:[UNIT_E]],4,0)</f>
        <v>ROLLED EROSION CONTROL PRODUCT, TYPE 4</v>
      </c>
      <c r="J3011" s="65" t="str">
        <f>VLOOKUP(H3011,PayItems[[Pay Item]:[UNIT_E]],5,0)</f>
        <v>ACRE</v>
      </c>
    </row>
    <row r="3012" spans="1:43" s="35" customFormat="1" x14ac:dyDescent="0.3">
      <c r="A3012" s="96" t="s">
        <v>3198</v>
      </c>
      <c r="B3012" s="95" t="str">
        <f>VLOOKUP(A3012,'FP24 Pay Items'!A2433:E6114,4,0)</f>
        <v>ROLLED EROSION CONTROL PRODUCT, TYPE 5.A</v>
      </c>
      <c r="C3012" s="96" t="str">
        <f>VLOOKUP(A3012,'FP24 Pay Items'!A2433:E6114,5,0)</f>
        <v>ACRE</v>
      </c>
      <c r="D3012" s="96">
        <v>24</v>
      </c>
      <c r="E3012" s="96">
        <v>14</v>
      </c>
      <c r="F3012" s="106">
        <v>1</v>
      </c>
      <c r="G3012" s="106">
        <v>1</v>
      </c>
      <c r="H3012" s="96" t="s">
        <v>3198</v>
      </c>
      <c r="I3012" s="96" t="str">
        <f>VLOOKUP(H3012,PayItems[[Pay Item]:[UNIT_E]],4,0)</f>
        <v>ROLLED EROSION CONTROL PRODUCT, TYPE 5.A</v>
      </c>
      <c r="J3012" s="96" t="str">
        <f>VLOOKUP(H3012,PayItems[[Pay Item]:[UNIT_E]],5,0)</f>
        <v>ACRE</v>
      </c>
      <c r="K3012" s="119">
        <v>45496</v>
      </c>
    </row>
    <row r="3013" spans="1:43" s="35" customFormat="1" x14ac:dyDescent="0.3">
      <c r="A3013" s="96" t="s">
        <v>3199</v>
      </c>
      <c r="B3013" s="95" t="str">
        <f>VLOOKUP(A3013,'FP24 Pay Items'!A2434:E6115,4,0)</f>
        <v>ROLLED EROSION CONTROL PRODUCT, TYPE 5.B</v>
      </c>
      <c r="C3013" s="96" t="str">
        <f>VLOOKUP(A3013,'FP24 Pay Items'!A2434:E6115,5,0)</f>
        <v>ACRE</v>
      </c>
      <c r="D3013" s="96">
        <v>24</v>
      </c>
      <c r="E3013" s="96">
        <v>14</v>
      </c>
      <c r="F3013" s="106">
        <v>1</v>
      </c>
      <c r="G3013" s="106">
        <v>1</v>
      </c>
      <c r="H3013" s="96" t="s">
        <v>3199</v>
      </c>
      <c r="I3013" s="96" t="str">
        <f>VLOOKUP(H3013,PayItems[[Pay Item]:[UNIT_E]],4,0)</f>
        <v>ROLLED EROSION CONTROL PRODUCT, TYPE 5.B</v>
      </c>
      <c r="J3013" s="96" t="str">
        <f>VLOOKUP(H3013,PayItems[[Pay Item]:[UNIT_E]],5,0)</f>
        <v>ACRE</v>
      </c>
      <c r="K3013" s="119">
        <v>45496</v>
      </c>
    </row>
    <row r="3014" spans="1:43" s="35" customFormat="1" x14ac:dyDescent="0.3">
      <c r="A3014" s="96" t="s">
        <v>3200</v>
      </c>
      <c r="B3014" s="95" t="str">
        <f>VLOOKUP(A3014,'FP24 Pay Items'!A2435:E6116,4,0)</f>
        <v>ROLLED EROSION CONTROL PRODUCT, TYPE 5.C</v>
      </c>
      <c r="C3014" s="96" t="str">
        <f>VLOOKUP(A3014,'FP24 Pay Items'!A2435:E6116,5,0)</f>
        <v>ACRE</v>
      </c>
      <c r="D3014" s="96">
        <v>24</v>
      </c>
      <c r="E3014" s="96">
        <v>14</v>
      </c>
      <c r="F3014" s="106">
        <v>1</v>
      </c>
      <c r="G3014" s="106">
        <v>1</v>
      </c>
      <c r="H3014" s="96" t="s">
        <v>3200</v>
      </c>
      <c r="I3014" s="96" t="str">
        <f>VLOOKUP(H3014,PayItems[[Pay Item]:[UNIT_E]],4,0)</f>
        <v>ROLLED EROSION CONTROL PRODUCT, TYPE 5.C</v>
      </c>
      <c r="J3014" s="96" t="str">
        <f>VLOOKUP(H3014,PayItems[[Pay Item]:[UNIT_E]],5,0)</f>
        <v>ACRE</v>
      </c>
      <c r="K3014" s="119">
        <v>45496</v>
      </c>
    </row>
    <row r="3015" spans="1:43" s="35" customFormat="1" x14ac:dyDescent="0.3">
      <c r="A3015" s="96" t="s">
        <v>3201</v>
      </c>
      <c r="B3015" s="95" t="str">
        <f>VLOOKUP(A3015,'FP24 Pay Items'!A2436:E6117,4,0)</f>
        <v>ROLLED EROSION CONTROL PRODUCT, TYPE 5.D</v>
      </c>
      <c r="C3015" s="96" t="str">
        <f>VLOOKUP(A3015,'FP24 Pay Items'!A2436:E6117,5,0)</f>
        <v>ACRE</v>
      </c>
      <c r="D3015" s="96">
        <v>24</v>
      </c>
      <c r="E3015" s="96"/>
      <c r="F3015" s="106"/>
      <c r="G3015" s="106"/>
      <c r="H3015" s="93" t="s">
        <v>552</v>
      </c>
      <c r="I3015" s="96" t="e">
        <f>VLOOKUP(H3015,PayItems[[Pay Item]:[UNIT_E]],4,0)</f>
        <v>#N/A</v>
      </c>
      <c r="J3015" s="96" t="e">
        <f>VLOOKUP(H3015,PayItems[[Pay Item]:[UNIT_E]],5,0)</f>
        <v>#N/A</v>
      </c>
    </row>
    <row r="3016" spans="1:43" s="14" customFormat="1" x14ac:dyDescent="0.3">
      <c r="A3016" s="93" t="s">
        <v>3202</v>
      </c>
      <c r="B3016" s="94" t="str">
        <f>VLOOKUP(A3016,'FP24 Pay Items'!A2437:E6118,4,0)</f>
        <v>ROLLED EROSION CONTROL PRODUCT, TYPE 5.E</v>
      </c>
      <c r="C3016" s="93" t="str">
        <f>VLOOKUP(A3016,'FP24 Pay Items'!A2437:E6118,5,0)</f>
        <v>ACRE</v>
      </c>
      <c r="D3016" s="93">
        <v>24</v>
      </c>
      <c r="E3016" s="93"/>
      <c r="F3016" s="105"/>
      <c r="G3016" s="105"/>
      <c r="H3016" s="93" t="s">
        <v>552</v>
      </c>
      <c r="I3016" s="93" t="e">
        <f>VLOOKUP(H3016,PayItems[[Pay Item]:[UNIT_E]],4,0)</f>
        <v>#N/A</v>
      </c>
      <c r="J3016" s="93" t="e">
        <f>VLOOKUP(H3016,PayItems[[Pay Item]:[UNIT_E]],5,0)</f>
        <v>#N/A</v>
      </c>
      <c r="K3016" s="156">
        <v>45397</v>
      </c>
    </row>
    <row r="3017" spans="1:43" s="38" customFormat="1" x14ac:dyDescent="0.3">
      <c r="A3017" s="65" t="s">
        <v>3203</v>
      </c>
      <c r="B3017" s="87" t="str">
        <f>VLOOKUP(A3017,'FP24 Pay Items'!A2438:E6119,4,0)</f>
        <v>ROLLED EROSION CONTROL PRODUCT, TYPE 5.F</v>
      </c>
      <c r="C3017" s="65" t="str">
        <f>VLOOKUP(A3017,'FP24 Pay Items'!A2438:E6119,5,0)</f>
        <v>ACRE</v>
      </c>
      <c r="D3017" s="65">
        <v>24</v>
      </c>
      <c r="E3017" s="65"/>
      <c r="F3017" s="103"/>
      <c r="G3017" s="103"/>
      <c r="H3017" s="65" t="s">
        <v>552</v>
      </c>
      <c r="I3017" s="65" t="e">
        <f>VLOOKUP(H3017,PayItems[[Pay Item]:[UNIT_E]],4,0)</f>
        <v>#N/A</v>
      </c>
      <c r="J3017" s="65" t="e">
        <f>VLOOKUP(H3017,PayItems[[Pay Item]:[UNIT_E]],5,0)</f>
        <v>#N/A</v>
      </c>
      <c r="K3017" s="35"/>
      <c r="L3017" s="35"/>
      <c r="M3017" s="35"/>
      <c r="N3017" s="35"/>
      <c r="O3017" s="35"/>
      <c r="P3017" s="35"/>
      <c r="Q3017" s="35"/>
      <c r="R3017" s="35"/>
      <c r="S3017" s="35"/>
      <c r="T3017" s="35"/>
      <c r="U3017" s="35"/>
      <c r="V3017" s="35"/>
      <c r="W3017" s="35"/>
      <c r="X3017" s="35"/>
      <c r="Y3017" s="35"/>
      <c r="Z3017" s="35"/>
      <c r="AA3017" s="35"/>
      <c r="AB3017" s="35"/>
      <c r="AC3017" s="35"/>
      <c r="AD3017" s="35"/>
      <c r="AE3017" s="35"/>
      <c r="AF3017" s="35"/>
      <c r="AG3017" s="35"/>
      <c r="AH3017" s="35"/>
      <c r="AI3017" s="35"/>
      <c r="AJ3017" s="35"/>
      <c r="AK3017" s="35"/>
      <c r="AL3017" s="35"/>
      <c r="AM3017" s="35"/>
      <c r="AN3017" s="35"/>
      <c r="AO3017" s="35"/>
      <c r="AP3017" s="35"/>
      <c r="AQ3017" s="35"/>
    </row>
    <row r="3018" spans="1:43" s="20" customFormat="1" x14ac:dyDescent="0.3">
      <c r="A3018" s="65" t="s">
        <v>3204</v>
      </c>
      <c r="B3018" s="87" t="str">
        <f>VLOOKUP(A3018,'FP24 Pay Items'!A2439:E6120,4,0)</f>
        <v>CELLULAR CONFINEMENT SYSTEM</v>
      </c>
      <c r="C3018" s="65" t="str">
        <f>VLOOKUP(A3018,'FP24 Pay Items'!A2439:E6120,5,0)</f>
        <v>SQYD</v>
      </c>
      <c r="D3018" s="65">
        <v>24</v>
      </c>
      <c r="E3018" s="65">
        <v>14</v>
      </c>
      <c r="F3018" s="103">
        <v>1</v>
      </c>
      <c r="G3018" s="103">
        <v>1</v>
      </c>
      <c r="H3018" s="65" t="s">
        <v>3204</v>
      </c>
      <c r="I3018" s="65" t="str">
        <f>VLOOKUP(H3018,PayItems[[Pay Item]:[UNIT_E]],4,0)</f>
        <v>CELLULAR CONFINEMENT SYSTEM</v>
      </c>
      <c r="J3018" s="65" t="str">
        <f>VLOOKUP(H3018,PayItems[[Pay Item]:[UNIT_E]],5,0)</f>
        <v>SQYD</v>
      </c>
      <c r="K3018" s="35"/>
      <c r="L3018" s="35"/>
      <c r="M3018" s="35"/>
      <c r="N3018" s="35"/>
      <c r="O3018" s="35"/>
      <c r="P3018" s="35"/>
      <c r="Q3018" s="35"/>
      <c r="R3018" s="35"/>
      <c r="S3018" s="35"/>
      <c r="T3018" s="35"/>
      <c r="U3018" s="35"/>
      <c r="V3018" s="35"/>
      <c r="W3018" s="35"/>
      <c r="X3018" s="35"/>
      <c r="Y3018" s="35"/>
      <c r="Z3018" s="35"/>
      <c r="AA3018" s="35"/>
      <c r="AB3018" s="35"/>
      <c r="AC3018" s="35"/>
      <c r="AD3018" s="35"/>
      <c r="AE3018" s="35"/>
      <c r="AF3018" s="35"/>
      <c r="AG3018" s="35"/>
      <c r="AH3018" s="35"/>
      <c r="AI3018" s="35"/>
      <c r="AJ3018" s="35"/>
      <c r="AK3018" s="35"/>
      <c r="AL3018" s="35"/>
      <c r="AM3018" s="35"/>
      <c r="AN3018" s="35"/>
      <c r="AO3018" s="35"/>
      <c r="AP3018" s="35"/>
      <c r="AQ3018" s="35"/>
    </row>
    <row r="3019" spans="1:43" s="20" customFormat="1" x14ac:dyDescent="0.3">
      <c r="A3019" s="92" t="s">
        <v>3204</v>
      </c>
      <c r="B3019" s="91" t="str">
        <f>VLOOKUP(A3019,'FP24 Pay Items'!A2440:E6121,4,0)</f>
        <v>CELLULAR CONFINEMENT SYSTEM</v>
      </c>
      <c r="C3019" s="92" t="str">
        <f>VLOOKUP(A3019,'FP24 Pay Items'!A2440:E6121,5,0)</f>
        <v>SQYD</v>
      </c>
      <c r="D3019" s="92">
        <v>24</v>
      </c>
      <c r="E3019" s="92">
        <v>14</v>
      </c>
      <c r="F3019" s="103">
        <v>1</v>
      </c>
      <c r="G3019" s="103">
        <v>1</v>
      </c>
      <c r="H3019" s="92" t="s">
        <v>3205</v>
      </c>
      <c r="I3019" s="92" t="str">
        <f>VLOOKUP(H3019,PayItems[[Pay Item]:[UNIT_E]],4,0)</f>
        <v>GEOCELL</v>
      </c>
      <c r="J3019" s="92" t="str">
        <f>VLOOKUP(H3019,PayItems[[Pay Item]:[UNIT_E]],5,0)</f>
        <v>SQYD</v>
      </c>
    </row>
    <row r="3020" spans="1:43" s="20" customFormat="1" x14ac:dyDescent="0.3">
      <c r="A3020" s="65" t="s">
        <v>3206</v>
      </c>
      <c r="B3020" s="87" t="str">
        <f>VLOOKUP(A3020,'FP24 Pay Items'!A2440:E6121,4,0)</f>
        <v>CELLULAR CONFINEMENT SYSTEM BACKFILL, GRANULAR</v>
      </c>
      <c r="C3020" s="65" t="str">
        <f>VLOOKUP(A3020,'FP24 Pay Items'!A2440:E6121,5,0)</f>
        <v>CUYD</v>
      </c>
      <c r="D3020" s="65">
        <v>24</v>
      </c>
      <c r="E3020" s="65">
        <v>14</v>
      </c>
      <c r="F3020" s="103">
        <v>1</v>
      </c>
      <c r="G3020" s="103">
        <v>1</v>
      </c>
      <c r="H3020" s="37" t="s">
        <v>3206</v>
      </c>
      <c r="I3020" s="65" t="str">
        <f>VLOOKUP(H3020,PayItems[[Pay Item]:[UNIT_E]],4,0)</f>
        <v>CELLULAR CONFINEMENT SYSTEM BACKFILL, GRANULAR</v>
      </c>
      <c r="J3020" s="65" t="str">
        <f>VLOOKUP(H3020,PayItems[[Pay Item]:[UNIT_E]],5,0)</f>
        <v>CUYD</v>
      </c>
    </row>
    <row r="3021" spans="1:43" s="20" customFormat="1" x14ac:dyDescent="0.3">
      <c r="A3021" s="65" t="s">
        <v>3207</v>
      </c>
      <c r="B3021" s="87" t="str">
        <f>VLOOKUP(A3021,'FP24 Pay Items'!A2441:E6122,4,0)</f>
        <v>LOCATE UTILITIES</v>
      </c>
      <c r="C3021" s="65" t="str">
        <f>VLOOKUP(A3021,'FP24 Pay Items'!A2441:E6122,5,0)</f>
        <v>LPSM</v>
      </c>
      <c r="D3021" s="65">
        <v>24</v>
      </c>
      <c r="E3021" s="65">
        <v>14</v>
      </c>
      <c r="F3021" s="103">
        <v>1</v>
      </c>
      <c r="G3021" s="103">
        <v>1</v>
      </c>
      <c r="H3021" s="65" t="s">
        <v>3208</v>
      </c>
      <c r="I3021" s="65" t="str">
        <f>VLOOKUP(H3021,PayItems[[Pay Item]:[UNIT_E]],4,0)</f>
        <v>LOCATE UTILITIES</v>
      </c>
      <c r="J3021" s="65" t="str">
        <f>VLOOKUP(H3021,PayItems[[Pay Item]:[UNIT_E]],5,0)</f>
        <v>LPSM</v>
      </c>
    </row>
    <row r="3022" spans="1:43" s="20" customFormat="1" x14ac:dyDescent="0.3">
      <c r="A3022" s="65" t="s">
        <v>3209</v>
      </c>
      <c r="B3022" s="87" t="str">
        <f>VLOOKUP(A3022,'FP24 Pay Items'!A2442:E6123,4,0)</f>
        <v>LOCATE UTILITIES</v>
      </c>
      <c r="C3022" s="65" t="str">
        <f>VLOOKUP(A3022,'FP24 Pay Items'!A2442:E6123,5,0)</f>
        <v>EACH</v>
      </c>
      <c r="D3022" s="65">
        <v>24</v>
      </c>
      <c r="E3022" s="65">
        <v>14</v>
      </c>
      <c r="F3022" s="103">
        <v>1</v>
      </c>
      <c r="G3022" s="103">
        <v>1</v>
      </c>
      <c r="H3022" s="65" t="s">
        <v>3210</v>
      </c>
      <c r="I3022" s="65" t="str">
        <f>VLOOKUP(H3022,PayItems[[Pay Item]:[UNIT_E]],4,0)</f>
        <v>LOCATE UTILITIES</v>
      </c>
      <c r="J3022" s="65" t="str">
        <f>VLOOKUP(H3022,PayItems[[Pay Item]:[UNIT_E]],5,0)</f>
        <v>EACH</v>
      </c>
    </row>
    <row r="3023" spans="1:43" s="20" customFormat="1" x14ac:dyDescent="0.3">
      <c r="A3023" s="65" t="s">
        <v>3211</v>
      </c>
      <c r="B3023" s="87" t="str">
        <f>VLOOKUP(A3023,'FP24 Pay Items'!A2443:E6124,4,0)</f>
        <v>LOCATE UTILITIES</v>
      </c>
      <c r="C3023" s="65" t="str">
        <f>VLOOKUP(A3023,'FP24 Pay Items'!A2443:E6124,5,0)</f>
        <v>HOUR</v>
      </c>
      <c r="D3023" s="65">
        <v>24</v>
      </c>
      <c r="E3023" s="65">
        <v>14</v>
      </c>
      <c r="F3023" s="103">
        <v>1</v>
      </c>
      <c r="G3023" s="103">
        <v>1</v>
      </c>
      <c r="H3023" s="65" t="s">
        <v>3212</v>
      </c>
      <c r="I3023" s="65" t="str">
        <f>VLOOKUP(H3023,PayItems[[Pay Item]:[UNIT_E]],4,0)</f>
        <v>LOCATE UTILITIES</v>
      </c>
      <c r="J3023" s="65" t="str">
        <f>VLOOKUP(H3023,PayItems[[Pay Item]:[UNIT_E]],5,0)</f>
        <v>HOUR</v>
      </c>
      <c r="K3023" s="118">
        <v>45665</v>
      </c>
    </row>
    <row r="3024" spans="1:43" s="20" customFormat="1" x14ac:dyDescent="0.3">
      <c r="A3024" s="65" t="s">
        <v>3213</v>
      </c>
      <c r="B3024" s="87" t="str">
        <f>VLOOKUP(A3024,'FP24 Pay Items'!A2443:E6124,4,0)</f>
        <v>UTILITY COMPANY COMPENSATION</v>
      </c>
      <c r="C3024" s="65" t="str">
        <f>VLOOKUP(A3024,'FP24 Pay Items'!A2443:E6124,5,0)</f>
        <v>CTSM</v>
      </c>
      <c r="D3024" s="65">
        <v>24</v>
      </c>
      <c r="E3024" s="65">
        <v>14</v>
      </c>
      <c r="F3024" s="103">
        <v>1</v>
      </c>
      <c r="G3024" s="103">
        <v>1</v>
      </c>
      <c r="H3024" s="65" t="s">
        <v>3214</v>
      </c>
      <c r="I3024" s="65" t="str">
        <f>VLOOKUP(H3024,PayItems[[Pay Item]:[UNIT_E]],4,0)</f>
        <v>UTILITY COMPANY COMPENSATION</v>
      </c>
      <c r="J3024" s="65" t="str">
        <f>VLOOKUP(H3024,PayItems[[Pay Item]:[UNIT_E]],5,0)</f>
        <v>CTSM</v>
      </c>
    </row>
    <row r="3025" spans="1:10" s="20" customFormat="1" x14ac:dyDescent="0.3">
      <c r="A3025" s="65" t="s">
        <v>3215</v>
      </c>
      <c r="B3025" s="87" t="str">
        <f>VLOOKUP(A3025,'FP24 Pay Items'!A2444:E6125,4,0)</f>
        <v>SIGN SYSTEM</v>
      </c>
      <c r="C3025" s="65" t="str">
        <f>VLOOKUP(A3025,'FP24 Pay Items'!A2444:E6125,5,0)</f>
        <v>EACH</v>
      </c>
      <c r="D3025" s="65">
        <v>24</v>
      </c>
      <c r="E3025" s="65">
        <v>14</v>
      </c>
      <c r="F3025" s="103">
        <v>1</v>
      </c>
      <c r="G3025" s="103">
        <v>1</v>
      </c>
      <c r="H3025" s="65" t="s">
        <v>3215</v>
      </c>
      <c r="I3025" s="65" t="str">
        <f>VLOOKUP(H3025,PayItems[[Pay Item]:[UNIT_E]],4,0)</f>
        <v>SIGN SYSTEM</v>
      </c>
      <c r="J3025" s="65" t="str">
        <f>VLOOKUP(H3025,PayItems[[Pay Item]:[UNIT_E]],5,0)</f>
        <v>EACH</v>
      </c>
    </row>
    <row r="3026" spans="1:10" s="20" customFormat="1" x14ac:dyDescent="0.3">
      <c r="A3026" s="65" t="s">
        <v>3216</v>
      </c>
      <c r="B3026" s="87" t="str">
        <f>VLOOKUP(A3026,'FP24 Pay Items'!A2445:E6126,4,0)</f>
        <v>SIGN SYSTEM, GOVERNMENT-FURNISHED SIGN</v>
      </c>
      <c r="C3026" s="65" t="str">
        <f>VLOOKUP(A3026,'FP24 Pay Items'!A2445:E6126,5,0)</f>
        <v>EACH</v>
      </c>
      <c r="D3026" s="65">
        <v>24</v>
      </c>
      <c r="E3026" s="65">
        <v>14</v>
      </c>
      <c r="F3026" s="103">
        <v>1</v>
      </c>
      <c r="G3026" s="103">
        <v>1</v>
      </c>
      <c r="H3026" s="65" t="s">
        <v>3216</v>
      </c>
      <c r="I3026" s="65" t="str">
        <f>VLOOKUP(H3026,PayItems[[Pay Item]:[UNIT_E]],4,0)</f>
        <v>SIGN SYSTEM, GOVERNMENT FURNISHED SIGN</v>
      </c>
      <c r="J3026" s="65" t="str">
        <f>VLOOKUP(H3026,PayItems[[Pay Item]:[UNIT_E]],5,0)</f>
        <v>EACH</v>
      </c>
    </row>
    <row r="3027" spans="1:10" s="20" customFormat="1" x14ac:dyDescent="0.3">
      <c r="A3027" s="65" t="s">
        <v>3217</v>
      </c>
      <c r="B3027" s="87" t="str">
        <f>VLOOKUP(A3027,'FP24 Pay Items'!A2446:E6127,4,0)</f>
        <v>SIGN SYSTEM</v>
      </c>
      <c r="C3027" s="65" t="str">
        <f>VLOOKUP(A3027,'FP24 Pay Items'!A2446:E6127,5,0)</f>
        <v>SQFT</v>
      </c>
      <c r="D3027" s="65">
        <v>24</v>
      </c>
      <c r="E3027" s="65">
        <v>14</v>
      </c>
      <c r="F3027" s="103">
        <v>1</v>
      </c>
      <c r="G3027" s="103">
        <v>1</v>
      </c>
      <c r="H3027" s="65" t="s">
        <v>3217</v>
      </c>
      <c r="I3027" s="65" t="str">
        <f>VLOOKUP(H3027,PayItems[[Pay Item]:[UNIT_E]],4,0)</f>
        <v>SIGN SYSTEM</v>
      </c>
      <c r="J3027" s="65" t="str">
        <f>VLOOKUP(H3027,PayItems[[Pay Item]:[UNIT_E]],5,0)</f>
        <v>SQFT</v>
      </c>
    </row>
    <row r="3028" spans="1:10" s="20" customFormat="1" x14ac:dyDescent="0.3">
      <c r="A3028" s="65" t="s">
        <v>3218</v>
      </c>
      <c r="B3028" s="87" t="str">
        <f>VLOOKUP(A3028,'FP24 Pay Items'!A2447:E6128,4,0)</f>
        <v>SIGN SYSTEM, GOVERNMENT-FURNISHED SIGN</v>
      </c>
      <c r="C3028" s="65" t="str">
        <f>VLOOKUP(A3028,'FP24 Pay Items'!A2447:E6128,5,0)</f>
        <v>SQFT</v>
      </c>
      <c r="D3028" s="65">
        <v>24</v>
      </c>
      <c r="E3028" s="65">
        <v>14</v>
      </c>
      <c r="F3028" s="103">
        <v>1</v>
      </c>
      <c r="G3028" s="103">
        <v>1</v>
      </c>
      <c r="H3028" s="65" t="s">
        <v>3218</v>
      </c>
      <c r="I3028" s="65" t="str">
        <f>VLOOKUP(H3028,PayItems[[Pay Item]:[UNIT_E]],4,0)</f>
        <v>SIGN SYSTEM, GOVERNMENT FURNISHED SIGN</v>
      </c>
      <c r="J3028" s="65" t="str">
        <f>VLOOKUP(H3028,PayItems[[Pay Item]:[UNIT_E]],5,0)</f>
        <v>SQFT</v>
      </c>
    </row>
    <row r="3029" spans="1:10" s="20" customFormat="1" x14ac:dyDescent="0.3">
      <c r="A3029" s="65" t="s">
        <v>3219</v>
      </c>
      <c r="B3029" s="87" t="str">
        <f>VLOOKUP(A3029,'FP24 Pay Items'!A2448:E6129,4,0)</f>
        <v>SIGN, STEEL PANEL, TYPE 3 SHEETING</v>
      </c>
      <c r="C3029" s="65" t="str">
        <f>VLOOKUP(A3029,'FP24 Pay Items'!A2448:E6129,5,0)</f>
        <v>EACH</v>
      </c>
      <c r="D3029" s="65">
        <v>24</v>
      </c>
      <c r="E3029" s="65">
        <v>14</v>
      </c>
      <c r="F3029" s="103">
        <v>1</v>
      </c>
      <c r="G3029" s="103">
        <v>1</v>
      </c>
      <c r="H3029" s="65" t="s">
        <v>3219</v>
      </c>
      <c r="I3029" s="65" t="str">
        <f>VLOOKUP(H3029,PayItems[[Pay Item]:[UNIT_E]],4,0)</f>
        <v>SIGN, STEEL PANEL, TYPE 3 SHEETING</v>
      </c>
      <c r="J3029" s="65" t="str">
        <f>VLOOKUP(H3029,PayItems[[Pay Item]:[UNIT_E]],5,0)</f>
        <v>EACH</v>
      </c>
    </row>
    <row r="3030" spans="1:10" s="20" customFormat="1" x14ac:dyDescent="0.3">
      <c r="A3030" s="65" t="s">
        <v>3220</v>
      </c>
      <c r="B3030" s="87" t="str">
        <f>VLOOKUP(A3030,'FP24 Pay Items'!A2449:E6130,4,0)</f>
        <v>SIGN, STEEL PANEL, TYPE 8 SHEETING</v>
      </c>
      <c r="C3030" s="65" t="str">
        <f>VLOOKUP(A3030,'FP24 Pay Items'!A2449:E6130,5,0)</f>
        <v>EACH</v>
      </c>
      <c r="D3030" s="65">
        <v>24</v>
      </c>
      <c r="E3030" s="65">
        <v>14</v>
      </c>
      <c r="F3030" s="103">
        <v>1</v>
      </c>
      <c r="G3030" s="103">
        <v>1</v>
      </c>
      <c r="H3030" s="65" t="s">
        <v>3220</v>
      </c>
      <c r="I3030" s="65" t="str">
        <f>VLOOKUP(H3030,PayItems[[Pay Item]:[UNIT_E]],4,0)</f>
        <v>SIGN, STEEL PANEL, TYPE 8 SHEETING</v>
      </c>
      <c r="J3030" s="65" t="str">
        <f>VLOOKUP(H3030,PayItems[[Pay Item]:[UNIT_E]],5,0)</f>
        <v>EACH</v>
      </c>
    </row>
    <row r="3031" spans="1:10" s="20" customFormat="1" x14ac:dyDescent="0.3">
      <c r="A3031" s="65" t="s">
        <v>3221</v>
      </c>
      <c r="B3031" s="87" t="str">
        <f>VLOOKUP(A3031,'FP24 Pay Items'!A2450:E6131,4,0)</f>
        <v>SIGN, STEEL PANEL, TYPE 9 SHEETING</v>
      </c>
      <c r="C3031" s="65" t="str">
        <f>VLOOKUP(A3031,'FP24 Pay Items'!A2450:E6131,5,0)</f>
        <v>EACH</v>
      </c>
      <c r="D3031" s="65">
        <v>24</v>
      </c>
      <c r="E3031" s="65">
        <v>14</v>
      </c>
      <c r="F3031" s="103">
        <v>1</v>
      </c>
      <c r="G3031" s="103">
        <v>1</v>
      </c>
      <c r="H3031" s="65" t="s">
        <v>3221</v>
      </c>
      <c r="I3031" s="65" t="str">
        <f>VLOOKUP(H3031,PayItems[[Pay Item]:[UNIT_E]],4,0)</f>
        <v>SIGN, STEEL PANEL, TYPE 9 SHEETING</v>
      </c>
      <c r="J3031" s="65" t="str">
        <f>VLOOKUP(H3031,PayItems[[Pay Item]:[UNIT_E]],5,0)</f>
        <v>EACH</v>
      </c>
    </row>
    <row r="3032" spans="1:10" s="20" customFormat="1" x14ac:dyDescent="0.3">
      <c r="A3032" s="65" t="s">
        <v>3222</v>
      </c>
      <c r="B3032" s="87" t="str">
        <f>VLOOKUP(A3032,'FP24 Pay Items'!A2451:E6132,4,0)</f>
        <v>SIGN, ALUMINUM PANEL, TYPE 3 SHEETING</v>
      </c>
      <c r="C3032" s="65" t="str">
        <f>VLOOKUP(A3032,'FP24 Pay Items'!A2451:E6132,5,0)</f>
        <v>EACH</v>
      </c>
      <c r="D3032" s="65">
        <v>24</v>
      </c>
      <c r="E3032" s="65">
        <v>14</v>
      </c>
      <c r="F3032" s="103">
        <v>1</v>
      </c>
      <c r="G3032" s="103">
        <v>1</v>
      </c>
      <c r="H3032" s="65" t="s">
        <v>3222</v>
      </c>
      <c r="I3032" s="65" t="str">
        <f>VLOOKUP(H3032,PayItems[[Pay Item]:[UNIT_E]],4,0)</f>
        <v>SIGN, ALUMINUM PANEL, TYPE 3 SHEETING</v>
      </c>
      <c r="J3032" s="65" t="str">
        <f>VLOOKUP(H3032,PayItems[[Pay Item]:[UNIT_E]],5,0)</f>
        <v>EACH</v>
      </c>
    </row>
    <row r="3033" spans="1:10" s="20" customFormat="1" x14ac:dyDescent="0.3">
      <c r="A3033" s="65" t="s">
        <v>3223</v>
      </c>
      <c r="B3033" s="87" t="str">
        <f>VLOOKUP(A3033,'FP24 Pay Items'!A2452:E6133,4,0)</f>
        <v>SIGN, ALUMINUM PANEL, TYPE 8 SHEETING</v>
      </c>
      <c r="C3033" s="65" t="str">
        <f>VLOOKUP(A3033,'FP24 Pay Items'!A2452:E6133,5,0)</f>
        <v>EACH</v>
      </c>
      <c r="D3033" s="65">
        <v>24</v>
      </c>
      <c r="E3033" s="65">
        <v>14</v>
      </c>
      <c r="F3033" s="103">
        <v>1</v>
      </c>
      <c r="G3033" s="103">
        <v>1</v>
      </c>
      <c r="H3033" s="65" t="s">
        <v>3223</v>
      </c>
      <c r="I3033" s="65" t="str">
        <f>VLOOKUP(H3033,PayItems[[Pay Item]:[UNIT_E]],4,0)</f>
        <v>SIGN, ALUMINUM PANEL, TYPE 8 SHEETING</v>
      </c>
      <c r="J3033" s="65" t="str">
        <f>VLOOKUP(H3033,PayItems[[Pay Item]:[UNIT_E]],5,0)</f>
        <v>EACH</v>
      </c>
    </row>
    <row r="3034" spans="1:10" s="20" customFormat="1" x14ac:dyDescent="0.3">
      <c r="A3034" s="65" t="s">
        <v>3224</v>
      </c>
      <c r="B3034" s="87" t="str">
        <f>VLOOKUP(A3034,'FP24 Pay Items'!A2453:E6134,4,0)</f>
        <v>SIGN, ALUMINUM PANEL, TYPE 9 SHEETING</v>
      </c>
      <c r="C3034" s="65" t="str">
        <f>VLOOKUP(A3034,'FP24 Pay Items'!A2453:E6134,5,0)</f>
        <v>EACH</v>
      </c>
      <c r="D3034" s="65">
        <v>24</v>
      </c>
      <c r="E3034" s="65">
        <v>14</v>
      </c>
      <c r="F3034" s="103">
        <v>1</v>
      </c>
      <c r="G3034" s="103">
        <v>1</v>
      </c>
      <c r="H3034" s="65" t="s">
        <v>3224</v>
      </c>
      <c r="I3034" s="65" t="str">
        <f>VLOOKUP(H3034,PayItems[[Pay Item]:[UNIT_E]],4,0)</f>
        <v>SIGN, ALUMINUM PANEL, TYPE 9 SHEETING</v>
      </c>
      <c r="J3034" s="65" t="str">
        <f>VLOOKUP(H3034,PayItems[[Pay Item]:[UNIT_E]],5,0)</f>
        <v>EACH</v>
      </c>
    </row>
    <row r="3035" spans="1:10" s="20" customFormat="1" x14ac:dyDescent="0.3">
      <c r="A3035" s="65" t="s">
        <v>3225</v>
      </c>
      <c r="B3035" s="87" t="str">
        <f>VLOOKUP(A3035,'FP24 Pay Items'!A2454:E6135,4,0)</f>
        <v>SIGN, PLASTIC PANEL, TYPE 3 SHEETING</v>
      </c>
      <c r="C3035" s="65" t="str">
        <f>VLOOKUP(A3035,'FP24 Pay Items'!A2454:E6135,5,0)</f>
        <v>EACH</v>
      </c>
      <c r="D3035" s="65">
        <v>24</v>
      </c>
      <c r="E3035" s="65">
        <v>14</v>
      </c>
      <c r="F3035" s="103">
        <v>1</v>
      </c>
      <c r="G3035" s="103">
        <v>1</v>
      </c>
      <c r="H3035" s="65" t="s">
        <v>3225</v>
      </c>
      <c r="I3035" s="65" t="str">
        <f>VLOOKUP(H3035,PayItems[[Pay Item]:[UNIT_E]],4,0)</f>
        <v>SIGN, PLASTIC PANEL, TYPE 3 SHEETING</v>
      </c>
      <c r="J3035" s="65" t="str">
        <f>VLOOKUP(H3035,PayItems[[Pay Item]:[UNIT_E]],5,0)</f>
        <v>EACH</v>
      </c>
    </row>
    <row r="3036" spans="1:10" s="20" customFormat="1" x14ac:dyDescent="0.3">
      <c r="A3036" s="65" t="s">
        <v>3226</v>
      </c>
      <c r="B3036" s="87" t="str">
        <f>VLOOKUP(A3036,'FP24 Pay Items'!A2455:E6136,4,0)</f>
        <v>SIGN, PLASTIC PANEL, TYPE 8 SHEETING</v>
      </c>
      <c r="C3036" s="65" t="str">
        <f>VLOOKUP(A3036,'FP24 Pay Items'!A2455:E6136,5,0)</f>
        <v>EACH</v>
      </c>
      <c r="D3036" s="65">
        <v>24</v>
      </c>
      <c r="E3036" s="65">
        <v>14</v>
      </c>
      <c r="F3036" s="103">
        <v>1</v>
      </c>
      <c r="G3036" s="103">
        <v>1</v>
      </c>
      <c r="H3036" s="65" t="s">
        <v>3226</v>
      </c>
      <c r="I3036" s="65" t="str">
        <f>VLOOKUP(H3036,PayItems[[Pay Item]:[UNIT_E]],4,0)</f>
        <v>SIGN, PLASTIC PANEL, TYPE 8 SHEETING</v>
      </c>
      <c r="J3036" s="65" t="str">
        <f>VLOOKUP(H3036,PayItems[[Pay Item]:[UNIT_E]],5,0)</f>
        <v>EACH</v>
      </c>
    </row>
    <row r="3037" spans="1:10" s="20" customFormat="1" x14ac:dyDescent="0.3">
      <c r="A3037" s="65" t="s">
        <v>3227</v>
      </c>
      <c r="B3037" s="87" t="str">
        <f>VLOOKUP(A3037,'FP24 Pay Items'!A2456:E6137,4,0)</f>
        <v>SIGN, PLASTIC PANEL, TYPE 9 SHEETING</v>
      </c>
      <c r="C3037" s="65" t="str">
        <f>VLOOKUP(A3037,'FP24 Pay Items'!A2456:E6137,5,0)</f>
        <v>EACH</v>
      </c>
      <c r="D3037" s="65">
        <v>24</v>
      </c>
      <c r="E3037" s="65">
        <v>14</v>
      </c>
      <c r="F3037" s="103">
        <v>1</v>
      </c>
      <c r="G3037" s="103">
        <v>1</v>
      </c>
      <c r="H3037" s="65" t="s">
        <v>3227</v>
      </c>
      <c r="I3037" s="65" t="str">
        <f>VLOOKUP(H3037,PayItems[[Pay Item]:[UNIT_E]],4,0)</f>
        <v>SIGN, PLASTIC PANEL, TYPE 9 SHEETING</v>
      </c>
      <c r="J3037" s="65" t="str">
        <f>VLOOKUP(H3037,PayItems[[Pay Item]:[UNIT_E]],5,0)</f>
        <v>EACH</v>
      </c>
    </row>
    <row r="3038" spans="1:10" s="20" customFormat="1" x14ac:dyDescent="0.3">
      <c r="A3038" s="65" t="s">
        <v>3228</v>
      </c>
      <c r="B3038" s="87" t="str">
        <f>VLOOKUP(A3038,'FP24 Pay Items'!A2457:E6138,4,0)</f>
        <v>SIGNS, STEEL PANELS, TYPE 3 SHEETING</v>
      </c>
      <c r="C3038" s="65" t="str">
        <f>VLOOKUP(A3038,'FP24 Pay Items'!A2457:E6138,5,0)</f>
        <v>SQFT</v>
      </c>
      <c r="D3038" s="65">
        <v>24</v>
      </c>
      <c r="E3038" s="65">
        <v>14</v>
      </c>
      <c r="F3038" s="103">
        <v>1</v>
      </c>
      <c r="G3038" s="103">
        <v>1</v>
      </c>
      <c r="H3038" s="65" t="s">
        <v>3228</v>
      </c>
      <c r="I3038" s="65" t="str">
        <f>VLOOKUP(H3038,PayItems[[Pay Item]:[UNIT_E]],4,0)</f>
        <v>SIGNS, STEEL PANELS, TYPE 3 SHEETING</v>
      </c>
      <c r="J3038" s="65" t="str">
        <f>VLOOKUP(H3038,PayItems[[Pay Item]:[UNIT_E]],5,0)</f>
        <v>SQFT</v>
      </c>
    </row>
    <row r="3039" spans="1:10" s="20" customFormat="1" x14ac:dyDescent="0.3">
      <c r="A3039" s="65" t="s">
        <v>3229</v>
      </c>
      <c r="B3039" s="87" t="str">
        <f>VLOOKUP(A3039,'FP24 Pay Items'!A2458:E6139,4,0)</f>
        <v>SIGNS, STEEL PANELS, TYPE 8 SHEETING</v>
      </c>
      <c r="C3039" s="65" t="str">
        <f>VLOOKUP(A3039,'FP24 Pay Items'!A2458:E6139,5,0)</f>
        <v>SQFT</v>
      </c>
      <c r="D3039" s="65">
        <v>24</v>
      </c>
      <c r="E3039" s="65">
        <v>14</v>
      </c>
      <c r="F3039" s="103">
        <v>1</v>
      </c>
      <c r="G3039" s="103">
        <v>1</v>
      </c>
      <c r="H3039" s="65" t="s">
        <v>3229</v>
      </c>
      <c r="I3039" s="65" t="str">
        <f>VLOOKUP(H3039,PayItems[[Pay Item]:[UNIT_E]],4,0)</f>
        <v>SIGNS, STEEL PANELS, TYPE 8 SHEETING</v>
      </c>
      <c r="J3039" s="65" t="str">
        <f>VLOOKUP(H3039,PayItems[[Pay Item]:[UNIT_E]],5,0)</f>
        <v>SQFT</v>
      </c>
    </row>
    <row r="3040" spans="1:10" s="20" customFormat="1" x14ac:dyDescent="0.3">
      <c r="A3040" s="65" t="s">
        <v>3230</v>
      </c>
      <c r="B3040" s="87" t="str">
        <f>VLOOKUP(A3040,'FP24 Pay Items'!A2459:E6140,4,0)</f>
        <v>SIGNS, STEEL PANELS, TYPE 9 SHEETING</v>
      </c>
      <c r="C3040" s="65" t="str">
        <f>VLOOKUP(A3040,'FP24 Pay Items'!A2459:E6140,5,0)</f>
        <v>SQFT</v>
      </c>
      <c r="D3040" s="65">
        <v>24</v>
      </c>
      <c r="E3040" s="65">
        <v>14</v>
      </c>
      <c r="F3040" s="103">
        <v>1</v>
      </c>
      <c r="G3040" s="103">
        <v>1</v>
      </c>
      <c r="H3040" s="65" t="s">
        <v>3230</v>
      </c>
      <c r="I3040" s="65" t="str">
        <f>VLOOKUP(H3040,PayItems[[Pay Item]:[UNIT_E]],4,0)</f>
        <v>SIGNS, STEEL PANELS, TYPE 9 SHEETING</v>
      </c>
      <c r="J3040" s="65" t="str">
        <f>VLOOKUP(H3040,PayItems[[Pay Item]:[UNIT_E]],5,0)</f>
        <v>SQFT</v>
      </c>
    </row>
    <row r="3041" spans="1:10" s="20" customFormat="1" x14ac:dyDescent="0.3">
      <c r="A3041" s="65" t="s">
        <v>3231</v>
      </c>
      <c r="B3041" s="87" t="str">
        <f>VLOOKUP(A3041,'FP24 Pay Items'!A2460:E6141,4,0)</f>
        <v>SIGNS, ALUMINUM PANELS, TYPE 3 SHEETING</v>
      </c>
      <c r="C3041" s="65" t="str">
        <f>VLOOKUP(A3041,'FP24 Pay Items'!A2460:E6141,5,0)</f>
        <v>SQFT</v>
      </c>
      <c r="D3041" s="65">
        <v>24</v>
      </c>
      <c r="E3041" s="65">
        <v>14</v>
      </c>
      <c r="F3041" s="103">
        <v>1</v>
      </c>
      <c r="G3041" s="103">
        <v>1</v>
      </c>
      <c r="H3041" s="65" t="s">
        <v>3231</v>
      </c>
      <c r="I3041" s="65" t="str">
        <f>VLOOKUP(H3041,PayItems[[Pay Item]:[UNIT_E]],4,0)</f>
        <v>SIGNS, ALUMINUM PANELS, TYPE 3 SHEETING</v>
      </c>
      <c r="J3041" s="65" t="str">
        <f>VLOOKUP(H3041,PayItems[[Pay Item]:[UNIT_E]],5,0)</f>
        <v>SQFT</v>
      </c>
    </row>
    <row r="3042" spans="1:10" s="20" customFormat="1" x14ac:dyDescent="0.3">
      <c r="A3042" s="65" t="s">
        <v>3232</v>
      </c>
      <c r="B3042" s="87" t="str">
        <f>VLOOKUP(A3042,'FP24 Pay Items'!A2461:E6142,4,0)</f>
        <v>SIGNS, ALUMINUM PANELS, TYPE 8 SHEETING</v>
      </c>
      <c r="C3042" s="65" t="str">
        <f>VLOOKUP(A3042,'FP24 Pay Items'!A2461:E6142,5,0)</f>
        <v>SQFT</v>
      </c>
      <c r="D3042" s="65">
        <v>24</v>
      </c>
      <c r="E3042" s="65">
        <v>14</v>
      </c>
      <c r="F3042" s="103">
        <v>1</v>
      </c>
      <c r="G3042" s="103">
        <v>1</v>
      </c>
      <c r="H3042" s="65" t="s">
        <v>3232</v>
      </c>
      <c r="I3042" s="65" t="str">
        <f>VLOOKUP(H3042,PayItems[[Pay Item]:[UNIT_E]],4,0)</f>
        <v>SIGNS, ALUMINUM PANELS, TYPE 8 SHEETING</v>
      </c>
      <c r="J3042" s="65" t="str">
        <f>VLOOKUP(H3042,PayItems[[Pay Item]:[UNIT_E]],5,0)</f>
        <v>SQFT</v>
      </c>
    </row>
    <row r="3043" spans="1:10" s="20" customFormat="1" x14ac:dyDescent="0.3">
      <c r="A3043" s="65" t="s">
        <v>3233</v>
      </c>
      <c r="B3043" s="87" t="str">
        <f>VLOOKUP(A3043,'FP24 Pay Items'!A2462:E6143,4,0)</f>
        <v>SIGNS, ALUMINUM PANELS, TYPE 9 SHEETING</v>
      </c>
      <c r="C3043" s="65" t="str">
        <f>VLOOKUP(A3043,'FP24 Pay Items'!A2462:E6143,5,0)</f>
        <v>SQFT</v>
      </c>
      <c r="D3043" s="65">
        <v>24</v>
      </c>
      <c r="E3043" s="65">
        <v>14</v>
      </c>
      <c r="F3043" s="103">
        <v>1</v>
      </c>
      <c r="G3043" s="103">
        <v>1</v>
      </c>
      <c r="H3043" s="65" t="s">
        <v>3233</v>
      </c>
      <c r="I3043" s="65" t="str">
        <f>VLOOKUP(H3043,PayItems[[Pay Item]:[UNIT_E]],4,0)</f>
        <v>SIGNS, ALUMINUM PANELS, TYPE 9 SHEETING</v>
      </c>
      <c r="J3043" s="65" t="str">
        <f>VLOOKUP(H3043,PayItems[[Pay Item]:[UNIT_E]],5,0)</f>
        <v>SQFT</v>
      </c>
    </row>
    <row r="3044" spans="1:10" s="20" customFormat="1" x14ac:dyDescent="0.3">
      <c r="A3044" s="65" t="s">
        <v>3234</v>
      </c>
      <c r="B3044" s="87" t="str">
        <f>VLOOKUP(A3044,'FP24 Pay Items'!A2463:E6144,4,0)</f>
        <v>SIGNS, PLASTIC PANELS, TYPE 3 SHEETING</v>
      </c>
      <c r="C3044" s="65" t="str">
        <f>VLOOKUP(A3044,'FP24 Pay Items'!A2463:E6144,5,0)</f>
        <v>SQFT</v>
      </c>
      <c r="D3044" s="65">
        <v>24</v>
      </c>
      <c r="E3044" s="65">
        <v>14</v>
      </c>
      <c r="F3044" s="103">
        <v>1</v>
      </c>
      <c r="G3044" s="103">
        <v>1</v>
      </c>
      <c r="H3044" s="65" t="s">
        <v>3234</v>
      </c>
      <c r="I3044" s="65" t="str">
        <f>VLOOKUP(H3044,PayItems[[Pay Item]:[UNIT_E]],4,0)</f>
        <v>SIGNS, PLASTIC PANELS, TYPE 3 SHEETING</v>
      </c>
      <c r="J3044" s="65" t="str">
        <f>VLOOKUP(H3044,PayItems[[Pay Item]:[UNIT_E]],5,0)</f>
        <v>SQFT</v>
      </c>
    </row>
    <row r="3045" spans="1:10" s="20" customFormat="1" x14ac:dyDescent="0.3">
      <c r="A3045" s="65" t="s">
        <v>3235</v>
      </c>
      <c r="B3045" s="87" t="str">
        <f>VLOOKUP(A3045,'FP24 Pay Items'!A2464:E6145,4,0)</f>
        <v>SIGNS, PLASTIC PANELS, TYPE 8 SHEETING</v>
      </c>
      <c r="C3045" s="65" t="str">
        <f>VLOOKUP(A3045,'FP24 Pay Items'!A2464:E6145,5,0)</f>
        <v>SQFT</v>
      </c>
      <c r="D3045" s="65">
        <v>24</v>
      </c>
      <c r="E3045" s="65">
        <v>14</v>
      </c>
      <c r="F3045" s="103">
        <v>1</v>
      </c>
      <c r="G3045" s="103">
        <v>1</v>
      </c>
      <c r="H3045" s="65" t="s">
        <v>3235</v>
      </c>
      <c r="I3045" s="65" t="str">
        <f>VLOOKUP(H3045,PayItems[[Pay Item]:[UNIT_E]],4,0)</f>
        <v>SIGNS, PLASTIC PANELS, TYPE 8 SHEETING</v>
      </c>
      <c r="J3045" s="65" t="str">
        <f>VLOOKUP(H3045,PayItems[[Pay Item]:[UNIT_E]],5,0)</f>
        <v>SQFT</v>
      </c>
    </row>
    <row r="3046" spans="1:10" s="20" customFormat="1" x14ac:dyDescent="0.3">
      <c r="A3046" s="65" t="s">
        <v>3236</v>
      </c>
      <c r="B3046" s="87" t="str">
        <f>VLOOKUP(A3046,'FP24 Pay Items'!A2465:E6146,4,0)</f>
        <v>SIGNS, PLASTIC PANELS, TYPE 9 SHEETING</v>
      </c>
      <c r="C3046" s="65" t="str">
        <f>VLOOKUP(A3046,'FP24 Pay Items'!A2465:E6146,5,0)</f>
        <v>SQFT</v>
      </c>
      <c r="D3046" s="65">
        <v>24</v>
      </c>
      <c r="E3046" s="65">
        <v>14</v>
      </c>
      <c r="F3046" s="103">
        <v>1</v>
      </c>
      <c r="G3046" s="103">
        <v>1</v>
      </c>
      <c r="H3046" s="65" t="s">
        <v>3236</v>
      </c>
      <c r="I3046" s="65" t="str">
        <f>VLOOKUP(H3046,PayItems[[Pay Item]:[UNIT_E]],4,0)</f>
        <v>SIGNS, PLASTIC PANELS, TYPE 9 SHEETING</v>
      </c>
      <c r="J3046" s="65" t="str">
        <f>VLOOKUP(H3046,PayItems[[Pay Item]:[UNIT_E]],5,0)</f>
        <v>SQFT</v>
      </c>
    </row>
    <row r="3047" spans="1:10" s="20" customFormat="1" x14ac:dyDescent="0.3">
      <c r="A3047" s="65" t="s">
        <v>3237</v>
      </c>
      <c r="B3047" s="87" t="str">
        <f>VLOOKUP(A3047,'FP24 Pay Items'!A2466:E6147,4,0)</f>
        <v>POSTS, STEEL, U-CHANNEL</v>
      </c>
      <c r="C3047" s="65" t="str">
        <f>VLOOKUP(A3047,'FP24 Pay Items'!A2466:E6147,5,0)</f>
        <v>LNFT</v>
      </c>
      <c r="D3047" s="65">
        <v>24</v>
      </c>
      <c r="E3047" s="65">
        <v>14</v>
      </c>
      <c r="F3047" s="103">
        <v>1</v>
      </c>
      <c r="G3047" s="103">
        <v>1</v>
      </c>
      <c r="H3047" s="65" t="s">
        <v>3237</v>
      </c>
      <c r="I3047" s="65" t="str">
        <f>VLOOKUP(H3047,PayItems[[Pay Item]:[UNIT_E]],4,0)</f>
        <v>POSTS, STEEL, U-CHANNEL</v>
      </c>
      <c r="J3047" s="65" t="str">
        <f>VLOOKUP(H3047,PayItems[[Pay Item]:[UNIT_E]],5,0)</f>
        <v>LNFT</v>
      </c>
    </row>
    <row r="3048" spans="1:10" s="20" customFormat="1" x14ac:dyDescent="0.3">
      <c r="A3048" s="65" t="s">
        <v>3238</v>
      </c>
      <c r="B3048" s="87" t="str">
        <f>VLOOKUP(A3048,'FP24 Pay Items'!A2467:E6148,4,0)</f>
        <v>POSTS, STEEL, 2-INCH DIAMETER</v>
      </c>
      <c r="C3048" s="65" t="str">
        <f>VLOOKUP(A3048,'FP24 Pay Items'!A2467:E6148,5,0)</f>
        <v>LNFT</v>
      </c>
      <c r="D3048" s="65">
        <v>24</v>
      </c>
      <c r="E3048" s="65">
        <v>14</v>
      </c>
      <c r="F3048" s="103">
        <v>1</v>
      </c>
      <c r="G3048" s="103">
        <v>1</v>
      </c>
      <c r="H3048" s="65" t="s">
        <v>3238</v>
      </c>
      <c r="I3048" s="65" t="str">
        <f>VLOOKUP(H3048,PayItems[[Pay Item]:[UNIT_E]],4,0)</f>
        <v>POSTS, STEEL, 2-INCH DIAMETER</v>
      </c>
      <c r="J3048" s="65" t="str">
        <f>VLOOKUP(H3048,PayItems[[Pay Item]:[UNIT_E]],5,0)</f>
        <v>LNFT</v>
      </c>
    </row>
    <row r="3049" spans="1:10" s="20" customFormat="1" x14ac:dyDescent="0.3">
      <c r="A3049" s="65" t="s">
        <v>3239</v>
      </c>
      <c r="B3049" s="87" t="str">
        <f>VLOOKUP(A3049,'FP24 Pay Items'!A2468:E6149,4,0)</f>
        <v>POSTS, STEEL, 4-INCH DIAMETER</v>
      </c>
      <c r="C3049" s="65" t="str">
        <f>VLOOKUP(A3049,'FP24 Pay Items'!A2468:E6149,5,0)</f>
        <v>LNFT</v>
      </c>
      <c r="D3049" s="65">
        <v>24</v>
      </c>
      <c r="E3049" s="65">
        <v>14</v>
      </c>
      <c r="F3049" s="103">
        <v>1</v>
      </c>
      <c r="G3049" s="103">
        <v>1</v>
      </c>
      <c r="H3049" s="65" t="s">
        <v>3239</v>
      </c>
      <c r="I3049" s="65" t="str">
        <f>VLOOKUP(H3049,PayItems[[Pay Item]:[UNIT_E]],4,0)</f>
        <v>POSTS, STEEL, 4-INCH DIAMETER</v>
      </c>
      <c r="J3049" s="65" t="str">
        <f>VLOOKUP(H3049,PayItems[[Pay Item]:[UNIT_E]],5,0)</f>
        <v>LNFT</v>
      </c>
    </row>
    <row r="3050" spans="1:10" s="20" customFormat="1" x14ac:dyDescent="0.3">
      <c r="A3050" s="65" t="s">
        <v>3240</v>
      </c>
      <c r="B3050" s="87" t="str">
        <f>VLOOKUP(A3050,'FP24 Pay Items'!A2469:E6150,4,0)</f>
        <v>POSTS, STEEL, 2-INCH X 2-INCH</v>
      </c>
      <c r="C3050" s="65" t="str">
        <f>VLOOKUP(A3050,'FP24 Pay Items'!A2469:E6150,5,0)</f>
        <v>LNFT</v>
      </c>
      <c r="D3050" s="65">
        <v>24</v>
      </c>
      <c r="E3050" s="65">
        <v>14</v>
      </c>
      <c r="F3050" s="103">
        <v>1</v>
      </c>
      <c r="G3050" s="103">
        <v>1</v>
      </c>
      <c r="H3050" s="65" t="s">
        <v>3240</v>
      </c>
      <c r="I3050" s="65" t="str">
        <f>VLOOKUP(H3050,PayItems[[Pay Item]:[UNIT_E]],4,0)</f>
        <v>POSTS, STEEL, 2-INCH X 2-INCH</v>
      </c>
      <c r="J3050" s="65" t="str">
        <f>VLOOKUP(H3050,PayItems[[Pay Item]:[UNIT_E]],5,0)</f>
        <v>LNFT</v>
      </c>
    </row>
    <row r="3051" spans="1:10" s="20" customFormat="1" x14ac:dyDescent="0.3">
      <c r="A3051" s="65" t="s">
        <v>3241</v>
      </c>
      <c r="B3051" s="87" t="str">
        <f>VLOOKUP(A3051,'FP24 Pay Items'!A2470:E6151,4,0)</f>
        <v>POSTS, STEEL, 3-INCH X 4-INCH</v>
      </c>
      <c r="C3051" s="65" t="str">
        <f>VLOOKUP(A3051,'FP24 Pay Items'!A2470:E6151,5,0)</f>
        <v>LNFT</v>
      </c>
      <c r="D3051" s="65">
        <v>24</v>
      </c>
      <c r="E3051" s="65">
        <v>14</v>
      </c>
      <c r="F3051" s="103">
        <v>1</v>
      </c>
      <c r="G3051" s="103">
        <v>1</v>
      </c>
      <c r="H3051" s="65" t="s">
        <v>3241</v>
      </c>
      <c r="I3051" s="65" t="str">
        <f>VLOOKUP(H3051,PayItems[[Pay Item]:[UNIT_E]],4,0)</f>
        <v>POSTS, STEEL, 3-INCH X 4-INCH</v>
      </c>
      <c r="J3051" s="65" t="str">
        <f>VLOOKUP(H3051,PayItems[[Pay Item]:[UNIT_E]],5,0)</f>
        <v>LNFT</v>
      </c>
    </row>
    <row r="3052" spans="1:10" s="20" customFormat="1" x14ac:dyDescent="0.3">
      <c r="A3052" s="65" t="s">
        <v>3242</v>
      </c>
      <c r="B3052" s="87" t="str">
        <f>VLOOKUP(A3052,'FP24 Pay Items'!A2471:E6152,4,0)</f>
        <v>POSTS, STEEL, 4-INCH X 6-INCH</v>
      </c>
      <c r="C3052" s="65" t="str">
        <f>VLOOKUP(A3052,'FP24 Pay Items'!A2471:E6152,5,0)</f>
        <v>LNFT</v>
      </c>
      <c r="D3052" s="65">
        <v>24</v>
      </c>
      <c r="E3052" s="65">
        <v>14</v>
      </c>
      <c r="F3052" s="103">
        <v>1</v>
      </c>
      <c r="G3052" s="103">
        <v>1</v>
      </c>
      <c r="H3052" s="65" t="s">
        <v>3242</v>
      </c>
      <c r="I3052" s="65" t="str">
        <f>VLOOKUP(H3052,PayItems[[Pay Item]:[UNIT_E]],4,0)</f>
        <v>POSTS, STEEL, 4-INCH X 6-INCH</v>
      </c>
      <c r="J3052" s="65" t="str">
        <f>VLOOKUP(H3052,PayItems[[Pay Item]:[UNIT_E]],5,0)</f>
        <v>LNFT</v>
      </c>
    </row>
    <row r="3053" spans="1:10" s="20" customFormat="1" x14ac:dyDescent="0.3">
      <c r="A3053" s="65" t="s">
        <v>3243</v>
      </c>
      <c r="B3053" s="87" t="str">
        <f>VLOOKUP(A3053,'FP24 Pay Items'!A2472:E6153,4,0)</f>
        <v>POSTS, STEEL, PIPE</v>
      </c>
      <c r="C3053" s="65" t="str">
        <f>VLOOKUP(A3053,'FP24 Pay Items'!A2472:E6153,5,0)</f>
        <v>LNFT</v>
      </c>
      <c r="D3053" s="65">
        <v>24</v>
      </c>
      <c r="E3053" s="65">
        <v>14</v>
      </c>
      <c r="F3053" s="103">
        <v>1</v>
      </c>
      <c r="G3053" s="103">
        <v>1</v>
      </c>
      <c r="H3053" s="65" t="s">
        <v>3243</v>
      </c>
      <c r="I3053" s="65" t="str">
        <f>VLOOKUP(H3053,PayItems[[Pay Item]:[UNIT_E]],4,0)</f>
        <v>POSTS, STEEL, PIPE</v>
      </c>
      <c r="J3053" s="65" t="str">
        <f>VLOOKUP(H3053,PayItems[[Pay Item]:[UNIT_E]],5,0)</f>
        <v>LNFT</v>
      </c>
    </row>
    <row r="3054" spans="1:10" s="20" customFormat="1" x14ac:dyDescent="0.3">
      <c r="A3054" s="65" t="s">
        <v>3244</v>
      </c>
      <c r="B3054" s="87" t="str">
        <f>VLOOKUP(A3054,'FP24 Pay Items'!A2473:E6154,4,0)</f>
        <v>POSTS, STEEL, W6 X 9</v>
      </c>
      <c r="C3054" s="65" t="str">
        <f>VLOOKUP(A3054,'FP24 Pay Items'!A2473:E6154,5,0)</f>
        <v>LNFT</v>
      </c>
      <c r="D3054" s="65">
        <v>24</v>
      </c>
      <c r="E3054" s="65">
        <v>14</v>
      </c>
      <c r="F3054" s="103">
        <v>1</v>
      </c>
      <c r="G3054" s="103">
        <v>1</v>
      </c>
      <c r="H3054" s="65" t="s">
        <v>3244</v>
      </c>
      <c r="I3054" s="65" t="str">
        <f>VLOOKUP(H3054,PayItems[[Pay Item]:[UNIT_E]],4,0)</f>
        <v>POSTS, STEEL, W6 X 9</v>
      </c>
      <c r="J3054" s="65" t="str">
        <f>VLOOKUP(H3054,PayItems[[Pay Item]:[UNIT_E]],5,0)</f>
        <v>LNFT</v>
      </c>
    </row>
    <row r="3055" spans="1:10" s="20" customFormat="1" x14ac:dyDescent="0.3">
      <c r="A3055" s="65" t="s">
        <v>3245</v>
      </c>
      <c r="B3055" s="87" t="str">
        <f>VLOOKUP(A3055,'FP24 Pay Items'!A2474:E6155,4,0)</f>
        <v>POSTS, STEEL, W6 X 12</v>
      </c>
      <c r="C3055" s="65" t="str">
        <f>VLOOKUP(A3055,'FP24 Pay Items'!A2474:E6155,5,0)</f>
        <v>LNFT</v>
      </c>
      <c r="D3055" s="65">
        <v>24</v>
      </c>
      <c r="E3055" s="65">
        <v>14</v>
      </c>
      <c r="F3055" s="103">
        <v>1</v>
      </c>
      <c r="G3055" s="103">
        <v>1</v>
      </c>
      <c r="H3055" s="65" t="s">
        <v>3245</v>
      </c>
      <c r="I3055" s="65" t="str">
        <f>VLOOKUP(H3055,PayItems[[Pay Item]:[UNIT_E]],4,0)</f>
        <v>POSTS, STEEL, W6 X 12</v>
      </c>
      <c r="J3055" s="65" t="str">
        <f>VLOOKUP(H3055,PayItems[[Pay Item]:[UNIT_E]],5,0)</f>
        <v>LNFT</v>
      </c>
    </row>
    <row r="3056" spans="1:10" s="20" customFormat="1" x14ac:dyDescent="0.3">
      <c r="A3056" s="65" t="s">
        <v>3246</v>
      </c>
      <c r="B3056" s="87" t="str">
        <f>VLOOKUP(A3056,'FP24 Pay Items'!A2475:E6156,4,0)</f>
        <v>POSTS, STEEL, W6 X 15</v>
      </c>
      <c r="C3056" s="65" t="str">
        <f>VLOOKUP(A3056,'FP24 Pay Items'!A2475:E6156,5,0)</f>
        <v>LNFT</v>
      </c>
      <c r="D3056" s="65">
        <v>24</v>
      </c>
      <c r="E3056" s="65">
        <v>14</v>
      </c>
      <c r="F3056" s="103">
        <v>1</v>
      </c>
      <c r="G3056" s="103">
        <v>1</v>
      </c>
      <c r="H3056" s="65" t="s">
        <v>3246</v>
      </c>
      <c r="I3056" s="65" t="str">
        <f>VLOOKUP(H3056,PayItems[[Pay Item]:[UNIT_E]],4,0)</f>
        <v>POSTS, STEEL, W6 X 15</v>
      </c>
      <c r="J3056" s="65" t="str">
        <f>VLOOKUP(H3056,PayItems[[Pay Item]:[UNIT_E]],5,0)</f>
        <v>LNFT</v>
      </c>
    </row>
    <row r="3057" spans="1:10" s="20" customFormat="1" x14ac:dyDescent="0.3">
      <c r="A3057" s="65" t="s">
        <v>3247</v>
      </c>
      <c r="B3057" s="87" t="str">
        <f>VLOOKUP(A3057,'FP24 Pay Items'!A2476:E6157,4,0)</f>
        <v>POSTS, STEEL, W8 X 18</v>
      </c>
      <c r="C3057" s="65" t="str">
        <f>VLOOKUP(A3057,'FP24 Pay Items'!A2476:E6157,5,0)</f>
        <v>LNFT</v>
      </c>
      <c r="D3057" s="65">
        <v>24</v>
      </c>
      <c r="E3057" s="65">
        <v>14</v>
      </c>
      <c r="F3057" s="103">
        <v>1</v>
      </c>
      <c r="G3057" s="103">
        <v>1</v>
      </c>
      <c r="H3057" s="65" t="s">
        <v>3247</v>
      </c>
      <c r="I3057" s="65" t="str">
        <f>VLOOKUP(H3057,PayItems[[Pay Item]:[UNIT_E]],4,0)</f>
        <v>POSTS, STEEL, W8 X 18</v>
      </c>
      <c r="J3057" s="65" t="str">
        <f>VLOOKUP(H3057,PayItems[[Pay Item]:[UNIT_E]],5,0)</f>
        <v>LNFT</v>
      </c>
    </row>
    <row r="3058" spans="1:10" s="20" customFormat="1" x14ac:dyDescent="0.3">
      <c r="A3058" s="65" t="s">
        <v>3248</v>
      </c>
      <c r="B3058" s="87" t="str">
        <f>VLOOKUP(A3058,'FP24 Pay Items'!A2477:E6158,4,0)</f>
        <v>POSTS, STEEL, W8 X 21</v>
      </c>
      <c r="C3058" s="65" t="str">
        <f>VLOOKUP(A3058,'FP24 Pay Items'!A2477:E6158,5,0)</f>
        <v>LNFT</v>
      </c>
      <c r="D3058" s="65">
        <v>24</v>
      </c>
      <c r="E3058" s="65">
        <v>14</v>
      </c>
      <c r="F3058" s="103">
        <v>1</v>
      </c>
      <c r="G3058" s="103">
        <v>1</v>
      </c>
      <c r="H3058" s="65" t="s">
        <v>3248</v>
      </c>
      <c r="I3058" s="65" t="str">
        <f>VLOOKUP(H3058,PayItems[[Pay Item]:[UNIT_E]],4,0)</f>
        <v>POSTS, STEEL, W8 X 21</v>
      </c>
      <c r="J3058" s="65" t="str">
        <f>VLOOKUP(H3058,PayItems[[Pay Item]:[UNIT_E]],5,0)</f>
        <v>LNFT</v>
      </c>
    </row>
    <row r="3059" spans="1:10" s="20" customFormat="1" x14ac:dyDescent="0.3">
      <c r="A3059" s="65" t="s">
        <v>3249</v>
      </c>
      <c r="B3059" s="87" t="str">
        <f>VLOOKUP(A3059,'FP24 Pay Items'!A2478:E6159,4,0)</f>
        <v>POSTS, STEEL, W10 X 22</v>
      </c>
      <c r="C3059" s="65" t="str">
        <f>VLOOKUP(A3059,'FP24 Pay Items'!A2478:E6159,5,0)</f>
        <v>LNFT</v>
      </c>
      <c r="D3059" s="65">
        <v>24</v>
      </c>
      <c r="E3059" s="65">
        <v>14</v>
      </c>
      <c r="F3059" s="103">
        <v>1</v>
      </c>
      <c r="G3059" s="103">
        <v>1</v>
      </c>
      <c r="H3059" s="65" t="s">
        <v>3249</v>
      </c>
      <c r="I3059" s="65" t="str">
        <f>VLOOKUP(H3059,PayItems[[Pay Item]:[UNIT_E]],4,0)</f>
        <v>POSTS, STEEL, W10 X 22</v>
      </c>
      <c r="J3059" s="65" t="str">
        <f>VLOOKUP(H3059,PayItems[[Pay Item]:[UNIT_E]],5,0)</f>
        <v>LNFT</v>
      </c>
    </row>
    <row r="3060" spans="1:10" s="20" customFormat="1" x14ac:dyDescent="0.3">
      <c r="A3060" s="65" t="s">
        <v>3250</v>
      </c>
      <c r="B3060" s="87" t="str">
        <f>VLOOKUP(A3060,'FP24 Pay Items'!A2479:E6160,4,0)</f>
        <v>POSTS, STEEL, W10 X 26</v>
      </c>
      <c r="C3060" s="65" t="str">
        <f>VLOOKUP(A3060,'FP24 Pay Items'!A2479:E6160,5,0)</f>
        <v>LNFT</v>
      </c>
      <c r="D3060" s="65">
        <v>24</v>
      </c>
      <c r="E3060" s="65">
        <v>14</v>
      </c>
      <c r="F3060" s="103">
        <v>1</v>
      </c>
      <c r="G3060" s="103">
        <v>1</v>
      </c>
      <c r="H3060" s="65" t="s">
        <v>3250</v>
      </c>
      <c r="I3060" s="65" t="str">
        <f>VLOOKUP(H3060,PayItems[[Pay Item]:[UNIT_E]],4,0)</f>
        <v>POSTS, STEEL, W10 X 26</v>
      </c>
      <c r="J3060" s="65" t="str">
        <f>VLOOKUP(H3060,PayItems[[Pay Item]:[UNIT_E]],5,0)</f>
        <v>LNFT</v>
      </c>
    </row>
    <row r="3061" spans="1:10" s="20" customFormat="1" x14ac:dyDescent="0.3">
      <c r="A3061" s="65" t="s">
        <v>3251</v>
      </c>
      <c r="B3061" s="87" t="str">
        <f>VLOOKUP(A3061,'FP24 Pay Items'!A2480:E6161,4,0)</f>
        <v>POSTS, STEEL, W12 X 16</v>
      </c>
      <c r="C3061" s="65" t="str">
        <f>VLOOKUP(A3061,'FP24 Pay Items'!A2480:E6161,5,0)</f>
        <v>LNFT</v>
      </c>
      <c r="D3061" s="65">
        <v>24</v>
      </c>
      <c r="E3061" s="65">
        <v>14</v>
      </c>
      <c r="F3061" s="103">
        <v>1</v>
      </c>
      <c r="G3061" s="103">
        <v>1</v>
      </c>
      <c r="H3061" s="65" t="s">
        <v>3251</v>
      </c>
      <c r="I3061" s="65" t="str">
        <f>VLOOKUP(H3061,PayItems[[Pay Item]:[UNIT_E]],4,0)</f>
        <v>POSTS, STEEL, W12 X 16</v>
      </c>
      <c r="J3061" s="65" t="str">
        <f>VLOOKUP(H3061,PayItems[[Pay Item]:[UNIT_E]],5,0)</f>
        <v>LNFT</v>
      </c>
    </row>
    <row r="3062" spans="1:10" s="20" customFormat="1" x14ac:dyDescent="0.3">
      <c r="A3062" s="65" t="s">
        <v>3252</v>
      </c>
      <c r="B3062" s="87" t="str">
        <f>VLOOKUP(A3062,'FP24 Pay Items'!A2481:E6162,4,0)</f>
        <v>POSTS, STEEL, W12 X 19</v>
      </c>
      <c r="C3062" s="65" t="str">
        <f>VLOOKUP(A3062,'FP24 Pay Items'!A2481:E6162,5,0)</f>
        <v>LNFT</v>
      </c>
      <c r="D3062" s="65">
        <v>24</v>
      </c>
      <c r="E3062" s="65">
        <v>14</v>
      </c>
      <c r="F3062" s="103">
        <v>1</v>
      </c>
      <c r="G3062" s="103">
        <v>1</v>
      </c>
      <c r="H3062" s="65" t="s">
        <v>3252</v>
      </c>
      <c r="I3062" s="65" t="str">
        <f>VLOOKUP(H3062,PayItems[[Pay Item]:[UNIT_E]],4,0)</f>
        <v>POSTS, STEEL, W12 X 19</v>
      </c>
      <c r="J3062" s="65" t="str">
        <f>VLOOKUP(H3062,PayItems[[Pay Item]:[UNIT_E]],5,0)</f>
        <v>LNFT</v>
      </c>
    </row>
    <row r="3063" spans="1:10" s="20" customFormat="1" x14ac:dyDescent="0.3">
      <c r="A3063" s="65" t="s">
        <v>3253</v>
      </c>
      <c r="B3063" s="87" t="str">
        <f>VLOOKUP(A3063,'FP24 Pay Items'!A2482:E6163,4,0)</f>
        <v>POSTS, WOOD, 2-INCH X 2-INCH</v>
      </c>
      <c r="C3063" s="65" t="str">
        <f>VLOOKUP(A3063,'FP24 Pay Items'!A2482:E6163,5,0)</f>
        <v>LNFT</v>
      </c>
      <c r="D3063" s="65">
        <v>24</v>
      </c>
      <c r="E3063" s="65">
        <v>14</v>
      </c>
      <c r="F3063" s="103">
        <v>1</v>
      </c>
      <c r="G3063" s="103">
        <v>1</v>
      </c>
      <c r="H3063" s="65" t="s">
        <v>3253</v>
      </c>
      <c r="I3063" s="65" t="str">
        <f>VLOOKUP(H3063,PayItems[[Pay Item]:[UNIT_E]],4,0)</f>
        <v>POSTS, WOOD, 2-INCH X 2-INCH</v>
      </c>
      <c r="J3063" s="65" t="str">
        <f>VLOOKUP(H3063,PayItems[[Pay Item]:[UNIT_E]],5,0)</f>
        <v>LNFT</v>
      </c>
    </row>
    <row r="3064" spans="1:10" s="20" customFormat="1" x14ac:dyDescent="0.3">
      <c r="A3064" s="65" t="s">
        <v>3254</v>
      </c>
      <c r="B3064" s="87" t="str">
        <f>VLOOKUP(A3064,'FP24 Pay Items'!A2483:E6164,4,0)</f>
        <v>POSTS, WOOD, 4-INCH X 4-INCH</v>
      </c>
      <c r="C3064" s="65" t="str">
        <f>VLOOKUP(A3064,'FP24 Pay Items'!A2483:E6164,5,0)</f>
        <v>LNFT</v>
      </c>
      <c r="D3064" s="65">
        <v>24</v>
      </c>
      <c r="E3064" s="65">
        <v>14</v>
      </c>
      <c r="F3064" s="103">
        <v>1</v>
      </c>
      <c r="G3064" s="103">
        <v>1</v>
      </c>
      <c r="H3064" s="65" t="s">
        <v>3254</v>
      </c>
      <c r="I3064" s="65" t="str">
        <f>VLOOKUP(H3064,PayItems[[Pay Item]:[UNIT_E]],4,0)</f>
        <v>POSTS, WOOD, 4-INCH X 4-INCH</v>
      </c>
      <c r="J3064" s="65" t="str">
        <f>VLOOKUP(H3064,PayItems[[Pay Item]:[UNIT_E]],5,0)</f>
        <v>LNFT</v>
      </c>
    </row>
    <row r="3065" spans="1:10" s="20" customFormat="1" x14ac:dyDescent="0.3">
      <c r="A3065" s="65" t="s">
        <v>3255</v>
      </c>
      <c r="B3065" s="87" t="str">
        <f>VLOOKUP(A3065,'FP24 Pay Items'!A2484:E6165,4,0)</f>
        <v>POSTS, WOOD, 4-INCH X 6-INCH</v>
      </c>
      <c r="C3065" s="65" t="str">
        <f>VLOOKUP(A3065,'FP24 Pay Items'!A2484:E6165,5,0)</f>
        <v>LNFT</v>
      </c>
      <c r="D3065" s="65">
        <v>24</v>
      </c>
      <c r="E3065" s="65">
        <v>14</v>
      </c>
      <c r="F3065" s="103">
        <v>1</v>
      </c>
      <c r="G3065" s="103">
        <v>1</v>
      </c>
      <c r="H3065" s="65" t="s">
        <v>3255</v>
      </c>
      <c r="I3065" s="65" t="str">
        <f>VLOOKUP(H3065,PayItems[[Pay Item]:[UNIT_E]],4,0)</f>
        <v>POSTS, WOOD, 4-INCH X 6-INCH</v>
      </c>
      <c r="J3065" s="65" t="str">
        <f>VLOOKUP(H3065,PayItems[[Pay Item]:[UNIT_E]],5,0)</f>
        <v>LNFT</v>
      </c>
    </row>
    <row r="3066" spans="1:10" s="20" customFormat="1" x14ac:dyDescent="0.3">
      <c r="A3066" s="65" t="s">
        <v>3256</v>
      </c>
      <c r="B3066" s="87" t="str">
        <f>VLOOKUP(A3066,'FP24 Pay Items'!A2485:E6166,4,0)</f>
        <v>POSTS, WOOD, 6-INCH X 6-INCH</v>
      </c>
      <c r="C3066" s="65" t="str">
        <f>VLOOKUP(A3066,'FP24 Pay Items'!A2485:E6166,5,0)</f>
        <v>LNFT</v>
      </c>
      <c r="D3066" s="65">
        <v>24</v>
      </c>
      <c r="E3066" s="65">
        <v>14</v>
      </c>
      <c r="F3066" s="103">
        <v>1</v>
      </c>
      <c r="G3066" s="103">
        <v>1</v>
      </c>
      <c r="H3066" s="65" t="s">
        <v>3256</v>
      </c>
      <c r="I3066" s="65" t="str">
        <f>VLOOKUP(H3066,PayItems[[Pay Item]:[UNIT_E]],4,0)</f>
        <v>POSTS, WOOD, 6-INCH X 6-INCH</v>
      </c>
      <c r="J3066" s="65" t="str">
        <f>VLOOKUP(H3066,PayItems[[Pay Item]:[UNIT_E]],5,0)</f>
        <v>LNFT</v>
      </c>
    </row>
    <row r="3067" spans="1:10" s="20" customFormat="1" x14ac:dyDescent="0.3">
      <c r="A3067" s="65" t="s">
        <v>3257</v>
      </c>
      <c r="B3067" s="87" t="str">
        <f>VLOOKUP(A3067,'FP24 Pay Items'!A2486:E6167,4,0)</f>
        <v>POSTS, WOOD, 8-INCH X 6-INCH</v>
      </c>
      <c r="C3067" s="65" t="str">
        <f>VLOOKUP(A3067,'FP24 Pay Items'!A2486:E6167,5,0)</f>
        <v>LNFT</v>
      </c>
      <c r="D3067" s="65">
        <v>24</v>
      </c>
      <c r="E3067" s="65">
        <v>14</v>
      </c>
      <c r="F3067" s="103">
        <v>1</v>
      </c>
      <c r="G3067" s="103">
        <v>1</v>
      </c>
      <c r="H3067" s="65" t="s">
        <v>3257</v>
      </c>
      <c r="I3067" s="65" t="str">
        <f>VLOOKUP(H3067,PayItems[[Pay Item]:[UNIT_E]],4,0)</f>
        <v>POSTS, WOOD, 8-INCH X 6-INCH</v>
      </c>
      <c r="J3067" s="65" t="str">
        <f>VLOOKUP(H3067,PayItems[[Pay Item]:[UNIT_E]],5,0)</f>
        <v>LNFT</v>
      </c>
    </row>
    <row r="3068" spans="1:10" s="20" customFormat="1" x14ac:dyDescent="0.3">
      <c r="A3068" s="65" t="s">
        <v>3258</v>
      </c>
      <c r="B3068" s="87" t="str">
        <f>VLOOKUP(A3068,'FP24 Pay Items'!A2487:E6168,4,0)</f>
        <v>POST, STEEL, U-CHANNEL</v>
      </c>
      <c r="C3068" s="65" t="str">
        <f>VLOOKUP(A3068,'FP24 Pay Items'!A2487:E6168,5,0)</f>
        <v>EACH</v>
      </c>
      <c r="D3068" s="65">
        <v>24</v>
      </c>
      <c r="E3068" s="65">
        <v>14</v>
      </c>
      <c r="F3068" s="103">
        <v>1</v>
      </c>
      <c r="G3068" s="103">
        <v>1</v>
      </c>
      <c r="H3068" s="65" t="s">
        <v>3258</v>
      </c>
      <c r="I3068" s="65" t="str">
        <f>VLOOKUP(H3068,PayItems[[Pay Item]:[UNIT_E]],4,0)</f>
        <v>POST, STEEL, U-CHANNEL</v>
      </c>
      <c r="J3068" s="65" t="str">
        <f>VLOOKUP(H3068,PayItems[[Pay Item]:[UNIT_E]],5,0)</f>
        <v>EACH</v>
      </c>
    </row>
    <row r="3069" spans="1:10" s="20" customFormat="1" x14ac:dyDescent="0.3">
      <c r="A3069" s="65" t="s">
        <v>3259</v>
      </c>
      <c r="B3069" s="87" t="str">
        <f>VLOOKUP(A3069,'FP24 Pay Items'!A2488:E6169,4,0)</f>
        <v>POST, STEEL, 2-INCH DIAMETER</v>
      </c>
      <c r="C3069" s="65" t="str">
        <f>VLOOKUP(A3069,'FP24 Pay Items'!A2488:E6169,5,0)</f>
        <v>EACH</v>
      </c>
      <c r="D3069" s="65">
        <v>24</v>
      </c>
      <c r="E3069" s="65">
        <v>14</v>
      </c>
      <c r="F3069" s="103">
        <v>1</v>
      </c>
      <c r="G3069" s="103">
        <v>1</v>
      </c>
      <c r="H3069" s="65" t="s">
        <v>3259</v>
      </c>
      <c r="I3069" s="65" t="str">
        <f>VLOOKUP(H3069,PayItems[[Pay Item]:[UNIT_E]],4,0)</f>
        <v>POST, STEEL, 2-INCH DIAMETER</v>
      </c>
      <c r="J3069" s="65" t="str">
        <f>VLOOKUP(H3069,PayItems[[Pay Item]:[UNIT_E]],5,0)</f>
        <v>EACH</v>
      </c>
    </row>
    <row r="3070" spans="1:10" s="20" customFormat="1" x14ac:dyDescent="0.3">
      <c r="A3070" s="65" t="s">
        <v>3260</v>
      </c>
      <c r="B3070" s="87" t="str">
        <f>VLOOKUP(A3070,'FP24 Pay Items'!A2489:E6170,4,0)</f>
        <v>POST, STEEL, 4-INCH DIAMETER</v>
      </c>
      <c r="C3070" s="65" t="str">
        <f>VLOOKUP(A3070,'FP24 Pay Items'!A2489:E6170,5,0)</f>
        <v>EACH</v>
      </c>
      <c r="D3070" s="65">
        <v>24</v>
      </c>
      <c r="E3070" s="65">
        <v>14</v>
      </c>
      <c r="F3070" s="103">
        <v>1</v>
      </c>
      <c r="G3070" s="103">
        <v>1</v>
      </c>
      <c r="H3070" s="65" t="s">
        <v>3260</v>
      </c>
      <c r="I3070" s="65" t="str">
        <f>VLOOKUP(H3070,PayItems[[Pay Item]:[UNIT_E]],4,0)</f>
        <v>POST, STEEL, 4-INCH DIAMETER</v>
      </c>
      <c r="J3070" s="65" t="str">
        <f>VLOOKUP(H3070,PayItems[[Pay Item]:[UNIT_E]],5,0)</f>
        <v>EACH</v>
      </c>
    </row>
    <row r="3071" spans="1:10" s="20" customFormat="1" x14ac:dyDescent="0.3">
      <c r="A3071" s="65" t="s">
        <v>3261</v>
      </c>
      <c r="B3071" s="87" t="str">
        <f>VLOOKUP(A3071,'FP24 Pay Items'!A2490:E6171,4,0)</f>
        <v>POST, STEEL, 2-INCH X 2-INCH</v>
      </c>
      <c r="C3071" s="65" t="str">
        <f>VLOOKUP(A3071,'FP24 Pay Items'!A2490:E6171,5,0)</f>
        <v>EACH</v>
      </c>
      <c r="D3071" s="65">
        <v>24</v>
      </c>
      <c r="E3071" s="65">
        <v>14</v>
      </c>
      <c r="F3071" s="103">
        <v>1</v>
      </c>
      <c r="G3071" s="103">
        <v>1</v>
      </c>
      <c r="H3071" s="65" t="s">
        <v>3261</v>
      </c>
      <c r="I3071" s="65" t="str">
        <f>VLOOKUP(H3071,PayItems[[Pay Item]:[UNIT_E]],4,0)</f>
        <v>POST, STEEL, 2-INCH X 2-INCH</v>
      </c>
      <c r="J3071" s="65" t="str">
        <f>VLOOKUP(H3071,PayItems[[Pay Item]:[UNIT_E]],5,0)</f>
        <v>EACH</v>
      </c>
    </row>
    <row r="3072" spans="1:10" s="20" customFormat="1" x14ac:dyDescent="0.3">
      <c r="A3072" s="65" t="s">
        <v>3262</v>
      </c>
      <c r="B3072" s="87" t="str">
        <f>VLOOKUP(A3072,'FP24 Pay Items'!A2491:E6172,4,0)</f>
        <v>POST, STEEL, 3-INCH X 3-INCH</v>
      </c>
      <c r="C3072" s="65" t="str">
        <f>VLOOKUP(A3072,'FP24 Pay Items'!A2491:E6172,5,0)</f>
        <v>EACH</v>
      </c>
      <c r="D3072" s="65">
        <v>24</v>
      </c>
      <c r="E3072" s="65">
        <v>14</v>
      </c>
      <c r="F3072" s="103">
        <v>1</v>
      </c>
      <c r="G3072" s="103">
        <v>1</v>
      </c>
      <c r="H3072" s="65" t="s">
        <v>3262</v>
      </c>
      <c r="I3072" s="65" t="str">
        <f>VLOOKUP(H3072,PayItems[[Pay Item]:[UNIT_E]],4,0)</f>
        <v>POST, STEEL, 3-INCH X 3-INCH</v>
      </c>
      <c r="J3072" s="65" t="str">
        <f>VLOOKUP(H3072,PayItems[[Pay Item]:[UNIT_E]],5,0)</f>
        <v>EACH</v>
      </c>
    </row>
    <row r="3073" spans="1:10" s="20" customFormat="1" x14ac:dyDescent="0.3">
      <c r="A3073" s="65" t="s">
        <v>3263</v>
      </c>
      <c r="B3073" s="87" t="str">
        <f>VLOOKUP(A3073,'FP24 Pay Items'!A2492:E6173,4,0)</f>
        <v>POST, STEEL, 3-INCH X 4-INCH</v>
      </c>
      <c r="C3073" s="65" t="str">
        <f>VLOOKUP(A3073,'FP24 Pay Items'!A2492:E6173,5,0)</f>
        <v>EACH</v>
      </c>
      <c r="D3073" s="65">
        <v>24</v>
      </c>
      <c r="E3073" s="65">
        <v>14</v>
      </c>
      <c r="F3073" s="103">
        <v>1</v>
      </c>
      <c r="G3073" s="103">
        <v>1</v>
      </c>
      <c r="H3073" s="65" t="s">
        <v>3263</v>
      </c>
      <c r="I3073" s="65" t="str">
        <f>VLOOKUP(H3073,PayItems[[Pay Item]:[UNIT_E]],4,0)</f>
        <v>POST, STEEL, 3-INCH X 4-INCH</v>
      </c>
      <c r="J3073" s="65" t="str">
        <f>VLOOKUP(H3073,PayItems[[Pay Item]:[UNIT_E]],5,0)</f>
        <v>EACH</v>
      </c>
    </row>
    <row r="3074" spans="1:10" s="20" customFormat="1" x14ac:dyDescent="0.3">
      <c r="A3074" s="65" t="s">
        <v>3264</v>
      </c>
      <c r="B3074" s="87" t="str">
        <f>VLOOKUP(A3074,'FP24 Pay Items'!A2493:E6174,4,0)</f>
        <v>POST, STEEL, 4-INCH X 6-INCH</v>
      </c>
      <c r="C3074" s="65" t="str">
        <f>VLOOKUP(A3074,'FP24 Pay Items'!A2493:E6174,5,0)</f>
        <v>EACH</v>
      </c>
      <c r="D3074" s="65">
        <v>24</v>
      </c>
      <c r="E3074" s="65">
        <v>14</v>
      </c>
      <c r="F3074" s="103">
        <v>1</v>
      </c>
      <c r="G3074" s="103">
        <v>1</v>
      </c>
      <c r="H3074" s="65" t="s">
        <v>3264</v>
      </c>
      <c r="I3074" s="65" t="str">
        <f>VLOOKUP(H3074,PayItems[[Pay Item]:[UNIT_E]],4,0)</f>
        <v>POST, STEEL, 4-INCH X 6-INCH</v>
      </c>
      <c r="J3074" s="65" t="str">
        <f>VLOOKUP(H3074,PayItems[[Pay Item]:[UNIT_E]],5,0)</f>
        <v>EACH</v>
      </c>
    </row>
    <row r="3075" spans="1:10" s="20" customFormat="1" x14ac:dyDescent="0.3">
      <c r="A3075" s="65" t="s">
        <v>3265</v>
      </c>
      <c r="B3075" s="87" t="str">
        <f>VLOOKUP(A3075,'FP24 Pay Items'!A2494:E6175,4,0)</f>
        <v>POST, STEEL, PIPE</v>
      </c>
      <c r="C3075" s="65" t="str">
        <f>VLOOKUP(A3075,'FP24 Pay Items'!A2494:E6175,5,0)</f>
        <v>EACH</v>
      </c>
      <c r="D3075" s="65">
        <v>24</v>
      </c>
      <c r="E3075" s="65">
        <v>14</v>
      </c>
      <c r="F3075" s="103">
        <v>1</v>
      </c>
      <c r="G3075" s="103">
        <v>1</v>
      </c>
      <c r="H3075" s="65" t="s">
        <v>3265</v>
      </c>
      <c r="I3075" s="65" t="str">
        <f>VLOOKUP(H3075,PayItems[[Pay Item]:[UNIT_E]],4,0)</f>
        <v>POST, STEEL, PIPE</v>
      </c>
      <c r="J3075" s="65" t="str">
        <f>VLOOKUP(H3075,PayItems[[Pay Item]:[UNIT_E]],5,0)</f>
        <v>EACH</v>
      </c>
    </row>
    <row r="3076" spans="1:10" s="20" customFormat="1" x14ac:dyDescent="0.3">
      <c r="A3076" s="65" t="s">
        <v>3266</v>
      </c>
      <c r="B3076" s="87" t="str">
        <f>VLOOKUP(A3076,'FP24 Pay Items'!A2495:E6176,4,0)</f>
        <v>POST, STEEL, W6 X 9</v>
      </c>
      <c r="C3076" s="65" t="str">
        <f>VLOOKUP(A3076,'FP24 Pay Items'!A2495:E6176,5,0)</f>
        <v>EACH</v>
      </c>
      <c r="D3076" s="65">
        <v>24</v>
      </c>
      <c r="E3076" s="65">
        <v>14</v>
      </c>
      <c r="F3076" s="103">
        <v>1</v>
      </c>
      <c r="G3076" s="103">
        <v>1</v>
      </c>
      <c r="H3076" s="65" t="s">
        <v>3266</v>
      </c>
      <c r="I3076" s="65" t="str">
        <f>VLOOKUP(H3076,PayItems[[Pay Item]:[UNIT_E]],4,0)</f>
        <v>POST, STEEL, W6 X 9</v>
      </c>
      <c r="J3076" s="65" t="str">
        <f>VLOOKUP(H3076,PayItems[[Pay Item]:[UNIT_E]],5,0)</f>
        <v>EACH</v>
      </c>
    </row>
    <row r="3077" spans="1:10" s="20" customFormat="1" x14ac:dyDescent="0.3">
      <c r="A3077" s="65" t="s">
        <v>3267</v>
      </c>
      <c r="B3077" s="87" t="str">
        <f>VLOOKUP(A3077,'FP24 Pay Items'!A2496:E6177,4,0)</f>
        <v>POST, STEEL, W6 X 12</v>
      </c>
      <c r="C3077" s="65" t="str">
        <f>VLOOKUP(A3077,'FP24 Pay Items'!A2496:E6177,5,0)</f>
        <v>EACH</v>
      </c>
      <c r="D3077" s="65">
        <v>24</v>
      </c>
      <c r="E3077" s="65">
        <v>14</v>
      </c>
      <c r="F3077" s="103">
        <v>1</v>
      </c>
      <c r="G3077" s="103">
        <v>1</v>
      </c>
      <c r="H3077" s="65" t="s">
        <v>3267</v>
      </c>
      <c r="I3077" s="65" t="str">
        <f>VLOOKUP(H3077,PayItems[[Pay Item]:[UNIT_E]],4,0)</f>
        <v>POST, STEEL, W6 X 12</v>
      </c>
      <c r="J3077" s="65" t="str">
        <f>VLOOKUP(H3077,PayItems[[Pay Item]:[UNIT_E]],5,0)</f>
        <v>EACH</v>
      </c>
    </row>
    <row r="3078" spans="1:10" s="20" customFormat="1" x14ac:dyDescent="0.3">
      <c r="A3078" s="65" t="s">
        <v>3268</v>
      </c>
      <c r="B3078" s="87" t="str">
        <f>VLOOKUP(A3078,'FP24 Pay Items'!A2497:E6178,4,0)</f>
        <v>POST, STEEL, W6 X 15</v>
      </c>
      <c r="C3078" s="65" t="str">
        <f>VLOOKUP(A3078,'FP24 Pay Items'!A2497:E6178,5,0)</f>
        <v>EACH</v>
      </c>
      <c r="D3078" s="65">
        <v>24</v>
      </c>
      <c r="E3078" s="65">
        <v>14</v>
      </c>
      <c r="F3078" s="103">
        <v>1</v>
      </c>
      <c r="G3078" s="103">
        <v>1</v>
      </c>
      <c r="H3078" s="65" t="s">
        <v>3268</v>
      </c>
      <c r="I3078" s="65" t="str">
        <f>VLOOKUP(H3078,PayItems[[Pay Item]:[UNIT_E]],4,0)</f>
        <v>POST, STEEL, W6 X 15</v>
      </c>
      <c r="J3078" s="65" t="str">
        <f>VLOOKUP(H3078,PayItems[[Pay Item]:[UNIT_E]],5,0)</f>
        <v>EACH</v>
      </c>
    </row>
    <row r="3079" spans="1:10" s="20" customFormat="1" x14ac:dyDescent="0.3">
      <c r="A3079" s="65" t="s">
        <v>3269</v>
      </c>
      <c r="B3079" s="87" t="str">
        <f>VLOOKUP(A3079,'FP24 Pay Items'!A2498:E6179,4,0)</f>
        <v>POST, STEEL, W8 X 18</v>
      </c>
      <c r="C3079" s="65" t="str">
        <f>VLOOKUP(A3079,'FP24 Pay Items'!A2498:E6179,5,0)</f>
        <v>EACH</v>
      </c>
      <c r="D3079" s="65">
        <v>24</v>
      </c>
      <c r="E3079" s="65">
        <v>14</v>
      </c>
      <c r="F3079" s="103">
        <v>1</v>
      </c>
      <c r="G3079" s="103">
        <v>1</v>
      </c>
      <c r="H3079" s="65" t="s">
        <v>3269</v>
      </c>
      <c r="I3079" s="65" t="str">
        <f>VLOOKUP(H3079,PayItems[[Pay Item]:[UNIT_E]],4,0)</f>
        <v>POST, STEEL, W8 X 18</v>
      </c>
      <c r="J3079" s="65" t="str">
        <f>VLOOKUP(H3079,PayItems[[Pay Item]:[UNIT_E]],5,0)</f>
        <v>EACH</v>
      </c>
    </row>
    <row r="3080" spans="1:10" s="20" customFormat="1" x14ac:dyDescent="0.3">
      <c r="A3080" s="65" t="s">
        <v>3270</v>
      </c>
      <c r="B3080" s="87" t="str">
        <f>VLOOKUP(A3080,'FP24 Pay Items'!A2499:E6180,4,0)</f>
        <v>POST, STEEL, W8 X 21</v>
      </c>
      <c r="C3080" s="65" t="str">
        <f>VLOOKUP(A3080,'FP24 Pay Items'!A2499:E6180,5,0)</f>
        <v>EACH</v>
      </c>
      <c r="D3080" s="65">
        <v>24</v>
      </c>
      <c r="E3080" s="65">
        <v>14</v>
      </c>
      <c r="F3080" s="103">
        <v>1</v>
      </c>
      <c r="G3080" s="103">
        <v>1</v>
      </c>
      <c r="H3080" s="65" t="s">
        <v>3270</v>
      </c>
      <c r="I3080" s="65" t="str">
        <f>VLOOKUP(H3080,PayItems[[Pay Item]:[UNIT_E]],4,0)</f>
        <v>POST, STEEL, W8 X 21</v>
      </c>
      <c r="J3080" s="65" t="str">
        <f>VLOOKUP(H3080,PayItems[[Pay Item]:[UNIT_E]],5,0)</f>
        <v>EACH</v>
      </c>
    </row>
    <row r="3081" spans="1:10" s="20" customFormat="1" x14ac:dyDescent="0.3">
      <c r="A3081" s="65" t="s">
        <v>3271</v>
      </c>
      <c r="B3081" s="87" t="str">
        <f>VLOOKUP(A3081,'FP24 Pay Items'!A2500:E6181,4,0)</f>
        <v>POST, STEEL, W10 X 22</v>
      </c>
      <c r="C3081" s="65" t="str">
        <f>VLOOKUP(A3081,'FP24 Pay Items'!A2500:E6181,5,0)</f>
        <v>EACH</v>
      </c>
      <c r="D3081" s="65">
        <v>24</v>
      </c>
      <c r="E3081" s="65">
        <v>14</v>
      </c>
      <c r="F3081" s="103">
        <v>1</v>
      </c>
      <c r="G3081" s="103">
        <v>1</v>
      </c>
      <c r="H3081" s="65" t="s">
        <v>3271</v>
      </c>
      <c r="I3081" s="65" t="str">
        <f>VLOOKUP(H3081,PayItems[[Pay Item]:[UNIT_E]],4,0)</f>
        <v>POST, STEEL, W10 X 22</v>
      </c>
      <c r="J3081" s="65" t="str">
        <f>VLOOKUP(H3081,PayItems[[Pay Item]:[UNIT_E]],5,0)</f>
        <v>EACH</v>
      </c>
    </row>
    <row r="3082" spans="1:10" s="20" customFormat="1" x14ac:dyDescent="0.3">
      <c r="A3082" s="65" t="s">
        <v>3272</v>
      </c>
      <c r="B3082" s="87" t="str">
        <f>VLOOKUP(A3082,'FP24 Pay Items'!A2501:E6182,4,0)</f>
        <v>POST, STEEL, W10 X 26</v>
      </c>
      <c r="C3082" s="65" t="str">
        <f>VLOOKUP(A3082,'FP24 Pay Items'!A2501:E6182,5,0)</f>
        <v>EACH</v>
      </c>
      <c r="D3082" s="65">
        <v>24</v>
      </c>
      <c r="E3082" s="65">
        <v>14</v>
      </c>
      <c r="F3082" s="103">
        <v>1</v>
      </c>
      <c r="G3082" s="103">
        <v>1</v>
      </c>
      <c r="H3082" s="65" t="s">
        <v>3272</v>
      </c>
      <c r="I3082" s="65" t="str">
        <f>VLOOKUP(H3082,PayItems[[Pay Item]:[UNIT_E]],4,0)</f>
        <v>POST, STEEL, W10 X 26</v>
      </c>
      <c r="J3082" s="65" t="str">
        <f>VLOOKUP(H3082,PayItems[[Pay Item]:[UNIT_E]],5,0)</f>
        <v>EACH</v>
      </c>
    </row>
    <row r="3083" spans="1:10" s="20" customFormat="1" x14ac:dyDescent="0.3">
      <c r="A3083" s="65" t="s">
        <v>3273</v>
      </c>
      <c r="B3083" s="87" t="str">
        <f>VLOOKUP(A3083,'FP24 Pay Items'!A2502:E6183,4,0)</f>
        <v>POST, STEEL, W12 X 16</v>
      </c>
      <c r="C3083" s="65" t="str">
        <f>VLOOKUP(A3083,'FP24 Pay Items'!A2502:E6183,5,0)</f>
        <v>EACH</v>
      </c>
      <c r="D3083" s="65">
        <v>24</v>
      </c>
      <c r="E3083" s="65">
        <v>14</v>
      </c>
      <c r="F3083" s="103">
        <v>1</v>
      </c>
      <c r="G3083" s="103">
        <v>1</v>
      </c>
      <c r="H3083" s="65" t="s">
        <v>3273</v>
      </c>
      <c r="I3083" s="65" t="str">
        <f>VLOOKUP(H3083,PayItems[[Pay Item]:[UNIT_E]],4,0)</f>
        <v>POST, STEEL, W12 X 16</v>
      </c>
      <c r="J3083" s="65" t="str">
        <f>VLOOKUP(H3083,PayItems[[Pay Item]:[UNIT_E]],5,0)</f>
        <v>EACH</v>
      </c>
    </row>
    <row r="3084" spans="1:10" s="20" customFormat="1" x14ac:dyDescent="0.3">
      <c r="A3084" s="65" t="s">
        <v>3274</v>
      </c>
      <c r="B3084" s="87" t="str">
        <f>VLOOKUP(A3084,'FP24 Pay Items'!A2503:E6184,4,0)</f>
        <v>POST, STEEL, W12 X 19</v>
      </c>
      <c r="C3084" s="65" t="str">
        <f>VLOOKUP(A3084,'FP24 Pay Items'!A2503:E6184,5,0)</f>
        <v>EACH</v>
      </c>
      <c r="D3084" s="65">
        <v>24</v>
      </c>
      <c r="E3084" s="65">
        <v>14</v>
      </c>
      <c r="F3084" s="103">
        <v>1</v>
      </c>
      <c r="G3084" s="103">
        <v>1</v>
      </c>
      <c r="H3084" s="65" t="s">
        <v>3274</v>
      </c>
      <c r="I3084" s="65" t="str">
        <f>VLOOKUP(H3084,PayItems[[Pay Item]:[UNIT_E]],4,0)</f>
        <v>POST, STEEL, W12 X 19</v>
      </c>
      <c r="J3084" s="65" t="str">
        <f>VLOOKUP(H3084,PayItems[[Pay Item]:[UNIT_E]],5,0)</f>
        <v>EACH</v>
      </c>
    </row>
    <row r="3085" spans="1:10" s="20" customFormat="1" x14ac:dyDescent="0.3">
      <c r="A3085" s="65" t="s">
        <v>3275</v>
      </c>
      <c r="B3085" s="87" t="str">
        <f>VLOOKUP(A3085,'FP24 Pay Items'!A2504:E6185,4,0)</f>
        <v>POST, WOOD, 4-INCH X 4-INCH</v>
      </c>
      <c r="C3085" s="65" t="str">
        <f>VLOOKUP(A3085,'FP24 Pay Items'!A2504:E6185,5,0)</f>
        <v>EACH</v>
      </c>
      <c r="D3085" s="65">
        <v>24</v>
      </c>
      <c r="E3085" s="65">
        <v>14</v>
      </c>
      <c r="F3085" s="103">
        <v>1</v>
      </c>
      <c r="G3085" s="103">
        <v>1</v>
      </c>
      <c r="H3085" s="65" t="s">
        <v>3275</v>
      </c>
      <c r="I3085" s="65" t="str">
        <f>VLOOKUP(H3085,PayItems[[Pay Item]:[UNIT_E]],4,0)</f>
        <v>POST, WOOD, 4-INCH X 4-INCH</v>
      </c>
      <c r="J3085" s="65" t="str">
        <f>VLOOKUP(H3085,PayItems[[Pay Item]:[UNIT_E]],5,0)</f>
        <v>EACH</v>
      </c>
    </row>
    <row r="3086" spans="1:10" s="20" customFormat="1" x14ac:dyDescent="0.3">
      <c r="A3086" s="65" t="s">
        <v>3276</v>
      </c>
      <c r="B3086" s="87" t="str">
        <f>VLOOKUP(A3086,'FP24 Pay Items'!A2505:E6186,4,0)</f>
        <v>POST, WOOD, 4-INCH X 6-INCH</v>
      </c>
      <c r="C3086" s="65" t="str">
        <f>VLOOKUP(A3086,'FP24 Pay Items'!A2505:E6186,5,0)</f>
        <v>EACH</v>
      </c>
      <c r="D3086" s="65">
        <v>24</v>
      </c>
      <c r="E3086" s="65">
        <v>14</v>
      </c>
      <c r="F3086" s="103">
        <v>1</v>
      </c>
      <c r="G3086" s="103">
        <v>1</v>
      </c>
      <c r="H3086" s="65" t="s">
        <v>3276</v>
      </c>
      <c r="I3086" s="65" t="str">
        <f>VLOOKUP(H3086,PayItems[[Pay Item]:[UNIT_E]],4,0)</f>
        <v>POST, WOOD, 4-INCH X 6-INCH</v>
      </c>
      <c r="J3086" s="65" t="str">
        <f>VLOOKUP(H3086,PayItems[[Pay Item]:[UNIT_E]],5,0)</f>
        <v>EACH</v>
      </c>
    </row>
    <row r="3087" spans="1:10" s="20" customFormat="1" x14ac:dyDescent="0.3">
      <c r="A3087" s="65" t="s">
        <v>3277</v>
      </c>
      <c r="B3087" s="87" t="str">
        <f>VLOOKUP(A3087,'FP24 Pay Items'!A2506:E6187,4,0)</f>
        <v>POST, WOOD, 6-INCH X 6-INCH</v>
      </c>
      <c r="C3087" s="65" t="str">
        <f>VLOOKUP(A3087,'FP24 Pay Items'!A2506:E6187,5,0)</f>
        <v>EACH</v>
      </c>
      <c r="D3087" s="65">
        <v>24</v>
      </c>
      <c r="E3087" s="65">
        <v>14</v>
      </c>
      <c r="F3087" s="103">
        <v>1</v>
      </c>
      <c r="G3087" s="103">
        <v>1</v>
      </c>
      <c r="H3087" s="65" t="s">
        <v>3277</v>
      </c>
      <c r="I3087" s="65" t="str">
        <f>VLOOKUP(H3087,PayItems[[Pay Item]:[UNIT_E]],4,0)</f>
        <v>POST, WOOD, 6-INCH X 6-INCH</v>
      </c>
      <c r="J3087" s="65" t="str">
        <f>VLOOKUP(H3087,PayItems[[Pay Item]:[UNIT_E]],5,0)</f>
        <v>EACH</v>
      </c>
    </row>
    <row r="3088" spans="1:10" s="20" customFormat="1" x14ac:dyDescent="0.3">
      <c r="A3088" s="65" t="s">
        <v>3278</v>
      </c>
      <c r="B3088" s="87" t="str">
        <f>VLOOKUP(A3088,'FP24 Pay Items'!A2507:E6188,4,0)</f>
        <v>POST, WOOD, 8-INCH X 6-INCH</v>
      </c>
      <c r="C3088" s="65" t="str">
        <f>VLOOKUP(A3088,'FP24 Pay Items'!A2507:E6188,5,0)</f>
        <v>EACH</v>
      </c>
      <c r="D3088" s="65">
        <v>24</v>
      </c>
      <c r="E3088" s="65">
        <v>14</v>
      </c>
      <c r="F3088" s="103">
        <v>1</v>
      </c>
      <c r="G3088" s="103">
        <v>1</v>
      </c>
      <c r="H3088" s="65" t="s">
        <v>3278</v>
      </c>
      <c r="I3088" s="65" t="str">
        <f>VLOOKUP(H3088,PayItems[[Pay Item]:[UNIT_E]],4,0)</f>
        <v>POST, WOOD, 8-INCH X 6-INCH</v>
      </c>
      <c r="J3088" s="65" t="str">
        <f>VLOOKUP(H3088,PayItems[[Pay Item]:[UNIT_E]],5,0)</f>
        <v>EACH</v>
      </c>
    </row>
    <row r="3089" spans="1:10" s="20" customFormat="1" x14ac:dyDescent="0.3">
      <c r="A3089" s="65" t="s">
        <v>3279</v>
      </c>
      <c r="B3089" s="87" t="str">
        <f>VLOOKUP(A3089,'FP24 Pay Items'!A2508:E6189,4,0)</f>
        <v>POST, WOOD, 8-INCH DIAMETER</v>
      </c>
      <c r="C3089" s="65" t="str">
        <f>VLOOKUP(A3089,'FP24 Pay Items'!A2508:E6189,5,0)</f>
        <v>EACH</v>
      </c>
      <c r="D3089" s="65">
        <v>24</v>
      </c>
      <c r="E3089" s="65">
        <v>14</v>
      </c>
      <c r="F3089" s="103">
        <v>1</v>
      </c>
      <c r="G3089" s="103">
        <v>1</v>
      </c>
      <c r="H3089" s="65" t="s">
        <v>3279</v>
      </c>
      <c r="I3089" s="65" t="str">
        <f>VLOOKUP(H3089,PayItems[[Pay Item]:[UNIT_E]],4,0)</f>
        <v>POST, WOOD, 8-INCH DIAMETER</v>
      </c>
      <c r="J3089" s="65" t="str">
        <f>VLOOKUP(H3089,PayItems[[Pay Item]:[UNIT_E]],5,0)</f>
        <v>EACH</v>
      </c>
    </row>
    <row r="3090" spans="1:10" s="20" customFormat="1" x14ac:dyDescent="0.3">
      <c r="A3090" s="65" t="s">
        <v>3280</v>
      </c>
      <c r="B3090" s="87" t="str">
        <f>VLOOKUP(A3090,'FP24 Pay Items'!A2509:E6190,4,0)</f>
        <v>SIGN STRUCTURE, OVERHEAD</v>
      </c>
      <c r="C3090" s="65" t="str">
        <f>VLOOKUP(A3090,'FP24 Pay Items'!A2509:E6190,5,0)</f>
        <v>EACH</v>
      </c>
      <c r="D3090" s="65">
        <v>24</v>
      </c>
      <c r="E3090" s="65">
        <v>14</v>
      </c>
      <c r="F3090" s="103">
        <v>1</v>
      </c>
      <c r="G3090" s="103">
        <v>1</v>
      </c>
      <c r="H3090" s="65" t="s">
        <v>3280</v>
      </c>
      <c r="I3090" s="65" t="str">
        <f>VLOOKUP(H3090,PayItems[[Pay Item]:[UNIT_E]],4,0)</f>
        <v>SIGN STRUCTURE, OVERHEAD</v>
      </c>
      <c r="J3090" s="65" t="str">
        <f>VLOOKUP(H3090,PayItems[[Pay Item]:[UNIT_E]],5,0)</f>
        <v>EACH</v>
      </c>
    </row>
    <row r="3091" spans="1:10" s="20" customFormat="1" x14ac:dyDescent="0.3">
      <c r="A3091" s="65" t="s">
        <v>3281</v>
      </c>
      <c r="B3091" s="87" t="str">
        <f>VLOOKUP(A3091,'FP24 Pay Items'!A2510:E6191,4,0)</f>
        <v>OBJECT MARKER</v>
      </c>
      <c r="C3091" s="65" t="str">
        <f>VLOOKUP(A3091,'FP24 Pay Items'!A2510:E6191,5,0)</f>
        <v>EACH</v>
      </c>
      <c r="D3091" s="65">
        <v>24</v>
      </c>
      <c r="E3091" s="65">
        <v>14</v>
      </c>
      <c r="F3091" s="103">
        <v>1</v>
      </c>
      <c r="G3091" s="103">
        <v>1</v>
      </c>
      <c r="H3091" s="65" t="s">
        <v>3281</v>
      </c>
      <c r="I3091" s="65" t="str">
        <f>VLOOKUP(H3091,PayItems[[Pay Item]:[UNIT_E]],4,0)</f>
        <v>OBJECT MARKER</v>
      </c>
      <c r="J3091" s="65" t="str">
        <f>VLOOKUP(H3091,PayItems[[Pay Item]:[UNIT_E]],5,0)</f>
        <v>EACH</v>
      </c>
    </row>
    <row r="3092" spans="1:10" s="20" customFormat="1" x14ac:dyDescent="0.3">
      <c r="A3092" s="65" t="s">
        <v>3282</v>
      </c>
      <c r="B3092" s="87" t="str">
        <f>VLOOKUP(A3092,'FP24 Pay Items'!A2511:E6192,4,0)</f>
        <v>OBJECT MARKER, TYPE 1</v>
      </c>
      <c r="C3092" s="65" t="str">
        <f>VLOOKUP(A3092,'FP24 Pay Items'!A2511:E6192,5,0)</f>
        <v>EACH</v>
      </c>
      <c r="D3092" s="65">
        <v>24</v>
      </c>
      <c r="E3092" s="65">
        <v>14</v>
      </c>
      <c r="F3092" s="103">
        <v>1</v>
      </c>
      <c r="G3092" s="103">
        <v>1</v>
      </c>
      <c r="H3092" s="65" t="s">
        <v>3282</v>
      </c>
      <c r="I3092" s="65" t="str">
        <f>VLOOKUP(H3092,PayItems[[Pay Item]:[UNIT_E]],4,0)</f>
        <v>OBJECT MARKER, TYPE 1</v>
      </c>
      <c r="J3092" s="65" t="str">
        <f>VLOOKUP(H3092,PayItems[[Pay Item]:[UNIT_E]],5,0)</f>
        <v>EACH</v>
      </c>
    </row>
    <row r="3093" spans="1:10" s="20" customFormat="1" x14ac:dyDescent="0.3">
      <c r="A3093" s="65" t="s">
        <v>3283</v>
      </c>
      <c r="B3093" s="87" t="str">
        <f>VLOOKUP(A3093,'FP24 Pay Items'!A2512:E6193,4,0)</f>
        <v>OBJECT MARKER, TYPE 2</v>
      </c>
      <c r="C3093" s="65" t="str">
        <f>VLOOKUP(A3093,'FP24 Pay Items'!A2512:E6193,5,0)</f>
        <v>EACH</v>
      </c>
      <c r="D3093" s="65">
        <v>24</v>
      </c>
      <c r="E3093" s="65">
        <v>14</v>
      </c>
      <c r="F3093" s="103">
        <v>1</v>
      </c>
      <c r="G3093" s="103">
        <v>1</v>
      </c>
      <c r="H3093" s="65" t="s">
        <v>3283</v>
      </c>
      <c r="I3093" s="65" t="str">
        <f>VLOOKUP(H3093,PayItems[[Pay Item]:[UNIT_E]],4,0)</f>
        <v>OBJECT MARKER, TYPE 2</v>
      </c>
      <c r="J3093" s="65" t="str">
        <f>VLOOKUP(H3093,PayItems[[Pay Item]:[UNIT_E]],5,0)</f>
        <v>EACH</v>
      </c>
    </row>
    <row r="3094" spans="1:10" s="20" customFormat="1" x14ac:dyDescent="0.3">
      <c r="A3094" s="65" t="s">
        <v>3284</v>
      </c>
      <c r="B3094" s="87" t="str">
        <f>VLOOKUP(A3094,'FP24 Pay Items'!A2513:E6194,4,0)</f>
        <v>OBJECT MARKER, TYPE 3</v>
      </c>
      <c r="C3094" s="65" t="str">
        <f>VLOOKUP(A3094,'FP24 Pay Items'!A2513:E6194,5,0)</f>
        <v>EACH</v>
      </c>
      <c r="D3094" s="65">
        <v>24</v>
      </c>
      <c r="E3094" s="65">
        <v>14</v>
      </c>
      <c r="F3094" s="103">
        <v>1</v>
      </c>
      <c r="G3094" s="103">
        <v>1</v>
      </c>
      <c r="H3094" s="65" t="s">
        <v>3284</v>
      </c>
      <c r="I3094" s="65" t="str">
        <f>VLOOKUP(H3094,PayItems[[Pay Item]:[UNIT_E]],4,0)</f>
        <v>OBJECT MARKER, TYPE 3</v>
      </c>
      <c r="J3094" s="65" t="str">
        <f>VLOOKUP(H3094,PayItems[[Pay Item]:[UNIT_E]],5,0)</f>
        <v>EACH</v>
      </c>
    </row>
    <row r="3095" spans="1:10" s="20" customFormat="1" x14ac:dyDescent="0.3">
      <c r="A3095" s="65" t="s">
        <v>3285</v>
      </c>
      <c r="B3095" s="87" t="str">
        <f>VLOOKUP(A3095,'FP24 Pay Items'!A2514:E6195,4,0)</f>
        <v>OBJECT MARKER, TYPE 4</v>
      </c>
      <c r="C3095" s="65" t="str">
        <f>VLOOKUP(A3095,'FP24 Pay Items'!A2514:E6195,5,0)</f>
        <v>EACH</v>
      </c>
      <c r="D3095" s="65">
        <v>24</v>
      </c>
      <c r="E3095" s="65">
        <v>14</v>
      </c>
      <c r="F3095" s="103">
        <v>1</v>
      </c>
      <c r="G3095" s="103">
        <v>1</v>
      </c>
      <c r="H3095" s="65" t="s">
        <v>3285</v>
      </c>
      <c r="I3095" s="65" t="str">
        <f>VLOOKUP(H3095,PayItems[[Pay Item]:[UNIT_E]],4,0)</f>
        <v>OBJECT MARKER, TYPE 4</v>
      </c>
      <c r="J3095" s="65" t="str">
        <f>VLOOKUP(H3095,PayItems[[Pay Item]:[UNIT_E]],5,0)</f>
        <v>EACH</v>
      </c>
    </row>
    <row r="3096" spans="1:10" s="20" customFormat="1" x14ac:dyDescent="0.3">
      <c r="A3096" s="65" t="s">
        <v>3286</v>
      </c>
      <c r="B3096" s="87" t="str">
        <f>VLOOKUP(A3096,'FP24 Pay Items'!A2515:E6196,4,0)</f>
        <v>OBJECT MARKER, TYPE CALTRANS TYPE L</v>
      </c>
      <c r="C3096" s="65" t="str">
        <f>VLOOKUP(A3096,'FP24 Pay Items'!A2515:E6196,5,0)</f>
        <v>EACH</v>
      </c>
      <c r="D3096" s="65">
        <v>24</v>
      </c>
      <c r="E3096" s="65">
        <v>14</v>
      </c>
      <c r="F3096" s="103">
        <v>1</v>
      </c>
      <c r="G3096" s="103">
        <v>1</v>
      </c>
      <c r="H3096" s="65" t="s">
        <v>3286</v>
      </c>
      <c r="I3096" s="65" t="str">
        <f>VLOOKUP(H3096,PayItems[[Pay Item]:[UNIT_E]],4,0)</f>
        <v>OBJECT MARKER, TYPE CALTRANS TYPE L</v>
      </c>
      <c r="J3096" s="65" t="str">
        <f>VLOOKUP(H3096,PayItems[[Pay Item]:[UNIT_E]],5,0)</f>
        <v>EACH</v>
      </c>
    </row>
    <row r="3097" spans="1:10" s="20" customFormat="1" x14ac:dyDescent="0.3">
      <c r="A3097" s="65" t="s">
        <v>3287</v>
      </c>
      <c r="B3097" s="87" t="str">
        <f>VLOOKUP(A3097,'FP24 Pay Items'!A2516:E6197,4,0)</f>
        <v>OBJECT MARKER, TYPE CALTRANS TYPE P</v>
      </c>
      <c r="C3097" s="65" t="str">
        <f>VLOOKUP(A3097,'FP24 Pay Items'!A2516:E6197,5,0)</f>
        <v>EACH</v>
      </c>
      <c r="D3097" s="65">
        <v>24</v>
      </c>
      <c r="E3097" s="65">
        <v>14</v>
      </c>
      <c r="F3097" s="103">
        <v>1</v>
      </c>
      <c r="G3097" s="103">
        <v>1</v>
      </c>
      <c r="H3097" s="65" t="s">
        <v>3287</v>
      </c>
      <c r="I3097" s="65" t="str">
        <f>VLOOKUP(H3097,PayItems[[Pay Item]:[UNIT_E]],4,0)</f>
        <v>OBJECT MARKER, TYPE CALTRANS TYPE P</v>
      </c>
      <c r="J3097" s="65" t="str">
        <f>VLOOKUP(H3097,PayItems[[Pay Item]:[UNIT_E]],5,0)</f>
        <v>EACH</v>
      </c>
    </row>
    <row r="3098" spans="1:10" s="20" customFormat="1" x14ac:dyDescent="0.3">
      <c r="A3098" s="65" t="s">
        <v>3288</v>
      </c>
      <c r="B3098" s="87" t="str">
        <f>VLOOKUP(A3098,'FP24 Pay Items'!A2517:E6198,4,0)</f>
        <v>DELINEATOR</v>
      </c>
      <c r="C3098" s="65" t="str">
        <f>VLOOKUP(A3098,'FP24 Pay Items'!A2517:E6198,5,0)</f>
        <v>EACH</v>
      </c>
      <c r="D3098" s="65">
        <v>24</v>
      </c>
      <c r="E3098" s="65">
        <v>14</v>
      </c>
      <c r="F3098" s="103">
        <v>1</v>
      </c>
      <c r="G3098" s="103">
        <v>1</v>
      </c>
      <c r="H3098" s="65" t="s">
        <v>3288</v>
      </c>
      <c r="I3098" s="65" t="str">
        <f>VLOOKUP(H3098,PayItems[[Pay Item]:[UNIT_E]],4,0)</f>
        <v>DELINEATOR</v>
      </c>
      <c r="J3098" s="65" t="str">
        <f>VLOOKUP(H3098,PayItems[[Pay Item]:[UNIT_E]],5,0)</f>
        <v>EACH</v>
      </c>
    </row>
    <row r="3099" spans="1:10" s="20" customFormat="1" x14ac:dyDescent="0.3">
      <c r="A3099" s="65" t="s">
        <v>3289</v>
      </c>
      <c r="B3099" s="87" t="str">
        <f>VLOOKUP(A3099,'FP24 Pay Items'!A2518:E6199,4,0)</f>
        <v>DELINEATOR, TYPE 1</v>
      </c>
      <c r="C3099" s="65" t="str">
        <f>VLOOKUP(A3099,'FP24 Pay Items'!A2518:E6199,5,0)</f>
        <v>EACH</v>
      </c>
      <c r="D3099" s="65">
        <v>24</v>
      </c>
      <c r="E3099" s="65">
        <v>14</v>
      </c>
      <c r="F3099" s="103">
        <v>1</v>
      </c>
      <c r="G3099" s="103">
        <v>1</v>
      </c>
      <c r="H3099" s="65" t="s">
        <v>3289</v>
      </c>
      <c r="I3099" s="65" t="str">
        <f>VLOOKUP(H3099,PayItems[[Pay Item]:[UNIT_E]],4,0)</f>
        <v>DELINEATOR, TYPE 1</v>
      </c>
      <c r="J3099" s="65" t="str">
        <f>VLOOKUP(H3099,PayItems[[Pay Item]:[UNIT_E]],5,0)</f>
        <v>EACH</v>
      </c>
    </row>
    <row r="3100" spans="1:10" s="20" customFormat="1" x14ac:dyDescent="0.3">
      <c r="A3100" s="65" t="s">
        <v>3290</v>
      </c>
      <c r="B3100" s="87" t="str">
        <f>VLOOKUP(A3100,'FP24 Pay Items'!A2519:E6200,4,0)</f>
        <v>DELINEATOR, TYPE 2</v>
      </c>
      <c r="C3100" s="65" t="str">
        <f>VLOOKUP(A3100,'FP24 Pay Items'!A2519:E6200,5,0)</f>
        <v>EACH</v>
      </c>
      <c r="D3100" s="65">
        <v>24</v>
      </c>
      <c r="E3100" s="65">
        <v>14</v>
      </c>
      <c r="F3100" s="103">
        <v>1</v>
      </c>
      <c r="G3100" s="103">
        <v>1</v>
      </c>
      <c r="H3100" s="65" t="s">
        <v>3290</v>
      </c>
      <c r="I3100" s="65" t="str">
        <f>VLOOKUP(H3100,PayItems[[Pay Item]:[UNIT_E]],4,0)</f>
        <v>DELINEATOR, TYPE 2</v>
      </c>
      <c r="J3100" s="65" t="str">
        <f>VLOOKUP(H3100,PayItems[[Pay Item]:[UNIT_E]],5,0)</f>
        <v>EACH</v>
      </c>
    </row>
    <row r="3101" spans="1:10" s="20" customFormat="1" x14ac:dyDescent="0.3">
      <c r="A3101" s="65" t="s">
        <v>3291</v>
      </c>
      <c r="B3101" s="87" t="str">
        <f>VLOOKUP(A3101,'FP24 Pay Items'!A2520:E6201,4,0)</f>
        <v>DELINEATOR, TYPE 3</v>
      </c>
      <c r="C3101" s="65" t="str">
        <f>VLOOKUP(A3101,'FP24 Pay Items'!A2520:E6201,5,0)</f>
        <v>EACH</v>
      </c>
      <c r="D3101" s="65">
        <v>24</v>
      </c>
      <c r="E3101" s="65">
        <v>14</v>
      </c>
      <c r="F3101" s="103">
        <v>1</v>
      </c>
      <c r="G3101" s="103">
        <v>1</v>
      </c>
      <c r="H3101" s="65" t="s">
        <v>3291</v>
      </c>
      <c r="I3101" s="65" t="str">
        <f>VLOOKUP(H3101,PayItems[[Pay Item]:[UNIT_E]],4,0)</f>
        <v>DELINEATOR, TYPE 3</v>
      </c>
      <c r="J3101" s="65" t="str">
        <f>VLOOKUP(H3101,PayItems[[Pay Item]:[UNIT_E]],5,0)</f>
        <v>EACH</v>
      </c>
    </row>
    <row r="3102" spans="1:10" s="20" customFormat="1" x14ac:dyDescent="0.3">
      <c r="A3102" s="65" t="s">
        <v>3292</v>
      </c>
      <c r="B3102" s="87" t="str">
        <f>VLOOKUP(A3102,'FP24 Pay Items'!A2521:E6202,4,0)</f>
        <v>DELINEATOR, TYPE 4</v>
      </c>
      <c r="C3102" s="65" t="str">
        <f>VLOOKUP(A3102,'FP24 Pay Items'!A2521:E6202,5,0)</f>
        <v>EACH</v>
      </c>
      <c r="D3102" s="65">
        <v>24</v>
      </c>
      <c r="E3102" s="65">
        <v>14</v>
      </c>
      <c r="F3102" s="103">
        <v>1</v>
      </c>
      <c r="G3102" s="103">
        <v>1</v>
      </c>
      <c r="H3102" s="65" t="s">
        <v>3292</v>
      </c>
      <c r="I3102" s="65" t="str">
        <f>VLOOKUP(H3102,PayItems[[Pay Item]:[UNIT_E]],4,0)</f>
        <v>DELINEATOR, TYPE 4</v>
      </c>
      <c r="J3102" s="65" t="str">
        <f>VLOOKUP(H3102,PayItems[[Pay Item]:[UNIT_E]],5,0)</f>
        <v>EACH</v>
      </c>
    </row>
    <row r="3103" spans="1:10" s="20" customFormat="1" x14ac:dyDescent="0.3">
      <c r="A3103" s="65" t="s">
        <v>3293</v>
      </c>
      <c r="B3103" s="87" t="str">
        <f>VLOOKUP(A3103,'FP24 Pay Items'!A2522:E6203,4,0)</f>
        <v>DELINEATOR, TYPE 5</v>
      </c>
      <c r="C3103" s="65" t="str">
        <f>VLOOKUP(A3103,'FP24 Pay Items'!A2522:E6203,5,0)</f>
        <v>EACH</v>
      </c>
      <c r="D3103" s="65">
        <v>24</v>
      </c>
      <c r="E3103" s="65">
        <v>14</v>
      </c>
      <c r="F3103" s="103">
        <v>1</v>
      </c>
      <c r="G3103" s="103">
        <v>1</v>
      </c>
      <c r="H3103" s="65" t="s">
        <v>3293</v>
      </c>
      <c r="I3103" s="65" t="str">
        <f>VLOOKUP(H3103,PayItems[[Pay Item]:[UNIT_E]],4,0)</f>
        <v>DELINEATOR, TYPE 5</v>
      </c>
      <c r="J3103" s="65" t="str">
        <f>VLOOKUP(H3103,PayItems[[Pay Item]:[UNIT_E]],5,0)</f>
        <v>EACH</v>
      </c>
    </row>
    <row r="3104" spans="1:10" s="20" customFormat="1" x14ac:dyDescent="0.3">
      <c r="A3104" s="65" t="s">
        <v>3294</v>
      </c>
      <c r="B3104" s="87" t="str">
        <f>VLOOKUP(A3104,'FP24 Pay Items'!A2523:E6204,4,0)</f>
        <v>DELINEATOR, TYPE 6</v>
      </c>
      <c r="C3104" s="65" t="str">
        <f>VLOOKUP(A3104,'FP24 Pay Items'!A2523:E6204,5,0)</f>
        <v>EACH</v>
      </c>
      <c r="D3104" s="65">
        <v>24</v>
      </c>
      <c r="E3104" s="65">
        <v>14</v>
      </c>
      <c r="F3104" s="103">
        <v>1</v>
      </c>
      <c r="G3104" s="103">
        <v>1</v>
      </c>
      <c r="H3104" s="65" t="s">
        <v>3294</v>
      </c>
      <c r="I3104" s="65" t="str">
        <f>VLOOKUP(H3104,PayItems[[Pay Item]:[UNIT_E]],4,0)</f>
        <v>DELINEATOR, TYPE 6</v>
      </c>
      <c r="J3104" s="65" t="str">
        <f>VLOOKUP(H3104,PayItems[[Pay Item]:[UNIT_E]],5,0)</f>
        <v>EACH</v>
      </c>
    </row>
    <row r="3105" spans="1:10" s="20" customFormat="1" x14ac:dyDescent="0.3">
      <c r="A3105" s="65" t="s">
        <v>3295</v>
      </c>
      <c r="B3105" s="87" t="str">
        <f>VLOOKUP(A3105,'FP24 Pay Items'!A2524:E6205,4,0)</f>
        <v>DELINEATOR, TYPE FLEXIBLE</v>
      </c>
      <c r="C3105" s="65" t="str">
        <f>VLOOKUP(A3105,'FP24 Pay Items'!A2524:E6205,5,0)</f>
        <v>EACH</v>
      </c>
      <c r="D3105" s="65">
        <v>24</v>
      </c>
      <c r="E3105" s="65">
        <v>14</v>
      </c>
      <c r="F3105" s="103">
        <v>1</v>
      </c>
      <c r="G3105" s="103">
        <v>1</v>
      </c>
      <c r="H3105" s="65" t="s">
        <v>3295</v>
      </c>
      <c r="I3105" s="65" t="str">
        <f>VLOOKUP(H3105,PayItems[[Pay Item]:[UNIT_E]],4,0)</f>
        <v>DELINEATOR, TYPE FLEXIBLE</v>
      </c>
      <c r="J3105" s="65" t="str">
        <f>VLOOKUP(H3105,PayItems[[Pay Item]:[UNIT_E]],5,0)</f>
        <v>EACH</v>
      </c>
    </row>
    <row r="3106" spans="1:10" s="20" customFormat="1" x14ac:dyDescent="0.3">
      <c r="A3106" s="65" t="s">
        <v>3296</v>
      </c>
      <c r="B3106" s="87" t="str">
        <f>VLOOKUP(A3106,'FP24 Pay Items'!A2525:E6206,4,0)</f>
        <v>DELINEATOR, TYPE SNOW POLE</v>
      </c>
      <c r="C3106" s="65" t="str">
        <f>VLOOKUP(A3106,'FP24 Pay Items'!A2525:E6206,5,0)</f>
        <v>EACH</v>
      </c>
      <c r="D3106" s="65">
        <v>24</v>
      </c>
      <c r="E3106" s="65">
        <v>14</v>
      </c>
      <c r="F3106" s="103">
        <v>1</v>
      </c>
      <c r="G3106" s="103">
        <v>1</v>
      </c>
      <c r="H3106" s="65" t="s">
        <v>3296</v>
      </c>
      <c r="I3106" s="65" t="str">
        <f>VLOOKUP(H3106,PayItems[[Pay Item]:[UNIT_E]],4,0)</f>
        <v>DELINEATOR, TYPE SNOW POLE</v>
      </c>
      <c r="J3106" s="65" t="str">
        <f>VLOOKUP(H3106,PayItems[[Pay Item]:[UNIT_E]],5,0)</f>
        <v>EACH</v>
      </c>
    </row>
    <row r="3107" spans="1:10" s="20" customFormat="1" x14ac:dyDescent="0.3">
      <c r="A3107" s="65" t="s">
        <v>3297</v>
      </c>
      <c r="B3107" s="87" t="str">
        <f>VLOOKUP(A3107,'FP24 Pay Items'!A2526:E6207,4,0)</f>
        <v>DELINEATOR, TYPE SNOW POLE, 8 FEET</v>
      </c>
      <c r="C3107" s="65" t="str">
        <f>VLOOKUP(A3107,'FP24 Pay Items'!A2526:E6207,5,0)</f>
        <v>EACH</v>
      </c>
      <c r="D3107" s="65">
        <v>24</v>
      </c>
      <c r="E3107" s="65">
        <v>14</v>
      </c>
      <c r="F3107" s="103">
        <v>1</v>
      </c>
      <c r="G3107" s="103">
        <v>1</v>
      </c>
      <c r="H3107" s="65" t="s">
        <v>3297</v>
      </c>
      <c r="I3107" s="65" t="str">
        <f>VLOOKUP(H3107,PayItems[[Pay Item]:[UNIT_E]],4,0)</f>
        <v>DELINEATOR, TYPE SNOW POLE, 8 FEET</v>
      </c>
      <c r="J3107" s="65" t="str">
        <f>VLOOKUP(H3107,PayItems[[Pay Item]:[UNIT_E]],5,0)</f>
        <v>EACH</v>
      </c>
    </row>
    <row r="3108" spans="1:10" s="20" customFormat="1" x14ac:dyDescent="0.3">
      <c r="A3108" s="65" t="s">
        <v>3298</v>
      </c>
      <c r="B3108" s="87" t="str">
        <f>VLOOKUP(A3108,'FP24 Pay Items'!A2527:E6208,4,0)</f>
        <v>DELINEATOR, TYPE SNOW POLE, 10 FEET</v>
      </c>
      <c r="C3108" s="65" t="str">
        <f>VLOOKUP(A3108,'FP24 Pay Items'!A2527:E6208,5,0)</f>
        <v>EACH</v>
      </c>
      <c r="D3108" s="65">
        <v>24</v>
      </c>
      <c r="E3108" s="65">
        <v>14</v>
      </c>
      <c r="F3108" s="103">
        <v>1</v>
      </c>
      <c r="G3108" s="103">
        <v>1</v>
      </c>
      <c r="H3108" s="65" t="s">
        <v>3298</v>
      </c>
      <c r="I3108" s="65" t="str">
        <f>VLOOKUP(H3108,PayItems[[Pay Item]:[UNIT_E]],4,0)</f>
        <v>DELINEATOR, TYPE SNOW POLE, 10 FEET</v>
      </c>
      <c r="J3108" s="65" t="str">
        <f>VLOOKUP(H3108,PayItems[[Pay Item]:[UNIT_E]],5,0)</f>
        <v>EACH</v>
      </c>
    </row>
    <row r="3109" spans="1:10" s="20" customFormat="1" x14ac:dyDescent="0.3">
      <c r="A3109" s="65" t="s">
        <v>3299</v>
      </c>
      <c r="B3109" s="87" t="str">
        <f>VLOOKUP(A3109,'FP24 Pay Items'!A2528:E6209,4,0)</f>
        <v>DELINEATOR, TYPE SNOW POLE, 12 FEET</v>
      </c>
      <c r="C3109" s="65" t="str">
        <f>VLOOKUP(A3109,'FP24 Pay Items'!A2528:E6209,5,0)</f>
        <v>EACH</v>
      </c>
      <c r="D3109" s="65">
        <v>24</v>
      </c>
      <c r="E3109" s="65">
        <v>14</v>
      </c>
      <c r="F3109" s="103">
        <v>1</v>
      </c>
      <c r="G3109" s="103">
        <v>1</v>
      </c>
      <c r="H3109" s="65" t="s">
        <v>3299</v>
      </c>
      <c r="I3109" s="65" t="str">
        <f>VLOOKUP(H3109,PayItems[[Pay Item]:[UNIT_E]],4,0)</f>
        <v>DELINEATOR, TYPE SNOW POLE, 12 FEET</v>
      </c>
      <c r="J3109" s="65" t="str">
        <f>VLOOKUP(H3109,PayItems[[Pay Item]:[UNIT_E]],5,0)</f>
        <v>EACH</v>
      </c>
    </row>
    <row r="3110" spans="1:10" s="20" customFormat="1" x14ac:dyDescent="0.3">
      <c r="A3110" s="65" t="s">
        <v>3300</v>
      </c>
      <c r="B3110" s="87" t="str">
        <f>VLOOKUP(A3110,'FP24 Pay Items'!A2529:E6210,4,0)</f>
        <v>CHANNELIZING DEVICE</v>
      </c>
      <c r="C3110" s="65" t="str">
        <f>VLOOKUP(A3110,'FP24 Pay Items'!A2529:E6210,5,0)</f>
        <v>EACH</v>
      </c>
      <c r="D3110" s="65">
        <v>24</v>
      </c>
      <c r="E3110" s="65">
        <v>14</v>
      </c>
      <c r="F3110" s="103">
        <v>1</v>
      </c>
      <c r="G3110" s="103">
        <v>1</v>
      </c>
      <c r="H3110" s="65" t="s">
        <v>3300</v>
      </c>
      <c r="I3110" s="65" t="str">
        <f>VLOOKUP(H3110,PayItems[[Pay Item]:[UNIT_E]],4,0)</f>
        <v>CHANNELIZING DEVICE</v>
      </c>
      <c r="J3110" s="65" t="str">
        <f>VLOOKUP(H3110,PayItems[[Pay Item]:[UNIT_E]],5,0)</f>
        <v>EACH</v>
      </c>
    </row>
    <row r="3111" spans="1:10" s="20" customFormat="1" x14ac:dyDescent="0.3">
      <c r="A3111" s="65" t="s">
        <v>3301</v>
      </c>
      <c r="B3111" s="87" t="str">
        <f>VLOOKUP(A3111,'FP24 Pay Items'!A2531:E6211,4,0)</f>
        <v>SPEED HUMP</v>
      </c>
      <c r="C3111" s="65" t="str">
        <f>VLOOKUP(A3111,'FP24 Pay Items'!A2531:E6211,5,0)</f>
        <v>LNFT</v>
      </c>
      <c r="D3111" s="65">
        <v>24</v>
      </c>
      <c r="E3111" s="65">
        <v>14</v>
      </c>
      <c r="F3111" s="103">
        <v>1</v>
      </c>
      <c r="G3111" s="103">
        <v>1</v>
      </c>
      <c r="H3111" s="65" t="s">
        <v>3301</v>
      </c>
      <c r="I3111" s="65" t="str">
        <f>VLOOKUP(H3111,PayItems[[Pay Item]:[UNIT_E]],4,0)</f>
        <v>SPEED HUMP</v>
      </c>
      <c r="J3111" s="65" t="str">
        <f>VLOOKUP(H3111,PayItems[[Pay Item]:[UNIT_E]],5,0)</f>
        <v>LNFT</v>
      </c>
    </row>
    <row r="3112" spans="1:10" s="20" customFormat="1" x14ac:dyDescent="0.3">
      <c r="A3112" s="65" t="s">
        <v>3302</v>
      </c>
      <c r="B3112" s="87" t="str">
        <f>VLOOKUP(A3112,'FP24 Pay Items'!A2533:E6212,4,0)</f>
        <v>SPEED HUMP</v>
      </c>
      <c r="C3112" s="65" t="str">
        <f>VLOOKUP(A3112,'FP24 Pay Items'!A2533:E6212,5,0)</f>
        <v>EACH</v>
      </c>
      <c r="D3112" s="65">
        <v>24</v>
      </c>
      <c r="E3112" s="65">
        <v>14</v>
      </c>
      <c r="F3112" s="103">
        <v>1</v>
      </c>
      <c r="G3112" s="103">
        <v>1</v>
      </c>
      <c r="H3112" s="65" t="s">
        <v>3302</v>
      </c>
      <c r="I3112" s="65" t="str">
        <f>VLOOKUP(H3112,PayItems[[Pay Item]:[UNIT_E]],4,0)</f>
        <v>SPEED HUMP</v>
      </c>
      <c r="J3112" s="65" t="str">
        <f>VLOOKUP(H3112,PayItems[[Pay Item]:[UNIT_E]],5,0)</f>
        <v>EACH</v>
      </c>
    </row>
    <row r="3113" spans="1:10" s="20" customFormat="1" x14ac:dyDescent="0.3">
      <c r="A3113" s="65" t="s">
        <v>3303</v>
      </c>
      <c r="B3113" s="87" t="str">
        <f>VLOOKUP(A3113,'FP24 Pay Items'!A2534:E6213,4,0)</f>
        <v>RUMBLE STRIP</v>
      </c>
      <c r="C3113" s="65" t="str">
        <f>VLOOKUP(A3113,'FP24 Pay Items'!A2534:E6213,5,0)</f>
        <v>LNFT</v>
      </c>
      <c r="D3113" s="65">
        <v>24</v>
      </c>
      <c r="E3113" s="65">
        <v>14</v>
      </c>
      <c r="F3113" s="103">
        <v>1</v>
      </c>
      <c r="G3113" s="103">
        <v>1</v>
      </c>
      <c r="H3113" s="65" t="s">
        <v>3303</v>
      </c>
      <c r="I3113" s="65" t="str">
        <f>VLOOKUP(H3113,PayItems[[Pay Item]:[UNIT_E]],4,0)</f>
        <v>RUMBLE STRIP</v>
      </c>
      <c r="J3113" s="65" t="str">
        <f>VLOOKUP(H3113,PayItems[[Pay Item]:[UNIT_E]],5,0)</f>
        <v>LNFT</v>
      </c>
    </row>
    <row r="3114" spans="1:10" s="70" customFormat="1" x14ac:dyDescent="0.3">
      <c r="A3114" s="89" t="s">
        <v>3303</v>
      </c>
      <c r="B3114" s="88" t="str">
        <f>VLOOKUP(A3114,'FP24 Pay Items'!A2535:E6214,4,0)</f>
        <v>RUMBLE STRIP</v>
      </c>
      <c r="C3114" s="89" t="str">
        <f>VLOOKUP(A3114,'FP24 Pay Items'!A2535:E6214,5,0)</f>
        <v>LNFT</v>
      </c>
      <c r="D3114" s="89">
        <v>24</v>
      </c>
      <c r="E3114" s="89">
        <v>14</v>
      </c>
      <c r="F3114" s="103">
        <v>1</v>
      </c>
      <c r="G3114" s="103">
        <v>1</v>
      </c>
      <c r="H3114" s="89" t="s">
        <v>3304</v>
      </c>
      <c r="I3114" s="89" t="str">
        <f>VLOOKUP(H3114,PayItems[[Pay Item]:[UNIT_E]],4,0)</f>
        <v>RUMBLE STRIP, SHOULDER</v>
      </c>
      <c r="J3114" s="89" t="str">
        <f>VLOOKUP(H3114,PayItems[[Pay Item]:[UNIT_E]],5,0)</f>
        <v>LNFT</v>
      </c>
    </row>
    <row r="3115" spans="1:10" s="20" customFormat="1" x14ac:dyDescent="0.3">
      <c r="A3115" s="65" t="s">
        <v>3305</v>
      </c>
      <c r="B3115" s="87" t="str">
        <f>VLOOKUP(A3115,'FP24 Pay Items'!A2535:E6214,4,0)</f>
        <v>RUMBLE STRIP</v>
      </c>
      <c r="C3115" s="65" t="str">
        <f>VLOOKUP(A3115,'FP24 Pay Items'!A2535:E6214,5,0)</f>
        <v>MILE</v>
      </c>
      <c r="D3115" s="65">
        <v>24</v>
      </c>
      <c r="E3115" s="65">
        <v>14</v>
      </c>
      <c r="F3115" s="103">
        <v>1</v>
      </c>
      <c r="G3115" s="103">
        <v>1</v>
      </c>
      <c r="H3115" s="65" t="s">
        <v>3305</v>
      </c>
      <c r="I3115" s="65" t="str">
        <f>VLOOKUP(H3115,PayItems[[Pay Item]:[UNIT_E]],4,0)</f>
        <v>RUMBLE STRIP</v>
      </c>
      <c r="J3115" s="65" t="str">
        <f>VLOOKUP(H3115,PayItems[[Pay Item]:[UNIT_E]],5,0)</f>
        <v>MILE</v>
      </c>
    </row>
    <row r="3116" spans="1:10" s="70" customFormat="1" x14ac:dyDescent="0.3">
      <c r="A3116" s="89" t="s">
        <v>3305</v>
      </c>
      <c r="B3116" s="88" t="str">
        <f>VLOOKUP(A3116,'FP24 Pay Items'!A2536:E6215,4,0)</f>
        <v>RUMBLE STRIP</v>
      </c>
      <c r="C3116" s="89" t="str">
        <f>VLOOKUP(A3116,'FP24 Pay Items'!A2536:E6215,5,0)</f>
        <v>MILE</v>
      </c>
      <c r="D3116" s="89">
        <v>24</v>
      </c>
      <c r="E3116" s="89">
        <v>14</v>
      </c>
      <c r="F3116" s="103">
        <v>1</v>
      </c>
      <c r="G3116" s="103">
        <v>1</v>
      </c>
      <c r="H3116" s="89" t="s">
        <v>3306</v>
      </c>
      <c r="I3116" s="89" t="str">
        <f>VLOOKUP(H3116,PayItems[[Pay Item]:[UNIT_E]],4,0)</f>
        <v>RUMBLE STRIP, SHOULDER</v>
      </c>
      <c r="J3116" s="89" t="str">
        <f>VLOOKUP(H3116,PayItems[[Pay Item]:[UNIT_E]],5,0)</f>
        <v>MILE</v>
      </c>
    </row>
    <row r="3117" spans="1:10" s="20" customFormat="1" x14ac:dyDescent="0.3">
      <c r="A3117" s="65" t="s">
        <v>3307</v>
      </c>
      <c r="B3117" s="87" t="str">
        <f>VLOOKUP(A3117,'FP24 Pay Items'!A2536:E6215,4,0)</f>
        <v>RUMBLE STRIP, TRANSVERSE</v>
      </c>
      <c r="C3117" s="65" t="str">
        <f>VLOOKUP(A3117,'FP24 Pay Items'!A2536:E6215,5,0)</f>
        <v>SQYD</v>
      </c>
      <c r="D3117" s="65">
        <v>24</v>
      </c>
      <c r="E3117" s="65">
        <v>14</v>
      </c>
      <c r="F3117" s="103">
        <v>1</v>
      </c>
      <c r="G3117" s="103">
        <v>1</v>
      </c>
      <c r="H3117" s="65" t="s">
        <v>3308</v>
      </c>
      <c r="I3117" s="65" t="str">
        <f>VLOOKUP(H3117,PayItems[[Pay Item]:[UNIT_E]],4,0)</f>
        <v>RUMBLE STRIP</v>
      </c>
      <c r="J3117" s="65" t="str">
        <f>VLOOKUP(H3117,PayItems[[Pay Item]:[UNIT_E]],5,0)</f>
        <v>SQYD</v>
      </c>
    </row>
    <row r="3118" spans="1:10" s="20" customFormat="1" x14ac:dyDescent="0.3">
      <c r="A3118" s="65" t="s">
        <v>3309</v>
      </c>
      <c r="B3118" s="87" t="str">
        <f>VLOOKUP(A3118,'FP24 Pay Items'!A2537:E6216,4,0)</f>
        <v>REMOVE AND RESET SIGN SYSTEM</v>
      </c>
      <c r="C3118" s="65" t="str">
        <f>VLOOKUP(A3118,'FP24 Pay Items'!A2537:E6216,5,0)</f>
        <v>EACH</v>
      </c>
      <c r="D3118" s="65">
        <v>24</v>
      </c>
      <c r="E3118" s="65">
        <v>14</v>
      </c>
      <c r="F3118" s="103">
        <v>1</v>
      </c>
      <c r="G3118" s="103">
        <v>1</v>
      </c>
      <c r="H3118" s="65" t="s">
        <v>3309</v>
      </c>
      <c r="I3118" s="65" t="str">
        <f>VLOOKUP(H3118,PayItems[[Pay Item]:[UNIT_E]],4,0)</f>
        <v>REMOVE AND RESET SIGN</v>
      </c>
      <c r="J3118" s="65" t="str">
        <f>VLOOKUP(H3118,PayItems[[Pay Item]:[UNIT_E]],5,0)</f>
        <v>EACH</v>
      </c>
    </row>
    <row r="3119" spans="1:10" s="20" customFormat="1" x14ac:dyDescent="0.3">
      <c r="A3119" s="65" t="s">
        <v>3310</v>
      </c>
      <c r="B3119" s="87" t="str">
        <f>VLOOKUP(A3119,'FP24 Pay Items'!A2538:E6217,4,0)</f>
        <v>REMOVE AND RESET DELINEATOR</v>
      </c>
      <c r="C3119" s="65" t="str">
        <f>VLOOKUP(A3119,'FP24 Pay Items'!A2538:E6217,5,0)</f>
        <v>EACH</v>
      </c>
      <c r="D3119" s="65">
        <v>24</v>
      </c>
      <c r="E3119" s="65">
        <v>14</v>
      </c>
      <c r="F3119" s="103">
        <v>1</v>
      </c>
      <c r="G3119" s="103">
        <v>1</v>
      </c>
      <c r="H3119" s="65" t="s">
        <v>3310</v>
      </c>
      <c r="I3119" s="65" t="str">
        <f>VLOOKUP(H3119,PayItems[[Pay Item]:[UNIT_E]],4,0)</f>
        <v>REMOVE AND RESET DELINEATOR</v>
      </c>
      <c r="J3119" s="65" t="str">
        <f>VLOOKUP(H3119,PayItems[[Pay Item]:[UNIT_E]],5,0)</f>
        <v>EACH</v>
      </c>
    </row>
    <row r="3120" spans="1:10" s="20" customFormat="1" x14ac:dyDescent="0.3">
      <c r="A3120" s="65" t="s">
        <v>3311</v>
      </c>
      <c r="B3120" s="87" t="str">
        <f>VLOOKUP(A3120,'FP24 Pay Items'!A2539:E6218,4,0)</f>
        <v>REMOVE AND RESET OBJECT MARKER</v>
      </c>
      <c r="C3120" s="65" t="str">
        <f>VLOOKUP(A3120,'FP24 Pay Items'!A2539:E6218,5,0)</f>
        <v>EACH</v>
      </c>
      <c r="D3120" s="65">
        <v>24</v>
      </c>
      <c r="E3120" s="65">
        <v>14</v>
      </c>
      <c r="F3120" s="103">
        <v>1</v>
      </c>
      <c r="G3120" s="103">
        <v>1</v>
      </c>
      <c r="H3120" s="65" t="s">
        <v>3311</v>
      </c>
      <c r="I3120" s="65" t="str">
        <f>VLOOKUP(H3120,PayItems[[Pay Item]:[UNIT_E]],4,0)</f>
        <v>REMOVE AND RESET OBJECT MARKER</v>
      </c>
      <c r="J3120" s="65" t="str">
        <f>VLOOKUP(H3120,PayItems[[Pay Item]:[UNIT_E]],5,0)</f>
        <v>EACH</v>
      </c>
    </row>
    <row r="3121" spans="1:11" s="20" customFormat="1" x14ac:dyDescent="0.3">
      <c r="A3121" s="65" t="s">
        <v>3312</v>
      </c>
      <c r="B3121" s="87" t="str">
        <f>VLOOKUP(A3121,'FP24 Pay Items'!A2540:E6219,4,0)</f>
        <v>REMOVE AND RESET SIGN SYSTEM</v>
      </c>
      <c r="C3121" s="65" t="str">
        <f>VLOOKUP(A3121,'FP24 Pay Items'!A2540:E6219,5,0)</f>
        <v>SQYD</v>
      </c>
      <c r="D3121" s="65">
        <v>24</v>
      </c>
      <c r="E3121" s="65">
        <v>14</v>
      </c>
      <c r="F3121" s="103">
        <v>1</v>
      </c>
      <c r="G3121" s="103">
        <v>1</v>
      </c>
      <c r="H3121" s="65" t="s">
        <v>3312</v>
      </c>
      <c r="I3121" s="65" t="str">
        <f>VLOOKUP(H3121,PayItems[[Pay Item]:[UNIT_E]],4,0)</f>
        <v>REMOVE AND RESET SIGN</v>
      </c>
      <c r="J3121" s="65" t="str">
        <f>VLOOKUP(H3121,PayItems[[Pay Item]:[UNIT_E]],5,0)</f>
        <v>SQYD</v>
      </c>
    </row>
    <row r="3122" spans="1:11" s="20" customFormat="1" x14ac:dyDescent="0.3">
      <c r="A3122" s="65" t="s">
        <v>3313</v>
      </c>
      <c r="B3122" s="87" t="str">
        <f>VLOOKUP(A3122,'FP24 Pay Items'!A2541:E6220,4,0)</f>
        <v>SNOW POLE HOLDER</v>
      </c>
      <c r="C3122" s="65" t="str">
        <f>VLOOKUP(A3122,'FP24 Pay Items'!A2541:E6220,5,0)</f>
        <v>EACH</v>
      </c>
      <c r="D3122" s="65">
        <v>24</v>
      </c>
      <c r="E3122" s="65">
        <v>14</v>
      </c>
      <c r="F3122" s="103">
        <v>1</v>
      </c>
      <c r="G3122" s="103">
        <v>1</v>
      </c>
      <c r="H3122" s="65" t="s">
        <v>3314</v>
      </c>
      <c r="I3122" s="65" t="str">
        <f>VLOOKUP(H3122,PayItems[[Pay Item]:[UNIT_E]],4,0)</f>
        <v>SNOW POLE HOLDER</v>
      </c>
      <c r="J3122" s="65" t="str">
        <f>VLOOKUP(H3122,PayItems[[Pay Item]:[UNIT_E]],5,0)</f>
        <v>EACH</v>
      </c>
    </row>
    <row r="3123" spans="1:11" s="20" customFormat="1" x14ac:dyDescent="0.3">
      <c r="A3123" s="65" t="s">
        <v>3315</v>
      </c>
      <c r="B3123" s="87" t="str">
        <f>VLOOKUP(A3123,'FP24 Pay Items'!A2542:E6221,4,0)</f>
        <v>POST SLEEVE</v>
      </c>
      <c r="C3123" s="65" t="str">
        <f>VLOOKUP(A3123,'FP24 Pay Items'!A2542:E6221,5,0)</f>
        <v>EACH</v>
      </c>
      <c r="D3123" s="65">
        <v>24</v>
      </c>
      <c r="E3123" s="65">
        <v>14</v>
      </c>
      <c r="F3123" s="103">
        <v>1</v>
      </c>
      <c r="G3123" s="103">
        <v>1</v>
      </c>
      <c r="H3123" s="65" t="s">
        <v>3315</v>
      </c>
      <c r="I3123" s="65" t="str">
        <f>VLOOKUP(H3123,PayItems[[Pay Item]:[UNIT_E]],4,0)</f>
        <v>POST SLEEVE</v>
      </c>
      <c r="J3123" s="65" t="str">
        <f>VLOOKUP(H3123,PayItems[[Pay Item]:[UNIT_E]],5,0)</f>
        <v>EACH</v>
      </c>
    </row>
    <row r="3124" spans="1:11" s="20" customFormat="1" x14ac:dyDescent="0.3">
      <c r="A3124" s="65" t="s">
        <v>3316</v>
      </c>
      <c r="B3124" s="87" t="str">
        <f>VLOOKUP(A3124,'FP24 Pay Items'!A2543:E6222,4,0)</f>
        <v>SPEED CUSHION</v>
      </c>
      <c r="C3124" s="65" t="str">
        <f>VLOOKUP(A3124,'FP24 Pay Items'!A2543:E6222,5,0)</f>
        <v>EACH</v>
      </c>
      <c r="D3124" s="65">
        <v>24</v>
      </c>
      <c r="E3124" s="65">
        <v>14</v>
      </c>
      <c r="F3124" s="103">
        <v>1</v>
      </c>
      <c r="G3124" s="103">
        <v>1</v>
      </c>
      <c r="H3124" s="65" t="s">
        <v>3316</v>
      </c>
      <c r="I3124" s="65" t="str">
        <f>VLOOKUP(H3124,PayItems[[Pay Item]:[UNIT_E]],4,0)</f>
        <v>SPEED CUSHION</v>
      </c>
      <c r="J3124" s="65" t="str">
        <f>VLOOKUP(H3124,PayItems[[Pay Item]:[UNIT_E]],5,0)</f>
        <v>EACH</v>
      </c>
    </row>
    <row r="3125" spans="1:11" s="20" customFormat="1" x14ac:dyDescent="0.3">
      <c r="A3125" s="65" t="s">
        <v>3317</v>
      </c>
      <c r="B3125" s="87" t="str">
        <f>VLOOKUP(A3125,'FP24 Pay Items'!A2544:E6223,4,0)</f>
        <v>MUMBLE STRIP</v>
      </c>
      <c r="C3125" s="65" t="str">
        <f>VLOOKUP(A3125,'FP24 Pay Items'!A2544:E6223,5,0)</f>
        <v>LNFT</v>
      </c>
      <c r="D3125" s="65">
        <v>24</v>
      </c>
      <c r="E3125" s="65">
        <v>14</v>
      </c>
      <c r="F3125" s="103">
        <v>1</v>
      </c>
      <c r="G3125" s="103">
        <v>1</v>
      </c>
      <c r="H3125" s="65" t="s">
        <v>3317</v>
      </c>
      <c r="I3125" s="65" t="str">
        <f>VLOOKUP(H3125,PayItems[[Pay Item]:[UNIT_E]],4,0)</f>
        <v>MUMBLE STRIP</v>
      </c>
      <c r="J3125" s="65" t="str">
        <f>VLOOKUP(H3125,PayItems[[Pay Item]:[UNIT_E]],5,0)</f>
        <v>LNFT</v>
      </c>
    </row>
    <row r="3126" spans="1:11" s="70" customFormat="1" x14ac:dyDescent="0.3">
      <c r="A3126" s="89" t="s">
        <v>3317</v>
      </c>
      <c r="B3126" s="88" t="str">
        <f>VLOOKUP(A3126,'FP24 Pay Items'!A2545:E6224,4,0)</f>
        <v>MUMBLE STRIP</v>
      </c>
      <c r="C3126" s="89" t="str">
        <f>VLOOKUP(A3126,'FP24 Pay Items'!A2545:E6224,5,0)</f>
        <v>LNFT</v>
      </c>
      <c r="D3126" s="89">
        <v>24</v>
      </c>
      <c r="E3126" s="89">
        <v>14</v>
      </c>
      <c r="F3126" s="103">
        <v>1</v>
      </c>
      <c r="G3126" s="103">
        <v>1</v>
      </c>
      <c r="H3126" s="89" t="s">
        <v>3318</v>
      </c>
      <c r="I3126" s="89" t="str">
        <f>VLOOKUP(H3126,PayItems[[Pay Item]:[UNIT_E]],4,0)</f>
        <v>MUMBLE STRIP, SHOULDER</v>
      </c>
      <c r="J3126" s="89" t="str">
        <f>VLOOKUP(H3126,PayItems[[Pay Item]:[UNIT_E]],5,0)</f>
        <v>LNFT</v>
      </c>
    </row>
    <row r="3127" spans="1:11" s="20" customFormat="1" x14ac:dyDescent="0.3">
      <c r="A3127" s="65" t="s">
        <v>3319</v>
      </c>
      <c r="B3127" s="87" t="str">
        <f>VLOOKUP(A3127,'FP24 Pay Items'!A2545:E6224,4,0)</f>
        <v>MUMBLE STRIP</v>
      </c>
      <c r="C3127" s="65" t="str">
        <f>VLOOKUP(A3127,'FP24 Pay Items'!A2545:E6224,5,0)</f>
        <v>MILE</v>
      </c>
      <c r="D3127" s="65">
        <v>24</v>
      </c>
      <c r="E3127" s="65">
        <v>14</v>
      </c>
      <c r="F3127" s="103">
        <v>1</v>
      </c>
      <c r="G3127" s="103">
        <v>1</v>
      </c>
      <c r="H3127" s="65" t="s">
        <v>3319</v>
      </c>
      <c r="I3127" s="65" t="str">
        <f>VLOOKUP(H3127,PayItems[[Pay Item]:[UNIT_E]],4,0)</f>
        <v>MUMBLE STRIP</v>
      </c>
      <c r="J3127" s="65" t="str">
        <f>VLOOKUP(H3127,PayItems[[Pay Item]:[UNIT_E]],5,0)</f>
        <v>MILE</v>
      </c>
    </row>
    <row r="3128" spans="1:11" s="70" customFormat="1" x14ac:dyDescent="0.3">
      <c r="A3128" s="89" t="s">
        <v>3319</v>
      </c>
      <c r="B3128" s="88" t="str">
        <f>VLOOKUP(A3128,'FP24 Pay Items'!A2546:E6225,4,0)</f>
        <v>MUMBLE STRIP</v>
      </c>
      <c r="C3128" s="89" t="str">
        <f>VLOOKUP(A3128,'FP24 Pay Items'!A2546:E6225,5,0)</f>
        <v>MILE</v>
      </c>
      <c r="D3128" s="89">
        <v>24</v>
      </c>
      <c r="E3128" s="89">
        <v>14</v>
      </c>
      <c r="F3128" s="103">
        <v>1</v>
      </c>
      <c r="G3128" s="103">
        <v>1</v>
      </c>
      <c r="H3128" s="89" t="s">
        <v>3320</v>
      </c>
      <c r="I3128" s="89" t="str">
        <f>VLOOKUP(H3128,PayItems[[Pay Item]:[UNIT_E]],4,0)</f>
        <v>MUMBLE STRIP, SHOULDER</v>
      </c>
      <c r="J3128" s="89" t="str">
        <f>VLOOKUP(H3128,PayItems[[Pay Item]:[UNIT_E]],5,0)</f>
        <v>MILE</v>
      </c>
    </row>
    <row r="3129" spans="1:11" s="35" customFormat="1" x14ac:dyDescent="0.3">
      <c r="A3129" s="96" t="s">
        <v>3321</v>
      </c>
      <c r="B3129" s="95" t="str">
        <f>VLOOKUP(A3129,'FP24 Pay Items'!A2546:E6225,4,0)</f>
        <v>MUMBLE STRIP, TRANSVERSE</v>
      </c>
      <c r="C3129" s="96" t="str">
        <f>VLOOKUP(A3129,'FP24 Pay Items'!A2546:E6225,5,0)</f>
        <v>SQYD</v>
      </c>
      <c r="D3129" s="96">
        <v>24</v>
      </c>
      <c r="E3129" s="96"/>
      <c r="F3129" s="106"/>
      <c r="G3129" s="106"/>
      <c r="H3129" s="96" t="s">
        <v>1279</v>
      </c>
      <c r="I3129" s="96" t="e">
        <f>VLOOKUP(H3129,PayItems[[Pay Item]:[UNIT_E]],4,0)</f>
        <v>#N/A</v>
      </c>
      <c r="J3129" s="96" t="e">
        <f>VLOOKUP(H3129,PayItems[[Pay Item]:[UNIT_E]],5,0)</f>
        <v>#N/A</v>
      </c>
    </row>
    <row r="3130" spans="1:11" s="35" customFormat="1" x14ac:dyDescent="0.3">
      <c r="A3130" s="96" t="s">
        <v>3322</v>
      </c>
      <c r="B3130" s="95" t="str">
        <f>VLOOKUP(A3130,'FP24 Pay Items'!A2547:E6226,4,0)</f>
        <v>SPEED BUMP</v>
      </c>
      <c r="C3130" s="96" t="str">
        <f>VLOOKUP(A3130,'FP24 Pay Items'!A2547:E6226,5,0)</f>
        <v>EACH</v>
      </c>
      <c r="D3130" s="96">
        <v>24</v>
      </c>
      <c r="E3130" s="96">
        <v>14</v>
      </c>
      <c r="F3130" s="106">
        <v>1</v>
      </c>
      <c r="G3130" s="106">
        <v>1</v>
      </c>
      <c r="H3130" s="96" t="s">
        <v>3322</v>
      </c>
      <c r="I3130" s="96" t="str">
        <f>VLOOKUP(H3130,PayItems[[Pay Item]:[UNIT_E]],4,0)</f>
        <v>SPEED BUMP</v>
      </c>
      <c r="J3130" s="96" t="str">
        <f>VLOOKUP(H3130,PayItems[[Pay Item]:[UNIT_E]],5,0)</f>
        <v>EACH</v>
      </c>
    </row>
    <row r="3131" spans="1:11" s="35" customFormat="1" x14ac:dyDescent="0.3">
      <c r="A3131" s="96" t="s">
        <v>3323</v>
      </c>
      <c r="B3131" s="95" t="str">
        <f>VLOOKUP(A3131,'FP24 Pay Items'!A2548:E6227,4,0)</f>
        <v>ROAD CLOSURE GATE</v>
      </c>
      <c r="C3131" s="96" t="str">
        <f>VLOOKUP(A3131,'FP24 Pay Items'!A2548:E6227,5,0)</f>
        <v>EACH</v>
      </c>
      <c r="D3131" s="96">
        <v>24</v>
      </c>
      <c r="E3131" s="96"/>
      <c r="F3131" s="106"/>
      <c r="G3131" s="106"/>
      <c r="H3131" s="96" t="s">
        <v>1279</v>
      </c>
      <c r="I3131" s="96" t="e">
        <f>VLOOKUP(H3131,PayItems[[Pay Item]:[UNIT_E]],4,0)</f>
        <v>#N/A</v>
      </c>
      <c r="J3131" s="96" t="e">
        <f>VLOOKUP(H3131,PayItems[[Pay Item]:[UNIT_E]],5,0)</f>
        <v>#N/A</v>
      </c>
    </row>
    <row r="3132" spans="1:11" s="35" customFormat="1" x14ac:dyDescent="0.3">
      <c r="A3132" s="96" t="s">
        <v>3324</v>
      </c>
      <c r="B3132" s="95" t="s">
        <v>3325</v>
      </c>
      <c r="C3132" s="96" t="s">
        <v>3326</v>
      </c>
      <c r="D3132" s="96">
        <v>24</v>
      </c>
      <c r="E3132" s="96">
        <v>14</v>
      </c>
      <c r="F3132" s="106">
        <v>1</v>
      </c>
      <c r="G3132" s="106">
        <v>1</v>
      </c>
      <c r="H3132" s="96" t="s">
        <v>3324</v>
      </c>
      <c r="I3132" s="96" t="s">
        <v>3325</v>
      </c>
      <c r="J3132" s="96" t="s">
        <v>3326</v>
      </c>
      <c r="K3132" s="119">
        <v>45355</v>
      </c>
    </row>
    <row r="3133" spans="1:11" s="20" customFormat="1" x14ac:dyDescent="0.3">
      <c r="A3133" s="65" t="s">
        <v>3327</v>
      </c>
      <c r="B3133" s="87" t="str">
        <f>VLOOKUP(A3133,'FP24 Pay Items'!A2549:E6228,4,0)</f>
        <v>PAVEMENT MARKINGS</v>
      </c>
      <c r="C3133" s="65" t="str">
        <f>VLOOKUP(A3133,'FP24 Pay Items'!A2549:E6228,5,0)</f>
        <v>LNFT</v>
      </c>
      <c r="D3133" s="65">
        <v>24</v>
      </c>
      <c r="E3133" s="65">
        <v>14</v>
      </c>
      <c r="F3133" s="103">
        <v>1</v>
      </c>
      <c r="G3133" s="103">
        <v>1</v>
      </c>
      <c r="H3133" s="65" t="s">
        <v>3327</v>
      </c>
      <c r="I3133" s="65" t="str">
        <f>VLOOKUP(H3133,PayItems[[Pay Item]:[UNIT_E]],4,0)</f>
        <v>PAVEMENT MARKINGS</v>
      </c>
      <c r="J3133" s="65" t="str">
        <f>VLOOKUP(H3133,PayItems[[Pay Item]:[UNIT_E]],5,0)</f>
        <v>LNFT</v>
      </c>
    </row>
    <row r="3134" spans="1:11" s="20" customFormat="1" x14ac:dyDescent="0.3">
      <c r="A3134" s="65" t="s">
        <v>3328</v>
      </c>
      <c r="B3134" s="87" t="str">
        <f>VLOOKUP(A3134,'FP24 Pay Items'!A2550:E6229,4,0)</f>
        <v>PAVEMENT MARKINGS, TYPE A, SOLID</v>
      </c>
      <c r="C3134" s="65" t="str">
        <f>VLOOKUP(A3134,'FP24 Pay Items'!A2550:E6229,5,0)</f>
        <v>LNFT</v>
      </c>
      <c r="D3134" s="65">
        <v>24</v>
      </c>
      <c r="E3134" s="65">
        <v>14</v>
      </c>
      <c r="F3134" s="103">
        <v>1</v>
      </c>
      <c r="G3134" s="103">
        <v>1</v>
      </c>
      <c r="H3134" s="65" t="s">
        <v>3328</v>
      </c>
      <c r="I3134" s="65" t="str">
        <f>VLOOKUP(H3134,PayItems[[Pay Item]:[UNIT_E]],4,0)</f>
        <v>PAVEMENT MARKINGS, TYPE A, SOLID</v>
      </c>
      <c r="J3134" s="65" t="str">
        <f>VLOOKUP(H3134,PayItems[[Pay Item]:[UNIT_E]],5,0)</f>
        <v>LNFT</v>
      </c>
    </row>
    <row r="3135" spans="1:11" s="20" customFormat="1" x14ac:dyDescent="0.3">
      <c r="A3135" s="65" t="s">
        <v>3329</v>
      </c>
      <c r="B3135" s="87" t="str">
        <f>VLOOKUP(A3135,'FP24 Pay Items'!A2551:E6230,4,0)</f>
        <v>PAVEMENT MARKINGS, TYPE A, BROKEN</v>
      </c>
      <c r="C3135" s="65" t="str">
        <f>VLOOKUP(A3135,'FP24 Pay Items'!A2551:E6230,5,0)</f>
        <v>LNFT</v>
      </c>
      <c r="D3135" s="65">
        <v>24</v>
      </c>
      <c r="E3135" s="65">
        <v>14</v>
      </c>
      <c r="F3135" s="103">
        <v>1</v>
      </c>
      <c r="G3135" s="103">
        <v>1</v>
      </c>
      <c r="H3135" s="65" t="s">
        <v>3329</v>
      </c>
      <c r="I3135" s="65" t="str">
        <f>VLOOKUP(H3135,PayItems[[Pay Item]:[UNIT_E]],4,0)</f>
        <v>PAVEMENT MARKINGS, TYPE A, BROKEN</v>
      </c>
      <c r="J3135" s="65" t="str">
        <f>VLOOKUP(H3135,PayItems[[Pay Item]:[UNIT_E]],5,0)</f>
        <v>LNFT</v>
      </c>
    </row>
    <row r="3136" spans="1:11" s="20" customFormat="1" x14ac:dyDescent="0.3">
      <c r="A3136" s="65" t="s">
        <v>3330</v>
      </c>
      <c r="B3136" s="87" t="str">
        <f>VLOOKUP(A3136,'FP24 Pay Items'!A2552:E6231,4,0)</f>
        <v>PAVEMENT MARKINGS, TYPE B, SOLID</v>
      </c>
      <c r="C3136" s="65" t="str">
        <f>VLOOKUP(A3136,'FP24 Pay Items'!A2552:E6231,5,0)</f>
        <v>LNFT</v>
      </c>
      <c r="D3136" s="65">
        <v>24</v>
      </c>
      <c r="E3136" s="65">
        <v>14</v>
      </c>
      <c r="F3136" s="103">
        <v>1</v>
      </c>
      <c r="G3136" s="103">
        <v>1</v>
      </c>
      <c r="H3136" s="65" t="s">
        <v>3330</v>
      </c>
      <c r="I3136" s="65" t="str">
        <f>VLOOKUP(H3136,PayItems[[Pay Item]:[UNIT_E]],4,0)</f>
        <v>PAVEMENT MARKINGS, TYPE B, SOLID</v>
      </c>
      <c r="J3136" s="65" t="str">
        <f>VLOOKUP(H3136,PayItems[[Pay Item]:[UNIT_E]],5,0)</f>
        <v>LNFT</v>
      </c>
    </row>
    <row r="3137" spans="1:10" s="20" customFormat="1" x14ac:dyDescent="0.3">
      <c r="A3137" s="65" t="s">
        <v>3331</v>
      </c>
      <c r="B3137" s="87" t="str">
        <f>VLOOKUP(A3137,'FP24 Pay Items'!A2553:E6232,4,0)</f>
        <v>PAVEMENT MARKINGS, TYPE B, BROKEN</v>
      </c>
      <c r="C3137" s="65" t="str">
        <f>VLOOKUP(A3137,'FP24 Pay Items'!A2553:E6232,5,0)</f>
        <v>LNFT</v>
      </c>
      <c r="D3137" s="65">
        <v>24</v>
      </c>
      <c r="E3137" s="65">
        <v>14</v>
      </c>
      <c r="F3137" s="103">
        <v>1</v>
      </c>
      <c r="G3137" s="103">
        <v>1</v>
      </c>
      <c r="H3137" s="65" t="s">
        <v>3331</v>
      </c>
      <c r="I3137" s="65" t="str">
        <f>VLOOKUP(H3137,PayItems[[Pay Item]:[UNIT_E]],4,0)</f>
        <v>PAVEMENT MARKINGS, TYPE B, BROKEN</v>
      </c>
      <c r="J3137" s="65" t="str">
        <f>VLOOKUP(H3137,PayItems[[Pay Item]:[UNIT_E]],5,0)</f>
        <v>LNFT</v>
      </c>
    </row>
    <row r="3138" spans="1:10" s="20" customFormat="1" x14ac:dyDescent="0.3">
      <c r="A3138" s="65" t="s">
        <v>3332</v>
      </c>
      <c r="B3138" s="87" t="str">
        <f>VLOOKUP(A3138,'FP24 Pay Items'!A2554:E6233,4,0)</f>
        <v>PAVEMENT MARKINGS, TYPE B, DOTTED</v>
      </c>
      <c r="C3138" s="65" t="str">
        <f>VLOOKUP(A3138,'FP24 Pay Items'!A2554:E6233,5,0)</f>
        <v>LNFT</v>
      </c>
      <c r="D3138" s="65">
        <v>24</v>
      </c>
      <c r="E3138" s="65">
        <v>14</v>
      </c>
      <c r="F3138" s="103">
        <v>1</v>
      </c>
      <c r="G3138" s="103">
        <v>1</v>
      </c>
      <c r="H3138" s="65" t="s">
        <v>3332</v>
      </c>
      <c r="I3138" s="65" t="str">
        <f>VLOOKUP(H3138,PayItems[[Pay Item]:[UNIT_E]],4,0)</f>
        <v>PAVEMENT MARKINGS, TYPE B, DOTTED</v>
      </c>
      <c r="J3138" s="65" t="str">
        <f>VLOOKUP(H3138,PayItems[[Pay Item]:[UNIT_E]],5,0)</f>
        <v>LNFT</v>
      </c>
    </row>
    <row r="3139" spans="1:10" s="20" customFormat="1" x14ac:dyDescent="0.3">
      <c r="A3139" s="65" t="s">
        <v>3333</v>
      </c>
      <c r="B3139" s="87" t="str">
        <f>VLOOKUP(A3139,'FP24 Pay Items'!A2555:E6234,4,0)</f>
        <v>PAVEMENT MARKINGS, TYPE C, SOLID</v>
      </c>
      <c r="C3139" s="65" t="str">
        <f>VLOOKUP(A3139,'FP24 Pay Items'!A2555:E6234,5,0)</f>
        <v>LNFT</v>
      </c>
      <c r="D3139" s="65">
        <v>24</v>
      </c>
      <c r="E3139" s="65">
        <v>14</v>
      </c>
      <c r="F3139" s="103">
        <v>1</v>
      </c>
      <c r="G3139" s="103">
        <v>1</v>
      </c>
      <c r="H3139" s="65" t="s">
        <v>3333</v>
      </c>
      <c r="I3139" s="65" t="str">
        <f>VLOOKUP(H3139,PayItems[[Pay Item]:[UNIT_E]],4,0)</f>
        <v>PAVEMENT MARKINGS, TYPE C, SOLID</v>
      </c>
      <c r="J3139" s="65" t="str">
        <f>VLOOKUP(H3139,PayItems[[Pay Item]:[UNIT_E]],5,0)</f>
        <v>LNFT</v>
      </c>
    </row>
    <row r="3140" spans="1:10" s="20" customFormat="1" x14ac:dyDescent="0.3">
      <c r="A3140" s="65" t="s">
        <v>3334</v>
      </c>
      <c r="B3140" s="87" t="str">
        <f>VLOOKUP(A3140,'FP24 Pay Items'!A2556:E6235,4,0)</f>
        <v>PAVEMENT MARKINGS, TYPE C, BROKEN</v>
      </c>
      <c r="C3140" s="65" t="str">
        <f>VLOOKUP(A3140,'FP24 Pay Items'!A2556:E6235,5,0)</f>
        <v>LNFT</v>
      </c>
      <c r="D3140" s="65">
        <v>24</v>
      </c>
      <c r="E3140" s="65">
        <v>14</v>
      </c>
      <c r="F3140" s="103">
        <v>1</v>
      </c>
      <c r="G3140" s="103">
        <v>1</v>
      </c>
      <c r="H3140" s="65" t="s">
        <v>3334</v>
      </c>
      <c r="I3140" s="65" t="str">
        <f>VLOOKUP(H3140,PayItems[[Pay Item]:[UNIT_E]],4,0)</f>
        <v>PAVEMENT MARKINGS, TYPE C, BROKEN</v>
      </c>
      <c r="J3140" s="65" t="str">
        <f>VLOOKUP(H3140,PayItems[[Pay Item]:[UNIT_E]],5,0)</f>
        <v>LNFT</v>
      </c>
    </row>
    <row r="3141" spans="1:10" s="20" customFormat="1" x14ac:dyDescent="0.3">
      <c r="A3141" s="65" t="s">
        <v>3335</v>
      </c>
      <c r="B3141" s="87" t="str">
        <f>VLOOKUP(A3141,'FP24 Pay Items'!A2557:E6236,4,0)</f>
        <v>PAVEMENT MARKINGS, TYPE D, SOLID</v>
      </c>
      <c r="C3141" s="65" t="str">
        <f>VLOOKUP(A3141,'FP24 Pay Items'!A2557:E6236,5,0)</f>
        <v>LNFT</v>
      </c>
      <c r="D3141" s="65">
        <v>24</v>
      </c>
      <c r="E3141" s="65">
        <v>14</v>
      </c>
      <c r="F3141" s="103">
        <v>1</v>
      </c>
      <c r="G3141" s="103">
        <v>1</v>
      </c>
      <c r="H3141" s="65" t="s">
        <v>3335</v>
      </c>
      <c r="I3141" s="65" t="str">
        <f>VLOOKUP(H3141,PayItems[[Pay Item]:[UNIT_E]],4,0)</f>
        <v>PAVEMENT MARKINGS, TYPE D, SOLID</v>
      </c>
      <c r="J3141" s="65" t="str">
        <f>VLOOKUP(H3141,PayItems[[Pay Item]:[UNIT_E]],5,0)</f>
        <v>LNFT</v>
      </c>
    </row>
    <row r="3142" spans="1:10" s="20" customFormat="1" x14ac:dyDescent="0.3">
      <c r="A3142" s="65" t="s">
        <v>3336</v>
      </c>
      <c r="B3142" s="87" t="str">
        <f>VLOOKUP(A3142,'FP24 Pay Items'!A2558:E6237,4,0)</f>
        <v>PAVEMENT MARKINGS, TYPE D, BROKEN</v>
      </c>
      <c r="C3142" s="65" t="str">
        <f>VLOOKUP(A3142,'FP24 Pay Items'!A2558:E6237,5,0)</f>
        <v>LNFT</v>
      </c>
      <c r="D3142" s="65">
        <v>24</v>
      </c>
      <c r="E3142" s="65">
        <v>14</v>
      </c>
      <c r="F3142" s="103">
        <v>1</v>
      </c>
      <c r="G3142" s="103">
        <v>1</v>
      </c>
      <c r="H3142" s="65" t="s">
        <v>3336</v>
      </c>
      <c r="I3142" s="65" t="str">
        <f>VLOOKUP(H3142,PayItems[[Pay Item]:[UNIT_E]],4,0)</f>
        <v>PAVEMENT MARKINGS, TYPE D, BROKEN</v>
      </c>
      <c r="J3142" s="65" t="str">
        <f>VLOOKUP(H3142,PayItems[[Pay Item]:[UNIT_E]],5,0)</f>
        <v>LNFT</v>
      </c>
    </row>
    <row r="3143" spans="1:10" s="20" customFormat="1" x14ac:dyDescent="0.3">
      <c r="A3143" s="65" t="s">
        <v>3337</v>
      </c>
      <c r="B3143" s="87" t="str">
        <f>VLOOKUP(A3143,'FP24 Pay Items'!A2559:E6238,4,0)</f>
        <v>PAVEMENT MARKINGS, TYPE D, DOTTED</v>
      </c>
      <c r="C3143" s="65" t="str">
        <f>VLOOKUP(A3143,'FP24 Pay Items'!A2559:E6238,5,0)</f>
        <v>LNFT</v>
      </c>
      <c r="D3143" s="65">
        <v>24</v>
      </c>
      <c r="E3143" s="65">
        <v>14</v>
      </c>
      <c r="F3143" s="103">
        <v>1</v>
      </c>
      <c r="G3143" s="103">
        <v>1</v>
      </c>
      <c r="H3143" s="65" t="s">
        <v>3337</v>
      </c>
      <c r="I3143" s="65" t="str">
        <f>VLOOKUP(H3143,PayItems[[Pay Item]:[UNIT_E]],4,0)</f>
        <v>PAVEMENT MARKINGS, TYPE D, DOTTED</v>
      </c>
      <c r="J3143" s="65" t="str">
        <f>VLOOKUP(H3143,PayItems[[Pay Item]:[UNIT_E]],5,0)</f>
        <v>LNFT</v>
      </c>
    </row>
    <row r="3144" spans="1:10" s="20" customFormat="1" x14ac:dyDescent="0.3">
      <c r="A3144" s="65" t="s">
        <v>3338</v>
      </c>
      <c r="B3144" s="87" t="str">
        <f>VLOOKUP(A3144,'FP24 Pay Items'!A2560:E6239,4,0)</f>
        <v>PAVEMENT MARKINGS, TYPE H, SOLID</v>
      </c>
      <c r="C3144" s="65" t="str">
        <f>VLOOKUP(A3144,'FP24 Pay Items'!A2560:E6239,5,0)</f>
        <v>LNFT</v>
      </c>
      <c r="D3144" s="65">
        <v>24</v>
      </c>
      <c r="E3144" s="65">
        <v>14</v>
      </c>
      <c r="F3144" s="103">
        <v>1</v>
      </c>
      <c r="G3144" s="103">
        <v>1</v>
      </c>
      <c r="H3144" s="65" t="s">
        <v>3338</v>
      </c>
      <c r="I3144" s="65" t="str">
        <f>VLOOKUP(H3144,PayItems[[Pay Item]:[UNIT_E]],4,0)</f>
        <v>PAVEMENT MARKINGS, TYPE H, SOLID</v>
      </c>
      <c r="J3144" s="65" t="str">
        <f>VLOOKUP(H3144,PayItems[[Pay Item]:[UNIT_E]],5,0)</f>
        <v>LNFT</v>
      </c>
    </row>
    <row r="3145" spans="1:10" s="20" customFormat="1" x14ac:dyDescent="0.3">
      <c r="A3145" s="65" t="s">
        <v>3339</v>
      </c>
      <c r="B3145" s="87" t="str">
        <f>VLOOKUP(A3145,'FP24 Pay Items'!A2561:E6240,4,0)</f>
        <v>PAVEMENT MARKINGS, TYPE H, BROKEN</v>
      </c>
      <c r="C3145" s="65" t="str">
        <f>VLOOKUP(A3145,'FP24 Pay Items'!A2561:E6240,5,0)</f>
        <v>LNFT</v>
      </c>
      <c r="D3145" s="65">
        <v>24</v>
      </c>
      <c r="E3145" s="65">
        <v>14</v>
      </c>
      <c r="F3145" s="103">
        <v>1</v>
      </c>
      <c r="G3145" s="103">
        <v>1</v>
      </c>
      <c r="H3145" s="65" t="s">
        <v>3339</v>
      </c>
      <c r="I3145" s="65" t="str">
        <f>VLOOKUP(H3145,PayItems[[Pay Item]:[UNIT_E]],4,0)</f>
        <v>PAVEMENT MARKINGS, TYPE H, BROKEN</v>
      </c>
      <c r="J3145" s="65" t="str">
        <f>VLOOKUP(H3145,PayItems[[Pay Item]:[UNIT_E]],5,0)</f>
        <v>LNFT</v>
      </c>
    </row>
    <row r="3146" spans="1:10" s="20" customFormat="1" x14ac:dyDescent="0.3">
      <c r="A3146" s="65" t="s">
        <v>3340</v>
      </c>
      <c r="B3146" s="87" t="str">
        <f>VLOOKUP(A3146,'FP24 Pay Items'!A2562:E6241,4,0)</f>
        <v>PAVEMENT MARKINGS, TYPE H, DOTTED</v>
      </c>
      <c r="C3146" s="65" t="str">
        <f>VLOOKUP(A3146,'FP24 Pay Items'!A2562:E6241,5,0)</f>
        <v>LNFT</v>
      </c>
      <c r="D3146" s="65">
        <v>24</v>
      </c>
      <c r="E3146" s="65">
        <v>14</v>
      </c>
      <c r="F3146" s="103">
        <v>1</v>
      </c>
      <c r="G3146" s="103">
        <v>1</v>
      </c>
      <c r="H3146" s="65" t="s">
        <v>3340</v>
      </c>
      <c r="I3146" s="65" t="str">
        <f>VLOOKUP(H3146,PayItems[[Pay Item]:[UNIT_E]],4,0)</f>
        <v>PAVEMENT MARKINGS, TYPE H, DOTTED</v>
      </c>
      <c r="J3146" s="65" t="str">
        <f>VLOOKUP(H3146,PayItems[[Pay Item]:[UNIT_E]],5,0)</f>
        <v>LNFT</v>
      </c>
    </row>
    <row r="3147" spans="1:10" s="20" customFormat="1" x14ac:dyDescent="0.3">
      <c r="A3147" s="65" t="s">
        <v>3341</v>
      </c>
      <c r="B3147" s="87" t="str">
        <f>VLOOKUP(A3147,'FP24 Pay Items'!A2563:E6242,4,0)</f>
        <v>PAVEMENT MARKINGS, TYPE J, SOLID</v>
      </c>
      <c r="C3147" s="65" t="str">
        <f>VLOOKUP(A3147,'FP24 Pay Items'!A2563:E6242,5,0)</f>
        <v>LNFT</v>
      </c>
      <c r="D3147" s="65">
        <v>24</v>
      </c>
      <c r="E3147" s="65">
        <v>14</v>
      </c>
      <c r="F3147" s="103">
        <v>1</v>
      </c>
      <c r="G3147" s="103">
        <v>1</v>
      </c>
      <c r="H3147" s="65" t="s">
        <v>3341</v>
      </c>
      <c r="I3147" s="65" t="str">
        <f>VLOOKUP(H3147,PayItems[[Pay Item]:[UNIT_E]],4,0)</f>
        <v>PAVEMENT MARKINGS, TYPE J, SOLID</v>
      </c>
      <c r="J3147" s="65" t="str">
        <f>VLOOKUP(H3147,PayItems[[Pay Item]:[UNIT_E]],5,0)</f>
        <v>LNFT</v>
      </c>
    </row>
    <row r="3148" spans="1:10" s="20" customFormat="1" x14ac:dyDescent="0.3">
      <c r="A3148" s="65" t="s">
        <v>3342</v>
      </c>
      <c r="B3148" s="87" t="str">
        <f>VLOOKUP(A3148,'FP24 Pay Items'!A2564:E6243,4,0)</f>
        <v>PAVEMENT MARKINGS, TYPE J, BROKEN</v>
      </c>
      <c r="C3148" s="65" t="str">
        <f>VLOOKUP(A3148,'FP24 Pay Items'!A2564:E6243,5,0)</f>
        <v>LNFT</v>
      </c>
      <c r="D3148" s="65">
        <v>24</v>
      </c>
      <c r="E3148" s="65">
        <v>14</v>
      </c>
      <c r="F3148" s="103">
        <v>1</v>
      </c>
      <c r="G3148" s="103">
        <v>1</v>
      </c>
      <c r="H3148" s="65" t="s">
        <v>3342</v>
      </c>
      <c r="I3148" s="65" t="str">
        <f>VLOOKUP(H3148,PayItems[[Pay Item]:[UNIT_E]],4,0)</f>
        <v>PAVEMENT MARKINGS, TYPE J, BROKEN</v>
      </c>
      <c r="J3148" s="65" t="str">
        <f>VLOOKUP(H3148,PayItems[[Pay Item]:[UNIT_E]],5,0)</f>
        <v>LNFT</v>
      </c>
    </row>
    <row r="3149" spans="1:10" s="20" customFormat="1" x14ac:dyDescent="0.3">
      <c r="A3149" s="65" t="s">
        <v>3343</v>
      </c>
      <c r="B3149" s="87" t="str">
        <f>VLOOKUP(A3149,'FP24 Pay Items'!A2567:E6246,4,0)</f>
        <v>PAVEMENT MARKINGS, TYPE L, SOLID</v>
      </c>
      <c r="C3149" s="65" t="str">
        <f>VLOOKUP(A3149,'FP24 Pay Items'!A2567:E6246,5,0)</f>
        <v>LNFT</v>
      </c>
      <c r="D3149" s="65">
        <v>24</v>
      </c>
      <c r="E3149" s="65">
        <v>14</v>
      </c>
      <c r="F3149" s="103">
        <v>1</v>
      </c>
      <c r="G3149" s="103">
        <v>1</v>
      </c>
      <c r="H3149" s="65" t="s">
        <v>3343</v>
      </c>
      <c r="I3149" s="65" t="str">
        <f>VLOOKUP(H3149,PayItems[[Pay Item]:[UNIT_E]],4,0)</f>
        <v>PAVEMENT MARKINGS, TYPE L, SOLID</v>
      </c>
      <c r="J3149" s="65" t="str">
        <f>VLOOKUP(H3149,PayItems[[Pay Item]:[UNIT_E]],5,0)</f>
        <v>LNFT</v>
      </c>
    </row>
    <row r="3150" spans="1:10" s="20" customFormat="1" x14ac:dyDescent="0.3">
      <c r="A3150" s="65" t="s">
        <v>3344</v>
      </c>
      <c r="B3150" s="87" t="str">
        <f>VLOOKUP(A3150,'FP24 Pay Items'!A2568:E6247,4,0)</f>
        <v>PAVEMENT MARKINGS, TYPE L, BROKEN</v>
      </c>
      <c r="C3150" s="65" t="str">
        <f>VLOOKUP(A3150,'FP24 Pay Items'!A2568:E6247,5,0)</f>
        <v>LNFT</v>
      </c>
      <c r="D3150" s="65">
        <v>24</v>
      </c>
      <c r="E3150" s="65">
        <v>14</v>
      </c>
      <c r="F3150" s="103">
        <v>1</v>
      </c>
      <c r="G3150" s="103">
        <v>1</v>
      </c>
      <c r="H3150" s="65" t="s">
        <v>3344</v>
      </c>
      <c r="I3150" s="65" t="str">
        <f>VLOOKUP(H3150,PayItems[[Pay Item]:[UNIT_E]],4,0)</f>
        <v>PAVEMENT MARKINGS, TYPE L, BROKEN</v>
      </c>
      <c r="J3150" s="65" t="str">
        <f>VLOOKUP(H3150,PayItems[[Pay Item]:[UNIT_E]],5,0)</f>
        <v>LNFT</v>
      </c>
    </row>
    <row r="3151" spans="1:10" s="20" customFormat="1" x14ac:dyDescent="0.3">
      <c r="A3151" s="65" t="s">
        <v>3345</v>
      </c>
      <c r="B3151" s="87" t="str">
        <f>VLOOKUP(A3151,'FP24 Pay Items'!A2569:E6248,4,0)</f>
        <v>PAVEMENT MARKINGS, TYPE L, DOTTED</v>
      </c>
      <c r="C3151" s="65" t="str">
        <f>VLOOKUP(A3151,'FP24 Pay Items'!A2569:E6248,5,0)</f>
        <v>LNFT</v>
      </c>
      <c r="D3151" s="65">
        <v>24</v>
      </c>
      <c r="E3151" s="65">
        <v>14</v>
      </c>
      <c r="F3151" s="103">
        <v>1</v>
      </c>
      <c r="G3151" s="103">
        <v>1</v>
      </c>
      <c r="H3151" s="65" t="s">
        <v>3345</v>
      </c>
      <c r="I3151" s="65" t="str">
        <f>VLOOKUP(H3151,PayItems[[Pay Item]:[UNIT_E]],4,0)</f>
        <v>PAVEMENT MARKINGS, TYPE L, DOTTED</v>
      </c>
      <c r="J3151" s="65" t="str">
        <f>VLOOKUP(H3151,PayItems[[Pay Item]:[UNIT_E]],5,0)</f>
        <v>LNFT</v>
      </c>
    </row>
    <row r="3152" spans="1:10" s="20" customFormat="1" x14ac:dyDescent="0.3">
      <c r="A3152" s="65" t="s">
        <v>3346</v>
      </c>
      <c r="B3152" s="87" t="str">
        <f>VLOOKUP(A3152,'FP24 Pay Items'!A2570:E6249,4,0)</f>
        <v>PAVEMENT MARKINGS</v>
      </c>
      <c r="C3152" s="65" t="str">
        <f>VLOOKUP(A3152,'FP24 Pay Items'!A2570:E6249,5,0)</f>
        <v>MILE</v>
      </c>
      <c r="D3152" s="65">
        <v>24</v>
      </c>
      <c r="E3152" s="65">
        <v>14</v>
      </c>
      <c r="F3152" s="103">
        <v>1</v>
      </c>
      <c r="G3152" s="103">
        <v>1</v>
      </c>
      <c r="H3152" s="65" t="s">
        <v>3346</v>
      </c>
      <c r="I3152" s="65" t="str">
        <f>VLOOKUP(H3152,PayItems[[Pay Item]:[UNIT_E]],4,0)</f>
        <v>PAVEMENT MARKINGS</v>
      </c>
      <c r="J3152" s="65" t="str">
        <f>VLOOKUP(H3152,PayItems[[Pay Item]:[UNIT_E]],5,0)</f>
        <v>MILE</v>
      </c>
    </row>
    <row r="3153" spans="1:10" s="20" customFormat="1" x14ac:dyDescent="0.3">
      <c r="A3153" s="65" t="s">
        <v>3347</v>
      </c>
      <c r="B3153" s="87" t="str">
        <f>VLOOKUP(A3153,'FP24 Pay Items'!A2571:E6250,4,0)</f>
        <v>PAVEMENT MARKINGS, TYPE A, SOLID</v>
      </c>
      <c r="C3153" s="65" t="str">
        <f>VLOOKUP(A3153,'FP24 Pay Items'!A2571:E6250,5,0)</f>
        <v>MILE</v>
      </c>
      <c r="D3153" s="65">
        <v>24</v>
      </c>
      <c r="E3153" s="65">
        <v>14</v>
      </c>
      <c r="F3153" s="103">
        <v>1</v>
      </c>
      <c r="G3153" s="103">
        <v>1</v>
      </c>
      <c r="H3153" s="65" t="s">
        <v>3347</v>
      </c>
      <c r="I3153" s="65" t="str">
        <f>VLOOKUP(H3153,PayItems[[Pay Item]:[UNIT_E]],4,0)</f>
        <v>PAVEMENT MARKINGS, TYPE A, SOLID</v>
      </c>
      <c r="J3153" s="65" t="str">
        <f>VLOOKUP(H3153,PayItems[[Pay Item]:[UNIT_E]],5,0)</f>
        <v>MILE</v>
      </c>
    </row>
    <row r="3154" spans="1:10" s="20" customFormat="1" x14ac:dyDescent="0.3">
      <c r="A3154" s="65" t="s">
        <v>3348</v>
      </c>
      <c r="B3154" s="87" t="str">
        <f>VLOOKUP(A3154,'FP24 Pay Items'!A2572:E6251,4,0)</f>
        <v>PAVEMENT MARKINGS, TYPE A, BROKEN</v>
      </c>
      <c r="C3154" s="65" t="str">
        <f>VLOOKUP(A3154,'FP24 Pay Items'!A2572:E6251,5,0)</f>
        <v>MILE</v>
      </c>
      <c r="D3154" s="65">
        <v>24</v>
      </c>
      <c r="E3154" s="65">
        <v>14</v>
      </c>
      <c r="F3154" s="103">
        <v>1</v>
      </c>
      <c r="G3154" s="103">
        <v>1</v>
      </c>
      <c r="H3154" s="65" t="s">
        <v>3348</v>
      </c>
      <c r="I3154" s="65" t="str">
        <f>VLOOKUP(H3154,PayItems[[Pay Item]:[UNIT_E]],4,0)</f>
        <v>PAVEMENT MARKINGS, TYPE A, BROKEN</v>
      </c>
      <c r="J3154" s="65" t="str">
        <f>VLOOKUP(H3154,PayItems[[Pay Item]:[UNIT_E]],5,0)</f>
        <v>MILE</v>
      </c>
    </row>
    <row r="3155" spans="1:10" s="20" customFormat="1" x14ac:dyDescent="0.3">
      <c r="A3155" s="65" t="s">
        <v>3349</v>
      </c>
      <c r="B3155" s="87" t="str">
        <f>VLOOKUP(A3155,'FP24 Pay Items'!A2573:E6252,4,0)</f>
        <v>PAVEMENT MARKINGS, TYPE B, SOLID</v>
      </c>
      <c r="C3155" s="65" t="str">
        <f>VLOOKUP(A3155,'FP24 Pay Items'!A2573:E6252,5,0)</f>
        <v>MILE</v>
      </c>
      <c r="D3155" s="65">
        <v>24</v>
      </c>
      <c r="E3155" s="65">
        <v>14</v>
      </c>
      <c r="F3155" s="103">
        <v>1</v>
      </c>
      <c r="G3155" s="103">
        <v>1</v>
      </c>
      <c r="H3155" s="65" t="s">
        <v>3349</v>
      </c>
      <c r="I3155" s="65" t="str">
        <f>VLOOKUP(H3155,PayItems[[Pay Item]:[UNIT_E]],4,0)</f>
        <v>PAVEMENT MARKINGS, TYPE B, SOLID</v>
      </c>
      <c r="J3155" s="65" t="str">
        <f>VLOOKUP(H3155,PayItems[[Pay Item]:[UNIT_E]],5,0)</f>
        <v>MILE</v>
      </c>
    </row>
    <row r="3156" spans="1:10" s="20" customFormat="1" x14ac:dyDescent="0.3">
      <c r="A3156" s="65" t="s">
        <v>3350</v>
      </c>
      <c r="B3156" s="87" t="str">
        <f>VLOOKUP(A3156,'FP24 Pay Items'!A2574:E6253,4,0)</f>
        <v>PAVEMENT MARKINGS, TYPE B, BROKEN</v>
      </c>
      <c r="C3156" s="65" t="str">
        <f>VLOOKUP(A3156,'FP24 Pay Items'!A2574:E6253,5,0)</f>
        <v>MILE</v>
      </c>
      <c r="D3156" s="65">
        <v>24</v>
      </c>
      <c r="E3156" s="65">
        <v>14</v>
      </c>
      <c r="F3156" s="103">
        <v>1</v>
      </c>
      <c r="G3156" s="103">
        <v>1</v>
      </c>
      <c r="H3156" s="65" t="s">
        <v>3350</v>
      </c>
      <c r="I3156" s="65" t="str">
        <f>VLOOKUP(H3156,PayItems[[Pay Item]:[UNIT_E]],4,0)</f>
        <v>PAVEMENT MARKINGS, TYPE B, BROKEN</v>
      </c>
      <c r="J3156" s="65" t="str">
        <f>VLOOKUP(H3156,PayItems[[Pay Item]:[UNIT_E]],5,0)</f>
        <v>MILE</v>
      </c>
    </row>
    <row r="3157" spans="1:10" s="20" customFormat="1" x14ac:dyDescent="0.3">
      <c r="A3157" s="65" t="s">
        <v>3351</v>
      </c>
      <c r="B3157" s="87" t="str">
        <f>VLOOKUP(A3157,'FP24 Pay Items'!A2575:E6254,4,0)</f>
        <v>PAVEMENT MARKINGS, TYPE C, SOLID</v>
      </c>
      <c r="C3157" s="65" t="str">
        <f>VLOOKUP(A3157,'FP24 Pay Items'!A2575:E6254,5,0)</f>
        <v>MILE</v>
      </c>
      <c r="D3157" s="65">
        <v>24</v>
      </c>
      <c r="E3157" s="65">
        <v>14</v>
      </c>
      <c r="F3157" s="103">
        <v>1</v>
      </c>
      <c r="G3157" s="103">
        <v>1</v>
      </c>
      <c r="H3157" s="65" t="s">
        <v>3351</v>
      </c>
      <c r="I3157" s="65" t="str">
        <f>VLOOKUP(H3157,PayItems[[Pay Item]:[UNIT_E]],4,0)</f>
        <v>PAVEMENT MARKINGS, TYPE C, SOLID</v>
      </c>
      <c r="J3157" s="65" t="str">
        <f>VLOOKUP(H3157,PayItems[[Pay Item]:[UNIT_E]],5,0)</f>
        <v>MILE</v>
      </c>
    </row>
    <row r="3158" spans="1:10" s="20" customFormat="1" x14ac:dyDescent="0.3">
      <c r="A3158" s="65" t="s">
        <v>3352</v>
      </c>
      <c r="B3158" s="87" t="str">
        <f>VLOOKUP(A3158,'FP24 Pay Items'!A2576:E6255,4,0)</f>
        <v>PAVEMENT MARKINGS, TYPE C, BROKEN</v>
      </c>
      <c r="C3158" s="65" t="str">
        <f>VLOOKUP(A3158,'FP24 Pay Items'!A2576:E6255,5,0)</f>
        <v>MILE</v>
      </c>
      <c r="D3158" s="65">
        <v>24</v>
      </c>
      <c r="E3158" s="65">
        <v>14</v>
      </c>
      <c r="F3158" s="103">
        <v>1</v>
      </c>
      <c r="G3158" s="103">
        <v>1</v>
      </c>
      <c r="H3158" s="65" t="s">
        <v>3352</v>
      </c>
      <c r="I3158" s="65" t="str">
        <f>VLOOKUP(H3158,PayItems[[Pay Item]:[UNIT_E]],4,0)</f>
        <v>PAVEMENT MARKINGS, TYPE C, BROKEN</v>
      </c>
      <c r="J3158" s="65" t="str">
        <f>VLOOKUP(H3158,PayItems[[Pay Item]:[UNIT_E]],5,0)</f>
        <v>MILE</v>
      </c>
    </row>
    <row r="3159" spans="1:10" s="20" customFormat="1" x14ac:dyDescent="0.3">
      <c r="A3159" s="65" t="s">
        <v>3353</v>
      </c>
      <c r="B3159" s="87" t="str">
        <f>VLOOKUP(A3159,'FP24 Pay Items'!A2577:E6256,4,0)</f>
        <v>PAVEMENT MARKINGS, TYPE D, SOLID</v>
      </c>
      <c r="C3159" s="65" t="str">
        <f>VLOOKUP(A3159,'FP24 Pay Items'!A2577:E6256,5,0)</f>
        <v>MILE</v>
      </c>
      <c r="D3159" s="65">
        <v>24</v>
      </c>
      <c r="E3159" s="65">
        <v>14</v>
      </c>
      <c r="F3159" s="103">
        <v>1</v>
      </c>
      <c r="G3159" s="103">
        <v>1</v>
      </c>
      <c r="H3159" s="65" t="s">
        <v>3353</v>
      </c>
      <c r="I3159" s="65" t="str">
        <f>VLOOKUP(H3159,PayItems[[Pay Item]:[UNIT_E]],4,0)</f>
        <v>PAVEMENT MARKINGS, TYPE D, SOLID</v>
      </c>
      <c r="J3159" s="65" t="str">
        <f>VLOOKUP(H3159,PayItems[[Pay Item]:[UNIT_E]],5,0)</f>
        <v>MILE</v>
      </c>
    </row>
    <row r="3160" spans="1:10" s="20" customFormat="1" x14ac:dyDescent="0.3">
      <c r="A3160" s="65" t="s">
        <v>3354</v>
      </c>
      <c r="B3160" s="87" t="str">
        <f>VLOOKUP(A3160,'FP24 Pay Items'!A2578:E6257,4,0)</f>
        <v>PAVEMENT MARKINGS, TYPE D, BROKEN</v>
      </c>
      <c r="C3160" s="65" t="str">
        <f>VLOOKUP(A3160,'FP24 Pay Items'!A2578:E6257,5,0)</f>
        <v>MILE</v>
      </c>
      <c r="D3160" s="65">
        <v>24</v>
      </c>
      <c r="E3160" s="65">
        <v>14</v>
      </c>
      <c r="F3160" s="103">
        <v>1</v>
      </c>
      <c r="G3160" s="103">
        <v>1</v>
      </c>
      <c r="H3160" s="65" t="s">
        <v>3354</v>
      </c>
      <c r="I3160" s="65" t="str">
        <f>VLOOKUP(H3160,PayItems[[Pay Item]:[UNIT_E]],4,0)</f>
        <v>PAVEMENT MARKINGS, TYPE D, BROKEN</v>
      </c>
      <c r="J3160" s="65" t="str">
        <f>VLOOKUP(H3160,PayItems[[Pay Item]:[UNIT_E]],5,0)</f>
        <v>MILE</v>
      </c>
    </row>
    <row r="3161" spans="1:10" s="20" customFormat="1" x14ac:dyDescent="0.3">
      <c r="A3161" s="65" t="s">
        <v>3355</v>
      </c>
      <c r="B3161" s="87" t="str">
        <f>VLOOKUP(A3161,'FP24 Pay Items'!A2579:E6258,4,0)</f>
        <v>PAVEMENT MARKINGS, TYPE H, SOLID</v>
      </c>
      <c r="C3161" s="65" t="str">
        <f>VLOOKUP(A3161,'FP24 Pay Items'!A2579:E6258,5,0)</f>
        <v>MILE</v>
      </c>
      <c r="D3161" s="65">
        <v>24</v>
      </c>
      <c r="E3161" s="65">
        <v>14</v>
      </c>
      <c r="F3161" s="103">
        <v>1</v>
      </c>
      <c r="G3161" s="103">
        <v>1</v>
      </c>
      <c r="H3161" s="65" t="s">
        <v>3355</v>
      </c>
      <c r="I3161" s="65" t="str">
        <f>VLOOKUP(H3161,PayItems[[Pay Item]:[UNIT_E]],4,0)</f>
        <v>PAVEMENT MARKINGS, TYPE H, SOLID</v>
      </c>
      <c r="J3161" s="65" t="str">
        <f>VLOOKUP(H3161,PayItems[[Pay Item]:[UNIT_E]],5,0)</f>
        <v>MILE</v>
      </c>
    </row>
    <row r="3162" spans="1:10" s="20" customFormat="1" x14ac:dyDescent="0.3">
      <c r="A3162" s="65" t="s">
        <v>3356</v>
      </c>
      <c r="B3162" s="87" t="str">
        <f>VLOOKUP(A3162,'FP24 Pay Items'!A2580:E6259,4,0)</f>
        <v>PAVEMENT MARKINGS, TYPE H, BROKEN</v>
      </c>
      <c r="C3162" s="65" t="str">
        <f>VLOOKUP(A3162,'FP24 Pay Items'!A2580:E6259,5,0)</f>
        <v>MILE</v>
      </c>
      <c r="D3162" s="65">
        <v>24</v>
      </c>
      <c r="E3162" s="65">
        <v>14</v>
      </c>
      <c r="F3162" s="103">
        <v>1</v>
      </c>
      <c r="G3162" s="103">
        <v>1</v>
      </c>
      <c r="H3162" s="65" t="s">
        <v>3356</v>
      </c>
      <c r="I3162" s="65" t="str">
        <f>VLOOKUP(H3162,PayItems[[Pay Item]:[UNIT_E]],4,0)</f>
        <v>PAVEMENT MARKINGS, TYPE H, BROKEN</v>
      </c>
      <c r="J3162" s="65" t="str">
        <f>VLOOKUP(H3162,PayItems[[Pay Item]:[UNIT_E]],5,0)</f>
        <v>MILE</v>
      </c>
    </row>
    <row r="3163" spans="1:10" s="20" customFormat="1" x14ac:dyDescent="0.3">
      <c r="A3163" s="65" t="s">
        <v>3357</v>
      </c>
      <c r="B3163" s="87" t="str">
        <f>VLOOKUP(A3163,'FP24 Pay Items'!A2583:E6262,4,0)</f>
        <v>PAVEMENT MARKINGS, TYPE J, SOLID</v>
      </c>
      <c r="C3163" s="65" t="str">
        <f>VLOOKUP(A3163,'FP24 Pay Items'!A2583:E6262,5,0)</f>
        <v>MILE</v>
      </c>
      <c r="D3163" s="65">
        <v>24</v>
      </c>
      <c r="E3163" s="65">
        <v>14</v>
      </c>
      <c r="F3163" s="103">
        <v>1</v>
      </c>
      <c r="G3163" s="103">
        <v>1</v>
      </c>
      <c r="H3163" s="65" t="s">
        <v>3357</v>
      </c>
      <c r="I3163" s="65" t="str">
        <f>VLOOKUP(H3163,PayItems[[Pay Item]:[UNIT_E]],4,0)</f>
        <v>PAVEMENT MARKINGS, TYPE J, SOLID</v>
      </c>
      <c r="J3163" s="65" t="str">
        <f>VLOOKUP(H3163,PayItems[[Pay Item]:[UNIT_E]],5,0)</f>
        <v>MILE</v>
      </c>
    </row>
    <row r="3164" spans="1:10" s="20" customFormat="1" x14ac:dyDescent="0.3">
      <c r="A3164" s="65" t="s">
        <v>3358</v>
      </c>
      <c r="B3164" s="87" t="str">
        <f>VLOOKUP(A3164,'FP24 Pay Items'!A2584:E6263,4,0)</f>
        <v>PAVEMENT MARKINGS, TYPE J, BROKEN</v>
      </c>
      <c r="C3164" s="65" t="str">
        <f>VLOOKUP(A3164,'FP24 Pay Items'!A2584:E6263,5,0)</f>
        <v>MILE</v>
      </c>
      <c r="D3164" s="65">
        <v>24</v>
      </c>
      <c r="E3164" s="65">
        <v>14</v>
      </c>
      <c r="F3164" s="103">
        <v>1</v>
      </c>
      <c r="G3164" s="103">
        <v>1</v>
      </c>
      <c r="H3164" s="65" t="s">
        <v>3358</v>
      </c>
      <c r="I3164" s="65" t="str">
        <f>VLOOKUP(H3164,PayItems[[Pay Item]:[UNIT_E]],4,0)</f>
        <v>PAVEMENT MARKINGS, TYPE J, BROKEN</v>
      </c>
      <c r="J3164" s="65" t="str">
        <f>VLOOKUP(H3164,PayItems[[Pay Item]:[UNIT_E]],5,0)</f>
        <v>MILE</v>
      </c>
    </row>
    <row r="3165" spans="1:10" s="20" customFormat="1" x14ac:dyDescent="0.3">
      <c r="A3165" s="65" t="s">
        <v>3359</v>
      </c>
      <c r="B3165" s="87" t="str">
        <f>VLOOKUP(A3165,'FP24 Pay Items'!A2585:E6264,4,0)</f>
        <v>PAVEMENT MARKINGS, TYPE L, SOLID</v>
      </c>
      <c r="C3165" s="65" t="str">
        <f>VLOOKUP(A3165,'FP24 Pay Items'!A2585:E6264,5,0)</f>
        <v>MILE</v>
      </c>
      <c r="D3165" s="65">
        <v>24</v>
      </c>
      <c r="E3165" s="65">
        <v>14</v>
      </c>
      <c r="F3165" s="103">
        <v>1</v>
      </c>
      <c r="G3165" s="103">
        <v>1</v>
      </c>
      <c r="H3165" s="65" t="s">
        <v>3359</v>
      </c>
      <c r="I3165" s="65" t="str">
        <f>VLOOKUP(H3165,PayItems[[Pay Item]:[UNIT_E]],4,0)</f>
        <v>PAVEMENT MARKINGS, TYPE L, SOLID</v>
      </c>
      <c r="J3165" s="65" t="str">
        <f>VLOOKUP(H3165,PayItems[[Pay Item]:[UNIT_E]],5,0)</f>
        <v>MILE</v>
      </c>
    </row>
    <row r="3166" spans="1:10" s="20" customFormat="1" x14ac:dyDescent="0.3">
      <c r="A3166" s="65" t="s">
        <v>3360</v>
      </c>
      <c r="B3166" s="87" t="str">
        <f>VLOOKUP(A3166,'FP24 Pay Items'!A2586:E6265,4,0)</f>
        <v>PAVEMENT MARKINGS, TYPE L, BROKEN</v>
      </c>
      <c r="C3166" s="65" t="str">
        <f>VLOOKUP(A3166,'FP24 Pay Items'!A2586:E6265,5,0)</f>
        <v>MILE</v>
      </c>
      <c r="D3166" s="65">
        <v>24</v>
      </c>
      <c r="E3166" s="65">
        <v>14</v>
      </c>
      <c r="F3166" s="103">
        <v>1</v>
      </c>
      <c r="G3166" s="103">
        <v>1</v>
      </c>
      <c r="H3166" s="65" t="s">
        <v>3360</v>
      </c>
      <c r="I3166" s="65" t="str">
        <f>VLOOKUP(H3166,PayItems[[Pay Item]:[UNIT_E]],4,0)</f>
        <v>PAVEMENT MARKINGS, TYPE L, BROKEN</v>
      </c>
      <c r="J3166" s="65" t="str">
        <f>VLOOKUP(H3166,PayItems[[Pay Item]:[UNIT_E]],5,0)</f>
        <v>MILE</v>
      </c>
    </row>
    <row r="3167" spans="1:10" s="20" customFormat="1" x14ac:dyDescent="0.3">
      <c r="A3167" s="65" t="s">
        <v>3361</v>
      </c>
      <c r="B3167" s="87" t="str">
        <f>VLOOKUP(A3167,'FP24 Pay Items'!A2587:E6266,4,0)</f>
        <v>PAVEMENT MARKINGS, TYPE A</v>
      </c>
      <c r="C3167" s="65" t="str">
        <f>VLOOKUP(A3167,'FP24 Pay Items'!A2587:E6266,5,0)</f>
        <v>SQFT</v>
      </c>
      <c r="D3167" s="65">
        <v>24</v>
      </c>
      <c r="E3167" s="65">
        <v>14</v>
      </c>
      <c r="F3167" s="103">
        <v>1</v>
      </c>
      <c r="G3167" s="103">
        <v>1</v>
      </c>
      <c r="H3167" s="65" t="s">
        <v>3361</v>
      </c>
      <c r="I3167" s="65" t="str">
        <f>VLOOKUP(H3167,PayItems[[Pay Item]:[UNIT_E]],4,0)</f>
        <v>PAVEMENT MARKINGS, TYPE A</v>
      </c>
      <c r="J3167" s="65" t="str">
        <f>VLOOKUP(H3167,PayItems[[Pay Item]:[UNIT_E]],5,0)</f>
        <v>SQFT</v>
      </c>
    </row>
    <row r="3168" spans="1:10" s="20" customFormat="1" x14ac:dyDescent="0.3">
      <c r="A3168" s="65" t="s">
        <v>3362</v>
      </c>
      <c r="B3168" s="87" t="str">
        <f>VLOOKUP(A3168,'FP24 Pay Items'!A2588:E6267,4,0)</f>
        <v>PAVEMENT MARKINGS, TYPE B</v>
      </c>
      <c r="C3168" s="65" t="str">
        <f>VLOOKUP(A3168,'FP24 Pay Items'!A2588:E6267,5,0)</f>
        <v>SQFT</v>
      </c>
      <c r="D3168" s="65">
        <v>24</v>
      </c>
      <c r="E3168" s="65">
        <v>14</v>
      </c>
      <c r="F3168" s="103">
        <v>1</v>
      </c>
      <c r="G3168" s="103">
        <v>1</v>
      </c>
      <c r="H3168" s="65" t="s">
        <v>3362</v>
      </c>
      <c r="I3168" s="65" t="str">
        <f>VLOOKUP(H3168,PayItems[[Pay Item]:[UNIT_E]],4,0)</f>
        <v>PAVEMENT MARKINGS, TYPE B</v>
      </c>
      <c r="J3168" s="65" t="str">
        <f>VLOOKUP(H3168,PayItems[[Pay Item]:[UNIT_E]],5,0)</f>
        <v>SQFT</v>
      </c>
    </row>
    <row r="3169" spans="1:10" s="20" customFormat="1" x14ac:dyDescent="0.3">
      <c r="A3169" s="65" t="s">
        <v>3363</v>
      </c>
      <c r="B3169" s="87" t="str">
        <f>VLOOKUP(A3169,'FP24 Pay Items'!A2589:E6268,4,0)</f>
        <v>PAVEMENT MARKINGS, TYPE C</v>
      </c>
      <c r="C3169" s="65" t="str">
        <f>VLOOKUP(A3169,'FP24 Pay Items'!A2589:E6268,5,0)</f>
        <v>SQFT</v>
      </c>
      <c r="D3169" s="65">
        <v>24</v>
      </c>
      <c r="E3169" s="65">
        <v>14</v>
      </c>
      <c r="F3169" s="103">
        <v>1</v>
      </c>
      <c r="G3169" s="103">
        <v>1</v>
      </c>
      <c r="H3169" s="65" t="s">
        <v>3363</v>
      </c>
      <c r="I3169" s="65" t="str">
        <f>VLOOKUP(H3169,PayItems[[Pay Item]:[UNIT_E]],4,0)</f>
        <v>PAVEMENT MARKINGS, TYPE C</v>
      </c>
      <c r="J3169" s="65" t="str">
        <f>VLOOKUP(H3169,PayItems[[Pay Item]:[UNIT_E]],5,0)</f>
        <v>SQFT</v>
      </c>
    </row>
    <row r="3170" spans="1:10" s="20" customFormat="1" x14ac:dyDescent="0.3">
      <c r="A3170" s="65" t="s">
        <v>3364</v>
      </c>
      <c r="B3170" s="87" t="str">
        <f>VLOOKUP(A3170,'FP24 Pay Items'!A2590:E6269,4,0)</f>
        <v>PAVEMENT MARKINGS, TYPE D</v>
      </c>
      <c r="C3170" s="65" t="str">
        <f>VLOOKUP(A3170,'FP24 Pay Items'!A2590:E6269,5,0)</f>
        <v>SQFT</v>
      </c>
      <c r="D3170" s="65">
        <v>24</v>
      </c>
      <c r="E3170" s="65">
        <v>14</v>
      </c>
      <c r="F3170" s="103">
        <v>1</v>
      </c>
      <c r="G3170" s="103">
        <v>1</v>
      </c>
      <c r="H3170" s="65" t="s">
        <v>3364</v>
      </c>
      <c r="I3170" s="65" t="str">
        <f>VLOOKUP(H3170,PayItems[[Pay Item]:[UNIT_E]],4,0)</f>
        <v>PAVEMENT MARKINGS, TYPE D</v>
      </c>
      <c r="J3170" s="65" t="str">
        <f>VLOOKUP(H3170,PayItems[[Pay Item]:[UNIT_E]],5,0)</f>
        <v>SQFT</v>
      </c>
    </row>
    <row r="3171" spans="1:10" s="20" customFormat="1" x14ac:dyDescent="0.3">
      <c r="A3171" s="65" t="s">
        <v>3365</v>
      </c>
      <c r="B3171" s="87" t="str">
        <f>VLOOKUP(A3171,'FP24 Pay Items'!A2591:E6270,4,0)</f>
        <v>PAVEMENT MARKINGS, TYPE H</v>
      </c>
      <c r="C3171" s="65" t="str">
        <f>VLOOKUP(A3171,'FP24 Pay Items'!A2591:E6270,5,0)</f>
        <v>SQFT</v>
      </c>
      <c r="D3171" s="65">
        <v>24</v>
      </c>
      <c r="E3171" s="65">
        <v>14</v>
      </c>
      <c r="F3171" s="103">
        <v>1</v>
      </c>
      <c r="G3171" s="103">
        <v>1</v>
      </c>
      <c r="H3171" s="65" t="s">
        <v>3365</v>
      </c>
      <c r="I3171" s="65" t="str">
        <f>VLOOKUP(H3171,PayItems[[Pay Item]:[UNIT_E]],4,0)</f>
        <v>PAVEMENT MARKINGS, TYPE H</v>
      </c>
      <c r="J3171" s="65" t="str">
        <f>VLOOKUP(H3171,PayItems[[Pay Item]:[UNIT_E]],5,0)</f>
        <v>SQFT</v>
      </c>
    </row>
    <row r="3172" spans="1:10" s="20" customFormat="1" x14ac:dyDescent="0.3">
      <c r="A3172" s="65" t="s">
        <v>3366</v>
      </c>
      <c r="B3172" s="87" t="str">
        <f>VLOOKUP(A3172,'FP24 Pay Items'!A2592:E6271,4,0)</f>
        <v>PAVEMENT MARKINGS, TYPE J</v>
      </c>
      <c r="C3172" s="65" t="str">
        <f>VLOOKUP(A3172,'FP24 Pay Items'!A2592:E6271,5,0)</f>
        <v>SQFT</v>
      </c>
      <c r="D3172" s="65">
        <v>24</v>
      </c>
      <c r="E3172" s="65">
        <v>14</v>
      </c>
      <c r="F3172" s="103">
        <v>1</v>
      </c>
      <c r="G3172" s="103">
        <v>1</v>
      </c>
      <c r="H3172" s="65" t="s">
        <v>3366</v>
      </c>
      <c r="I3172" s="65" t="str">
        <f>VLOOKUP(H3172,PayItems[[Pay Item]:[UNIT_E]],4,0)</f>
        <v>PAVEMENT MARKINGS, TYPE J</v>
      </c>
      <c r="J3172" s="65" t="str">
        <f>VLOOKUP(H3172,PayItems[[Pay Item]:[UNIT_E]],5,0)</f>
        <v>SQFT</v>
      </c>
    </row>
    <row r="3173" spans="1:10" s="20" customFormat="1" x14ac:dyDescent="0.3">
      <c r="A3173" s="65" t="s">
        <v>3367</v>
      </c>
      <c r="B3173" s="87" t="str">
        <f>VLOOKUP(A3173,'FP24 Pay Items'!A2593:E6272,4,0)</f>
        <v>PAVEMENT MARKINGS, TYPE L</v>
      </c>
      <c r="C3173" s="65" t="str">
        <f>VLOOKUP(A3173,'FP24 Pay Items'!A2593:E6272,5,0)</f>
        <v>SQFT</v>
      </c>
      <c r="D3173" s="65">
        <v>24</v>
      </c>
      <c r="E3173" s="65">
        <v>14</v>
      </c>
      <c r="F3173" s="103">
        <v>1</v>
      </c>
      <c r="G3173" s="103">
        <v>1</v>
      </c>
      <c r="H3173" s="65" t="s">
        <v>3367</v>
      </c>
      <c r="I3173" s="65" t="str">
        <f>VLOOKUP(H3173,PayItems[[Pay Item]:[UNIT_E]],4,0)</f>
        <v>PAVEMENT MARKINGS, TYPE L</v>
      </c>
      <c r="J3173" s="65" t="str">
        <f>VLOOKUP(H3173,PayItems[[Pay Item]:[UNIT_E]],5,0)</f>
        <v>SQFT</v>
      </c>
    </row>
    <row r="3174" spans="1:10" s="20" customFormat="1" x14ac:dyDescent="0.3">
      <c r="A3174" s="65" t="s">
        <v>3368</v>
      </c>
      <c r="B3174" s="87" t="str">
        <f>VLOOKUP(A3174,'FP24 Pay Items'!A2594:E6273,4,0)</f>
        <v>PAVEMENT MARKINGS, TYPE BIKE LANE SURFACE</v>
      </c>
      <c r="C3174" s="65" t="str">
        <f>VLOOKUP(A3174,'FP24 Pay Items'!A2594:E6273,5,0)</f>
        <v>SQFT</v>
      </c>
      <c r="D3174" s="65">
        <v>24</v>
      </c>
      <c r="E3174" s="65">
        <v>14</v>
      </c>
      <c r="F3174" s="103">
        <v>1</v>
      </c>
      <c r="G3174" s="103">
        <v>1</v>
      </c>
      <c r="H3174" s="65" t="s">
        <v>3368</v>
      </c>
      <c r="I3174" s="65" t="str">
        <f>VLOOKUP(H3174,PayItems[[Pay Item]:[UNIT_E]],4,0)</f>
        <v>PAVEMENT MARKINGS, TYPE BIKE LANE SURFACE</v>
      </c>
      <c r="J3174" s="65" t="str">
        <f>VLOOKUP(H3174,PayItems[[Pay Item]:[UNIT_E]],5,0)</f>
        <v>SQFT</v>
      </c>
    </row>
    <row r="3175" spans="1:10" s="20" customFormat="1" x14ac:dyDescent="0.3">
      <c r="A3175" s="65" t="s">
        <v>3369</v>
      </c>
      <c r="B3175" s="87" t="str">
        <f>VLOOKUP(A3175,'FP24 Pay Items'!A2595:E6274,4,0)</f>
        <v>PAVEMENT MARKINGS, TYPE A</v>
      </c>
      <c r="C3175" s="65" t="str">
        <f>VLOOKUP(A3175,'FP24 Pay Items'!A2595:E6274,5,0)</f>
        <v>GAL</v>
      </c>
      <c r="D3175" s="65">
        <v>24</v>
      </c>
      <c r="E3175" s="65">
        <v>14</v>
      </c>
      <c r="F3175" s="103">
        <v>1</v>
      </c>
      <c r="G3175" s="103">
        <v>1</v>
      </c>
      <c r="H3175" s="65" t="s">
        <v>3369</v>
      </c>
      <c r="I3175" s="65" t="str">
        <f>VLOOKUP(H3175,PayItems[[Pay Item]:[UNIT_E]],4,0)</f>
        <v>PAVEMENT MARKINGS, TYPE A</v>
      </c>
      <c r="J3175" s="65" t="str">
        <f>VLOOKUP(H3175,PayItems[[Pay Item]:[UNIT_E]],5,0)</f>
        <v>GAL</v>
      </c>
    </row>
    <row r="3176" spans="1:10" s="20" customFormat="1" x14ac:dyDescent="0.3">
      <c r="A3176" s="65" t="s">
        <v>3370</v>
      </c>
      <c r="B3176" s="87" t="str">
        <f>VLOOKUP(A3176,'FP24 Pay Items'!A2596:E6275,4,0)</f>
        <v>PAVEMENT MARKINGS, TYPE B</v>
      </c>
      <c r="C3176" s="65" t="str">
        <f>VLOOKUP(A3176,'FP24 Pay Items'!A2596:E6275,5,0)</f>
        <v>GAL</v>
      </c>
      <c r="D3176" s="65">
        <v>24</v>
      </c>
      <c r="E3176" s="65">
        <v>14</v>
      </c>
      <c r="F3176" s="103">
        <v>1</v>
      </c>
      <c r="G3176" s="103">
        <v>1</v>
      </c>
      <c r="H3176" s="65" t="s">
        <v>3370</v>
      </c>
      <c r="I3176" s="65" t="str">
        <f>VLOOKUP(H3176,PayItems[[Pay Item]:[UNIT_E]],4,0)</f>
        <v>PAVEMENT MARKINGS, TYPE B</v>
      </c>
      <c r="J3176" s="65" t="str">
        <f>VLOOKUP(H3176,PayItems[[Pay Item]:[UNIT_E]],5,0)</f>
        <v>GAL</v>
      </c>
    </row>
    <row r="3177" spans="1:10" s="20" customFormat="1" x14ac:dyDescent="0.3">
      <c r="A3177" s="65" t="s">
        <v>3371</v>
      </c>
      <c r="B3177" s="87" t="str">
        <f>VLOOKUP(A3177,'FP24 Pay Items'!A2597:E6276,4,0)</f>
        <v>PAVEMENT MARKINGS, TYPE C</v>
      </c>
      <c r="C3177" s="65" t="str">
        <f>VLOOKUP(A3177,'FP24 Pay Items'!A2597:E6276,5,0)</f>
        <v>GAL</v>
      </c>
      <c r="D3177" s="65">
        <v>24</v>
      </c>
      <c r="E3177" s="65">
        <v>14</v>
      </c>
      <c r="F3177" s="103">
        <v>1</v>
      </c>
      <c r="G3177" s="103">
        <v>1</v>
      </c>
      <c r="H3177" s="65" t="s">
        <v>3371</v>
      </c>
      <c r="I3177" s="65" t="str">
        <f>VLOOKUP(H3177,PayItems[[Pay Item]:[UNIT_E]],4,0)</f>
        <v>PAVEMENT MARKINGS, TYPE C</v>
      </c>
      <c r="J3177" s="65" t="str">
        <f>VLOOKUP(H3177,PayItems[[Pay Item]:[UNIT_E]],5,0)</f>
        <v>GAL</v>
      </c>
    </row>
    <row r="3178" spans="1:10" s="20" customFormat="1" x14ac:dyDescent="0.3">
      <c r="A3178" s="65" t="s">
        <v>3372</v>
      </c>
      <c r="B3178" s="87" t="str">
        <f>VLOOKUP(A3178,'FP24 Pay Items'!A2598:E6277,4,0)</f>
        <v>PAVEMENT MARKINGS, TYPE D</v>
      </c>
      <c r="C3178" s="65" t="str">
        <f>VLOOKUP(A3178,'FP24 Pay Items'!A2598:E6277,5,0)</f>
        <v>GAL</v>
      </c>
      <c r="D3178" s="65">
        <v>24</v>
      </c>
      <c r="E3178" s="65">
        <v>14</v>
      </c>
      <c r="F3178" s="103">
        <v>1</v>
      </c>
      <c r="G3178" s="103">
        <v>1</v>
      </c>
      <c r="H3178" s="65" t="s">
        <v>3372</v>
      </c>
      <c r="I3178" s="65" t="str">
        <f>VLOOKUP(H3178,PayItems[[Pay Item]:[UNIT_E]],4,0)</f>
        <v>PAVEMENT MARKINGS, TYPE D</v>
      </c>
      <c r="J3178" s="65" t="str">
        <f>VLOOKUP(H3178,PayItems[[Pay Item]:[UNIT_E]],5,0)</f>
        <v>GAL</v>
      </c>
    </row>
    <row r="3179" spans="1:10" s="20" customFormat="1" x14ac:dyDescent="0.3">
      <c r="A3179" s="65" t="s">
        <v>3373</v>
      </c>
      <c r="B3179" s="87" t="str">
        <f>VLOOKUP(A3179,'FP24 Pay Items'!A2599:E6278,4,0)</f>
        <v>PAVEMENT MARKINGS, TYPE H</v>
      </c>
      <c r="C3179" s="65" t="str">
        <f>VLOOKUP(A3179,'FP24 Pay Items'!A2599:E6278,5,0)</f>
        <v>GAL</v>
      </c>
      <c r="D3179" s="65">
        <v>24</v>
      </c>
      <c r="E3179" s="65">
        <v>14</v>
      </c>
      <c r="F3179" s="103">
        <v>1</v>
      </c>
      <c r="G3179" s="103">
        <v>1</v>
      </c>
      <c r="H3179" s="65" t="s">
        <v>3373</v>
      </c>
      <c r="I3179" s="65" t="str">
        <f>VLOOKUP(H3179,PayItems[[Pay Item]:[UNIT_E]],4,0)</f>
        <v>PAVEMENT MARKINGS, TYPE H</v>
      </c>
      <c r="J3179" s="65" t="str">
        <f>VLOOKUP(H3179,PayItems[[Pay Item]:[UNIT_E]],5,0)</f>
        <v>GAL</v>
      </c>
    </row>
    <row r="3180" spans="1:10" s="20" customFormat="1" x14ac:dyDescent="0.3">
      <c r="A3180" s="65" t="s">
        <v>3374</v>
      </c>
      <c r="B3180" s="87" t="str">
        <f>VLOOKUP(A3180,'FP24 Pay Items'!A2600:E6279,4,0)</f>
        <v>PAVEMENT MARKINGS, TYPE J</v>
      </c>
      <c r="C3180" s="65" t="str">
        <f>VLOOKUP(A3180,'FP24 Pay Items'!A2600:E6279,5,0)</f>
        <v>GAL</v>
      </c>
      <c r="D3180" s="65">
        <v>24</v>
      </c>
      <c r="E3180" s="65">
        <v>14</v>
      </c>
      <c r="F3180" s="103">
        <v>1</v>
      </c>
      <c r="G3180" s="103">
        <v>1</v>
      </c>
      <c r="H3180" s="65" t="s">
        <v>3374</v>
      </c>
      <c r="I3180" s="65" t="str">
        <f>VLOOKUP(H3180,PayItems[[Pay Item]:[UNIT_E]],4,0)</f>
        <v>PAVEMENT MARKINGS, TYPE J</v>
      </c>
      <c r="J3180" s="65" t="str">
        <f>VLOOKUP(H3180,PayItems[[Pay Item]:[UNIT_E]],5,0)</f>
        <v>GAL</v>
      </c>
    </row>
    <row r="3181" spans="1:10" s="20" customFormat="1" x14ac:dyDescent="0.3">
      <c r="A3181" s="65" t="s">
        <v>3375</v>
      </c>
      <c r="B3181" s="87" t="str">
        <f>VLOOKUP(A3181,'FP24 Pay Items'!A2601:E6280,4,0)</f>
        <v>PAVEMENT MARKINGS, TYPE L</v>
      </c>
      <c r="C3181" s="65" t="str">
        <f>VLOOKUP(A3181,'FP24 Pay Items'!A2601:E6280,5,0)</f>
        <v>GAL</v>
      </c>
      <c r="D3181" s="65">
        <v>24</v>
      </c>
      <c r="E3181" s="65">
        <v>14</v>
      </c>
      <c r="F3181" s="103">
        <v>1</v>
      </c>
      <c r="G3181" s="103">
        <v>1</v>
      </c>
      <c r="H3181" s="65" t="s">
        <v>3375</v>
      </c>
      <c r="I3181" s="65" t="str">
        <f>VLOOKUP(H3181,PayItems[[Pay Item]:[UNIT_E]],4,0)</f>
        <v>PAVEMENT MARKINGS, TYPE L</v>
      </c>
      <c r="J3181" s="65" t="str">
        <f>VLOOKUP(H3181,PayItems[[Pay Item]:[UNIT_E]],5,0)</f>
        <v>GAL</v>
      </c>
    </row>
    <row r="3182" spans="1:10" s="20" customFormat="1" x14ac:dyDescent="0.3">
      <c r="A3182" s="65" t="s">
        <v>3376</v>
      </c>
      <c r="B3182" s="87" t="str">
        <f>VLOOKUP(A3182,'FP24 Pay Items'!A2602:E6281,4,0)</f>
        <v>PAVEMENT MARKINGS, SYMBOLS</v>
      </c>
      <c r="C3182" s="65" t="str">
        <f>VLOOKUP(A3182,'FP24 Pay Items'!A2602:E6281,5,0)</f>
        <v>EACH</v>
      </c>
      <c r="D3182" s="65">
        <v>24</v>
      </c>
      <c r="E3182" s="65">
        <v>14</v>
      </c>
      <c r="F3182" s="103">
        <v>1</v>
      </c>
      <c r="G3182" s="103">
        <v>1</v>
      </c>
      <c r="H3182" s="65" t="s">
        <v>3376</v>
      </c>
      <c r="I3182" s="65" t="str">
        <f>VLOOKUP(H3182,PayItems[[Pay Item]:[UNIT_E]],4,0)</f>
        <v>PAVEMENT MARKINGS, SYMBOLS</v>
      </c>
      <c r="J3182" s="65" t="str">
        <f>VLOOKUP(H3182,PayItems[[Pay Item]:[UNIT_E]],5,0)</f>
        <v>EACH</v>
      </c>
    </row>
    <row r="3183" spans="1:10" s="20" customFormat="1" x14ac:dyDescent="0.3">
      <c r="A3183" s="65" t="s">
        <v>3377</v>
      </c>
      <c r="B3183" s="87" t="str">
        <f>VLOOKUP(A3183,'FP24 Pay Items'!A2603:E6282,4,0)</f>
        <v>PAVEMENT MARKINGS, TYPE A, TURN ARROW</v>
      </c>
      <c r="C3183" s="65" t="str">
        <f>VLOOKUP(A3183,'FP24 Pay Items'!A2603:E6282,5,0)</f>
        <v>EACH</v>
      </c>
      <c r="D3183" s="65">
        <v>24</v>
      </c>
      <c r="E3183" s="65">
        <v>14</v>
      </c>
      <c r="F3183" s="103">
        <v>1</v>
      </c>
      <c r="G3183" s="103">
        <v>1</v>
      </c>
      <c r="H3183" s="65" t="s">
        <v>3377</v>
      </c>
      <c r="I3183" s="65" t="str">
        <f>VLOOKUP(H3183,PayItems[[Pay Item]:[UNIT_E]],4,0)</f>
        <v>PAVEMENT MARKINGS, TYPE A, TURN ARROW</v>
      </c>
      <c r="J3183" s="65" t="str">
        <f>VLOOKUP(H3183,PayItems[[Pay Item]:[UNIT_E]],5,0)</f>
        <v>EACH</v>
      </c>
    </row>
    <row r="3184" spans="1:10" s="20" customFormat="1" x14ac:dyDescent="0.3">
      <c r="A3184" s="65" t="s">
        <v>3378</v>
      </c>
      <c r="B3184" s="87" t="str">
        <f>VLOOKUP(A3184,'FP24 Pay Items'!A2604:E6283,4,0)</f>
        <v>PAVEMENT MARKINGS, TYPE A, STRAIGHT ARROW</v>
      </c>
      <c r="C3184" s="65" t="str">
        <f>VLOOKUP(A3184,'FP24 Pay Items'!A2604:E6283,5,0)</f>
        <v>EACH</v>
      </c>
      <c r="D3184" s="65">
        <v>24</v>
      </c>
      <c r="E3184" s="65">
        <v>14</v>
      </c>
      <c r="F3184" s="103">
        <v>1</v>
      </c>
      <c r="G3184" s="103">
        <v>1</v>
      </c>
      <c r="H3184" s="65" t="s">
        <v>3378</v>
      </c>
      <c r="I3184" s="65" t="str">
        <f>VLOOKUP(H3184,PayItems[[Pay Item]:[UNIT_E]],4,0)</f>
        <v>PAVEMENT MARKINGS, TYPE A, STRAIGHT ARROW</v>
      </c>
      <c r="J3184" s="65" t="str">
        <f>VLOOKUP(H3184,PayItems[[Pay Item]:[UNIT_E]],5,0)</f>
        <v>EACH</v>
      </c>
    </row>
    <row r="3185" spans="1:10" s="20" customFormat="1" x14ac:dyDescent="0.3">
      <c r="A3185" s="65" t="s">
        <v>3379</v>
      </c>
      <c r="B3185" s="87" t="str">
        <f>VLOOKUP(A3185,'FP24 Pay Items'!A2605:E6284,4,0)</f>
        <v>PAVEMENT MARKINGS, TYPE A, STRAIGHT/TURN ARROW COMBINATION</v>
      </c>
      <c r="C3185" s="65" t="str">
        <f>VLOOKUP(A3185,'FP24 Pay Items'!A2605:E6284,5,0)</f>
        <v>EACH</v>
      </c>
      <c r="D3185" s="65">
        <v>24</v>
      </c>
      <c r="E3185" s="65">
        <v>14</v>
      </c>
      <c r="F3185" s="103">
        <v>1</v>
      </c>
      <c r="G3185" s="103">
        <v>1</v>
      </c>
      <c r="H3185" s="65" t="s">
        <v>3379</v>
      </c>
      <c r="I3185" s="65" t="str">
        <f>VLOOKUP(H3185,PayItems[[Pay Item]:[UNIT_E]],4,0)</f>
        <v>PAVEMENT MARKINGS, TYPE A, STRAIGHT/TURN ARROW COMBINATION</v>
      </c>
      <c r="J3185" s="65" t="str">
        <f>VLOOKUP(H3185,PayItems[[Pay Item]:[UNIT_E]],5,0)</f>
        <v>EACH</v>
      </c>
    </row>
    <row r="3186" spans="1:10" s="20" customFormat="1" x14ac:dyDescent="0.3">
      <c r="A3186" s="65" t="s">
        <v>3380</v>
      </c>
      <c r="B3186" s="87" t="str">
        <f>VLOOKUP(A3186,'FP24 Pay Items'!A2606:E6285,4,0)</f>
        <v>PAVEMENT MARKINGS, TYPE A, "ONLY" WORD MESSAGE</v>
      </c>
      <c r="C3186" s="65" t="str">
        <f>VLOOKUP(A3186,'FP24 Pay Items'!A2606:E6285,5,0)</f>
        <v>EACH</v>
      </c>
      <c r="D3186" s="65">
        <v>24</v>
      </c>
      <c r="E3186" s="65">
        <v>14</v>
      </c>
      <c r="F3186" s="103">
        <v>1</v>
      </c>
      <c r="G3186" s="103">
        <v>1</v>
      </c>
      <c r="H3186" s="65" t="s">
        <v>3380</v>
      </c>
      <c r="I3186" s="65" t="str">
        <f>VLOOKUP(H3186,PayItems[[Pay Item]:[UNIT_E]],4,0)</f>
        <v>PAVEMENT MARKINGS, TYPE A, "ONLY" WORD MESSAGE</v>
      </c>
      <c r="J3186" s="65" t="str">
        <f>VLOOKUP(H3186,PayItems[[Pay Item]:[UNIT_E]],5,0)</f>
        <v>EACH</v>
      </c>
    </row>
    <row r="3187" spans="1:10" s="20" customFormat="1" x14ac:dyDescent="0.3">
      <c r="A3187" s="65" t="s">
        <v>3381</v>
      </c>
      <c r="B3187" s="87" t="str">
        <f>VLOOKUP(A3187,'FP24 Pay Items'!A2607:E6286,4,0)</f>
        <v>PAVEMENT MARKINGS, TYPE A, "STOP" WORD MESSAGE</v>
      </c>
      <c r="C3187" s="65" t="str">
        <f>VLOOKUP(A3187,'FP24 Pay Items'!A2607:E6286,5,0)</f>
        <v>EACH</v>
      </c>
      <c r="D3187" s="65">
        <v>24</v>
      </c>
      <c r="E3187" s="65">
        <v>14</v>
      </c>
      <c r="F3187" s="103">
        <v>1</v>
      </c>
      <c r="G3187" s="103">
        <v>1</v>
      </c>
      <c r="H3187" s="65" t="s">
        <v>3381</v>
      </c>
      <c r="I3187" s="65" t="str">
        <f>VLOOKUP(H3187,PayItems[[Pay Item]:[UNIT_E]],4,0)</f>
        <v>PAVEMENT MARKINGS, TYPE A, "STOP" WORD MESSAGE</v>
      </c>
      <c r="J3187" s="65" t="str">
        <f>VLOOKUP(H3187,PayItems[[Pay Item]:[UNIT_E]],5,0)</f>
        <v>EACH</v>
      </c>
    </row>
    <row r="3188" spans="1:10" s="20" customFormat="1" x14ac:dyDescent="0.3">
      <c r="A3188" s="65" t="s">
        <v>3382</v>
      </c>
      <c r="B3188" s="87" t="str">
        <f>VLOOKUP(A3188,'FP24 Pay Items'!A2608:E6287,4,0)</f>
        <v>PAVEMENT MARKINGS, TYPE A, "SCHOOL" WORD MESSAGE</v>
      </c>
      <c r="C3188" s="65" t="str">
        <f>VLOOKUP(A3188,'FP24 Pay Items'!A2608:E6287,5,0)</f>
        <v>EACH</v>
      </c>
      <c r="D3188" s="65">
        <v>24</v>
      </c>
      <c r="E3188" s="65">
        <v>14</v>
      </c>
      <c r="F3188" s="103">
        <v>1</v>
      </c>
      <c r="G3188" s="103">
        <v>1</v>
      </c>
      <c r="H3188" s="65" t="s">
        <v>3382</v>
      </c>
      <c r="I3188" s="65" t="str">
        <f>VLOOKUP(H3188,PayItems[[Pay Item]:[UNIT_E]],4,0)</f>
        <v>PAVEMENT MARKINGS, TYPE A, "SCHOOL" WORD MESSAGE</v>
      </c>
      <c r="J3188" s="65" t="str">
        <f>VLOOKUP(H3188,PayItems[[Pay Item]:[UNIT_E]],5,0)</f>
        <v>EACH</v>
      </c>
    </row>
    <row r="3189" spans="1:10" s="20" customFormat="1" x14ac:dyDescent="0.3">
      <c r="A3189" s="65" t="s">
        <v>3383</v>
      </c>
      <c r="B3189" s="87" t="str">
        <f>VLOOKUP(A3189,'FP24 Pay Items'!A2609:E6288,4,0)</f>
        <v>PAVEMENT MARKINGS, TYPE A, RAILROAD SYMBOL</v>
      </c>
      <c r="C3189" s="65" t="str">
        <f>VLOOKUP(A3189,'FP24 Pay Items'!A2609:E6288,5,0)</f>
        <v>EACH</v>
      </c>
      <c r="D3189" s="65">
        <v>24</v>
      </c>
      <c r="E3189" s="65">
        <v>14</v>
      </c>
      <c r="F3189" s="103">
        <v>1</v>
      </c>
      <c r="G3189" s="103">
        <v>1</v>
      </c>
      <c r="H3189" s="65" t="s">
        <v>3383</v>
      </c>
      <c r="I3189" s="65" t="str">
        <f>VLOOKUP(H3189,PayItems[[Pay Item]:[UNIT_E]],4,0)</f>
        <v>PAVEMENT MARKINGS, TYPE A, RAILROAD SYMBOL</v>
      </c>
      <c r="J3189" s="65" t="str">
        <f>VLOOKUP(H3189,PayItems[[Pay Item]:[UNIT_E]],5,0)</f>
        <v>EACH</v>
      </c>
    </row>
    <row r="3190" spans="1:10" s="20" customFormat="1" x14ac:dyDescent="0.3">
      <c r="A3190" s="65" t="s">
        <v>3384</v>
      </c>
      <c r="B3190" s="87" t="str">
        <f>VLOOKUP(A3190,'FP24 Pay Items'!A2610:E6289,4,0)</f>
        <v>PAVEMENT MARKINGS, TYPE A, ACCESSIBILITY SYMBOL</v>
      </c>
      <c r="C3190" s="65" t="str">
        <f>VLOOKUP(A3190,'FP24 Pay Items'!A2610:E6289,5,0)</f>
        <v>EACH</v>
      </c>
      <c r="D3190" s="65">
        <v>24</v>
      </c>
      <c r="E3190" s="65">
        <v>14</v>
      </c>
      <c r="F3190" s="103">
        <v>1</v>
      </c>
      <c r="G3190" s="103">
        <v>1</v>
      </c>
      <c r="H3190" s="65" t="s">
        <v>3384</v>
      </c>
      <c r="I3190" s="65" t="str">
        <f>VLOOKUP(H3190,PayItems[[Pay Item]:[UNIT_E]],4,0)</f>
        <v>PAVEMENT MARKINGS, TYPE A, ACCESSIBILITY SYMBOL</v>
      </c>
      <c r="J3190" s="65" t="str">
        <f>VLOOKUP(H3190,PayItems[[Pay Item]:[UNIT_E]],5,0)</f>
        <v>EACH</v>
      </c>
    </row>
    <row r="3191" spans="1:10" s="20" customFormat="1" x14ac:dyDescent="0.3">
      <c r="A3191" s="65" t="s">
        <v>3385</v>
      </c>
      <c r="B3191" s="87" t="str">
        <f>VLOOKUP(A3191,'FP24 Pay Items'!A2611:E6290,4,0)</f>
        <v>PAVEMENT MARKINGS, TYPE B, TURN ARROW</v>
      </c>
      <c r="C3191" s="65" t="str">
        <f>VLOOKUP(A3191,'FP24 Pay Items'!A2611:E6290,5,0)</f>
        <v>EACH</v>
      </c>
      <c r="D3191" s="65">
        <v>24</v>
      </c>
      <c r="E3191" s="65">
        <v>14</v>
      </c>
      <c r="F3191" s="103">
        <v>1</v>
      </c>
      <c r="G3191" s="103">
        <v>1</v>
      </c>
      <c r="H3191" s="65" t="s">
        <v>3385</v>
      </c>
      <c r="I3191" s="65" t="str">
        <f>VLOOKUP(H3191,PayItems[[Pay Item]:[UNIT_E]],4,0)</f>
        <v>PAVEMENT MARKINGS, TYPE B, TURN ARROW</v>
      </c>
      <c r="J3191" s="65" t="str">
        <f>VLOOKUP(H3191,PayItems[[Pay Item]:[UNIT_E]],5,0)</f>
        <v>EACH</v>
      </c>
    </row>
    <row r="3192" spans="1:10" s="20" customFormat="1" x14ac:dyDescent="0.3">
      <c r="A3192" s="65" t="s">
        <v>3386</v>
      </c>
      <c r="B3192" s="87" t="str">
        <f>VLOOKUP(A3192,'FP24 Pay Items'!A2612:E6291,4,0)</f>
        <v>PAVEMENT MARKINGS, TYPE B, STRAIGHT ARROW</v>
      </c>
      <c r="C3192" s="65" t="str">
        <f>VLOOKUP(A3192,'FP24 Pay Items'!A2612:E6291,5,0)</f>
        <v>EACH</v>
      </c>
      <c r="D3192" s="65">
        <v>24</v>
      </c>
      <c r="E3192" s="65">
        <v>14</v>
      </c>
      <c r="F3192" s="103">
        <v>1</v>
      </c>
      <c r="G3192" s="103">
        <v>1</v>
      </c>
      <c r="H3192" s="65" t="s">
        <v>3386</v>
      </c>
      <c r="I3192" s="65" t="str">
        <f>VLOOKUP(H3192,PayItems[[Pay Item]:[UNIT_E]],4,0)</f>
        <v>PAVEMENT MARKINGS, TYPE B, STRAIGHT ARROW</v>
      </c>
      <c r="J3192" s="65" t="str">
        <f>VLOOKUP(H3192,PayItems[[Pay Item]:[UNIT_E]],5,0)</f>
        <v>EACH</v>
      </c>
    </row>
    <row r="3193" spans="1:10" s="20" customFormat="1" x14ac:dyDescent="0.3">
      <c r="A3193" s="65" t="s">
        <v>3387</v>
      </c>
      <c r="B3193" s="87" t="str">
        <f>VLOOKUP(A3193,'FP24 Pay Items'!A2613:E6292,4,0)</f>
        <v>PAVEMENT MARKINGS, TYPE B, STRAIGHT/TURN ARROW COMBINATION</v>
      </c>
      <c r="C3193" s="65" t="str">
        <f>VLOOKUP(A3193,'FP24 Pay Items'!A2613:E6292,5,0)</f>
        <v>EACH</v>
      </c>
      <c r="D3193" s="65">
        <v>24</v>
      </c>
      <c r="E3193" s="65">
        <v>14</v>
      </c>
      <c r="F3193" s="103">
        <v>1</v>
      </c>
      <c r="G3193" s="103">
        <v>1</v>
      </c>
      <c r="H3193" s="65" t="s">
        <v>3387</v>
      </c>
      <c r="I3193" s="65" t="str">
        <f>VLOOKUP(H3193,PayItems[[Pay Item]:[UNIT_E]],4,0)</f>
        <v>PAVEMENT MARKINGS, TYPE B, STRAIGHT/TURN ARROW COMBINATION</v>
      </c>
      <c r="J3193" s="65" t="str">
        <f>VLOOKUP(H3193,PayItems[[Pay Item]:[UNIT_E]],5,0)</f>
        <v>EACH</v>
      </c>
    </row>
    <row r="3194" spans="1:10" s="20" customFormat="1" x14ac:dyDescent="0.3">
      <c r="A3194" s="65" t="s">
        <v>3388</v>
      </c>
      <c r="B3194" s="87" t="str">
        <f>VLOOKUP(A3194,'FP24 Pay Items'!A2614:E6293,4,0)</f>
        <v>PAVEMENT MARKINGS, TYPE B, "ONLY" WORD MESSAGE</v>
      </c>
      <c r="C3194" s="65" t="str">
        <f>VLOOKUP(A3194,'FP24 Pay Items'!A2614:E6293,5,0)</f>
        <v>EACH</v>
      </c>
      <c r="D3194" s="65">
        <v>24</v>
      </c>
      <c r="E3194" s="65">
        <v>14</v>
      </c>
      <c r="F3194" s="103">
        <v>1</v>
      </c>
      <c r="G3194" s="103">
        <v>1</v>
      </c>
      <c r="H3194" s="65" t="s">
        <v>3388</v>
      </c>
      <c r="I3194" s="65" t="str">
        <f>VLOOKUP(H3194,PayItems[[Pay Item]:[UNIT_E]],4,0)</f>
        <v>PAVEMENT MARKINGS, TYPE B, "ONLY" WORD MESSAGE</v>
      </c>
      <c r="J3194" s="65" t="str">
        <f>VLOOKUP(H3194,PayItems[[Pay Item]:[UNIT_E]],5,0)</f>
        <v>EACH</v>
      </c>
    </row>
    <row r="3195" spans="1:10" s="20" customFormat="1" x14ac:dyDescent="0.3">
      <c r="A3195" s="65" t="s">
        <v>3389</v>
      </c>
      <c r="B3195" s="87" t="str">
        <f>VLOOKUP(A3195,'FP24 Pay Items'!A2615:E6294,4,0)</f>
        <v>PAVEMENT MARKINGS, TYPE B, "STOP" WORD MESSAGE</v>
      </c>
      <c r="C3195" s="65" t="str">
        <f>VLOOKUP(A3195,'FP24 Pay Items'!A2615:E6294,5,0)</f>
        <v>EACH</v>
      </c>
      <c r="D3195" s="65">
        <v>24</v>
      </c>
      <c r="E3195" s="65">
        <v>14</v>
      </c>
      <c r="F3195" s="103">
        <v>1</v>
      </c>
      <c r="G3195" s="103">
        <v>1</v>
      </c>
      <c r="H3195" s="65" t="s">
        <v>3389</v>
      </c>
      <c r="I3195" s="65" t="str">
        <f>VLOOKUP(H3195,PayItems[[Pay Item]:[UNIT_E]],4,0)</f>
        <v>PAVEMENT MARKINGS, TYPE B, "STOP" WORD MESSAGE</v>
      </c>
      <c r="J3195" s="65" t="str">
        <f>VLOOKUP(H3195,PayItems[[Pay Item]:[UNIT_E]],5,0)</f>
        <v>EACH</v>
      </c>
    </row>
    <row r="3196" spans="1:10" s="20" customFormat="1" x14ac:dyDescent="0.3">
      <c r="A3196" s="65" t="s">
        <v>3390</v>
      </c>
      <c r="B3196" s="87" t="str">
        <f>VLOOKUP(A3196,'FP24 Pay Items'!A2616:E6295,4,0)</f>
        <v>PAVEMENT MARKINGS, TYPE B, "SCHOOL" WORD MESSAGE</v>
      </c>
      <c r="C3196" s="65" t="str">
        <f>VLOOKUP(A3196,'FP24 Pay Items'!A2616:E6295,5,0)</f>
        <v>EACH</v>
      </c>
      <c r="D3196" s="65">
        <v>24</v>
      </c>
      <c r="E3196" s="65">
        <v>14</v>
      </c>
      <c r="F3196" s="103">
        <v>1</v>
      </c>
      <c r="G3196" s="103">
        <v>1</v>
      </c>
      <c r="H3196" s="65" t="s">
        <v>3390</v>
      </c>
      <c r="I3196" s="65" t="str">
        <f>VLOOKUP(H3196,PayItems[[Pay Item]:[UNIT_E]],4,0)</f>
        <v>PAVEMENT MARKINGS, TYPE B, "SCHOOL" WORD MESSAGE</v>
      </c>
      <c r="J3196" s="65" t="str">
        <f>VLOOKUP(H3196,PayItems[[Pay Item]:[UNIT_E]],5,0)</f>
        <v>EACH</v>
      </c>
    </row>
    <row r="3197" spans="1:10" s="20" customFormat="1" x14ac:dyDescent="0.3">
      <c r="A3197" s="65" t="s">
        <v>3391</v>
      </c>
      <c r="B3197" s="87" t="str">
        <f>VLOOKUP(A3197,'FP24 Pay Items'!A2617:E6296,4,0)</f>
        <v>PAVEMENT MARKINGS, TYPE B, RAILROAD SYMBOL</v>
      </c>
      <c r="C3197" s="65" t="str">
        <f>VLOOKUP(A3197,'FP24 Pay Items'!A2617:E6296,5,0)</f>
        <v>EACH</v>
      </c>
      <c r="D3197" s="65">
        <v>24</v>
      </c>
      <c r="E3197" s="65">
        <v>14</v>
      </c>
      <c r="F3197" s="103">
        <v>1</v>
      </c>
      <c r="G3197" s="103">
        <v>1</v>
      </c>
      <c r="H3197" s="65" t="s">
        <v>3391</v>
      </c>
      <c r="I3197" s="65" t="str">
        <f>VLOOKUP(H3197,PayItems[[Pay Item]:[UNIT_E]],4,0)</f>
        <v>PAVEMENT MARKINGS, TYPE B, RAILROAD SYMBOL</v>
      </c>
      <c r="J3197" s="65" t="str">
        <f>VLOOKUP(H3197,PayItems[[Pay Item]:[UNIT_E]],5,0)</f>
        <v>EACH</v>
      </c>
    </row>
    <row r="3198" spans="1:10" s="20" customFormat="1" x14ac:dyDescent="0.3">
      <c r="A3198" s="65" t="s">
        <v>3392</v>
      </c>
      <c r="B3198" s="87" t="str">
        <f>VLOOKUP(A3198,'FP24 Pay Items'!A2618:E6297,4,0)</f>
        <v>PAVEMENT MARKINGS, TYPE B, ACCESSIBILITY SYMBOL</v>
      </c>
      <c r="C3198" s="65" t="str">
        <f>VLOOKUP(A3198,'FP24 Pay Items'!A2618:E6297,5,0)</f>
        <v>EACH</v>
      </c>
      <c r="D3198" s="65">
        <v>24</v>
      </c>
      <c r="E3198" s="65">
        <v>14</v>
      </c>
      <c r="F3198" s="103">
        <v>1</v>
      </c>
      <c r="G3198" s="103">
        <v>1</v>
      </c>
      <c r="H3198" s="65" t="s">
        <v>3392</v>
      </c>
      <c r="I3198" s="65" t="str">
        <f>VLOOKUP(H3198,PayItems[[Pay Item]:[UNIT_E]],4,0)</f>
        <v>PAVEMENT MARKINGS, TYPE B, ACCESSIBILITY SYMBOL</v>
      </c>
      <c r="J3198" s="65" t="str">
        <f>VLOOKUP(H3198,PayItems[[Pay Item]:[UNIT_E]],5,0)</f>
        <v>EACH</v>
      </c>
    </row>
    <row r="3199" spans="1:10" s="20" customFormat="1" x14ac:dyDescent="0.3">
      <c r="A3199" s="65" t="s">
        <v>3393</v>
      </c>
      <c r="B3199" s="87" t="str">
        <f>VLOOKUP(A3199,'FP24 Pay Items'!A2619:E6298,4,0)</f>
        <v>PAVEMENT MARKINGS, TYPE B, SPEED HUMP MARKINGS</v>
      </c>
      <c r="C3199" s="65" t="str">
        <f>VLOOKUP(A3199,'FP24 Pay Items'!A2619:E6298,5,0)</f>
        <v>EACH</v>
      </c>
      <c r="D3199" s="65">
        <v>24</v>
      </c>
      <c r="E3199" s="65">
        <v>14</v>
      </c>
      <c r="F3199" s="103">
        <v>1</v>
      </c>
      <c r="G3199" s="103">
        <v>1</v>
      </c>
      <c r="H3199" s="65" t="s">
        <v>3393</v>
      </c>
      <c r="I3199" s="65" t="str">
        <f>VLOOKUP(H3199,PayItems[[Pay Item]:[UNIT_E]],4,0)</f>
        <v>PAVEMENT MARKINGS, TYPE B, SPEED HUMP MARKINGS</v>
      </c>
      <c r="J3199" s="65" t="str">
        <f>VLOOKUP(H3199,PayItems[[Pay Item]:[UNIT_E]],5,0)</f>
        <v>EACH</v>
      </c>
    </row>
    <row r="3200" spans="1:10" s="20" customFormat="1" x14ac:dyDescent="0.3">
      <c r="A3200" s="65" t="s">
        <v>3394</v>
      </c>
      <c r="B3200" s="87" t="str">
        <f>VLOOKUP(A3200,'FP24 Pay Items'!A2620:E6299,4,0)</f>
        <v>PAVEMENT MARKINGS, TYPE C, TURN ARROW</v>
      </c>
      <c r="C3200" s="65" t="str">
        <f>VLOOKUP(A3200,'FP24 Pay Items'!A2620:E6299,5,0)</f>
        <v>EACH</v>
      </c>
      <c r="D3200" s="65">
        <v>24</v>
      </c>
      <c r="E3200" s="65">
        <v>14</v>
      </c>
      <c r="F3200" s="103">
        <v>1</v>
      </c>
      <c r="G3200" s="103">
        <v>1</v>
      </c>
      <c r="H3200" s="65" t="s">
        <v>3394</v>
      </c>
      <c r="I3200" s="65" t="str">
        <f>VLOOKUP(H3200,PayItems[[Pay Item]:[UNIT_E]],4,0)</f>
        <v>PAVEMENT MARKINGS, TYPE C, TURN ARROW</v>
      </c>
      <c r="J3200" s="65" t="str">
        <f>VLOOKUP(H3200,PayItems[[Pay Item]:[UNIT_E]],5,0)</f>
        <v>EACH</v>
      </c>
    </row>
    <row r="3201" spans="1:10" s="20" customFormat="1" x14ac:dyDescent="0.3">
      <c r="A3201" s="65" t="s">
        <v>3395</v>
      </c>
      <c r="B3201" s="87" t="str">
        <f>VLOOKUP(A3201,'FP24 Pay Items'!A2621:E6300,4,0)</f>
        <v>PAVEMENT MARKINGS, TYPE C, STRAIGHT ARROW</v>
      </c>
      <c r="C3201" s="65" t="str">
        <f>VLOOKUP(A3201,'FP24 Pay Items'!A2621:E6300,5,0)</f>
        <v>EACH</v>
      </c>
      <c r="D3201" s="65">
        <v>24</v>
      </c>
      <c r="E3201" s="65">
        <v>14</v>
      </c>
      <c r="F3201" s="103">
        <v>1</v>
      </c>
      <c r="G3201" s="103">
        <v>1</v>
      </c>
      <c r="H3201" s="65" t="s">
        <v>3395</v>
      </c>
      <c r="I3201" s="65" t="str">
        <f>VLOOKUP(H3201,PayItems[[Pay Item]:[UNIT_E]],4,0)</f>
        <v>PAVEMENT MARKINGS, TYPE C, STRAIGHT ARROW</v>
      </c>
      <c r="J3201" s="65" t="str">
        <f>VLOOKUP(H3201,PayItems[[Pay Item]:[UNIT_E]],5,0)</f>
        <v>EACH</v>
      </c>
    </row>
    <row r="3202" spans="1:10" s="20" customFormat="1" x14ac:dyDescent="0.3">
      <c r="A3202" s="65" t="s">
        <v>3396</v>
      </c>
      <c r="B3202" s="87" t="str">
        <f>VLOOKUP(A3202,'FP24 Pay Items'!A2622:E6301,4,0)</f>
        <v>PAVEMENT MARKINGS, TYPE C, STRAIGHT/TURN ARROW COMBINATION</v>
      </c>
      <c r="C3202" s="65" t="str">
        <f>VLOOKUP(A3202,'FP24 Pay Items'!A2622:E6301,5,0)</f>
        <v>EACH</v>
      </c>
      <c r="D3202" s="65">
        <v>24</v>
      </c>
      <c r="E3202" s="65">
        <v>14</v>
      </c>
      <c r="F3202" s="103">
        <v>1</v>
      </c>
      <c r="G3202" s="103">
        <v>1</v>
      </c>
      <c r="H3202" s="65" t="s">
        <v>3396</v>
      </c>
      <c r="I3202" s="65" t="str">
        <f>VLOOKUP(H3202,PayItems[[Pay Item]:[UNIT_E]],4,0)</f>
        <v>PAVEMENT MARKINGS, TYPE C, STRAIGHT/TURN ARROW COMBINATION</v>
      </c>
      <c r="J3202" s="65" t="str">
        <f>VLOOKUP(H3202,PayItems[[Pay Item]:[UNIT_E]],5,0)</f>
        <v>EACH</v>
      </c>
    </row>
    <row r="3203" spans="1:10" s="20" customFormat="1" x14ac:dyDescent="0.3">
      <c r="A3203" s="65" t="s">
        <v>3397</v>
      </c>
      <c r="B3203" s="87" t="str">
        <f>VLOOKUP(A3203,'FP24 Pay Items'!A2623:E6302,4,0)</f>
        <v>PAVEMENT MARKINGS, TYPE C, "ONLY" WORD MESSAGE</v>
      </c>
      <c r="C3203" s="65" t="str">
        <f>VLOOKUP(A3203,'FP24 Pay Items'!A2623:E6302,5,0)</f>
        <v>EACH</v>
      </c>
      <c r="D3203" s="65">
        <v>24</v>
      </c>
      <c r="E3203" s="65">
        <v>14</v>
      </c>
      <c r="F3203" s="103">
        <v>1</v>
      </c>
      <c r="G3203" s="103">
        <v>1</v>
      </c>
      <c r="H3203" s="65" t="s">
        <v>3397</v>
      </c>
      <c r="I3203" s="65" t="str">
        <f>VLOOKUP(H3203,PayItems[[Pay Item]:[UNIT_E]],4,0)</f>
        <v>PAVEMENT MARKINGS, TYPE C, "ONLY" WORD MESSAGE</v>
      </c>
      <c r="J3203" s="65" t="str">
        <f>VLOOKUP(H3203,PayItems[[Pay Item]:[UNIT_E]],5,0)</f>
        <v>EACH</v>
      </c>
    </row>
    <row r="3204" spans="1:10" s="20" customFormat="1" x14ac:dyDescent="0.3">
      <c r="A3204" s="65" t="s">
        <v>3398</v>
      </c>
      <c r="B3204" s="87" t="str">
        <f>VLOOKUP(A3204,'FP24 Pay Items'!A2624:E6303,4,0)</f>
        <v>PAVEMENT MARKINGS, TYPE C, "STOP" WORD MESSAGE</v>
      </c>
      <c r="C3204" s="65" t="str">
        <f>VLOOKUP(A3204,'FP24 Pay Items'!A2624:E6303,5,0)</f>
        <v>EACH</v>
      </c>
      <c r="D3204" s="65">
        <v>24</v>
      </c>
      <c r="E3204" s="65">
        <v>14</v>
      </c>
      <c r="F3204" s="103">
        <v>1</v>
      </c>
      <c r="G3204" s="103">
        <v>1</v>
      </c>
      <c r="H3204" s="65" t="s">
        <v>3398</v>
      </c>
      <c r="I3204" s="65" t="str">
        <f>VLOOKUP(H3204,PayItems[[Pay Item]:[UNIT_E]],4,0)</f>
        <v>PAVEMENT MARKINGS, TYPE C, "STOP" WORD MESSAGE</v>
      </c>
      <c r="J3204" s="65" t="str">
        <f>VLOOKUP(H3204,PayItems[[Pay Item]:[UNIT_E]],5,0)</f>
        <v>EACH</v>
      </c>
    </row>
    <row r="3205" spans="1:10" s="20" customFormat="1" x14ac:dyDescent="0.3">
      <c r="A3205" s="65" t="s">
        <v>3399</v>
      </c>
      <c r="B3205" s="87" t="str">
        <f>VLOOKUP(A3205,'FP24 Pay Items'!A2625:E6304,4,0)</f>
        <v>PAVEMENT MARKINGS, TYPE C, "SCHOOL" WORD MESSAGE</v>
      </c>
      <c r="C3205" s="65" t="str">
        <f>VLOOKUP(A3205,'FP24 Pay Items'!A2625:E6304,5,0)</f>
        <v>EACH</v>
      </c>
      <c r="D3205" s="65">
        <v>24</v>
      </c>
      <c r="E3205" s="65">
        <v>14</v>
      </c>
      <c r="F3205" s="103">
        <v>1</v>
      </c>
      <c r="G3205" s="103">
        <v>1</v>
      </c>
      <c r="H3205" s="65" t="s">
        <v>3399</v>
      </c>
      <c r="I3205" s="65" t="str">
        <f>VLOOKUP(H3205,PayItems[[Pay Item]:[UNIT_E]],4,0)</f>
        <v>PAVEMENT MARKINGS, TYPE C, "SCHOOL" WORD MESSAGE</v>
      </c>
      <c r="J3205" s="65" t="str">
        <f>VLOOKUP(H3205,PayItems[[Pay Item]:[UNIT_E]],5,0)</f>
        <v>EACH</v>
      </c>
    </row>
    <row r="3206" spans="1:10" s="20" customFormat="1" x14ac:dyDescent="0.3">
      <c r="A3206" s="65" t="s">
        <v>3400</v>
      </c>
      <c r="B3206" s="87" t="str">
        <f>VLOOKUP(A3206,'FP24 Pay Items'!A2626:E6305,4,0)</f>
        <v>PAVEMENT MARKINGS, TYPE C, RAILROAD SYMBOL</v>
      </c>
      <c r="C3206" s="65" t="str">
        <f>VLOOKUP(A3206,'FP24 Pay Items'!A2626:E6305,5,0)</f>
        <v>EACH</v>
      </c>
      <c r="D3206" s="65">
        <v>24</v>
      </c>
      <c r="E3206" s="65">
        <v>14</v>
      </c>
      <c r="F3206" s="103">
        <v>1</v>
      </c>
      <c r="G3206" s="103">
        <v>1</v>
      </c>
      <c r="H3206" s="65" t="s">
        <v>3400</v>
      </c>
      <c r="I3206" s="65" t="str">
        <f>VLOOKUP(H3206,PayItems[[Pay Item]:[UNIT_E]],4,0)</f>
        <v>PAVEMENT MARKINGS, TYPE C, RAILROAD SYMBOL</v>
      </c>
      <c r="J3206" s="65" t="str">
        <f>VLOOKUP(H3206,PayItems[[Pay Item]:[UNIT_E]],5,0)</f>
        <v>EACH</v>
      </c>
    </row>
    <row r="3207" spans="1:10" s="20" customFormat="1" x14ac:dyDescent="0.3">
      <c r="A3207" s="65" t="s">
        <v>3401</v>
      </c>
      <c r="B3207" s="87" t="str">
        <f>VLOOKUP(A3207,'FP24 Pay Items'!A2627:E6306,4,0)</f>
        <v>PAVEMENT MARKINGS, TYPE C, ACCESSIBILITY SYMBOL</v>
      </c>
      <c r="C3207" s="65" t="str">
        <f>VLOOKUP(A3207,'FP24 Pay Items'!A2627:E6306,5,0)</f>
        <v>EACH</v>
      </c>
      <c r="D3207" s="65">
        <v>24</v>
      </c>
      <c r="E3207" s="65">
        <v>14</v>
      </c>
      <c r="F3207" s="103">
        <v>1</v>
      </c>
      <c r="G3207" s="103">
        <v>1</v>
      </c>
      <c r="H3207" s="65" t="s">
        <v>3401</v>
      </c>
      <c r="I3207" s="65" t="str">
        <f>VLOOKUP(H3207,PayItems[[Pay Item]:[UNIT_E]],4,0)</f>
        <v>PAVEMENT MARKINGS, TYPE C, ACCESSIBILITY SYMBOL</v>
      </c>
      <c r="J3207" s="65" t="str">
        <f>VLOOKUP(H3207,PayItems[[Pay Item]:[UNIT_E]],5,0)</f>
        <v>EACH</v>
      </c>
    </row>
    <row r="3208" spans="1:10" s="20" customFormat="1" x14ac:dyDescent="0.3">
      <c r="A3208" s="65" t="s">
        <v>3402</v>
      </c>
      <c r="B3208" s="87" t="str">
        <f>VLOOKUP(A3208,'FP24 Pay Items'!A2628:E6307,4,0)</f>
        <v>PAVEMENT MARKINGS, TYPE D, TURN ARROW</v>
      </c>
      <c r="C3208" s="65" t="str">
        <f>VLOOKUP(A3208,'FP24 Pay Items'!A2628:E6307,5,0)</f>
        <v>EACH</v>
      </c>
      <c r="D3208" s="65">
        <v>24</v>
      </c>
      <c r="E3208" s="65">
        <v>14</v>
      </c>
      <c r="F3208" s="103">
        <v>1</v>
      </c>
      <c r="G3208" s="103">
        <v>1</v>
      </c>
      <c r="H3208" s="65" t="s">
        <v>3402</v>
      </c>
      <c r="I3208" s="65" t="str">
        <f>VLOOKUP(H3208,PayItems[[Pay Item]:[UNIT_E]],4,0)</f>
        <v>PAVEMENT MARKINGS, TYPE D, TURN ARROW</v>
      </c>
      <c r="J3208" s="65" t="str">
        <f>VLOOKUP(H3208,PayItems[[Pay Item]:[UNIT_E]],5,0)</f>
        <v>EACH</v>
      </c>
    </row>
    <row r="3209" spans="1:10" s="20" customFormat="1" x14ac:dyDescent="0.3">
      <c r="A3209" s="65" t="s">
        <v>3403</v>
      </c>
      <c r="B3209" s="87" t="str">
        <f>VLOOKUP(A3209,'FP24 Pay Items'!A2629:E6308,4,0)</f>
        <v>PAVEMENT MARKINGS, TYPE D, STRAIGHT ARROW</v>
      </c>
      <c r="C3209" s="65" t="str">
        <f>VLOOKUP(A3209,'FP24 Pay Items'!A2629:E6308,5,0)</f>
        <v>EACH</v>
      </c>
      <c r="D3209" s="65">
        <v>24</v>
      </c>
      <c r="E3209" s="65">
        <v>14</v>
      </c>
      <c r="F3209" s="103">
        <v>1</v>
      </c>
      <c r="G3209" s="103">
        <v>1</v>
      </c>
      <c r="H3209" s="65" t="s">
        <v>3403</v>
      </c>
      <c r="I3209" s="65" t="str">
        <f>VLOOKUP(H3209,PayItems[[Pay Item]:[UNIT_E]],4,0)</f>
        <v>PAVEMENT MARKINGS, TYPE D, STRAIGHT ARROW</v>
      </c>
      <c r="J3209" s="65" t="str">
        <f>VLOOKUP(H3209,PayItems[[Pay Item]:[UNIT_E]],5,0)</f>
        <v>EACH</v>
      </c>
    </row>
    <row r="3210" spans="1:10" s="20" customFormat="1" x14ac:dyDescent="0.3">
      <c r="A3210" s="65" t="s">
        <v>3404</v>
      </c>
      <c r="B3210" s="87" t="str">
        <f>VLOOKUP(A3210,'FP24 Pay Items'!A2630:E6309,4,0)</f>
        <v>PAVEMENT MARKINGS, TYPE D, STRAIGHT/TURN ARROW COMBINATION</v>
      </c>
      <c r="C3210" s="65" t="str">
        <f>VLOOKUP(A3210,'FP24 Pay Items'!A2630:E6309,5,0)</f>
        <v>EACH</v>
      </c>
      <c r="D3210" s="65">
        <v>24</v>
      </c>
      <c r="E3210" s="65">
        <v>14</v>
      </c>
      <c r="F3210" s="103">
        <v>1</v>
      </c>
      <c r="G3210" s="103">
        <v>1</v>
      </c>
      <c r="H3210" s="65" t="s">
        <v>3404</v>
      </c>
      <c r="I3210" s="65" t="str">
        <f>VLOOKUP(H3210,PayItems[[Pay Item]:[UNIT_E]],4,0)</f>
        <v>PAVEMENT MARKINGS, TYPE D, STRAIGHT/TURN ARROW COMBINATION</v>
      </c>
      <c r="J3210" s="65" t="str">
        <f>VLOOKUP(H3210,PayItems[[Pay Item]:[UNIT_E]],5,0)</f>
        <v>EACH</v>
      </c>
    </row>
    <row r="3211" spans="1:10" s="20" customFormat="1" x14ac:dyDescent="0.3">
      <c r="A3211" s="65" t="s">
        <v>3405</v>
      </c>
      <c r="B3211" s="87" t="str">
        <f>VLOOKUP(A3211,'FP24 Pay Items'!A2631:E6310,4,0)</f>
        <v>PAVEMENT MARKINGS, TYPE D, "ONLY" WORD MESSAGE</v>
      </c>
      <c r="C3211" s="65" t="str">
        <f>VLOOKUP(A3211,'FP24 Pay Items'!A2631:E6310,5,0)</f>
        <v>EACH</v>
      </c>
      <c r="D3211" s="65">
        <v>24</v>
      </c>
      <c r="E3211" s="65">
        <v>14</v>
      </c>
      <c r="F3211" s="103">
        <v>1</v>
      </c>
      <c r="G3211" s="103">
        <v>1</v>
      </c>
      <c r="H3211" s="65" t="s">
        <v>3405</v>
      </c>
      <c r="I3211" s="65" t="str">
        <f>VLOOKUP(H3211,PayItems[[Pay Item]:[UNIT_E]],4,0)</f>
        <v>PAVEMENT MARKINGS, TYPE D, "ONLY" WORD MESSAGE</v>
      </c>
      <c r="J3211" s="65" t="str">
        <f>VLOOKUP(H3211,PayItems[[Pay Item]:[UNIT_E]],5,0)</f>
        <v>EACH</v>
      </c>
    </row>
    <row r="3212" spans="1:10" s="20" customFormat="1" x14ac:dyDescent="0.3">
      <c r="A3212" s="65" t="s">
        <v>3406</v>
      </c>
      <c r="B3212" s="87" t="str">
        <f>VLOOKUP(A3212,'FP24 Pay Items'!A2632:E6311,4,0)</f>
        <v>PAVEMENT MARKINGS, TYPE D, "STOP" WORD MESSAGE</v>
      </c>
      <c r="C3212" s="65" t="str">
        <f>VLOOKUP(A3212,'FP24 Pay Items'!A2632:E6311,5,0)</f>
        <v>EACH</v>
      </c>
      <c r="D3212" s="65">
        <v>24</v>
      </c>
      <c r="E3212" s="65">
        <v>14</v>
      </c>
      <c r="F3212" s="103">
        <v>1</v>
      </c>
      <c r="G3212" s="103">
        <v>1</v>
      </c>
      <c r="H3212" s="65" t="s">
        <v>3406</v>
      </c>
      <c r="I3212" s="65" t="str">
        <f>VLOOKUP(H3212,PayItems[[Pay Item]:[UNIT_E]],4,0)</f>
        <v>PAVEMENT MARKINGS, TYPE D, "STOP" WORD MESSAGE</v>
      </c>
      <c r="J3212" s="65" t="str">
        <f>VLOOKUP(H3212,PayItems[[Pay Item]:[UNIT_E]],5,0)</f>
        <v>EACH</v>
      </c>
    </row>
    <row r="3213" spans="1:10" s="20" customFormat="1" x14ac:dyDescent="0.3">
      <c r="A3213" s="65" t="s">
        <v>3407</v>
      </c>
      <c r="B3213" s="87" t="str">
        <f>VLOOKUP(A3213,'FP24 Pay Items'!A2633:E6312,4,0)</f>
        <v>PAVEMENT MARKINGS, TYPE D, "SCHOOL" WORD MESSAGE</v>
      </c>
      <c r="C3213" s="65" t="str">
        <f>VLOOKUP(A3213,'FP24 Pay Items'!A2633:E6312,5,0)</f>
        <v>EACH</v>
      </c>
      <c r="D3213" s="65">
        <v>24</v>
      </c>
      <c r="E3213" s="65">
        <v>14</v>
      </c>
      <c r="F3213" s="103">
        <v>1</v>
      </c>
      <c r="G3213" s="103">
        <v>1</v>
      </c>
      <c r="H3213" s="65" t="s">
        <v>3407</v>
      </c>
      <c r="I3213" s="65" t="str">
        <f>VLOOKUP(H3213,PayItems[[Pay Item]:[UNIT_E]],4,0)</f>
        <v>PAVEMENT MARKINGS, TYPE D, "SCHOOL" WORD MESSAGE</v>
      </c>
      <c r="J3213" s="65" t="str">
        <f>VLOOKUP(H3213,PayItems[[Pay Item]:[UNIT_E]],5,0)</f>
        <v>EACH</v>
      </c>
    </row>
    <row r="3214" spans="1:10" s="20" customFormat="1" x14ac:dyDescent="0.3">
      <c r="A3214" s="65" t="s">
        <v>3408</v>
      </c>
      <c r="B3214" s="87" t="str">
        <f>VLOOKUP(A3214,'FP24 Pay Items'!A2634:E6313,4,0)</f>
        <v>PAVEMENT MARKINGS, TYPE D, RAILROAD SYMBOL</v>
      </c>
      <c r="C3214" s="65" t="str">
        <f>VLOOKUP(A3214,'FP24 Pay Items'!A2634:E6313,5,0)</f>
        <v>EACH</v>
      </c>
      <c r="D3214" s="65">
        <v>24</v>
      </c>
      <c r="E3214" s="65">
        <v>14</v>
      </c>
      <c r="F3214" s="103">
        <v>1</v>
      </c>
      <c r="G3214" s="103">
        <v>1</v>
      </c>
      <c r="H3214" s="65" t="s">
        <v>3408</v>
      </c>
      <c r="I3214" s="65" t="str">
        <f>VLOOKUP(H3214,PayItems[[Pay Item]:[UNIT_E]],4,0)</f>
        <v>PAVEMENT MARKINGS, TYPE D, RAILROAD SYMBOL</v>
      </c>
      <c r="J3214" s="65" t="str">
        <f>VLOOKUP(H3214,PayItems[[Pay Item]:[UNIT_E]],5,0)</f>
        <v>EACH</v>
      </c>
    </row>
    <row r="3215" spans="1:10" s="20" customFormat="1" x14ac:dyDescent="0.3">
      <c r="A3215" s="65" t="s">
        <v>3409</v>
      </c>
      <c r="B3215" s="87" t="str">
        <f>VLOOKUP(A3215,'FP24 Pay Items'!A2635:E6314,4,0)</f>
        <v>PAVEMENT MARKINGS, TYPE D, ACCESSIBILITY SYMBOL</v>
      </c>
      <c r="C3215" s="65" t="str">
        <f>VLOOKUP(A3215,'FP24 Pay Items'!A2635:E6314,5,0)</f>
        <v>EACH</v>
      </c>
      <c r="D3215" s="65">
        <v>24</v>
      </c>
      <c r="E3215" s="65">
        <v>14</v>
      </c>
      <c r="F3215" s="103">
        <v>1</v>
      </c>
      <c r="G3215" s="103">
        <v>1</v>
      </c>
      <c r="H3215" s="65" t="s">
        <v>3409</v>
      </c>
      <c r="I3215" s="65" t="str">
        <f>VLOOKUP(H3215,PayItems[[Pay Item]:[UNIT_E]],4,0)</f>
        <v>PAVEMENT MARKINGS, TYPE D, ACCESSIBILITY SYMBOL</v>
      </c>
      <c r="J3215" s="65" t="str">
        <f>VLOOKUP(H3215,PayItems[[Pay Item]:[UNIT_E]],5,0)</f>
        <v>EACH</v>
      </c>
    </row>
    <row r="3216" spans="1:10" s="20" customFormat="1" x14ac:dyDescent="0.3">
      <c r="A3216" s="65" t="s">
        <v>3410</v>
      </c>
      <c r="B3216" s="87" t="str">
        <f>VLOOKUP(A3216,'FP24 Pay Items'!A2636:E6315,4,0)</f>
        <v>PAVEMENT MARKINGS, TYPE H</v>
      </c>
      <c r="C3216" s="65" t="str">
        <f>VLOOKUP(A3216,'FP24 Pay Items'!A2636:E6315,5,0)</f>
        <v>EACH</v>
      </c>
      <c r="D3216" s="65">
        <v>24</v>
      </c>
      <c r="E3216" s="65">
        <v>14</v>
      </c>
      <c r="F3216" s="103">
        <v>1</v>
      </c>
      <c r="G3216" s="103">
        <v>1</v>
      </c>
      <c r="H3216" s="65" t="s">
        <v>3410</v>
      </c>
      <c r="I3216" s="65" t="str">
        <f>VLOOKUP(H3216,PayItems[[Pay Item]:[UNIT_E]],4,0)</f>
        <v>PAVEMENT MARKINGS, TYPE H</v>
      </c>
      <c r="J3216" s="65" t="str">
        <f>VLOOKUP(H3216,PayItems[[Pay Item]:[UNIT_E]],5,0)</f>
        <v>EACH</v>
      </c>
    </row>
    <row r="3217" spans="1:10" s="20" customFormat="1" x14ac:dyDescent="0.3">
      <c r="A3217" s="65" t="s">
        <v>3411</v>
      </c>
      <c r="B3217" s="87" t="str">
        <f>VLOOKUP(A3217,'FP24 Pay Items'!A2637:E6316,4,0)</f>
        <v>PAVEMENT MARKINGS, TYPE H, TURN ARROW</v>
      </c>
      <c r="C3217" s="65" t="str">
        <f>VLOOKUP(A3217,'FP24 Pay Items'!A2637:E6316,5,0)</f>
        <v>EACH</v>
      </c>
      <c r="D3217" s="65">
        <v>24</v>
      </c>
      <c r="E3217" s="65">
        <v>14</v>
      </c>
      <c r="F3217" s="103">
        <v>1</v>
      </c>
      <c r="G3217" s="103">
        <v>1</v>
      </c>
      <c r="H3217" s="65" t="s">
        <v>3411</v>
      </c>
      <c r="I3217" s="65" t="str">
        <f>VLOOKUP(H3217,PayItems[[Pay Item]:[UNIT_E]],4,0)</f>
        <v>PAVEMENT MARKINGS, TYPE H, TURN ARROW</v>
      </c>
      <c r="J3217" s="65" t="str">
        <f>VLOOKUP(H3217,PayItems[[Pay Item]:[UNIT_E]],5,0)</f>
        <v>EACH</v>
      </c>
    </row>
    <row r="3218" spans="1:10" s="20" customFormat="1" x14ac:dyDescent="0.3">
      <c r="A3218" s="65" t="s">
        <v>3412</v>
      </c>
      <c r="B3218" s="87" t="str">
        <f>VLOOKUP(A3218,'FP24 Pay Items'!A2638:E6317,4,0)</f>
        <v>PAVEMENT MARKINGS, TYPE H, STRAIGHT ARROW</v>
      </c>
      <c r="C3218" s="65" t="str">
        <f>VLOOKUP(A3218,'FP24 Pay Items'!A2638:E6317,5,0)</f>
        <v>EACH</v>
      </c>
      <c r="D3218" s="65">
        <v>24</v>
      </c>
      <c r="E3218" s="65">
        <v>14</v>
      </c>
      <c r="F3218" s="103">
        <v>1</v>
      </c>
      <c r="G3218" s="103">
        <v>1</v>
      </c>
      <c r="H3218" s="65" t="s">
        <v>3412</v>
      </c>
      <c r="I3218" s="65" t="str">
        <f>VLOOKUP(H3218,PayItems[[Pay Item]:[UNIT_E]],4,0)</f>
        <v>PAVEMENT MARKINGS, TYPE H, STRAIGHT ARROW</v>
      </c>
      <c r="J3218" s="65" t="str">
        <f>VLOOKUP(H3218,PayItems[[Pay Item]:[UNIT_E]],5,0)</f>
        <v>EACH</v>
      </c>
    </row>
    <row r="3219" spans="1:10" s="20" customFormat="1" x14ac:dyDescent="0.3">
      <c r="A3219" s="65" t="s">
        <v>3413</v>
      </c>
      <c r="B3219" s="87" t="str">
        <f>VLOOKUP(A3219,'FP24 Pay Items'!A2639:E6318,4,0)</f>
        <v>PAVEMENT MARKINGS, TYPE H, STRAIGHT/TURN ARROW COMBINATION</v>
      </c>
      <c r="C3219" s="65" t="str">
        <f>VLOOKUP(A3219,'FP24 Pay Items'!A2639:E6318,5,0)</f>
        <v>EACH</v>
      </c>
      <c r="D3219" s="65">
        <v>24</v>
      </c>
      <c r="E3219" s="65">
        <v>14</v>
      </c>
      <c r="F3219" s="103">
        <v>1</v>
      </c>
      <c r="G3219" s="103">
        <v>1</v>
      </c>
      <c r="H3219" s="65" t="s">
        <v>3413</v>
      </c>
      <c r="I3219" s="65" t="str">
        <f>VLOOKUP(H3219,PayItems[[Pay Item]:[UNIT_E]],4,0)</f>
        <v>PAVEMENT MARKINGS, TYPE H, STRAIGHT/TURN ARROW COMBINATION</v>
      </c>
      <c r="J3219" s="65" t="str">
        <f>VLOOKUP(H3219,PayItems[[Pay Item]:[UNIT_E]],5,0)</f>
        <v>EACH</v>
      </c>
    </row>
    <row r="3220" spans="1:10" s="20" customFormat="1" x14ac:dyDescent="0.3">
      <c r="A3220" s="65" t="s">
        <v>3414</v>
      </c>
      <c r="B3220" s="87" t="str">
        <f>VLOOKUP(A3220,'FP24 Pay Items'!A2640:E6319,4,0)</f>
        <v>PAVEMENT MARKINGS, TYPE H, "ONLY" WORD MESSAGE</v>
      </c>
      <c r="C3220" s="65" t="str">
        <f>VLOOKUP(A3220,'FP24 Pay Items'!A2640:E6319,5,0)</f>
        <v>EACH</v>
      </c>
      <c r="D3220" s="65">
        <v>24</v>
      </c>
      <c r="E3220" s="65">
        <v>14</v>
      </c>
      <c r="F3220" s="103">
        <v>1</v>
      </c>
      <c r="G3220" s="103">
        <v>1</v>
      </c>
      <c r="H3220" s="65" t="s">
        <v>3414</v>
      </c>
      <c r="I3220" s="65" t="str">
        <f>VLOOKUP(H3220,PayItems[[Pay Item]:[UNIT_E]],4,0)</f>
        <v>PAVEMENT MARKINGS, TYPE H, "ONLY" WORD MESSAGE</v>
      </c>
      <c r="J3220" s="65" t="str">
        <f>VLOOKUP(H3220,PayItems[[Pay Item]:[UNIT_E]],5,0)</f>
        <v>EACH</v>
      </c>
    </row>
    <row r="3221" spans="1:10" s="20" customFormat="1" x14ac:dyDescent="0.3">
      <c r="A3221" s="65" t="s">
        <v>3415</v>
      </c>
      <c r="B3221" s="87" t="str">
        <f>VLOOKUP(A3221,'FP24 Pay Items'!A2641:E6320,4,0)</f>
        <v>PAVEMENT MARKINGS, TYPE H, "STOP" WORD MESSAGE</v>
      </c>
      <c r="C3221" s="65" t="str">
        <f>VLOOKUP(A3221,'FP24 Pay Items'!A2641:E6320,5,0)</f>
        <v>EACH</v>
      </c>
      <c r="D3221" s="65">
        <v>24</v>
      </c>
      <c r="E3221" s="65">
        <v>14</v>
      </c>
      <c r="F3221" s="103">
        <v>1</v>
      </c>
      <c r="G3221" s="103">
        <v>1</v>
      </c>
      <c r="H3221" s="65" t="s">
        <v>3415</v>
      </c>
      <c r="I3221" s="65" t="str">
        <f>VLOOKUP(H3221,PayItems[[Pay Item]:[UNIT_E]],4,0)</f>
        <v>PAVEMENT MARKINGS, TYPE H, "STOP" WORD MESSAGE</v>
      </c>
      <c r="J3221" s="65" t="str">
        <f>VLOOKUP(H3221,PayItems[[Pay Item]:[UNIT_E]],5,0)</f>
        <v>EACH</v>
      </c>
    </row>
    <row r="3222" spans="1:10" s="20" customFormat="1" x14ac:dyDescent="0.3">
      <c r="A3222" s="65" t="s">
        <v>3416</v>
      </c>
      <c r="B3222" s="87" t="str">
        <f>VLOOKUP(A3222,'FP24 Pay Items'!A2642:E6321,4,0)</f>
        <v>PAVEMENT MARKINGS, TYPE H, "SCHOOL" WORD MESSAGE</v>
      </c>
      <c r="C3222" s="65" t="str">
        <f>VLOOKUP(A3222,'FP24 Pay Items'!A2642:E6321,5,0)</f>
        <v>EACH</v>
      </c>
      <c r="D3222" s="65">
        <v>24</v>
      </c>
      <c r="E3222" s="65">
        <v>14</v>
      </c>
      <c r="F3222" s="103">
        <v>1</v>
      </c>
      <c r="G3222" s="103">
        <v>1</v>
      </c>
      <c r="H3222" s="65" t="s">
        <v>3416</v>
      </c>
      <c r="I3222" s="65" t="str">
        <f>VLOOKUP(H3222,PayItems[[Pay Item]:[UNIT_E]],4,0)</f>
        <v>PAVEMENT MARKINGS, TYPE H, "SCHOOL" WORD MESSAGE</v>
      </c>
      <c r="J3222" s="65" t="str">
        <f>VLOOKUP(H3222,PayItems[[Pay Item]:[UNIT_E]],5,0)</f>
        <v>EACH</v>
      </c>
    </row>
    <row r="3223" spans="1:10" s="20" customFormat="1" x14ac:dyDescent="0.3">
      <c r="A3223" s="65" t="s">
        <v>3417</v>
      </c>
      <c r="B3223" s="87" t="str">
        <f>VLOOKUP(A3223,'FP24 Pay Items'!A2643:E6322,4,0)</f>
        <v>PAVEMENT MARKINGS, TYPE H, RAILROAD SYMBOL</v>
      </c>
      <c r="C3223" s="65" t="str">
        <f>VLOOKUP(A3223,'FP24 Pay Items'!A2643:E6322,5,0)</f>
        <v>EACH</v>
      </c>
      <c r="D3223" s="65">
        <v>24</v>
      </c>
      <c r="E3223" s="65">
        <v>14</v>
      </c>
      <c r="F3223" s="103">
        <v>1</v>
      </c>
      <c r="G3223" s="103">
        <v>1</v>
      </c>
      <c r="H3223" s="65" t="s">
        <v>3417</v>
      </c>
      <c r="I3223" s="65" t="str">
        <f>VLOOKUP(H3223,PayItems[[Pay Item]:[UNIT_E]],4,0)</f>
        <v>PAVEMENT MARKINGS, TYPE H, RAILROAD SYMBOL</v>
      </c>
      <c r="J3223" s="65" t="str">
        <f>VLOOKUP(H3223,PayItems[[Pay Item]:[UNIT_E]],5,0)</f>
        <v>EACH</v>
      </c>
    </row>
    <row r="3224" spans="1:10" s="20" customFormat="1" x14ac:dyDescent="0.3">
      <c r="A3224" s="65" t="s">
        <v>3418</v>
      </c>
      <c r="B3224" s="87" t="str">
        <f>VLOOKUP(A3224,'FP24 Pay Items'!A2644:E6323,4,0)</f>
        <v>PAVEMENT MARKINGS, TYPE H, ACCESSIBILITY SYMBOL</v>
      </c>
      <c r="C3224" s="65" t="str">
        <f>VLOOKUP(A3224,'FP24 Pay Items'!A2644:E6323,5,0)</f>
        <v>EACH</v>
      </c>
      <c r="D3224" s="65">
        <v>24</v>
      </c>
      <c r="E3224" s="65">
        <v>14</v>
      </c>
      <c r="F3224" s="103">
        <v>1</v>
      </c>
      <c r="G3224" s="103">
        <v>1</v>
      </c>
      <c r="H3224" s="65" t="s">
        <v>3418</v>
      </c>
      <c r="I3224" s="65" t="str">
        <f>VLOOKUP(H3224,PayItems[[Pay Item]:[UNIT_E]],4,0)</f>
        <v>PAVEMENT MARKINGS, TYPE H, ACCESSIBILITY SYMBOL</v>
      </c>
      <c r="J3224" s="65" t="str">
        <f>VLOOKUP(H3224,PayItems[[Pay Item]:[UNIT_E]],5,0)</f>
        <v>EACH</v>
      </c>
    </row>
    <row r="3225" spans="1:10" s="20" customFormat="1" x14ac:dyDescent="0.3">
      <c r="A3225" s="65" t="s">
        <v>3419</v>
      </c>
      <c r="B3225" s="87" t="str">
        <f>VLOOKUP(A3225,'FP24 Pay Items'!A2645:E6324,4,0)</f>
        <v>PAVEMENT MARKINGS, TYPE J, TURN ARROW</v>
      </c>
      <c r="C3225" s="65" t="str">
        <f>VLOOKUP(A3225,'FP24 Pay Items'!A2645:E6324,5,0)</f>
        <v>EACH</v>
      </c>
      <c r="D3225" s="65">
        <v>24</v>
      </c>
      <c r="E3225" s="65">
        <v>14</v>
      </c>
      <c r="F3225" s="103">
        <v>1</v>
      </c>
      <c r="G3225" s="103">
        <v>1</v>
      </c>
      <c r="H3225" s="65" t="s">
        <v>3419</v>
      </c>
      <c r="I3225" s="65" t="str">
        <f>VLOOKUP(H3225,PayItems[[Pay Item]:[UNIT_E]],4,0)</f>
        <v>PAVEMENT MARKINGS, TYPE J, TURN ARROW</v>
      </c>
      <c r="J3225" s="65" t="str">
        <f>VLOOKUP(H3225,PayItems[[Pay Item]:[UNIT_E]],5,0)</f>
        <v>EACH</v>
      </c>
    </row>
    <row r="3226" spans="1:10" s="20" customFormat="1" x14ac:dyDescent="0.3">
      <c r="A3226" s="65" t="s">
        <v>3420</v>
      </c>
      <c r="B3226" s="87" t="str">
        <f>VLOOKUP(A3226,'FP24 Pay Items'!A2646:E6325,4,0)</f>
        <v>PAVEMENT MARKINGS, TYPE J, STRAIGHT ARROW</v>
      </c>
      <c r="C3226" s="65" t="str">
        <f>VLOOKUP(A3226,'FP24 Pay Items'!A2646:E6325,5,0)</f>
        <v>EACH</v>
      </c>
      <c r="D3226" s="65">
        <v>24</v>
      </c>
      <c r="E3226" s="65">
        <v>14</v>
      </c>
      <c r="F3226" s="103">
        <v>1</v>
      </c>
      <c r="G3226" s="103">
        <v>1</v>
      </c>
      <c r="H3226" s="65" t="s">
        <v>3420</v>
      </c>
      <c r="I3226" s="65" t="str">
        <f>VLOOKUP(H3226,PayItems[[Pay Item]:[UNIT_E]],4,0)</f>
        <v>PAVEMENT MARKINGS, TYPE J, STRAIGHT ARROW</v>
      </c>
      <c r="J3226" s="65" t="str">
        <f>VLOOKUP(H3226,PayItems[[Pay Item]:[UNIT_E]],5,0)</f>
        <v>EACH</v>
      </c>
    </row>
    <row r="3227" spans="1:10" s="20" customFormat="1" x14ac:dyDescent="0.3">
      <c r="A3227" s="65" t="s">
        <v>3421</v>
      </c>
      <c r="B3227" s="87" t="str">
        <f>VLOOKUP(A3227,'FP24 Pay Items'!A2647:E6326,4,0)</f>
        <v>PAVEMENT MARKINGS, TYPE J, STRAIGHT/TURN ARROW COMBINATION</v>
      </c>
      <c r="C3227" s="65" t="str">
        <f>VLOOKUP(A3227,'FP24 Pay Items'!A2647:E6326,5,0)</f>
        <v>EACH</v>
      </c>
      <c r="D3227" s="65">
        <v>24</v>
      </c>
      <c r="E3227" s="65">
        <v>14</v>
      </c>
      <c r="F3227" s="103">
        <v>1</v>
      </c>
      <c r="G3227" s="103">
        <v>1</v>
      </c>
      <c r="H3227" s="65" t="s">
        <v>3421</v>
      </c>
      <c r="I3227" s="65" t="str">
        <f>VLOOKUP(H3227,PayItems[[Pay Item]:[UNIT_E]],4,0)</f>
        <v>PAVEMENT MARKINGS, TYPE J, STRAIGHT/TURN ARROW COMBINATION</v>
      </c>
      <c r="J3227" s="65" t="str">
        <f>VLOOKUP(H3227,PayItems[[Pay Item]:[UNIT_E]],5,0)</f>
        <v>EACH</v>
      </c>
    </row>
    <row r="3228" spans="1:10" s="20" customFormat="1" x14ac:dyDescent="0.3">
      <c r="A3228" s="65" t="s">
        <v>3422</v>
      </c>
      <c r="B3228" s="87" t="str">
        <f>VLOOKUP(A3228,'FP24 Pay Items'!A2648:E6327,4,0)</f>
        <v>PAVEMENT MARKINGS, TYPE J, "ONLY" WORD MESSAGE</v>
      </c>
      <c r="C3228" s="65" t="str">
        <f>VLOOKUP(A3228,'FP24 Pay Items'!A2648:E6327,5,0)</f>
        <v>EACH</v>
      </c>
      <c r="D3228" s="65">
        <v>24</v>
      </c>
      <c r="E3228" s="65">
        <v>14</v>
      </c>
      <c r="F3228" s="103">
        <v>1</v>
      </c>
      <c r="G3228" s="103">
        <v>1</v>
      </c>
      <c r="H3228" s="65" t="s">
        <v>3422</v>
      </c>
      <c r="I3228" s="65" t="str">
        <f>VLOOKUP(H3228,PayItems[[Pay Item]:[UNIT_E]],4,0)</f>
        <v>PAVEMENT MARKINGS, TYPE J, "ONLY" WORD MESSAGE</v>
      </c>
      <c r="J3228" s="65" t="str">
        <f>VLOOKUP(H3228,PayItems[[Pay Item]:[UNIT_E]],5,0)</f>
        <v>EACH</v>
      </c>
    </row>
    <row r="3229" spans="1:10" s="20" customFormat="1" x14ac:dyDescent="0.3">
      <c r="A3229" s="65" t="s">
        <v>3423</v>
      </c>
      <c r="B3229" s="87" t="str">
        <f>VLOOKUP(A3229,'FP24 Pay Items'!A2649:E6328,4,0)</f>
        <v>PAVEMENT MARKINGS, TYPE J, "STOP" WORD MESSAGE</v>
      </c>
      <c r="C3229" s="65" t="str">
        <f>VLOOKUP(A3229,'FP24 Pay Items'!A2649:E6328,5,0)</f>
        <v>EACH</v>
      </c>
      <c r="D3229" s="65">
        <v>24</v>
      </c>
      <c r="E3229" s="65">
        <v>14</v>
      </c>
      <c r="F3229" s="103">
        <v>1</v>
      </c>
      <c r="G3229" s="103">
        <v>1</v>
      </c>
      <c r="H3229" s="65" t="s">
        <v>3423</v>
      </c>
      <c r="I3229" s="65" t="str">
        <f>VLOOKUP(H3229,PayItems[[Pay Item]:[UNIT_E]],4,0)</f>
        <v>PAVEMENT MARKINGS, TYPE J, "STOP" WORD MESSAGE</v>
      </c>
      <c r="J3229" s="65" t="str">
        <f>VLOOKUP(H3229,PayItems[[Pay Item]:[UNIT_E]],5,0)</f>
        <v>EACH</v>
      </c>
    </row>
    <row r="3230" spans="1:10" s="20" customFormat="1" x14ac:dyDescent="0.3">
      <c r="A3230" s="65" t="s">
        <v>3424</v>
      </c>
      <c r="B3230" s="87" t="str">
        <f>VLOOKUP(A3230,'FP24 Pay Items'!A2650:E6329,4,0)</f>
        <v>PAVEMENT MARKINGS, TYPE J, "SCHOOL" WORD MESSAGE</v>
      </c>
      <c r="C3230" s="65" t="str">
        <f>VLOOKUP(A3230,'FP24 Pay Items'!A2650:E6329,5,0)</f>
        <v>EACH</v>
      </c>
      <c r="D3230" s="65">
        <v>24</v>
      </c>
      <c r="E3230" s="65">
        <v>14</v>
      </c>
      <c r="F3230" s="103">
        <v>1</v>
      </c>
      <c r="G3230" s="103">
        <v>1</v>
      </c>
      <c r="H3230" s="65" t="s">
        <v>3424</v>
      </c>
      <c r="I3230" s="65" t="str">
        <f>VLOOKUP(H3230,PayItems[[Pay Item]:[UNIT_E]],4,0)</f>
        <v>PAVEMENT MARKINGS, TYPE J, "SCHOOL" WORD MESSAGE</v>
      </c>
      <c r="J3230" s="65" t="str">
        <f>VLOOKUP(H3230,PayItems[[Pay Item]:[UNIT_E]],5,0)</f>
        <v>EACH</v>
      </c>
    </row>
    <row r="3231" spans="1:10" s="20" customFormat="1" x14ac:dyDescent="0.3">
      <c r="A3231" s="65" t="s">
        <v>3425</v>
      </c>
      <c r="B3231" s="87" t="str">
        <f>VLOOKUP(A3231,'FP24 Pay Items'!A2651:E6330,4,0)</f>
        <v>PAVEMENT MARKINGS, TYPE J, RAILROAD SYMBOL</v>
      </c>
      <c r="C3231" s="65" t="str">
        <f>VLOOKUP(A3231,'FP24 Pay Items'!A2651:E6330,5,0)</f>
        <v>EACH</v>
      </c>
      <c r="D3231" s="65">
        <v>24</v>
      </c>
      <c r="E3231" s="65">
        <v>14</v>
      </c>
      <c r="F3231" s="103">
        <v>1</v>
      </c>
      <c r="G3231" s="103">
        <v>1</v>
      </c>
      <c r="H3231" s="65" t="s">
        <v>3425</v>
      </c>
      <c r="I3231" s="65" t="str">
        <f>VLOOKUP(H3231,PayItems[[Pay Item]:[UNIT_E]],4,0)</f>
        <v>PAVEMENT MARKINGS, TYPE J, RAILROAD SYMBOL</v>
      </c>
      <c r="J3231" s="65" t="str">
        <f>VLOOKUP(H3231,PayItems[[Pay Item]:[UNIT_E]],5,0)</f>
        <v>EACH</v>
      </c>
    </row>
    <row r="3232" spans="1:10" s="20" customFormat="1" x14ac:dyDescent="0.3">
      <c r="A3232" s="65" t="s">
        <v>3426</v>
      </c>
      <c r="B3232" s="87" t="str">
        <f>VLOOKUP(A3232,'FP24 Pay Items'!A2652:E6331,4,0)</f>
        <v>PAVEMENT MARKINGS, TYPE J, ACCESSIBILITY SYMBOL</v>
      </c>
      <c r="C3232" s="65" t="str">
        <f>VLOOKUP(A3232,'FP24 Pay Items'!A2652:E6331,5,0)</f>
        <v>EACH</v>
      </c>
      <c r="D3232" s="65">
        <v>24</v>
      </c>
      <c r="E3232" s="65">
        <v>14</v>
      </c>
      <c r="F3232" s="103">
        <v>1</v>
      </c>
      <c r="G3232" s="103">
        <v>1</v>
      </c>
      <c r="H3232" s="65" t="s">
        <v>3426</v>
      </c>
      <c r="I3232" s="65" t="str">
        <f>VLOOKUP(H3232,PayItems[[Pay Item]:[UNIT_E]],4,0)</f>
        <v>PAVEMENT MARKINGS, TYPE J, ACCESSIBILITY SYMBOL</v>
      </c>
      <c r="J3232" s="65" t="str">
        <f>VLOOKUP(H3232,PayItems[[Pay Item]:[UNIT_E]],5,0)</f>
        <v>EACH</v>
      </c>
    </row>
    <row r="3233" spans="1:10" s="20" customFormat="1" x14ac:dyDescent="0.3">
      <c r="A3233" s="65" t="s">
        <v>3427</v>
      </c>
      <c r="B3233" s="87" t="str">
        <f>VLOOKUP(A3233,'FP24 Pay Items'!A2653:E6332,4,0)</f>
        <v>PAVEMENT MARKINGS, TYPE L, TURN ARROW</v>
      </c>
      <c r="C3233" s="65" t="str">
        <f>VLOOKUP(A3233,'FP24 Pay Items'!A2653:E6332,5,0)</f>
        <v>EACH</v>
      </c>
      <c r="D3233" s="65">
        <v>24</v>
      </c>
      <c r="E3233" s="65">
        <v>14</v>
      </c>
      <c r="F3233" s="103">
        <v>1</v>
      </c>
      <c r="G3233" s="103">
        <v>1</v>
      </c>
      <c r="H3233" s="65" t="s">
        <v>3427</v>
      </c>
      <c r="I3233" s="65" t="str">
        <f>VLOOKUP(H3233,PayItems[[Pay Item]:[UNIT_E]],4,0)</f>
        <v>PAVEMENT MARKINGS, TYPE L, TURN ARROW</v>
      </c>
      <c r="J3233" s="65" t="str">
        <f>VLOOKUP(H3233,PayItems[[Pay Item]:[UNIT_E]],5,0)</f>
        <v>EACH</v>
      </c>
    </row>
    <row r="3234" spans="1:10" s="20" customFormat="1" x14ac:dyDescent="0.3">
      <c r="A3234" s="65" t="s">
        <v>3428</v>
      </c>
      <c r="B3234" s="87" t="str">
        <f>VLOOKUP(A3234,'FP24 Pay Items'!A2654:E6333,4,0)</f>
        <v>PAVEMENT MARKINGS, TYPE L, STRAIGHT ARROW</v>
      </c>
      <c r="C3234" s="65" t="str">
        <f>VLOOKUP(A3234,'FP24 Pay Items'!A2654:E6333,5,0)</f>
        <v>EACH</v>
      </c>
      <c r="D3234" s="65">
        <v>24</v>
      </c>
      <c r="E3234" s="65">
        <v>14</v>
      </c>
      <c r="F3234" s="103">
        <v>1</v>
      </c>
      <c r="G3234" s="103">
        <v>1</v>
      </c>
      <c r="H3234" s="65" t="s">
        <v>3428</v>
      </c>
      <c r="I3234" s="65" t="str">
        <f>VLOOKUP(H3234,PayItems[[Pay Item]:[UNIT_E]],4,0)</f>
        <v>PAVEMENT MARKINGS, TYPE L, STRAIGHT ARROW</v>
      </c>
      <c r="J3234" s="65" t="str">
        <f>VLOOKUP(H3234,PayItems[[Pay Item]:[UNIT_E]],5,0)</f>
        <v>EACH</v>
      </c>
    </row>
    <row r="3235" spans="1:10" s="20" customFormat="1" x14ac:dyDescent="0.3">
      <c r="A3235" s="65" t="s">
        <v>3429</v>
      </c>
      <c r="B3235" s="87" t="str">
        <f>VLOOKUP(A3235,'FP24 Pay Items'!A2655:E6334,4,0)</f>
        <v>PAVEMENT MARKINGS, TYPE L, STRAIGHT/TURN ARROW COMBINATION</v>
      </c>
      <c r="C3235" s="65" t="str">
        <f>VLOOKUP(A3235,'FP24 Pay Items'!A2655:E6334,5,0)</f>
        <v>EACH</v>
      </c>
      <c r="D3235" s="65">
        <v>24</v>
      </c>
      <c r="E3235" s="65">
        <v>14</v>
      </c>
      <c r="F3235" s="103">
        <v>1</v>
      </c>
      <c r="G3235" s="103">
        <v>1</v>
      </c>
      <c r="H3235" s="65" t="s">
        <v>3429</v>
      </c>
      <c r="I3235" s="65" t="str">
        <f>VLOOKUP(H3235,PayItems[[Pay Item]:[UNIT_E]],4,0)</f>
        <v>PAVEMENT MARKINGS, TYPE L, STRAIGHT/TURN ARROW COMBINATION</v>
      </c>
      <c r="J3235" s="65" t="str">
        <f>VLOOKUP(H3235,PayItems[[Pay Item]:[UNIT_E]],5,0)</f>
        <v>EACH</v>
      </c>
    </row>
    <row r="3236" spans="1:10" s="20" customFormat="1" x14ac:dyDescent="0.3">
      <c r="A3236" s="65" t="s">
        <v>3430</v>
      </c>
      <c r="B3236" s="87" t="str">
        <f>VLOOKUP(A3236,'FP24 Pay Items'!A2656:E6335,4,0)</f>
        <v>PAVEMENT MARKINGS, TYPE L, "ONLY" WORD MESSAGE</v>
      </c>
      <c r="C3236" s="65" t="str">
        <f>VLOOKUP(A3236,'FP24 Pay Items'!A2656:E6335,5,0)</f>
        <v>EACH</v>
      </c>
      <c r="D3236" s="65">
        <v>24</v>
      </c>
      <c r="E3236" s="65">
        <v>14</v>
      </c>
      <c r="F3236" s="103">
        <v>1</v>
      </c>
      <c r="G3236" s="103">
        <v>1</v>
      </c>
      <c r="H3236" s="65" t="s">
        <v>3430</v>
      </c>
      <c r="I3236" s="65" t="str">
        <f>VLOOKUP(H3236,PayItems[[Pay Item]:[UNIT_E]],4,0)</f>
        <v>PAVEMENT MARKINGS, TYPE L, "ONLY" WORD MESSAGE</v>
      </c>
      <c r="J3236" s="65" t="str">
        <f>VLOOKUP(H3236,PayItems[[Pay Item]:[UNIT_E]],5,0)</f>
        <v>EACH</v>
      </c>
    </row>
    <row r="3237" spans="1:10" s="20" customFormat="1" x14ac:dyDescent="0.3">
      <c r="A3237" s="65" t="s">
        <v>3431</v>
      </c>
      <c r="B3237" s="87" t="str">
        <f>VLOOKUP(A3237,'FP24 Pay Items'!A2657:E6336,4,0)</f>
        <v>PAVEMENT MARKINGS, TYPE L, "STOP" WORD MESSAGE</v>
      </c>
      <c r="C3237" s="65" t="str">
        <f>VLOOKUP(A3237,'FP24 Pay Items'!A2657:E6336,5,0)</f>
        <v>EACH</v>
      </c>
      <c r="D3237" s="65">
        <v>24</v>
      </c>
      <c r="E3237" s="65">
        <v>14</v>
      </c>
      <c r="F3237" s="103">
        <v>1</v>
      </c>
      <c r="G3237" s="103">
        <v>1</v>
      </c>
      <c r="H3237" s="65" t="s">
        <v>3431</v>
      </c>
      <c r="I3237" s="65" t="str">
        <f>VLOOKUP(H3237,PayItems[[Pay Item]:[UNIT_E]],4,0)</f>
        <v>PAVEMENT MARKINGS, TYPE L, "STOP" WORD MESSAGE</v>
      </c>
      <c r="J3237" s="65" t="str">
        <f>VLOOKUP(H3237,PayItems[[Pay Item]:[UNIT_E]],5,0)</f>
        <v>EACH</v>
      </c>
    </row>
    <row r="3238" spans="1:10" s="20" customFormat="1" x14ac:dyDescent="0.3">
      <c r="A3238" s="65" t="s">
        <v>3432</v>
      </c>
      <c r="B3238" s="87" t="str">
        <f>VLOOKUP(A3238,'FP24 Pay Items'!A2658:E6337,4,0)</f>
        <v>PAVEMENT MARKINGS, TYPE L, "SCHOOL" WORD MESSAGE</v>
      </c>
      <c r="C3238" s="65" t="str">
        <f>VLOOKUP(A3238,'FP24 Pay Items'!A2658:E6337,5,0)</f>
        <v>EACH</v>
      </c>
      <c r="D3238" s="65">
        <v>24</v>
      </c>
      <c r="E3238" s="65">
        <v>14</v>
      </c>
      <c r="F3238" s="103">
        <v>1</v>
      </c>
      <c r="G3238" s="103">
        <v>1</v>
      </c>
      <c r="H3238" s="65" t="s">
        <v>3432</v>
      </c>
      <c r="I3238" s="65" t="str">
        <f>VLOOKUP(H3238,PayItems[[Pay Item]:[UNIT_E]],4,0)</f>
        <v>PAVEMENT MARKINGS, TYPE L, "SCHOOL" WORD MESSAGE</v>
      </c>
      <c r="J3238" s="65" t="str">
        <f>VLOOKUP(H3238,PayItems[[Pay Item]:[UNIT_E]],5,0)</f>
        <v>EACH</v>
      </c>
    </row>
    <row r="3239" spans="1:10" s="20" customFormat="1" x14ac:dyDescent="0.3">
      <c r="A3239" s="65" t="s">
        <v>3433</v>
      </c>
      <c r="B3239" s="87" t="str">
        <f>VLOOKUP(A3239,'FP24 Pay Items'!A2659:E6338,4,0)</f>
        <v>PAVEMENT MARKINGS, TYPE L, RAILROAD SYMBOL</v>
      </c>
      <c r="C3239" s="65" t="str">
        <f>VLOOKUP(A3239,'FP24 Pay Items'!A2659:E6338,5,0)</f>
        <v>EACH</v>
      </c>
      <c r="D3239" s="65">
        <v>24</v>
      </c>
      <c r="E3239" s="65">
        <v>14</v>
      </c>
      <c r="F3239" s="103">
        <v>1</v>
      </c>
      <c r="G3239" s="103">
        <v>1</v>
      </c>
      <c r="H3239" s="65" t="s">
        <v>3433</v>
      </c>
      <c r="I3239" s="65" t="str">
        <f>VLOOKUP(H3239,PayItems[[Pay Item]:[UNIT_E]],4,0)</f>
        <v>PAVEMENT MARKINGS, TYPE L, RAILROAD SYMBOL</v>
      </c>
      <c r="J3239" s="65" t="str">
        <f>VLOOKUP(H3239,PayItems[[Pay Item]:[UNIT_E]],5,0)</f>
        <v>EACH</v>
      </c>
    </row>
    <row r="3240" spans="1:10" s="20" customFormat="1" x14ac:dyDescent="0.3">
      <c r="A3240" s="65" t="s">
        <v>3434</v>
      </c>
      <c r="B3240" s="87" t="str">
        <f>VLOOKUP(A3240,'FP24 Pay Items'!A2660:E6339,4,0)</f>
        <v>PAVEMENT MARKINGS, TYPE L, ACCESSIBILITY SYMBOL</v>
      </c>
      <c r="C3240" s="65" t="str">
        <f>VLOOKUP(A3240,'FP24 Pay Items'!A2660:E6339,5,0)</f>
        <v>EACH</v>
      </c>
      <c r="D3240" s="65">
        <v>24</v>
      </c>
      <c r="E3240" s="65">
        <v>14</v>
      </c>
      <c r="F3240" s="103">
        <v>1</v>
      </c>
      <c r="G3240" s="103">
        <v>1</v>
      </c>
      <c r="H3240" s="65" t="s">
        <v>3434</v>
      </c>
      <c r="I3240" s="65" t="str">
        <f>VLOOKUP(H3240,PayItems[[Pay Item]:[UNIT_E]],4,0)</f>
        <v>PAVEMENT MARKINGS, TYPE L, ACCESSIBILITY SYMBOL</v>
      </c>
      <c r="J3240" s="65" t="str">
        <f>VLOOKUP(H3240,PayItems[[Pay Item]:[UNIT_E]],5,0)</f>
        <v>EACH</v>
      </c>
    </row>
    <row r="3241" spans="1:10" s="20" customFormat="1" x14ac:dyDescent="0.3">
      <c r="A3241" s="65" t="s">
        <v>3435</v>
      </c>
      <c r="B3241" s="87" t="str">
        <f>VLOOKUP(A3241,'FP24 Pay Items'!A2661:E6340,4,0)</f>
        <v>RAISED PAVEMENT MARKER</v>
      </c>
      <c r="C3241" s="65" t="str">
        <f>VLOOKUP(A3241,'FP24 Pay Items'!A2661:E6340,5,0)</f>
        <v>EACH</v>
      </c>
      <c r="D3241" s="65">
        <v>24</v>
      </c>
      <c r="E3241" s="65">
        <v>14</v>
      </c>
      <c r="F3241" s="103">
        <v>1</v>
      </c>
      <c r="G3241" s="103">
        <v>1</v>
      </c>
      <c r="H3241" s="65" t="s">
        <v>3435</v>
      </c>
      <c r="I3241" s="65" t="str">
        <f>VLOOKUP(H3241,PayItems[[Pay Item]:[UNIT_E]],4,0)</f>
        <v>RAISED PAVEMENT MARKER</v>
      </c>
      <c r="J3241" s="65" t="str">
        <f>VLOOKUP(H3241,PayItems[[Pay Item]:[UNIT_E]],5,0)</f>
        <v>EACH</v>
      </c>
    </row>
    <row r="3242" spans="1:10" s="20" customFormat="1" x14ac:dyDescent="0.3">
      <c r="A3242" s="65" t="s">
        <v>3436</v>
      </c>
      <c r="B3242" s="87" t="str">
        <f>VLOOKUP(A3242,'FP24 Pay Items'!A2662:E6341,4,0)</f>
        <v>RAISED PAVEMENT MARKER, NON-REFLECTIVE</v>
      </c>
      <c r="C3242" s="65" t="str">
        <f>VLOOKUP(A3242,'FP24 Pay Items'!A2662:E6341,5,0)</f>
        <v>EACH</v>
      </c>
      <c r="D3242" s="65">
        <v>24</v>
      </c>
      <c r="E3242" s="65">
        <v>14</v>
      </c>
      <c r="F3242" s="103">
        <v>1</v>
      </c>
      <c r="G3242" s="103">
        <v>1</v>
      </c>
      <c r="H3242" s="65" t="s">
        <v>3436</v>
      </c>
      <c r="I3242" s="65" t="str">
        <f>VLOOKUP(H3242,PayItems[[Pay Item]:[UNIT_E]],4,0)</f>
        <v>RAISED PAVEMENT MARKER, NON-REFLECTIVE</v>
      </c>
      <c r="J3242" s="65" t="str">
        <f>VLOOKUP(H3242,PayItems[[Pay Item]:[UNIT_E]],5,0)</f>
        <v>EACH</v>
      </c>
    </row>
    <row r="3243" spans="1:10" s="20" customFormat="1" x14ac:dyDescent="0.3">
      <c r="A3243" s="65" t="s">
        <v>3437</v>
      </c>
      <c r="B3243" s="87" t="str">
        <f>VLOOKUP(A3243,'FP24 Pay Items'!A2663:E6342,4,0)</f>
        <v>RAISED PAVEMENT MARKER, NON-PLOWABLE, BI-DIRECTIONAL REFLECTIVE</v>
      </c>
      <c r="C3243" s="65" t="str">
        <f>VLOOKUP(A3243,'FP24 Pay Items'!A2663:E6342,5,0)</f>
        <v>EACH</v>
      </c>
      <c r="D3243" s="65">
        <v>24</v>
      </c>
      <c r="E3243" s="65">
        <v>14</v>
      </c>
      <c r="F3243" s="103">
        <v>1</v>
      </c>
      <c r="G3243" s="103">
        <v>1</v>
      </c>
      <c r="H3243" s="65" t="s">
        <v>3437</v>
      </c>
      <c r="I3243" s="65" t="str">
        <f>VLOOKUP(H3243,PayItems[[Pay Item]:[UNIT_E]],4,0)</f>
        <v>RAISED PAVEMENT MARKER, NON-PLOWABLE, BI-DIRECTIONAL REFLECTIVE</v>
      </c>
      <c r="J3243" s="65" t="str">
        <f>VLOOKUP(H3243,PayItems[[Pay Item]:[UNIT_E]],5,0)</f>
        <v>EACH</v>
      </c>
    </row>
    <row r="3244" spans="1:10" s="20" customFormat="1" x14ac:dyDescent="0.3">
      <c r="A3244" s="65" t="s">
        <v>3438</v>
      </c>
      <c r="B3244" s="87" t="str">
        <f>VLOOKUP(A3244,'FP24 Pay Items'!A2664:E6343,4,0)</f>
        <v>RAISED PAVEMENT MARKER, NON-PLOWABLE, MONO-DIRECTIONAL REFLECTIVE</v>
      </c>
      <c r="C3244" s="65" t="str">
        <f>VLOOKUP(A3244,'FP24 Pay Items'!A2664:E6343,5,0)</f>
        <v>EACH</v>
      </c>
      <c r="D3244" s="65">
        <v>24</v>
      </c>
      <c r="E3244" s="65">
        <v>14</v>
      </c>
      <c r="F3244" s="103">
        <v>1</v>
      </c>
      <c r="G3244" s="103">
        <v>1</v>
      </c>
      <c r="H3244" s="65" t="s">
        <v>3438</v>
      </c>
      <c r="I3244" s="65" t="str">
        <f>VLOOKUP(H3244,PayItems[[Pay Item]:[UNIT_E]],4,0)</f>
        <v>RAISED PAVEMENT MARKER, NON-PLOWABLE, MONO-DIRECTIONAL REFLECTIVE</v>
      </c>
      <c r="J3244" s="65" t="str">
        <f>VLOOKUP(H3244,PayItems[[Pay Item]:[UNIT_E]],5,0)</f>
        <v>EACH</v>
      </c>
    </row>
    <row r="3245" spans="1:10" s="20" customFormat="1" x14ac:dyDescent="0.3">
      <c r="A3245" s="65" t="s">
        <v>3439</v>
      </c>
      <c r="B3245" s="87" t="str">
        <f>VLOOKUP(A3245,'FP24 Pay Items'!A2665:E6344,4,0)</f>
        <v>RAISED PAVEMENT MARKER, PLOWABLE, BI-DIRECTIONAL REFLECTIVE</v>
      </c>
      <c r="C3245" s="65" t="str">
        <f>VLOOKUP(A3245,'FP24 Pay Items'!A2665:E6344,5,0)</f>
        <v>EACH</v>
      </c>
      <c r="D3245" s="65">
        <v>24</v>
      </c>
      <c r="E3245" s="65">
        <v>14</v>
      </c>
      <c r="F3245" s="103">
        <v>1</v>
      </c>
      <c r="G3245" s="103">
        <v>1</v>
      </c>
      <c r="H3245" s="65" t="s">
        <v>3439</v>
      </c>
      <c r="I3245" s="65" t="str">
        <f>VLOOKUP(H3245,PayItems[[Pay Item]:[UNIT_E]],4,0)</f>
        <v>RAISED PAVEMENT MARKER, PLOWABLE, BI-DIRECTIONAL REFLECTIVE</v>
      </c>
      <c r="J3245" s="65" t="str">
        <f>VLOOKUP(H3245,PayItems[[Pay Item]:[UNIT_E]],5,0)</f>
        <v>EACH</v>
      </c>
    </row>
    <row r="3246" spans="1:10" s="20" customFormat="1" x14ac:dyDescent="0.3">
      <c r="A3246" s="65" t="s">
        <v>3440</v>
      </c>
      <c r="B3246" s="87" t="str">
        <f>VLOOKUP(A3246,'FP24 Pay Items'!A2666:E6345,4,0)</f>
        <v>RAISED PAVEMENT MARKER, PLOWABLE, MONO-DIRECTIONAL REFLECTIVE</v>
      </c>
      <c r="C3246" s="65" t="str">
        <f>VLOOKUP(A3246,'FP24 Pay Items'!A2666:E6345,5,0)</f>
        <v>EACH</v>
      </c>
      <c r="D3246" s="65">
        <v>24</v>
      </c>
      <c r="E3246" s="65">
        <v>14</v>
      </c>
      <c r="F3246" s="103">
        <v>1</v>
      </c>
      <c r="G3246" s="103">
        <v>1</v>
      </c>
      <c r="H3246" s="65" t="s">
        <v>3440</v>
      </c>
      <c r="I3246" s="65" t="str">
        <f>VLOOKUP(H3246,PayItems[[Pay Item]:[UNIT_E]],4,0)</f>
        <v>RAISED PAVEMENT MARKER, PLOWABLE, MONO-DIRECTIONAL REFLECTIVE</v>
      </c>
      <c r="J3246" s="65" t="str">
        <f>VLOOKUP(H3246,PayItems[[Pay Item]:[UNIT_E]],5,0)</f>
        <v>EACH</v>
      </c>
    </row>
    <row r="3247" spans="1:10" s="20" customFormat="1" x14ac:dyDescent="0.3">
      <c r="A3247" s="65" t="s">
        <v>3441</v>
      </c>
      <c r="B3247" s="87" t="str">
        <f>VLOOKUP(A3247,'FP24 Pay Items'!A2667:E6346,4,0)</f>
        <v>RECESSED PAVEMENT MARKER</v>
      </c>
      <c r="C3247" s="65" t="str">
        <f>VLOOKUP(A3247,'FP24 Pay Items'!A2667:E6346,5,0)</f>
        <v>EACH</v>
      </c>
      <c r="D3247" s="65">
        <v>24</v>
      </c>
      <c r="E3247" s="65">
        <v>14</v>
      </c>
      <c r="F3247" s="103">
        <v>1</v>
      </c>
      <c r="G3247" s="103">
        <v>1</v>
      </c>
      <c r="H3247" s="65" t="s">
        <v>3441</v>
      </c>
      <c r="I3247" s="65" t="str">
        <f>VLOOKUP(H3247,PayItems[[Pay Item]:[UNIT_E]],4,0)</f>
        <v>RECESSED PAVEMENT MARKER</v>
      </c>
      <c r="J3247" s="65" t="str">
        <f>VLOOKUP(H3247,PayItems[[Pay Item]:[UNIT_E]],5,0)</f>
        <v>EACH</v>
      </c>
    </row>
    <row r="3248" spans="1:10" s="20" customFormat="1" x14ac:dyDescent="0.3">
      <c r="A3248" s="65" t="s">
        <v>3442</v>
      </c>
      <c r="B3248" s="87" t="str">
        <f>VLOOKUP(A3248,'FP24 Pay Items'!A2668:E6347,4,0)</f>
        <v>RECESSED PAVEMENT MARKER, BI-DIRECTIONAL REFLECTIVE</v>
      </c>
      <c r="C3248" s="65" t="str">
        <f>VLOOKUP(A3248,'FP24 Pay Items'!A2668:E6347,5,0)</f>
        <v>EACH</v>
      </c>
      <c r="D3248" s="65">
        <v>24</v>
      </c>
      <c r="E3248" s="65">
        <v>14</v>
      </c>
      <c r="F3248" s="103">
        <v>1</v>
      </c>
      <c r="G3248" s="103">
        <v>1</v>
      </c>
      <c r="H3248" s="65" t="s">
        <v>3442</v>
      </c>
      <c r="I3248" s="65" t="str">
        <f>VLOOKUP(H3248,PayItems[[Pay Item]:[UNIT_E]],4,0)</f>
        <v>RECESSED PAVEMENT MARKER, BI-DIRECTIONAL REFLECTIVE</v>
      </c>
      <c r="J3248" s="65" t="str">
        <f>VLOOKUP(H3248,PayItems[[Pay Item]:[UNIT_E]],5,0)</f>
        <v>EACH</v>
      </c>
    </row>
    <row r="3249" spans="1:10" s="20" customFormat="1" x14ac:dyDescent="0.3">
      <c r="A3249" s="65" t="s">
        <v>3443</v>
      </c>
      <c r="B3249" s="87" t="str">
        <f>VLOOKUP(A3249,'FP24 Pay Items'!A2669:E6348,4,0)</f>
        <v>RECESSED PAVEMENT MARKER, MONO-DIRECTIONAL REFLECTIVE</v>
      </c>
      <c r="C3249" s="65" t="str">
        <f>VLOOKUP(A3249,'FP24 Pay Items'!A2669:E6348,5,0)</f>
        <v>EACH</v>
      </c>
      <c r="D3249" s="65">
        <v>24</v>
      </c>
      <c r="E3249" s="65">
        <v>14</v>
      </c>
      <c r="F3249" s="103">
        <v>1</v>
      </c>
      <c r="G3249" s="103">
        <v>1</v>
      </c>
      <c r="H3249" s="65" t="s">
        <v>3443</v>
      </c>
      <c r="I3249" s="65" t="str">
        <f>VLOOKUP(H3249,PayItems[[Pay Item]:[UNIT_E]],4,0)</f>
        <v>RECESSED PAVEMENT MARKER, MONO-DIRECTIONAL REFLECTIVE</v>
      </c>
      <c r="J3249" s="65" t="str">
        <f>VLOOKUP(H3249,PayItems[[Pay Item]:[UNIT_E]],5,0)</f>
        <v>EACH</v>
      </c>
    </row>
    <row r="3250" spans="1:10" s="20" customFormat="1" x14ac:dyDescent="0.3">
      <c r="A3250" s="65" t="s">
        <v>3444</v>
      </c>
      <c r="B3250" s="87" t="str">
        <f>VLOOKUP(A3250,'FP24 Pay Items'!A2670:E6349,4,0)</f>
        <v>RECESSED PAVEMENT MARKINGS</v>
      </c>
      <c r="C3250" s="65" t="str">
        <f>VLOOKUP(A3250,'FP24 Pay Items'!A2670:E6349,5,0)</f>
        <v>LNFT</v>
      </c>
      <c r="D3250" s="65">
        <v>24</v>
      </c>
      <c r="E3250" s="65">
        <v>14</v>
      </c>
      <c r="F3250" s="103">
        <v>1</v>
      </c>
      <c r="G3250" s="103">
        <v>1</v>
      </c>
      <c r="H3250" s="65" t="s">
        <v>3444</v>
      </c>
      <c r="I3250" s="65" t="str">
        <f>VLOOKUP(H3250,PayItems[[Pay Item]:[UNIT_E]],4,0)</f>
        <v>RECESSED PAVEMENT MARKINGS</v>
      </c>
      <c r="J3250" s="65" t="str">
        <f>VLOOKUP(H3250,PayItems[[Pay Item]:[UNIT_E]],5,0)</f>
        <v>LNFT</v>
      </c>
    </row>
    <row r="3251" spans="1:10" s="20" customFormat="1" x14ac:dyDescent="0.3">
      <c r="A3251" s="65" t="s">
        <v>3445</v>
      </c>
      <c r="B3251" s="87" t="str">
        <f>VLOOKUP(A3251,'FP24 Pay Items'!A2671:E6350,4,0)</f>
        <v>RECESSED PAVEMENT MARKINGS, TYPE H, SOLID</v>
      </c>
      <c r="C3251" s="65" t="str">
        <f>VLOOKUP(A3251,'FP24 Pay Items'!A2671:E6350,5,0)</f>
        <v>LNFT</v>
      </c>
      <c r="D3251" s="65">
        <v>24</v>
      </c>
      <c r="E3251" s="65">
        <v>14</v>
      </c>
      <c r="F3251" s="103">
        <v>1</v>
      </c>
      <c r="G3251" s="103">
        <v>1</v>
      </c>
      <c r="H3251" s="65" t="s">
        <v>3445</v>
      </c>
      <c r="I3251" s="65" t="str">
        <f>VLOOKUP(H3251,PayItems[[Pay Item]:[UNIT_E]],4,0)</f>
        <v>RECESSED PAVEMENT MARKINGS, TYPE H, SOLID</v>
      </c>
      <c r="J3251" s="65" t="str">
        <f>VLOOKUP(H3251,PayItems[[Pay Item]:[UNIT_E]],5,0)</f>
        <v>LNFT</v>
      </c>
    </row>
    <row r="3252" spans="1:10" s="20" customFormat="1" x14ac:dyDescent="0.3">
      <c r="A3252" s="65" t="s">
        <v>3446</v>
      </c>
      <c r="B3252" s="87" t="str">
        <f>VLOOKUP(A3252,'FP24 Pay Items'!A2672:E6351,4,0)</f>
        <v>RECESSED PAVEMENT MARKINGS, TYPE H, BROKEN</v>
      </c>
      <c r="C3252" s="65" t="str">
        <f>VLOOKUP(A3252,'FP24 Pay Items'!A2672:E6351,5,0)</f>
        <v>LNFT</v>
      </c>
      <c r="D3252" s="65">
        <v>24</v>
      </c>
      <c r="E3252" s="65">
        <v>14</v>
      </c>
      <c r="F3252" s="103">
        <v>1</v>
      </c>
      <c r="G3252" s="103">
        <v>1</v>
      </c>
      <c r="H3252" s="65" t="s">
        <v>3446</v>
      </c>
      <c r="I3252" s="65" t="str">
        <f>VLOOKUP(H3252,PayItems[[Pay Item]:[UNIT_E]],4,0)</f>
        <v>RECESSED PAVEMENT MARKINGS, TYPE H, BROKEN</v>
      </c>
      <c r="J3252" s="65" t="str">
        <f>VLOOKUP(H3252,PayItems[[Pay Item]:[UNIT_E]],5,0)</f>
        <v>LNFT</v>
      </c>
    </row>
    <row r="3253" spans="1:10" s="20" customFormat="1" x14ac:dyDescent="0.3">
      <c r="A3253" s="65" t="s">
        <v>3447</v>
      </c>
      <c r="B3253" s="87" t="str">
        <f>VLOOKUP(A3253,'FP24 Pay Items'!A2673:E6352,4,0)</f>
        <v>RECESSED PAVEMENT MARKINGS, TYPE H, DOTTED</v>
      </c>
      <c r="C3253" s="65" t="str">
        <f>VLOOKUP(A3253,'FP24 Pay Items'!A2673:E6352,5,0)</f>
        <v>LNFT</v>
      </c>
      <c r="D3253" s="65">
        <v>24</v>
      </c>
      <c r="E3253" s="65">
        <v>14</v>
      </c>
      <c r="F3253" s="103">
        <v>1</v>
      </c>
      <c r="G3253" s="103">
        <v>1</v>
      </c>
      <c r="H3253" s="65" t="s">
        <v>3447</v>
      </c>
      <c r="I3253" s="65" t="str">
        <f>VLOOKUP(H3253,PayItems[[Pay Item]:[UNIT_E]],4,0)</f>
        <v>RECESSED PAVEMENT MARKINGS, TYPE H, DOTTED</v>
      </c>
      <c r="J3253" s="65" t="str">
        <f>VLOOKUP(H3253,PayItems[[Pay Item]:[UNIT_E]],5,0)</f>
        <v>LNFT</v>
      </c>
    </row>
    <row r="3254" spans="1:10" s="20" customFormat="1" x14ac:dyDescent="0.3">
      <c r="A3254" s="65" t="s">
        <v>3448</v>
      </c>
      <c r="B3254" s="87" t="str">
        <f>VLOOKUP(A3254,'FP24 Pay Items'!A2674:E6353,4,0)</f>
        <v>RECESSED PAVEMENT MARKINGS, TYPE D, SOLID</v>
      </c>
      <c r="C3254" s="65" t="str">
        <f>VLOOKUP(A3254,'FP24 Pay Items'!A2674:E6353,5,0)</f>
        <v>MILE</v>
      </c>
      <c r="D3254" s="65">
        <v>24</v>
      </c>
      <c r="E3254" s="65">
        <v>14</v>
      </c>
      <c r="F3254" s="103">
        <v>1</v>
      </c>
      <c r="G3254" s="103">
        <v>1</v>
      </c>
      <c r="H3254" s="65" t="s">
        <v>3448</v>
      </c>
      <c r="I3254" s="65" t="str">
        <f>VLOOKUP(H3254,PayItems[[Pay Item]:[UNIT_E]],4,0)</f>
        <v>RECESSED PAVEMENT MARKINGS, TYPE D, SOLID</v>
      </c>
      <c r="J3254" s="65" t="str">
        <f>VLOOKUP(H3254,PayItems[[Pay Item]:[UNIT_E]],5,0)</f>
        <v>MILE</v>
      </c>
    </row>
    <row r="3255" spans="1:10" s="20" customFormat="1" x14ac:dyDescent="0.3">
      <c r="A3255" s="65" t="s">
        <v>3449</v>
      </c>
      <c r="B3255" s="87" t="str">
        <f>VLOOKUP(A3255,'FP24 Pay Items'!A2675:E6354,4,0)</f>
        <v>RECESSED PAVEMENT MARKINGS, TYPE D, BROKEN</v>
      </c>
      <c r="C3255" s="65" t="str">
        <f>VLOOKUP(A3255,'FP24 Pay Items'!A2675:E6354,5,0)</f>
        <v>MILE</v>
      </c>
      <c r="D3255" s="65">
        <v>24</v>
      </c>
      <c r="E3255" s="65">
        <v>14</v>
      </c>
      <c r="F3255" s="103">
        <v>1</v>
      </c>
      <c r="G3255" s="103">
        <v>1</v>
      </c>
      <c r="H3255" s="65" t="s">
        <v>3449</v>
      </c>
      <c r="I3255" s="65" t="str">
        <f>VLOOKUP(H3255,PayItems[[Pay Item]:[UNIT_E]],4,0)</f>
        <v>RECESSED PAVEMENT MARKINGS, TYPE D, BROKEN</v>
      </c>
      <c r="J3255" s="65" t="str">
        <f>VLOOKUP(H3255,PayItems[[Pay Item]:[UNIT_E]],5,0)</f>
        <v>MILE</v>
      </c>
    </row>
    <row r="3256" spans="1:10" s="20" customFormat="1" x14ac:dyDescent="0.3">
      <c r="A3256" s="65" t="s">
        <v>3450</v>
      </c>
      <c r="B3256" s="87" t="str">
        <f>VLOOKUP(A3256,'FP24 Pay Items'!A2676:E6355,4,0)</f>
        <v>RECESSED PAVEMENT MARKINGS, SYMBOLS</v>
      </c>
      <c r="C3256" s="65" t="str">
        <f>VLOOKUP(A3256,'FP24 Pay Items'!A2676:E6355,5,0)</f>
        <v>EACH</v>
      </c>
      <c r="D3256" s="65">
        <v>24</v>
      </c>
      <c r="E3256" s="65">
        <v>14</v>
      </c>
      <c r="F3256" s="103">
        <v>1</v>
      </c>
      <c r="G3256" s="103">
        <v>1</v>
      </c>
      <c r="H3256" s="65" t="s">
        <v>3450</v>
      </c>
      <c r="I3256" s="65" t="str">
        <f>VLOOKUP(H3256,PayItems[[Pay Item]:[UNIT_E]],4,0)</f>
        <v>RECESSED PAVEMENT MARKINGS, SYMBOLS</v>
      </c>
      <c r="J3256" s="65" t="str">
        <f>VLOOKUP(H3256,PayItems[[Pay Item]:[UNIT_E]],5,0)</f>
        <v>EACH</v>
      </c>
    </row>
    <row r="3257" spans="1:10" s="20" customFormat="1" x14ac:dyDescent="0.3">
      <c r="A3257" s="65" t="s">
        <v>3451</v>
      </c>
      <c r="B3257" s="87" t="str">
        <f>VLOOKUP(A3257,'FP24 Pay Items'!A2677:E6356,4,0)</f>
        <v>RAISED PAVEMENT MARKER</v>
      </c>
      <c r="C3257" s="65" t="str">
        <f>VLOOKUP(A3257,'FP24 Pay Items'!A2677:E6356,5,0)</f>
        <v>MILE</v>
      </c>
      <c r="D3257" s="65">
        <v>24</v>
      </c>
      <c r="E3257" s="65">
        <v>14</v>
      </c>
      <c r="F3257" s="103">
        <v>1</v>
      </c>
      <c r="G3257" s="103">
        <v>1</v>
      </c>
      <c r="H3257" s="65" t="s">
        <v>3451</v>
      </c>
      <c r="I3257" s="65" t="str">
        <f>VLOOKUP(H3257,PayItems[[Pay Item]:[UNIT_E]],4,0)</f>
        <v>RAISED PAVEMENT MARKER</v>
      </c>
      <c r="J3257" s="65" t="str">
        <f>VLOOKUP(H3257,PayItems[[Pay Item]:[UNIT_E]],5,0)</f>
        <v>MILE</v>
      </c>
    </row>
    <row r="3258" spans="1:10" s="20" customFormat="1" x14ac:dyDescent="0.3">
      <c r="A3258" s="65" t="s">
        <v>3452</v>
      </c>
      <c r="B3258" s="87" t="str">
        <f>VLOOKUP(A3258,'FP24 Pay Items'!A2678:E6357,4,0)</f>
        <v>TEMPORARY TRAFFIC CONTROL</v>
      </c>
      <c r="C3258" s="65" t="str">
        <f>VLOOKUP(A3258,'FP24 Pay Items'!A2678:E6357,5,0)</f>
        <v>LPSM</v>
      </c>
      <c r="D3258" s="65">
        <v>24</v>
      </c>
      <c r="E3258" s="65">
        <v>14</v>
      </c>
      <c r="F3258" s="103">
        <v>1</v>
      </c>
      <c r="G3258" s="103">
        <v>1</v>
      </c>
      <c r="H3258" s="65" t="s">
        <v>3452</v>
      </c>
      <c r="I3258" s="65" t="str">
        <f>VLOOKUP(H3258,PayItems[[Pay Item]:[UNIT_E]],4,0)</f>
        <v>TEMPORARY TRAFFIC CONTROL</v>
      </c>
      <c r="J3258" s="65" t="str">
        <f>VLOOKUP(H3258,PayItems[[Pay Item]:[UNIT_E]],5,0)</f>
        <v>LPSM</v>
      </c>
    </row>
    <row r="3259" spans="1:10" s="20" customFormat="1" x14ac:dyDescent="0.3">
      <c r="A3259" s="65" t="s">
        <v>3453</v>
      </c>
      <c r="B3259" s="87" t="str">
        <f>VLOOKUP(A3259,'FP24 Pay Items'!A2679:E6358,4,0)</f>
        <v>TEMPORARY TRAFFIC CONTROL, TRAFFIC CONTROL SUPERVISOR</v>
      </c>
      <c r="C3259" s="65" t="str">
        <f>VLOOKUP(A3259,'FP24 Pay Items'!A2679:E6358,5,0)</f>
        <v>LPSM</v>
      </c>
      <c r="D3259" s="65">
        <v>24</v>
      </c>
      <c r="E3259" s="65">
        <v>14</v>
      </c>
      <c r="F3259" s="103">
        <v>1</v>
      </c>
      <c r="G3259" s="103">
        <v>1</v>
      </c>
      <c r="H3259" s="65" t="s">
        <v>3453</v>
      </c>
      <c r="I3259" s="65" t="str">
        <f>VLOOKUP(H3259,PayItems[[Pay Item]:[UNIT_E]],4,0)</f>
        <v>TEMPORARY TRAFFIC CONTROL, TRAFFIC CONTROL SUPERVISOR</v>
      </c>
      <c r="J3259" s="65" t="str">
        <f>VLOOKUP(H3259,PayItems[[Pay Item]:[UNIT_E]],5,0)</f>
        <v>LPSM</v>
      </c>
    </row>
    <row r="3260" spans="1:10" s="20" customFormat="1" x14ac:dyDescent="0.3">
      <c r="A3260" s="65" t="s">
        <v>3454</v>
      </c>
      <c r="B3260" s="87" t="str">
        <f>VLOOKUP(A3260,'FP24 Pay Items'!A2680:E6359,4,0)</f>
        <v>TEMPORARY TRAFFIC CONTROL, TRAFFIC SIGNAL SYSTEM</v>
      </c>
      <c r="C3260" s="65" t="str">
        <f>VLOOKUP(A3260,'FP24 Pay Items'!A2680:E6359,5,0)</f>
        <v>LPSM</v>
      </c>
      <c r="D3260" s="65">
        <v>24</v>
      </c>
      <c r="E3260" s="65">
        <v>14</v>
      </c>
      <c r="F3260" s="103">
        <v>1</v>
      </c>
      <c r="G3260" s="103">
        <v>1</v>
      </c>
      <c r="H3260" s="65" t="s">
        <v>3454</v>
      </c>
      <c r="I3260" s="65" t="str">
        <f>VLOOKUP(H3260,PayItems[[Pay Item]:[UNIT_E]],4,0)</f>
        <v>TEMPORARY TRAFFIC CONTROL, TRAFFIC SIGNAL SYSTEM</v>
      </c>
      <c r="J3260" s="65" t="str">
        <f>VLOOKUP(H3260,PayItems[[Pay Item]:[UNIT_E]],5,0)</f>
        <v>LPSM</v>
      </c>
    </row>
    <row r="3261" spans="1:10" s="20" customFormat="1" x14ac:dyDescent="0.3">
      <c r="A3261" s="65" t="s">
        <v>3455</v>
      </c>
      <c r="B3261" s="87" t="str">
        <f>VLOOKUP(A3261,'FP24 Pay Items'!A2681:E6360,4,0)</f>
        <v>TEMPORARY TRAFFIC CONTROL, TRANSPORTATION MANAGEMENT PLAN</v>
      </c>
      <c r="C3261" s="65" t="str">
        <f>VLOOKUP(A3261,'FP24 Pay Items'!A2681:E6360,5,0)</f>
        <v>LPSM</v>
      </c>
      <c r="D3261" s="65">
        <v>24</v>
      </c>
      <c r="E3261" s="65">
        <v>14</v>
      </c>
      <c r="F3261" s="103">
        <v>1</v>
      </c>
      <c r="G3261" s="103">
        <v>1</v>
      </c>
      <c r="H3261" s="65" t="s">
        <v>3455</v>
      </c>
      <c r="I3261" s="65" t="str">
        <f>VLOOKUP(H3261,PayItems[[Pay Item]:[UNIT_E]],4,0)</f>
        <v>TEMPORARY TRAFFIC CONTROL, TRANSPORTATION MANAGEMENT PLAN</v>
      </c>
      <c r="J3261" s="65" t="str">
        <f>VLOOKUP(H3261,PayItems[[Pay Item]:[UNIT_E]],5,0)</f>
        <v>LPSM</v>
      </c>
    </row>
    <row r="3262" spans="1:10" s="20" customFormat="1" x14ac:dyDescent="0.3">
      <c r="A3262" s="65" t="s">
        <v>3456</v>
      </c>
      <c r="B3262" s="87" t="str">
        <f>VLOOKUP(A3262,'FP24 Pay Items'!A2682:E6361,4,0)</f>
        <v>TEMPORARY TRAFFIC CONTROL, PUBLIC INFORMATION PROGRAM</v>
      </c>
      <c r="C3262" s="65" t="str">
        <f>VLOOKUP(A3262,'FP24 Pay Items'!A2682:E6361,5,0)</f>
        <v>LPSM</v>
      </c>
      <c r="D3262" s="65">
        <v>24</v>
      </c>
      <c r="E3262" s="65">
        <v>14</v>
      </c>
      <c r="F3262" s="103">
        <v>1</v>
      </c>
      <c r="G3262" s="103">
        <v>1</v>
      </c>
      <c r="H3262" s="65" t="s">
        <v>3456</v>
      </c>
      <c r="I3262" s="65" t="str">
        <f>VLOOKUP(H3262,PayItems[[Pay Item]:[UNIT_E]],4,0)</f>
        <v>TEMPORARY TRAFFIC CONTROL, PUBLIC INFORMATION PROGRAM</v>
      </c>
      <c r="J3262" s="65" t="str">
        <f>VLOOKUP(H3262,PayItems[[Pay Item]:[UNIT_E]],5,0)</f>
        <v>LPSM</v>
      </c>
    </row>
    <row r="3263" spans="1:10" s="20" customFormat="1" x14ac:dyDescent="0.3">
      <c r="A3263" s="65" t="s">
        <v>3457</v>
      </c>
      <c r="B3263" s="87" t="str">
        <f>VLOOKUP(A3263,'FP24 Pay Items'!A2683:E6362,4,0)</f>
        <v>TEMPORARY TRAFFIC CONTROL, LANE RENTAL</v>
      </c>
      <c r="C3263" s="65" t="str">
        <f>VLOOKUP(A3263,'FP24 Pay Items'!A2683:E6362,5,0)</f>
        <v>LPSM</v>
      </c>
      <c r="D3263" s="65">
        <v>24</v>
      </c>
      <c r="E3263" s="65">
        <v>14</v>
      </c>
      <c r="F3263" s="103">
        <v>1</v>
      </c>
      <c r="G3263" s="103">
        <v>1</v>
      </c>
      <c r="H3263" s="65" t="s">
        <v>3457</v>
      </c>
      <c r="I3263" s="65" t="str">
        <f>VLOOKUP(H3263,PayItems[[Pay Item]:[UNIT_E]],4,0)</f>
        <v>TEMPORARY TRAFFIC CONTROL, LANE RENTAL</v>
      </c>
      <c r="J3263" s="65" t="str">
        <f>VLOOKUP(H3263,PayItems[[Pay Item]:[UNIT_E]],5,0)</f>
        <v>LPSM</v>
      </c>
    </row>
    <row r="3264" spans="1:10" s="20" customFormat="1" x14ac:dyDescent="0.3">
      <c r="A3264" s="65" t="s">
        <v>3458</v>
      </c>
      <c r="B3264" s="87" t="str">
        <f>VLOOKUP(A3264,'FP24 Pay Items'!A2684:E6363,4,0)</f>
        <v>TEMPORARY TRAFFIC CONTROL, ARROW BOARD, TYPE A</v>
      </c>
      <c r="C3264" s="65" t="str">
        <f>VLOOKUP(A3264,'FP24 Pay Items'!A2684:E6363,5,0)</f>
        <v>EACH</v>
      </c>
      <c r="D3264" s="65">
        <v>24</v>
      </c>
      <c r="E3264" s="65">
        <v>14</v>
      </c>
      <c r="F3264" s="103">
        <v>1</v>
      </c>
      <c r="G3264" s="103">
        <v>1</v>
      </c>
      <c r="H3264" s="65" t="s">
        <v>3458</v>
      </c>
      <c r="I3264" s="65" t="str">
        <f>VLOOKUP(H3264,PayItems[[Pay Item]:[UNIT_E]],4,0)</f>
        <v>TEMPORARY TRAFFIC CONTROL, ARROW BOARD, TYPE A</v>
      </c>
      <c r="J3264" s="65" t="str">
        <f>VLOOKUP(H3264,PayItems[[Pay Item]:[UNIT_E]],5,0)</f>
        <v>EACH</v>
      </c>
    </row>
    <row r="3265" spans="1:10" s="20" customFormat="1" x14ac:dyDescent="0.3">
      <c r="A3265" s="65" t="s">
        <v>3459</v>
      </c>
      <c r="B3265" s="87" t="str">
        <f>VLOOKUP(A3265,'FP24 Pay Items'!A2685:E6364,4,0)</f>
        <v>TEMPORARY TRAFFIC CONTROL, ARROW BOARD, TYPE B</v>
      </c>
      <c r="C3265" s="65" t="str">
        <f>VLOOKUP(A3265,'FP24 Pay Items'!A2685:E6364,5,0)</f>
        <v>EACH</v>
      </c>
      <c r="D3265" s="65">
        <v>24</v>
      </c>
      <c r="E3265" s="65">
        <v>14</v>
      </c>
      <c r="F3265" s="103">
        <v>1</v>
      </c>
      <c r="G3265" s="103">
        <v>1</v>
      </c>
      <c r="H3265" s="65" t="s">
        <v>3459</v>
      </c>
      <c r="I3265" s="65" t="str">
        <f>VLOOKUP(H3265,PayItems[[Pay Item]:[UNIT_E]],4,0)</f>
        <v>TEMPORARY TRAFFIC CONTROL, ARROW BOARD, TYPE B</v>
      </c>
      <c r="J3265" s="65" t="str">
        <f>VLOOKUP(H3265,PayItems[[Pay Item]:[UNIT_E]],5,0)</f>
        <v>EACH</v>
      </c>
    </row>
    <row r="3266" spans="1:10" s="20" customFormat="1" x14ac:dyDescent="0.3">
      <c r="A3266" s="65" t="s">
        <v>3460</v>
      </c>
      <c r="B3266" s="87" t="str">
        <f>VLOOKUP(A3266,'FP24 Pay Items'!A2686:E6365,4,0)</f>
        <v>TEMPORARY TRAFFIC CONTROL, ARROW BOARD, TYPE C</v>
      </c>
      <c r="C3266" s="65" t="str">
        <f>VLOOKUP(A3266,'FP24 Pay Items'!A2686:E6365,5,0)</f>
        <v>EACH</v>
      </c>
      <c r="D3266" s="65">
        <v>24</v>
      </c>
      <c r="E3266" s="65">
        <v>14</v>
      </c>
      <c r="F3266" s="103">
        <v>1</v>
      </c>
      <c r="G3266" s="103">
        <v>1</v>
      </c>
      <c r="H3266" s="65" t="s">
        <v>3460</v>
      </c>
      <c r="I3266" s="65" t="str">
        <f>VLOOKUP(H3266,PayItems[[Pay Item]:[UNIT_E]],4,0)</f>
        <v>TEMPORARY TRAFFIC CONTROL, ARROW BOARD, TYPE C</v>
      </c>
      <c r="J3266" s="65" t="str">
        <f>VLOOKUP(H3266,PayItems[[Pay Item]:[UNIT_E]],5,0)</f>
        <v>EACH</v>
      </c>
    </row>
    <row r="3267" spans="1:10" s="20" customFormat="1" x14ac:dyDescent="0.3">
      <c r="A3267" s="65" t="s">
        <v>3461</v>
      </c>
      <c r="B3267" s="87" t="str">
        <f>VLOOKUP(A3267,'FP24 Pay Items'!A2687:E6366,4,0)</f>
        <v>TEMPORARY TRAFFIC CONTROL, BARRICADE TYPE 1</v>
      </c>
      <c r="C3267" s="65" t="str">
        <f>VLOOKUP(A3267,'FP24 Pay Items'!A2687:E6366,5,0)</f>
        <v>EACH</v>
      </c>
      <c r="D3267" s="65">
        <v>24</v>
      </c>
      <c r="E3267" s="65">
        <v>14</v>
      </c>
      <c r="F3267" s="103">
        <v>1</v>
      </c>
      <c r="G3267" s="103">
        <v>1</v>
      </c>
      <c r="H3267" s="65" t="s">
        <v>3461</v>
      </c>
      <c r="I3267" s="65" t="str">
        <f>VLOOKUP(H3267,PayItems[[Pay Item]:[UNIT_E]],4,0)</f>
        <v>TEMPORARY TRAFFIC CONTROL, BARRICADE TYPE 1</v>
      </c>
      <c r="J3267" s="65" t="str">
        <f>VLOOKUP(H3267,PayItems[[Pay Item]:[UNIT_E]],5,0)</f>
        <v>EACH</v>
      </c>
    </row>
    <row r="3268" spans="1:10" s="20" customFormat="1" x14ac:dyDescent="0.3">
      <c r="A3268" s="65" t="s">
        <v>3462</v>
      </c>
      <c r="B3268" s="87" t="str">
        <f>VLOOKUP(A3268,'FP24 Pay Items'!A2688:E6367,4,0)</f>
        <v>TEMPORARY TRAFFIC CONTROL, BARRICADE TYPE 2</v>
      </c>
      <c r="C3268" s="65" t="str">
        <f>VLOOKUP(A3268,'FP24 Pay Items'!A2688:E6367,5,0)</f>
        <v>EACH</v>
      </c>
      <c r="D3268" s="65">
        <v>24</v>
      </c>
      <c r="E3268" s="65">
        <v>14</v>
      </c>
      <c r="F3268" s="103">
        <v>1</v>
      </c>
      <c r="G3268" s="103">
        <v>1</v>
      </c>
      <c r="H3268" s="65" t="s">
        <v>3462</v>
      </c>
      <c r="I3268" s="65" t="str">
        <f>VLOOKUP(H3268,PayItems[[Pay Item]:[UNIT_E]],4,0)</f>
        <v>TEMPORARY TRAFFIC CONTROL, BARRICADE TYPE 2</v>
      </c>
      <c r="J3268" s="65" t="str">
        <f>VLOOKUP(H3268,PayItems[[Pay Item]:[UNIT_E]],5,0)</f>
        <v>EACH</v>
      </c>
    </row>
    <row r="3269" spans="1:10" s="20" customFormat="1" x14ac:dyDescent="0.3">
      <c r="A3269" s="65" t="s">
        <v>3463</v>
      </c>
      <c r="B3269" s="87" t="str">
        <f>VLOOKUP(A3269,'FP24 Pay Items'!A2689:E6368,4,0)</f>
        <v>TEMPORARY TRAFFIC CONTROL, BARRICADE TYPE 3</v>
      </c>
      <c r="C3269" s="65" t="str">
        <f>VLOOKUP(A3269,'FP24 Pay Items'!A2689:E6368,5,0)</f>
        <v>EACH</v>
      </c>
      <c r="D3269" s="65">
        <v>24</v>
      </c>
      <c r="E3269" s="65">
        <v>14</v>
      </c>
      <c r="F3269" s="103">
        <v>1</v>
      </c>
      <c r="G3269" s="103">
        <v>1</v>
      </c>
      <c r="H3269" s="65" t="s">
        <v>3463</v>
      </c>
      <c r="I3269" s="65" t="str">
        <f>VLOOKUP(H3269,PayItems[[Pay Item]:[UNIT_E]],4,0)</f>
        <v>TEMPORARY TRAFFIC CONTROL, BARRICADE TYPE 3</v>
      </c>
      <c r="J3269" s="65" t="str">
        <f>VLOOKUP(H3269,PayItems[[Pay Item]:[UNIT_E]],5,0)</f>
        <v>EACH</v>
      </c>
    </row>
    <row r="3270" spans="1:10" s="20" customFormat="1" x14ac:dyDescent="0.3">
      <c r="A3270" s="65" t="s">
        <v>3464</v>
      </c>
      <c r="B3270" s="87" t="str">
        <f>VLOOKUP(A3270,'FP24 Pay Items'!A2690:E6369,4,0)</f>
        <v>TEMPORARY TRAFFIC CONTROL, CONE</v>
      </c>
      <c r="C3270" s="65" t="str">
        <f>VLOOKUP(A3270,'FP24 Pay Items'!A2690:E6369,5,0)</f>
        <v>EACH</v>
      </c>
      <c r="D3270" s="65">
        <v>24</v>
      </c>
      <c r="E3270" s="65">
        <v>14</v>
      </c>
      <c r="F3270" s="103">
        <v>1</v>
      </c>
      <c r="G3270" s="103">
        <v>1</v>
      </c>
      <c r="H3270" s="65" t="s">
        <v>3464</v>
      </c>
      <c r="I3270" s="65" t="str">
        <f>VLOOKUP(H3270,PayItems[[Pay Item]:[UNIT_E]],4,0)</f>
        <v>TEMPORARY TRAFFIC CONTROL, CONE</v>
      </c>
      <c r="J3270" s="65" t="str">
        <f>VLOOKUP(H3270,PayItems[[Pay Item]:[UNIT_E]],5,0)</f>
        <v>EACH</v>
      </c>
    </row>
    <row r="3271" spans="1:10" s="20" customFormat="1" x14ac:dyDescent="0.3">
      <c r="A3271" s="65" t="s">
        <v>3465</v>
      </c>
      <c r="B3271" s="87" t="str">
        <f>VLOOKUP(A3271,'FP24 Pay Items'!A2691:E6370,4,0)</f>
        <v>TEMPORARY TRAFFIC CONTROL, CONE, TYPE 18-INCH</v>
      </c>
      <c r="C3271" s="65" t="str">
        <f>VLOOKUP(A3271,'FP24 Pay Items'!A2691:E6370,5,0)</f>
        <v>EACH</v>
      </c>
      <c r="D3271" s="65">
        <v>24</v>
      </c>
      <c r="E3271" s="65">
        <v>14</v>
      </c>
      <c r="F3271" s="103">
        <v>1</v>
      </c>
      <c r="G3271" s="103">
        <v>1</v>
      </c>
      <c r="H3271" s="65" t="s">
        <v>3465</v>
      </c>
      <c r="I3271" s="65" t="str">
        <f>VLOOKUP(H3271,PayItems[[Pay Item]:[UNIT_E]],4,0)</f>
        <v>TEMPORARY TRAFFIC CONTROL, CONE, TYPE 18-INCH</v>
      </c>
      <c r="J3271" s="65" t="str">
        <f>VLOOKUP(H3271,PayItems[[Pay Item]:[UNIT_E]],5,0)</f>
        <v>EACH</v>
      </c>
    </row>
    <row r="3272" spans="1:10" s="20" customFormat="1" x14ac:dyDescent="0.3">
      <c r="A3272" s="65" t="s">
        <v>3466</v>
      </c>
      <c r="B3272" s="87" t="str">
        <f>VLOOKUP(A3272,'FP24 Pay Items'!A2692:E6371,4,0)</f>
        <v>TEMPORARY TRAFFIC CONTROL, CONE, TYPE 28-INCH</v>
      </c>
      <c r="C3272" s="65" t="str">
        <f>VLOOKUP(A3272,'FP24 Pay Items'!A2692:E6371,5,0)</f>
        <v>EACH</v>
      </c>
      <c r="D3272" s="65">
        <v>24</v>
      </c>
      <c r="E3272" s="65">
        <v>14</v>
      </c>
      <c r="F3272" s="103">
        <v>1</v>
      </c>
      <c r="G3272" s="103">
        <v>1</v>
      </c>
      <c r="H3272" s="65" t="s">
        <v>3466</v>
      </c>
      <c r="I3272" s="65" t="str">
        <f>VLOOKUP(H3272,PayItems[[Pay Item]:[UNIT_E]],4,0)</f>
        <v>TEMPORARY TRAFFIC CONTROL, CONE, TYPE 28-INCH</v>
      </c>
      <c r="J3272" s="65" t="str">
        <f>VLOOKUP(H3272,PayItems[[Pay Item]:[UNIT_E]],5,0)</f>
        <v>EACH</v>
      </c>
    </row>
    <row r="3273" spans="1:10" s="20" customFormat="1" x14ac:dyDescent="0.3">
      <c r="A3273" s="65" t="s">
        <v>3467</v>
      </c>
      <c r="B3273" s="87" t="str">
        <f>VLOOKUP(A3273,'FP24 Pay Items'!A2693:E6372,4,0)</f>
        <v>TEMPORARY TRAFFIC CONTROL, CONE, TYPE 36-INCH</v>
      </c>
      <c r="C3273" s="65" t="str">
        <f>VLOOKUP(A3273,'FP24 Pay Items'!A2693:E6372,5,0)</f>
        <v>EACH</v>
      </c>
      <c r="D3273" s="65">
        <v>24</v>
      </c>
      <c r="E3273" s="65">
        <v>14</v>
      </c>
      <c r="F3273" s="103">
        <v>1</v>
      </c>
      <c r="G3273" s="103">
        <v>1</v>
      </c>
      <c r="H3273" s="65" t="s">
        <v>3467</v>
      </c>
      <c r="I3273" s="65" t="str">
        <f>VLOOKUP(H3273,PayItems[[Pay Item]:[UNIT_E]],4,0)</f>
        <v>TEMPORARY TRAFFIC CONTROL, CONE, TYPE 36-INCH</v>
      </c>
      <c r="J3273" s="65" t="str">
        <f>VLOOKUP(H3273,PayItems[[Pay Item]:[UNIT_E]],5,0)</f>
        <v>EACH</v>
      </c>
    </row>
    <row r="3274" spans="1:10" s="20" customFormat="1" x14ac:dyDescent="0.3">
      <c r="A3274" s="65" t="s">
        <v>3468</v>
      </c>
      <c r="B3274" s="87" t="str">
        <f>VLOOKUP(A3274,'FP24 Pay Items'!A2694:E6373,4,0)</f>
        <v>TEMPORARY TRAFFIC CONTROL, TUBULAR MARKER</v>
      </c>
      <c r="C3274" s="65" t="str">
        <f>VLOOKUP(A3274,'FP24 Pay Items'!A2694:E6373,5,0)</f>
        <v>EACH</v>
      </c>
      <c r="D3274" s="65">
        <v>24</v>
      </c>
      <c r="E3274" s="65">
        <v>14</v>
      </c>
      <c r="F3274" s="103">
        <v>1</v>
      </c>
      <c r="G3274" s="103">
        <v>1</v>
      </c>
      <c r="H3274" s="65" t="s">
        <v>3468</v>
      </c>
      <c r="I3274" s="65" t="str">
        <f>VLOOKUP(H3274,PayItems[[Pay Item]:[UNIT_E]],4,0)</f>
        <v>TEMPORARY TRAFFIC CONTROL, TUBULAR MARKER</v>
      </c>
      <c r="J3274" s="65" t="str">
        <f>VLOOKUP(H3274,PayItems[[Pay Item]:[UNIT_E]],5,0)</f>
        <v>EACH</v>
      </c>
    </row>
    <row r="3275" spans="1:10" s="20" customFormat="1" x14ac:dyDescent="0.3">
      <c r="A3275" s="65" t="s">
        <v>3469</v>
      </c>
      <c r="B3275" s="87" t="str">
        <f>VLOOKUP(A3275,'FP24 Pay Items'!A2695:E6374,4,0)</f>
        <v>TEMPORARY TRAFFIC CONTROL, TUBULAR MARKER, TYPE 18-INCH</v>
      </c>
      <c r="C3275" s="65" t="str">
        <f>VLOOKUP(A3275,'FP24 Pay Items'!A2695:E6374,5,0)</f>
        <v>EACH</v>
      </c>
      <c r="D3275" s="65">
        <v>24</v>
      </c>
      <c r="E3275" s="65">
        <v>14</v>
      </c>
      <c r="F3275" s="103">
        <v>1</v>
      </c>
      <c r="G3275" s="103">
        <v>1</v>
      </c>
      <c r="H3275" s="65" t="s">
        <v>3469</v>
      </c>
      <c r="I3275" s="65" t="str">
        <f>VLOOKUP(H3275,PayItems[[Pay Item]:[UNIT_E]],4,0)</f>
        <v>TEMPORARY TRAFFIC CONTROL, TUBULAR MARKER, TYPE 18-INCH</v>
      </c>
      <c r="J3275" s="65" t="str">
        <f>VLOOKUP(H3275,PayItems[[Pay Item]:[UNIT_E]],5,0)</f>
        <v>EACH</v>
      </c>
    </row>
    <row r="3276" spans="1:10" s="20" customFormat="1" x14ac:dyDescent="0.3">
      <c r="A3276" s="65" t="s">
        <v>3470</v>
      </c>
      <c r="B3276" s="87" t="str">
        <f>VLOOKUP(A3276,'FP24 Pay Items'!A2696:E6375,4,0)</f>
        <v>TEMPORARY TRAFFIC CONTROL, TUBULAR MARKER, TYPE 28-INCH</v>
      </c>
      <c r="C3276" s="65" t="str">
        <f>VLOOKUP(A3276,'FP24 Pay Items'!A2696:E6375,5,0)</f>
        <v>EACH</v>
      </c>
      <c r="D3276" s="65">
        <v>24</v>
      </c>
      <c r="E3276" s="65">
        <v>14</v>
      </c>
      <c r="F3276" s="103">
        <v>1</v>
      </c>
      <c r="G3276" s="103">
        <v>1</v>
      </c>
      <c r="H3276" s="65" t="s">
        <v>3470</v>
      </c>
      <c r="I3276" s="65" t="str">
        <f>VLOOKUP(H3276,PayItems[[Pay Item]:[UNIT_E]],4,0)</f>
        <v>TEMPORARY TRAFFIC CONTROL, TUBULAR MARKER, TYPE 28-INCH</v>
      </c>
      <c r="J3276" s="65" t="str">
        <f>VLOOKUP(H3276,PayItems[[Pay Item]:[UNIT_E]],5,0)</f>
        <v>EACH</v>
      </c>
    </row>
    <row r="3277" spans="1:10" s="20" customFormat="1" x14ac:dyDescent="0.3">
      <c r="A3277" s="65" t="s">
        <v>3471</v>
      </c>
      <c r="B3277" s="87" t="str">
        <f>VLOOKUP(A3277,'FP24 Pay Items'!A2697:E6376,4,0)</f>
        <v>TEMPORARY TRAFFIC CONTROL, TUBULAR MARKER, TYPE 42-INCH</v>
      </c>
      <c r="C3277" s="65" t="str">
        <f>VLOOKUP(A3277,'FP24 Pay Items'!A2697:E6376,5,0)</f>
        <v>EACH</v>
      </c>
      <c r="D3277" s="65">
        <v>24</v>
      </c>
      <c r="E3277" s="65">
        <v>14</v>
      </c>
      <c r="F3277" s="103">
        <v>1</v>
      </c>
      <c r="G3277" s="103">
        <v>1</v>
      </c>
      <c r="H3277" s="65" t="s">
        <v>3471</v>
      </c>
      <c r="I3277" s="65" t="str">
        <f>VLOOKUP(H3277,PayItems[[Pay Item]:[UNIT_E]],4,0)</f>
        <v>TEMPORARY TRAFFIC CONTROL, TUBULAR MARKER, TYPE 42-INCH</v>
      </c>
      <c r="J3277" s="65" t="str">
        <f>VLOOKUP(H3277,PayItems[[Pay Item]:[UNIT_E]],5,0)</f>
        <v>EACH</v>
      </c>
    </row>
    <row r="3278" spans="1:10" s="20" customFormat="1" x14ac:dyDescent="0.3">
      <c r="A3278" s="65" t="s">
        <v>3472</v>
      </c>
      <c r="B3278" s="87" t="str">
        <f>VLOOKUP(A3278,'FP24 Pay Items'!A2698:E6377,4,0)</f>
        <v>TEMPORARY TRAFFIC CONTROL, DRUM</v>
      </c>
      <c r="C3278" s="65" t="str">
        <f>VLOOKUP(A3278,'FP24 Pay Items'!A2698:E6377,5,0)</f>
        <v>EACH</v>
      </c>
      <c r="D3278" s="65">
        <v>24</v>
      </c>
      <c r="E3278" s="65">
        <v>14</v>
      </c>
      <c r="F3278" s="103">
        <v>1</v>
      </c>
      <c r="G3278" s="103">
        <v>1</v>
      </c>
      <c r="H3278" s="65" t="s">
        <v>3472</v>
      </c>
      <c r="I3278" s="65" t="str">
        <f>VLOOKUP(H3278,PayItems[[Pay Item]:[UNIT_E]],4,0)</f>
        <v>TEMPORARY TRAFFIC CONTROL, DRUM</v>
      </c>
      <c r="J3278" s="65" t="str">
        <f>VLOOKUP(H3278,PayItems[[Pay Item]:[UNIT_E]],5,0)</f>
        <v>EACH</v>
      </c>
    </row>
    <row r="3279" spans="1:10" s="20" customFormat="1" x14ac:dyDescent="0.3">
      <c r="A3279" s="65" t="s">
        <v>3473</v>
      </c>
      <c r="B3279" s="87" t="str">
        <f>VLOOKUP(A3279,'FP24 Pay Items'!A2699:E6378,4,0)</f>
        <v>TEMPORARY TRAFFIC CONTROL, VERTICAL PANEL</v>
      </c>
      <c r="C3279" s="65" t="str">
        <f>VLOOKUP(A3279,'FP24 Pay Items'!A2699:E6378,5,0)</f>
        <v>EACH</v>
      </c>
      <c r="D3279" s="65">
        <v>24</v>
      </c>
      <c r="E3279" s="65">
        <v>14</v>
      </c>
      <c r="F3279" s="103">
        <v>1</v>
      </c>
      <c r="G3279" s="103">
        <v>1</v>
      </c>
      <c r="H3279" s="65" t="s">
        <v>3473</v>
      </c>
      <c r="I3279" s="65" t="str">
        <f>VLOOKUP(H3279,PayItems[[Pay Item]:[UNIT_E]],4,0)</f>
        <v>TEMPORARY TRAFFIC CONTROL, VERTICAL PANEL</v>
      </c>
      <c r="J3279" s="65" t="str">
        <f>VLOOKUP(H3279,PayItems[[Pay Item]:[UNIT_E]],5,0)</f>
        <v>EACH</v>
      </c>
    </row>
    <row r="3280" spans="1:10" s="20" customFormat="1" x14ac:dyDescent="0.3">
      <c r="A3280" s="65" t="s">
        <v>3474</v>
      </c>
      <c r="B3280" s="87" t="str">
        <f>VLOOKUP(A3280,'FP24 Pay Items'!A2700:E6379,4,0)</f>
        <v>TEMPORARY TRAFFIC CONTROL, WARNING LIGHT TYPE A</v>
      </c>
      <c r="C3280" s="65" t="str">
        <f>VLOOKUP(A3280,'FP24 Pay Items'!A2700:E6379,5,0)</f>
        <v>EACH</v>
      </c>
      <c r="D3280" s="65">
        <v>24</v>
      </c>
      <c r="E3280" s="65">
        <v>14</v>
      </c>
      <c r="F3280" s="103">
        <v>1</v>
      </c>
      <c r="G3280" s="103">
        <v>1</v>
      </c>
      <c r="H3280" s="65" t="s">
        <v>3474</v>
      </c>
      <c r="I3280" s="65" t="str">
        <f>VLOOKUP(H3280,PayItems[[Pay Item]:[UNIT_E]],4,0)</f>
        <v>TEMPORARY TRAFFIC CONTROL, WARNING LIGHT TYPE A</v>
      </c>
      <c r="J3280" s="65" t="str">
        <f>VLOOKUP(H3280,PayItems[[Pay Item]:[UNIT_E]],5,0)</f>
        <v>EACH</v>
      </c>
    </row>
    <row r="3281" spans="1:10" s="20" customFormat="1" x14ac:dyDescent="0.3">
      <c r="A3281" s="65" t="s">
        <v>3475</v>
      </c>
      <c r="B3281" s="87" t="str">
        <f>VLOOKUP(A3281,'FP24 Pay Items'!A2701:E6380,4,0)</f>
        <v>TEMPORARY TRAFFIC CONTROL, WARNING LIGHT TYPE B</v>
      </c>
      <c r="C3281" s="65" t="str">
        <f>VLOOKUP(A3281,'FP24 Pay Items'!A2701:E6380,5,0)</f>
        <v>EACH</v>
      </c>
      <c r="D3281" s="65">
        <v>24</v>
      </c>
      <c r="E3281" s="65">
        <v>14</v>
      </c>
      <c r="F3281" s="103">
        <v>1</v>
      </c>
      <c r="G3281" s="103">
        <v>1</v>
      </c>
      <c r="H3281" s="65" t="s">
        <v>3475</v>
      </c>
      <c r="I3281" s="65" t="str">
        <f>VLOOKUP(H3281,PayItems[[Pay Item]:[UNIT_E]],4,0)</f>
        <v>TEMPORARY TRAFFIC CONTROL, WARNING LIGHT TYPE B</v>
      </c>
      <c r="J3281" s="65" t="str">
        <f>VLOOKUP(H3281,PayItems[[Pay Item]:[UNIT_E]],5,0)</f>
        <v>EACH</v>
      </c>
    </row>
    <row r="3282" spans="1:10" s="20" customFormat="1" x14ac:dyDescent="0.3">
      <c r="A3282" s="65" t="s">
        <v>3476</v>
      </c>
      <c r="B3282" s="87" t="str">
        <f>VLOOKUP(A3282,'FP24 Pay Items'!A2702:E6381,4,0)</f>
        <v>TEMPORARY TRAFFIC CONTROL, WARNING LIGHT TYPE C</v>
      </c>
      <c r="C3282" s="65" t="str">
        <f>VLOOKUP(A3282,'FP24 Pay Items'!A2702:E6381,5,0)</f>
        <v>EACH</v>
      </c>
      <c r="D3282" s="65">
        <v>24</v>
      </c>
      <c r="E3282" s="65">
        <v>14</v>
      </c>
      <c r="F3282" s="103">
        <v>1</v>
      </c>
      <c r="G3282" s="103">
        <v>1</v>
      </c>
      <c r="H3282" s="65" t="s">
        <v>3476</v>
      </c>
      <c r="I3282" s="65" t="str">
        <f>VLOOKUP(H3282,PayItems[[Pay Item]:[UNIT_E]],4,0)</f>
        <v>TEMPORARY TRAFFIC CONTROL, WARNING LIGHT TYPE C</v>
      </c>
      <c r="J3282" s="65" t="str">
        <f>VLOOKUP(H3282,PayItems[[Pay Item]:[UNIT_E]],5,0)</f>
        <v>EACH</v>
      </c>
    </row>
    <row r="3283" spans="1:10" s="20" customFormat="1" x14ac:dyDescent="0.3">
      <c r="A3283" s="65" t="s">
        <v>3477</v>
      </c>
      <c r="B3283" s="87" t="str">
        <f>VLOOKUP(A3283,'FP24 Pay Items'!A2703:E6382,4,0)</f>
        <v>TEMPORARY TRAFFIC CONTROL, WARNING LIGHT TYPE D</v>
      </c>
      <c r="C3283" s="65" t="str">
        <f>VLOOKUP(A3283,'FP24 Pay Items'!A2703:E6382,5,0)</f>
        <v>EACH</v>
      </c>
      <c r="D3283" s="65">
        <v>24</v>
      </c>
      <c r="E3283" s="65">
        <v>14</v>
      </c>
      <c r="F3283" s="103">
        <v>1</v>
      </c>
      <c r="G3283" s="103">
        <v>1</v>
      </c>
      <c r="H3283" s="65" t="s">
        <v>3477</v>
      </c>
      <c r="I3283" s="65" t="str">
        <f>VLOOKUP(H3283,PayItems[[Pay Item]:[UNIT_E]],4,0)</f>
        <v>TEMPORARY TRAFFIC CONTROL, WARNING LIGHT TYPE D</v>
      </c>
      <c r="J3283" s="65" t="str">
        <f>VLOOKUP(H3283,PayItems[[Pay Item]:[UNIT_E]],5,0)</f>
        <v>EACH</v>
      </c>
    </row>
    <row r="3284" spans="1:10" s="20" customFormat="1" x14ac:dyDescent="0.3">
      <c r="A3284" s="65" t="s">
        <v>3478</v>
      </c>
      <c r="B3284" s="87" t="str">
        <f>VLOOKUP(A3284,'FP24 Pay Items'!A2704:E6383,4,0)</f>
        <v>TEMPORARY TRAFFIC CONTROL, SHADOW VEHICLE</v>
      </c>
      <c r="C3284" s="65" t="str">
        <f>VLOOKUP(A3284,'FP24 Pay Items'!A2704:E6383,5,0)</f>
        <v>EACH</v>
      </c>
      <c r="D3284" s="65">
        <v>24</v>
      </c>
      <c r="E3284" s="65">
        <v>14</v>
      </c>
      <c r="F3284" s="103">
        <v>1</v>
      </c>
      <c r="G3284" s="103">
        <v>1</v>
      </c>
      <c r="H3284" s="65" t="s">
        <v>3478</v>
      </c>
      <c r="I3284" s="65" t="str">
        <f>VLOOKUP(H3284,PayItems[[Pay Item]:[UNIT_E]],4,0)</f>
        <v>TEMPORARY TRAFFIC CONTROL, SHADOW VEHICLE</v>
      </c>
      <c r="J3284" s="65" t="str">
        <f>VLOOKUP(H3284,PayItems[[Pay Item]:[UNIT_E]],5,0)</f>
        <v>EACH</v>
      </c>
    </row>
    <row r="3285" spans="1:10" s="20" customFormat="1" x14ac:dyDescent="0.3">
      <c r="A3285" s="65" t="s">
        <v>3479</v>
      </c>
      <c r="B3285" s="87" t="str">
        <f>VLOOKUP(A3285,'FP24 Pay Items'!A2705:E6384,4,0)</f>
        <v>TEMPORARY TRAFFIC CONTROL, PORTABLE CHANGEABLE MESSAGE SIGN</v>
      </c>
      <c r="C3285" s="65" t="str">
        <f>VLOOKUP(A3285,'FP24 Pay Items'!A2705:E6384,5,0)</f>
        <v>EACH</v>
      </c>
      <c r="D3285" s="65">
        <v>24</v>
      </c>
      <c r="E3285" s="65">
        <v>14</v>
      </c>
      <c r="F3285" s="103">
        <v>1</v>
      </c>
      <c r="G3285" s="103">
        <v>1</v>
      </c>
      <c r="H3285" s="65" t="s">
        <v>3479</v>
      </c>
      <c r="I3285" s="65" t="str">
        <f>VLOOKUP(H3285,PayItems[[Pay Item]:[UNIT_E]],4,0)</f>
        <v>TEMPORARY TRAFFIC CONTROL, PORTABLE CHANGEABLE MESSAGE SIGN</v>
      </c>
      <c r="J3285" s="65" t="str">
        <f>VLOOKUP(H3285,PayItems[[Pay Item]:[UNIT_E]],5,0)</f>
        <v>EACH</v>
      </c>
    </row>
    <row r="3286" spans="1:10" s="20" customFormat="1" x14ac:dyDescent="0.3">
      <c r="A3286" s="65" t="s">
        <v>3480</v>
      </c>
      <c r="B3286" s="87" t="str">
        <f>VLOOKUP(A3286,'FP24 Pay Items'!A2706:E6385,4,0)</f>
        <v>TEMPORARY TRAFFIC CONTROL, SPEED FEEDBACK SIGN</v>
      </c>
      <c r="C3286" s="65" t="str">
        <f>VLOOKUP(A3286,'FP24 Pay Items'!A2706:E6385,5,0)</f>
        <v>EACH</v>
      </c>
      <c r="D3286" s="65">
        <v>24</v>
      </c>
      <c r="E3286" s="65">
        <v>14</v>
      </c>
      <c r="F3286" s="103">
        <v>1</v>
      </c>
      <c r="G3286" s="103">
        <v>1</v>
      </c>
      <c r="H3286" s="65" t="s">
        <v>3480</v>
      </c>
      <c r="I3286" s="65" t="str">
        <f>VLOOKUP(H3286,PayItems[[Pay Item]:[UNIT_E]],4,0)</f>
        <v>TEMPORARY TRAFFIC CONTROL, SPEED FEEDBACK SIGN</v>
      </c>
      <c r="J3286" s="65" t="str">
        <f>VLOOKUP(H3286,PayItems[[Pay Item]:[UNIT_E]],5,0)</f>
        <v>EACH</v>
      </c>
    </row>
    <row r="3287" spans="1:10" s="20" customFormat="1" x14ac:dyDescent="0.3">
      <c r="A3287" s="65" t="s">
        <v>3481</v>
      </c>
      <c r="B3287" s="87" t="str">
        <f>VLOOKUP(A3287,'FP24 Pay Items'!A2707:E6386,4,0)</f>
        <v>TEMPORARY TRAFFIC CONTROL, CRASH CUSHION</v>
      </c>
      <c r="C3287" s="65" t="str">
        <f>VLOOKUP(A3287,'FP24 Pay Items'!A2707:E6386,5,0)</f>
        <v>EACH</v>
      </c>
      <c r="D3287" s="65">
        <v>24</v>
      </c>
      <c r="E3287" s="65">
        <v>14</v>
      </c>
      <c r="F3287" s="103">
        <v>1</v>
      </c>
      <c r="G3287" s="103">
        <v>1</v>
      </c>
      <c r="H3287" s="65" t="s">
        <v>3481</v>
      </c>
      <c r="I3287" s="65" t="str">
        <f>VLOOKUP(H3287,PayItems[[Pay Item]:[UNIT_E]],4,0)</f>
        <v>TEMPORARY TRAFFIC CONTROL, CRASH CUSHION</v>
      </c>
      <c r="J3287" s="65" t="str">
        <f>VLOOKUP(H3287,PayItems[[Pay Item]:[UNIT_E]],5,0)</f>
        <v>EACH</v>
      </c>
    </row>
    <row r="3288" spans="1:10" s="20" customFormat="1" x14ac:dyDescent="0.3">
      <c r="A3288" s="65" t="s">
        <v>3482</v>
      </c>
      <c r="B3288" s="87" t="str">
        <f>VLOOKUP(A3288,'FP24 Pay Items'!A2708:E6387,4,0)</f>
        <v>TEMPORARY TRAFFIC CONTROL, MOVING TEMPORARY CRASH CUSHION</v>
      </c>
      <c r="C3288" s="65" t="str">
        <f>VLOOKUP(A3288,'FP24 Pay Items'!A2708:E6387,5,0)</f>
        <v>EACH</v>
      </c>
      <c r="D3288" s="65">
        <v>24</v>
      </c>
      <c r="E3288" s="65">
        <v>14</v>
      </c>
      <c r="F3288" s="103">
        <v>1</v>
      </c>
      <c r="G3288" s="103">
        <v>1</v>
      </c>
      <c r="H3288" s="65" t="s">
        <v>3482</v>
      </c>
      <c r="I3288" s="65" t="str">
        <f>VLOOKUP(H3288,PayItems[[Pay Item]:[UNIT_E]],4,0)</f>
        <v>TEMPORARY TRAFFIC CONTROL, MOVING TEMPORARY CRASH CUSHION</v>
      </c>
      <c r="J3288" s="65" t="str">
        <f>VLOOKUP(H3288,PayItems[[Pay Item]:[UNIT_E]],5,0)</f>
        <v>EACH</v>
      </c>
    </row>
    <row r="3289" spans="1:10" s="20" customFormat="1" ht="17.25" customHeight="1" x14ac:dyDescent="0.3">
      <c r="A3289" s="65" t="s">
        <v>3483</v>
      </c>
      <c r="B3289" s="87" t="str">
        <f>VLOOKUP(A3289,'FP24 Pay Items'!A2709:E6388,4,0)</f>
        <v>TEMPORARY TRAFFIC CONTROL, REPLACEMENT CARTRIDGES FOR CRASH CUSHION</v>
      </c>
      <c r="C3289" s="65" t="str">
        <f>VLOOKUP(A3289,'FP24 Pay Items'!A2709:E6388,5,0)</f>
        <v>EACH</v>
      </c>
      <c r="D3289" s="65">
        <v>24</v>
      </c>
      <c r="E3289" s="65">
        <v>14</v>
      </c>
      <c r="F3289" s="103">
        <v>1</v>
      </c>
      <c r="G3289" s="103">
        <v>1</v>
      </c>
      <c r="H3289" s="65" t="s">
        <v>3483</v>
      </c>
      <c r="I3289" s="65" t="str">
        <f>VLOOKUP(H3289,PayItems[[Pay Item]:[UNIT_E]],4,0)</f>
        <v>TEMPORARY TRAFFIC CONTROL, REPLACEMENT CARTRIDGES FOR CRASH CUSHION</v>
      </c>
      <c r="J3289" s="65" t="str">
        <f>VLOOKUP(H3289,PayItems[[Pay Item]:[UNIT_E]],5,0)</f>
        <v>EACH</v>
      </c>
    </row>
    <row r="3290" spans="1:10" s="20" customFormat="1" x14ac:dyDescent="0.3">
      <c r="A3290" s="65" t="s">
        <v>3484</v>
      </c>
      <c r="B3290" s="87" t="str">
        <f>VLOOKUP(A3290,'FP24 Pay Items'!A2710:E6389,4,0)</f>
        <v>TEMPORARY TRAFFIC CONTROL, REPLACEMENT BARRELS FOR CRASH CUSHION</v>
      </c>
      <c r="C3290" s="65" t="str">
        <f>VLOOKUP(A3290,'FP24 Pay Items'!A2710:E6389,5,0)</f>
        <v>EACH</v>
      </c>
      <c r="D3290" s="65">
        <v>24</v>
      </c>
      <c r="E3290" s="65">
        <v>14</v>
      </c>
      <c r="F3290" s="103">
        <v>1</v>
      </c>
      <c r="G3290" s="103">
        <v>1</v>
      </c>
      <c r="H3290" s="65" t="s">
        <v>3484</v>
      </c>
      <c r="I3290" s="65" t="str">
        <f>VLOOKUP(H3290,PayItems[[Pay Item]:[UNIT_E]],4,0)</f>
        <v>TEMPORARY TRAFFIC CONTROL, REPLACEMENT BARRELS FOR CRASH CUSHION</v>
      </c>
      <c r="J3290" s="65" t="str">
        <f>VLOOKUP(H3290,PayItems[[Pay Item]:[UNIT_E]],5,0)</f>
        <v>EACH</v>
      </c>
    </row>
    <row r="3291" spans="1:10" s="20" customFormat="1" x14ac:dyDescent="0.3">
      <c r="A3291" s="65" t="s">
        <v>3485</v>
      </c>
      <c r="B3291" s="87" t="str">
        <f>VLOOKUP(A3291,'FP24 Pay Items'!A2711:E6390,4,0)</f>
        <v>TEMPORARY TRAFFIC CONTROL, PAVEMENT MARKINGS, SYMBOLS, AND LETTERS</v>
      </c>
      <c r="C3291" s="65" t="str">
        <f>VLOOKUP(A3291,'FP24 Pay Items'!A2711:E6390,5,0)</f>
        <v>EACH</v>
      </c>
      <c r="D3291" s="65">
        <v>24</v>
      </c>
      <c r="E3291" s="65">
        <v>14</v>
      </c>
      <c r="F3291" s="103">
        <v>1</v>
      </c>
      <c r="G3291" s="103">
        <v>1</v>
      </c>
      <c r="H3291" s="65" t="s">
        <v>3485</v>
      </c>
      <c r="I3291" s="65" t="str">
        <f>VLOOKUP(H3291,PayItems[[Pay Item]:[UNIT_E]],4,0)</f>
        <v>TEMPORARY TRAFFIC CONTROL, PAVEMENT MARKINGS, SYMBOLS, AND LETTERS</v>
      </c>
      <c r="J3291" s="65" t="str">
        <f>VLOOKUP(H3291,PayItems[[Pay Item]:[UNIT_E]],5,0)</f>
        <v>EACH</v>
      </c>
    </row>
    <row r="3292" spans="1:10" s="20" customFormat="1" x14ac:dyDescent="0.3">
      <c r="A3292" s="65" t="s">
        <v>3486</v>
      </c>
      <c r="B3292" s="87" t="str">
        <f>VLOOKUP(A3292,'FP24 Pay Items'!A2712:E6391,4,0)</f>
        <v>TEMPORARY TRAFFIC CONTROL, RAISED PAVEMENT MARKER</v>
      </c>
      <c r="C3292" s="65" t="str">
        <f>VLOOKUP(A3292,'FP24 Pay Items'!A2712:E6391,5,0)</f>
        <v>EACH</v>
      </c>
      <c r="D3292" s="65">
        <v>24</v>
      </c>
      <c r="E3292" s="65">
        <v>14</v>
      </c>
      <c r="F3292" s="103">
        <v>1</v>
      </c>
      <c r="G3292" s="103">
        <v>1</v>
      </c>
      <c r="H3292" s="65" t="s">
        <v>3486</v>
      </c>
      <c r="I3292" s="65" t="str">
        <f>VLOOKUP(H3292,PayItems[[Pay Item]:[UNIT_E]],4,0)</f>
        <v>TEMPORARY TRAFFIC CONTROL, RAISED PAVEMENT MARKER</v>
      </c>
      <c r="J3292" s="65" t="str">
        <f>VLOOKUP(H3292,PayItems[[Pay Item]:[UNIT_E]],5,0)</f>
        <v>EACH</v>
      </c>
    </row>
    <row r="3293" spans="1:10" s="20" customFormat="1" x14ac:dyDescent="0.3">
      <c r="A3293" s="65" t="s">
        <v>3487</v>
      </c>
      <c r="B3293" s="87" t="str">
        <f>VLOOKUP(A3293,'FP24 Pay Items'!A2713:E6392,4,0)</f>
        <v>TEMPORARY TRAFFIC CONTROL, TRAFFIC SIGNAL SYSTEM</v>
      </c>
      <c r="C3293" s="65" t="str">
        <f>VLOOKUP(A3293,'FP24 Pay Items'!A2713:E6392,5,0)</f>
        <v>EACH</v>
      </c>
      <c r="D3293" s="65">
        <v>24</v>
      </c>
      <c r="E3293" s="65">
        <v>14</v>
      </c>
      <c r="F3293" s="103">
        <v>1</v>
      </c>
      <c r="G3293" s="103">
        <v>1</v>
      </c>
      <c r="H3293" s="65" t="s">
        <v>3487</v>
      </c>
      <c r="I3293" s="65" t="str">
        <f>VLOOKUP(H3293,PayItems[[Pay Item]:[UNIT_E]],4,0)</f>
        <v>TEMPORARY TRAFFIC CONTROL, TRAFFIC SIGNAL SYSTEM</v>
      </c>
      <c r="J3293" s="65" t="str">
        <f>VLOOKUP(H3293,PayItems[[Pay Item]:[UNIT_E]],5,0)</f>
        <v>EACH</v>
      </c>
    </row>
    <row r="3294" spans="1:10" s="20" customFormat="1" x14ac:dyDescent="0.3">
      <c r="A3294" s="65" t="s">
        <v>3488</v>
      </c>
      <c r="B3294" s="87" t="str">
        <f>VLOOKUP(A3294,'FP24 Pay Items'!A2714:E6393,4,0)</f>
        <v>TEMPORARY TRAFFIC CONTROL, RELOCATING TRAFFIC SIGNAL SYSTEM</v>
      </c>
      <c r="C3294" s="65" t="str">
        <f>VLOOKUP(A3294,'FP24 Pay Items'!A2714:E6393,5,0)</f>
        <v>EACH</v>
      </c>
      <c r="D3294" s="65">
        <v>24</v>
      </c>
      <c r="E3294" s="65">
        <v>14</v>
      </c>
      <c r="F3294" s="103">
        <v>1</v>
      </c>
      <c r="G3294" s="103">
        <v>1</v>
      </c>
      <c r="H3294" s="65" t="s">
        <v>3488</v>
      </c>
      <c r="I3294" s="65" t="str">
        <f>VLOOKUP(H3294,PayItems[[Pay Item]:[UNIT_E]],4,0)</f>
        <v>TEMPORARY TRAFFIC CONTROL, RELOCATING TRAFFIC SIGNAL SYSTEM</v>
      </c>
      <c r="J3294" s="65" t="str">
        <f>VLOOKUP(H3294,PayItems[[Pay Item]:[UNIT_E]],5,0)</f>
        <v>EACH</v>
      </c>
    </row>
    <row r="3295" spans="1:10" s="20" customFormat="1" x14ac:dyDescent="0.3">
      <c r="A3295" s="65" t="s">
        <v>3489</v>
      </c>
      <c r="B3295" s="87" t="str">
        <f>VLOOKUP(A3295,'FP24 Pay Items'!A2715:E6394,4,0)</f>
        <v>TEMPORARY TRAFFIC CONTROL, PORTABLE RUMBLE STRIP</v>
      </c>
      <c r="C3295" s="65" t="str">
        <f>VLOOKUP(A3295,'FP24 Pay Items'!A2715:E6394,5,0)</f>
        <v>EACH</v>
      </c>
      <c r="D3295" s="65">
        <v>24</v>
      </c>
      <c r="E3295" s="65">
        <v>14</v>
      </c>
      <c r="F3295" s="103">
        <v>1</v>
      </c>
      <c r="G3295" s="103">
        <v>1</v>
      </c>
      <c r="H3295" s="65" t="s">
        <v>3489</v>
      </c>
      <c r="I3295" s="65" t="str">
        <f>VLOOKUP(H3295,PayItems[[Pay Item]:[UNIT_E]],4,0)</f>
        <v>TEMPORARY TRAFFIC CONTROL, PORTABLE RUMBLE STRIP</v>
      </c>
      <c r="J3295" s="65" t="str">
        <f>VLOOKUP(H3295,PayItems[[Pay Item]:[UNIT_E]],5,0)</f>
        <v>EACH</v>
      </c>
    </row>
    <row r="3296" spans="1:10" s="20" customFormat="1" x14ac:dyDescent="0.3">
      <c r="A3296" s="65" t="s">
        <v>3490</v>
      </c>
      <c r="B3296" s="87" t="str">
        <f>VLOOKUP(A3296,'FP24 Pay Items'!A2716:E6395,4,0)</f>
        <v>TEMPORARY TRAFFIC CONTROL, OPPOSING TRAFFIC LANE DIVIDER</v>
      </c>
      <c r="C3296" s="65" t="str">
        <f>VLOOKUP(A3296,'FP24 Pay Items'!A2716:E6395,5,0)</f>
        <v>EACH</v>
      </c>
      <c r="D3296" s="65">
        <v>24</v>
      </c>
      <c r="E3296" s="65">
        <v>14</v>
      </c>
      <c r="F3296" s="103">
        <v>1</v>
      </c>
      <c r="G3296" s="103">
        <v>1</v>
      </c>
      <c r="H3296" s="65" t="s">
        <v>3490</v>
      </c>
      <c r="I3296" s="65" t="str">
        <f>VLOOKUP(H3296,PayItems[[Pay Item]:[UNIT_E]],4,0)</f>
        <v>TEMPORARY TRAFFIC CONTROL, OPPOSING TRAFFIC LANE DIVIDER</v>
      </c>
      <c r="J3296" s="65" t="str">
        <f>VLOOKUP(H3296,PayItems[[Pay Item]:[UNIT_E]],5,0)</f>
        <v>EACH</v>
      </c>
    </row>
    <row r="3297" spans="1:10" s="20" customFormat="1" x14ac:dyDescent="0.3">
      <c r="A3297" s="65" t="s">
        <v>3491</v>
      </c>
      <c r="B3297" s="87" t="str">
        <f>VLOOKUP(A3297,'FP24 Pay Items'!A2717:E6396,4,0)</f>
        <v>TEMPORARY TRAFFIC CONTROL, VEHICLE POSITIONING GUIDE</v>
      </c>
      <c r="C3297" s="65" t="str">
        <f>VLOOKUP(A3297,'FP24 Pay Items'!A2717:E6396,5,0)</f>
        <v>EACH</v>
      </c>
      <c r="D3297" s="65">
        <v>24</v>
      </c>
      <c r="E3297" s="65">
        <v>14</v>
      </c>
      <c r="F3297" s="103">
        <v>1</v>
      </c>
      <c r="G3297" s="103">
        <v>1</v>
      </c>
      <c r="H3297" s="65" t="s">
        <v>3491</v>
      </c>
      <c r="I3297" s="65" t="str">
        <f>VLOOKUP(H3297,PayItems[[Pay Item]:[UNIT_E]],4,0)</f>
        <v>TEMPORARY TRAFFIC CONTROL, VEHICLE POSITIONING GUIDE</v>
      </c>
      <c r="J3297" s="65" t="str">
        <f>VLOOKUP(H3297,PayItems[[Pay Item]:[UNIT_E]],5,0)</f>
        <v>EACH</v>
      </c>
    </row>
    <row r="3298" spans="1:10" s="20" customFormat="1" x14ac:dyDescent="0.3">
      <c r="A3298" s="65" t="s">
        <v>3492</v>
      </c>
      <c r="B3298" s="87" t="str">
        <f>VLOOKUP(A3298,'FP24 Pay Items'!A2718:E6397,4,0)</f>
        <v>TEMPORARY TRAFFIC CONTROL, SNOW POLE</v>
      </c>
      <c r="C3298" s="65" t="str">
        <f>VLOOKUP(A3298,'FP24 Pay Items'!A2718:E6397,5,0)</f>
        <v>EACH</v>
      </c>
      <c r="D3298" s="65">
        <v>24</v>
      </c>
      <c r="E3298" s="65">
        <v>14</v>
      </c>
      <c r="F3298" s="103">
        <v>1</v>
      </c>
      <c r="G3298" s="103">
        <v>1</v>
      </c>
      <c r="H3298" s="65" t="s">
        <v>3492</v>
      </c>
      <c r="I3298" s="65" t="str">
        <f>VLOOKUP(H3298,PayItems[[Pay Item]:[UNIT_E]],4,0)</f>
        <v>TEMPORARY TRAFFIC CONTROL, SNOW POLE</v>
      </c>
      <c r="J3298" s="65" t="str">
        <f>VLOOKUP(H3298,PayItems[[Pay Item]:[UNIT_E]],5,0)</f>
        <v>EACH</v>
      </c>
    </row>
    <row r="3299" spans="1:10" s="20" customFormat="1" x14ac:dyDescent="0.3">
      <c r="A3299" s="65" t="s">
        <v>3493</v>
      </c>
      <c r="B3299" s="87" t="str">
        <f>VLOOKUP(A3299,'FP24 Pay Items'!A2719:E6398,4,0)</f>
        <v>TEMPORARY TRAFFIC CONTROL, TOWING</v>
      </c>
      <c r="C3299" s="65" t="str">
        <f>VLOOKUP(A3299,'FP24 Pay Items'!A2719:E6398,5,0)</f>
        <v>EACH</v>
      </c>
      <c r="D3299" s="65">
        <v>24</v>
      </c>
      <c r="E3299" s="65">
        <v>14</v>
      </c>
      <c r="F3299" s="103">
        <v>1</v>
      </c>
      <c r="G3299" s="103">
        <v>1</v>
      </c>
      <c r="H3299" s="65" t="s">
        <v>3493</v>
      </c>
      <c r="I3299" s="65" t="str">
        <f>VLOOKUP(H3299,PayItems[[Pay Item]:[UNIT_E]],4,0)</f>
        <v>TEMPORARY TRAFFIC CONTROL, TOWING</v>
      </c>
      <c r="J3299" s="65" t="str">
        <f>VLOOKUP(H3299,PayItems[[Pay Item]:[UNIT_E]],5,0)</f>
        <v>EACH</v>
      </c>
    </row>
    <row r="3300" spans="1:10" s="20" customFormat="1" x14ac:dyDescent="0.3">
      <c r="A3300" s="65" t="s">
        <v>3494</v>
      </c>
      <c r="B3300" s="87" t="str">
        <f>VLOOKUP(A3300,'FP24 Pay Items'!A2720:E6399,4,0)</f>
        <v>TEMPORARY TRAFFIC CONTROL, CONSTRUCTION SIGN</v>
      </c>
      <c r="C3300" s="65" t="str">
        <f>VLOOKUP(A3300,'FP24 Pay Items'!A2720:E6399,5,0)</f>
        <v>EACH</v>
      </c>
      <c r="D3300" s="65">
        <v>24</v>
      </c>
      <c r="E3300" s="65">
        <v>14</v>
      </c>
      <c r="F3300" s="103">
        <v>1</v>
      </c>
      <c r="G3300" s="103">
        <v>1</v>
      </c>
      <c r="H3300" s="65" t="s">
        <v>3494</v>
      </c>
      <c r="I3300" s="65" t="str">
        <f>VLOOKUP(H3300,PayItems[[Pay Item]:[UNIT_E]],4,0)</f>
        <v>TEMPORARY TRAFFIC CONTROL, CONSTRUCTION SIGN</v>
      </c>
      <c r="J3300" s="65" t="str">
        <f>VLOOKUP(H3300,PayItems[[Pay Item]:[UNIT_E]],5,0)</f>
        <v>EACH</v>
      </c>
    </row>
    <row r="3301" spans="1:10" s="20" customFormat="1" x14ac:dyDescent="0.3">
      <c r="A3301" s="65" t="s">
        <v>3495</v>
      </c>
      <c r="B3301" s="87" t="str">
        <f>VLOOKUP(A3301,'FP24 Pay Items'!A2721:E6400,4,0)</f>
        <v>TEMPORARY TRAFFIC CONTROL, BARRICADE TYPE 1</v>
      </c>
      <c r="C3301" s="65" t="str">
        <f>VLOOKUP(A3301,'FP24 Pay Items'!A2721:E6400,5,0)</f>
        <v>LNFT</v>
      </c>
      <c r="D3301" s="65">
        <v>24</v>
      </c>
      <c r="E3301" s="65">
        <v>14</v>
      </c>
      <c r="F3301" s="103">
        <v>1</v>
      </c>
      <c r="G3301" s="103">
        <v>1</v>
      </c>
      <c r="H3301" s="65" t="s">
        <v>3495</v>
      </c>
      <c r="I3301" s="65" t="str">
        <f>VLOOKUP(H3301,PayItems[[Pay Item]:[UNIT_E]],4,0)</f>
        <v>TEMPORARY TRAFFIC CONTROL, BARRICADE TYPE 1</v>
      </c>
      <c r="J3301" s="65" t="str">
        <f>VLOOKUP(H3301,PayItems[[Pay Item]:[UNIT_E]],5,0)</f>
        <v>LNFT</v>
      </c>
    </row>
    <row r="3302" spans="1:10" s="20" customFormat="1" x14ac:dyDescent="0.3">
      <c r="A3302" s="65" t="s">
        <v>3496</v>
      </c>
      <c r="B3302" s="87" t="str">
        <f>VLOOKUP(A3302,'FP24 Pay Items'!A2722:E6401,4,0)</f>
        <v>TEMPORARY TRAFFIC CONTROL, BARRICADE TYPE 2</v>
      </c>
      <c r="C3302" s="65" t="str">
        <f>VLOOKUP(A3302,'FP24 Pay Items'!A2722:E6401,5,0)</f>
        <v>LNFT</v>
      </c>
      <c r="D3302" s="65">
        <v>24</v>
      </c>
      <c r="E3302" s="65">
        <v>14</v>
      </c>
      <c r="F3302" s="103">
        <v>1</v>
      </c>
      <c r="G3302" s="103">
        <v>1</v>
      </c>
      <c r="H3302" s="65" t="s">
        <v>3496</v>
      </c>
      <c r="I3302" s="65" t="str">
        <f>VLOOKUP(H3302,PayItems[[Pay Item]:[UNIT_E]],4,0)</f>
        <v>TEMPORARY TRAFFIC CONTROL, BARRICADE TYPE 2</v>
      </c>
      <c r="J3302" s="65" t="str">
        <f>VLOOKUP(H3302,PayItems[[Pay Item]:[UNIT_E]],5,0)</f>
        <v>LNFT</v>
      </c>
    </row>
    <row r="3303" spans="1:10" s="20" customFormat="1" x14ac:dyDescent="0.3">
      <c r="A3303" s="65" t="s">
        <v>3497</v>
      </c>
      <c r="B3303" s="87" t="str">
        <f>VLOOKUP(A3303,'FP24 Pay Items'!A2723:E6402,4,0)</f>
        <v>TEMPORARY TRAFFIC CONTROL, BARRICADE TYPE 3</v>
      </c>
      <c r="C3303" s="65" t="str">
        <f>VLOOKUP(A3303,'FP24 Pay Items'!A2723:E6402,5,0)</f>
        <v>LNFT</v>
      </c>
      <c r="D3303" s="65">
        <v>24</v>
      </c>
      <c r="E3303" s="65">
        <v>14</v>
      </c>
      <c r="F3303" s="103">
        <v>1</v>
      </c>
      <c r="G3303" s="103">
        <v>1</v>
      </c>
      <c r="H3303" s="65" t="s">
        <v>3497</v>
      </c>
      <c r="I3303" s="65" t="str">
        <f>VLOOKUP(H3303,PayItems[[Pay Item]:[UNIT_E]],4,0)</f>
        <v>TEMPORARY TRAFFIC CONTROL, BARRICADE TYPE 3</v>
      </c>
      <c r="J3303" s="65" t="str">
        <f>VLOOKUP(H3303,PayItems[[Pay Item]:[UNIT_E]],5,0)</f>
        <v>LNFT</v>
      </c>
    </row>
    <row r="3304" spans="1:10" s="20" customFormat="1" x14ac:dyDescent="0.3">
      <c r="A3304" s="65" t="s">
        <v>3498</v>
      </c>
      <c r="B3304" s="87" t="str">
        <f>VLOOKUP(A3304,'FP24 Pay Items'!A2724:E6403,4,0)</f>
        <v>TEMPORARY TRAFFIC CONTROL, CROWD CONTROL BARRICADE</v>
      </c>
      <c r="C3304" s="65" t="str">
        <f>VLOOKUP(A3304,'FP24 Pay Items'!A2724:E6403,5,0)</f>
        <v>LNFT</v>
      </c>
      <c r="D3304" s="65">
        <v>24</v>
      </c>
      <c r="E3304" s="65">
        <v>14</v>
      </c>
      <c r="F3304" s="103">
        <v>1</v>
      </c>
      <c r="G3304" s="103">
        <v>1</v>
      </c>
      <c r="H3304" s="65" t="s">
        <v>3498</v>
      </c>
      <c r="I3304" s="65" t="str">
        <f>VLOOKUP(H3304,PayItems[[Pay Item]:[UNIT_E]],4,0)</f>
        <v>TEMPORARY TRAFFIC CONTROL, CROWD CONTROL BARRICADE</v>
      </c>
      <c r="J3304" s="65" t="str">
        <f>VLOOKUP(H3304,PayItems[[Pay Item]:[UNIT_E]],5,0)</f>
        <v>LNFT</v>
      </c>
    </row>
    <row r="3305" spans="1:10" s="20" customFormat="1" x14ac:dyDescent="0.3">
      <c r="A3305" s="65" t="s">
        <v>3499</v>
      </c>
      <c r="B3305" s="87" t="str">
        <f>VLOOKUP(A3305,'FP24 Pay Items'!A2725:E6404,4,0)</f>
        <v>TEMPORARY TRAFFIC CONTROL, PORTABLE TRAFFIC BARRIER</v>
      </c>
      <c r="C3305" s="65" t="str">
        <f>VLOOKUP(A3305,'FP24 Pay Items'!A2725:E6404,5,0)</f>
        <v>LNFT</v>
      </c>
      <c r="D3305" s="65">
        <v>24</v>
      </c>
      <c r="E3305" s="65">
        <v>14</v>
      </c>
      <c r="F3305" s="103">
        <v>1</v>
      </c>
      <c r="G3305" s="103">
        <v>1</v>
      </c>
      <c r="H3305" s="65" t="s">
        <v>3499</v>
      </c>
      <c r="I3305" s="65" t="str">
        <f>VLOOKUP(H3305,PayItems[[Pay Item]:[UNIT_E]],4,0)</f>
        <v>TEMPORARY TRAFFIC CONTROL, CONCRETE BARRIER</v>
      </c>
      <c r="J3305" s="65" t="str">
        <f>VLOOKUP(H3305,PayItems[[Pay Item]:[UNIT_E]],5,0)</f>
        <v>LNFT</v>
      </c>
    </row>
    <row r="3306" spans="1:10" s="20" customFormat="1" x14ac:dyDescent="0.3">
      <c r="A3306" s="65" t="s">
        <v>3500</v>
      </c>
      <c r="B3306" s="87" t="str">
        <f>VLOOKUP(A3306,'FP24 Pay Items'!A2726:E6405,4,0)</f>
        <v>TEMPORARY TRAFFIC CONTROL, WATER-FILLED BARRIER</v>
      </c>
      <c r="C3306" s="65" t="str">
        <f>VLOOKUP(A3306,'FP24 Pay Items'!A2726:E6405,5,0)</f>
        <v>LNFT</v>
      </c>
      <c r="D3306" s="65">
        <v>24</v>
      </c>
      <c r="E3306" s="65">
        <v>14</v>
      </c>
      <c r="F3306" s="103">
        <v>1</v>
      </c>
      <c r="G3306" s="103">
        <v>1</v>
      </c>
      <c r="H3306" s="65" t="s">
        <v>3500</v>
      </c>
      <c r="I3306" s="65" t="str">
        <f>VLOOKUP(H3306,PayItems[[Pay Item]:[UNIT_E]],4,0)</f>
        <v>TEMPORARY TRAFFIC CONTROL, WATER-FILLED BARRIER</v>
      </c>
      <c r="J3306" s="65" t="str">
        <f>VLOOKUP(H3306,PayItems[[Pay Item]:[UNIT_E]],5,0)</f>
        <v>LNFT</v>
      </c>
    </row>
    <row r="3307" spans="1:10" s="20" customFormat="1" x14ac:dyDescent="0.3">
      <c r="A3307" s="65" t="s">
        <v>3501</v>
      </c>
      <c r="B3307" s="87" t="str">
        <f>VLOOKUP(A3307,'FP24 Pay Items'!A2727:E6406,4,0)</f>
        <v>TEMPORARY TRAFFIC CONTROL, MOVING PORTABLE TRAFFIC BARRIER</v>
      </c>
      <c r="C3307" s="65" t="str">
        <f>VLOOKUP(A3307,'FP24 Pay Items'!A2727:E6406,5,0)</f>
        <v>LNFT</v>
      </c>
      <c r="D3307" s="65">
        <v>24</v>
      </c>
      <c r="E3307" s="65">
        <v>14</v>
      </c>
      <c r="F3307" s="103">
        <v>1</v>
      </c>
      <c r="G3307" s="103">
        <v>1</v>
      </c>
      <c r="H3307" s="65" t="s">
        <v>3501</v>
      </c>
      <c r="I3307" s="65" t="str">
        <f>VLOOKUP(H3307,PayItems[[Pay Item]:[UNIT_E]],4,0)</f>
        <v>TEMPORARY TRAFFIC CONTROL, MOVING CONCRETE BARRIER</v>
      </c>
      <c r="J3307" s="65" t="str">
        <f>VLOOKUP(H3307,PayItems[[Pay Item]:[UNIT_E]],5,0)</f>
        <v>LNFT</v>
      </c>
    </row>
    <row r="3308" spans="1:10" s="20" customFormat="1" x14ac:dyDescent="0.3">
      <c r="A3308" s="65" t="s">
        <v>3502</v>
      </c>
      <c r="B3308" s="87" t="str">
        <f>VLOOKUP(A3308,'FP24 Pay Items'!A2729:E6407,4,0)</f>
        <v>TEMPORARY TRAFFIC CONTROL, MOVING WATER-FILLED BARRIER</v>
      </c>
      <c r="C3308" s="65" t="str">
        <f>VLOOKUP(A3308,'FP24 Pay Items'!A2729:E6407,5,0)</f>
        <v>LNFT</v>
      </c>
      <c r="D3308" s="65">
        <v>24</v>
      </c>
      <c r="E3308" s="65">
        <v>14</v>
      </c>
      <c r="F3308" s="103">
        <v>1</v>
      </c>
      <c r="G3308" s="103">
        <v>1</v>
      </c>
      <c r="H3308" s="65" t="s">
        <v>3502</v>
      </c>
      <c r="I3308" s="65" t="str">
        <f>VLOOKUP(H3308,PayItems[[Pay Item]:[UNIT_E]],4,0)</f>
        <v>TEMPORARY TRAFFIC CONTROL, MOVING WATER-FILLED BARRIER</v>
      </c>
      <c r="J3308" s="65" t="str">
        <f>VLOOKUP(H3308,PayItems[[Pay Item]:[UNIT_E]],5,0)</f>
        <v>LNFT</v>
      </c>
    </row>
    <row r="3309" spans="1:10" s="20" customFormat="1" x14ac:dyDescent="0.3">
      <c r="A3309" s="65" t="s">
        <v>3503</v>
      </c>
      <c r="B3309" s="87" t="str">
        <f>VLOOKUP(A3309,'FP24 Pay Items'!A2730:E6408,4,0)</f>
        <v>TEMPORARY TRAFFIC CONTROL, PAVEMENT MARKINGS</v>
      </c>
      <c r="C3309" s="65" t="str">
        <f>VLOOKUP(A3309,'FP24 Pay Items'!A2730:E6408,5,0)</f>
        <v>LNFT</v>
      </c>
      <c r="D3309" s="65">
        <v>24</v>
      </c>
      <c r="E3309" s="65">
        <v>14</v>
      </c>
      <c r="F3309" s="103">
        <v>1</v>
      </c>
      <c r="G3309" s="103">
        <v>1</v>
      </c>
      <c r="H3309" s="65" t="s">
        <v>3503</v>
      </c>
      <c r="I3309" s="65" t="str">
        <f>VLOOKUP(H3309,PayItems[[Pay Item]:[UNIT_E]],4,0)</f>
        <v>TEMPORARY TRAFFIC CONTROL, PAVEMENT MARKINGS</v>
      </c>
      <c r="J3309" s="65" t="str">
        <f>VLOOKUP(H3309,PayItems[[Pay Item]:[UNIT_E]],5,0)</f>
        <v>LNFT</v>
      </c>
    </row>
    <row r="3310" spans="1:10" s="20" customFormat="1" x14ac:dyDescent="0.3">
      <c r="A3310" s="65" t="s">
        <v>3504</v>
      </c>
      <c r="B3310" s="87" t="str">
        <f>VLOOKUP(A3310,'FP24 Pay Items'!A2731:E6409,4,0)</f>
        <v>TEMPORARY TRAFFIC CONTROL, PAVEMENT MARKING REMOVAL</v>
      </c>
      <c r="C3310" s="65" t="str">
        <f>VLOOKUP(A3310,'FP24 Pay Items'!A2731:E6409,5,0)</f>
        <v>LNFT</v>
      </c>
      <c r="D3310" s="65">
        <v>24</v>
      </c>
      <c r="E3310" s="65">
        <v>14</v>
      </c>
      <c r="F3310" s="103">
        <v>1</v>
      </c>
      <c r="G3310" s="103">
        <v>1</v>
      </c>
      <c r="H3310" s="65" t="s">
        <v>3504</v>
      </c>
      <c r="I3310" s="65" t="str">
        <f>VLOOKUP(H3310,PayItems[[Pay Item]:[UNIT_E]],4,0)</f>
        <v>TEMPORARY TRAFFIC CONTROL, PAVEMENT MARKING REMOVAL</v>
      </c>
      <c r="J3310" s="65" t="str">
        <f>VLOOKUP(H3310,PayItems[[Pay Item]:[UNIT_E]],5,0)</f>
        <v>LNFT</v>
      </c>
    </row>
    <row r="3311" spans="1:10" s="20" customFormat="1" x14ac:dyDescent="0.3">
      <c r="A3311" s="65" t="s">
        <v>3505</v>
      </c>
      <c r="B3311" s="87" t="str">
        <f>VLOOKUP(A3311,'FP24 Pay Items'!A2732:E6410,4,0)</f>
        <v>TEMPORARY TRAFFIC CONTROL, SNOW FENCE</v>
      </c>
      <c r="C3311" s="65" t="str">
        <f>VLOOKUP(A3311,'FP24 Pay Items'!A2732:E6410,5,0)</f>
        <v>LNFT</v>
      </c>
      <c r="D3311" s="65">
        <v>24</v>
      </c>
      <c r="E3311" s="65">
        <v>14</v>
      </c>
      <c r="F3311" s="103">
        <v>1</v>
      </c>
      <c r="G3311" s="103">
        <v>1</v>
      </c>
      <c r="H3311" s="65" t="s">
        <v>3505</v>
      </c>
      <c r="I3311" s="65" t="str">
        <f>VLOOKUP(H3311,PayItems[[Pay Item]:[UNIT_E]],4,0)</f>
        <v>TEMPORARY TRAFFIC CONTROL, SNOW FENCE</v>
      </c>
      <c r="J3311" s="65" t="str">
        <f>VLOOKUP(H3311,PayItems[[Pay Item]:[UNIT_E]],5,0)</f>
        <v>LNFT</v>
      </c>
    </row>
    <row r="3312" spans="1:10" s="20" customFormat="1" x14ac:dyDescent="0.3">
      <c r="A3312" s="65" t="s">
        <v>3506</v>
      </c>
      <c r="B3312" s="87" t="str">
        <f>VLOOKUP(A3312,'FP24 Pay Items'!A2733:E6411,4,0)</f>
        <v>TEMPORARY TRAFFIC CONTROL, PLASTIC FENCE</v>
      </c>
      <c r="C3312" s="65" t="str">
        <f>VLOOKUP(A3312,'FP24 Pay Items'!A2733:E6411,5,0)</f>
        <v>LNFT</v>
      </c>
      <c r="D3312" s="65">
        <v>24</v>
      </c>
      <c r="E3312" s="65">
        <v>14</v>
      </c>
      <c r="F3312" s="103">
        <v>1</v>
      </c>
      <c r="G3312" s="103">
        <v>1</v>
      </c>
      <c r="H3312" s="65" t="s">
        <v>3506</v>
      </c>
      <c r="I3312" s="65" t="str">
        <f>VLOOKUP(H3312,PayItems[[Pay Item]:[UNIT_E]],4,0)</f>
        <v>TEMPORARY TRAFFIC CONTROL, PLASTIC FENCE</v>
      </c>
      <c r="J3312" s="65" t="str">
        <f>VLOOKUP(H3312,PayItems[[Pay Item]:[UNIT_E]],5,0)</f>
        <v>LNFT</v>
      </c>
    </row>
    <row r="3313" spans="1:10" s="20" customFormat="1" x14ac:dyDescent="0.3">
      <c r="A3313" s="65" t="s">
        <v>3507</v>
      </c>
      <c r="B3313" s="87" t="str">
        <f>VLOOKUP(A3313,'FP24 Pay Items'!A2734:E6412,4,0)</f>
        <v>TEMPORARY TRAFFIC CONTROL, CONSTRUCTION SIGN</v>
      </c>
      <c r="C3313" s="65" t="str">
        <f>VLOOKUP(A3313,'FP24 Pay Items'!A2734:E6412,5,0)</f>
        <v>SQFT</v>
      </c>
      <c r="D3313" s="65">
        <v>24</v>
      </c>
      <c r="E3313" s="65">
        <v>14</v>
      </c>
      <c r="F3313" s="103">
        <v>1</v>
      </c>
      <c r="G3313" s="103">
        <v>1</v>
      </c>
      <c r="H3313" s="65" t="s">
        <v>3507</v>
      </c>
      <c r="I3313" s="65" t="str">
        <f>VLOOKUP(H3313,PayItems[[Pay Item]:[UNIT_E]],4,0)</f>
        <v>TEMPORARY TRAFFIC CONTROL, CONSTRUCTION SIGN</v>
      </c>
      <c r="J3313" s="65" t="str">
        <f>VLOOKUP(H3313,PayItems[[Pay Item]:[UNIT_E]],5,0)</f>
        <v>SQFT</v>
      </c>
    </row>
    <row r="3314" spans="1:10" s="20" customFormat="1" x14ac:dyDescent="0.3">
      <c r="A3314" s="65" t="s">
        <v>3508</v>
      </c>
      <c r="B3314" s="87" t="str">
        <f>VLOOKUP(A3314,'FP24 Pay Items'!A2735:E6413,4,0)</f>
        <v>TEMPORARY TRAFFIC CONTROL, PAVEMENT MARKINGS, SYMBOLS AND LETTERS</v>
      </c>
      <c r="C3314" s="65" t="str">
        <f>VLOOKUP(A3314,'FP24 Pay Items'!A2735:E6413,5,0)</f>
        <v>SQFT</v>
      </c>
      <c r="D3314" s="65">
        <v>24</v>
      </c>
      <c r="E3314" s="65">
        <v>14</v>
      </c>
      <c r="F3314" s="103">
        <v>1</v>
      </c>
      <c r="G3314" s="103">
        <v>1</v>
      </c>
      <c r="H3314" s="65" t="s">
        <v>3508</v>
      </c>
      <c r="I3314" s="65" t="str">
        <f>VLOOKUP(H3314,PayItems[[Pay Item]:[UNIT_E]],4,0)</f>
        <v>TEMPORARY TRAFFIC CONTROL, PAVEMENT MARKINGS, SYMBOLS AND LETTERS</v>
      </c>
      <c r="J3314" s="65" t="str">
        <f>VLOOKUP(H3314,PayItems[[Pay Item]:[UNIT_E]],5,0)</f>
        <v>SQFT</v>
      </c>
    </row>
    <row r="3315" spans="1:10" s="20" customFormat="1" x14ac:dyDescent="0.3">
      <c r="A3315" s="65" t="s">
        <v>3509</v>
      </c>
      <c r="B3315" s="87" t="str">
        <f>VLOOKUP(A3315,'FP24 Pay Items'!A2736:E6414,4,0)</f>
        <v>TEMPORARY TRAFFIC CONTROL, STEEL PLATES</v>
      </c>
      <c r="C3315" s="65" t="str">
        <f>VLOOKUP(A3315,'FP24 Pay Items'!A2736:E6414,5,0)</f>
        <v>SQFT</v>
      </c>
      <c r="D3315" s="65">
        <v>24</v>
      </c>
      <c r="E3315" s="65">
        <v>14</v>
      </c>
      <c r="F3315" s="103">
        <v>1</v>
      </c>
      <c r="G3315" s="103">
        <v>1</v>
      </c>
      <c r="H3315" s="65" t="s">
        <v>3509</v>
      </c>
      <c r="I3315" s="65" t="str">
        <f>VLOOKUP(H3315,PayItems[[Pay Item]:[UNIT_E]],4,0)</f>
        <v>TEMPORARY TRAFFIC CONTROL, STEEL PLATES</v>
      </c>
      <c r="J3315" s="65" t="str">
        <f>VLOOKUP(H3315,PayItems[[Pay Item]:[UNIT_E]],5,0)</f>
        <v>SQFT</v>
      </c>
    </row>
    <row r="3316" spans="1:10" s="20" customFormat="1" x14ac:dyDescent="0.3">
      <c r="A3316" s="65" t="s">
        <v>3510</v>
      </c>
      <c r="B3316" s="87" t="str">
        <f>VLOOKUP(A3316,'FP24 Pay Items'!A2737:E6415,4,0)</f>
        <v>TEMPORARY TRAFFIC CONTROL, PAVEMENT MARKINGS</v>
      </c>
      <c r="C3316" s="65" t="str">
        <f>VLOOKUP(A3316,'FP24 Pay Items'!A2737:E6415,5,0)</f>
        <v>MILE</v>
      </c>
      <c r="D3316" s="65">
        <v>24</v>
      </c>
      <c r="E3316" s="65">
        <v>14</v>
      </c>
      <c r="F3316" s="103">
        <v>1</v>
      </c>
      <c r="G3316" s="103">
        <v>1</v>
      </c>
      <c r="H3316" s="65" t="s">
        <v>3510</v>
      </c>
      <c r="I3316" s="65" t="str">
        <f>VLOOKUP(H3316,PayItems[[Pay Item]:[UNIT_E]],4,0)</f>
        <v>TEMPORARY TRAFFIC CONTROL, PAVEMENT MARKINGS</v>
      </c>
      <c r="J3316" s="65" t="str">
        <f>VLOOKUP(H3316,PayItems[[Pay Item]:[UNIT_E]],5,0)</f>
        <v>MILE</v>
      </c>
    </row>
    <row r="3317" spans="1:10" s="20" customFormat="1" x14ac:dyDescent="0.3">
      <c r="A3317" s="65" t="s">
        <v>3511</v>
      </c>
      <c r="B3317" s="87" t="str">
        <f>VLOOKUP(A3317,'FP24 Pay Items'!A2738:E6416,4,0)</f>
        <v>TEMPORARY TRAFFIC CONTROL, VEHICLE POSITIONING GUIDES</v>
      </c>
      <c r="C3317" s="65" t="str">
        <f>VLOOKUP(A3317,'FP24 Pay Items'!A2738:E6416,5,0)</f>
        <v>MILE</v>
      </c>
      <c r="D3317" s="65">
        <v>24</v>
      </c>
      <c r="E3317" s="65">
        <v>14</v>
      </c>
      <c r="F3317" s="103">
        <v>1</v>
      </c>
      <c r="G3317" s="103">
        <v>1</v>
      </c>
      <c r="H3317" s="65" t="s">
        <v>3511</v>
      </c>
      <c r="I3317" s="65" t="str">
        <f>VLOOKUP(H3317,PayItems[[Pay Item]:[UNIT_E]],4,0)</f>
        <v>TEMPORARY TRAFFIC CONTROL, VEHICLE POSITIONING GUIDES</v>
      </c>
      <c r="J3317" s="65" t="str">
        <f>VLOOKUP(H3317,PayItems[[Pay Item]:[UNIT_E]],5,0)</f>
        <v>MILE</v>
      </c>
    </row>
    <row r="3318" spans="1:10" s="20" customFormat="1" x14ac:dyDescent="0.3">
      <c r="A3318" s="65" t="s">
        <v>3512</v>
      </c>
      <c r="B3318" s="87" t="str">
        <f>VLOOKUP(A3318,'FP24 Pay Items'!A2739:E6417,4,0)</f>
        <v>TEMPORARY TRAFFIC CONTROL, POLICE OFFICER</v>
      </c>
      <c r="C3318" s="65" t="str">
        <f>VLOOKUP(A3318,'FP24 Pay Items'!A2739:E6417,5,0)</f>
        <v>HOUR</v>
      </c>
      <c r="D3318" s="65">
        <v>24</v>
      </c>
      <c r="E3318" s="65">
        <v>14</v>
      </c>
      <c r="F3318" s="103">
        <v>1</v>
      </c>
      <c r="G3318" s="103">
        <v>1</v>
      </c>
      <c r="H3318" s="65" t="s">
        <v>3512</v>
      </c>
      <c r="I3318" s="65" t="str">
        <f>VLOOKUP(H3318,PayItems[[Pay Item]:[UNIT_E]],4,0)</f>
        <v>TEMPORARY TRAFFIC CONTROL, POLICE OFFICER</v>
      </c>
      <c r="J3318" s="65" t="str">
        <f>VLOOKUP(H3318,PayItems[[Pay Item]:[UNIT_E]],5,0)</f>
        <v>HOUR</v>
      </c>
    </row>
    <row r="3319" spans="1:10" s="20" customFormat="1" x14ac:dyDescent="0.3">
      <c r="A3319" s="65" t="s">
        <v>3513</v>
      </c>
      <c r="B3319" s="87" t="str">
        <f>VLOOKUP(A3319,'FP24 Pay Items'!A2740:E6418,4,0)</f>
        <v>TEMPORARY TRAFFIC CONTROL, FLAGGER</v>
      </c>
      <c r="C3319" s="65" t="str">
        <f>VLOOKUP(A3319,'FP24 Pay Items'!A2740:E6418,5,0)</f>
        <v>HOUR</v>
      </c>
      <c r="D3319" s="65">
        <v>24</v>
      </c>
      <c r="E3319" s="65">
        <v>14</v>
      </c>
      <c r="F3319" s="103">
        <v>1</v>
      </c>
      <c r="G3319" s="103">
        <v>1</v>
      </c>
      <c r="H3319" s="65" t="s">
        <v>3513</v>
      </c>
      <c r="I3319" s="65" t="str">
        <f>VLOOKUP(H3319,PayItems[[Pay Item]:[UNIT_E]],4,0)</f>
        <v>TEMPORARY TRAFFIC CONTROL, FLAGGER</v>
      </c>
      <c r="J3319" s="65" t="str">
        <f>VLOOKUP(H3319,PayItems[[Pay Item]:[UNIT_E]],5,0)</f>
        <v>HOUR</v>
      </c>
    </row>
    <row r="3320" spans="1:10" s="20" customFormat="1" x14ac:dyDescent="0.3">
      <c r="A3320" s="65" t="s">
        <v>3514</v>
      </c>
      <c r="B3320" s="87" t="str">
        <f>VLOOKUP(A3320,'FP24 Pay Items'!A2741:E6419,4,0)</f>
        <v>TEMPORARY TRAFFIC CONTROL, PILOT CAR</v>
      </c>
      <c r="C3320" s="65" t="str">
        <f>VLOOKUP(A3320,'FP24 Pay Items'!A2741:E6419,5,0)</f>
        <v>HOUR</v>
      </c>
      <c r="D3320" s="65">
        <v>24</v>
      </c>
      <c r="E3320" s="65">
        <v>14</v>
      </c>
      <c r="F3320" s="103">
        <v>1</v>
      </c>
      <c r="G3320" s="103">
        <v>1</v>
      </c>
      <c r="H3320" s="65" t="s">
        <v>3514</v>
      </c>
      <c r="I3320" s="65" t="str">
        <f>VLOOKUP(H3320,PayItems[[Pay Item]:[UNIT_E]],4,0)</f>
        <v>TEMPORARY TRAFFIC CONTROL, PILOT CAR</v>
      </c>
      <c r="J3320" s="65" t="str">
        <f>VLOOKUP(H3320,PayItems[[Pay Item]:[UNIT_E]],5,0)</f>
        <v>HOUR</v>
      </c>
    </row>
    <row r="3321" spans="1:10" s="20" customFormat="1" x14ac:dyDescent="0.3">
      <c r="A3321" s="65" t="s">
        <v>3515</v>
      </c>
      <c r="B3321" s="87" t="str">
        <f>VLOOKUP(A3321,'FP24 Pay Items'!A2742:E6420,4,0)</f>
        <v>TEMPORARY TRAFFIC CONTROL, TRAFFIC CONTROL SUPERVISOR</v>
      </c>
      <c r="C3321" s="65" t="str">
        <f>VLOOKUP(A3321,'FP24 Pay Items'!A2742:E6420,5,0)</f>
        <v>HOUR</v>
      </c>
      <c r="D3321" s="65">
        <v>24</v>
      </c>
      <c r="E3321" s="65">
        <v>14</v>
      </c>
      <c r="F3321" s="103">
        <v>1</v>
      </c>
      <c r="G3321" s="103">
        <v>1</v>
      </c>
      <c r="H3321" s="65" t="s">
        <v>3515</v>
      </c>
      <c r="I3321" s="65" t="str">
        <f>VLOOKUP(H3321,PayItems[[Pay Item]:[UNIT_E]],4,0)</f>
        <v>TEMPORARY TRAFFIC CONTROL, TRAFFIC CONTROL SUPERVISOR</v>
      </c>
      <c r="J3321" s="65" t="str">
        <f>VLOOKUP(H3321,PayItems[[Pay Item]:[UNIT_E]],5,0)</f>
        <v>HOUR</v>
      </c>
    </row>
    <row r="3322" spans="1:10" s="20" customFormat="1" x14ac:dyDescent="0.3">
      <c r="A3322" s="65" t="s">
        <v>3516</v>
      </c>
      <c r="B3322" s="87" t="str">
        <f>VLOOKUP(A3322,'FP24 Pay Items'!A2743:E6421,4,0)</f>
        <v>TEMPORARY TRAFFIC CONTROL, PORTABLE CHANGEABLE MESSAGE SIGN</v>
      </c>
      <c r="C3322" s="65" t="str">
        <f>VLOOKUP(A3322,'FP24 Pay Items'!A2743:E6421,5,0)</f>
        <v>HOUR</v>
      </c>
      <c r="D3322" s="65">
        <v>24</v>
      </c>
      <c r="E3322" s="65">
        <v>14</v>
      </c>
      <c r="F3322" s="103">
        <v>1</v>
      </c>
      <c r="G3322" s="103">
        <v>1</v>
      </c>
      <c r="H3322" s="65" t="s">
        <v>3516</v>
      </c>
      <c r="I3322" s="65" t="str">
        <f>VLOOKUP(H3322,PayItems[[Pay Item]:[UNIT_E]],4,0)</f>
        <v>TEMPORARY TRAFFIC CONTROL, PORTABLE CHANGEABLE MESSAGE SIGN</v>
      </c>
      <c r="J3322" s="65" t="str">
        <f>VLOOKUP(H3322,PayItems[[Pay Item]:[UNIT_E]],5,0)</f>
        <v>HOUR</v>
      </c>
    </row>
    <row r="3323" spans="1:10" s="20" customFormat="1" x14ac:dyDescent="0.3">
      <c r="A3323" s="65" t="s">
        <v>3517</v>
      </c>
      <c r="B3323" s="87" t="str">
        <f>VLOOKUP(A3323,'FP24 Pay Items'!A2744:E6422,4,0)</f>
        <v>TEMPORARY TRAFFIC CONTROL, ADVANCE WARNING ARROW PANEL, TYPE A</v>
      </c>
      <c r="C3323" s="65" t="str">
        <f>VLOOKUP(A3323,'FP24 Pay Items'!A2744:E6422,5,0)</f>
        <v>DAY</v>
      </c>
      <c r="D3323" s="65">
        <v>24</v>
      </c>
      <c r="E3323" s="65">
        <v>14</v>
      </c>
      <c r="F3323" s="103">
        <v>1</v>
      </c>
      <c r="G3323" s="103">
        <v>1</v>
      </c>
      <c r="H3323" s="65" t="s">
        <v>3517</v>
      </c>
      <c r="I3323" s="65" t="str">
        <f>VLOOKUP(H3323,PayItems[[Pay Item]:[UNIT_E]],4,0)</f>
        <v>TEMPORARY TRAFFIC CONTROL, ADVANCE WARNING ARROW PANEL, TYPE A</v>
      </c>
      <c r="J3323" s="65" t="str">
        <f>VLOOKUP(H3323,PayItems[[Pay Item]:[UNIT_E]],5,0)</f>
        <v>DAY</v>
      </c>
    </row>
    <row r="3324" spans="1:10" s="20" customFormat="1" x14ac:dyDescent="0.3">
      <c r="A3324" s="65" t="s">
        <v>3518</v>
      </c>
      <c r="B3324" s="87" t="str">
        <f>VLOOKUP(A3324,'FP24 Pay Items'!A2745:E6423,4,0)</f>
        <v>TEMPORARY TRAFFIC CONTROL, ADVANCE WARNING ARROW PANEL, TYPE B</v>
      </c>
      <c r="C3324" s="65" t="str">
        <f>VLOOKUP(A3324,'FP24 Pay Items'!A2745:E6423,5,0)</f>
        <v>DAY</v>
      </c>
      <c r="D3324" s="65">
        <v>24</v>
      </c>
      <c r="E3324" s="65">
        <v>14</v>
      </c>
      <c r="F3324" s="103">
        <v>1</v>
      </c>
      <c r="G3324" s="103">
        <v>1</v>
      </c>
      <c r="H3324" s="65" t="s">
        <v>3518</v>
      </c>
      <c r="I3324" s="65" t="str">
        <f>VLOOKUP(H3324,PayItems[[Pay Item]:[UNIT_E]],4,0)</f>
        <v>TEMPORARY TRAFFIC CONTROL, ADVANCE WARNING ARROW PANEL, TYPE B</v>
      </c>
      <c r="J3324" s="65" t="str">
        <f>VLOOKUP(H3324,PayItems[[Pay Item]:[UNIT_E]],5,0)</f>
        <v>DAY</v>
      </c>
    </row>
    <row r="3325" spans="1:10" s="20" customFormat="1" x14ac:dyDescent="0.3">
      <c r="A3325" s="65" t="s">
        <v>3519</v>
      </c>
      <c r="B3325" s="87" t="str">
        <f>VLOOKUP(A3325,'FP24 Pay Items'!A2746:E6424,4,0)</f>
        <v>TEMPORARY TRAFFIC CONTROL, ADVANCE WARNING ARROW PANEL, TYPE C</v>
      </c>
      <c r="C3325" s="65" t="str">
        <f>VLOOKUP(A3325,'FP24 Pay Items'!A2746:E6424,5,0)</f>
        <v>DAY</v>
      </c>
      <c r="D3325" s="65">
        <v>24</v>
      </c>
      <c r="E3325" s="65">
        <v>14</v>
      </c>
      <c r="F3325" s="103">
        <v>1</v>
      </c>
      <c r="G3325" s="103">
        <v>1</v>
      </c>
      <c r="H3325" s="65" t="s">
        <v>3519</v>
      </c>
      <c r="I3325" s="65" t="str">
        <f>VLOOKUP(H3325,PayItems[[Pay Item]:[UNIT_E]],4,0)</f>
        <v>TEMPORARY TRAFFIC CONTROL, ADVANCE WARNING ARROW PANEL, TYPE C</v>
      </c>
      <c r="J3325" s="65" t="str">
        <f>VLOOKUP(H3325,PayItems[[Pay Item]:[UNIT_E]],5,0)</f>
        <v>DAY</v>
      </c>
    </row>
    <row r="3326" spans="1:10" s="20" customFormat="1" x14ac:dyDescent="0.3">
      <c r="A3326" s="65" t="s">
        <v>3520</v>
      </c>
      <c r="B3326" s="87" t="str">
        <f>VLOOKUP(A3326,'FP24 Pay Items'!A2747:E6425,4,0)</f>
        <v>TEMPORARY TRAFFIC CONTROL, POLICE OFFICER</v>
      </c>
      <c r="C3326" s="65" t="str">
        <f>VLOOKUP(A3326,'FP24 Pay Items'!A2747:E6425,5,0)</f>
        <v>DAY</v>
      </c>
      <c r="D3326" s="65">
        <v>24</v>
      </c>
      <c r="E3326" s="65">
        <v>14</v>
      </c>
      <c r="F3326" s="103">
        <v>1</v>
      </c>
      <c r="G3326" s="103">
        <v>1</v>
      </c>
      <c r="H3326" s="65" t="s">
        <v>3520</v>
      </c>
      <c r="I3326" s="65" t="str">
        <f>VLOOKUP(H3326,PayItems[[Pay Item]:[UNIT_E]],4,0)</f>
        <v>TEMPORARY TRAFFIC CONTROL, POLICE OFFICER</v>
      </c>
      <c r="J3326" s="65" t="str">
        <f>VLOOKUP(H3326,PayItems[[Pay Item]:[UNIT_E]],5,0)</f>
        <v>DAY</v>
      </c>
    </row>
    <row r="3327" spans="1:10" s="20" customFormat="1" x14ac:dyDescent="0.3">
      <c r="A3327" s="65" t="s">
        <v>3521</v>
      </c>
      <c r="B3327" s="87" t="str">
        <f>VLOOKUP(A3327,'FP24 Pay Items'!A2748:E6426,4,0)</f>
        <v>TEMPORARY TRAFFIC CONTROL, FLAGGER</v>
      </c>
      <c r="C3327" s="65" t="str">
        <f>VLOOKUP(A3327,'FP24 Pay Items'!A2748:E6426,5,0)</f>
        <v>DAY</v>
      </c>
      <c r="D3327" s="65">
        <v>24</v>
      </c>
      <c r="E3327" s="65">
        <v>14</v>
      </c>
      <c r="F3327" s="103">
        <v>1</v>
      </c>
      <c r="G3327" s="103">
        <v>1</v>
      </c>
      <c r="H3327" s="65" t="s">
        <v>3521</v>
      </c>
      <c r="I3327" s="65" t="str">
        <f>VLOOKUP(H3327,PayItems[[Pay Item]:[UNIT_E]],4,0)</f>
        <v>TEMPORARY TRAFFIC CONTROL, FLAGGER</v>
      </c>
      <c r="J3327" s="65" t="str">
        <f>VLOOKUP(H3327,PayItems[[Pay Item]:[UNIT_E]],5,0)</f>
        <v>DAY</v>
      </c>
    </row>
    <row r="3328" spans="1:10" s="20" customFormat="1" x14ac:dyDescent="0.3">
      <c r="A3328" s="65" t="s">
        <v>3522</v>
      </c>
      <c r="B3328" s="87" t="str">
        <f>VLOOKUP(A3328,'FP24 Pay Items'!A2749:E6427,4,0)</f>
        <v>TEMPORARY TRAFFIC CONTROL, PILOT CAR</v>
      </c>
      <c r="C3328" s="65" t="str">
        <f>VLOOKUP(A3328,'FP24 Pay Items'!A2749:E6427,5,0)</f>
        <v>DAY</v>
      </c>
      <c r="D3328" s="65">
        <v>24</v>
      </c>
      <c r="E3328" s="65">
        <v>14</v>
      </c>
      <c r="F3328" s="103">
        <v>1</v>
      </c>
      <c r="G3328" s="103">
        <v>1</v>
      </c>
      <c r="H3328" s="65" t="s">
        <v>3522</v>
      </c>
      <c r="I3328" s="65" t="str">
        <f>VLOOKUP(H3328,PayItems[[Pay Item]:[UNIT_E]],4,0)</f>
        <v>TEMPORARY TRAFFIC CONTROL, PILOT CAR</v>
      </c>
      <c r="J3328" s="65" t="str">
        <f>VLOOKUP(H3328,PayItems[[Pay Item]:[UNIT_E]],5,0)</f>
        <v>DAY</v>
      </c>
    </row>
    <row r="3329" spans="1:10" s="20" customFormat="1" x14ac:dyDescent="0.3">
      <c r="A3329" s="65" t="s">
        <v>3523</v>
      </c>
      <c r="B3329" s="87" t="str">
        <f>VLOOKUP(A3329,'FP24 Pay Items'!A2750:E6428,4,0)</f>
        <v>TEMPORARY TRAFFIC CONTROL, TRAFFIC CONTROL SUPERVISOR</v>
      </c>
      <c r="C3329" s="65" t="str">
        <f>VLOOKUP(A3329,'FP24 Pay Items'!A2750:E6428,5,0)</f>
        <v>DAY</v>
      </c>
      <c r="D3329" s="65">
        <v>24</v>
      </c>
      <c r="E3329" s="65">
        <v>14</v>
      </c>
      <c r="F3329" s="103">
        <v>1</v>
      </c>
      <c r="G3329" s="103">
        <v>1</v>
      </c>
      <c r="H3329" s="65" t="s">
        <v>3523</v>
      </c>
      <c r="I3329" s="65" t="str">
        <f>VLOOKUP(H3329,PayItems[[Pay Item]:[UNIT_E]],4,0)</f>
        <v>TEMPORARY TRAFFIC CONTROL, TRAFFIC CONTROL SUPERVISOR</v>
      </c>
      <c r="J3329" s="65" t="str">
        <f>VLOOKUP(H3329,PayItems[[Pay Item]:[UNIT_E]],5,0)</f>
        <v>DAY</v>
      </c>
    </row>
    <row r="3330" spans="1:10" s="20" customFormat="1" x14ac:dyDescent="0.3">
      <c r="A3330" s="65" t="s">
        <v>3524</v>
      </c>
      <c r="B3330" s="87" t="str">
        <f>VLOOKUP(A3330,'FP24 Pay Items'!A2751:E6429,4,0)</f>
        <v>TEMPORARY TRAFFIC CONTROL, PORTABLE CHANGEABLE MESSAGE SIGN</v>
      </c>
      <c r="C3330" s="65" t="str">
        <f>VLOOKUP(A3330,'FP24 Pay Items'!A2751:E6429,5,0)</f>
        <v>DAY</v>
      </c>
      <c r="D3330" s="65">
        <v>24</v>
      </c>
      <c r="E3330" s="65">
        <v>14</v>
      </c>
      <c r="F3330" s="103">
        <v>1</v>
      </c>
      <c r="G3330" s="103">
        <v>1</v>
      </c>
      <c r="H3330" s="65" t="s">
        <v>3524</v>
      </c>
      <c r="I3330" s="65" t="str">
        <f>VLOOKUP(H3330,PayItems[[Pay Item]:[UNIT_E]],4,0)</f>
        <v>TEMPORARY TRAFFIC CONTROL, PORTABLE CHANGEABLE MESSAGE SIGN</v>
      </c>
      <c r="J3330" s="65" t="str">
        <f>VLOOKUP(H3330,PayItems[[Pay Item]:[UNIT_E]],5,0)</f>
        <v>DAY</v>
      </c>
    </row>
    <row r="3331" spans="1:10" s="20" customFormat="1" x14ac:dyDescent="0.3">
      <c r="A3331" s="65" t="s">
        <v>3525</v>
      </c>
      <c r="B3331" s="87" t="str">
        <f>VLOOKUP(A3331,'FP24 Pay Items'!A2752:E6430,4,0)</f>
        <v>TEMPORARY TRAFFIC CONTROL, MAINTENANCE OF TRAFFIC, PAVEMENT PATCH</v>
      </c>
      <c r="C3331" s="65" t="str">
        <f>VLOOKUP(A3331,'FP24 Pay Items'!A2752:E6430,5,0)</f>
        <v>TON</v>
      </c>
      <c r="D3331" s="65">
        <v>24</v>
      </c>
      <c r="E3331" s="65">
        <v>14</v>
      </c>
      <c r="F3331" s="103">
        <v>1</v>
      </c>
      <c r="G3331" s="103">
        <v>1</v>
      </c>
      <c r="H3331" s="65" t="s">
        <v>3525</v>
      </c>
      <c r="I3331" s="65" t="str">
        <f>VLOOKUP(H3331,PayItems[[Pay Item]:[UNIT_E]],4,0)</f>
        <v>TEMPORARY TRAFFIC CONTROL, MAINTENANCE OF TRAFFIC, PAVEMENT PATCH</v>
      </c>
      <c r="J3331" s="65" t="str">
        <f>VLOOKUP(H3331,PayItems[[Pay Item]:[UNIT_E]],5,0)</f>
        <v>TON</v>
      </c>
    </row>
    <row r="3332" spans="1:10" s="20" customFormat="1" x14ac:dyDescent="0.3">
      <c r="A3332" s="65" t="s">
        <v>3526</v>
      </c>
      <c r="B3332" s="87" t="str">
        <f>VLOOKUP(A3332,'FP24 Pay Items'!A2753:E6431,4,0)</f>
        <v>TEMPORARY TRAFFIC CONTROL, FLAGGER</v>
      </c>
      <c r="C3332" s="65" t="str">
        <f>VLOOKUP(A3332,'FP24 Pay Items'!A2753:E6431,5,0)</f>
        <v>FXHR</v>
      </c>
      <c r="D3332" s="65">
        <v>24</v>
      </c>
      <c r="E3332" s="65">
        <v>14</v>
      </c>
      <c r="F3332" s="103">
        <v>1</v>
      </c>
      <c r="G3332" s="103">
        <v>1</v>
      </c>
      <c r="H3332" s="65" t="s">
        <v>3526</v>
      </c>
      <c r="I3332" s="65" t="str">
        <f>VLOOKUP(H3332,PayItems[[Pay Item]:[UNIT_E]],4,0)</f>
        <v>TEMPORARY TRAFFIC CONTROL, FLAGGER</v>
      </c>
      <c r="J3332" s="65" t="str">
        <f>VLOOKUP(H3332,PayItems[[Pay Item]:[UNIT_E]],5,0)</f>
        <v>FXHR</v>
      </c>
    </row>
    <row r="3333" spans="1:10" s="20" customFormat="1" x14ac:dyDescent="0.3">
      <c r="A3333" s="65" t="s">
        <v>3527</v>
      </c>
      <c r="B3333" s="87" t="str">
        <f>VLOOKUP(A3333,'FP24 Pay Items'!A2754:E6432,4,0)</f>
        <v>TEMPORARY TRAFFIC CONTROL, TRAFFIC CONTROL SUPERVISOR</v>
      </c>
      <c r="C3333" s="65" t="str">
        <f>VLOOKUP(A3333,'FP24 Pay Items'!A2754:E6432,5,0)</f>
        <v>WEEK</v>
      </c>
      <c r="D3333" s="65">
        <v>24</v>
      </c>
      <c r="E3333" s="65">
        <v>14</v>
      </c>
      <c r="F3333" s="103">
        <v>1</v>
      </c>
      <c r="G3333" s="103">
        <v>1</v>
      </c>
      <c r="H3333" s="65" t="s">
        <v>3527</v>
      </c>
      <c r="I3333" s="65" t="str">
        <f>VLOOKUP(H3333,PayItems[[Pay Item]:[UNIT_E]],4,0)</f>
        <v>TEMPORARY TRAFFIC CONTROL, TRAFFIC CONTROL SUPERVISOR</v>
      </c>
      <c r="J3333" s="65" t="str">
        <f>VLOOKUP(H3333,PayItems[[Pay Item]:[UNIT_E]],5,0)</f>
        <v>WEEK</v>
      </c>
    </row>
    <row r="3334" spans="1:10" s="20" customFormat="1" x14ac:dyDescent="0.3">
      <c r="A3334" s="65" t="s">
        <v>3528</v>
      </c>
      <c r="B3334" s="87" t="str">
        <f>VLOOKUP(A3334,'FP24 Pay Items'!A2755:E6433,4,0)</f>
        <v>TEMPORARY TRAFFIC CONTROL, RAILROAD FLAGGER</v>
      </c>
      <c r="C3334" s="65" t="str">
        <f>VLOOKUP(A3334,'FP24 Pay Items'!A2755:E6433,5,0)</f>
        <v>CTSM</v>
      </c>
      <c r="D3334" s="65">
        <v>24</v>
      </c>
      <c r="E3334" s="65">
        <v>14</v>
      </c>
      <c r="F3334" s="103">
        <v>1</v>
      </c>
      <c r="G3334" s="103">
        <v>1</v>
      </c>
      <c r="H3334" s="65" t="s">
        <v>3528</v>
      </c>
      <c r="I3334" s="65" t="str">
        <f>VLOOKUP(H3334,PayItems[[Pay Item]:[UNIT_E]],4,0)</f>
        <v>TEMPORARY TRAFFIC CONTROL, RAILROAD FLAGGER</v>
      </c>
      <c r="J3334" s="65" t="str">
        <f>VLOOKUP(H3334,PayItems[[Pay Item]:[UNIT_E]],5,0)</f>
        <v>CTSM</v>
      </c>
    </row>
    <row r="3335" spans="1:10" s="20" customFormat="1" x14ac:dyDescent="0.3">
      <c r="A3335" s="65" t="s">
        <v>3529</v>
      </c>
      <c r="B3335" s="87" t="str">
        <f>VLOOKUP(A3335,'FP24 Pay Items'!A2756:E6434,4,0)</f>
        <v>SYSTEM INSTALLATION, TRAFFIC SIGNAL</v>
      </c>
      <c r="C3335" s="65" t="str">
        <f>VLOOKUP(A3335,'FP24 Pay Items'!A2756:E6434,5,0)</f>
        <v>LPSM</v>
      </c>
      <c r="D3335" s="65">
        <v>24</v>
      </c>
      <c r="E3335" s="65">
        <v>14</v>
      </c>
      <c r="F3335" s="103">
        <v>1</v>
      </c>
      <c r="G3335" s="103">
        <v>1</v>
      </c>
      <c r="H3335" s="65" t="s">
        <v>3529</v>
      </c>
      <c r="I3335" s="65" t="str">
        <f>VLOOKUP(H3335,PayItems[[Pay Item]:[UNIT_E]],4,0)</f>
        <v>SYSTEM INSTALLATION, TRAFFIC SIGNAL</v>
      </c>
      <c r="J3335" s="65" t="str">
        <f>VLOOKUP(H3335,PayItems[[Pay Item]:[UNIT_E]],5,0)</f>
        <v>LPSM</v>
      </c>
    </row>
    <row r="3336" spans="1:10" s="20" customFormat="1" x14ac:dyDescent="0.3">
      <c r="A3336" s="65" t="s">
        <v>3530</v>
      </c>
      <c r="B3336" s="87" t="str">
        <f>VLOOKUP(A3336,'FP24 Pay Items'!A2757:E6435,4,0)</f>
        <v>SYSTEM INSTALLATION, LIGHTING</v>
      </c>
      <c r="C3336" s="65" t="str">
        <f>VLOOKUP(A3336,'FP24 Pay Items'!A2757:E6435,5,0)</f>
        <v>LPSM</v>
      </c>
      <c r="D3336" s="65">
        <v>24</v>
      </c>
      <c r="E3336" s="65">
        <v>14</v>
      </c>
      <c r="F3336" s="103">
        <v>1</v>
      </c>
      <c r="G3336" s="103">
        <v>1</v>
      </c>
      <c r="H3336" s="65" t="s">
        <v>3530</v>
      </c>
      <c r="I3336" s="65" t="str">
        <f>VLOOKUP(H3336,PayItems[[Pay Item]:[UNIT_E]],4,0)</f>
        <v>SYSTEM INSTALLATION, LIGHTING</v>
      </c>
      <c r="J3336" s="65" t="str">
        <f>VLOOKUP(H3336,PayItems[[Pay Item]:[UNIT_E]],5,0)</f>
        <v>LPSM</v>
      </c>
    </row>
    <row r="3337" spans="1:10" s="20" customFormat="1" x14ac:dyDescent="0.3">
      <c r="A3337" s="65" t="s">
        <v>3531</v>
      </c>
      <c r="B3337" s="87" t="str">
        <f>VLOOKUP(A3337,'FP24 Pay Items'!A2758:E6436,4,0)</f>
        <v>SYSTEM INSTALLATION, ELECTRICAL</v>
      </c>
      <c r="C3337" s="65" t="str">
        <f>VLOOKUP(A3337,'FP24 Pay Items'!A2758:E6436,5,0)</f>
        <v>LPSM</v>
      </c>
      <c r="D3337" s="65">
        <v>24</v>
      </c>
      <c r="E3337" s="65">
        <v>14</v>
      </c>
      <c r="F3337" s="103">
        <v>1</v>
      </c>
      <c r="G3337" s="103">
        <v>1</v>
      </c>
      <c r="H3337" s="65" t="s">
        <v>3531</v>
      </c>
      <c r="I3337" s="65" t="str">
        <f>VLOOKUP(H3337,PayItems[[Pay Item]:[UNIT_E]],4,0)</f>
        <v>SYSTEM INSTALLATION, ELECTRICAL</v>
      </c>
      <c r="J3337" s="65" t="str">
        <f>VLOOKUP(H3337,PayItems[[Pay Item]:[UNIT_E]],5,0)</f>
        <v>LPSM</v>
      </c>
    </row>
    <row r="3338" spans="1:10" s="20" customFormat="1" x14ac:dyDescent="0.3">
      <c r="A3338" s="65" t="s">
        <v>3532</v>
      </c>
      <c r="B3338" s="87" t="str">
        <f>VLOOKUP(A3338,'FP24 Pay Items'!A2759:E6437,4,0)</f>
        <v>SYSTEM INSTALLATION, TELEPHONE</v>
      </c>
      <c r="C3338" s="65" t="str">
        <f>VLOOKUP(A3338,'FP24 Pay Items'!A2759:E6437,5,0)</f>
        <v>LPSM</v>
      </c>
      <c r="D3338" s="65">
        <v>24</v>
      </c>
      <c r="E3338" s="65">
        <v>14</v>
      </c>
      <c r="F3338" s="103">
        <v>1</v>
      </c>
      <c r="G3338" s="103">
        <v>1</v>
      </c>
      <c r="H3338" s="65" t="s">
        <v>3532</v>
      </c>
      <c r="I3338" s="65" t="str">
        <f>VLOOKUP(H3338,PayItems[[Pay Item]:[UNIT_E]],4,0)</f>
        <v>SYSTEM INSTALLATION, TELEPHONE</v>
      </c>
      <c r="J3338" s="65" t="str">
        <f>VLOOKUP(H3338,PayItems[[Pay Item]:[UNIT_E]],5,0)</f>
        <v>LPSM</v>
      </c>
    </row>
    <row r="3339" spans="1:10" s="20" customFormat="1" x14ac:dyDescent="0.3">
      <c r="A3339" s="65" t="s">
        <v>3533</v>
      </c>
      <c r="B3339" s="87" t="str">
        <f>VLOOKUP(A3339,'FP24 Pay Items'!A2760:E6438,4,0)</f>
        <v>SYSTEM INSTALLATION, CABLE TELEVISION</v>
      </c>
      <c r="C3339" s="65" t="str">
        <f>VLOOKUP(A3339,'FP24 Pay Items'!A2760:E6438,5,0)</f>
        <v>LPSM</v>
      </c>
      <c r="D3339" s="65">
        <v>24</v>
      </c>
      <c r="E3339" s="65">
        <v>14</v>
      </c>
      <c r="F3339" s="103">
        <v>1</v>
      </c>
      <c r="G3339" s="103">
        <v>1</v>
      </c>
      <c r="H3339" s="65" t="s">
        <v>3533</v>
      </c>
      <c r="I3339" s="65" t="str">
        <f>VLOOKUP(H3339,PayItems[[Pay Item]:[UNIT_E]],4,0)</f>
        <v>SYSTEM INSTALLATION, CABLE TELEVISION</v>
      </c>
      <c r="J3339" s="65" t="str">
        <f>VLOOKUP(H3339,PayItems[[Pay Item]:[UNIT_E]],5,0)</f>
        <v>LPSM</v>
      </c>
    </row>
    <row r="3340" spans="1:10" s="20" customFormat="1" x14ac:dyDescent="0.3">
      <c r="A3340" s="65" t="s">
        <v>3534</v>
      </c>
      <c r="B3340" s="87" t="str">
        <f>VLOOKUP(A3340,'FP24 Pay Items'!A2761:E6439,4,0)</f>
        <v>SYSTEM INSTALLATION, RAILROAD CROSSING</v>
      </c>
      <c r="C3340" s="65" t="str">
        <f>VLOOKUP(A3340,'FP24 Pay Items'!A2761:E6439,5,0)</f>
        <v>LPSM</v>
      </c>
      <c r="D3340" s="65">
        <v>24</v>
      </c>
      <c r="E3340" s="65">
        <v>14</v>
      </c>
      <c r="F3340" s="103">
        <v>1</v>
      </c>
      <c r="G3340" s="103">
        <v>1</v>
      </c>
      <c r="H3340" s="65" t="s">
        <v>3534</v>
      </c>
      <c r="I3340" s="65" t="str">
        <f>VLOOKUP(H3340,PayItems[[Pay Item]:[UNIT_E]],4,0)</f>
        <v>SYSTEM INSTALLATION, RAILROAD CROSSING</v>
      </c>
      <c r="J3340" s="65" t="str">
        <f>VLOOKUP(H3340,PayItems[[Pay Item]:[UNIT_E]],5,0)</f>
        <v>LPSM</v>
      </c>
    </row>
    <row r="3341" spans="1:10" s="20" customFormat="1" x14ac:dyDescent="0.3">
      <c r="A3341" s="65" t="s">
        <v>3535</v>
      </c>
      <c r="B3341" s="87" t="str">
        <f>VLOOKUP(A3341,'FP24 Pay Items'!A2762:E6440,4,0)</f>
        <v>SYSTEM INSTALLATION, CHANGEABLE MESSAGE SIGN</v>
      </c>
      <c r="C3341" s="65" t="str">
        <f>VLOOKUP(A3341,'FP24 Pay Items'!A2762:E6440,5,0)</f>
        <v>LPSM</v>
      </c>
      <c r="D3341" s="65">
        <v>24</v>
      </c>
      <c r="E3341" s="65">
        <v>14</v>
      </c>
      <c r="F3341" s="103">
        <v>1</v>
      </c>
      <c r="G3341" s="103">
        <v>1</v>
      </c>
      <c r="H3341" s="65" t="s">
        <v>3535</v>
      </c>
      <c r="I3341" s="65" t="str">
        <f>VLOOKUP(H3341,PayItems[[Pay Item]:[UNIT_E]],4,0)</f>
        <v>SYSTEM INSTALLATION, CHANGEABLE MESSAGE SIGN</v>
      </c>
      <c r="J3341" s="65" t="str">
        <f>VLOOKUP(H3341,PayItems[[Pay Item]:[UNIT_E]],5,0)</f>
        <v>LPSM</v>
      </c>
    </row>
    <row r="3342" spans="1:10" s="20" customFormat="1" x14ac:dyDescent="0.3">
      <c r="A3342" s="65" t="s">
        <v>3536</v>
      </c>
      <c r="B3342" s="87" t="str">
        <f>VLOOKUP(A3342,'FP24 Pay Items'!A2763:E6441,4,0)</f>
        <v>SYSTEM INSTALLATION, TRAFFIC DETECTOR SYSTEM</v>
      </c>
      <c r="C3342" s="65" t="str">
        <f>VLOOKUP(A3342,'FP24 Pay Items'!A2763:E6441,5,0)</f>
        <v>LPSM</v>
      </c>
      <c r="D3342" s="65">
        <v>24</v>
      </c>
      <c r="E3342" s="65">
        <v>14</v>
      </c>
      <c r="F3342" s="103">
        <v>1</v>
      </c>
      <c r="G3342" s="103">
        <v>1</v>
      </c>
      <c r="H3342" s="65" t="s">
        <v>3536</v>
      </c>
      <c r="I3342" s="65" t="str">
        <f>VLOOKUP(H3342,PayItems[[Pay Item]:[UNIT_E]],4,0)</f>
        <v>SYSTEM INSTALLATION, TRAFFIC DETECTOR SYSTEM</v>
      </c>
      <c r="J3342" s="65" t="str">
        <f>VLOOKUP(H3342,PayItems[[Pay Item]:[UNIT_E]],5,0)</f>
        <v>LPSM</v>
      </c>
    </row>
    <row r="3343" spans="1:10" s="20" customFormat="1" x14ac:dyDescent="0.3">
      <c r="A3343" s="65" t="s">
        <v>3537</v>
      </c>
      <c r="B3343" s="87" t="str">
        <f>VLOOKUP(A3343,'FP24 Pay Items'!A2764:E6442,4,0)</f>
        <v>SYSTEM INSTALLATION, SPEED FEEDBACK SIGN</v>
      </c>
      <c r="C3343" s="65" t="str">
        <f>VLOOKUP(A3343,'FP24 Pay Items'!A2764:E6442,5,0)</f>
        <v>LPSM</v>
      </c>
      <c r="D3343" s="65">
        <v>24</v>
      </c>
      <c r="E3343" s="65">
        <v>14</v>
      </c>
      <c r="F3343" s="103">
        <v>1</v>
      </c>
      <c r="G3343" s="103">
        <v>1</v>
      </c>
      <c r="H3343" s="65" t="s">
        <v>3537</v>
      </c>
      <c r="I3343" s="65" t="str">
        <f>VLOOKUP(H3343,PayItems[[Pay Item]:[UNIT_E]],4,0)</f>
        <v>SYSTEM INSTALLATION, SPEED FEEDBACK SIGN</v>
      </c>
      <c r="J3343" s="65" t="str">
        <f>VLOOKUP(H3343,PayItems[[Pay Item]:[UNIT_E]],5,0)</f>
        <v>LPSM</v>
      </c>
    </row>
    <row r="3344" spans="1:10" s="35" customFormat="1" x14ac:dyDescent="0.3">
      <c r="A3344" s="96" t="s">
        <v>3538</v>
      </c>
      <c r="B3344" s="95" t="str">
        <f>VLOOKUP(A3344,'FP24 Pay Items'!A2765:E6443,4,0)</f>
        <v>SYSTEM INSTALLATION, RECTANGULAR RAPID-FLASHING BEACON</v>
      </c>
      <c r="C3344" s="96" t="str">
        <f>VLOOKUP(A3344,'FP24 Pay Items'!A2765:E6443,5,0)</f>
        <v>LPSM</v>
      </c>
      <c r="D3344" s="96">
        <v>24</v>
      </c>
      <c r="E3344" s="96"/>
      <c r="F3344" s="106"/>
      <c r="G3344" s="106"/>
      <c r="H3344" s="96" t="s">
        <v>1279</v>
      </c>
      <c r="I3344" s="96" t="e">
        <f>VLOOKUP(H3344,PayItems[[Pay Item]:[UNIT_E]],4,0)</f>
        <v>#N/A</v>
      </c>
      <c r="J3344" s="96" t="e">
        <f>VLOOKUP(H3344,PayItems[[Pay Item]:[UNIT_E]],5,0)</f>
        <v>#N/A</v>
      </c>
    </row>
    <row r="3345" spans="1:10" s="20" customFormat="1" x14ac:dyDescent="0.3">
      <c r="A3345" s="65" t="s">
        <v>3539</v>
      </c>
      <c r="B3345" s="87" t="str">
        <f>VLOOKUP(A3345,'FP24 Pay Items'!A2766:E6444,4,0)</f>
        <v>SYSTEM INSTALLATION, TRAFFIC SIGNAL</v>
      </c>
      <c r="C3345" s="65" t="str">
        <f>VLOOKUP(A3345,'FP24 Pay Items'!A2766:E6444,5,0)</f>
        <v>EACH</v>
      </c>
      <c r="D3345" s="65">
        <v>24</v>
      </c>
      <c r="E3345" s="65">
        <v>14</v>
      </c>
      <c r="F3345" s="103">
        <v>1</v>
      </c>
      <c r="G3345" s="103">
        <v>1</v>
      </c>
      <c r="H3345" s="65" t="s">
        <v>3539</v>
      </c>
      <c r="I3345" s="65" t="str">
        <f>VLOOKUP(H3345,PayItems[[Pay Item]:[UNIT_E]],4,0)</f>
        <v>SYSTEM INSTALLATION, TRAFFIC SIGNAL</v>
      </c>
      <c r="J3345" s="65" t="str">
        <f>VLOOKUP(H3345,PayItems[[Pay Item]:[UNIT_E]],5,0)</f>
        <v>EACH</v>
      </c>
    </row>
    <row r="3346" spans="1:10" s="20" customFormat="1" x14ac:dyDescent="0.3">
      <c r="A3346" s="65" t="s">
        <v>3540</v>
      </c>
      <c r="B3346" s="87" t="str">
        <f>VLOOKUP(A3346,'FP24 Pay Items'!A2767:E6445,4,0)</f>
        <v>SYSTEM INSTALLATION, LIGHTING</v>
      </c>
      <c r="C3346" s="65" t="str">
        <f>VLOOKUP(A3346,'FP24 Pay Items'!A2767:E6445,5,0)</f>
        <v>EACH</v>
      </c>
      <c r="D3346" s="65">
        <v>24</v>
      </c>
      <c r="E3346" s="65">
        <v>14</v>
      </c>
      <c r="F3346" s="103">
        <v>1</v>
      </c>
      <c r="G3346" s="103">
        <v>1</v>
      </c>
      <c r="H3346" s="65" t="s">
        <v>3540</v>
      </c>
      <c r="I3346" s="65" t="str">
        <f>VLOOKUP(H3346,PayItems[[Pay Item]:[UNIT_E]],4,0)</f>
        <v>SYSTEM INSTALLATION, LIGHTING</v>
      </c>
      <c r="J3346" s="65" t="str">
        <f>VLOOKUP(H3346,PayItems[[Pay Item]:[UNIT_E]],5,0)</f>
        <v>EACH</v>
      </c>
    </row>
    <row r="3347" spans="1:10" s="20" customFormat="1" x14ac:dyDescent="0.3">
      <c r="A3347" s="65" t="s">
        <v>3541</v>
      </c>
      <c r="B3347" s="87" t="str">
        <f>VLOOKUP(A3347,'FP24 Pay Items'!A2768:E6446,4,0)</f>
        <v>SYSTEM INSTALLATION, ELECTRICAL</v>
      </c>
      <c r="C3347" s="65" t="str">
        <f>VLOOKUP(A3347,'FP24 Pay Items'!A2768:E6446,5,0)</f>
        <v>EACH</v>
      </c>
      <c r="D3347" s="65">
        <v>24</v>
      </c>
      <c r="E3347" s="65">
        <v>14</v>
      </c>
      <c r="F3347" s="103">
        <v>1</v>
      </c>
      <c r="G3347" s="103">
        <v>1</v>
      </c>
      <c r="H3347" s="65" t="s">
        <v>3541</v>
      </c>
      <c r="I3347" s="65" t="str">
        <f>VLOOKUP(H3347,PayItems[[Pay Item]:[UNIT_E]],4,0)</f>
        <v>SYSTEM INSTALLATION, ELECTRICAL</v>
      </c>
      <c r="J3347" s="65" t="str">
        <f>VLOOKUP(H3347,PayItems[[Pay Item]:[UNIT_E]],5,0)</f>
        <v>EACH</v>
      </c>
    </row>
    <row r="3348" spans="1:10" s="20" customFormat="1" x14ac:dyDescent="0.3">
      <c r="A3348" s="65" t="s">
        <v>3542</v>
      </c>
      <c r="B3348" s="87" t="str">
        <f>VLOOKUP(A3348,'FP24 Pay Items'!A2769:E6447,4,0)</f>
        <v>SYSTEM INSTALLATION, RAILROAD CROSSING</v>
      </c>
      <c r="C3348" s="65" t="str">
        <f>VLOOKUP(A3348,'FP24 Pay Items'!A2769:E6447,5,0)</f>
        <v>EACH</v>
      </c>
      <c r="D3348" s="65">
        <v>24</v>
      </c>
      <c r="E3348" s="65">
        <v>14</v>
      </c>
      <c r="F3348" s="103">
        <v>1</v>
      </c>
      <c r="G3348" s="103">
        <v>1</v>
      </c>
      <c r="H3348" s="65" t="s">
        <v>3542</v>
      </c>
      <c r="I3348" s="65" t="str">
        <f>VLOOKUP(H3348,PayItems[[Pay Item]:[UNIT_E]],4,0)</f>
        <v>SYSTEM INSTALLATION, RAILROAD CROSSING</v>
      </c>
      <c r="J3348" s="65" t="str">
        <f>VLOOKUP(H3348,PayItems[[Pay Item]:[UNIT_E]],5,0)</f>
        <v>EACH</v>
      </c>
    </row>
    <row r="3349" spans="1:10" s="20" customFormat="1" x14ac:dyDescent="0.3">
      <c r="A3349" s="65" t="s">
        <v>3543</v>
      </c>
      <c r="B3349" s="87" t="str">
        <f>VLOOKUP(A3349,'FP24 Pay Items'!A2770:E6448,4,0)</f>
        <v>SYSTEM INSTALLATION, CHANGEABLE MESSAGE SIGN</v>
      </c>
      <c r="C3349" s="65" t="str">
        <f>VLOOKUP(A3349,'FP24 Pay Items'!A2770:E6448,5,0)</f>
        <v>EACH</v>
      </c>
      <c r="D3349" s="65">
        <v>24</v>
      </c>
      <c r="E3349" s="65">
        <v>14</v>
      </c>
      <c r="F3349" s="103">
        <v>1</v>
      </c>
      <c r="G3349" s="103">
        <v>1</v>
      </c>
      <c r="H3349" s="65" t="s">
        <v>3543</v>
      </c>
      <c r="I3349" s="65" t="str">
        <f>VLOOKUP(H3349,PayItems[[Pay Item]:[UNIT_E]],4,0)</f>
        <v>SYSTEM INSTALLATION, CHANGEABLE MESSAGE SIGN</v>
      </c>
      <c r="J3349" s="65" t="str">
        <f>VLOOKUP(H3349,PayItems[[Pay Item]:[UNIT_E]],5,0)</f>
        <v>EACH</v>
      </c>
    </row>
    <row r="3350" spans="1:10" s="20" customFormat="1" x14ac:dyDescent="0.3">
      <c r="A3350" s="65" t="s">
        <v>3544</v>
      </c>
      <c r="B3350" s="87" t="str">
        <f>VLOOKUP(A3350,'FP24 Pay Items'!A2771:E6449,4,0)</f>
        <v>SYSTEM INSTALLATION, TRAFFIC DETECTOR SYSTEM</v>
      </c>
      <c r="C3350" s="65" t="str">
        <f>VLOOKUP(A3350,'FP24 Pay Items'!A2771:E6449,5,0)</f>
        <v>EACH</v>
      </c>
      <c r="D3350" s="65">
        <v>24</v>
      </c>
      <c r="E3350" s="65">
        <v>14</v>
      </c>
      <c r="F3350" s="103">
        <v>1</v>
      </c>
      <c r="G3350" s="103">
        <v>1</v>
      </c>
      <c r="H3350" s="65" t="s">
        <v>3544</v>
      </c>
      <c r="I3350" s="65" t="str">
        <f>VLOOKUP(H3350,PayItems[[Pay Item]:[UNIT_E]],4,0)</f>
        <v>SYSTEM INSTALLATION, TRAFFIC DETECTOR SYSTEM</v>
      </c>
      <c r="J3350" s="65" t="str">
        <f>VLOOKUP(H3350,PayItems[[Pay Item]:[UNIT_E]],5,0)</f>
        <v>EACH</v>
      </c>
    </row>
    <row r="3351" spans="1:10" s="20" customFormat="1" x14ac:dyDescent="0.3">
      <c r="A3351" s="65" t="s">
        <v>3545</v>
      </c>
      <c r="B3351" s="87" t="str">
        <f>VLOOKUP(A3351,'FP24 Pay Items'!A2772:E6450,4,0)</f>
        <v>SYSTEM INSTALLATION, TRAFFIC DETECTOR WIRE LOOP</v>
      </c>
      <c r="C3351" s="65" t="str">
        <f>VLOOKUP(A3351,'FP24 Pay Items'!A2772:E6450,5,0)</f>
        <v>EACH</v>
      </c>
      <c r="D3351" s="65">
        <v>24</v>
      </c>
      <c r="E3351" s="65">
        <v>14</v>
      </c>
      <c r="F3351" s="103">
        <v>1</v>
      </c>
      <c r="G3351" s="103">
        <v>1</v>
      </c>
      <c r="H3351" s="65" t="s">
        <v>3545</v>
      </c>
      <c r="I3351" s="65" t="str">
        <f>VLOOKUP(H3351,PayItems[[Pay Item]:[UNIT_E]],4,0)</f>
        <v>SYSTEM INSTALLATION, TRAFFIC DETECTOR WIRE LOOP</v>
      </c>
      <c r="J3351" s="65" t="str">
        <f>VLOOKUP(H3351,PayItems[[Pay Item]:[UNIT_E]],5,0)</f>
        <v>EACH</v>
      </c>
    </row>
    <row r="3352" spans="1:10" s="20" customFormat="1" x14ac:dyDescent="0.3">
      <c r="A3352" s="65" t="s">
        <v>3546</v>
      </c>
      <c r="B3352" s="87" t="str">
        <f>VLOOKUP(A3352,'FP24 Pay Items'!A2773:E6451,4,0)</f>
        <v>SYSTEM INSTALLATION, SCOUR MONITORING SYSTEM</v>
      </c>
      <c r="C3352" s="65" t="str">
        <f>VLOOKUP(A3352,'FP24 Pay Items'!A2773:E6451,5,0)</f>
        <v>EACH</v>
      </c>
      <c r="D3352" s="65">
        <v>24</v>
      </c>
      <c r="E3352" s="65">
        <v>14</v>
      </c>
      <c r="F3352" s="103">
        <v>1</v>
      </c>
      <c r="G3352" s="103">
        <v>1</v>
      </c>
      <c r="H3352" s="65" t="s">
        <v>3546</v>
      </c>
      <c r="I3352" s="65" t="str">
        <f>VLOOKUP(H3352,PayItems[[Pay Item]:[UNIT_E]],4,0)</f>
        <v>SYSTEM INSTALLATION, SCOUR MONITORING SYSTEM</v>
      </c>
      <c r="J3352" s="65" t="str">
        <f>VLOOKUP(H3352,PayItems[[Pay Item]:[UNIT_E]],5,0)</f>
        <v>EACH</v>
      </c>
    </row>
    <row r="3353" spans="1:10" s="20" customFormat="1" x14ac:dyDescent="0.3">
      <c r="A3353" s="65" t="s">
        <v>3547</v>
      </c>
      <c r="B3353" s="87" t="str">
        <f>VLOOKUP(A3353,'FP24 Pay Items'!A2774:E6452,4,0)</f>
        <v>SYSTEM INSTALLATION, SPEED FEEDBACK SIGN</v>
      </c>
      <c r="C3353" s="65" t="str">
        <f>VLOOKUP(A3353,'FP24 Pay Items'!A2774:E6452,5,0)</f>
        <v>EACH</v>
      </c>
      <c r="D3353" s="65">
        <v>24</v>
      </c>
      <c r="E3353" s="65">
        <v>14</v>
      </c>
      <c r="F3353" s="103">
        <v>1</v>
      </c>
      <c r="G3353" s="103">
        <v>1</v>
      </c>
      <c r="H3353" s="65" t="s">
        <v>3547</v>
      </c>
      <c r="I3353" s="65" t="str">
        <f>VLOOKUP(H3353,PayItems[[Pay Item]:[UNIT_E]],4,0)</f>
        <v>SYSTEM INSTALLATION, SPEED FEEDBACK SIGN</v>
      </c>
      <c r="J3353" s="65" t="str">
        <f>VLOOKUP(H3353,PayItems[[Pay Item]:[UNIT_E]],5,0)</f>
        <v>EACH</v>
      </c>
    </row>
    <row r="3354" spans="1:10" s="35" customFormat="1" x14ac:dyDescent="0.3">
      <c r="A3354" s="96" t="s">
        <v>3548</v>
      </c>
      <c r="B3354" s="95" t="str">
        <f>VLOOKUP(A3354,'FP24 Pay Items'!A2775:E6453,4,0)</f>
        <v>SYSTEM INSTALLATION, RECTANGULAR RAPID-FLASHING BEACON</v>
      </c>
      <c r="C3354" s="96" t="str">
        <f>VLOOKUP(A3354,'FP24 Pay Items'!A2775:E6453,5,0)</f>
        <v>EACH</v>
      </c>
      <c r="D3354" s="96">
        <v>24</v>
      </c>
      <c r="E3354" s="96"/>
      <c r="F3354" s="106"/>
      <c r="G3354" s="106"/>
      <c r="H3354" s="96" t="s">
        <v>1279</v>
      </c>
      <c r="I3354" s="96" t="e">
        <f>VLOOKUP(H3354,PayItems[[Pay Item]:[UNIT_E]],4,0)</f>
        <v>#N/A</v>
      </c>
      <c r="J3354" s="96" t="e">
        <f>VLOOKUP(H3354,PayItems[[Pay Item]:[UNIT_E]],5,0)</f>
        <v>#N/A</v>
      </c>
    </row>
    <row r="3355" spans="1:10" s="20" customFormat="1" x14ac:dyDescent="0.3">
      <c r="A3355" s="65" t="s">
        <v>3549</v>
      </c>
      <c r="B3355" s="87" t="str">
        <f>VLOOKUP(A3355,'FP24 Pay Items'!A2776:E6454,4,0)</f>
        <v>SYSTEM INSTALLATION, ELECTRICAL COMPANY COMPENSATION</v>
      </c>
      <c r="C3355" s="65" t="str">
        <f>VLOOKUP(A3355,'FP24 Pay Items'!A2776:E6454,5,0)</f>
        <v>CTSM</v>
      </c>
      <c r="D3355" s="65">
        <v>24</v>
      </c>
      <c r="E3355" s="65">
        <v>14</v>
      </c>
      <c r="F3355" s="103">
        <v>1</v>
      </c>
      <c r="G3355" s="103">
        <v>1</v>
      </c>
      <c r="H3355" s="65" t="s">
        <v>3549</v>
      </c>
      <c r="I3355" s="65" t="str">
        <f>VLOOKUP(H3355,PayItems[[Pay Item]:[UNIT_E]],4,0)</f>
        <v>SYSTEM INSTALLATION, ELECTRICAL COMPANY COMPENSATION</v>
      </c>
      <c r="J3355" s="65" t="str">
        <f>VLOOKUP(H3355,PayItems[[Pay Item]:[UNIT_E]],5,0)</f>
        <v>CTSM</v>
      </c>
    </row>
    <row r="3356" spans="1:10" s="20" customFormat="1" x14ac:dyDescent="0.3">
      <c r="A3356" s="65" t="s">
        <v>3550</v>
      </c>
      <c r="B3356" s="87" t="str">
        <f>VLOOKUP(A3356,'FP24 Pay Items'!A2777:E6455,4,0)</f>
        <v>SYSTEM INSTALLATION, TELEPHONE COMPANY COMPENSATION</v>
      </c>
      <c r="C3356" s="65" t="str">
        <f>VLOOKUP(A3356,'FP24 Pay Items'!A2777:E6455,5,0)</f>
        <v>CTSM</v>
      </c>
      <c r="D3356" s="65">
        <v>24</v>
      </c>
      <c r="E3356" s="65">
        <v>14</v>
      </c>
      <c r="F3356" s="103">
        <v>1</v>
      </c>
      <c r="G3356" s="103">
        <v>1</v>
      </c>
      <c r="H3356" s="65" t="s">
        <v>3550</v>
      </c>
      <c r="I3356" s="65" t="str">
        <f>VLOOKUP(H3356,PayItems[[Pay Item]:[UNIT_E]],4,0)</f>
        <v>SYSTEM INSTALLATION, TELEPHONE COMPANY COMPENSATION</v>
      </c>
      <c r="J3356" s="65" t="str">
        <f>VLOOKUP(H3356,PayItems[[Pay Item]:[UNIT_E]],5,0)</f>
        <v>CTSM</v>
      </c>
    </row>
    <row r="3357" spans="1:10" s="20" customFormat="1" x14ac:dyDescent="0.3">
      <c r="A3357" s="65" t="s">
        <v>3551</v>
      </c>
      <c r="B3357" s="87" t="str">
        <f>VLOOKUP(A3357,'FP24 Pay Items'!A2778:E6456,4,0)</f>
        <v>CONDUIT</v>
      </c>
      <c r="C3357" s="65" t="str">
        <f>VLOOKUP(A3357,'FP24 Pay Items'!A2778:E6456,5,0)</f>
        <v>LNFT</v>
      </c>
      <c r="D3357" s="65">
        <v>24</v>
      </c>
      <c r="E3357" s="65">
        <v>14</v>
      </c>
      <c r="F3357" s="103">
        <v>1</v>
      </c>
      <c r="G3357" s="103">
        <v>1</v>
      </c>
      <c r="H3357" s="65" t="s">
        <v>3551</v>
      </c>
      <c r="I3357" s="65" t="str">
        <f>VLOOKUP(H3357,PayItems[[Pay Item]:[UNIT_E]],4,0)</f>
        <v>CONDUIT</v>
      </c>
      <c r="J3357" s="65" t="str">
        <f>VLOOKUP(H3357,PayItems[[Pay Item]:[UNIT_E]],5,0)</f>
        <v>LNFT</v>
      </c>
    </row>
    <row r="3358" spans="1:10" s="20" customFormat="1" x14ac:dyDescent="0.3">
      <c r="A3358" s="65" t="s">
        <v>3552</v>
      </c>
      <c r="B3358" s="87" t="str">
        <f>VLOOKUP(A3358,'FP24 Pay Items'!A2779:E6457,4,0)</f>
        <v>CONDUIT, 3/4-INCH, PVC</v>
      </c>
      <c r="C3358" s="65" t="str">
        <f>VLOOKUP(A3358,'FP24 Pay Items'!A2779:E6457,5,0)</f>
        <v>LNFT</v>
      </c>
      <c r="D3358" s="65">
        <v>24</v>
      </c>
      <c r="E3358" s="65">
        <v>14</v>
      </c>
      <c r="F3358" s="103">
        <v>1</v>
      </c>
      <c r="G3358" s="103">
        <v>1</v>
      </c>
      <c r="H3358" s="65" t="s">
        <v>3552</v>
      </c>
      <c r="I3358" s="65" t="str">
        <f>VLOOKUP(H3358,PayItems[[Pay Item]:[UNIT_E]],4,0)</f>
        <v>CONDUIT, 3/4-INCH, PVC</v>
      </c>
      <c r="J3358" s="65" t="str">
        <f>VLOOKUP(H3358,PayItems[[Pay Item]:[UNIT_E]],5,0)</f>
        <v>LNFT</v>
      </c>
    </row>
    <row r="3359" spans="1:10" s="20" customFormat="1" x14ac:dyDescent="0.3">
      <c r="A3359" s="65" t="s">
        <v>3553</v>
      </c>
      <c r="B3359" s="87" t="str">
        <f>VLOOKUP(A3359,'FP24 Pay Items'!A2780:E6458,4,0)</f>
        <v>CONDUIT, 3/4-INCH, RIGID GALVANIZED STEEL</v>
      </c>
      <c r="C3359" s="65" t="str">
        <f>VLOOKUP(A3359,'FP24 Pay Items'!A2780:E6458,5,0)</f>
        <v>LNFT</v>
      </c>
      <c r="D3359" s="65">
        <v>24</v>
      </c>
      <c r="E3359" s="65">
        <v>14</v>
      </c>
      <c r="F3359" s="103">
        <v>1</v>
      </c>
      <c r="G3359" s="103">
        <v>1</v>
      </c>
      <c r="H3359" s="65" t="s">
        <v>3553</v>
      </c>
      <c r="I3359" s="65" t="str">
        <f>VLOOKUP(H3359,PayItems[[Pay Item]:[UNIT_E]],4,0)</f>
        <v>CONDUIT, 3/4-INCH, RIGID GALVANIZED STEEL</v>
      </c>
      <c r="J3359" s="65" t="str">
        <f>VLOOKUP(H3359,PayItems[[Pay Item]:[UNIT_E]],5,0)</f>
        <v>LNFT</v>
      </c>
    </row>
    <row r="3360" spans="1:10" s="20" customFormat="1" x14ac:dyDescent="0.3">
      <c r="A3360" s="65" t="s">
        <v>3554</v>
      </c>
      <c r="B3360" s="87" t="str">
        <f>VLOOKUP(A3360,'FP24 Pay Items'!A2781:E6459,4,0)</f>
        <v>CONDUIT, 3/4-INCH, FIBERGLASS</v>
      </c>
      <c r="C3360" s="65" t="str">
        <f>VLOOKUP(A3360,'FP24 Pay Items'!A2781:E6459,5,0)</f>
        <v>LNFT</v>
      </c>
      <c r="D3360" s="65">
        <v>24</v>
      </c>
      <c r="E3360" s="65">
        <v>14</v>
      </c>
      <c r="F3360" s="103">
        <v>1</v>
      </c>
      <c r="G3360" s="103">
        <v>1</v>
      </c>
      <c r="H3360" s="65" t="s">
        <v>3554</v>
      </c>
      <c r="I3360" s="65" t="str">
        <f>VLOOKUP(H3360,PayItems[[Pay Item]:[UNIT_E]],4,0)</f>
        <v>CONDUIT, 3/4-INCH, FIBERGLASS</v>
      </c>
      <c r="J3360" s="65" t="str">
        <f>VLOOKUP(H3360,PayItems[[Pay Item]:[UNIT_E]],5,0)</f>
        <v>LNFT</v>
      </c>
    </row>
    <row r="3361" spans="1:10" s="20" customFormat="1" x14ac:dyDescent="0.3">
      <c r="A3361" s="65" t="s">
        <v>3555</v>
      </c>
      <c r="B3361" s="87" t="str">
        <f>VLOOKUP(A3361,'FP24 Pay Items'!A2782:E6460,4,0)</f>
        <v>CONDUIT, 1-INCH, PVC</v>
      </c>
      <c r="C3361" s="65" t="str">
        <f>VLOOKUP(A3361,'FP24 Pay Items'!A2782:E6460,5,0)</f>
        <v>LNFT</v>
      </c>
      <c r="D3361" s="65">
        <v>24</v>
      </c>
      <c r="E3361" s="65">
        <v>14</v>
      </c>
      <c r="F3361" s="103">
        <v>1</v>
      </c>
      <c r="G3361" s="103">
        <v>1</v>
      </c>
      <c r="H3361" s="65" t="s">
        <v>3555</v>
      </c>
      <c r="I3361" s="65" t="str">
        <f>VLOOKUP(H3361,PayItems[[Pay Item]:[UNIT_E]],4,0)</f>
        <v>CONDUIT, 1-INCH, PVC</v>
      </c>
      <c r="J3361" s="65" t="str">
        <f>VLOOKUP(H3361,PayItems[[Pay Item]:[UNIT_E]],5,0)</f>
        <v>LNFT</v>
      </c>
    </row>
    <row r="3362" spans="1:10" s="20" customFormat="1" x14ac:dyDescent="0.3">
      <c r="A3362" s="65" t="s">
        <v>3556</v>
      </c>
      <c r="B3362" s="87" t="str">
        <f>VLOOKUP(A3362,'FP24 Pay Items'!A2783:E6461,4,0)</f>
        <v>CONDUIT, 1-INCH, RIGID GALVANIZED STEEL</v>
      </c>
      <c r="C3362" s="65" t="str">
        <f>VLOOKUP(A3362,'FP24 Pay Items'!A2783:E6461,5,0)</f>
        <v>LNFT</v>
      </c>
      <c r="D3362" s="65">
        <v>24</v>
      </c>
      <c r="E3362" s="65">
        <v>14</v>
      </c>
      <c r="F3362" s="103">
        <v>1</v>
      </c>
      <c r="G3362" s="103">
        <v>1</v>
      </c>
      <c r="H3362" s="65" t="s">
        <v>3556</v>
      </c>
      <c r="I3362" s="65" t="str">
        <f>VLOOKUP(H3362,PayItems[[Pay Item]:[UNIT_E]],4,0)</f>
        <v>CONDUIT, 1-INCH, RIGID GALVANIZED STEEL</v>
      </c>
      <c r="J3362" s="65" t="str">
        <f>VLOOKUP(H3362,PayItems[[Pay Item]:[UNIT_E]],5,0)</f>
        <v>LNFT</v>
      </c>
    </row>
    <row r="3363" spans="1:10" s="20" customFormat="1" x14ac:dyDescent="0.3">
      <c r="A3363" s="65" t="s">
        <v>3557</v>
      </c>
      <c r="B3363" s="87" t="str">
        <f>VLOOKUP(A3363,'FP24 Pay Items'!A2784:E6462,4,0)</f>
        <v>CONDUIT, 1-INCH, FIBERGLASS</v>
      </c>
      <c r="C3363" s="65" t="str">
        <f>VLOOKUP(A3363,'FP24 Pay Items'!A2784:E6462,5,0)</f>
        <v>LNFT</v>
      </c>
      <c r="D3363" s="65">
        <v>24</v>
      </c>
      <c r="E3363" s="65">
        <v>14</v>
      </c>
      <c r="F3363" s="103">
        <v>1</v>
      </c>
      <c r="G3363" s="103">
        <v>1</v>
      </c>
      <c r="H3363" s="65" t="s">
        <v>3557</v>
      </c>
      <c r="I3363" s="65" t="str">
        <f>VLOOKUP(H3363,PayItems[[Pay Item]:[UNIT_E]],4,0)</f>
        <v>CONDUIT, 1-INCH, FIBERGLASS</v>
      </c>
      <c r="J3363" s="65" t="str">
        <f>VLOOKUP(H3363,PayItems[[Pay Item]:[UNIT_E]],5,0)</f>
        <v>LNFT</v>
      </c>
    </row>
    <row r="3364" spans="1:10" s="20" customFormat="1" x14ac:dyDescent="0.3">
      <c r="A3364" s="65" t="s">
        <v>3558</v>
      </c>
      <c r="B3364" s="87" t="str">
        <f>VLOOKUP(A3364,'FP24 Pay Items'!A2785:E6463,4,0)</f>
        <v>CONDUIT, 1 1/4-INCH, PVC</v>
      </c>
      <c r="C3364" s="65" t="str">
        <f>VLOOKUP(A3364,'FP24 Pay Items'!A2785:E6463,5,0)</f>
        <v>LNFT</v>
      </c>
      <c r="D3364" s="65">
        <v>24</v>
      </c>
      <c r="E3364" s="65">
        <v>14</v>
      </c>
      <c r="F3364" s="103">
        <v>1</v>
      </c>
      <c r="G3364" s="103">
        <v>1</v>
      </c>
      <c r="H3364" s="65" t="s">
        <v>3558</v>
      </c>
      <c r="I3364" s="65" t="str">
        <f>VLOOKUP(H3364,PayItems[[Pay Item]:[UNIT_E]],4,0)</f>
        <v>CONDUIT, 1 1/4-INCH, PVC</v>
      </c>
      <c r="J3364" s="65" t="str">
        <f>VLOOKUP(H3364,PayItems[[Pay Item]:[UNIT_E]],5,0)</f>
        <v>LNFT</v>
      </c>
    </row>
    <row r="3365" spans="1:10" s="20" customFormat="1" x14ac:dyDescent="0.3">
      <c r="A3365" s="65" t="s">
        <v>3559</v>
      </c>
      <c r="B3365" s="87" t="str">
        <f>VLOOKUP(A3365,'FP24 Pay Items'!A2786:E6464,4,0)</f>
        <v>CONDUIT, 1 1/4-INCH, RIGID GALVANIZED STEEL</v>
      </c>
      <c r="C3365" s="65" t="str">
        <f>VLOOKUP(A3365,'FP24 Pay Items'!A2786:E6464,5,0)</f>
        <v>LNFT</v>
      </c>
      <c r="D3365" s="65">
        <v>24</v>
      </c>
      <c r="E3365" s="65">
        <v>14</v>
      </c>
      <c r="F3365" s="103">
        <v>1</v>
      </c>
      <c r="G3365" s="103">
        <v>1</v>
      </c>
      <c r="H3365" s="65" t="s">
        <v>3559</v>
      </c>
      <c r="I3365" s="65" t="str">
        <f>VLOOKUP(H3365,PayItems[[Pay Item]:[UNIT_E]],4,0)</f>
        <v>CONDUIT, 1 1/4-INCH, RIGID GALVANIZED STEEL</v>
      </c>
      <c r="J3365" s="65" t="str">
        <f>VLOOKUP(H3365,PayItems[[Pay Item]:[UNIT_E]],5,0)</f>
        <v>LNFT</v>
      </c>
    </row>
    <row r="3366" spans="1:10" s="20" customFormat="1" x14ac:dyDescent="0.3">
      <c r="A3366" s="65" t="s">
        <v>3560</v>
      </c>
      <c r="B3366" s="87" t="str">
        <f>VLOOKUP(A3366,'FP24 Pay Items'!A2787:E6465,4,0)</f>
        <v>CONDUIT, 1 1/4-INCH, FIBERGLASS</v>
      </c>
      <c r="C3366" s="65" t="str">
        <f>VLOOKUP(A3366,'FP24 Pay Items'!A2787:E6465,5,0)</f>
        <v>LNFT</v>
      </c>
      <c r="D3366" s="65">
        <v>24</v>
      </c>
      <c r="E3366" s="65">
        <v>14</v>
      </c>
      <c r="F3366" s="103">
        <v>1</v>
      </c>
      <c r="G3366" s="103">
        <v>1</v>
      </c>
      <c r="H3366" s="65" t="s">
        <v>3560</v>
      </c>
      <c r="I3366" s="65" t="str">
        <f>VLOOKUP(H3366,PayItems[[Pay Item]:[UNIT_E]],4,0)</f>
        <v>CONDUIT, 1 1/4-INCH, FIBERGLASS</v>
      </c>
      <c r="J3366" s="65" t="str">
        <f>VLOOKUP(H3366,PayItems[[Pay Item]:[UNIT_E]],5,0)</f>
        <v>LNFT</v>
      </c>
    </row>
    <row r="3367" spans="1:10" s="20" customFormat="1" x14ac:dyDescent="0.3">
      <c r="A3367" s="65" t="s">
        <v>3561</v>
      </c>
      <c r="B3367" s="87" t="str">
        <f>VLOOKUP(A3367,'FP24 Pay Items'!A2788:E6466,4,0)</f>
        <v>CONDUIT, 1 1/2-INCH, PVC</v>
      </c>
      <c r="C3367" s="65" t="str">
        <f>VLOOKUP(A3367,'FP24 Pay Items'!A2788:E6466,5,0)</f>
        <v>LNFT</v>
      </c>
      <c r="D3367" s="65">
        <v>24</v>
      </c>
      <c r="E3367" s="65">
        <v>14</v>
      </c>
      <c r="F3367" s="103">
        <v>1</v>
      </c>
      <c r="G3367" s="103">
        <v>1</v>
      </c>
      <c r="H3367" s="65" t="s">
        <v>3561</v>
      </c>
      <c r="I3367" s="65" t="str">
        <f>VLOOKUP(H3367,PayItems[[Pay Item]:[UNIT_E]],4,0)</f>
        <v>CONDUIT, 1 1/2-INCH, PVC</v>
      </c>
      <c r="J3367" s="65" t="str">
        <f>VLOOKUP(H3367,PayItems[[Pay Item]:[UNIT_E]],5,0)</f>
        <v>LNFT</v>
      </c>
    </row>
    <row r="3368" spans="1:10" s="20" customFormat="1" x14ac:dyDescent="0.3">
      <c r="A3368" s="65" t="s">
        <v>3562</v>
      </c>
      <c r="B3368" s="87" t="str">
        <f>VLOOKUP(A3368,'FP24 Pay Items'!A2789:E6467,4,0)</f>
        <v>CONDUIT, 1 1/2-INCH, RIGID GALVANIZED STEEL</v>
      </c>
      <c r="C3368" s="65" t="str">
        <f>VLOOKUP(A3368,'FP24 Pay Items'!A2789:E6467,5,0)</f>
        <v>LNFT</v>
      </c>
      <c r="D3368" s="65">
        <v>24</v>
      </c>
      <c r="E3368" s="65">
        <v>14</v>
      </c>
      <c r="F3368" s="103">
        <v>1</v>
      </c>
      <c r="G3368" s="103">
        <v>1</v>
      </c>
      <c r="H3368" s="65" t="s">
        <v>3562</v>
      </c>
      <c r="I3368" s="65" t="str">
        <f>VLOOKUP(H3368,PayItems[[Pay Item]:[UNIT_E]],4,0)</f>
        <v>CONDUIT, 1 1/2-INCH, RIGID GALVANIZED STEEL</v>
      </c>
      <c r="J3368" s="65" t="str">
        <f>VLOOKUP(H3368,PayItems[[Pay Item]:[UNIT_E]],5,0)</f>
        <v>LNFT</v>
      </c>
    </row>
    <row r="3369" spans="1:10" s="20" customFormat="1" x14ac:dyDescent="0.3">
      <c r="A3369" s="65" t="s">
        <v>3563</v>
      </c>
      <c r="B3369" s="87" t="str">
        <f>VLOOKUP(A3369,'FP24 Pay Items'!A2790:E6468,4,0)</f>
        <v>CONDUIT, 1 1/2-INCH, FIBERGLASS</v>
      </c>
      <c r="C3369" s="65" t="str">
        <f>VLOOKUP(A3369,'FP24 Pay Items'!A2790:E6468,5,0)</f>
        <v>LNFT</v>
      </c>
      <c r="D3369" s="65">
        <v>24</v>
      </c>
      <c r="E3369" s="65">
        <v>14</v>
      </c>
      <c r="F3369" s="103">
        <v>1</v>
      </c>
      <c r="G3369" s="103">
        <v>1</v>
      </c>
      <c r="H3369" s="65" t="s">
        <v>3563</v>
      </c>
      <c r="I3369" s="65" t="str">
        <f>VLOOKUP(H3369,PayItems[[Pay Item]:[UNIT_E]],4,0)</f>
        <v>CONDUIT, 1 1/2-INCH, FIBERGLASS</v>
      </c>
      <c r="J3369" s="65" t="str">
        <f>VLOOKUP(H3369,PayItems[[Pay Item]:[UNIT_E]],5,0)</f>
        <v>LNFT</v>
      </c>
    </row>
    <row r="3370" spans="1:10" s="20" customFormat="1" x14ac:dyDescent="0.3">
      <c r="A3370" s="65" t="s">
        <v>3564</v>
      </c>
      <c r="B3370" s="87" t="str">
        <f>VLOOKUP(A3370,'FP24 Pay Items'!A2791:E6469,4,0)</f>
        <v>CONDUIT, 1 3/4-INCH, PVC</v>
      </c>
      <c r="C3370" s="65" t="str">
        <f>VLOOKUP(A3370,'FP24 Pay Items'!A2791:E6469,5,0)</f>
        <v>LNFT</v>
      </c>
      <c r="D3370" s="65">
        <v>24</v>
      </c>
      <c r="E3370" s="65">
        <v>14</v>
      </c>
      <c r="F3370" s="103">
        <v>1</v>
      </c>
      <c r="G3370" s="103">
        <v>1</v>
      </c>
      <c r="H3370" s="65" t="s">
        <v>3564</v>
      </c>
      <c r="I3370" s="65" t="str">
        <f>VLOOKUP(H3370,PayItems[[Pay Item]:[UNIT_E]],4,0)</f>
        <v>CONDUIT, 1 3/4-INCH, PVC</v>
      </c>
      <c r="J3370" s="65" t="str">
        <f>VLOOKUP(H3370,PayItems[[Pay Item]:[UNIT_E]],5,0)</f>
        <v>LNFT</v>
      </c>
    </row>
    <row r="3371" spans="1:10" s="20" customFormat="1" x14ac:dyDescent="0.3">
      <c r="A3371" s="65" t="s">
        <v>3565</v>
      </c>
      <c r="B3371" s="87" t="str">
        <f>VLOOKUP(A3371,'FP24 Pay Items'!A2792:E6470,4,0)</f>
        <v>CONDUIT, 1 3/4-INCH, RIGID GALVANIZED STEEL</v>
      </c>
      <c r="C3371" s="65" t="str">
        <f>VLOOKUP(A3371,'FP24 Pay Items'!A2792:E6470,5,0)</f>
        <v>LNFT</v>
      </c>
      <c r="D3371" s="65">
        <v>24</v>
      </c>
      <c r="E3371" s="65">
        <v>14</v>
      </c>
      <c r="F3371" s="103">
        <v>1</v>
      </c>
      <c r="G3371" s="103">
        <v>1</v>
      </c>
      <c r="H3371" s="65" t="s">
        <v>3565</v>
      </c>
      <c r="I3371" s="65" t="str">
        <f>VLOOKUP(H3371,PayItems[[Pay Item]:[UNIT_E]],4,0)</f>
        <v>CONDUIT, 1 3/4-INCH, RIGID GALVANIZED STEEL</v>
      </c>
      <c r="J3371" s="65" t="str">
        <f>VLOOKUP(H3371,PayItems[[Pay Item]:[UNIT_E]],5,0)</f>
        <v>LNFT</v>
      </c>
    </row>
    <row r="3372" spans="1:10" s="20" customFormat="1" x14ac:dyDescent="0.3">
      <c r="A3372" s="65" t="s">
        <v>3566</v>
      </c>
      <c r="B3372" s="87" t="str">
        <f>VLOOKUP(A3372,'FP24 Pay Items'!A2793:E6471,4,0)</f>
        <v>CONDUIT, 1 3/4-INCH, FIBERGLASS</v>
      </c>
      <c r="C3372" s="65" t="str">
        <f>VLOOKUP(A3372,'FP24 Pay Items'!A2793:E6471,5,0)</f>
        <v>LNFT</v>
      </c>
      <c r="D3372" s="65">
        <v>24</v>
      </c>
      <c r="E3372" s="65">
        <v>14</v>
      </c>
      <c r="F3372" s="103">
        <v>1</v>
      </c>
      <c r="G3372" s="103">
        <v>1</v>
      </c>
      <c r="H3372" s="65" t="s">
        <v>3566</v>
      </c>
      <c r="I3372" s="65" t="str">
        <f>VLOOKUP(H3372,PayItems[[Pay Item]:[UNIT_E]],4,0)</f>
        <v>CONDUIT, 1 3/4-INCH, FIBERGLASS</v>
      </c>
      <c r="J3372" s="65" t="str">
        <f>VLOOKUP(H3372,PayItems[[Pay Item]:[UNIT_E]],5,0)</f>
        <v>LNFT</v>
      </c>
    </row>
    <row r="3373" spans="1:10" s="20" customFormat="1" x14ac:dyDescent="0.3">
      <c r="A3373" s="65" t="s">
        <v>3567</v>
      </c>
      <c r="B3373" s="87" t="str">
        <f>VLOOKUP(A3373,'FP24 Pay Items'!A2794:E6472,4,0)</f>
        <v>CONDUIT, 2-INCH, PVC</v>
      </c>
      <c r="C3373" s="65" t="str">
        <f>VLOOKUP(A3373,'FP24 Pay Items'!A2794:E6472,5,0)</f>
        <v>LNFT</v>
      </c>
      <c r="D3373" s="65">
        <v>24</v>
      </c>
      <c r="E3373" s="65">
        <v>14</v>
      </c>
      <c r="F3373" s="103">
        <v>1</v>
      </c>
      <c r="G3373" s="103">
        <v>1</v>
      </c>
      <c r="H3373" s="65" t="s">
        <v>3567</v>
      </c>
      <c r="I3373" s="65" t="str">
        <f>VLOOKUP(H3373,PayItems[[Pay Item]:[UNIT_E]],4,0)</f>
        <v>CONDUIT, 2-INCH, PVC</v>
      </c>
      <c r="J3373" s="65" t="str">
        <f>VLOOKUP(H3373,PayItems[[Pay Item]:[UNIT_E]],5,0)</f>
        <v>LNFT</v>
      </c>
    </row>
    <row r="3374" spans="1:10" s="20" customFormat="1" x14ac:dyDescent="0.3">
      <c r="A3374" s="65" t="s">
        <v>3568</v>
      </c>
      <c r="B3374" s="87" t="str">
        <f>VLOOKUP(A3374,'FP24 Pay Items'!A2795:E6473,4,0)</f>
        <v>CONDUIT, 2-INCH, RIGID GALVANIZED STEEL</v>
      </c>
      <c r="C3374" s="65" t="str">
        <f>VLOOKUP(A3374,'FP24 Pay Items'!A2795:E6473,5,0)</f>
        <v>LNFT</v>
      </c>
      <c r="D3374" s="65">
        <v>24</v>
      </c>
      <c r="E3374" s="65">
        <v>14</v>
      </c>
      <c r="F3374" s="103">
        <v>1</v>
      </c>
      <c r="G3374" s="103">
        <v>1</v>
      </c>
      <c r="H3374" s="65" t="s">
        <v>3568</v>
      </c>
      <c r="I3374" s="65" t="str">
        <f>VLOOKUP(H3374,PayItems[[Pay Item]:[UNIT_E]],4,0)</f>
        <v>CONDUIT, 2-INCH, RIGID GALVANIZED STEEL</v>
      </c>
      <c r="J3374" s="65" t="str">
        <f>VLOOKUP(H3374,PayItems[[Pay Item]:[UNIT_E]],5,0)</f>
        <v>LNFT</v>
      </c>
    </row>
    <row r="3375" spans="1:10" s="20" customFormat="1" x14ac:dyDescent="0.3">
      <c r="A3375" s="65" t="s">
        <v>3569</v>
      </c>
      <c r="B3375" s="87" t="str">
        <f>VLOOKUP(A3375,'FP24 Pay Items'!A2796:E6474,4,0)</f>
        <v>CONDUIT, 2-INCH, FIBERGLASS</v>
      </c>
      <c r="C3375" s="65" t="str">
        <f>VLOOKUP(A3375,'FP24 Pay Items'!A2796:E6474,5,0)</f>
        <v>LNFT</v>
      </c>
      <c r="D3375" s="65">
        <v>24</v>
      </c>
      <c r="E3375" s="65">
        <v>14</v>
      </c>
      <c r="F3375" s="103">
        <v>1</v>
      </c>
      <c r="G3375" s="103">
        <v>1</v>
      </c>
      <c r="H3375" s="65" t="s">
        <v>3569</v>
      </c>
      <c r="I3375" s="65" t="str">
        <f>VLOOKUP(H3375,PayItems[[Pay Item]:[UNIT_E]],4,0)</f>
        <v>CONDUIT, 2-INCH, FIBERGLASS</v>
      </c>
      <c r="J3375" s="65" t="str">
        <f>VLOOKUP(H3375,PayItems[[Pay Item]:[UNIT_E]],5,0)</f>
        <v>LNFT</v>
      </c>
    </row>
    <row r="3376" spans="1:10" s="20" customFormat="1" x14ac:dyDescent="0.3">
      <c r="A3376" s="65" t="s">
        <v>3570</v>
      </c>
      <c r="B3376" s="87" t="str">
        <f>VLOOKUP(A3376,'FP24 Pay Items'!A2797:E6475,4,0)</f>
        <v>CONDUIT, 2 1/2-INCH, PVC</v>
      </c>
      <c r="C3376" s="65" t="str">
        <f>VLOOKUP(A3376,'FP24 Pay Items'!A2797:E6475,5,0)</f>
        <v>LNFT</v>
      </c>
      <c r="D3376" s="65">
        <v>24</v>
      </c>
      <c r="E3376" s="65">
        <v>14</v>
      </c>
      <c r="F3376" s="103">
        <v>1</v>
      </c>
      <c r="G3376" s="103">
        <v>1</v>
      </c>
      <c r="H3376" s="65" t="s">
        <v>3570</v>
      </c>
      <c r="I3376" s="65" t="str">
        <f>VLOOKUP(H3376,PayItems[[Pay Item]:[UNIT_E]],4,0)</f>
        <v>CONDUIT, 2 1/2-INCH, PVC</v>
      </c>
      <c r="J3376" s="65" t="str">
        <f>VLOOKUP(H3376,PayItems[[Pay Item]:[UNIT_E]],5,0)</f>
        <v>LNFT</v>
      </c>
    </row>
    <row r="3377" spans="1:10" s="20" customFormat="1" x14ac:dyDescent="0.3">
      <c r="A3377" s="65" t="s">
        <v>3571</v>
      </c>
      <c r="B3377" s="87" t="str">
        <f>VLOOKUP(A3377,'FP24 Pay Items'!A2798:E6476,4,0)</f>
        <v>CONDUIT, 2 1/2-INCH, RIGID GALVANIZED STEEL</v>
      </c>
      <c r="C3377" s="65" t="str">
        <f>VLOOKUP(A3377,'FP24 Pay Items'!A2798:E6476,5,0)</f>
        <v>LNFT</v>
      </c>
      <c r="D3377" s="65">
        <v>24</v>
      </c>
      <c r="E3377" s="65">
        <v>14</v>
      </c>
      <c r="F3377" s="103">
        <v>1</v>
      </c>
      <c r="G3377" s="103">
        <v>1</v>
      </c>
      <c r="H3377" s="65" t="s">
        <v>3571</v>
      </c>
      <c r="I3377" s="65" t="str">
        <f>VLOOKUP(H3377,PayItems[[Pay Item]:[UNIT_E]],4,0)</f>
        <v>CONDUIT, 2 1/2-INCH, RIGID GALVANIZED STEEL</v>
      </c>
      <c r="J3377" s="65" t="str">
        <f>VLOOKUP(H3377,PayItems[[Pay Item]:[UNIT_E]],5,0)</f>
        <v>LNFT</v>
      </c>
    </row>
    <row r="3378" spans="1:10" s="20" customFormat="1" x14ac:dyDescent="0.3">
      <c r="A3378" s="65" t="s">
        <v>3572</v>
      </c>
      <c r="B3378" s="87" t="str">
        <f>VLOOKUP(A3378,'FP24 Pay Items'!A2799:E6477,4,0)</f>
        <v>CONDUIT, 2 1/2-INCH, FIBERGLASS</v>
      </c>
      <c r="C3378" s="65" t="str">
        <f>VLOOKUP(A3378,'FP24 Pay Items'!A2799:E6477,5,0)</f>
        <v>LNFT</v>
      </c>
      <c r="D3378" s="65">
        <v>24</v>
      </c>
      <c r="E3378" s="65">
        <v>14</v>
      </c>
      <c r="F3378" s="103">
        <v>1</v>
      </c>
      <c r="G3378" s="103">
        <v>1</v>
      </c>
      <c r="H3378" s="65" t="s">
        <v>3572</v>
      </c>
      <c r="I3378" s="65" t="str">
        <f>VLOOKUP(H3378,PayItems[[Pay Item]:[UNIT_E]],4,0)</f>
        <v>CONDUIT, 2 1/2-INCH, FIBERGLASS</v>
      </c>
      <c r="J3378" s="65" t="str">
        <f>VLOOKUP(H3378,PayItems[[Pay Item]:[UNIT_E]],5,0)</f>
        <v>LNFT</v>
      </c>
    </row>
    <row r="3379" spans="1:10" s="20" customFormat="1" x14ac:dyDescent="0.3">
      <c r="A3379" s="65" t="s">
        <v>3573</v>
      </c>
      <c r="B3379" s="87" t="str">
        <f>VLOOKUP(A3379,'FP24 Pay Items'!A2800:E6478,4,0)</f>
        <v>CONDUIT, 3-INCH, PVC</v>
      </c>
      <c r="C3379" s="65" t="str">
        <f>VLOOKUP(A3379,'FP24 Pay Items'!A2800:E6478,5,0)</f>
        <v>LNFT</v>
      </c>
      <c r="D3379" s="65">
        <v>24</v>
      </c>
      <c r="E3379" s="65">
        <v>14</v>
      </c>
      <c r="F3379" s="103">
        <v>1</v>
      </c>
      <c r="G3379" s="103">
        <v>1</v>
      </c>
      <c r="H3379" s="65" t="s">
        <v>3573</v>
      </c>
      <c r="I3379" s="65" t="str">
        <f>VLOOKUP(H3379,PayItems[[Pay Item]:[UNIT_E]],4,0)</f>
        <v>CONDUIT, 3-INCH, PVC</v>
      </c>
      <c r="J3379" s="65" t="str">
        <f>VLOOKUP(H3379,PayItems[[Pay Item]:[UNIT_E]],5,0)</f>
        <v>LNFT</v>
      </c>
    </row>
    <row r="3380" spans="1:10" s="20" customFormat="1" x14ac:dyDescent="0.3">
      <c r="A3380" s="65" t="s">
        <v>3574</v>
      </c>
      <c r="B3380" s="87" t="str">
        <f>VLOOKUP(A3380,'FP24 Pay Items'!A2801:E6479,4,0)</f>
        <v>CONDUIT, 3-INCH, RIGID GALVANIZED STEEL</v>
      </c>
      <c r="C3380" s="65" t="str">
        <f>VLOOKUP(A3380,'FP24 Pay Items'!A2801:E6479,5,0)</f>
        <v>LNFT</v>
      </c>
      <c r="D3380" s="65">
        <v>24</v>
      </c>
      <c r="E3380" s="65">
        <v>14</v>
      </c>
      <c r="F3380" s="103">
        <v>1</v>
      </c>
      <c r="G3380" s="103">
        <v>1</v>
      </c>
      <c r="H3380" s="65" t="s">
        <v>3574</v>
      </c>
      <c r="I3380" s="65" t="str">
        <f>VLOOKUP(H3380,PayItems[[Pay Item]:[UNIT_E]],4,0)</f>
        <v>CONDUIT, 3-INCH, RIGID GALVANIZED STEEL</v>
      </c>
      <c r="J3380" s="65" t="str">
        <f>VLOOKUP(H3380,PayItems[[Pay Item]:[UNIT_E]],5,0)</f>
        <v>LNFT</v>
      </c>
    </row>
    <row r="3381" spans="1:10" s="20" customFormat="1" x14ac:dyDescent="0.3">
      <c r="A3381" s="65" t="s">
        <v>3575</v>
      </c>
      <c r="B3381" s="87" t="str">
        <f>VLOOKUP(A3381,'FP24 Pay Items'!A2802:E6480,4,0)</f>
        <v>CONDUIT, 3-INCH, FIBERGLASS</v>
      </c>
      <c r="C3381" s="65" t="str">
        <f>VLOOKUP(A3381,'FP24 Pay Items'!A2802:E6480,5,0)</f>
        <v>LNFT</v>
      </c>
      <c r="D3381" s="65">
        <v>24</v>
      </c>
      <c r="E3381" s="65">
        <v>14</v>
      </c>
      <c r="F3381" s="103">
        <v>1</v>
      </c>
      <c r="G3381" s="103">
        <v>1</v>
      </c>
      <c r="H3381" s="65" t="s">
        <v>3575</v>
      </c>
      <c r="I3381" s="65" t="str">
        <f>VLOOKUP(H3381,PayItems[[Pay Item]:[UNIT_E]],4,0)</f>
        <v>CONDUIT, 3-INCH, FIBERGLASS</v>
      </c>
      <c r="J3381" s="65" t="str">
        <f>VLOOKUP(H3381,PayItems[[Pay Item]:[UNIT_E]],5,0)</f>
        <v>LNFT</v>
      </c>
    </row>
    <row r="3382" spans="1:10" s="20" customFormat="1" x14ac:dyDescent="0.3">
      <c r="A3382" s="65" t="s">
        <v>3576</v>
      </c>
      <c r="B3382" s="87" t="str">
        <f>VLOOKUP(A3382,'FP24 Pay Items'!A2803:E6481,4,0)</f>
        <v>CONDUIT, 3 1/2-INCH, PVC</v>
      </c>
      <c r="C3382" s="65" t="str">
        <f>VLOOKUP(A3382,'FP24 Pay Items'!A2803:E6481,5,0)</f>
        <v>LNFT</v>
      </c>
      <c r="D3382" s="65">
        <v>24</v>
      </c>
      <c r="E3382" s="65">
        <v>14</v>
      </c>
      <c r="F3382" s="103">
        <v>1</v>
      </c>
      <c r="G3382" s="103">
        <v>1</v>
      </c>
      <c r="H3382" s="65" t="s">
        <v>3576</v>
      </c>
      <c r="I3382" s="65" t="str">
        <f>VLOOKUP(H3382,PayItems[[Pay Item]:[UNIT_E]],4,0)</f>
        <v>CONDUIT, 3 1/2-INCH, PVC</v>
      </c>
      <c r="J3382" s="65" t="str">
        <f>VLOOKUP(H3382,PayItems[[Pay Item]:[UNIT_E]],5,0)</f>
        <v>LNFT</v>
      </c>
    </row>
    <row r="3383" spans="1:10" s="20" customFormat="1" x14ac:dyDescent="0.3">
      <c r="A3383" s="65" t="s">
        <v>3577</v>
      </c>
      <c r="B3383" s="87" t="str">
        <f>VLOOKUP(A3383,'FP24 Pay Items'!A2804:E6482,4,0)</f>
        <v>CONDUIT, 3 1/2-INCH, RIGID GALVANIZED STEEL</v>
      </c>
      <c r="C3383" s="65" t="str">
        <f>VLOOKUP(A3383,'FP24 Pay Items'!A2804:E6482,5,0)</f>
        <v>LNFT</v>
      </c>
      <c r="D3383" s="65">
        <v>24</v>
      </c>
      <c r="E3383" s="65">
        <v>14</v>
      </c>
      <c r="F3383" s="103">
        <v>1</v>
      </c>
      <c r="G3383" s="103">
        <v>1</v>
      </c>
      <c r="H3383" s="65" t="s">
        <v>3577</v>
      </c>
      <c r="I3383" s="65" t="str">
        <f>VLOOKUP(H3383,PayItems[[Pay Item]:[UNIT_E]],4,0)</f>
        <v>CONDUIT, 3 1/2-INCH, RIGID GALVANIZED STEEL</v>
      </c>
      <c r="J3383" s="65" t="str">
        <f>VLOOKUP(H3383,PayItems[[Pay Item]:[UNIT_E]],5,0)</f>
        <v>LNFT</v>
      </c>
    </row>
    <row r="3384" spans="1:10" s="20" customFormat="1" x14ac:dyDescent="0.3">
      <c r="A3384" s="65" t="s">
        <v>3578</v>
      </c>
      <c r="B3384" s="87" t="str">
        <f>VLOOKUP(A3384,'FP24 Pay Items'!A2805:E6483,4,0)</f>
        <v>CONDUIT, 3 1/2-INCH, FIBERGLASS</v>
      </c>
      <c r="C3384" s="65" t="str">
        <f>VLOOKUP(A3384,'FP24 Pay Items'!A2805:E6483,5,0)</f>
        <v>LNFT</v>
      </c>
      <c r="D3384" s="65">
        <v>24</v>
      </c>
      <c r="E3384" s="65">
        <v>14</v>
      </c>
      <c r="F3384" s="103">
        <v>1</v>
      </c>
      <c r="G3384" s="103">
        <v>1</v>
      </c>
      <c r="H3384" s="65" t="s">
        <v>3578</v>
      </c>
      <c r="I3384" s="65" t="str">
        <f>VLOOKUP(H3384,PayItems[[Pay Item]:[UNIT_E]],4,0)</f>
        <v>CONDUIT, 3 1/2-INCH, FIBERGLASS</v>
      </c>
      <c r="J3384" s="65" t="str">
        <f>VLOOKUP(H3384,PayItems[[Pay Item]:[UNIT_E]],5,0)</f>
        <v>LNFT</v>
      </c>
    </row>
    <row r="3385" spans="1:10" s="20" customFormat="1" x14ac:dyDescent="0.3">
      <c r="A3385" s="65" t="s">
        <v>3579</v>
      </c>
      <c r="B3385" s="87" t="str">
        <f>VLOOKUP(A3385,'FP24 Pay Items'!A2806:E6484,4,0)</f>
        <v>CONDUIT, 4-INCH, PVC</v>
      </c>
      <c r="C3385" s="65" t="str">
        <f>VLOOKUP(A3385,'FP24 Pay Items'!A2806:E6484,5,0)</f>
        <v>LNFT</v>
      </c>
      <c r="D3385" s="65">
        <v>24</v>
      </c>
      <c r="E3385" s="65">
        <v>14</v>
      </c>
      <c r="F3385" s="103">
        <v>1</v>
      </c>
      <c r="G3385" s="103">
        <v>1</v>
      </c>
      <c r="H3385" s="65" t="s">
        <v>3579</v>
      </c>
      <c r="I3385" s="65" t="str">
        <f>VLOOKUP(H3385,PayItems[[Pay Item]:[UNIT_E]],4,0)</f>
        <v>CONDUIT, 4-INCH, PVC</v>
      </c>
      <c r="J3385" s="65" t="str">
        <f>VLOOKUP(H3385,PayItems[[Pay Item]:[UNIT_E]],5,0)</f>
        <v>LNFT</v>
      </c>
    </row>
    <row r="3386" spans="1:10" s="20" customFormat="1" x14ac:dyDescent="0.3">
      <c r="A3386" s="65" t="s">
        <v>3580</v>
      </c>
      <c r="B3386" s="87" t="str">
        <f>VLOOKUP(A3386,'FP24 Pay Items'!A2807:E6485,4,0)</f>
        <v>CONDUIT, 4-INCH, RIGID GALVANIZED STEEL</v>
      </c>
      <c r="C3386" s="65" t="str">
        <f>VLOOKUP(A3386,'FP24 Pay Items'!A2807:E6485,5,0)</f>
        <v>LNFT</v>
      </c>
      <c r="D3386" s="65">
        <v>24</v>
      </c>
      <c r="E3386" s="65">
        <v>14</v>
      </c>
      <c r="F3386" s="103">
        <v>1</v>
      </c>
      <c r="G3386" s="103">
        <v>1</v>
      </c>
      <c r="H3386" s="65" t="s">
        <v>3580</v>
      </c>
      <c r="I3386" s="65" t="str">
        <f>VLOOKUP(H3386,PayItems[[Pay Item]:[UNIT_E]],4,0)</f>
        <v>CONDUIT, 4-INCH, RIGID GALVANIZED STEEL</v>
      </c>
      <c r="J3386" s="65" t="str">
        <f>VLOOKUP(H3386,PayItems[[Pay Item]:[UNIT_E]],5,0)</f>
        <v>LNFT</v>
      </c>
    </row>
    <row r="3387" spans="1:10" s="20" customFormat="1" x14ac:dyDescent="0.3">
      <c r="A3387" s="65" t="s">
        <v>3581</v>
      </c>
      <c r="B3387" s="87" t="str">
        <f>VLOOKUP(A3387,'FP24 Pay Items'!A2808:E6486,4,0)</f>
        <v>CONDUIT, 4-INCH, FIBERGLASS</v>
      </c>
      <c r="C3387" s="65" t="str">
        <f>VLOOKUP(A3387,'FP24 Pay Items'!A2808:E6486,5,0)</f>
        <v>LNFT</v>
      </c>
      <c r="D3387" s="65">
        <v>24</v>
      </c>
      <c r="E3387" s="65">
        <v>14</v>
      </c>
      <c r="F3387" s="103">
        <v>1</v>
      </c>
      <c r="G3387" s="103">
        <v>1</v>
      </c>
      <c r="H3387" s="65" t="s">
        <v>3581</v>
      </c>
      <c r="I3387" s="65" t="str">
        <f>VLOOKUP(H3387,PayItems[[Pay Item]:[UNIT_E]],4,0)</f>
        <v>CONDUIT, 4-INCH, FIBERGLASS</v>
      </c>
      <c r="J3387" s="65" t="str">
        <f>VLOOKUP(H3387,PayItems[[Pay Item]:[UNIT_E]],5,0)</f>
        <v>LNFT</v>
      </c>
    </row>
    <row r="3388" spans="1:10" s="20" customFormat="1" x14ac:dyDescent="0.3">
      <c r="A3388" s="65" t="s">
        <v>3582</v>
      </c>
      <c r="B3388" s="87" t="str">
        <f>VLOOKUP(A3388,'FP24 Pay Items'!A2809:E6487,4,0)</f>
        <v>CONDUIT, 4-INCH, HDPE</v>
      </c>
      <c r="C3388" s="65" t="str">
        <f>VLOOKUP(A3388,'FP24 Pay Items'!A2809:E6487,5,0)</f>
        <v>LNFT</v>
      </c>
      <c r="D3388" s="65">
        <v>24</v>
      </c>
      <c r="E3388" s="65">
        <v>14</v>
      </c>
      <c r="F3388" s="103">
        <v>1</v>
      </c>
      <c r="G3388" s="103">
        <v>1</v>
      </c>
      <c r="H3388" s="65" t="s">
        <v>3582</v>
      </c>
      <c r="I3388" s="65" t="str">
        <f>VLOOKUP(H3388,PayItems[[Pay Item]:[UNIT_E]],4,0)</f>
        <v>CONDUIT, 4-INCH, HDPE</v>
      </c>
      <c r="J3388" s="65" t="str">
        <f>VLOOKUP(H3388,PayItems[[Pay Item]:[UNIT_E]],5,0)</f>
        <v>LNFT</v>
      </c>
    </row>
    <row r="3389" spans="1:10" s="20" customFormat="1" x14ac:dyDescent="0.3">
      <c r="A3389" s="65" t="s">
        <v>3583</v>
      </c>
      <c r="B3389" s="87" t="str">
        <f>VLOOKUP(A3389,'FP24 Pay Items'!A2810:E6488,4,0)</f>
        <v>CONDUIT, 5-INCH, PVC</v>
      </c>
      <c r="C3389" s="65" t="str">
        <f>VLOOKUP(A3389,'FP24 Pay Items'!A2810:E6488,5,0)</f>
        <v>LNFT</v>
      </c>
      <c r="D3389" s="65">
        <v>24</v>
      </c>
      <c r="E3389" s="65">
        <v>14</v>
      </c>
      <c r="F3389" s="103">
        <v>1</v>
      </c>
      <c r="G3389" s="103">
        <v>1</v>
      </c>
      <c r="H3389" s="65" t="s">
        <v>3583</v>
      </c>
      <c r="I3389" s="65" t="str">
        <f>VLOOKUP(H3389,PayItems[[Pay Item]:[UNIT_E]],4,0)</f>
        <v>CONDUIT, 5-INCH, PVC</v>
      </c>
      <c r="J3389" s="65" t="str">
        <f>VLOOKUP(H3389,PayItems[[Pay Item]:[UNIT_E]],5,0)</f>
        <v>LNFT</v>
      </c>
    </row>
    <row r="3390" spans="1:10" s="20" customFormat="1" x14ac:dyDescent="0.3">
      <c r="A3390" s="65" t="s">
        <v>3584</v>
      </c>
      <c r="B3390" s="87" t="str">
        <f>VLOOKUP(A3390,'FP24 Pay Items'!A2811:E6489,4,0)</f>
        <v>CONDUIT, 6-INCH, PVC</v>
      </c>
      <c r="C3390" s="65" t="str">
        <f>VLOOKUP(A3390,'FP24 Pay Items'!A2811:E6489,5,0)</f>
        <v>LNFT</v>
      </c>
      <c r="D3390" s="65">
        <v>24</v>
      </c>
      <c r="E3390" s="65">
        <v>14</v>
      </c>
      <c r="F3390" s="103">
        <v>1</v>
      </c>
      <c r="G3390" s="103">
        <v>1</v>
      </c>
      <c r="H3390" s="65" t="s">
        <v>3584</v>
      </c>
      <c r="I3390" s="65" t="str">
        <f>VLOOKUP(H3390,PayItems[[Pay Item]:[UNIT_E]],4,0)</f>
        <v>CONDUIT, 6-INCH, PVC</v>
      </c>
      <c r="J3390" s="65" t="str">
        <f>VLOOKUP(H3390,PayItems[[Pay Item]:[UNIT_E]],5,0)</f>
        <v>LNFT</v>
      </c>
    </row>
    <row r="3391" spans="1:10" s="20" customFormat="1" x14ac:dyDescent="0.3">
      <c r="A3391" s="65" t="s">
        <v>3585</v>
      </c>
      <c r="B3391" s="87" t="str">
        <f>VLOOKUP(A3391,'FP24 Pay Items'!A2812:E6490,4,0)</f>
        <v>CONDUIT, 6-INCH, RIGID GALVANIZED STEEL</v>
      </c>
      <c r="C3391" s="65" t="str">
        <f>VLOOKUP(A3391,'FP24 Pay Items'!A2812:E6490,5,0)</f>
        <v>LNFT</v>
      </c>
      <c r="D3391" s="65">
        <v>24</v>
      </c>
      <c r="E3391" s="65">
        <v>14</v>
      </c>
      <c r="F3391" s="103">
        <v>1</v>
      </c>
      <c r="G3391" s="103">
        <v>1</v>
      </c>
      <c r="H3391" s="65" t="s">
        <v>3585</v>
      </c>
      <c r="I3391" s="65" t="str">
        <f>VLOOKUP(H3391,PayItems[[Pay Item]:[UNIT_E]],4,0)</f>
        <v>CONDUIT, 6-INCH, RIGID GALVANIZED STEEL</v>
      </c>
      <c r="J3391" s="65" t="str">
        <f>VLOOKUP(H3391,PayItems[[Pay Item]:[UNIT_E]],5,0)</f>
        <v>LNFT</v>
      </c>
    </row>
    <row r="3392" spans="1:10" s="20" customFormat="1" x14ac:dyDescent="0.3">
      <c r="A3392" s="65" t="s">
        <v>3586</v>
      </c>
      <c r="B3392" s="87" t="str">
        <f>VLOOKUP(A3392,'FP24 Pay Items'!A2813:E6491,4,0)</f>
        <v>CONDUIT, 6-INCH, FIBERGLASS</v>
      </c>
      <c r="C3392" s="65" t="str">
        <f>VLOOKUP(A3392,'FP24 Pay Items'!A2813:E6491,5,0)</f>
        <v>LNFT</v>
      </c>
      <c r="D3392" s="65">
        <v>24</v>
      </c>
      <c r="E3392" s="65">
        <v>14</v>
      </c>
      <c r="F3392" s="103">
        <v>1</v>
      </c>
      <c r="G3392" s="103">
        <v>1</v>
      </c>
      <c r="H3392" s="65" t="s">
        <v>3586</v>
      </c>
      <c r="I3392" s="65" t="str">
        <f>VLOOKUP(H3392,PayItems[[Pay Item]:[UNIT_E]],4,0)</f>
        <v>CONDUIT, 6-INCH, FIBERGLASS</v>
      </c>
      <c r="J3392" s="65" t="str">
        <f>VLOOKUP(H3392,PayItems[[Pay Item]:[UNIT_E]],5,0)</f>
        <v>LNFT</v>
      </c>
    </row>
    <row r="3393" spans="1:11" s="20" customFormat="1" x14ac:dyDescent="0.3">
      <c r="A3393" s="65" t="s">
        <v>3587</v>
      </c>
      <c r="B3393" s="87" t="str">
        <f>VLOOKUP(A3393,'FP24 Pay Items'!A2814:E6492,4,0)</f>
        <v>CONDUIT, 6-INCH, HDPE</v>
      </c>
      <c r="C3393" s="65" t="str">
        <f>VLOOKUP(A3393,'FP24 Pay Items'!A2814:E6492,5,0)</f>
        <v>LNFT</v>
      </c>
      <c r="D3393" s="65">
        <v>24</v>
      </c>
      <c r="E3393" s="65">
        <v>14</v>
      </c>
      <c r="F3393" s="103">
        <v>1</v>
      </c>
      <c r="G3393" s="103">
        <v>1</v>
      </c>
      <c r="H3393" s="65" t="s">
        <v>3587</v>
      </c>
      <c r="I3393" s="65" t="str">
        <f>VLOOKUP(H3393,PayItems[[Pay Item]:[UNIT_E]],4,0)</f>
        <v>CONDUIT, 6-INCH, HDPE</v>
      </c>
      <c r="J3393" s="65" t="str">
        <f>VLOOKUP(H3393,PayItems[[Pay Item]:[UNIT_E]],5,0)</f>
        <v>LNFT</v>
      </c>
    </row>
    <row r="3394" spans="1:11" s="20" customFormat="1" x14ac:dyDescent="0.3">
      <c r="A3394" s="65" t="s">
        <v>3588</v>
      </c>
      <c r="B3394" s="87" t="str">
        <f>VLOOKUP(A3394,'FP24 Pay Items'!A2815:E6493,4,0)</f>
        <v>CONDUIT, 8-INCH, PVC</v>
      </c>
      <c r="C3394" s="65" t="str">
        <f>VLOOKUP(A3394,'FP24 Pay Items'!A2815:E6493,5,0)</f>
        <v>LNFT</v>
      </c>
      <c r="D3394" s="65">
        <v>24</v>
      </c>
      <c r="E3394" s="65">
        <v>14</v>
      </c>
      <c r="F3394" s="103">
        <v>1</v>
      </c>
      <c r="G3394" s="103">
        <v>1</v>
      </c>
      <c r="H3394" s="65" t="s">
        <v>3588</v>
      </c>
      <c r="I3394" s="65" t="str">
        <f>VLOOKUP(H3394,PayItems[[Pay Item]:[UNIT_E]],4,0)</f>
        <v>CONDUIT, 8-INCH, PVC</v>
      </c>
      <c r="J3394" s="65" t="str">
        <f>VLOOKUP(H3394,PayItems[[Pay Item]:[UNIT_E]],5,0)</f>
        <v>LNFT</v>
      </c>
    </row>
    <row r="3395" spans="1:11" s="20" customFormat="1" x14ac:dyDescent="0.3">
      <c r="A3395" s="65" t="s">
        <v>3589</v>
      </c>
      <c r="B3395" s="87" t="str">
        <f>VLOOKUP(A3395,'FP24 Pay Items'!A2816:E6494,4,0)</f>
        <v>CONDUIT, 8-INCH, RIGID GALVANIZED STEEL</v>
      </c>
      <c r="C3395" s="65" t="str">
        <f>VLOOKUP(A3395,'FP24 Pay Items'!A2816:E6494,5,0)</f>
        <v>LNFT</v>
      </c>
      <c r="D3395" s="65">
        <v>24</v>
      </c>
      <c r="E3395" s="65">
        <v>14</v>
      </c>
      <c r="F3395" s="103">
        <v>1</v>
      </c>
      <c r="G3395" s="103">
        <v>1</v>
      </c>
      <c r="H3395" s="65" t="s">
        <v>3589</v>
      </c>
      <c r="I3395" s="65" t="str">
        <f>VLOOKUP(H3395,PayItems[[Pay Item]:[UNIT_E]],4,0)</f>
        <v>CONDUIT, 8-INCH, RIGID GALVANIZED STEEL</v>
      </c>
      <c r="J3395" s="65" t="str">
        <f>VLOOKUP(H3395,PayItems[[Pay Item]:[UNIT_E]],5,0)</f>
        <v>LNFT</v>
      </c>
    </row>
    <row r="3396" spans="1:11" s="20" customFormat="1" x14ac:dyDescent="0.3">
      <c r="A3396" s="65" t="s">
        <v>3590</v>
      </c>
      <c r="B3396" s="87" t="str">
        <f>VLOOKUP(A3396,'FP24 Pay Items'!A2817:E6495,4,0)</f>
        <v>CONDUIT, 8-INCH, FIBERGLASS</v>
      </c>
      <c r="C3396" s="65" t="str">
        <f>VLOOKUP(A3396,'FP24 Pay Items'!A2817:E6495,5,0)</f>
        <v>LNFT</v>
      </c>
      <c r="D3396" s="65">
        <v>24</v>
      </c>
      <c r="E3396" s="65">
        <v>14</v>
      </c>
      <c r="F3396" s="103">
        <v>1</v>
      </c>
      <c r="G3396" s="103">
        <v>1</v>
      </c>
      <c r="H3396" s="65" t="s">
        <v>3590</v>
      </c>
      <c r="I3396" s="65" t="str">
        <f>VLOOKUP(H3396,PayItems[[Pay Item]:[UNIT_E]],4,0)</f>
        <v>CONDUIT, 8-INCH, FIBERGLASS</v>
      </c>
      <c r="J3396" s="65" t="str">
        <f>VLOOKUP(H3396,PayItems[[Pay Item]:[UNIT_E]],5,0)</f>
        <v>LNFT</v>
      </c>
    </row>
    <row r="3397" spans="1:11" s="20" customFormat="1" x14ac:dyDescent="0.3">
      <c r="A3397" s="65" t="s">
        <v>3591</v>
      </c>
      <c r="B3397" s="87" t="str">
        <f>VLOOKUP(A3397,'FP24 Pay Items'!A2818:E6496,4,0)</f>
        <v>CONDUIT, 10-INCH, PVC</v>
      </c>
      <c r="C3397" s="65" t="str">
        <f>VLOOKUP(A3397,'FP24 Pay Items'!A2818:E6496,5,0)</f>
        <v>LNFT</v>
      </c>
      <c r="D3397" s="65">
        <v>24</v>
      </c>
      <c r="E3397" s="65">
        <v>14</v>
      </c>
      <c r="F3397" s="103">
        <v>1</v>
      </c>
      <c r="G3397" s="103">
        <v>1</v>
      </c>
      <c r="H3397" s="65" t="s">
        <v>3591</v>
      </c>
      <c r="I3397" s="65" t="str">
        <f>VLOOKUP(H3397,PayItems[[Pay Item]:[UNIT_E]],4,0)</f>
        <v>CONDUIT, 10-INCH, PVC</v>
      </c>
      <c r="J3397" s="65" t="str">
        <f>VLOOKUP(H3397,PayItems[[Pay Item]:[UNIT_E]],5,0)</f>
        <v>LNFT</v>
      </c>
    </row>
    <row r="3398" spans="1:11" s="20" customFormat="1" x14ac:dyDescent="0.3">
      <c r="A3398" s="65" t="s">
        <v>3592</v>
      </c>
      <c r="B3398" s="87" t="str">
        <f>VLOOKUP(A3398,'FP24 Pay Items'!A2819:E6497,4,0)</f>
        <v>CONDUIT, 10-INCH, RIGID GALVANIZED STEEL</v>
      </c>
      <c r="C3398" s="65" t="str">
        <f>VLOOKUP(A3398,'FP24 Pay Items'!A2819:E6497,5,0)</f>
        <v>LNFT</v>
      </c>
      <c r="D3398" s="65">
        <v>24</v>
      </c>
      <c r="E3398" s="65">
        <v>14</v>
      </c>
      <c r="F3398" s="103">
        <v>1</v>
      </c>
      <c r="G3398" s="103">
        <v>1</v>
      </c>
      <c r="H3398" s="65" t="s">
        <v>3592</v>
      </c>
      <c r="I3398" s="65" t="str">
        <f>VLOOKUP(H3398,PayItems[[Pay Item]:[UNIT_E]],4,0)</f>
        <v>CONDUIT, 10-INCH, RIGID GALVANIZED STEEL</v>
      </c>
      <c r="J3398" s="65" t="str">
        <f>VLOOKUP(H3398,PayItems[[Pay Item]:[UNIT_E]],5,0)</f>
        <v>LNFT</v>
      </c>
    </row>
    <row r="3399" spans="1:11" s="20" customFormat="1" x14ac:dyDescent="0.3">
      <c r="A3399" s="65" t="s">
        <v>3593</v>
      </c>
      <c r="B3399" s="87" t="str">
        <f>VLOOKUP(A3399,'FP24 Pay Items'!A2820:E6498,4,0)</f>
        <v>CONDUIT, 10-INCH, FIBERGLASS</v>
      </c>
      <c r="C3399" s="65" t="str">
        <f>VLOOKUP(A3399,'FP24 Pay Items'!A2820:E6498,5,0)</f>
        <v>LNFT</v>
      </c>
      <c r="D3399" s="65">
        <v>24</v>
      </c>
      <c r="E3399" s="65">
        <v>14</v>
      </c>
      <c r="F3399" s="103">
        <v>1</v>
      </c>
      <c r="G3399" s="103">
        <v>1</v>
      </c>
      <c r="H3399" s="65" t="s">
        <v>3593</v>
      </c>
      <c r="I3399" s="65" t="str">
        <f>VLOOKUP(H3399,PayItems[[Pay Item]:[UNIT_E]],4,0)</f>
        <v>CONDUIT, 10-INCH, FIBERGLASS</v>
      </c>
      <c r="J3399" s="65" t="str">
        <f>VLOOKUP(H3399,PayItems[[Pay Item]:[UNIT_E]],5,0)</f>
        <v>LNFT</v>
      </c>
    </row>
    <row r="3400" spans="1:11" s="20" customFormat="1" x14ac:dyDescent="0.3">
      <c r="A3400" s="65" t="s">
        <v>3594</v>
      </c>
      <c r="B3400" s="87" t="str">
        <f>VLOOKUP(A3400,'FP24 Pay Items'!A2821:E6499,4,0)</f>
        <v>CONDUIT, 12-INCH, PVC</v>
      </c>
      <c r="C3400" s="65" t="str">
        <f>VLOOKUP(A3400,'FP24 Pay Items'!A2821:E6499,5,0)</f>
        <v>LNFT</v>
      </c>
      <c r="D3400" s="65">
        <v>24</v>
      </c>
      <c r="E3400" s="65">
        <v>14</v>
      </c>
      <c r="F3400" s="103">
        <v>1</v>
      </c>
      <c r="G3400" s="103">
        <v>1</v>
      </c>
      <c r="H3400" s="65" t="s">
        <v>3594</v>
      </c>
      <c r="I3400" s="65" t="str">
        <f>VLOOKUP(H3400,PayItems[[Pay Item]:[UNIT_E]],4,0)</f>
        <v>CONDUIT, 12-INCH, PVC</v>
      </c>
      <c r="J3400" s="65" t="str">
        <f>VLOOKUP(H3400,PayItems[[Pay Item]:[UNIT_E]],5,0)</f>
        <v>LNFT</v>
      </c>
    </row>
    <row r="3401" spans="1:11" s="20" customFormat="1" x14ac:dyDescent="0.3">
      <c r="A3401" s="65" t="s">
        <v>3595</v>
      </c>
      <c r="B3401" s="87" t="str">
        <f>VLOOKUP(A3401,'FP24 Pay Items'!A2822:E6500,4,0)</f>
        <v>CONDUIT, 12-INCH, RIGID GALVANIZED STEEL</v>
      </c>
      <c r="C3401" s="65" t="str">
        <f>VLOOKUP(A3401,'FP24 Pay Items'!A2822:E6500,5,0)</f>
        <v>LNFT</v>
      </c>
      <c r="D3401" s="65">
        <v>24</v>
      </c>
      <c r="E3401" s="65">
        <v>14</v>
      </c>
      <c r="F3401" s="103">
        <v>1</v>
      </c>
      <c r="G3401" s="103">
        <v>1</v>
      </c>
      <c r="H3401" s="65" t="s">
        <v>3595</v>
      </c>
      <c r="I3401" s="65" t="str">
        <f>VLOOKUP(H3401,PayItems[[Pay Item]:[UNIT_E]],4,0)</f>
        <v>CONDUIT, 12-INCH, RIGID GALVANIZED STEEL</v>
      </c>
      <c r="J3401" s="65" t="str">
        <f>VLOOKUP(H3401,PayItems[[Pay Item]:[UNIT_E]],5,0)</f>
        <v>LNFT</v>
      </c>
    </row>
    <row r="3402" spans="1:11" s="20" customFormat="1" x14ac:dyDescent="0.3">
      <c r="A3402" s="65" t="s">
        <v>3596</v>
      </c>
      <c r="B3402" s="87" t="str">
        <f>VLOOKUP(A3402,'FP24 Pay Items'!A2823:E6501,4,0)</f>
        <v>CONDUIT, 12-INCH, FIBERGLASS</v>
      </c>
      <c r="C3402" s="65" t="str">
        <f>VLOOKUP(A3402,'FP24 Pay Items'!A2823:E6501,5,0)</f>
        <v>LNFT</v>
      </c>
      <c r="D3402" s="65">
        <v>24</v>
      </c>
      <c r="E3402" s="65">
        <v>14</v>
      </c>
      <c r="F3402" s="103">
        <v>1</v>
      </c>
      <c r="G3402" s="103">
        <v>1</v>
      </c>
      <c r="H3402" s="65" t="s">
        <v>3596</v>
      </c>
      <c r="I3402" s="65" t="str">
        <f>VLOOKUP(H3402,PayItems[[Pay Item]:[UNIT_E]],4,0)</f>
        <v>CONDUIT, 12-INCH, FIBERGLASS</v>
      </c>
      <c r="J3402" s="65" t="str">
        <f>VLOOKUP(H3402,PayItems[[Pay Item]:[UNIT_E]],5,0)</f>
        <v>LNFT</v>
      </c>
    </row>
    <row r="3403" spans="1:11" s="20" customFormat="1" x14ac:dyDescent="0.3">
      <c r="A3403" s="65" t="s">
        <v>3597</v>
      </c>
      <c r="B3403" s="87" t="str">
        <f>VLOOKUP(A3403,'FP24 Pay Items'!A2824:E6502,4,0)</f>
        <v>CONDUIT, 12-INCH, HDPE</v>
      </c>
      <c r="C3403" s="65" t="str">
        <f>VLOOKUP(A3403,'FP24 Pay Items'!A2824:E6502,5,0)</f>
        <v>LNFT</v>
      </c>
      <c r="D3403" s="65">
        <v>24</v>
      </c>
      <c r="E3403" s="65">
        <v>14</v>
      </c>
      <c r="F3403" s="103">
        <v>1</v>
      </c>
      <c r="G3403" s="103">
        <v>1</v>
      </c>
      <c r="H3403" s="65" t="s">
        <v>3597</v>
      </c>
      <c r="I3403" s="65" t="str">
        <f>VLOOKUP(H3403,PayItems[[Pay Item]:[UNIT_E]],4,0)</f>
        <v>CONDUIT, 12-INCH, HDPE</v>
      </c>
      <c r="J3403" s="65" t="str">
        <f>VLOOKUP(H3403,PayItems[[Pay Item]:[UNIT_E]],5,0)</f>
        <v>LNFT</v>
      </c>
    </row>
    <row r="3404" spans="1:11" s="20" customFormat="1" x14ac:dyDescent="0.3">
      <c r="A3404" s="65" t="s">
        <v>3598</v>
      </c>
      <c r="B3404" s="87" t="str">
        <f>VLOOKUP(A3404,'FP24 Pay Items'!A2824:E6502,4,0)</f>
        <v>WIRE, ELECTRICAL CONDUCTORS</v>
      </c>
      <c r="C3404" s="65" t="str">
        <f>VLOOKUP(A3404,'FP24 Pay Items'!A2824:E6502,5,0)</f>
        <v>LNFT</v>
      </c>
      <c r="D3404" s="65">
        <v>24</v>
      </c>
      <c r="E3404" s="65">
        <v>14</v>
      </c>
      <c r="F3404" s="103">
        <v>1</v>
      </c>
      <c r="G3404" s="103">
        <v>1</v>
      </c>
      <c r="H3404" s="65" t="s">
        <v>3598</v>
      </c>
      <c r="I3404" s="65" t="str">
        <f>VLOOKUP(H3404,PayItems[[Pay Item]:[UNIT_E]],4,0)</f>
        <v>WIRE, ELECTRICAL CONDUCTORS</v>
      </c>
      <c r="J3404" s="65" t="str">
        <f>VLOOKUP(H3404,PayItems[[Pay Item]:[UNIT_E]],5,0)</f>
        <v>LNFT</v>
      </c>
      <c r="K3404" s="118">
        <v>45665</v>
      </c>
    </row>
    <row r="3405" spans="1:11" s="20" customFormat="1" x14ac:dyDescent="0.3">
      <c r="A3405" s="65" t="s">
        <v>3599</v>
      </c>
      <c r="B3405" s="87" t="str">
        <f>VLOOKUP(A3405,'FP24 Pay Items'!A2825:E6503,4,0)</f>
        <v>WIRE, ELECTRICAL CONDUCTORS, 14 AWG</v>
      </c>
      <c r="C3405" s="65" t="str">
        <f>VLOOKUP(A3405,'FP24 Pay Items'!A2825:E6503,5,0)</f>
        <v>LNFT</v>
      </c>
      <c r="D3405" s="65">
        <v>24</v>
      </c>
      <c r="E3405" s="65">
        <v>14</v>
      </c>
      <c r="F3405" s="103">
        <v>1</v>
      </c>
      <c r="G3405" s="103">
        <v>1</v>
      </c>
      <c r="H3405" s="65" t="s">
        <v>3599</v>
      </c>
      <c r="I3405" s="65" t="str">
        <f>VLOOKUP(H3405,PayItems[[Pay Item]:[UNIT_E]],4,0)</f>
        <v>WIRE, ELECTRICAL CONDUCTORS, 14 AWG</v>
      </c>
      <c r="J3405" s="65" t="str">
        <f>VLOOKUP(H3405,PayItems[[Pay Item]:[UNIT_E]],5,0)</f>
        <v>LNFT</v>
      </c>
    </row>
    <row r="3406" spans="1:11" s="20" customFormat="1" x14ac:dyDescent="0.3">
      <c r="A3406" s="65" t="s">
        <v>3600</v>
      </c>
      <c r="B3406" s="87" t="str">
        <f>VLOOKUP(A3406,'FP24 Pay Items'!A2826:E6504,4,0)</f>
        <v>WIRE, ELECTRICAL CONDUCTORS, 12 AWG</v>
      </c>
      <c r="C3406" s="65" t="str">
        <f>VLOOKUP(A3406,'FP24 Pay Items'!A2826:E6504,5,0)</f>
        <v>LNFT</v>
      </c>
      <c r="D3406" s="65">
        <v>24</v>
      </c>
      <c r="E3406" s="65">
        <v>14</v>
      </c>
      <c r="F3406" s="103">
        <v>1</v>
      </c>
      <c r="G3406" s="103">
        <v>1</v>
      </c>
      <c r="H3406" s="65" t="s">
        <v>3600</v>
      </c>
      <c r="I3406" s="65" t="str">
        <f>VLOOKUP(H3406,PayItems[[Pay Item]:[UNIT_E]],4,0)</f>
        <v>WIRE, ELECTRICAL CONDUCTORS, 12 AWG</v>
      </c>
      <c r="J3406" s="65" t="str">
        <f>VLOOKUP(H3406,PayItems[[Pay Item]:[UNIT_E]],5,0)</f>
        <v>LNFT</v>
      </c>
    </row>
    <row r="3407" spans="1:11" s="20" customFormat="1" x14ac:dyDescent="0.3">
      <c r="A3407" s="65" t="s">
        <v>3601</v>
      </c>
      <c r="B3407" s="87" t="str">
        <f>VLOOKUP(A3407,'FP24 Pay Items'!A2827:E6505,4,0)</f>
        <v>WIRE, ELECTRICAL CONDUCTORS, 10 AWG</v>
      </c>
      <c r="C3407" s="65" t="str">
        <f>VLOOKUP(A3407,'FP24 Pay Items'!A2827:E6505,5,0)</f>
        <v>LNFT</v>
      </c>
      <c r="D3407" s="65">
        <v>24</v>
      </c>
      <c r="E3407" s="65">
        <v>14</v>
      </c>
      <c r="F3407" s="103">
        <v>1</v>
      </c>
      <c r="G3407" s="103">
        <v>1</v>
      </c>
      <c r="H3407" s="65" t="s">
        <v>3601</v>
      </c>
      <c r="I3407" s="65" t="str">
        <f>VLOOKUP(H3407,PayItems[[Pay Item]:[UNIT_E]],4,0)</f>
        <v>WIRE, ELECTRICAL CONDUCTORS, 10 AWG</v>
      </c>
      <c r="J3407" s="65" t="str">
        <f>VLOOKUP(H3407,PayItems[[Pay Item]:[UNIT_E]],5,0)</f>
        <v>LNFT</v>
      </c>
    </row>
    <row r="3408" spans="1:11" s="20" customFormat="1" x14ac:dyDescent="0.3">
      <c r="A3408" s="65" t="s">
        <v>3602</v>
      </c>
      <c r="B3408" s="87" t="str">
        <f>VLOOKUP(A3408,'FP24 Pay Items'!A2828:E6506,4,0)</f>
        <v>WIRE, ELECTRICAL CONDUCTORS, 8 AWG</v>
      </c>
      <c r="C3408" s="65" t="str">
        <f>VLOOKUP(A3408,'FP24 Pay Items'!A2828:E6506,5,0)</f>
        <v>LNFT</v>
      </c>
      <c r="D3408" s="65">
        <v>24</v>
      </c>
      <c r="E3408" s="65">
        <v>14</v>
      </c>
      <c r="F3408" s="103">
        <v>1</v>
      </c>
      <c r="G3408" s="103">
        <v>1</v>
      </c>
      <c r="H3408" s="65" t="s">
        <v>3602</v>
      </c>
      <c r="I3408" s="65" t="str">
        <f>VLOOKUP(H3408,PayItems[[Pay Item]:[UNIT_E]],4,0)</f>
        <v>WIRE, ELECTRICAL CONDUCTORS, 8 AWG</v>
      </c>
      <c r="J3408" s="65" t="str">
        <f>VLOOKUP(H3408,PayItems[[Pay Item]:[UNIT_E]],5,0)</f>
        <v>LNFT</v>
      </c>
    </row>
    <row r="3409" spans="1:11" s="20" customFormat="1" x14ac:dyDescent="0.3">
      <c r="A3409" s="65" t="s">
        <v>3603</v>
      </c>
      <c r="B3409" s="87" t="str">
        <f>VLOOKUP(A3409,'FP24 Pay Items'!A2829:E6507,4,0)</f>
        <v>WIRE, ELECTRICAL CONDUCTORS, 6 AWG</v>
      </c>
      <c r="C3409" s="65" t="str">
        <f>VLOOKUP(A3409,'FP24 Pay Items'!A2829:E6507,5,0)</f>
        <v>LNFT</v>
      </c>
      <c r="D3409" s="65">
        <v>24</v>
      </c>
      <c r="E3409" s="65">
        <v>14</v>
      </c>
      <c r="F3409" s="103">
        <v>1</v>
      </c>
      <c r="G3409" s="103">
        <v>1</v>
      </c>
      <c r="H3409" s="65" t="s">
        <v>3603</v>
      </c>
      <c r="I3409" s="65" t="str">
        <f>VLOOKUP(H3409,PayItems[[Pay Item]:[UNIT_E]],4,0)</f>
        <v>WIRE, ELECTRICAL CONDUCTORS, 6 AWG</v>
      </c>
      <c r="J3409" s="65" t="str">
        <f>VLOOKUP(H3409,PayItems[[Pay Item]:[UNIT_E]],5,0)</f>
        <v>LNFT</v>
      </c>
    </row>
    <row r="3410" spans="1:11" s="20" customFormat="1" x14ac:dyDescent="0.3">
      <c r="A3410" s="65" t="s">
        <v>3604</v>
      </c>
      <c r="B3410" s="87" t="str">
        <f>VLOOKUP(A3410,'FP24 Pay Items'!A2830:E6508,4,0)</f>
        <v>WIRE, ELECTRICAL CONDUCTORS, 4 AWG</v>
      </c>
      <c r="C3410" s="65" t="str">
        <f>VLOOKUP(A3410,'FP24 Pay Items'!A2830:E6508,5,0)</f>
        <v>LNFT</v>
      </c>
      <c r="D3410" s="65">
        <v>24</v>
      </c>
      <c r="E3410" s="65">
        <v>14</v>
      </c>
      <c r="F3410" s="103">
        <v>1</v>
      </c>
      <c r="G3410" s="103">
        <v>1</v>
      </c>
      <c r="H3410" s="65" t="s">
        <v>3604</v>
      </c>
      <c r="I3410" s="65" t="str">
        <f>VLOOKUP(H3410,PayItems[[Pay Item]:[UNIT_E]],4,0)</f>
        <v>WIRE, ELECTRICAL CONDUCTORS, 4 AWG</v>
      </c>
      <c r="J3410" s="65" t="str">
        <f>VLOOKUP(H3410,PayItems[[Pay Item]:[UNIT_E]],5,0)</f>
        <v>LNFT</v>
      </c>
    </row>
    <row r="3411" spans="1:11" s="20" customFormat="1" x14ac:dyDescent="0.3">
      <c r="A3411" s="65" t="s">
        <v>3605</v>
      </c>
      <c r="B3411" s="87" t="str">
        <f>VLOOKUP(A3411,'FP24 Pay Items'!A2831:E6509,4,0)</f>
        <v>WIRE, ELECTRICAL CONDUCTORS, 3 AWG</v>
      </c>
      <c r="C3411" s="65" t="str">
        <f>VLOOKUP(A3411,'FP24 Pay Items'!A2831:E6509,5,0)</f>
        <v>LNFT</v>
      </c>
      <c r="D3411" s="65">
        <v>24</v>
      </c>
      <c r="E3411" s="65">
        <v>14</v>
      </c>
      <c r="F3411" s="103">
        <v>1</v>
      </c>
      <c r="G3411" s="103">
        <v>1</v>
      </c>
      <c r="H3411" s="65" t="s">
        <v>3605</v>
      </c>
      <c r="I3411" s="65" t="str">
        <f>VLOOKUP(H3411,PayItems[[Pay Item]:[UNIT_E]],4,0)</f>
        <v>WIRE, ELECTRICAL CONDUCTORS, 3 AWG</v>
      </c>
      <c r="J3411" s="65" t="str">
        <f>VLOOKUP(H3411,PayItems[[Pay Item]:[UNIT_E]],5,0)</f>
        <v>LNFT</v>
      </c>
    </row>
    <row r="3412" spans="1:11" s="20" customFormat="1" x14ac:dyDescent="0.3">
      <c r="A3412" s="65" t="s">
        <v>3606</v>
      </c>
      <c r="B3412" s="87" t="str">
        <f>VLOOKUP(A3412,'FP24 Pay Items'!A2832:E6510,4,0)</f>
        <v>WIRE, ELECTRICAL CONDUCTORS, 2 AWG</v>
      </c>
      <c r="C3412" s="65" t="str">
        <f>VLOOKUP(A3412,'FP24 Pay Items'!A2832:E6510,5,0)</f>
        <v>LNFT</v>
      </c>
      <c r="D3412" s="65">
        <v>24</v>
      </c>
      <c r="E3412" s="65">
        <v>14</v>
      </c>
      <c r="F3412" s="103">
        <v>1</v>
      </c>
      <c r="G3412" s="103">
        <v>1</v>
      </c>
      <c r="H3412" s="65" t="s">
        <v>3606</v>
      </c>
      <c r="I3412" s="65" t="str">
        <f>VLOOKUP(H3412,PayItems[[Pay Item]:[UNIT_E]],4,0)</f>
        <v>WIRE, ELECTRICAL CONDUCTORS, 2 AWG</v>
      </c>
      <c r="J3412" s="65" t="str">
        <f>VLOOKUP(H3412,PayItems[[Pay Item]:[UNIT_E]],5,0)</f>
        <v>LNFT</v>
      </c>
    </row>
    <row r="3413" spans="1:11" s="20" customFormat="1" x14ac:dyDescent="0.3">
      <c r="A3413" s="65" t="s">
        <v>3607</v>
      </c>
      <c r="B3413" s="87" t="str">
        <f>VLOOKUP(A3413,'FP24 Pay Items'!A2833:E6511,4,0)</f>
        <v>WIRE, ELECTRICAL CONDUCTORS, 1 AWG</v>
      </c>
      <c r="C3413" s="65" t="str">
        <f>VLOOKUP(A3413,'FP24 Pay Items'!A2833:E6511,5,0)</f>
        <v>LNFT</v>
      </c>
      <c r="D3413" s="65">
        <v>24</v>
      </c>
      <c r="E3413" s="65">
        <v>14</v>
      </c>
      <c r="F3413" s="103">
        <v>1</v>
      </c>
      <c r="G3413" s="103">
        <v>1</v>
      </c>
      <c r="H3413" s="65" t="s">
        <v>3607</v>
      </c>
      <c r="I3413" s="65" t="str">
        <f>VLOOKUP(H3413,PayItems[[Pay Item]:[UNIT_E]],4,0)</f>
        <v>WIRE, ELECTRICAL CONDUCTORS, 1 AWG</v>
      </c>
      <c r="J3413" s="65" t="str">
        <f>VLOOKUP(H3413,PayItems[[Pay Item]:[UNIT_E]],5,0)</f>
        <v>LNFT</v>
      </c>
    </row>
    <row r="3414" spans="1:11" s="20" customFormat="1" x14ac:dyDescent="0.3">
      <c r="A3414" s="65" t="s">
        <v>3608</v>
      </c>
      <c r="B3414" s="87" t="str">
        <f>VLOOKUP(A3414,'FP24 Pay Items'!A2834:E6512,4,0)</f>
        <v>WIRE, ELECTRICAL CONDUCTORS, 0 AWG</v>
      </c>
      <c r="C3414" s="65" t="str">
        <f>VLOOKUP(A3414,'FP24 Pay Items'!A2834:E6512,5,0)</f>
        <v>LNFT</v>
      </c>
      <c r="D3414" s="65">
        <v>24</v>
      </c>
      <c r="E3414" s="65">
        <v>14</v>
      </c>
      <c r="F3414" s="103">
        <v>1</v>
      </c>
      <c r="G3414" s="103">
        <v>1</v>
      </c>
      <c r="H3414" s="65" t="s">
        <v>3608</v>
      </c>
      <c r="I3414" s="65" t="str">
        <f>VLOOKUP(H3414,PayItems[[Pay Item]:[UNIT_E]],4,0)</f>
        <v>WIRE, ELECTRICAL CONDUCTORS, 0 AWG</v>
      </c>
      <c r="J3414" s="65" t="str">
        <f>VLOOKUP(H3414,PayItems[[Pay Item]:[UNIT_E]],5,0)</f>
        <v>LNFT</v>
      </c>
    </row>
    <row r="3415" spans="1:11" s="20" customFormat="1" x14ac:dyDescent="0.3">
      <c r="A3415" s="65" t="s">
        <v>3609</v>
      </c>
      <c r="B3415" s="87" t="str">
        <f>VLOOKUP(A3415,'FP24 Pay Items'!A2835:E6513,4,0)</f>
        <v>WIRE, ELECTRICAL CONDUCTORS, 00 AWG</v>
      </c>
      <c r="C3415" s="65" t="str">
        <f>VLOOKUP(A3415,'FP24 Pay Items'!A2835:E6513,5,0)</f>
        <v>LNFT</v>
      </c>
      <c r="D3415" s="65">
        <v>24</v>
      </c>
      <c r="E3415" s="65">
        <v>14</v>
      </c>
      <c r="F3415" s="103">
        <v>1</v>
      </c>
      <c r="G3415" s="103">
        <v>1</v>
      </c>
      <c r="H3415" s="65" t="s">
        <v>3609</v>
      </c>
      <c r="I3415" s="65" t="str">
        <f>VLOOKUP(H3415,PayItems[[Pay Item]:[UNIT_E]],4,0)</f>
        <v>WIRE, ELECTRICAL CONDUCTORS, 00 AWG</v>
      </c>
      <c r="J3415" s="65" t="str">
        <f>VLOOKUP(H3415,PayItems[[Pay Item]:[UNIT_E]],5,0)</f>
        <v>LNFT</v>
      </c>
    </row>
    <row r="3416" spans="1:11" s="20" customFormat="1" x14ac:dyDescent="0.3">
      <c r="A3416" s="65" t="s">
        <v>3610</v>
      </c>
      <c r="B3416" s="87" t="str">
        <f>VLOOKUP(A3416,'FP24 Pay Items'!A2836:E6514,4,0)</f>
        <v xml:space="preserve">WIRE, ELECTRICAL CONDUCTORS, 0000 AWG  </v>
      </c>
      <c r="C3416" s="65" t="str">
        <f>VLOOKUP(A3416,'FP24 Pay Items'!A2836:E6514,5,0)</f>
        <v>LNFT</v>
      </c>
      <c r="D3416" s="65">
        <v>24</v>
      </c>
      <c r="E3416" s="65">
        <v>14</v>
      </c>
      <c r="F3416" s="103">
        <v>1</v>
      </c>
      <c r="G3416" s="103">
        <v>1</v>
      </c>
      <c r="H3416" s="65" t="s">
        <v>3610</v>
      </c>
      <c r="I3416" s="65" t="str">
        <f>VLOOKUP(H3416,PayItems[[Pay Item]:[UNIT_E]],4,0)</f>
        <v xml:space="preserve">WIRE, ELECTRICAL CONDUCTORS, 0000 AWG  </v>
      </c>
      <c r="J3416" s="65" t="str">
        <f>VLOOKUP(H3416,PayItems[[Pay Item]:[UNIT_E]],5,0)</f>
        <v>LNFT</v>
      </c>
      <c r="K3416" s="118">
        <v>45483</v>
      </c>
    </row>
    <row r="3417" spans="1:11" s="20" customFormat="1" x14ac:dyDescent="0.3">
      <c r="A3417" s="65" t="s">
        <v>3611</v>
      </c>
      <c r="B3417" s="87" t="str">
        <f>VLOOKUP(A3417,'FP24 Pay Items'!A2836:E6514,4,0)</f>
        <v>WIRE, TELEPHONE, 3 PAIR, 19 AWG</v>
      </c>
      <c r="C3417" s="65" t="str">
        <f>VLOOKUP(A3417,'FP24 Pay Items'!A2836:E6514,5,0)</f>
        <v>LNFT</v>
      </c>
      <c r="D3417" s="65">
        <v>24</v>
      </c>
      <c r="E3417" s="65">
        <v>14</v>
      </c>
      <c r="F3417" s="103">
        <v>1</v>
      </c>
      <c r="G3417" s="103">
        <v>1</v>
      </c>
      <c r="H3417" s="65" t="s">
        <v>3611</v>
      </c>
      <c r="I3417" s="65" t="str">
        <f>VLOOKUP(H3417,PayItems[[Pay Item]:[UNIT_E]],4,0)</f>
        <v>WIRE, TELEPHONE, 3 PAIR, 19 AWG</v>
      </c>
      <c r="J3417" s="65" t="str">
        <f>VLOOKUP(H3417,PayItems[[Pay Item]:[UNIT_E]],5,0)</f>
        <v>LNFT</v>
      </c>
    </row>
    <row r="3418" spans="1:11" s="20" customFormat="1" x14ac:dyDescent="0.3">
      <c r="A3418" s="65" t="s">
        <v>3612</v>
      </c>
      <c r="B3418" s="87" t="str">
        <f>VLOOKUP(A3418,'FP24 Pay Items'!A2837:E6515,4,0)</f>
        <v>WIRE, COAXIAL CABLE TYPE 1</v>
      </c>
      <c r="C3418" s="65" t="str">
        <f>VLOOKUP(A3418,'FP24 Pay Items'!A2837:E6515,5,0)</f>
        <v>LNFT</v>
      </c>
      <c r="D3418" s="65">
        <v>24</v>
      </c>
      <c r="E3418" s="65">
        <v>14</v>
      </c>
      <c r="F3418" s="103">
        <v>1</v>
      </c>
      <c r="G3418" s="103">
        <v>1</v>
      </c>
      <c r="H3418" s="65" t="s">
        <v>3612</v>
      </c>
      <c r="I3418" s="65" t="str">
        <f>VLOOKUP(H3418,PayItems[[Pay Item]:[UNIT_E]],4,0)</f>
        <v>WIRE, COAXIAL CABLE TYPE 1</v>
      </c>
      <c r="J3418" s="65" t="str">
        <f>VLOOKUP(H3418,PayItems[[Pay Item]:[UNIT_E]],5,0)</f>
        <v>LNFT</v>
      </c>
    </row>
    <row r="3419" spans="1:11" s="20" customFormat="1" x14ac:dyDescent="0.3">
      <c r="A3419" s="65" t="s">
        <v>3613</v>
      </c>
      <c r="B3419" s="87" t="str">
        <f>VLOOKUP(A3419,'FP24 Pay Items'!A2838:E6516,4,0)</f>
        <v>WIRE, COAXIAL CABLE TYPE 2</v>
      </c>
      <c r="C3419" s="65" t="str">
        <f>VLOOKUP(A3419,'FP24 Pay Items'!A2838:E6516,5,0)</f>
        <v>LNFT</v>
      </c>
      <c r="D3419" s="65">
        <v>24</v>
      </c>
      <c r="E3419" s="65">
        <v>14</v>
      </c>
      <c r="F3419" s="103">
        <v>1</v>
      </c>
      <c r="G3419" s="103">
        <v>1</v>
      </c>
      <c r="H3419" s="65" t="s">
        <v>3613</v>
      </c>
      <c r="I3419" s="65" t="str">
        <f>VLOOKUP(H3419,PayItems[[Pay Item]:[UNIT_E]],4,0)</f>
        <v>WIRE, COAXIAL CABLE TYPE 2</v>
      </c>
      <c r="J3419" s="65" t="str">
        <f>VLOOKUP(H3419,PayItems[[Pay Item]:[UNIT_E]],5,0)</f>
        <v>LNFT</v>
      </c>
    </row>
    <row r="3420" spans="1:11" s="20" customFormat="1" x14ac:dyDescent="0.3">
      <c r="A3420" s="65" t="s">
        <v>3614</v>
      </c>
      <c r="B3420" s="87" t="str">
        <f>VLOOKUP(A3420,'FP24 Pay Items'!A2839:E6517,4,0)</f>
        <v>WIRE, COAXIAL CABLE, TYPE 3</v>
      </c>
      <c r="C3420" s="65" t="str">
        <f>VLOOKUP(A3420,'FP24 Pay Items'!A2839:E6517,5,0)</f>
        <v>LNFT</v>
      </c>
      <c r="D3420" s="65">
        <v>24</v>
      </c>
      <c r="E3420" s="65">
        <v>14</v>
      </c>
      <c r="F3420" s="103">
        <v>1</v>
      </c>
      <c r="G3420" s="103">
        <v>1</v>
      </c>
      <c r="H3420" s="65" t="s">
        <v>3614</v>
      </c>
      <c r="I3420" s="65" t="str">
        <f>VLOOKUP(H3420,PayItems[[Pay Item]:[UNIT_E]],4,0)</f>
        <v>WIRE, COAXIAL CABLE, TYPE 3</v>
      </c>
      <c r="J3420" s="65" t="str">
        <f>VLOOKUP(H3420,PayItems[[Pay Item]:[UNIT_E]],5,0)</f>
        <v>LNFT</v>
      </c>
    </row>
    <row r="3421" spans="1:11" s="20" customFormat="1" x14ac:dyDescent="0.3">
      <c r="A3421" s="65" t="s">
        <v>3615</v>
      </c>
      <c r="B3421" s="87" t="str">
        <f>VLOOKUP(A3421,'FP24 Pay Items'!A2840:E6518,4,0)</f>
        <v>WIRE, FIBER OPTIC CABLE</v>
      </c>
      <c r="C3421" s="65" t="str">
        <f>VLOOKUP(A3421,'FP24 Pay Items'!A2840:E6518,5,0)</f>
        <v>LNFT</v>
      </c>
      <c r="D3421" s="65">
        <v>24</v>
      </c>
      <c r="E3421" s="65">
        <v>14</v>
      </c>
      <c r="F3421" s="103">
        <v>1</v>
      </c>
      <c r="G3421" s="103">
        <v>1</v>
      </c>
      <c r="H3421" s="65" t="s">
        <v>3615</v>
      </c>
      <c r="I3421" s="65" t="str">
        <f>VLOOKUP(H3421,PayItems[[Pay Item]:[UNIT_E]],4,0)</f>
        <v>WIRE, FIBER OPTIC CABLE</v>
      </c>
      <c r="J3421" s="65" t="str">
        <f>VLOOKUP(H3421,PayItems[[Pay Item]:[UNIT_E]],5,0)</f>
        <v>LNFT</v>
      </c>
      <c r="K3421" s="118">
        <v>45398</v>
      </c>
    </row>
    <row r="3422" spans="1:11" s="20" customFormat="1" x14ac:dyDescent="0.3">
      <c r="A3422" s="65" t="s">
        <v>3616</v>
      </c>
      <c r="B3422" s="87" t="str">
        <f>VLOOKUP(A3422,'FP24 Pay Items'!A2840:E6518,4,0)</f>
        <v>LUMINAIRE</v>
      </c>
      <c r="C3422" s="65" t="str">
        <f>VLOOKUP(A3422,'FP24 Pay Items'!A2840:E6518,5,0)</f>
        <v>EACH</v>
      </c>
      <c r="D3422" s="65">
        <v>24</v>
      </c>
      <c r="E3422" s="65">
        <v>14</v>
      </c>
      <c r="F3422" s="103">
        <v>1</v>
      </c>
      <c r="G3422" s="103">
        <v>1</v>
      </c>
      <c r="H3422" s="65" t="s">
        <v>3616</v>
      </c>
      <c r="I3422" s="65" t="str">
        <f>VLOOKUP(H3422,PayItems[[Pay Item]:[UNIT_E]],4,0)</f>
        <v>LUMINAIRE</v>
      </c>
      <c r="J3422" s="65" t="str">
        <f>VLOOKUP(H3422,PayItems[[Pay Item]:[UNIT_E]],5,0)</f>
        <v>EACH</v>
      </c>
    </row>
    <row r="3423" spans="1:11" s="20" customFormat="1" x14ac:dyDescent="0.3">
      <c r="A3423" s="65" t="s">
        <v>3617</v>
      </c>
      <c r="B3423" s="87" t="str">
        <f>VLOOKUP(A3423,'FP24 Pay Items'!A2841:E6519,4,0)</f>
        <v>LUMINAIRE, TYPE A</v>
      </c>
      <c r="C3423" s="65" t="str">
        <f>VLOOKUP(A3423,'FP24 Pay Items'!A2841:E6519,5,0)</f>
        <v>EACH</v>
      </c>
      <c r="D3423" s="65">
        <v>24</v>
      </c>
      <c r="E3423" s="65">
        <v>14</v>
      </c>
      <c r="F3423" s="103">
        <v>1</v>
      </c>
      <c r="G3423" s="103">
        <v>1</v>
      </c>
      <c r="H3423" s="65" t="s">
        <v>3617</v>
      </c>
      <c r="I3423" s="65" t="str">
        <f>VLOOKUP(H3423,PayItems[[Pay Item]:[UNIT_E]],4,0)</f>
        <v>LUMINAIRE, TYPE A</v>
      </c>
      <c r="J3423" s="65" t="str">
        <f>VLOOKUP(H3423,PayItems[[Pay Item]:[UNIT_E]],5,0)</f>
        <v>EACH</v>
      </c>
    </row>
    <row r="3424" spans="1:11" s="20" customFormat="1" x14ac:dyDescent="0.3">
      <c r="A3424" s="65" t="s">
        <v>3618</v>
      </c>
      <c r="B3424" s="87" t="str">
        <f>VLOOKUP(A3424,'FP24 Pay Items'!A2842:E6520,4,0)</f>
        <v>LUMINAIRE, TYPE B</v>
      </c>
      <c r="C3424" s="65" t="str">
        <f>VLOOKUP(A3424,'FP24 Pay Items'!A2842:E6520,5,0)</f>
        <v>EACH</v>
      </c>
      <c r="D3424" s="65">
        <v>24</v>
      </c>
      <c r="E3424" s="65">
        <v>14</v>
      </c>
      <c r="F3424" s="103">
        <v>1</v>
      </c>
      <c r="G3424" s="103">
        <v>1</v>
      </c>
      <c r="H3424" s="65" t="s">
        <v>3618</v>
      </c>
      <c r="I3424" s="65" t="str">
        <f>VLOOKUP(H3424,PayItems[[Pay Item]:[UNIT_E]],4,0)</f>
        <v>LUMINAIRE, TYPE B</v>
      </c>
      <c r="J3424" s="65" t="str">
        <f>VLOOKUP(H3424,PayItems[[Pay Item]:[UNIT_E]],5,0)</f>
        <v>EACH</v>
      </c>
    </row>
    <row r="3425" spans="1:11" s="20" customFormat="1" x14ac:dyDescent="0.3">
      <c r="A3425" s="65" t="s">
        <v>3619</v>
      </c>
      <c r="B3425" s="87" t="str">
        <f>VLOOKUP(A3425,'FP24 Pay Items'!A2843:E6521,4,0)</f>
        <v>LUMINAIRE, TYPE C</v>
      </c>
      <c r="C3425" s="65" t="str">
        <f>VLOOKUP(A3425,'FP24 Pay Items'!A2843:E6521,5,0)</f>
        <v>EACH</v>
      </c>
      <c r="D3425" s="65">
        <v>24</v>
      </c>
      <c r="E3425" s="65">
        <v>14</v>
      </c>
      <c r="F3425" s="103">
        <v>1</v>
      </c>
      <c r="G3425" s="103">
        <v>1</v>
      </c>
      <c r="H3425" s="65" t="s">
        <v>3619</v>
      </c>
      <c r="I3425" s="65" t="str">
        <f>VLOOKUP(H3425,PayItems[[Pay Item]:[UNIT_E]],4,0)</f>
        <v>LUMINAIRE, TYPE C</v>
      </c>
      <c r="J3425" s="65" t="str">
        <f>VLOOKUP(H3425,PayItems[[Pay Item]:[UNIT_E]],5,0)</f>
        <v>EACH</v>
      </c>
    </row>
    <row r="3426" spans="1:11" s="20" customFormat="1" x14ac:dyDescent="0.3">
      <c r="A3426" s="65" t="s">
        <v>3620</v>
      </c>
      <c r="B3426" s="87" t="str">
        <f>VLOOKUP(A3426,'FP24 Pay Items'!A2844:E6522,4,0)</f>
        <v>LUMINAIRE, TYPE WASHINGTON STYLE</v>
      </c>
      <c r="C3426" s="65" t="str">
        <f>VLOOKUP(A3426,'FP24 Pay Items'!A2844:E6522,5,0)</f>
        <v>EACH</v>
      </c>
      <c r="D3426" s="65">
        <v>24</v>
      </c>
      <c r="E3426" s="65">
        <v>14</v>
      </c>
      <c r="F3426" s="103">
        <v>1</v>
      </c>
      <c r="G3426" s="103">
        <v>1</v>
      </c>
      <c r="H3426" s="65" t="s">
        <v>3620</v>
      </c>
      <c r="I3426" s="65" t="str">
        <f>VLOOKUP(H3426,PayItems[[Pay Item]:[UNIT_E]],4,0)</f>
        <v>LUMINAIRE, TYPE WASHINGTON STYLE</v>
      </c>
      <c r="J3426" s="65" t="str">
        <f>VLOOKUP(H3426,PayItems[[Pay Item]:[UNIT_E]],5,0)</f>
        <v>EACH</v>
      </c>
    </row>
    <row r="3427" spans="1:11" s="20" customFormat="1" x14ac:dyDescent="0.3">
      <c r="A3427" s="65" t="s">
        <v>3621</v>
      </c>
      <c r="B3427" s="87" t="str">
        <f>VLOOKUP(A3427,'FP24 Pay Items'!A2845:E6523,4,0)</f>
        <v>LUMINAIRE, TYPE FREDERICK LAW OLMSTED STYLE</v>
      </c>
      <c r="C3427" s="65" t="str">
        <f>VLOOKUP(A3427,'FP24 Pay Items'!A2845:E6523,5,0)</f>
        <v>EACH</v>
      </c>
      <c r="D3427" s="65">
        <v>24</v>
      </c>
      <c r="E3427" s="65">
        <v>14</v>
      </c>
      <c r="F3427" s="103">
        <v>1</v>
      </c>
      <c r="G3427" s="103">
        <v>1</v>
      </c>
      <c r="H3427" s="65" t="s">
        <v>3621</v>
      </c>
      <c r="I3427" s="65" t="str">
        <f>VLOOKUP(H3427,PayItems[[Pay Item]:[UNIT_E]],4,0)</f>
        <v>LUMINAIRE, TYPE FREDERICK LAW OLMSTED STYLE</v>
      </c>
      <c r="J3427" s="65" t="str">
        <f>VLOOKUP(H3427,PayItems[[Pay Item]:[UNIT_E]],5,0)</f>
        <v>EACH</v>
      </c>
    </row>
    <row r="3428" spans="1:11" s="20" customFormat="1" x14ac:dyDescent="0.3">
      <c r="A3428" s="65" t="s">
        <v>3622</v>
      </c>
      <c r="B3428" s="87" t="str">
        <f>VLOOKUP(A3428,'FP24 Pay Items'!A2846:E6524,4,0)</f>
        <v>LUMINAIRE, LAMPS, TYPE TWIN 20 LIGHT STANDARD</v>
      </c>
      <c r="C3428" s="65" t="str">
        <f>VLOOKUP(A3428,'FP24 Pay Items'!A2846:E6524,5,0)</f>
        <v>EACH</v>
      </c>
      <c r="D3428" s="65">
        <v>24</v>
      </c>
      <c r="E3428" s="65">
        <v>14</v>
      </c>
      <c r="F3428" s="103">
        <v>1</v>
      </c>
      <c r="G3428" s="103">
        <v>1</v>
      </c>
      <c r="H3428" s="65" t="s">
        <v>3622</v>
      </c>
      <c r="I3428" s="65" t="str">
        <f>VLOOKUP(H3428,PayItems[[Pay Item]:[UNIT_E]],4,0)</f>
        <v>LUMINAIRE, LAMPS, TYPE TWIN 20 LIGHT STANDARD</v>
      </c>
      <c r="J3428" s="65" t="str">
        <f>VLOOKUP(H3428,PayItems[[Pay Item]:[UNIT_E]],5,0)</f>
        <v>EACH</v>
      </c>
    </row>
    <row r="3429" spans="1:11" s="20" customFormat="1" x14ac:dyDescent="0.3">
      <c r="A3429" s="65" t="s">
        <v>3623</v>
      </c>
      <c r="B3429" s="87" t="str">
        <f>VLOOKUP(A3429,'FP24 Pay Items'!A2847:E6525,4,0)</f>
        <v>LUMINAIRE, GLOBE, TYPE TWIN 20 LIGHT STANDARD</v>
      </c>
      <c r="C3429" s="65" t="str">
        <f>VLOOKUP(A3429,'FP24 Pay Items'!A2847:E6525,5,0)</f>
        <v>EACH</v>
      </c>
      <c r="D3429" s="65">
        <v>24</v>
      </c>
      <c r="E3429" s="65">
        <v>14</v>
      </c>
      <c r="F3429" s="103">
        <v>1</v>
      </c>
      <c r="G3429" s="103">
        <v>1</v>
      </c>
      <c r="H3429" s="65" t="s">
        <v>3623</v>
      </c>
      <c r="I3429" s="65" t="str">
        <f>VLOOKUP(H3429,PayItems[[Pay Item]:[UNIT_E]],4,0)</f>
        <v>LUMINAIRE, GLOBE, TYPE TWIN 20 LIGHT STANDARD</v>
      </c>
      <c r="J3429" s="65" t="str">
        <f>VLOOKUP(H3429,PayItems[[Pay Item]:[UNIT_E]],5,0)</f>
        <v>EACH</v>
      </c>
    </row>
    <row r="3430" spans="1:11" s="20" customFormat="1" x14ac:dyDescent="0.3">
      <c r="A3430" s="65" t="s">
        <v>3624</v>
      </c>
      <c r="B3430" s="87" t="str">
        <f>VLOOKUP(A3430,'FP24 Pay Items'!A2848:E6526,4,0)</f>
        <v>LUMINAIRE, CONVERSION KIT, TYPE TWIN 20 LIGHT STANDARD</v>
      </c>
      <c r="C3430" s="65" t="str">
        <f>VLOOKUP(A3430,'FP24 Pay Items'!A2848:E6526,5,0)</f>
        <v>EACH</v>
      </c>
      <c r="D3430" s="65">
        <v>24</v>
      </c>
      <c r="E3430" s="65">
        <v>14</v>
      </c>
      <c r="F3430" s="103">
        <v>1</v>
      </c>
      <c r="G3430" s="103">
        <v>1</v>
      </c>
      <c r="H3430" s="65" t="s">
        <v>3624</v>
      </c>
      <c r="I3430" s="65" t="str">
        <f>VLOOKUP(H3430,PayItems[[Pay Item]:[UNIT_E]],4,0)</f>
        <v>LUMINAIRE, CONVERSION KIT, TYPE TWIN 20 LIGHT STANDARD</v>
      </c>
      <c r="J3430" s="65" t="str">
        <f>VLOOKUP(H3430,PayItems[[Pay Item]:[UNIT_E]],5,0)</f>
        <v>EACH</v>
      </c>
    </row>
    <row r="3431" spans="1:11" s="20" customFormat="1" x14ac:dyDescent="0.3">
      <c r="A3431" s="65" t="s">
        <v>3625</v>
      </c>
      <c r="B3431" s="87" t="str">
        <f>VLOOKUP(A3431,'FP24 Pay Items'!A2849:E6527,4,0)</f>
        <v>LUMINAIRE, CUTOFF LUMINAIRE, HIGH PRESSURE SODIUM, 400 WATT WITH LAMP</v>
      </c>
      <c r="C3431" s="65" t="str">
        <f>VLOOKUP(A3431,'FP24 Pay Items'!A2849:E6527,5,0)</f>
        <v>EACH</v>
      </c>
      <c r="D3431" s="65">
        <v>24</v>
      </c>
      <c r="E3431" s="65">
        <v>14</v>
      </c>
      <c r="F3431" s="103">
        <v>1</v>
      </c>
      <c r="G3431" s="103">
        <v>1</v>
      </c>
      <c r="H3431" s="65" t="s">
        <v>3625</v>
      </c>
      <c r="I3431" s="65" t="str">
        <f>VLOOKUP(H3431,PayItems[[Pay Item]:[UNIT_E]],4,0)</f>
        <v>LUMINAIRE, CUTOFF LUMINAIRE, HIGH PRESSURE SODIUM, 400 WATT WITH LAMP</v>
      </c>
      <c r="J3431" s="65" t="str">
        <f>VLOOKUP(H3431,PayItems[[Pay Item]:[UNIT_E]],5,0)</f>
        <v>EACH</v>
      </c>
    </row>
    <row r="3432" spans="1:11" s="20" customFormat="1" x14ac:dyDescent="0.3">
      <c r="A3432" s="65" t="s">
        <v>3626</v>
      </c>
      <c r="B3432" s="87" t="str">
        <f>VLOOKUP(A3432,'FP24 Pay Items'!A2850:E6528,4,0)</f>
        <v>LUMINAIRE, CUTOFF LUMINAIRE, HIGH PRESSURE SODIUM, 250 WATT WITH LAMP</v>
      </c>
      <c r="C3432" s="65" t="str">
        <f>VLOOKUP(A3432,'FP24 Pay Items'!A2850:E6528,5,0)</f>
        <v>EACH</v>
      </c>
      <c r="D3432" s="65">
        <v>24</v>
      </c>
      <c r="E3432" s="65">
        <v>14</v>
      </c>
      <c r="F3432" s="103">
        <v>1</v>
      </c>
      <c r="G3432" s="103">
        <v>1</v>
      </c>
      <c r="H3432" s="65" t="s">
        <v>3626</v>
      </c>
      <c r="I3432" s="65" t="str">
        <f>VLOOKUP(H3432,PayItems[[Pay Item]:[UNIT_E]],4,0)</f>
        <v>LUMINAIRE, CUTOFF LUMINAIRE, HIGH PRESSURE SODIUM, 250 WATT WITH LAMP</v>
      </c>
      <c r="J3432" s="65" t="str">
        <f>VLOOKUP(H3432,PayItems[[Pay Item]:[UNIT_E]],5,0)</f>
        <v>EACH</v>
      </c>
    </row>
    <row r="3433" spans="1:11" s="20" customFormat="1" x14ac:dyDescent="0.3">
      <c r="A3433" s="65" t="s">
        <v>3627</v>
      </c>
      <c r="B3433" s="87" t="str">
        <f>VLOOKUP(A3433,'FP24 Pay Items'!A2851:E6529,4,0)</f>
        <v>LUMINAIRE, CUTOFF LUMINAIRE, HIGH PRESSURE SODIUM, 150 WATT WITH LAMP</v>
      </c>
      <c r="C3433" s="65" t="str">
        <f>VLOOKUP(A3433,'FP24 Pay Items'!A2851:E6529,5,0)</f>
        <v>EACH</v>
      </c>
      <c r="D3433" s="65">
        <v>24</v>
      </c>
      <c r="E3433" s="65">
        <v>14</v>
      </c>
      <c r="F3433" s="103">
        <v>1</v>
      </c>
      <c r="G3433" s="103">
        <v>1</v>
      </c>
      <c r="H3433" s="65" t="s">
        <v>3627</v>
      </c>
      <c r="I3433" s="65" t="str">
        <f>VLOOKUP(H3433,PayItems[[Pay Item]:[UNIT_E]],4,0)</f>
        <v>LUMINAIRE, CUTOFF LUMINAIRE, HIGH PRESSURE SODIUM, 150 WATT WITH LAMP</v>
      </c>
      <c r="J3433" s="65" t="str">
        <f>VLOOKUP(H3433,PayItems[[Pay Item]:[UNIT_E]],5,0)</f>
        <v>EACH</v>
      </c>
    </row>
    <row r="3434" spans="1:11" s="20" customFormat="1" x14ac:dyDescent="0.3">
      <c r="A3434" s="65" t="s">
        <v>3628</v>
      </c>
      <c r="B3434" s="87" t="str">
        <f>VLOOKUP(A3434,'FP24 Pay Items'!A2852:E6530,4,0)</f>
        <v>LUMINAIRE, PHOTOCONTROLS, TYPE TWIN 20 LIGHT STANDARD</v>
      </c>
      <c r="C3434" s="65" t="str">
        <f>VLOOKUP(A3434,'FP24 Pay Items'!A2852:E6530,5,0)</f>
        <v>EACH</v>
      </c>
      <c r="D3434" s="65">
        <v>24</v>
      </c>
      <c r="E3434" s="65">
        <v>14</v>
      </c>
      <c r="F3434" s="103">
        <v>1</v>
      </c>
      <c r="G3434" s="103">
        <v>1</v>
      </c>
      <c r="H3434" s="65" t="s">
        <v>3628</v>
      </c>
      <c r="I3434" s="65" t="str">
        <f>VLOOKUP(H3434,PayItems[[Pay Item]:[UNIT_E]],4,0)</f>
        <v>LUMINAIRE, PHOTOCONTROLS, TYPE TWIN 20 LIGHT STANDARD</v>
      </c>
      <c r="J3434" s="65" t="str">
        <f>VLOOKUP(H3434,PayItems[[Pay Item]:[UNIT_E]],5,0)</f>
        <v>EACH</v>
      </c>
    </row>
    <row r="3435" spans="1:11" s="20" customFormat="1" x14ac:dyDescent="0.3">
      <c r="A3435" s="65" t="s">
        <v>3629</v>
      </c>
      <c r="B3435" s="87" t="str">
        <f>VLOOKUP(A3435,'FP24 Pay Items'!A2853:E6531,4,0)</f>
        <v>SIGNAL HEAD</v>
      </c>
      <c r="C3435" s="65" t="str">
        <f>VLOOKUP(A3435,'FP24 Pay Items'!A2853:E6531,5,0)</f>
        <v>EACH</v>
      </c>
      <c r="D3435" s="65">
        <v>24</v>
      </c>
      <c r="E3435" s="65">
        <v>14</v>
      </c>
      <c r="F3435" s="103">
        <v>1</v>
      </c>
      <c r="G3435" s="103">
        <v>1</v>
      </c>
      <c r="H3435" s="65" t="s">
        <v>3629</v>
      </c>
      <c r="I3435" s="65" t="str">
        <f>VLOOKUP(H3435,PayItems[[Pay Item]:[UNIT_E]],4,0)</f>
        <v>SIGNAL HEAD</v>
      </c>
      <c r="J3435" s="65" t="str">
        <f>VLOOKUP(H3435,PayItems[[Pay Item]:[UNIT_E]],5,0)</f>
        <v>EACH</v>
      </c>
    </row>
    <row r="3436" spans="1:11" s="20" customFormat="1" x14ac:dyDescent="0.3">
      <c r="A3436" s="65" t="s">
        <v>3630</v>
      </c>
      <c r="B3436" s="87" t="str">
        <f>VLOOKUP(A3436,'FP24 Pay Items'!A2854:E6532,4,0)</f>
        <v>TRANSFORMER</v>
      </c>
      <c r="C3436" s="65" t="str">
        <f>VLOOKUP(A3436,'FP24 Pay Items'!A2854:E6532,5,0)</f>
        <v>EACH</v>
      </c>
      <c r="D3436" s="65">
        <v>24</v>
      </c>
      <c r="E3436" s="65">
        <v>14</v>
      </c>
      <c r="F3436" s="103">
        <v>1</v>
      </c>
      <c r="G3436" s="103">
        <v>1</v>
      </c>
      <c r="H3436" s="65" t="s">
        <v>3630</v>
      </c>
      <c r="I3436" s="65" t="str">
        <f>VLOOKUP(H3436,PayItems[[Pay Item]:[UNIT_E]],4,0)</f>
        <v>TRANSFORMER</v>
      </c>
      <c r="J3436" s="65" t="str">
        <f>VLOOKUP(H3436,PayItems[[Pay Item]:[UNIT_E]],5,0)</f>
        <v>EACH</v>
      </c>
      <c r="K3436" s="118">
        <v>45398</v>
      </c>
    </row>
    <row r="3437" spans="1:11" s="20" customFormat="1" x14ac:dyDescent="0.3">
      <c r="A3437" s="65" t="s">
        <v>3631</v>
      </c>
      <c r="B3437" s="87" t="str">
        <f>VLOOKUP(A3437,'FP24 Pay Items'!A2855:E6533,4,0)</f>
        <v>SWITCH</v>
      </c>
      <c r="C3437" s="65" t="str">
        <f>VLOOKUP(A3437,'FP24 Pay Items'!A2855:E6533,5,0)</f>
        <v>EACH</v>
      </c>
      <c r="D3437" s="65">
        <v>24</v>
      </c>
      <c r="E3437" s="65">
        <v>14</v>
      </c>
      <c r="F3437" s="103">
        <v>1</v>
      </c>
      <c r="G3437" s="103">
        <v>1</v>
      </c>
      <c r="H3437" s="65" t="s">
        <v>3631</v>
      </c>
      <c r="I3437" s="65" t="str">
        <f>VLOOKUP(H3437,PayItems[[Pay Item]:[UNIT_E]],4,0)</f>
        <v>SWITCH</v>
      </c>
      <c r="J3437" s="65" t="str">
        <f>VLOOKUP(H3437,PayItems[[Pay Item]:[UNIT_E]],5,0)</f>
        <v>EACH</v>
      </c>
      <c r="K3437" s="118">
        <v>45398</v>
      </c>
    </row>
    <row r="3438" spans="1:11" s="20" customFormat="1" x14ac:dyDescent="0.3">
      <c r="A3438" s="65" t="s">
        <v>3632</v>
      </c>
      <c r="B3438" s="87" t="str">
        <f>VLOOKUP(A3438,'FP24 Pay Items'!A2856:E6534,4,0)</f>
        <v>ELECTRIC VEHICLE CHARGING STATION</v>
      </c>
      <c r="C3438" s="65" t="str">
        <f>VLOOKUP(A3438,'FP24 Pay Items'!A2856:E6534,5,0)</f>
        <v>EACH</v>
      </c>
      <c r="D3438" s="65">
        <v>24</v>
      </c>
      <c r="E3438" s="65">
        <v>14</v>
      </c>
      <c r="F3438" s="103">
        <v>1</v>
      </c>
      <c r="G3438" s="103">
        <v>1</v>
      </c>
      <c r="H3438" s="65" t="s">
        <v>3632</v>
      </c>
      <c r="I3438" s="65" t="str">
        <f>VLOOKUP(H3438,PayItems[[Pay Item]:[UNIT_E]],4,0)</f>
        <v>ELECTRIC VEHICLE CHARGING STATION</v>
      </c>
      <c r="J3438" s="65" t="str">
        <f>VLOOKUP(H3438,PayItems[[Pay Item]:[UNIT_E]],5,0)</f>
        <v>EACH</v>
      </c>
      <c r="K3438" s="118">
        <v>45442</v>
      </c>
    </row>
    <row r="3439" spans="1:11" s="35" customFormat="1" x14ac:dyDescent="0.3">
      <c r="A3439" s="96" t="s">
        <v>3633</v>
      </c>
      <c r="B3439" s="95" t="str">
        <f>VLOOKUP(A3439,'FP24 Pay Items'!A2854:E6532,4,0)</f>
        <v>POLE</v>
      </c>
      <c r="C3439" s="96" t="str">
        <f>VLOOKUP(A3439,'FP24 Pay Items'!A2854:E6532,5,0)</f>
        <v>EACH</v>
      </c>
      <c r="D3439" s="96">
        <v>24</v>
      </c>
      <c r="E3439" s="96">
        <v>14</v>
      </c>
      <c r="F3439" s="106">
        <v>1</v>
      </c>
      <c r="G3439" s="106">
        <v>1</v>
      </c>
      <c r="H3439" s="96" t="s">
        <v>3633</v>
      </c>
      <c r="I3439" s="96" t="str">
        <f>VLOOKUP(H3439,PayItems[[Pay Item]:[UNIT_E]],4,0)</f>
        <v>POLE</v>
      </c>
      <c r="J3439" s="96" t="str">
        <f>VLOOKUP(H3439,PayItems[[Pay Item]:[UNIT_E]],5,0)</f>
        <v>EACH</v>
      </c>
    </row>
    <row r="3440" spans="1:11" s="20" customFormat="1" x14ac:dyDescent="0.3">
      <c r="A3440" s="65" t="s">
        <v>3634</v>
      </c>
      <c r="B3440" s="87" t="str">
        <f>VLOOKUP(A3440,'FP24 Pay Items'!A2855:E6533,4,0)</f>
        <v>POLE, TYPE TWIN 20 LIGHT STANDARD</v>
      </c>
      <c r="C3440" s="65" t="str">
        <f>VLOOKUP(A3440,'FP24 Pay Items'!A2855:E6533,5,0)</f>
        <v>EACH</v>
      </c>
      <c r="D3440" s="65">
        <v>24</v>
      </c>
      <c r="E3440" s="65">
        <v>14</v>
      </c>
      <c r="F3440" s="103">
        <v>1</v>
      </c>
      <c r="G3440" s="103">
        <v>1</v>
      </c>
      <c r="H3440" s="65" t="s">
        <v>3634</v>
      </c>
      <c r="I3440" s="65" t="str">
        <f>VLOOKUP(H3440,PayItems[[Pay Item]:[UNIT_E]],4,0)</f>
        <v>POLE, TYPE TWIN 20 LIGHT STANDARD</v>
      </c>
      <c r="J3440" s="65" t="str">
        <f>VLOOKUP(H3440,PayItems[[Pay Item]:[UNIT_E]],5,0)</f>
        <v>EACH</v>
      </c>
    </row>
    <row r="3441" spans="1:10" s="20" customFormat="1" x14ac:dyDescent="0.3">
      <c r="A3441" s="65" t="s">
        <v>3635</v>
      </c>
      <c r="B3441" s="87" t="str">
        <f>VLOOKUP(A3441,'FP24 Pay Items'!A2856:E6534,4,0)</f>
        <v>POLE, TYPE WASHINGTON GLOBE NO. 16 LIGHT STANDARD</v>
      </c>
      <c r="C3441" s="65" t="str">
        <f>VLOOKUP(A3441,'FP24 Pay Items'!A2856:E6534,5,0)</f>
        <v>EACH</v>
      </c>
      <c r="D3441" s="65">
        <v>24</v>
      </c>
      <c r="E3441" s="65">
        <v>14</v>
      </c>
      <c r="F3441" s="103">
        <v>1</v>
      </c>
      <c r="G3441" s="103">
        <v>1</v>
      </c>
      <c r="H3441" s="65" t="s">
        <v>3635</v>
      </c>
      <c r="I3441" s="65" t="str">
        <f>VLOOKUP(H3441,PayItems[[Pay Item]:[UNIT_E]],4,0)</f>
        <v>POLE, TYPE WASHINGTON GLOBE NO. 16 LIGHT STANDARD</v>
      </c>
      <c r="J3441" s="65" t="str">
        <f>VLOOKUP(H3441,PayItems[[Pay Item]:[UNIT_E]],5,0)</f>
        <v>EACH</v>
      </c>
    </row>
    <row r="3442" spans="1:10" s="20" customFormat="1" x14ac:dyDescent="0.3">
      <c r="A3442" s="65" t="s">
        <v>3636</v>
      </c>
      <c r="B3442" s="87" t="str">
        <f>VLOOKUP(A3442,'FP24 Pay Items'!A2857:E6535,4,0)</f>
        <v>POLE, TYPE WASHINGTON GLOBE NO. 14N LIGHT STANDARD</v>
      </c>
      <c r="C3442" s="65" t="str">
        <f>VLOOKUP(A3442,'FP24 Pay Items'!A2857:E6535,5,0)</f>
        <v>EACH</v>
      </c>
      <c r="D3442" s="65">
        <v>24</v>
      </c>
      <c r="E3442" s="65">
        <v>14</v>
      </c>
      <c r="F3442" s="103">
        <v>1</v>
      </c>
      <c r="G3442" s="103">
        <v>1</v>
      </c>
      <c r="H3442" s="65" t="s">
        <v>3636</v>
      </c>
      <c r="I3442" s="65" t="str">
        <f>VLOOKUP(H3442,PayItems[[Pay Item]:[UNIT_E]],4,0)</f>
        <v>POLE, TYPE WASHINGTON GLOBE NO. 14N LIGHT STANDARD</v>
      </c>
      <c r="J3442" s="65" t="str">
        <f>VLOOKUP(H3442,PayItems[[Pay Item]:[UNIT_E]],5,0)</f>
        <v>EACH</v>
      </c>
    </row>
    <row r="3443" spans="1:10" s="20" customFormat="1" x14ac:dyDescent="0.3">
      <c r="A3443" s="65" t="s">
        <v>3637</v>
      </c>
      <c r="B3443" s="87" t="str">
        <f>VLOOKUP(A3443,'FP24 Pay Items'!A2858:E6536,4,0)</f>
        <v>POLE, TYPE FREDERICK LAW OLMSTED LIGHT STANDARD</v>
      </c>
      <c r="C3443" s="65" t="str">
        <f>VLOOKUP(A3443,'FP24 Pay Items'!A2858:E6536,5,0)</f>
        <v>EACH</v>
      </c>
      <c r="D3443" s="65">
        <v>24</v>
      </c>
      <c r="E3443" s="65">
        <v>14</v>
      </c>
      <c r="F3443" s="103">
        <v>1</v>
      </c>
      <c r="G3443" s="103">
        <v>1</v>
      </c>
      <c r="H3443" s="65" t="s">
        <v>3637</v>
      </c>
      <c r="I3443" s="65" t="str">
        <f>VLOOKUP(H3443,PayItems[[Pay Item]:[UNIT_E]],4,0)</f>
        <v>POLE, TYPE FREDERICK LAW OLMSTED LIGHT STANDARD</v>
      </c>
      <c r="J3443" s="65" t="str">
        <f>VLOOKUP(H3443,PayItems[[Pay Item]:[UNIT_E]],5,0)</f>
        <v>EACH</v>
      </c>
    </row>
    <row r="3444" spans="1:10" s="20" customFormat="1" x14ac:dyDescent="0.3">
      <c r="A3444" s="65" t="s">
        <v>3638</v>
      </c>
      <c r="B3444" s="87" t="str">
        <f>VLOOKUP(A3444,'FP24 Pay Items'!A2859:E6537,4,0)</f>
        <v>POLE, TYPE TRAFFIC SIGNAL</v>
      </c>
      <c r="C3444" s="65" t="str">
        <f>VLOOKUP(A3444,'FP24 Pay Items'!A2859:E6537,5,0)</f>
        <v>EACH</v>
      </c>
      <c r="D3444" s="65">
        <v>24</v>
      </c>
      <c r="E3444" s="65">
        <v>14</v>
      </c>
      <c r="F3444" s="103">
        <v>1</v>
      </c>
      <c r="G3444" s="103">
        <v>1</v>
      </c>
      <c r="H3444" s="65" t="s">
        <v>3638</v>
      </c>
      <c r="I3444" s="65" t="str">
        <f>VLOOKUP(H3444,PayItems[[Pay Item]:[UNIT_E]],4,0)</f>
        <v>POLE, TYPE TRAFFIC SIGNAL</v>
      </c>
      <c r="J3444" s="65" t="str">
        <f>VLOOKUP(H3444,PayItems[[Pay Item]:[UNIT_E]],5,0)</f>
        <v>EACH</v>
      </c>
    </row>
    <row r="3445" spans="1:10" s="20" customFormat="1" x14ac:dyDescent="0.3">
      <c r="A3445" s="65" t="s">
        <v>3639</v>
      </c>
      <c r="B3445" s="87" t="str">
        <f>VLOOKUP(A3445,'FP24 Pay Items'!A2860:E6538,4,0)</f>
        <v>UTILITY BOX, PULLBOX</v>
      </c>
      <c r="C3445" s="65" t="str">
        <f>VLOOKUP(A3445,'FP24 Pay Items'!A2860:E6538,5,0)</f>
        <v>EACH</v>
      </c>
      <c r="D3445" s="65">
        <v>24</v>
      </c>
      <c r="E3445" s="65">
        <v>14</v>
      </c>
      <c r="F3445" s="103">
        <v>1</v>
      </c>
      <c r="G3445" s="103">
        <v>1</v>
      </c>
      <c r="H3445" s="65" t="s">
        <v>3639</v>
      </c>
      <c r="I3445" s="65" t="str">
        <f>VLOOKUP(H3445,PayItems[[Pay Item]:[UNIT_E]],4,0)</f>
        <v>UTILITY BOX, PULLBOX</v>
      </c>
      <c r="J3445" s="65" t="str">
        <f>VLOOKUP(H3445,PayItems[[Pay Item]:[UNIT_E]],5,0)</f>
        <v>EACH</v>
      </c>
    </row>
    <row r="3446" spans="1:10" s="20" customFormat="1" x14ac:dyDescent="0.3">
      <c r="A3446" s="65" t="s">
        <v>3640</v>
      </c>
      <c r="B3446" s="87" t="str">
        <f>VLOOKUP(A3446,'FP24 Pay Items'!A2861:E6539,4,0)</f>
        <v>UTILITY BOX, TELEPHONE PULLBOX</v>
      </c>
      <c r="C3446" s="65" t="str">
        <f>VLOOKUP(A3446,'FP24 Pay Items'!A2861:E6539,5,0)</f>
        <v>EACH</v>
      </c>
      <c r="D3446" s="65">
        <v>24</v>
      </c>
      <c r="E3446" s="65">
        <v>14</v>
      </c>
      <c r="F3446" s="103">
        <v>1</v>
      </c>
      <c r="G3446" s="103">
        <v>1</v>
      </c>
      <c r="H3446" s="65" t="s">
        <v>3640</v>
      </c>
      <c r="I3446" s="65" t="str">
        <f>VLOOKUP(H3446,PayItems[[Pay Item]:[UNIT_E]],4,0)</f>
        <v>UTILITY BOX, TELEPHONE PULLBOX</v>
      </c>
      <c r="J3446" s="65" t="str">
        <f>VLOOKUP(H3446,PayItems[[Pay Item]:[UNIT_E]],5,0)</f>
        <v>EACH</v>
      </c>
    </row>
    <row r="3447" spans="1:10" s="20" customFormat="1" x14ac:dyDescent="0.3">
      <c r="A3447" s="65" t="s">
        <v>3641</v>
      </c>
      <c r="B3447" s="87" t="str">
        <f>VLOOKUP(A3447,'FP24 Pay Items'!A2862:E6540,4,0)</f>
        <v>UTILITY BOX, JUNCTION BOX</v>
      </c>
      <c r="C3447" s="65" t="str">
        <f>VLOOKUP(A3447,'FP24 Pay Items'!A2862:E6540,5,0)</f>
        <v>EACH</v>
      </c>
      <c r="D3447" s="65">
        <v>24</v>
      </c>
      <c r="E3447" s="65">
        <v>14</v>
      </c>
      <c r="F3447" s="103">
        <v>1</v>
      </c>
      <c r="G3447" s="103">
        <v>1</v>
      </c>
      <c r="H3447" s="65" t="s">
        <v>3641</v>
      </c>
      <c r="I3447" s="65" t="str">
        <f>VLOOKUP(H3447,PayItems[[Pay Item]:[UNIT_E]],4,0)</f>
        <v>UTILITY BOX, JUNCTION BOX</v>
      </c>
      <c r="J3447" s="65" t="str">
        <f>VLOOKUP(H3447,PayItems[[Pay Item]:[UNIT_E]],5,0)</f>
        <v>EACH</v>
      </c>
    </row>
    <row r="3448" spans="1:10" s="20" customFormat="1" x14ac:dyDescent="0.3">
      <c r="A3448" s="65" t="s">
        <v>3642</v>
      </c>
      <c r="B3448" s="87" t="str">
        <f>VLOOKUP(A3448,'FP24 Pay Items'!A2863:E6541,4,0)</f>
        <v>UTILITY BOX, TELEPHONE INTERCEPT BOX</v>
      </c>
      <c r="C3448" s="65" t="str">
        <f>VLOOKUP(A3448,'FP24 Pay Items'!A2863:E6541,5,0)</f>
        <v>EACH</v>
      </c>
      <c r="D3448" s="65">
        <v>24</v>
      </c>
      <c r="E3448" s="65">
        <v>14</v>
      </c>
      <c r="F3448" s="103">
        <v>1</v>
      </c>
      <c r="G3448" s="103">
        <v>1</v>
      </c>
      <c r="H3448" s="65" t="s">
        <v>3642</v>
      </c>
      <c r="I3448" s="65" t="str">
        <f>VLOOKUP(H3448,PayItems[[Pay Item]:[UNIT_E]],4,0)</f>
        <v>UTILITY BOX, TELEPHONE INTERCEPT BOX</v>
      </c>
      <c r="J3448" s="65" t="str">
        <f>VLOOKUP(H3448,PayItems[[Pay Item]:[UNIT_E]],5,0)</f>
        <v>EACH</v>
      </c>
    </row>
    <row r="3449" spans="1:10" s="20" customFormat="1" x14ac:dyDescent="0.3">
      <c r="A3449" s="65" t="s">
        <v>3643</v>
      </c>
      <c r="B3449" s="87" t="str">
        <f>VLOOKUP(A3449,'FP24 Pay Items'!A2864:E6542,4,0)</f>
        <v>UTILITY BOX, CONCRETE</v>
      </c>
      <c r="C3449" s="65" t="str">
        <f>VLOOKUP(A3449,'FP24 Pay Items'!A2864:E6542,5,0)</f>
        <v>EACH</v>
      </c>
      <c r="D3449" s="65">
        <v>24</v>
      </c>
      <c r="E3449" s="65">
        <v>14</v>
      </c>
      <c r="F3449" s="103">
        <v>1</v>
      </c>
      <c r="G3449" s="103">
        <v>1</v>
      </c>
      <c r="H3449" s="65" t="s">
        <v>3643</v>
      </c>
      <c r="I3449" s="65" t="str">
        <f>VLOOKUP(H3449,PayItems[[Pay Item]:[UNIT_E]],4,0)</f>
        <v>UTILITY BOX, CONCRETE</v>
      </c>
      <c r="J3449" s="65" t="str">
        <f>VLOOKUP(H3449,PayItems[[Pay Item]:[UNIT_E]],5,0)</f>
        <v>EACH</v>
      </c>
    </row>
    <row r="3450" spans="1:10" s="20" customFormat="1" x14ac:dyDescent="0.3">
      <c r="A3450" s="65" t="s">
        <v>3644</v>
      </c>
      <c r="B3450" s="87" t="str">
        <f>VLOOKUP(A3450,'FP24 Pay Items'!A2865:E6543,4,0)</f>
        <v>UTILITY TRENCH</v>
      </c>
      <c r="C3450" s="65" t="str">
        <f>VLOOKUP(A3450,'FP24 Pay Items'!A2865:E6543,5,0)</f>
        <v>LNFT</v>
      </c>
      <c r="D3450" s="65">
        <v>24</v>
      </c>
      <c r="E3450" s="65">
        <v>14</v>
      </c>
      <c r="F3450" s="103">
        <v>1</v>
      </c>
      <c r="G3450" s="103">
        <v>1</v>
      </c>
      <c r="H3450" s="65" t="s">
        <v>3644</v>
      </c>
      <c r="I3450" s="65" t="str">
        <f>VLOOKUP(H3450,PayItems[[Pay Item]:[UNIT_E]],4,0)</f>
        <v>UTILITY TRENCH</v>
      </c>
      <c r="J3450" s="65" t="str">
        <f>VLOOKUP(H3450,PayItems[[Pay Item]:[UNIT_E]],5,0)</f>
        <v>LNFT</v>
      </c>
    </row>
    <row r="3451" spans="1:10" s="20" customFormat="1" x14ac:dyDescent="0.3">
      <c r="A3451" s="65" t="s">
        <v>3645</v>
      </c>
      <c r="B3451" s="87" t="str">
        <f>VLOOKUP(A3451,'FP24 Pay Items'!A2866:E6544,4,0)</f>
        <v>MANHOLE, ELECTRICAL</v>
      </c>
      <c r="C3451" s="65" t="str">
        <f>VLOOKUP(A3451,'FP24 Pay Items'!A2866:E6544,5,0)</f>
        <v>EACH</v>
      </c>
      <c r="D3451" s="65">
        <v>24</v>
      </c>
      <c r="E3451" s="65">
        <v>14</v>
      </c>
      <c r="F3451" s="103">
        <v>1</v>
      </c>
      <c r="G3451" s="103">
        <v>1</v>
      </c>
      <c r="H3451" s="65" t="s">
        <v>3645</v>
      </c>
      <c r="I3451" s="65" t="str">
        <f>VLOOKUP(H3451,PayItems[[Pay Item]:[UNIT_E]],4,0)</f>
        <v>MANHOLE, ELECTRICAL</v>
      </c>
      <c r="J3451" s="65" t="str">
        <f>VLOOKUP(H3451,PayItems[[Pay Item]:[UNIT_E]],5,0)</f>
        <v>EACH</v>
      </c>
    </row>
    <row r="3452" spans="1:10" s="20" customFormat="1" x14ac:dyDescent="0.3">
      <c r="A3452" s="65" t="s">
        <v>3646</v>
      </c>
      <c r="B3452" s="87" t="str">
        <f>VLOOKUP(A3452,'FP24 Pay Items'!A2867:E6545,4,0)</f>
        <v>MANHOLE, TELEPHONE</v>
      </c>
      <c r="C3452" s="65" t="str">
        <f>VLOOKUP(A3452,'FP24 Pay Items'!A2867:E6545,5,0)</f>
        <v>EACH</v>
      </c>
      <c r="D3452" s="65">
        <v>24</v>
      </c>
      <c r="E3452" s="65">
        <v>14</v>
      </c>
      <c r="F3452" s="103">
        <v>1</v>
      </c>
      <c r="G3452" s="103">
        <v>1</v>
      </c>
      <c r="H3452" s="65" t="s">
        <v>3646</v>
      </c>
      <c r="I3452" s="65" t="str">
        <f>VLOOKUP(H3452,PayItems[[Pay Item]:[UNIT_E]],4,0)</f>
        <v>MANHOLE, TELEPHONE</v>
      </c>
      <c r="J3452" s="65" t="str">
        <f>VLOOKUP(H3452,PayItems[[Pay Item]:[UNIT_E]],5,0)</f>
        <v>EACH</v>
      </c>
    </row>
    <row r="3453" spans="1:10" s="20" customFormat="1" x14ac:dyDescent="0.3">
      <c r="A3453" s="65" t="s">
        <v>3647</v>
      </c>
      <c r="B3453" s="87" t="str">
        <f>VLOOKUP(A3453,'FP24 Pay Items'!A2868:E6546,4,0)</f>
        <v>BOLLARD, SOLAR LIGHT</v>
      </c>
      <c r="C3453" s="65" t="str">
        <f>VLOOKUP(A3453,'FP24 Pay Items'!A2868:E6546,5,0)</f>
        <v>EACH</v>
      </c>
      <c r="D3453" s="65">
        <v>24</v>
      </c>
      <c r="E3453" s="65">
        <v>14</v>
      </c>
      <c r="F3453" s="103">
        <v>1</v>
      </c>
      <c r="G3453" s="103">
        <v>1</v>
      </c>
      <c r="H3453" s="65" t="s">
        <v>3647</v>
      </c>
      <c r="I3453" s="65" t="str">
        <f>VLOOKUP(H3453,PayItems[[Pay Item]:[UNIT_E]],4,0)</f>
        <v>BOLLARD, SOLAR LIGHT</v>
      </c>
      <c r="J3453" s="65" t="str">
        <f>VLOOKUP(H3453,PayItems[[Pay Item]:[UNIT_E]],5,0)</f>
        <v>EACH</v>
      </c>
    </row>
    <row r="3454" spans="1:10" s="20" customFormat="1" x14ac:dyDescent="0.3">
      <c r="A3454" s="65" t="s">
        <v>3648</v>
      </c>
      <c r="B3454" s="87" t="str">
        <f>VLOOKUP(A3454,'FP24 Pay Items'!A2869:E6547,4,0)</f>
        <v>RELOCATE LUMINAIRES</v>
      </c>
      <c r="C3454" s="65" t="str">
        <f>VLOOKUP(A3454,'FP24 Pay Items'!A2869:E6547,5,0)</f>
        <v>LPSM</v>
      </c>
      <c r="D3454" s="65">
        <v>24</v>
      </c>
      <c r="E3454" s="65">
        <v>14</v>
      </c>
      <c r="F3454" s="103">
        <v>1</v>
      </c>
      <c r="G3454" s="103">
        <v>1</v>
      </c>
      <c r="H3454" s="65" t="s">
        <v>3648</v>
      </c>
      <c r="I3454" s="65" t="str">
        <f>VLOOKUP(H3454,PayItems[[Pay Item]:[UNIT_E]],4,0)</f>
        <v>RELOCATE LUMINAIRES</v>
      </c>
      <c r="J3454" s="65" t="str">
        <f>VLOOKUP(H3454,PayItems[[Pay Item]:[UNIT_E]],5,0)</f>
        <v>LPSM</v>
      </c>
    </row>
    <row r="3455" spans="1:10" s="20" customFormat="1" x14ac:dyDescent="0.3">
      <c r="A3455" s="65" t="s">
        <v>3649</v>
      </c>
      <c r="B3455" s="87" t="str">
        <f>VLOOKUP(A3455,'FP24 Pay Items'!A2870:E6548,4,0)</f>
        <v>RELOCATE SIGNAL SYSTEM</v>
      </c>
      <c r="C3455" s="65" t="str">
        <f>VLOOKUP(A3455,'FP24 Pay Items'!A2870:E6548,5,0)</f>
        <v>LPSM</v>
      </c>
      <c r="D3455" s="65">
        <v>24</v>
      </c>
      <c r="E3455" s="65">
        <v>14</v>
      </c>
      <c r="F3455" s="103">
        <v>1</v>
      </c>
      <c r="G3455" s="103">
        <v>1</v>
      </c>
      <c r="H3455" s="65" t="s">
        <v>3649</v>
      </c>
      <c r="I3455" s="65" t="str">
        <f>VLOOKUP(H3455,PayItems[[Pay Item]:[UNIT_E]],4,0)</f>
        <v>RELOCATE SIGNAL SYSTEM</v>
      </c>
      <c r="J3455" s="65" t="str">
        <f>VLOOKUP(H3455,PayItems[[Pay Item]:[UNIT_E]],5,0)</f>
        <v>LPSM</v>
      </c>
    </row>
    <row r="3456" spans="1:10" s="20" customFormat="1" x14ac:dyDescent="0.3">
      <c r="A3456" s="65" t="s">
        <v>3650</v>
      </c>
      <c r="B3456" s="87" t="str">
        <f>VLOOKUP(A3456,'FP24 Pay Items'!A2871:E6549,4,0)</f>
        <v>RELOCATE RAILROAD CROSSING</v>
      </c>
      <c r="C3456" s="65" t="str">
        <f>VLOOKUP(A3456,'FP24 Pay Items'!A2871:E6549,5,0)</f>
        <v>LPSM</v>
      </c>
      <c r="D3456" s="65">
        <v>24</v>
      </c>
      <c r="E3456" s="65">
        <v>14</v>
      </c>
      <c r="F3456" s="103">
        <v>1</v>
      </c>
      <c r="G3456" s="103">
        <v>1</v>
      </c>
      <c r="H3456" s="65" t="s">
        <v>3650</v>
      </c>
      <c r="I3456" s="65" t="str">
        <f>VLOOKUP(H3456,PayItems[[Pay Item]:[UNIT_E]],4,0)</f>
        <v>RELOCATE RAILROAD CROSSING</v>
      </c>
      <c r="J3456" s="65" t="str">
        <f>VLOOKUP(H3456,PayItems[[Pay Item]:[UNIT_E]],5,0)</f>
        <v>LPSM</v>
      </c>
    </row>
    <row r="3457" spans="1:10" s="20" customFormat="1" x14ac:dyDescent="0.3">
      <c r="A3457" s="65" t="s">
        <v>3651</v>
      </c>
      <c r="B3457" s="87" t="str">
        <f>VLOOKUP(A3457,'FP24 Pay Items'!A2872:E6550,4,0)</f>
        <v>RELOCATE POLE</v>
      </c>
      <c r="C3457" s="65" t="str">
        <f>VLOOKUP(A3457,'FP24 Pay Items'!A2872:E6550,5,0)</f>
        <v>LPSM</v>
      </c>
      <c r="D3457" s="65">
        <v>24</v>
      </c>
      <c r="E3457" s="65">
        <v>14</v>
      </c>
      <c r="F3457" s="103">
        <v>1</v>
      </c>
      <c r="G3457" s="103">
        <v>1</v>
      </c>
      <c r="H3457" s="65" t="s">
        <v>3651</v>
      </c>
      <c r="I3457" s="65" t="str">
        <f>VLOOKUP(H3457,PayItems[[Pay Item]:[UNIT_E]],4,0)</f>
        <v>RELOCATE POLE</v>
      </c>
      <c r="J3457" s="65" t="str">
        <f>VLOOKUP(H3457,PayItems[[Pay Item]:[UNIT_E]],5,0)</f>
        <v>LPSM</v>
      </c>
    </row>
    <row r="3458" spans="1:10" s="20" customFormat="1" x14ac:dyDescent="0.3">
      <c r="A3458" s="65" t="s">
        <v>3652</v>
      </c>
      <c r="B3458" s="87" t="str">
        <f>VLOOKUP(A3458,'FP24 Pay Items'!A2873:E6551,4,0)</f>
        <v>RELOCATE CALL BOX</v>
      </c>
      <c r="C3458" s="65" t="str">
        <f>VLOOKUP(A3458,'FP24 Pay Items'!A2873:E6551,5,0)</f>
        <v>LPSM</v>
      </c>
      <c r="D3458" s="65">
        <v>24</v>
      </c>
      <c r="E3458" s="65">
        <v>14</v>
      </c>
      <c r="F3458" s="103">
        <v>1</v>
      </c>
      <c r="G3458" s="103">
        <v>1</v>
      </c>
      <c r="H3458" s="65" t="s">
        <v>3652</v>
      </c>
      <c r="I3458" s="65" t="str">
        <f>VLOOKUP(H3458,PayItems[[Pay Item]:[UNIT_E]],4,0)</f>
        <v>RELOCATE CALL BOX</v>
      </c>
      <c r="J3458" s="65" t="str">
        <f>VLOOKUP(H3458,PayItems[[Pay Item]:[UNIT_E]],5,0)</f>
        <v>LPSM</v>
      </c>
    </row>
    <row r="3459" spans="1:10" s="20" customFormat="1" x14ac:dyDescent="0.3">
      <c r="A3459" s="65" t="s">
        <v>3653</v>
      </c>
      <c r="B3459" s="87" t="str">
        <f>VLOOKUP(A3459,'FP24 Pay Items'!A2874:E6552,4,0)</f>
        <v>RELOCATE COMMUNICATION LINE</v>
      </c>
      <c r="C3459" s="65" t="str">
        <f>VLOOKUP(A3459,'FP24 Pay Items'!A2874:E6552,5,0)</f>
        <v>LPSM</v>
      </c>
      <c r="D3459" s="65">
        <v>24</v>
      </c>
      <c r="E3459" s="65">
        <v>14</v>
      </c>
      <c r="F3459" s="103">
        <v>1</v>
      </c>
      <c r="G3459" s="103">
        <v>1</v>
      </c>
      <c r="H3459" s="65" t="s">
        <v>3653</v>
      </c>
      <c r="I3459" s="65" t="str">
        <f>VLOOKUP(H3459,PayItems[[Pay Item]:[UNIT_E]],4,0)</f>
        <v>RELOCATE COMMUNICATION LINE</v>
      </c>
      <c r="J3459" s="65" t="str">
        <f>VLOOKUP(H3459,PayItems[[Pay Item]:[UNIT_E]],5,0)</f>
        <v>LPSM</v>
      </c>
    </row>
    <row r="3460" spans="1:10" s="20" customFormat="1" x14ac:dyDescent="0.3">
      <c r="A3460" s="65" t="s">
        <v>3654</v>
      </c>
      <c r="B3460" s="87" t="str">
        <f>VLOOKUP(A3460,'FP24 Pay Items'!A2875:E6553,4,0)</f>
        <v>RELOCATE ELECTRICAL LINE</v>
      </c>
      <c r="C3460" s="65" t="str">
        <f>VLOOKUP(A3460,'FP24 Pay Items'!A2875:E6553,5,0)</f>
        <v>LPSM</v>
      </c>
      <c r="D3460" s="65">
        <v>24</v>
      </c>
      <c r="E3460" s="65">
        <v>14</v>
      </c>
      <c r="F3460" s="103">
        <v>1</v>
      </c>
      <c r="G3460" s="103">
        <v>1</v>
      </c>
      <c r="H3460" s="65" t="s">
        <v>3654</v>
      </c>
      <c r="I3460" s="65" t="str">
        <f>VLOOKUP(H3460,PayItems[[Pay Item]:[UNIT_E]],4,0)</f>
        <v>RELOCATE ELECTRICAL LINE</v>
      </c>
      <c r="J3460" s="65" t="str">
        <f>VLOOKUP(H3460,PayItems[[Pay Item]:[UNIT_E]],5,0)</f>
        <v>LPSM</v>
      </c>
    </row>
    <row r="3461" spans="1:10" s="20" customFormat="1" x14ac:dyDescent="0.3">
      <c r="A3461" s="65" t="s">
        <v>3655</v>
      </c>
      <c r="B3461" s="87" t="str">
        <f>VLOOKUP(A3461,'FP24 Pay Items'!A2876:E6554,4,0)</f>
        <v>RELOCATE LUMINAIRE</v>
      </c>
      <c r="C3461" s="65" t="str">
        <f>VLOOKUP(A3461,'FP24 Pay Items'!A2876:E6554,5,0)</f>
        <v>EACH</v>
      </c>
      <c r="D3461" s="65">
        <v>24</v>
      </c>
      <c r="E3461" s="65">
        <v>14</v>
      </c>
      <c r="F3461" s="103">
        <v>1</v>
      </c>
      <c r="G3461" s="103">
        <v>1</v>
      </c>
      <c r="H3461" s="65" t="s">
        <v>3655</v>
      </c>
      <c r="I3461" s="65" t="str">
        <f>VLOOKUP(H3461,PayItems[[Pay Item]:[UNIT_E]],4,0)</f>
        <v>RELOCATE LUMINAIRE</v>
      </c>
      <c r="J3461" s="65" t="str">
        <f>VLOOKUP(H3461,PayItems[[Pay Item]:[UNIT_E]],5,0)</f>
        <v>EACH</v>
      </c>
    </row>
    <row r="3462" spans="1:10" s="20" customFormat="1" x14ac:dyDescent="0.3">
      <c r="A3462" s="65" t="s">
        <v>3656</v>
      </c>
      <c r="B3462" s="87" t="str">
        <f>VLOOKUP(A3462,'FP24 Pay Items'!A2877:E6555,4,0)</f>
        <v>RELOCATE SIGNAL SYSTEM</v>
      </c>
      <c r="C3462" s="65" t="str">
        <f>VLOOKUP(A3462,'FP24 Pay Items'!A2877:E6555,5,0)</f>
        <v>EACH</v>
      </c>
      <c r="D3462" s="65">
        <v>24</v>
      </c>
      <c r="E3462" s="65">
        <v>14</v>
      </c>
      <c r="F3462" s="103">
        <v>1</v>
      </c>
      <c r="G3462" s="103">
        <v>1</v>
      </c>
      <c r="H3462" s="65" t="s">
        <v>3656</v>
      </c>
      <c r="I3462" s="65" t="str">
        <f>VLOOKUP(H3462,PayItems[[Pay Item]:[UNIT_E]],4,0)</f>
        <v>RELOCATE SIGNAL SYSTEM</v>
      </c>
      <c r="J3462" s="65" t="str">
        <f>VLOOKUP(H3462,PayItems[[Pay Item]:[UNIT_E]],5,0)</f>
        <v>EACH</v>
      </c>
    </row>
    <row r="3463" spans="1:10" s="20" customFormat="1" x14ac:dyDescent="0.3">
      <c r="A3463" s="65" t="s">
        <v>3657</v>
      </c>
      <c r="B3463" s="87" t="str">
        <f>VLOOKUP(A3463,'FP24 Pay Items'!A2878:E6556,4,0)</f>
        <v>RELOCATE RAILROAD CROSSING</v>
      </c>
      <c r="C3463" s="65" t="str">
        <f>VLOOKUP(A3463,'FP24 Pay Items'!A2878:E6556,5,0)</f>
        <v>EACH</v>
      </c>
      <c r="D3463" s="65">
        <v>24</v>
      </c>
      <c r="E3463" s="65">
        <v>14</v>
      </c>
      <c r="F3463" s="103">
        <v>1</v>
      </c>
      <c r="G3463" s="103">
        <v>1</v>
      </c>
      <c r="H3463" s="65" t="s">
        <v>3657</v>
      </c>
      <c r="I3463" s="65" t="str">
        <f>VLOOKUP(H3463,PayItems[[Pay Item]:[UNIT_E]],4,0)</f>
        <v>RELOCATE RAILROAD CROSSING</v>
      </c>
      <c r="J3463" s="65" t="str">
        <f>VLOOKUP(H3463,PayItems[[Pay Item]:[UNIT_E]],5,0)</f>
        <v>EACH</v>
      </c>
    </row>
    <row r="3464" spans="1:10" s="20" customFormat="1" x14ac:dyDescent="0.3">
      <c r="A3464" s="65" t="s">
        <v>3658</v>
      </c>
      <c r="B3464" s="87" t="str">
        <f>VLOOKUP(A3464,'FP24 Pay Items'!A2879:E6557,4,0)</f>
        <v>RELOCATE POLE</v>
      </c>
      <c r="C3464" s="65" t="str">
        <f>VLOOKUP(A3464,'FP24 Pay Items'!A2879:E6557,5,0)</f>
        <v>EACH</v>
      </c>
      <c r="D3464" s="65">
        <v>24</v>
      </c>
      <c r="E3464" s="65">
        <v>14</v>
      </c>
      <c r="F3464" s="103">
        <v>1</v>
      </c>
      <c r="G3464" s="103">
        <v>1</v>
      </c>
      <c r="H3464" s="65" t="s">
        <v>3658</v>
      </c>
      <c r="I3464" s="65" t="str">
        <f>VLOOKUP(H3464,PayItems[[Pay Item]:[UNIT_E]],4,0)</f>
        <v>RELOCATE POLE</v>
      </c>
      <c r="J3464" s="65" t="str">
        <f>VLOOKUP(H3464,PayItems[[Pay Item]:[UNIT_E]],5,0)</f>
        <v>EACH</v>
      </c>
    </row>
    <row r="3465" spans="1:10" s="20" customFormat="1" x14ac:dyDescent="0.3">
      <c r="A3465" s="65" t="s">
        <v>3659</v>
      </c>
      <c r="B3465" s="87" t="str">
        <f>VLOOKUP(A3465,'FP24 Pay Items'!A2880:E6558,4,0)</f>
        <v>RELOCATE CALL BOX</v>
      </c>
      <c r="C3465" s="65" t="str">
        <f>VLOOKUP(A3465,'FP24 Pay Items'!A2880:E6558,5,0)</f>
        <v>EACH</v>
      </c>
      <c r="D3465" s="65">
        <v>24</v>
      </c>
      <c r="E3465" s="65">
        <v>14</v>
      </c>
      <c r="F3465" s="103">
        <v>1</v>
      </c>
      <c r="G3465" s="103">
        <v>1</v>
      </c>
      <c r="H3465" s="65" t="s">
        <v>3659</v>
      </c>
      <c r="I3465" s="65" t="str">
        <f>VLOOKUP(H3465,PayItems[[Pay Item]:[UNIT_E]],4,0)</f>
        <v>RELOCATE CALL BOX</v>
      </c>
      <c r="J3465" s="65" t="str">
        <f>VLOOKUP(H3465,PayItems[[Pay Item]:[UNIT_E]],5,0)</f>
        <v>EACH</v>
      </c>
    </row>
    <row r="3466" spans="1:10" s="20" customFormat="1" x14ac:dyDescent="0.3">
      <c r="A3466" s="65" t="s">
        <v>3660</v>
      </c>
      <c r="B3466" s="87" t="str">
        <f>VLOOKUP(A3466,'FP24 Pay Items'!A2881:E6559,4,0)</f>
        <v>RELOCATE SIGNAL HEAD</v>
      </c>
      <c r="C3466" s="65" t="str">
        <f>VLOOKUP(A3466,'FP24 Pay Items'!A2881:E6559,5,0)</f>
        <v>EACH</v>
      </c>
      <c r="D3466" s="65">
        <v>24</v>
      </c>
      <c r="E3466" s="65">
        <v>14</v>
      </c>
      <c r="F3466" s="103">
        <v>1</v>
      </c>
      <c r="G3466" s="103">
        <v>1</v>
      </c>
      <c r="H3466" s="65" t="s">
        <v>3660</v>
      </c>
      <c r="I3466" s="65" t="str">
        <f>VLOOKUP(H3466,PayItems[[Pay Item]:[UNIT_E]],4,0)</f>
        <v>RELOCATE SIGNAL HEAD</v>
      </c>
      <c r="J3466" s="65" t="str">
        <f>VLOOKUP(H3466,PayItems[[Pay Item]:[UNIT_E]],5,0)</f>
        <v>EACH</v>
      </c>
    </row>
    <row r="3467" spans="1:10" s="20" customFormat="1" x14ac:dyDescent="0.3">
      <c r="A3467" s="65" t="s">
        <v>3661</v>
      </c>
      <c r="B3467" s="87" t="str">
        <f>VLOOKUP(A3467,'FP24 Pay Items'!A2882:E6560,4,0)</f>
        <v>RELOCATE ELECTRICAL CABLE</v>
      </c>
      <c r="C3467" s="65" t="str">
        <f>VLOOKUP(A3467,'FP24 Pay Items'!A2882:E6560,5,0)</f>
        <v>EACH</v>
      </c>
      <c r="D3467" s="65">
        <v>24</v>
      </c>
      <c r="E3467" s="65">
        <v>14</v>
      </c>
      <c r="F3467" s="103">
        <v>1</v>
      </c>
      <c r="G3467" s="103">
        <v>1</v>
      </c>
      <c r="H3467" s="65" t="s">
        <v>3661</v>
      </c>
      <c r="I3467" s="65" t="str">
        <f>VLOOKUP(H3467,PayItems[[Pay Item]:[UNIT_E]],4,0)</f>
        <v>RELOCATE ELECTRICAL CABLE</v>
      </c>
      <c r="J3467" s="65" t="str">
        <f>VLOOKUP(H3467,PayItems[[Pay Item]:[UNIT_E]],5,0)</f>
        <v>EACH</v>
      </c>
    </row>
    <row r="3468" spans="1:10" s="20" customFormat="1" x14ac:dyDescent="0.3">
      <c r="A3468" s="65" t="s">
        <v>3662</v>
      </c>
      <c r="B3468" s="87" t="str">
        <f>VLOOKUP(A3468,'FP24 Pay Items'!A2883:E6561,4,0)</f>
        <v>RELOCATE CATV PEDESTAL</v>
      </c>
      <c r="C3468" s="65" t="str">
        <f>VLOOKUP(A3468,'FP24 Pay Items'!A2883:E6561,5,0)</f>
        <v>EACH</v>
      </c>
      <c r="D3468" s="65">
        <v>24</v>
      </c>
      <c r="E3468" s="65">
        <v>14</v>
      </c>
      <c r="F3468" s="103">
        <v>1</v>
      </c>
      <c r="G3468" s="103">
        <v>1</v>
      </c>
      <c r="H3468" s="65" t="s">
        <v>3662</v>
      </c>
      <c r="I3468" s="65" t="str">
        <f>VLOOKUP(H3468,PayItems[[Pay Item]:[UNIT_E]],4,0)</f>
        <v>RELOCATE CATV PEDESTAL</v>
      </c>
      <c r="J3468" s="65" t="str">
        <f>VLOOKUP(H3468,PayItems[[Pay Item]:[UNIT_E]],5,0)</f>
        <v>EACH</v>
      </c>
    </row>
    <row r="3469" spans="1:10" s="20" customFormat="1" x14ac:dyDescent="0.3">
      <c r="A3469" s="65" t="s">
        <v>3663</v>
      </c>
      <c r="B3469" s="87" t="str">
        <f>VLOOKUP(A3469,'FP24 Pay Items'!A2884:E6562,4,0)</f>
        <v>RELOCATE CATV LINE</v>
      </c>
      <c r="C3469" s="65" t="str">
        <f>VLOOKUP(A3469,'FP24 Pay Items'!A2884:E6562,5,0)</f>
        <v>LNFT</v>
      </c>
      <c r="D3469" s="65">
        <v>24</v>
      </c>
      <c r="E3469" s="65">
        <v>14</v>
      </c>
      <c r="F3469" s="103">
        <v>1</v>
      </c>
      <c r="G3469" s="103">
        <v>1</v>
      </c>
      <c r="H3469" s="65" t="s">
        <v>3663</v>
      </c>
      <c r="I3469" s="65" t="str">
        <f>VLOOKUP(H3469,PayItems[[Pay Item]:[UNIT_E]],4,0)</f>
        <v>RELOCATE CATV LINE</v>
      </c>
      <c r="J3469" s="65" t="str">
        <f>VLOOKUP(H3469,PayItems[[Pay Item]:[UNIT_E]],5,0)</f>
        <v>LNFT</v>
      </c>
    </row>
    <row r="3470" spans="1:10" s="20" customFormat="1" x14ac:dyDescent="0.3">
      <c r="A3470" s="65" t="s">
        <v>3664</v>
      </c>
      <c r="B3470" s="87" t="str">
        <f>VLOOKUP(A3470,'FP24 Pay Items'!A2885:E6563,4,0)</f>
        <v>FIELD OFFICE</v>
      </c>
      <c r="C3470" s="65" t="str">
        <f>VLOOKUP(A3470,'FP24 Pay Items'!A2885:E6563,5,0)</f>
        <v>EACH</v>
      </c>
      <c r="D3470" s="65">
        <v>24</v>
      </c>
      <c r="E3470" s="65">
        <v>14</v>
      </c>
      <c r="F3470" s="103">
        <v>1</v>
      </c>
      <c r="G3470" s="103">
        <v>1</v>
      </c>
      <c r="H3470" s="65" t="s">
        <v>3664</v>
      </c>
      <c r="I3470" s="65" t="str">
        <f>VLOOKUP(H3470,PayItems[[Pay Item]:[UNIT_E]],4,0)</f>
        <v>FIELD OFFICE</v>
      </c>
      <c r="J3470" s="65" t="str">
        <f>VLOOKUP(H3470,PayItems[[Pay Item]:[UNIT_E]],5,0)</f>
        <v>EACH</v>
      </c>
    </row>
    <row r="3471" spans="1:10" s="35" customFormat="1" x14ac:dyDescent="0.3">
      <c r="A3471" s="96" t="s">
        <v>3665</v>
      </c>
      <c r="B3471" s="95" t="str">
        <f>VLOOKUP(A3471,'FP24 Pay Items'!A2886:E6564,4,0)</f>
        <v>FIELD OFFICE</v>
      </c>
      <c r="C3471" s="96" t="str">
        <f>VLOOKUP(A3471,'FP24 Pay Items'!A2886:E6564,5,0)</f>
        <v>MO</v>
      </c>
      <c r="D3471" s="96">
        <v>24</v>
      </c>
      <c r="E3471" s="96"/>
      <c r="F3471" s="106"/>
      <c r="G3471" s="106"/>
      <c r="H3471" s="96" t="s">
        <v>1279</v>
      </c>
      <c r="I3471" s="96" t="e">
        <f>VLOOKUP(H3471,PayItems[[Pay Item]:[UNIT_E]],4,0)</f>
        <v>#N/A</v>
      </c>
      <c r="J3471" s="96" t="e">
        <f>VLOOKUP(H3471,PayItems[[Pay Item]:[UNIT_E]],5,0)</f>
        <v>#N/A</v>
      </c>
    </row>
    <row r="3472" spans="1:10" s="35" customFormat="1" x14ac:dyDescent="0.3">
      <c r="A3472" s="96" t="s">
        <v>3666</v>
      </c>
      <c r="B3472" s="95" t="str">
        <f>VLOOKUP(A3472,'FP24 Pay Items'!A2887:E6565,4,0)</f>
        <v>VEHICLE</v>
      </c>
      <c r="C3472" s="96" t="str">
        <f>VLOOKUP(A3472,'FP24 Pay Items'!A2887:E6565,5,0)</f>
        <v>EACH</v>
      </c>
      <c r="D3472" s="96">
        <v>24</v>
      </c>
      <c r="E3472" s="96">
        <v>14</v>
      </c>
      <c r="F3472" s="106">
        <v>1</v>
      </c>
      <c r="G3472" s="106">
        <v>1</v>
      </c>
      <c r="H3472" s="96" t="s">
        <v>3666</v>
      </c>
      <c r="I3472" s="96" t="str">
        <f>VLOOKUP(H3472,PayItems[[Pay Item]:[UNIT_E]],4,0)</f>
        <v>VEHICLE</v>
      </c>
      <c r="J3472" s="96" t="str">
        <f>VLOOKUP(H3472,PayItems[[Pay Item]:[UNIT_E]],5,0)</f>
        <v>EACH</v>
      </c>
    </row>
    <row r="3473" spans="1:11" s="35" customFormat="1" x14ac:dyDescent="0.3">
      <c r="A3473" s="96" t="s">
        <v>3667</v>
      </c>
      <c r="B3473" s="95" t="str">
        <f>VLOOKUP(A3473,'FP24 Pay Items'!A2888:E6566,4,0)</f>
        <v>VEHICLE</v>
      </c>
      <c r="C3473" s="96" t="str">
        <f>VLOOKUP(A3473,'FP24 Pay Items'!A2888:E6566,5,0)</f>
        <v>MO</v>
      </c>
      <c r="D3473" s="96">
        <v>24</v>
      </c>
      <c r="E3473" s="96"/>
      <c r="F3473" s="106"/>
      <c r="G3473" s="106"/>
      <c r="H3473" s="96" t="s">
        <v>1279</v>
      </c>
      <c r="I3473" s="96" t="e">
        <f>VLOOKUP(H3473,PayItems[[Pay Item]:[UNIT_E]],4,0)</f>
        <v>#N/A</v>
      </c>
      <c r="J3473" s="96" t="e">
        <f>VLOOKUP(H3473,PayItems[[Pay Item]:[UNIT_E]],5,0)</f>
        <v>#N/A</v>
      </c>
    </row>
    <row r="3474" spans="1:11" s="35" customFormat="1" x14ac:dyDescent="0.3">
      <c r="A3474" s="96" t="s">
        <v>3668</v>
      </c>
      <c r="B3474" s="95" t="str">
        <f>VLOOKUP(A3474,'FP24 Pay Items'!A2889:E6567,4,0)</f>
        <v>RESIDENTIAL HOUSING</v>
      </c>
      <c r="C3474" s="96" t="str">
        <f>VLOOKUP(A3474,'FP24 Pay Items'!A2889:E6567,5,0)</f>
        <v>MO</v>
      </c>
      <c r="D3474" s="96">
        <v>24</v>
      </c>
      <c r="E3474" s="96"/>
      <c r="F3474" s="106"/>
      <c r="G3474" s="106"/>
      <c r="H3474" s="96" t="s">
        <v>1279</v>
      </c>
      <c r="I3474" s="96" t="e">
        <f>VLOOKUP(H3474,PayItems[[Pay Item]:[UNIT_E]],4,0)</f>
        <v>#N/A</v>
      </c>
      <c r="J3474" s="96" t="e">
        <f>VLOOKUP(H3474,PayItems[[Pay Item]:[UNIT_E]],5,0)</f>
        <v>#N/A</v>
      </c>
    </row>
    <row r="3475" spans="1:11" s="20" customFormat="1" x14ac:dyDescent="0.3">
      <c r="A3475" s="65" t="s">
        <v>3669</v>
      </c>
      <c r="B3475" s="87" t="str">
        <f>VLOOKUP(A3475,'FP24 Pay Items'!A2890:E6568,4,0)</f>
        <v>RESIDENTIAL HOUSING</v>
      </c>
      <c r="C3475" s="65" t="str">
        <f>VLOOKUP(A3475,'FP24 Pay Items'!A2890:E6568,5,0)</f>
        <v>EACH</v>
      </c>
      <c r="D3475" s="65">
        <v>24</v>
      </c>
      <c r="E3475" s="65">
        <v>14</v>
      </c>
      <c r="F3475" s="103">
        <v>1</v>
      </c>
      <c r="G3475" s="103">
        <v>1</v>
      </c>
      <c r="H3475" s="60" t="s">
        <v>3670</v>
      </c>
      <c r="I3475" s="65" t="str">
        <f>VLOOKUP(H3475,PayItems[[Pay Item]:[UNIT_E]],4,0)</f>
        <v>RESIDENTIAL HOUSING</v>
      </c>
      <c r="J3475" s="65" t="str">
        <f>VLOOKUP(H3475,PayItems[[Pay Item]:[UNIT_E]],5,0)</f>
        <v>EACH</v>
      </c>
    </row>
    <row r="3476" spans="1:11" s="20" customFormat="1" x14ac:dyDescent="0.3">
      <c r="A3476" s="65" t="s">
        <v>3671</v>
      </c>
      <c r="B3476" s="87" t="str">
        <f>VLOOKUP(A3476,'FP24 Pay Items'!A2891:E6569,4,0)</f>
        <v>CELLULAR PHONE SERVICE</v>
      </c>
      <c r="C3476" s="65" t="str">
        <f>VLOOKUP(A3476,'FP24 Pay Items'!A2891:E6569,5,0)</f>
        <v>MO</v>
      </c>
      <c r="D3476" s="65">
        <v>24</v>
      </c>
      <c r="E3476" s="65">
        <v>14</v>
      </c>
      <c r="F3476" s="103">
        <v>1</v>
      </c>
      <c r="G3476" s="103">
        <v>1</v>
      </c>
      <c r="H3476" s="65" t="s">
        <v>3671</v>
      </c>
      <c r="I3476" s="65" t="str">
        <f>VLOOKUP(H3476,PayItems[[Pay Item]:[UNIT_E]],4,0)</f>
        <v>CELLULAR PHONE SERVICE</v>
      </c>
      <c r="J3476" s="65" t="str">
        <f>VLOOKUP(H3476,PayItems[[Pay Item]:[UNIT_E]],5,0)</f>
        <v>MO</v>
      </c>
    </row>
    <row r="3477" spans="1:11" s="20" customFormat="1" x14ac:dyDescent="0.3">
      <c r="A3477" s="65" t="s">
        <v>3672</v>
      </c>
      <c r="B3477" s="87" t="str">
        <f>VLOOKUP(A3477,'FP24 Pay Items'!A2892:E6570,4,0)</f>
        <v>FIELD OFFICE EQUIPMENT</v>
      </c>
      <c r="C3477" s="65" t="str">
        <f>VLOOKUP(A3477,'FP24 Pay Items'!A2892:E6570,5,0)</f>
        <v>EACH</v>
      </c>
      <c r="D3477" s="65">
        <v>24</v>
      </c>
      <c r="E3477" s="65">
        <v>14</v>
      </c>
      <c r="F3477" s="103">
        <v>1</v>
      </c>
      <c r="G3477" s="103">
        <v>1</v>
      </c>
      <c r="H3477" s="65" t="s">
        <v>3672</v>
      </c>
      <c r="I3477" s="65" t="str">
        <f>VLOOKUP(H3477,PayItems[[Pay Item]:[UNIT_E]],4,0)</f>
        <v>FIELD OFFICE EQUIPMENT</v>
      </c>
      <c r="J3477" s="65" t="str">
        <f>VLOOKUP(H3477,PayItems[[Pay Item]:[UNIT_E]],5,0)</f>
        <v>EACH</v>
      </c>
    </row>
    <row r="3478" spans="1:11" s="20" customFormat="1" x14ac:dyDescent="0.3">
      <c r="A3478" s="65" t="s">
        <v>3673</v>
      </c>
      <c r="B3478" s="87" t="str">
        <f>VLOOKUP(A3478,'FP24 Pay Items'!A2893:E6571,4,0)</f>
        <v>FIELD OFFICE EQUIPMENT</v>
      </c>
      <c r="C3478" s="65" t="str">
        <f>VLOOKUP(A3478,'FP24 Pay Items'!A2893:E6571,5,0)</f>
        <v>LPSM</v>
      </c>
      <c r="D3478" s="65">
        <v>24</v>
      </c>
      <c r="E3478" s="65">
        <v>14</v>
      </c>
      <c r="F3478" s="103">
        <v>1</v>
      </c>
      <c r="G3478" s="103">
        <v>1</v>
      </c>
      <c r="H3478" s="65" t="s">
        <v>3673</v>
      </c>
      <c r="I3478" s="65" t="str">
        <f>VLOOKUP(H3478,PayItems[[Pay Item]:[UNIT_E]],4,0)</f>
        <v>FIELD OFFICE EQUIPMENT</v>
      </c>
      <c r="J3478" s="65" t="str">
        <f>VLOOKUP(H3478,PayItems[[Pay Item]:[UNIT_E]],5,0)</f>
        <v>LPSM</v>
      </c>
    </row>
    <row r="3479" spans="1:11" s="20" customFormat="1" x14ac:dyDescent="0.3">
      <c r="A3479" s="65" t="s">
        <v>3674</v>
      </c>
      <c r="B3479" s="87" t="str">
        <f>VLOOKUP(A3479,'FP24 Pay Items'!A2893:E6571,4,0)</f>
        <v>FIELD OFFICE EQUIPMENT</v>
      </c>
      <c r="C3479" s="65" t="str">
        <f>VLOOKUP(A3479,'FP24 Pay Items'!A2893:E6571,5,0)</f>
        <v>MO</v>
      </c>
      <c r="D3479" s="65">
        <v>24</v>
      </c>
      <c r="E3479" s="65">
        <v>14</v>
      </c>
      <c r="F3479" s="103">
        <v>1</v>
      </c>
      <c r="G3479" s="103">
        <v>1</v>
      </c>
      <c r="H3479" s="65" t="s">
        <v>1279</v>
      </c>
      <c r="I3479" s="65" t="e">
        <f>VLOOKUP(H3479,PayItems[[Pay Item]:[UNIT_E]],4,0)</f>
        <v>#N/A</v>
      </c>
      <c r="J3479" s="65" t="e">
        <f>VLOOKUP(H3479,PayItems[[Pay Item]:[UNIT_E]],5,0)</f>
        <v>#N/A</v>
      </c>
      <c r="K3479" s="118">
        <v>45506</v>
      </c>
    </row>
    <row r="3480" spans="1:11" s="20" customFormat="1" x14ac:dyDescent="0.3">
      <c r="A3480" s="65" t="s">
        <v>3675</v>
      </c>
      <c r="B3480" s="87" t="str">
        <f>VLOOKUP(A3480,'FP24 Pay Items'!A2894:E6572,4,0)</f>
        <v>FIELD OFFICE SERVICES</v>
      </c>
      <c r="C3480" s="65" t="str">
        <f>VLOOKUP(A3480,'FP24 Pay Items'!A2894:E6572,5,0)</f>
        <v>LPSM</v>
      </c>
      <c r="D3480" s="65">
        <v>24</v>
      </c>
      <c r="E3480" s="65">
        <v>14</v>
      </c>
      <c r="F3480" s="103">
        <v>1</v>
      </c>
      <c r="G3480" s="103">
        <v>1</v>
      </c>
      <c r="H3480" s="65" t="s">
        <v>3675</v>
      </c>
      <c r="I3480" s="65" t="str">
        <f>VLOOKUP(H3480,PayItems[[Pay Item]:[UNIT_E]],4,0)</f>
        <v>FIELD OFFICE SERVICES</v>
      </c>
      <c r="J3480" s="65" t="str">
        <f>VLOOKUP(H3480,PayItems[[Pay Item]:[UNIT_E]],5,0)</f>
        <v>LPSM</v>
      </c>
    </row>
    <row r="3481" spans="1:11" s="20" customFormat="1" x14ac:dyDescent="0.3">
      <c r="A3481" s="65" t="s">
        <v>3676</v>
      </c>
      <c r="B3481" s="87" t="str">
        <f>VLOOKUP(A3481,'FP24 Pay Items'!A2895:E6573,4,0)</f>
        <v>FIELD OFFICE SERVICES</v>
      </c>
      <c r="C3481" s="65" t="str">
        <f>VLOOKUP(A3481,'FP24 Pay Items'!A2895:E6573,5,0)</f>
        <v>MO</v>
      </c>
      <c r="D3481" s="65">
        <v>24</v>
      </c>
      <c r="E3481" s="65">
        <v>14</v>
      </c>
      <c r="F3481" s="103">
        <v>1</v>
      </c>
      <c r="G3481" s="103">
        <v>1</v>
      </c>
      <c r="H3481" s="65" t="s">
        <v>3676</v>
      </c>
      <c r="I3481" s="65" t="str">
        <f>VLOOKUP(H3481,PayItems[[Pay Item]:[UNIT_E]],4,0)</f>
        <v>FIELD OFFICE SERVICES</v>
      </c>
      <c r="J3481" s="65" t="str">
        <f>VLOOKUP(H3481,PayItems[[Pay Item]:[UNIT_E]],5,0)</f>
        <v>MO</v>
      </c>
    </row>
    <row r="3482" spans="1:11" s="35" customFormat="1" x14ac:dyDescent="0.3">
      <c r="A3482" s="96" t="s">
        <v>3677</v>
      </c>
      <c r="B3482" s="95" t="str">
        <f>VLOOKUP(A3482,'FP24 Pay Items'!A2896:E6574,4,0)</f>
        <v>STORAGE FACILITY</v>
      </c>
      <c r="C3482" s="97" t="str">
        <f>VLOOKUP(A3482,'FP24 Pay Items'!A2896:E6574,5,0)</f>
        <v>EACH</v>
      </c>
      <c r="D3482" s="96">
        <v>24</v>
      </c>
      <c r="E3482" s="96"/>
      <c r="F3482" s="106"/>
      <c r="G3482" s="106"/>
      <c r="H3482" s="96" t="s">
        <v>1279</v>
      </c>
      <c r="I3482" s="96" t="e">
        <f>VLOOKUP(H3482,PayItems[[Pay Item]:[UNIT_E]],4,0)</f>
        <v>#N/A</v>
      </c>
      <c r="J3482" s="96" t="e">
        <f>VLOOKUP(H3482,PayItems[[Pay Item]:[UNIT_E]],5,0)</f>
        <v>#N/A</v>
      </c>
    </row>
    <row r="3483" spans="1:11" s="35" customFormat="1" x14ac:dyDescent="0.3">
      <c r="A3483" s="96" t="s">
        <v>3678</v>
      </c>
      <c r="B3483" s="95" t="str">
        <f>VLOOKUP(A3483,'FP24 Pay Items'!A2897:E6575,4,0)</f>
        <v>STORAGE FACILITY</v>
      </c>
      <c r="C3483" s="96" t="str">
        <f>VLOOKUP(A3483,'FP24 Pay Items'!A2897:E6575,5,0)</f>
        <v>MO</v>
      </c>
      <c r="D3483" s="96">
        <v>24</v>
      </c>
      <c r="E3483" s="96"/>
      <c r="F3483" s="106"/>
      <c r="G3483" s="106"/>
      <c r="H3483" s="96" t="s">
        <v>1279</v>
      </c>
      <c r="I3483" s="96" t="e">
        <f>VLOOKUP(H3483,PayItems[[Pay Item]:[UNIT_E]],4,0)</f>
        <v>#N/A</v>
      </c>
      <c r="J3483" s="96" t="e">
        <f>VLOOKUP(H3483,PayItems[[Pay Item]:[UNIT_E]],5,0)</f>
        <v>#N/A</v>
      </c>
    </row>
    <row r="3484" spans="1:11" s="20" customFormat="1" x14ac:dyDescent="0.3">
      <c r="A3484" s="65" t="s">
        <v>3679</v>
      </c>
      <c r="B3484" s="87" t="str">
        <f>VLOOKUP(A3484,'FP24 Pay Items'!A2898:E6576,4,0)</f>
        <v>BUILDING, RESTROOM FACILITY</v>
      </c>
      <c r="C3484" s="65" t="str">
        <f>VLOOKUP(A3484,'FP24 Pay Items'!A2898:E6576,5,0)</f>
        <v>EACH</v>
      </c>
      <c r="D3484" s="65">
        <v>24</v>
      </c>
      <c r="E3484" s="65">
        <v>14</v>
      </c>
      <c r="F3484" s="103">
        <v>1</v>
      </c>
      <c r="G3484" s="103">
        <v>1</v>
      </c>
      <c r="H3484" s="65" t="s">
        <v>3679</v>
      </c>
      <c r="I3484" s="65" t="str">
        <f>VLOOKUP(H3484,PayItems[[Pay Item]:[UNIT_E]],4,0)</f>
        <v>BUILDING, RESTROOM FACILITY</v>
      </c>
      <c r="J3484" s="65" t="str">
        <f>VLOOKUP(H3484,PayItems[[Pay Item]:[UNIT_E]],5,0)</f>
        <v>EACH</v>
      </c>
    </row>
    <row r="3485" spans="1:11" s="20" customFormat="1" x14ac:dyDescent="0.3">
      <c r="A3485" s="65" t="s">
        <v>3680</v>
      </c>
      <c r="B3485" s="87" t="str">
        <f>VLOOKUP(A3485,'FP24 Pay Items'!A2899:E6577,4,0)</f>
        <v>BUILDING, RESTROOM FACILITY</v>
      </c>
      <c r="C3485" s="65" t="str">
        <f>VLOOKUP(A3485,'FP24 Pay Items'!A2899:E6577,5,0)</f>
        <v>LPSM</v>
      </c>
      <c r="D3485" s="65">
        <v>24</v>
      </c>
      <c r="E3485" s="65">
        <v>14</v>
      </c>
      <c r="F3485" s="103">
        <v>1</v>
      </c>
      <c r="G3485" s="103">
        <v>1</v>
      </c>
      <c r="H3485" s="65" t="s">
        <v>3680</v>
      </c>
      <c r="I3485" s="65" t="str">
        <f>VLOOKUP(H3485,PayItems[[Pay Item]:[UNIT_E]],4,0)</f>
        <v>BUILDING, RESTROOM FACILITY</v>
      </c>
      <c r="J3485" s="65" t="str">
        <f>VLOOKUP(H3485,PayItems[[Pay Item]:[UNIT_E]],5,0)</f>
        <v>LPSM</v>
      </c>
    </row>
    <row r="3486" spans="1:11" s="20" customFormat="1" x14ac:dyDescent="0.3">
      <c r="A3486" s="65" t="s">
        <v>3681</v>
      </c>
      <c r="B3486" s="87" t="str">
        <f>VLOOKUP(A3486,'FP24 Pay Items'!A2900:E6578,4,0)</f>
        <v>BUILDING, SUPPORT BUILDING</v>
      </c>
      <c r="C3486" s="65" t="str">
        <f>VLOOKUP(A3486,'FP24 Pay Items'!A2900:E6578,5,0)</f>
        <v>LPSM</v>
      </c>
      <c r="D3486" s="65">
        <v>24</v>
      </c>
      <c r="E3486" s="65">
        <v>14</v>
      </c>
      <c r="F3486" s="103">
        <v>1</v>
      </c>
      <c r="G3486" s="103">
        <v>1</v>
      </c>
      <c r="H3486" s="65" t="s">
        <v>3681</v>
      </c>
      <c r="I3486" s="65" t="str">
        <f>VLOOKUP(H3486,PayItems[[Pay Item]:[UNIT_E]],4,0)</f>
        <v>BUILDING, SUPPORT BUILDING</v>
      </c>
      <c r="J3486" s="65" t="str">
        <f>VLOOKUP(H3486,PayItems[[Pay Item]:[UNIT_E]],5,0)</f>
        <v>LPSM</v>
      </c>
    </row>
    <row r="3487" spans="1:11" s="20" customFormat="1" x14ac:dyDescent="0.3">
      <c r="A3487" s="65" t="s">
        <v>3682</v>
      </c>
      <c r="B3487" s="87" t="str">
        <f>VLOOKUP(A3487,'FP24 Pay Items'!A2901:E6579,4,0)</f>
        <v>FIXTURE</v>
      </c>
      <c r="C3487" s="65" t="str">
        <f>VLOOKUP(A3487,'FP24 Pay Items'!A2901:E6579,5,0)</f>
        <v>EACH</v>
      </c>
      <c r="D3487" s="65">
        <v>24</v>
      </c>
      <c r="E3487" s="65">
        <v>14</v>
      </c>
      <c r="F3487" s="103">
        <v>1</v>
      </c>
      <c r="G3487" s="103">
        <v>1</v>
      </c>
      <c r="H3487" s="65" t="s">
        <v>3682</v>
      </c>
      <c r="I3487" s="65" t="str">
        <f>VLOOKUP(H3487,PayItems[[Pay Item]:[UNIT_E]],4,0)</f>
        <v>FIXTURE</v>
      </c>
      <c r="J3487" s="65" t="str">
        <f>VLOOKUP(H3487,PayItems[[Pay Item]:[UNIT_E]],5,0)</f>
        <v>EACH</v>
      </c>
    </row>
    <row r="3488" spans="1:11" s="20" customFormat="1" x14ac:dyDescent="0.3">
      <c r="A3488" s="65" t="s">
        <v>3683</v>
      </c>
      <c r="B3488" s="87" t="str">
        <f>VLOOKUP(A3488,'FP24 Pay Items'!A2902:E6580,4,0)</f>
        <v>FIXTURE, TRASH RECEPTACLE</v>
      </c>
      <c r="C3488" s="65" t="str">
        <f>VLOOKUP(A3488,'FP24 Pay Items'!A2902:E6580,5,0)</f>
        <v>EACH</v>
      </c>
      <c r="D3488" s="65">
        <v>24</v>
      </c>
      <c r="E3488" s="65">
        <v>14</v>
      </c>
      <c r="F3488" s="103">
        <v>1</v>
      </c>
      <c r="G3488" s="103">
        <v>1</v>
      </c>
      <c r="H3488" s="65" t="s">
        <v>3683</v>
      </c>
      <c r="I3488" s="65" t="str">
        <f>VLOOKUP(H3488,PayItems[[Pay Item]:[UNIT_E]],4,0)</f>
        <v>FIXTURE, TRASH RECEPTACLE</v>
      </c>
      <c r="J3488" s="65" t="str">
        <f>VLOOKUP(H3488,PayItems[[Pay Item]:[UNIT_E]],5,0)</f>
        <v>EACH</v>
      </c>
    </row>
    <row r="3489" spans="1:10" s="20" customFormat="1" x14ac:dyDescent="0.3">
      <c r="A3489" s="65" t="s">
        <v>3684</v>
      </c>
      <c r="B3489" s="87" t="str">
        <f>VLOOKUP(A3489,'FP24 Pay Items'!A2903:E6581,4,0)</f>
        <v>FIXTURE, MAILBOX</v>
      </c>
      <c r="C3489" s="65" t="str">
        <f>VLOOKUP(A3489,'FP24 Pay Items'!A2903:E6581,5,0)</f>
        <v>EACH</v>
      </c>
      <c r="D3489" s="65">
        <v>24</v>
      </c>
      <c r="E3489" s="65">
        <v>14</v>
      </c>
      <c r="F3489" s="103">
        <v>1</v>
      </c>
      <c r="G3489" s="103">
        <v>1</v>
      </c>
      <c r="H3489" s="65" t="s">
        <v>3684</v>
      </c>
      <c r="I3489" s="65" t="str">
        <f>VLOOKUP(H3489,PayItems[[Pay Item]:[UNIT_E]],4,0)</f>
        <v>FIXTURE, MAILBOX</v>
      </c>
      <c r="J3489" s="65" t="str">
        <f>VLOOKUP(H3489,PayItems[[Pay Item]:[UNIT_E]],5,0)</f>
        <v>EACH</v>
      </c>
    </row>
    <row r="3490" spans="1:10" s="20" customFormat="1" x14ac:dyDescent="0.3">
      <c r="A3490" s="65" t="s">
        <v>3685</v>
      </c>
      <c r="B3490" s="87" t="str">
        <f>VLOOKUP(A3490,'FP24 Pay Items'!A2904:E6582,4,0)</f>
        <v>FIXTURE, BENCH</v>
      </c>
      <c r="C3490" s="65" t="str">
        <f>VLOOKUP(A3490,'FP24 Pay Items'!A2904:E6582,5,0)</f>
        <v>EACH</v>
      </c>
      <c r="D3490" s="65">
        <v>24</v>
      </c>
      <c r="E3490" s="65">
        <v>14</v>
      </c>
      <c r="F3490" s="103">
        <v>1</v>
      </c>
      <c r="G3490" s="103">
        <v>1</v>
      </c>
      <c r="H3490" s="65" t="s">
        <v>3685</v>
      </c>
      <c r="I3490" s="65" t="str">
        <f>VLOOKUP(H3490,PayItems[[Pay Item]:[UNIT_E]],4,0)</f>
        <v>FIXTURE, BENCH</v>
      </c>
      <c r="J3490" s="65" t="str">
        <f>VLOOKUP(H3490,PayItems[[Pay Item]:[UNIT_E]],5,0)</f>
        <v>EACH</v>
      </c>
    </row>
    <row r="3491" spans="1:10" s="20" customFormat="1" x14ac:dyDescent="0.3">
      <c r="A3491" s="65" t="s">
        <v>3686</v>
      </c>
      <c r="B3491" s="87" t="str">
        <f>VLOOKUP(A3491,'FP24 Pay Items'!A2905:E6583,4,0)</f>
        <v>FIXTURE, BICYCLE STORAGE RACK</v>
      </c>
      <c r="C3491" s="65" t="str">
        <f>VLOOKUP(A3491,'FP24 Pay Items'!A2905:E6583,5,0)</f>
        <v>EACH</v>
      </c>
      <c r="D3491" s="65">
        <v>24</v>
      </c>
      <c r="E3491" s="65">
        <v>14</v>
      </c>
      <c r="F3491" s="103">
        <v>1</v>
      </c>
      <c r="G3491" s="103">
        <v>1</v>
      </c>
      <c r="H3491" s="65" t="s">
        <v>3686</v>
      </c>
      <c r="I3491" s="65" t="str">
        <f>VLOOKUP(H3491,PayItems[[Pay Item]:[UNIT_E]],4,0)</f>
        <v>FIXTURE, BICYCLE STORAGE RACK</v>
      </c>
      <c r="J3491" s="65" t="str">
        <f>VLOOKUP(H3491,PayItems[[Pay Item]:[UNIT_E]],5,0)</f>
        <v>EACH</v>
      </c>
    </row>
    <row r="3492" spans="1:10" s="20" customFormat="1" x14ac:dyDescent="0.3">
      <c r="A3492" s="65" t="s">
        <v>3687</v>
      </c>
      <c r="B3492" s="87" t="str">
        <f>VLOOKUP(A3492,'FP24 Pay Items'!A2906:E6584,4,0)</f>
        <v>FIXTURE, FLAG POLE</v>
      </c>
      <c r="C3492" s="65" t="str">
        <f>VLOOKUP(A3492,'FP24 Pay Items'!A2906:E6584,5,0)</f>
        <v>EACH</v>
      </c>
      <c r="D3492" s="65">
        <v>24</v>
      </c>
      <c r="E3492" s="65">
        <v>14</v>
      </c>
      <c r="F3492" s="103">
        <v>1</v>
      </c>
      <c r="G3492" s="103">
        <v>1</v>
      </c>
      <c r="H3492" s="65" t="s">
        <v>3687</v>
      </c>
      <c r="I3492" s="65" t="str">
        <f>VLOOKUP(H3492,PayItems[[Pay Item]:[UNIT_E]],4,0)</f>
        <v>FIXTURE, FLAG POLE</v>
      </c>
      <c r="J3492" s="65" t="str">
        <f>VLOOKUP(H3492,PayItems[[Pay Item]:[UNIT_E]],5,0)</f>
        <v>EACH</v>
      </c>
    </row>
    <row r="3493" spans="1:10" s="20" customFormat="1" x14ac:dyDescent="0.3">
      <c r="A3493" s="65" t="s">
        <v>3688</v>
      </c>
      <c r="B3493" s="87" t="str">
        <f>VLOOKUP(A3493,'FP24 Pay Items'!A2907:E6585,4,0)</f>
        <v>FIXTURE, PICNIC TABLE</v>
      </c>
      <c r="C3493" s="65" t="str">
        <f>VLOOKUP(A3493,'FP24 Pay Items'!A2907:E6585,5,0)</f>
        <v>EACH</v>
      </c>
      <c r="D3493" s="65">
        <v>24</v>
      </c>
      <c r="E3493" s="65">
        <v>14</v>
      </c>
      <c r="F3493" s="103">
        <v>1</v>
      </c>
      <c r="G3493" s="103">
        <v>1</v>
      </c>
      <c r="H3493" s="65" t="s">
        <v>3688</v>
      </c>
      <c r="I3493" s="65" t="str">
        <f>VLOOKUP(H3493,PayItems[[Pay Item]:[UNIT_E]],4,0)</f>
        <v>FIXTURE, PICNIC TABLE</v>
      </c>
      <c r="J3493" s="65" t="str">
        <f>VLOOKUP(H3493,PayItems[[Pay Item]:[UNIT_E]],5,0)</f>
        <v>EACH</v>
      </c>
    </row>
    <row r="3494" spans="1:10" s="20" customFormat="1" x14ac:dyDescent="0.3">
      <c r="A3494" s="65" t="s">
        <v>3689</v>
      </c>
      <c r="B3494" s="87" t="str">
        <f>VLOOKUP(A3494,'FP24 Pay Items'!A2908:E6586,4,0)</f>
        <v>FIXTURE, KIOSK</v>
      </c>
      <c r="C3494" s="65" t="str">
        <f>VLOOKUP(A3494,'FP24 Pay Items'!A2908:E6586,5,0)</f>
        <v>EACH</v>
      </c>
      <c r="D3494" s="65">
        <v>24</v>
      </c>
      <c r="E3494" s="65">
        <v>14</v>
      </c>
      <c r="F3494" s="103">
        <v>1</v>
      </c>
      <c r="G3494" s="103">
        <v>1</v>
      </c>
      <c r="H3494" s="65" t="s">
        <v>3689</v>
      </c>
      <c r="I3494" s="65" t="str">
        <f>VLOOKUP(H3494,PayItems[[Pay Item]:[UNIT_E]],4,0)</f>
        <v>FIXTURE, KIOSK</v>
      </c>
      <c r="J3494" s="65" t="str">
        <f>VLOOKUP(H3494,PayItems[[Pay Item]:[UNIT_E]],5,0)</f>
        <v>EACH</v>
      </c>
    </row>
    <row r="3495" spans="1:10" s="20" customFormat="1" x14ac:dyDescent="0.3">
      <c r="A3495" s="65" t="s">
        <v>3690</v>
      </c>
      <c r="B3495" s="87" t="str">
        <f>VLOOKUP(A3495,'FP24 Pay Items'!A2909:E6587,4,0)</f>
        <v>FIXTURE, PORTABLE TOILET</v>
      </c>
      <c r="C3495" s="65" t="str">
        <f>VLOOKUP(A3495,'FP24 Pay Items'!A2909:E6587,5,0)</f>
        <v>EACH</v>
      </c>
      <c r="D3495" s="65">
        <v>24</v>
      </c>
      <c r="E3495" s="65">
        <v>14</v>
      </c>
      <c r="F3495" s="103">
        <v>1</v>
      </c>
      <c r="G3495" s="103">
        <v>1</v>
      </c>
      <c r="H3495" s="65" t="s">
        <v>3690</v>
      </c>
      <c r="I3495" s="65" t="str">
        <f>VLOOKUP(H3495,PayItems[[Pay Item]:[UNIT_E]],4,0)</f>
        <v>FIXTURE, PORTABLE TOILET</v>
      </c>
      <c r="J3495" s="65" t="str">
        <f>VLOOKUP(H3495,PayItems[[Pay Item]:[UNIT_E]],5,0)</f>
        <v>EACH</v>
      </c>
    </row>
    <row r="3496" spans="1:10" s="20" customFormat="1" x14ac:dyDescent="0.3">
      <c r="A3496" s="65" t="s">
        <v>3691</v>
      </c>
      <c r="B3496" s="87" t="str">
        <f>VLOOKUP(A3496,'FP24 Pay Items'!A2910:E6588,4,0)</f>
        <v>FIXTURE, VAULT TOILET</v>
      </c>
      <c r="C3496" s="65" t="str">
        <f>VLOOKUP(A3496,'FP24 Pay Items'!A2910:E6588,5,0)</f>
        <v>EACH</v>
      </c>
      <c r="D3496" s="65">
        <v>24</v>
      </c>
      <c r="E3496" s="65">
        <v>14</v>
      </c>
      <c r="F3496" s="103">
        <v>1</v>
      </c>
      <c r="G3496" s="103">
        <v>1</v>
      </c>
      <c r="H3496" s="65" t="s">
        <v>3691</v>
      </c>
      <c r="I3496" s="65" t="str">
        <f>VLOOKUP(H3496,PayItems[[Pay Item]:[UNIT_E]],4,0)</f>
        <v>FIXTURE, VAULT TOILET</v>
      </c>
      <c r="J3496" s="65" t="str">
        <f>VLOOKUP(H3496,PayItems[[Pay Item]:[UNIT_E]],5,0)</f>
        <v>EACH</v>
      </c>
    </row>
    <row r="3497" spans="1:10" s="20" customFormat="1" x14ac:dyDescent="0.3">
      <c r="A3497" s="65" t="s">
        <v>3692</v>
      </c>
      <c r="B3497" s="87" t="str">
        <f>VLOOKUP(A3497,'FP24 Pay Items'!A2912:E6589,4,0)</f>
        <v>FIXTURE, PICNIC PAD</v>
      </c>
      <c r="C3497" s="65" t="str">
        <f>VLOOKUP(A3497,'FP24 Pay Items'!A2912:E6589,5,0)</f>
        <v>EACH</v>
      </c>
      <c r="D3497" s="65">
        <v>24</v>
      </c>
      <c r="E3497" s="65">
        <v>14</v>
      </c>
      <c r="F3497" s="103">
        <v>1</v>
      </c>
      <c r="G3497" s="103">
        <v>1</v>
      </c>
      <c r="H3497" s="65" t="s">
        <v>3692</v>
      </c>
      <c r="I3497" s="65" t="str">
        <f>VLOOKUP(H3497,PayItems[[Pay Item]:[UNIT_E]],4,0)</f>
        <v>FIXTURE, PICNIC PAD</v>
      </c>
      <c r="J3497" s="65" t="str">
        <f>VLOOKUP(H3497,PayItems[[Pay Item]:[UNIT_E]],5,0)</f>
        <v>EACH</v>
      </c>
    </row>
    <row r="3498" spans="1:10" s="20" customFormat="1" x14ac:dyDescent="0.3">
      <c r="A3498" s="65" t="s">
        <v>3693</v>
      </c>
      <c r="B3498" s="87" t="str">
        <f>VLOOKUP(A3498,'FP24 Pay Items'!A2913:E6590,4,0)</f>
        <v>FIXTURE, WAYSIDE EXHIBIT</v>
      </c>
      <c r="C3498" s="65" t="str">
        <f>VLOOKUP(A3498,'FP24 Pay Items'!A2913:E6590,5,0)</f>
        <v>EACH</v>
      </c>
      <c r="D3498" s="65">
        <v>24</v>
      </c>
      <c r="E3498" s="65">
        <v>14</v>
      </c>
      <c r="F3498" s="103">
        <v>1</v>
      </c>
      <c r="G3498" s="103">
        <v>1</v>
      </c>
      <c r="H3498" s="65" t="s">
        <v>3693</v>
      </c>
      <c r="I3498" s="65" t="str">
        <f>VLOOKUP(H3498,PayItems[[Pay Item]:[UNIT_E]],4,0)</f>
        <v>FIXTURE, WAYSIDE EXHIBIT</v>
      </c>
      <c r="J3498" s="65" t="str">
        <f>VLOOKUP(H3498,PayItems[[Pay Item]:[UNIT_E]],5,0)</f>
        <v>EACH</v>
      </c>
    </row>
    <row r="3499" spans="1:10" s="20" customFormat="1" x14ac:dyDescent="0.3">
      <c r="A3499" s="65" t="s">
        <v>3694</v>
      </c>
      <c r="B3499" s="87" t="str">
        <f>VLOOKUP(A3499,'FP24 Pay Items'!A2914:E6591,4,0)</f>
        <v>FIXTURE, INFORMATION BOX</v>
      </c>
      <c r="C3499" s="65" t="str">
        <f>VLOOKUP(A3499,'FP24 Pay Items'!A2914:E6591,5,0)</f>
        <v>EACH</v>
      </c>
      <c r="D3499" s="65">
        <v>24</v>
      </c>
      <c r="E3499" s="65">
        <v>14</v>
      </c>
      <c r="F3499" s="103">
        <v>1</v>
      </c>
      <c r="G3499" s="103">
        <v>1</v>
      </c>
      <c r="H3499" s="65" t="s">
        <v>3694</v>
      </c>
      <c r="I3499" s="65" t="str">
        <f>VLOOKUP(H3499,PayItems[[Pay Item]:[UNIT_E]],4,0)</f>
        <v>FIXTURE, INFORMATION BOX</v>
      </c>
      <c r="J3499" s="65" t="str">
        <f>VLOOKUP(H3499,PayItems[[Pay Item]:[UNIT_E]],5,0)</f>
        <v>EACH</v>
      </c>
    </row>
    <row r="3500" spans="1:10" s="20" customFormat="1" x14ac:dyDescent="0.3">
      <c r="A3500" s="65" t="s">
        <v>3695</v>
      </c>
      <c r="B3500" s="87" t="str">
        <f>VLOOKUP(A3500,'FP24 Pay Items'!A2915:E6592,4,0)</f>
        <v>FIXTURE, SHELTER</v>
      </c>
      <c r="C3500" s="65" t="str">
        <f>VLOOKUP(A3500,'FP24 Pay Items'!A2915:E6592,5,0)</f>
        <v>EACH</v>
      </c>
      <c r="D3500" s="65">
        <v>24</v>
      </c>
      <c r="E3500" s="65">
        <v>14</v>
      </c>
      <c r="F3500" s="103">
        <v>1</v>
      </c>
      <c r="G3500" s="103">
        <v>1</v>
      </c>
      <c r="H3500" s="65" t="s">
        <v>3695</v>
      </c>
      <c r="I3500" s="65" t="str">
        <f>VLOOKUP(H3500,PayItems[[Pay Item]:[UNIT_E]],4,0)</f>
        <v>FIXTURE, SHELTER</v>
      </c>
      <c r="J3500" s="65" t="str">
        <f>VLOOKUP(H3500,PayItems[[Pay Item]:[UNIT_E]],5,0)</f>
        <v>EACH</v>
      </c>
    </row>
    <row r="3501" spans="1:10" s="20" customFormat="1" x14ac:dyDescent="0.3">
      <c r="A3501" s="65" t="s">
        <v>3696</v>
      </c>
      <c r="B3501" s="87" t="str">
        <f>VLOOKUP(A3501,'FP24 Pay Items'!A2916:E6593,4,0)</f>
        <v>FIXTURE, FIRE RING</v>
      </c>
      <c r="C3501" s="65" t="str">
        <f>VLOOKUP(A3501,'FP24 Pay Items'!A2916:E6593,5,0)</f>
        <v>EACH</v>
      </c>
      <c r="D3501" s="65">
        <v>24</v>
      </c>
      <c r="E3501" s="65">
        <v>14</v>
      </c>
      <c r="F3501" s="103">
        <v>1</v>
      </c>
      <c r="G3501" s="103">
        <v>1</v>
      </c>
      <c r="H3501" s="65" t="s">
        <v>3696</v>
      </c>
      <c r="I3501" s="65" t="str">
        <f>VLOOKUP(H3501,PayItems[[Pay Item]:[UNIT_E]],4,0)</f>
        <v>FIXTURE, FIRE RING</v>
      </c>
      <c r="J3501" s="65" t="str">
        <f>VLOOKUP(H3501,PayItems[[Pay Item]:[UNIT_E]],5,0)</f>
        <v>EACH</v>
      </c>
    </row>
    <row r="3502" spans="1:10" s="20" customFormat="1" x14ac:dyDescent="0.3">
      <c r="A3502" s="65" t="s">
        <v>3697</v>
      </c>
      <c r="B3502" s="87" t="str">
        <f>VLOOKUP(A3502,'FP24 Pay Items'!A2917:E6594,4,0)</f>
        <v>FIXTURE, MONITORING WELL</v>
      </c>
      <c r="C3502" s="65" t="str">
        <f>VLOOKUP(A3502,'FP24 Pay Items'!A2917:E6594,5,0)</f>
        <v>EACH</v>
      </c>
      <c r="D3502" s="65">
        <v>24</v>
      </c>
      <c r="E3502" s="65">
        <v>14</v>
      </c>
      <c r="F3502" s="103">
        <v>1</v>
      </c>
      <c r="G3502" s="103">
        <v>1</v>
      </c>
      <c r="H3502" s="65" t="s">
        <v>3697</v>
      </c>
      <c r="I3502" s="65" t="str">
        <f>VLOOKUP(H3502,PayItems[[Pay Item]:[UNIT_E]],4,0)</f>
        <v>FIXTURE, MONITORING WELL</v>
      </c>
      <c r="J3502" s="65" t="str">
        <f>VLOOKUP(H3502,PayItems[[Pay Item]:[UNIT_E]],5,0)</f>
        <v>EACH</v>
      </c>
    </row>
    <row r="3503" spans="1:10" s="20" customFormat="1" x14ac:dyDescent="0.3">
      <c r="A3503" s="65" t="s">
        <v>3698</v>
      </c>
      <c r="B3503" s="87" t="str">
        <f>VLOOKUP(A3503,'FP24 Pay Items'!A2918:E6595,4,0)</f>
        <v>FIXTURE, ROOF DRAIN CONNECTION</v>
      </c>
      <c r="C3503" s="65" t="str">
        <f>VLOOKUP(A3503,'FP24 Pay Items'!A2918:E6595,5,0)</f>
        <v>EACH</v>
      </c>
      <c r="D3503" s="65">
        <v>24</v>
      </c>
      <c r="E3503" s="65">
        <v>14</v>
      </c>
      <c r="F3503" s="103">
        <v>1</v>
      </c>
      <c r="G3503" s="103">
        <v>1</v>
      </c>
      <c r="H3503" s="65" t="s">
        <v>3698</v>
      </c>
      <c r="I3503" s="65" t="str">
        <f>VLOOKUP(H3503,PayItems[[Pay Item]:[UNIT_E]],4,0)</f>
        <v>FIXTURE, ROOF DRAIN CONNECTION</v>
      </c>
      <c r="J3503" s="65" t="str">
        <f>VLOOKUP(H3503,PayItems[[Pay Item]:[UNIT_E]],5,0)</f>
        <v>EACH</v>
      </c>
    </row>
    <row r="3504" spans="1:10" s="20" customFormat="1" x14ac:dyDescent="0.3">
      <c r="A3504" s="65" t="s">
        <v>3699</v>
      </c>
      <c r="B3504" s="87" t="str">
        <f>VLOOKUP(A3504,'FP24 Pay Items'!A2919:E6596,4,0)</f>
        <v>FIXTURE, PARKING METER</v>
      </c>
      <c r="C3504" s="65" t="str">
        <f>VLOOKUP(A3504,'FP24 Pay Items'!A2919:E6596,5,0)</f>
        <v>EACH</v>
      </c>
      <c r="D3504" s="65">
        <v>24</v>
      </c>
      <c r="E3504" s="65">
        <v>14</v>
      </c>
      <c r="F3504" s="103">
        <v>1</v>
      </c>
      <c r="G3504" s="103">
        <v>1</v>
      </c>
      <c r="H3504" s="65" t="s">
        <v>3699</v>
      </c>
      <c r="I3504" s="65" t="str">
        <f>VLOOKUP(H3504,PayItems[[Pay Item]:[UNIT_E]],4,0)</f>
        <v>FIXTURE, PARKING METER</v>
      </c>
      <c r="J3504" s="65" t="str">
        <f>VLOOKUP(H3504,PayItems[[Pay Item]:[UNIT_E]],5,0)</f>
        <v>EACH</v>
      </c>
    </row>
    <row r="3505" spans="1:10" s="20" customFormat="1" x14ac:dyDescent="0.3">
      <c r="A3505" s="65" t="s">
        <v>3700</v>
      </c>
      <c r="B3505" s="87" t="str">
        <f>VLOOKUP(A3505,'FP24 Pay Items'!A2921:E6598,4,0)</f>
        <v>FIXTURE, STAIRWAY</v>
      </c>
      <c r="C3505" s="65" t="str">
        <f>VLOOKUP(A3505,'FP24 Pay Items'!A2921:E6598,5,0)</f>
        <v>EACH</v>
      </c>
      <c r="D3505" s="65">
        <v>24</v>
      </c>
      <c r="E3505" s="65">
        <v>14</v>
      </c>
      <c r="F3505" s="103">
        <v>1</v>
      </c>
      <c r="G3505" s="103">
        <v>1</v>
      </c>
      <c r="H3505" s="65" t="s">
        <v>3700</v>
      </c>
      <c r="I3505" s="65" t="str">
        <f>VLOOKUP(H3505,PayItems[[Pay Item]:[UNIT_E]],4,0)</f>
        <v>FIXTURE, STAIRWAY</v>
      </c>
      <c r="J3505" s="65" t="str">
        <f>VLOOKUP(H3505,PayItems[[Pay Item]:[UNIT_E]],5,0)</f>
        <v>EACH</v>
      </c>
    </row>
    <row r="3506" spans="1:10" s="20" customFormat="1" x14ac:dyDescent="0.3">
      <c r="A3506" s="65" t="s">
        <v>3701</v>
      </c>
      <c r="B3506" s="87" t="str">
        <f>VLOOKUP(A3506,'FP24 Pay Items'!A2922:E6599,4,0)</f>
        <v>FIXTURE, HANDRAIL</v>
      </c>
      <c r="C3506" s="65" t="str">
        <f>VLOOKUP(A3506,'FP24 Pay Items'!A2922:E6599,5,0)</f>
        <v>LNFT</v>
      </c>
      <c r="D3506" s="65">
        <v>24</v>
      </c>
      <c r="E3506" s="65">
        <v>14</v>
      </c>
      <c r="F3506" s="103">
        <v>1</v>
      </c>
      <c r="G3506" s="103">
        <v>1</v>
      </c>
      <c r="H3506" s="65" t="s">
        <v>3701</v>
      </c>
      <c r="I3506" s="65" t="str">
        <f>VLOOKUP(H3506,PayItems[[Pay Item]:[UNIT_E]],4,0)</f>
        <v>FIXTURE, HANDRAIL</v>
      </c>
      <c r="J3506" s="65" t="str">
        <f>VLOOKUP(H3506,PayItems[[Pay Item]:[UNIT_E]],5,0)</f>
        <v>LNFT</v>
      </c>
    </row>
    <row r="3507" spans="1:10" s="20" customFormat="1" x14ac:dyDescent="0.3">
      <c r="A3507" s="65" t="s">
        <v>3702</v>
      </c>
      <c r="B3507" s="87" t="str">
        <f>VLOOKUP(A3507,'FP24 Pay Items'!A2923:E6600,4,0)</f>
        <v>FIXTURE, PEDESTRIAN RAILING</v>
      </c>
      <c r="C3507" s="65" t="str">
        <f>VLOOKUP(A3507,'FP24 Pay Items'!A2923:E6600,5,0)</f>
        <v>LNFT</v>
      </c>
      <c r="D3507" s="65">
        <v>24</v>
      </c>
      <c r="E3507" s="65">
        <v>14</v>
      </c>
      <c r="F3507" s="103">
        <v>1</v>
      </c>
      <c r="G3507" s="103">
        <v>1</v>
      </c>
      <c r="H3507" s="65" t="s">
        <v>3702</v>
      </c>
      <c r="I3507" s="65" t="str">
        <f>VLOOKUP(H3507,PayItems[[Pay Item]:[UNIT_E]],4,0)</f>
        <v>FIXTURE, PEDESTRIAN RAILING</v>
      </c>
      <c r="J3507" s="65" t="str">
        <f>VLOOKUP(H3507,PayItems[[Pay Item]:[UNIT_E]],5,0)</f>
        <v>LNFT</v>
      </c>
    </row>
    <row r="3508" spans="1:10" s="20" customFormat="1" x14ac:dyDescent="0.3">
      <c r="A3508" s="65" t="s">
        <v>3703</v>
      </c>
      <c r="B3508" s="87" t="str">
        <f>VLOOKUP(A3508,'FP24 Pay Items'!A2924:E6601,4,0)</f>
        <v>FIXTURE, LOG PLANTER</v>
      </c>
      <c r="C3508" s="65" t="str">
        <f>VLOOKUP(A3508,'FP24 Pay Items'!A2924:E6601,5,0)</f>
        <v>LNFT</v>
      </c>
      <c r="D3508" s="65">
        <v>24</v>
      </c>
      <c r="E3508" s="65">
        <v>14</v>
      </c>
      <c r="F3508" s="103">
        <v>1</v>
      </c>
      <c r="G3508" s="103">
        <v>1</v>
      </c>
      <c r="H3508" s="65" t="s">
        <v>3703</v>
      </c>
      <c r="I3508" s="65" t="str">
        <f>VLOOKUP(H3508,PayItems[[Pay Item]:[UNIT_E]],4,0)</f>
        <v>FIXTURE, LOG PLANTER</v>
      </c>
      <c r="J3508" s="65" t="str">
        <f>VLOOKUP(H3508,PayItems[[Pay Item]:[UNIT_E]],5,0)</f>
        <v>LNFT</v>
      </c>
    </row>
    <row r="3509" spans="1:10" s="20" customFormat="1" x14ac:dyDescent="0.3">
      <c r="A3509" s="65" t="s">
        <v>3704</v>
      </c>
      <c r="B3509" s="87" t="str">
        <f>VLOOKUP(A3509,'FP24 Pay Items'!A2925:E6602,4,0)</f>
        <v>FIXTURE</v>
      </c>
      <c r="C3509" s="65" t="str">
        <f>VLOOKUP(A3509,'FP24 Pay Items'!A2925:E6602,5,0)</f>
        <v>LPSM</v>
      </c>
      <c r="D3509" s="65">
        <v>24</v>
      </c>
      <c r="E3509" s="65">
        <v>14</v>
      </c>
      <c r="F3509" s="103">
        <v>1</v>
      </c>
      <c r="G3509" s="103">
        <v>1</v>
      </c>
      <c r="H3509" s="65" t="s">
        <v>3704</v>
      </c>
      <c r="I3509" s="65" t="str">
        <f>VLOOKUP(H3509,PayItems[[Pay Item]:[UNIT_E]],4,0)</f>
        <v>FIXTURE</v>
      </c>
      <c r="J3509" s="65" t="str">
        <f>VLOOKUP(H3509,PayItems[[Pay Item]:[UNIT_E]],5,0)</f>
        <v>LPSM</v>
      </c>
    </row>
    <row r="3510" spans="1:10" s="20" customFormat="1" x14ac:dyDescent="0.3">
      <c r="A3510" s="65" t="s">
        <v>3705</v>
      </c>
      <c r="B3510" s="87" t="str">
        <f>VLOOKUP(A3510,'FP24 Pay Items'!A2926:E6603,4,0)</f>
        <v>FIXTURE, KIOSK</v>
      </c>
      <c r="C3510" s="65" t="str">
        <f>VLOOKUP(A3510,'FP24 Pay Items'!A2926:E6603,5,0)</f>
        <v>LPSM</v>
      </c>
      <c r="D3510" s="65">
        <v>24</v>
      </c>
      <c r="E3510" s="65">
        <v>14</v>
      </c>
      <c r="F3510" s="103">
        <v>1</v>
      </c>
      <c r="G3510" s="103">
        <v>1</v>
      </c>
      <c r="H3510" s="65" t="s">
        <v>3705</v>
      </c>
      <c r="I3510" s="65" t="str">
        <f>VLOOKUP(H3510,PayItems[[Pay Item]:[UNIT_E]],4,0)</f>
        <v>FIXTURE, KIOSK</v>
      </c>
      <c r="J3510" s="65" t="str">
        <f>VLOOKUP(H3510,PayItems[[Pay Item]:[UNIT_E]],5,0)</f>
        <v>LPSM</v>
      </c>
    </row>
    <row r="3511" spans="1:10" s="20" customFormat="1" x14ac:dyDescent="0.3">
      <c r="A3511" s="65" t="s">
        <v>3706</v>
      </c>
      <c r="B3511" s="87" t="str">
        <f>VLOOKUP(A3511,'FP24 Pay Items'!A2927:E6604,4,0)</f>
        <v>FIXTURE, PORTABLE TOILET</v>
      </c>
      <c r="C3511" s="65" t="str">
        <f>VLOOKUP(A3511,'FP24 Pay Items'!A2927:E6604,5,0)</f>
        <v>LPSM</v>
      </c>
      <c r="D3511" s="65">
        <v>24</v>
      </c>
      <c r="E3511" s="65">
        <v>14</v>
      </c>
      <c r="F3511" s="103">
        <v>1</v>
      </c>
      <c r="G3511" s="103">
        <v>1</v>
      </c>
      <c r="H3511" s="65" t="s">
        <v>3706</v>
      </c>
      <c r="I3511" s="65" t="str">
        <f>VLOOKUP(H3511,PayItems[[Pay Item]:[UNIT_E]],4,0)</f>
        <v>FIXTURE, PORTABLE TOILET</v>
      </c>
      <c r="J3511" s="65" t="str">
        <f>VLOOKUP(H3511,PayItems[[Pay Item]:[UNIT_E]],5,0)</f>
        <v>LPSM</v>
      </c>
    </row>
    <row r="3512" spans="1:10" s="20" customFormat="1" x14ac:dyDescent="0.3">
      <c r="A3512" s="65" t="s">
        <v>3707</v>
      </c>
      <c r="B3512" s="87" t="str">
        <f>VLOOKUP(A3512,'FP24 Pay Items'!A2928:E6605,4,0)</f>
        <v>FIXTURE, BOAT RAMP</v>
      </c>
      <c r="C3512" s="65" t="str">
        <f>VLOOKUP(A3512,'FP24 Pay Items'!A2928:E6605,5,0)</f>
        <v>LPSM</v>
      </c>
      <c r="D3512" s="65">
        <v>24</v>
      </c>
      <c r="E3512" s="65">
        <v>14</v>
      </c>
      <c r="F3512" s="103">
        <v>1</v>
      </c>
      <c r="G3512" s="103">
        <v>1</v>
      </c>
      <c r="H3512" s="65" t="s">
        <v>3707</v>
      </c>
      <c r="I3512" s="65" t="str">
        <f>VLOOKUP(H3512,PayItems[[Pay Item]:[UNIT_E]],4,0)</f>
        <v>FIXTURE, BOAT RAMP</v>
      </c>
      <c r="J3512" s="65" t="str">
        <f>VLOOKUP(H3512,PayItems[[Pay Item]:[UNIT_E]],5,0)</f>
        <v>LPSM</v>
      </c>
    </row>
    <row r="3513" spans="1:10" s="20" customFormat="1" x14ac:dyDescent="0.3">
      <c r="A3513" s="65" t="s">
        <v>3708</v>
      </c>
      <c r="B3513" s="87" t="str">
        <f>VLOOKUP(A3513,'FP24 Pay Items'!A2929:E6606,4,0)</f>
        <v>FIXTURE, FLOATING DOCK</v>
      </c>
      <c r="C3513" s="65" t="str">
        <f>VLOOKUP(A3513,'FP24 Pay Items'!A2929:E6606,5,0)</f>
        <v>LPSM</v>
      </c>
      <c r="D3513" s="65">
        <v>24</v>
      </c>
      <c r="E3513" s="65">
        <v>14</v>
      </c>
      <c r="F3513" s="103">
        <v>1</v>
      </c>
      <c r="G3513" s="103">
        <v>1</v>
      </c>
      <c r="H3513" s="65" t="s">
        <v>3708</v>
      </c>
      <c r="I3513" s="65" t="str">
        <f>VLOOKUP(H3513,PayItems[[Pay Item]:[UNIT_E]],4,0)</f>
        <v>FIXTURE, FLOATING DOCK</v>
      </c>
      <c r="J3513" s="65" t="str">
        <f>VLOOKUP(H3513,PayItems[[Pay Item]:[UNIT_E]],5,0)</f>
        <v>LPSM</v>
      </c>
    </row>
    <row r="3514" spans="1:10" s="20" customFormat="1" x14ac:dyDescent="0.3">
      <c r="A3514" s="65" t="s">
        <v>3709</v>
      </c>
      <c r="B3514" s="87" t="str">
        <f>VLOOKUP(A3514,'FP24 Pay Items'!A2930:E6607,4,0)</f>
        <v>FIXTURE, STREAM GAUGING STATION</v>
      </c>
      <c r="C3514" s="65" t="str">
        <f>VLOOKUP(A3514,'FP24 Pay Items'!A2930:E6607,5,0)</f>
        <v>LPSM</v>
      </c>
      <c r="D3514" s="65">
        <v>24</v>
      </c>
      <c r="E3514" s="65">
        <v>14</v>
      </c>
      <c r="F3514" s="103">
        <v>1</v>
      </c>
      <c r="G3514" s="103">
        <v>1</v>
      </c>
      <c r="H3514" s="65" t="s">
        <v>3709</v>
      </c>
      <c r="I3514" s="65" t="str">
        <f>VLOOKUP(H3514,PayItems[[Pay Item]:[UNIT_E]],4,0)</f>
        <v>FIXTURE, STREAM GAUGING STATION</v>
      </c>
      <c r="J3514" s="65" t="str">
        <f>VLOOKUP(H3514,PayItems[[Pay Item]:[UNIT_E]],5,0)</f>
        <v>LPSM</v>
      </c>
    </row>
    <row r="3515" spans="1:10" s="20" customFormat="1" x14ac:dyDescent="0.3">
      <c r="A3515" s="65" t="s">
        <v>3710</v>
      </c>
      <c r="B3515" s="87" t="str">
        <f>VLOOKUP(A3515,'FP24 Pay Items'!A2931:E6608,4,0)</f>
        <v xml:space="preserve">REMOVE AND RESET </v>
      </c>
      <c r="C3515" s="65" t="str">
        <f>VLOOKUP(A3515,'FP24 Pay Items'!A2931:E6608,5,0)</f>
        <v>EACH</v>
      </c>
      <c r="D3515" s="65">
        <v>24</v>
      </c>
      <c r="E3515" s="65">
        <v>14</v>
      </c>
      <c r="F3515" s="103">
        <v>1</v>
      </c>
      <c r="G3515" s="103">
        <v>1</v>
      </c>
      <c r="H3515" s="65" t="s">
        <v>3710</v>
      </c>
      <c r="I3515" s="65" t="str">
        <f>VLOOKUP(H3515,PayItems[[Pay Item]:[UNIT_E]],4,0)</f>
        <v xml:space="preserve">REMOVE AND RESET </v>
      </c>
      <c r="J3515" s="65" t="str">
        <f>VLOOKUP(H3515,PayItems[[Pay Item]:[UNIT_E]],5,0)</f>
        <v>EACH</v>
      </c>
    </row>
    <row r="3516" spans="1:10" s="20" customFormat="1" x14ac:dyDescent="0.3">
      <c r="A3516" s="65" t="s">
        <v>3711</v>
      </c>
      <c r="B3516" s="87" t="str">
        <f>VLOOKUP(A3516,'FP24 Pay Items'!A2932:E6609,4,0)</f>
        <v>REMOVE AND RESET LITTER BARREL PAD</v>
      </c>
      <c r="C3516" s="65" t="str">
        <f>VLOOKUP(A3516,'FP24 Pay Items'!A2932:E6609,5,0)</f>
        <v>EACH</v>
      </c>
      <c r="D3516" s="65">
        <v>24</v>
      </c>
      <c r="E3516" s="65">
        <v>14</v>
      </c>
      <c r="F3516" s="103">
        <v>1</v>
      </c>
      <c r="G3516" s="103">
        <v>1</v>
      </c>
      <c r="H3516" s="65" t="s">
        <v>3711</v>
      </c>
      <c r="I3516" s="65" t="str">
        <f>VLOOKUP(H3516,PayItems[[Pay Item]:[UNIT_E]],4,0)</f>
        <v>REMOVE AND RESET LITTER BARREL PAD</v>
      </c>
      <c r="J3516" s="65" t="str">
        <f>VLOOKUP(H3516,PayItems[[Pay Item]:[UNIT_E]],5,0)</f>
        <v>EACH</v>
      </c>
    </row>
    <row r="3517" spans="1:10" s="20" customFormat="1" x14ac:dyDescent="0.3">
      <c r="A3517" s="65" t="s">
        <v>3712</v>
      </c>
      <c r="B3517" s="87" t="str">
        <f>VLOOKUP(A3517,'FP24 Pay Items'!A2933:E6610,4,0)</f>
        <v>REMOVE AND RESET SANITARY FACILITY</v>
      </c>
      <c r="C3517" s="65" t="str">
        <f>VLOOKUP(A3517,'FP24 Pay Items'!A2933:E6610,5,0)</f>
        <v>EACH</v>
      </c>
      <c r="D3517" s="65">
        <v>24</v>
      </c>
      <c r="E3517" s="65">
        <v>14</v>
      </c>
      <c r="F3517" s="103">
        <v>1</v>
      </c>
      <c r="G3517" s="103">
        <v>1</v>
      </c>
      <c r="H3517" s="65" t="s">
        <v>3712</v>
      </c>
      <c r="I3517" s="65" t="str">
        <f>VLOOKUP(H3517,PayItems[[Pay Item]:[UNIT_E]],4,0)</f>
        <v>REMOVE AND RESET SANITARY FACILITY</v>
      </c>
      <c r="J3517" s="65" t="str">
        <f>VLOOKUP(H3517,PayItems[[Pay Item]:[UNIT_E]],5,0)</f>
        <v>EACH</v>
      </c>
    </row>
    <row r="3518" spans="1:10" s="20" customFormat="1" x14ac:dyDescent="0.3">
      <c r="A3518" s="65" t="s">
        <v>3713</v>
      </c>
      <c r="B3518" s="87" t="str">
        <f>VLOOKUP(A3518,'FP24 Pay Items'!A2934:E6611,4,0)</f>
        <v>REMOVE AND RESET BENCH</v>
      </c>
      <c r="C3518" s="65" t="str">
        <f>VLOOKUP(A3518,'FP24 Pay Items'!A2934:E6611,5,0)</f>
        <v>EACH</v>
      </c>
      <c r="D3518" s="65">
        <v>24</v>
      </c>
      <c r="E3518" s="65">
        <v>14</v>
      </c>
      <c r="F3518" s="103">
        <v>1</v>
      </c>
      <c r="G3518" s="103">
        <v>1</v>
      </c>
      <c r="H3518" s="65" t="s">
        <v>3713</v>
      </c>
      <c r="I3518" s="65" t="str">
        <f>VLOOKUP(H3518,PayItems[[Pay Item]:[UNIT_E]],4,0)</f>
        <v>REMOVE AND RESET BENCH</v>
      </c>
      <c r="J3518" s="65" t="str">
        <f>VLOOKUP(H3518,PayItems[[Pay Item]:[UNIT_E]],5,0)</f>
        <v>EACH</v>
      </c>
    </row>
    <row r="3519" spans="1:10" s="20" customFormat="1" x14ac:dyDescent="0.3">
      <c r="A3519" s="65" t="s">
        <v>3714</v>
      </c>
      <c r="B3519" s="87" t="str">
        <f>VLOOKUP(A3519,'FP24 Pay Items'!A2935:E6612,4,0)</f>
        <v>REMOVE AND RESET MAILBOX</v>
      </c>
      <c r="C3519" s="65" t="str">
        <f>VLOOKUP(A3519,'FP24 Pay Items'!A2935:E6612,5,0)</f>
        <v>EACH</v>
      </c>
      <c r="D3519" s="65">
        <v>24</v>
      </c>
      <c r="E3519" s="65">
        <v>14</v>
      </c>
      <c r="F3519" s="103">
        <v>1</v>
      </c>
      <c r="G3519" s="103">
        <v>1</v>
      </c>
      <c r="H3519" s="65" t="s">
        <v>3714</v>
      </c>
      <c r="I3519" s="65" t="str">
        <f>VLOOKUP(H3519,PayItems[[Pay Item]:[UNIT_E]],4,0)</f>
        <v>REMOVE AND RESET MAILBOX</v>
      </c>
      <c r="J3519" s="65" t="str">
        <f>VLOOKUP(H3519,PayItems[[Pay Item]:[UNIT_E]],5,0)</f>
        <v>EACH</v>
      </c>
    </row>
    <row r="3520" spans="1:10" s="20" customFormat="1" x14ac:dyDescent="0.3">
      <c r="A3520" s="65" t="s">
        <v>3715</v>
      </c>
      <c r="B3520" s="87" t="str">
        <f>VLOOKUP(A3520,'FP24 Pay Items'!A2936:E6613,4,0)</f>
        <v>REMOVE AND RESET FLAG POLE</v>
      </c>
      <c r="C3520" s="65" t="str">
        <f>VLOOKUP(A3520,'FP24 Pay Items'!A2936:E6613,5,0)</f>
        <v>EACH</v>
      </c>
      <c r="D3520" s="65">
        <v>24</v>
      </c>
      <c r="E3520" s="65">
        <v>14</v>
      </c>
      <c r="F3520" s="103">
        <v>1</v>
      </c>
      <c r="G3520" s="103">
        <v>1</v>
      </c>
      <c r="H3520" s="65" t="s">
        <v>3715</v>
      </c>
      <c r="I3520" s="65" t="str">
        <f>VLOOKUP(H3520,PayItems[[Pay Item]:[UNIT_E]],4,0)</f>
        <v>REMOVE AND RESET FLAG POLE</v>
      </c>
      <c r="J3520" s="65" t="str">
        <f>VLOOKUP(H3520,PayItems[[Pay Item]:[UNIT_E]],5,0)</f>
        <v>EACH</v>
      </c>
    </row>
    <row r="3521" spans="1:11" s="20" customFormat="1" x14ac:dyDescent="0.3">
      <c r="A3521" s="65" t="s">
        <v>3716</v>
      </c>
      <c r="B3521" s="87" t="str">
        <f>VLOOKUP(A3521,'FP24 Pay Items'!A2937:E6614,4,0)</f>
        <v>REMOVE AND RESET TRASH RECEPTACLE</v>
      </c>
      <c r="C3521" s="65" t="str">
        <f>VLOOKUP(A3521,'FP24 Pay Items'!A2937:E6614,5,0)</f>
        <v>EACH</v>
      </c>
      <c r="D3521" s="65">
        <v>24</v>
      </c>
      <c r="E3521" s="65">
        <v>14</v>
      </c>
      <c r="F3521" s="103">
        <v>1</v>
      </c>
      <c r="G3521" s="103">
        <v>1</v>
      </c>
      <c r="H3521" s="65" t="s">
        <v>3716</v>
      </c>
      <c r="I3521" s="65" t="str">
        <f>VLOOKUP(H3521,PayItems[[Pay Item]:[UNIT_E]],4,0)</f>
        <v>REMOVE AND RESET TRASH RECEPTACLE</v>
      </c>
      <c r="J3521" s="65" t="str">
        <f>VLOOKUP(H3521,PayItems[[Pay Item]:[UNIT_E]],5,0)</f>
        <v>EACH</v>
      </c>
    </row>
    <row r="3522" spans="1:11" s="20" customFormat="1" x14ac:dyDescent="0.3">
      <c r="A3522" s="65" t="s">
        <v>3717</v>
      </c>
      <c r="B3522" s="87" t="str">
        <f>VLOOKUP(A3522,'FP24 Pay Items'!A2938:E6615,4,0)</f>
        <v>REMOVE AND RESET CONCRETE PLANTER</v>
      </c>
      <c r="C3522" s="65" t="str">
        <f>VLOOKUP(A3522,'FP24 Pay Items'!A2938:E6615,5,0)</f>
        <v>EACH</v>
      </c>
      <c r="D3522" s="65">
        <v>24</v>
      </c>
      <c r="E3522" s="65">
        <v>14</v>
      </c>
      <c r="F3522" s="103">
        <v>1</v>
      </c>
      <c r="G3522" s="103">
        <v>1</v>
      </c>
      <c r="H3522" s="65" t="s">
        <v>3717</v>
      </c>
      <c r="I3522" s="65" t="str">
        <f>VLOOKUP(H3522,PayItems[[Pay Item]:[UNIT_E]],4,0)</f>
        <v>REMOVE AND RESET CONCRETE PLANTER</v>
      </c>
      <c r="J3522" s="65" t="str">
        <f>VLOOKUP(H3522,PayItems[[Pay Item]:[UNIT_E]],5,0)</f>
        <v>EACH</v>
      </c>
    </row>
    <row r="3523" spans="1:11" s="20" customFormat="1" x14ac:dyDescent="0.3">
      <c r="A3523" s="65" t="s">
        <v>3718</v>
      </c>
      <c r="B3523" s="87" t="str">
        <f>VLOOKUP(A3523,'FP24 Pay Items'!A2939:E6616,4,0)</f>
        <v>REMOVE AND RESET VAULT TOILET</v>
      </c>
      <c r="C3523" s="65" t="str">
        <f>VLOOKUP(A3523,'FP24 Pay Items'!A2939:E6616,5,0)</f>
        <v>EACH</v>
      </c>
      <c r="D3523" s="65">
        <v>24</v>
      </c>
      <c r="E3523" s="65">
        <v>14</v>
      </c>
      <c r="F3523" s="103">
        <v>1</v>
      </c>
      <c r="G3523" s="103">
        <v>1</v>
      </c>
      <c r="H3523" s="65" t="s">
        <v>3718</v>
      </c>
      <c r="I3523" s="65" t="str">
        <f>VLOOKUP(H3523,PayItems[[Pay Item]:[UNIT_E]],4,0)</f>
        <v>REMOVE AND RESET VAULT TOILET</v>
      </c>
      <c r="J3523" s="65" t="str">
        <f>VLOOKUP(H3523,PayItems[[Pay Item]:[UNIT_E]],5,0)</f>
        <v>EACH</v>
      </c>
    </row>
    <row r="3524" spans="1:11" s="20" customFormat="1" x14ac:dyDescent="0.3">
      <c r="A3524" s="65" t="s">
        <v>3719</v>
      </c>
      <c r="B3524" s="87" t="str">
        <f>VLOOKUP(A3524,'FP24 Pay Items'!A2940:E6617,4,0)</f>
        <v>REMOVE AND RESET BUS SHELTER</v>
      </c>
      <c r="C3524" s="65" t="str">
        <f>VLOOKUP(A3524,'FP24 Pay Items'!A2940:E6617,5,0)</f>
        <v>EACH</v>
      </c>
      <c r="D3524" s="65">
        <v>24</v>
      </c>
      <c r="E3524" s="65">
        <v>14</v>
      </c>
      <c r="F3524" s="103">
        <v>1</v>
      </c>
      <c r="G3524" s="103">
        <v>1</v>
      </c>
      <c r="H3524" s="65" t="s">
        <v>3719</v>
      </c>
      <c r="I3524" s="65" t="str">
        <f>VLOOKUP(H3524,PayItems[[Pay Item]:[UNIT_E]],4,0)</f>
        <v>REMOVE AND RESET BUS SHELTER</v>
      </c>
      <c r="J3524" s="65" t="str">
        <f>VLOOKUP(H3524,PayItems[[Pay Item]:[UNIT_E]],5,0)</f>
        <v>EACH</v>
      </c>
    </row>
    <row r="3525" spans="1:11" s="20" customFormat="1" x14ac:dyDescent="0.3">
      <c r="A3525" s="65" t="s">
        <v>3720</v>
      </c>
      <c r="B3525" s="87" t="str">
        <f>VLOOKUP(A3525,'FP24 Pay Items'!A2941:E6618,4,0)</f>
        <v>REMOVE AND RESET HISTORIC MARKER</v>
      </c>
      <c r="C3525" s="65" t="str">
        <f>VLOOKUP(A3525,'FP24 Pay Items'!A2941:E6618,5,0)</f>
        <v>EACH</v>
      </c>
      <c r="D3525" s="65">
        <v>24</v>
      </c>
      <c r="E3525" s="65">
        <v>14</v>
      </c>
      <c r="F3525" s="103">
        <v>1</v>
      </c>
      <c r="G3525" s="103">
        <v>1</v>
      </c>
      <c r="H3525" s="65" t="s">
        <v>3720</v>
      </c>
      <c r="I3525" s="65" t="str">
        <f>VLOOKUP(H3525,PayItems[[Pay Item]:[UNIT_E]],4,0)</f>
        <v>REMOVE AND RESET HISTORIC MARKER</v>
      </c>
      <c r="J3525" s="65" t="str">
        <f>VLOOKUP(H3525,PayItems[[Pay Item]:[UNIT_E]],5,0)</f>
        <v>EACH</v>
      </c>
    </row>
    <row r="3526" spans="1:11" s="20" customFormat="1" x14ac:dyDescent="0.3">
      <c r="A3526" s="65" t="s">
        <v>3721</v>
      </c>
      <c r="B3526" s="87" t="str">
        <f>VLOOKUP(A3526,'FP24 Pay Items'!A2942:E6619,4,0)</f>
        <v>REMOVE AND RESET KIOSK</v>
      </c>
      <c r="C3526" s="65" t="str">
        <f>VLOOKUP(A3526,'FP24 Pay Items'!A2942:E6619,5,0)</f>
        <v>EACH</v>
      </c>
      <c r="D3526" s="65">
        <v>24</v>
      </c>
      <c r="E3526" s="65">
        <v>14</v>
      </c>
      <c r="F3526" s="103">
        <v>1</v>
      </c>
      <c r="G3526" s="103">
        <v>1</v>
      </c>
      <c r="H3526" s="65" t="s">
        <v>3721</v>
      </c>
      <c r="I3526" s="65" t="str">
        <f>VLOOKUP(H3526,PayItems[[Pay Item]:[UNIT_E]],4,0)</f>
        <v>REMOVE AND RESET KIOSK</v>
      </c>
      <c r="J3526" s="65" t="str">
        <f>VLOOKUP(H3526,PayItems[[Pay Item]:[UNIT_E]],5,0)</f>
        <v>EACH</v>
      </c>
    </row>
    <row r="3527" spans="1:11" s="20" customFormat="1" x14ac:dyDescent="0.3">
      <c r="A3527" s="65" t="s">
        <v>3722</v>
      </c>
      <c r="B3527" s="87" t="str">
        <f>VLOOKUP(A3527,'FP24 Pay Items'!A2943:E6620,4,0)</f>
        <v>ROADSIDE DEVELOPMENT</v>
      </c>
      <c r="C3527" s="65" t="str">
        <f>VLOOKUP(A3527,'FP24 Pay Items'!A2943:E6620,5,0)</f>
        <v>LPSM</v>
      </c>
      <c r="D3527" s="65">
        <v>24</v>
      </c>
      <c r="E3527" s="65">
        <v>14</v>
      </c>
      <c r="F3527" s="103">
        <v>1</v>
      </c>
      <c r="G3527" s="103">
        <v>1</v>
      </c>
      <c r="H3527" s="65" t="s">
        <v>3722</v>
      </c>
      <c r="I3527" s="65" t="str">
        <f>VLOOKUP(H3527,PayItems[[Pay Item]:[UNIT_E]],4,0)</f>
        <v>ROADSIDE DEVELOPMENT</v>
      </c>
      <c r="J3527" s="65" t="str">
        <f>VLOOKUP(H3527,PayItems[[Pay Item]:[UNIT_E]],5,0)</f>
        <v>LPSM</v>
      </c>
    </row>
    <row r="3528" spans="1:11" s="20" customFormat="1" x14ac:dyDescent="0.3">
      <c r="A3528" s="65" t="s">
        <v>3723</v>
      </c>
      <c r="B3528" s="87" t="str">
        <f>VLOOKUP(A3528,'FP24 Pay Items'!A2944:E6621,4,0)</f>
        <v>ROADSIDE DEVELOPMENT</v>
      </c>
      <c r="C3528" s="65" t="str">
        <f>VLOOKUP(A3528,'FP24 Pay Items'!A2944:E6621,5,0)</f>
        <v>LNFT</v>
      </c>
      <c r="D3528" s="65">
        <v>24</v>
      </c>
      <c r="E3528" s="65">
        <v>14</v>
      </c>
      <c r="F3528" s="103">
        <v>1</v>
      </c>
      <c r="G3528" s="103">
        <v>1</v>
      </c>
      <c r="H3528" s="65" t="s">
        <v>3723</v>
      </c>
      <c r="I3528" s="65" t="str">
        <f>VLOOKUP(H3528,PayItems[[Pay Item]:[UNIT_E]],4,0)</f>
        <v>ROADSIDE DEVELOPMENT</v>
      </c>
      <c r="J3528" s="65" t="str">
        <f>VLOOKUP(H3528,PayItems[[Pay Item]:[UNIT_E]],5,0)</f>
        <v>LNFT</v>
      </c>
    </row>
    <row r="3529" spans="1:11" s="20" customFormat="1" x14ac:dyDescent="0.3">
      <c r="A3529" s="65" t="s">
        <v>3724</v>
      </c>
      <c r="B3529" s="87" t="str">
        <f>VLOOKUP(A3529,'FP24 Pay Items'!A2945:E6622,4,0)</f>
        <v>ROADSIDE DEVELOPMENT</v>
      </c>
      <c r="C3529" s="65" t="str">
        <f>VLOOKUP(A3529,'FP24 Pay Items'!A2945:E6622,5,0)</f>
        <v>SQYD</v>
      </c>
      <c r="D3529" s="65">
        <v>24</v>
      </c>
      <c r="E3529" s="65">
        <v>14</v>
      </c>
      <c r="F3529" s="103">
        <v>1</v>
      </c>
      <c r="G3529" s="103">
        <v>1</v>
      </c>
      <c r="H3529" s="65" t="s">
        <v>3724</v>
      </c>
      <c r="I3529" s="65" t="str">
        <f>VLOOKUP(H3529,PayItems[[Pay Item]:[UNIT_E]],4,0)</f>
        <v>ROADSIDE DEVELOPMENT</v>
      </c>
      <c r="J3529" s="65" t="str">
        <f>VLOOKUP(H3529,PayItems[[Pay Item]:[UNIT_E]],5,0)</f>
        <v>SQYD</v>
      </c>
    </row>
    <row r="3530" spans="1:11" s="20" customFormat="1" x14ac:dyDescent="0.3">
      <c r="A3530" s="65" t="s">
        <v>3725</v>
      </c>
      <c r="B3530" s="87" t="str">
        <f>VLOOKUP(A3530,'FP24 Pay Items'!A2946:E6623,4,0)</f>
        <v>ROADSIDE DEVELOPMENT</v>
      </c>
      <c r="C3530" s="65" t="str">
        <f>VLOOKUP(A3530,'FP24 Pay Items'!A2946:E6623,5,0)</f>
        <v>CUYD</v>
      </c>
      <c r="D3530" s="65">
        <v>24</v>
      </c>
      <c r="E3530" s="65">
        <v>14</v>
      </c>
      <c r="F3530" s="103">
        <v>1</v>
      </c>
      <c r="G3530" s="103">
        <v>1</v>
      </c>
      <c r="H3530" s="65" t="s">
        <v>3725</v>
      </c>
      <c r="I3530" s="65" t="str">
        <f>VLOOKUP(H3530,PayItems[[Pay Item]:[UNIT_E]],4,0)</f>
        <v>ROADSIDE DEVELOPMENT</v>
      </c>
      <c r="J3530" s="65" t="str">
        <f>VLOOKUP(H3530,PayItems[[Pay Item]:[UNIT_E]],5,0)</f>
        <v>CUYD</v>
      </c>
    </row>
    <row r="3531" spans="1:11" s="20" customFormat="1" x14ac:dyDescent="0.3">
      <c r="A3531" s="65" t="s">
        <v>3726</v>
      </c>
      <c r="B3531" s="87" t="str">
        <f>VLOOKUP(A3531,'FP24 Pay Items'!A2947:E6624,4,0)</f>
        <v>ENVIRONMENTAL DESIGN, WETLANDS MITIGATION</v>
      </c>
      <c r="C3531" s="65" t="str">
        <f>VLOOKUP(A3531,'FP24 Pay Items'!A2947:E6624,5,0)</f>
        <v>LPSM</v>
      </c>
      <c r="D3531" s="65">
        <v>24</v>
      </c>
      <c r="E3531" s="65">
        <v>14</v>
      </c>
      <c r="F3531" s="103">
        <v>1</v>
      </c>
      <c r="G3531" s="103">
        <v>1</v>
      </c>
      <c r="H3531" s="65" t="s">
        <v>3726</v>
      </c>
      <c r="I3531" s="65" t="str">
        <f>VLOOKUP(H3531,PayItems[[Pay Item]:[UNIT_E]],4,0)</f>
        <v>MITIGATION, WETLANDS MITIGATION</v>
      </c>
      <c r="J3531" s="65" t="str">
        <f>VLOOKUP(H3531,PayItems[[Pay Item]:[UNIT_E]],5,0)</f>
        <v>LPSM</v>
      </c>
    </row>
    <row r="3532" spans="1:11" s="20" customFormat="1" x14ac:dyDescent="0.3">
      <c r="A3532" s="65" t="s">
        <v>3727</v>
      </c>
      <c r="B3532" s="87" t="str">
        <f>VLOOKUP(A3532,'FP24 Pay Items'!A2948:E6625,4,0)</f>
        <v>ENVIRONMENTAL DESIGN, STORMWATER MANAGEMENT, BIORETENTION CELL</v>
      </c>
      <c r="C3532" s="65" t="str">
        <f>VLOOKUP(A3532,'FP24 Pay Items'!A2948:E6625,5,0)</f>
        <v>LPSM</v>
      </c>
      <c r="D3532" s="65">
        <v>24</v>
      </c>
      <c r="E3532" s="65">
        <v>14</v>
      </c>
      <c r="F3532" s="103">
        <v>1</v>
      </c>
      <c r="G3532" s="103">
        <v>1</v>
      </c>
      <c r="H3532" s="65" t="s">
        <v>3727</v>
      </c>
      <c r="I3532" s="65" t="str">
        <f>VLOOKUP(H3532,PayItems[[Pay Item]:[UNIT_E]],4,0)</f>
        <v>MITIGATION, STORMWATER MANAGEMENT, BIORETENTION CELL</v>
      </c>
      <c r="J3532" s="65" t="str">
        <f>VLOOKUP(H3532,PayItems[[Pay Item]:[UNIT_E]],5,0)</f>
        <v>LPSM</v>
      </c>
    </row>
    <row r="3533" spans="1:11" s="20" customFormat="1" x14ac:dyDescent="0.3">
      <c r="A3533" s="65" t="s">
        <v>3728</v>
      </c>
      <c r="B3533" s="87" t="str">
        <f>VLOOKUP(A3533,'FP24 Pay Items'!A2949:E6626,4,0)</f>
        <v>ENVIRONMENTAL DESIGN, LANDSCAPING LOG</v>
      </c>
      <c r="C3533" s="65" t="str">
        <f>VLOOKUP(A3533,'FP24 Pay Items'!A2949:E6626,5,0)</f>
        <v>LNFT</v>
      </c>
      <c r="D3533" s="65">
        <v>24</v>
      </c>
      <c r="E3533" s="65">
        <v>14</v>
      </c>
      <c r="F3533" s="103">
        <v>1</v>
      </c>
      <c r="G3533" s="103">
        <v>1</v>
      </c>
      <c r="H3533" s="65" t="s">
        <v>3728</v>
      </c>
      <c r="I3533" s="65" t="str">
        <f>VLOOKUP(H3533,PayItems[[Pay Item]:[UNIT_E]],4,0)</f>
        <v>MITIGATION, LANDSCAPING LOG</v>
      </c>
      <c r="J3533" s="65" t="str">
        <f>VLOOKUP(H3533,PayItems[[Pay Item]:[UNIT_E]],5,0)</f>
        <v>LNFT</v>
      </c>
    </row>
    <row r="3534" spans="1:11" s="20" customFormat="1" x14ac:dyDescent="0.3">
      <c r="A3534" s="65" t="s">
        <v>3729</v>
      </c>
      <c r="B3534" s="87" t="str">
        <f>VLOOKUP(A3534,'FP24 Pay Items'!A2950:E6627,4,0)</f>
        <v>ENVIRONMENTAL DESIGN, LOG BARRIER</v>
      </c>
      <c r="C3534" s="65" t="str">
        <f>VLOOKUP(A3534,'FP24 Pay Items'!A2950:E6627,5,0)</f>
        <v>LNFT</v>
      </c>
      <c r="D3534" s="65">
        <v>24</v>
      </c>
      <c r="E3534" s="65">
        <v>14</v>
      </c>
      <c r="F3534" s="103">
        <v>1</v>
      </c>
      <c r="G3534" s="103">
        <v>1</v>
      </c>
      <c r="H3534" s="65" t="s">
        <v>3729</v>
      </c>
      <c r="I3534" s="65" t="str">
        <f>VLOOKUP(H3534,PayItems[[Pay Item]:[UNIT_E]],4,0)</f>
        <v>MITIGATION, LOG BARRIER</v>
      </c>
      <c r="J3534" s="65" t="str">
        <f>VLOOKUP(H3534,PayItems[[Pay Item]:[UNIT_E]],5,0)</f>
        <v>LNFT</v>
      </c>
    </row>
    <row r="3535" spans="1:11" s="20" customFormat="1" x14ac:dyDescent="0.3">
      <c r="A3535" s="65" t="s">
        <v>3730</v>
      </c>
      <c r="B3535" s="87" t="str">
        <f>VLOOKUP(A3535,'FP24 Pay Items'!A2951:E6628,4,0)</f>
        <v>ENVIRONMENTAL DESIGN, SMALL MAMMAL CROSSING STRUCTURE</v>
      </c>
      <c r="C3535" s="65" t="str">
        <f>VLOOKUP(A3535,'FP24 Pay Items'!A2951:E6628,5,0)</f>
        <v>LNFT</v>
      </c>
      <c r="D3535" s="65">
        <v>24</v>
      </c>
      <c r="E3535" s="65">
        <v>14</v>
      </c>
      <c r="F3535" s="103">
        <v>1</v>
      </c>
      <c r="G3535" s="103">
        <v>1</v>
      </c>
      <c r="H3535" s="65" t="s">
        <v>3730</v>
      </c>
      <c r="I3535" s="65" t="str">
        <f>VLOOKUP(H3535,PayItems[[Pay Item]:[UNIT_E]],4,0)</f>
        <v>MITIGATION, SMALL MAMMAL CROSSING STRUCTURE</v>
      </c>
      <c r="J3535" s="65" t="str">
        <f>VLOOKUP(H3535,PayItems[[Pay Item]:[UNIT_E]],5,0)</f>
        <v>LNFT</v>
      </c>
    </row>
    <row r="3536" spans="1:11" s="20" customFormat="1" x14ac:dyDescent="0.3">
      <c r="A3536" s="65" t="s">
        <v>3731</v>
      </c>
      <c r="B3536" s="87" t="str">
        <f>VLOOKUP(A3536,'FP24 Pay Items'!A2952:E6629,4,0)</f>
        <v>ENVIRONMENTAL DESIGN, TORTOISE CROSSING STRUCTURE</v>
      </c>
      <c r="C3536" s="65" t="str">
        <f>VLOOKUP(A3536,'FP24 Pay Items'!A2952:E6629,5,0)</f>
        <v>LNFT</v>
      </c>
      <c r="D3536" s="65">
        <v>24</v>
      </c>
      <c r="E3536" s="65">
        <v>14</v>
      </c>
      <c r="F3536" s="103">
        <v>1</v>
      </c>
      <c r="G3536" s="103">
        <v>1</v>
      </c>
      <c r="H3536" s="65" t="s">
        <v>3731</v>
      </c>
      <c r="I3536" s="65" t="str">
        <f>VLOOKUP(H3536,PayItems[[Pay Item]:[UNIT_E]],4,0)</f>
        <v>MITIGATION, TORTOISE CROSSING STRUCTURE</v>
      </c>
      <c r="J3536" s="65" t="str">
        <f>VLOOKUP(H3536,PayItems[[Pay Item]:[UNIT_E]],5,0)</f>
        <v>LNFT</v>
      </c>
      <c r="K3536" s="118">
        <v>45539</v>
      </c>
    </row>
    <row r="3537" spans="1:11" s="20" customFormat="1" x14ac:dyDescent="0.3">
      <c r="A3537" s="65" t="s">
        <v>3732</v>
      </c>
      <c r="B3537" s="87" t="str">
        <f>VLOOKUP(A3537,'FP24 Pay Items'!A2953:E6630,4,0)</f>
        <v>ENVIRONMENTAL DESIGN, TORTOISE GUARD</v>
      </c>
      <c r="C3537" s="65" t="str">
        <f>VLOOKUP(A3537,'FP24 Pay Items'!A2953:E6630,5,0)</f>
        <v>LNFT</v>
      </c>
      <c r="D3537" s="65">
        <v>24</v>
      </c>
      <c r="E3537" s="65">
        <v>14</v>
      </c>
      <c r="F3537" s="103">
        <v>1</v>
      </c>
      <c r="G3537" s="103">
        <v>1</v>
      </c>
      <c r="H3537" s="65" t="s">
        <v>3732</v>
      </c>
      <c r="I3537" s="65" t="str">
        <f>VLOOKUP(H3537,PayItems[[Pay Item]:[UNIT_E]],4,0)</f>
        <v>MITIGATION, TORTOISE GUARD</v>
      </c>
      <c r="J3537" s="65" t="str">
        <f>VLOOKUP(H3537,PayItems[[Pay Item]:[UNIT_E]],5,0)</f>
        <v>LNFT</v>
      </c>
      <c r="K3537" s="118">
        <v>45539</v>
      </c>
    </row>
    <row r="3538" spans="1:11" s="20" customFormat="1" x14ac:dyDescent="0.3">
      <c r="A3538" s="65" t="s">
        <v>3733</v>
      </c>
      <c r="B3538" s="87" t="str">
        <f>VLOOKUP(A3538,'FP24 Pay Items'!A2952:E6629,4,0)</f>
        <v>ENVIRONMENTAL DESIGN, STORMWATER MANAGEMENT, DRY SWALE</v>
      </c>
      <c r="C3538" s="65" t="str">
        <f>VLOOKUP(A3538,'FP24 Pay Items'!A2952:E6629,5,0)</f>
        <v>LNFT</v>
      </c>
      <c r="D3538" s="65">
        <v>24</v>
      </c>
      <c r="E3538" s="65">
        <v>14</v>
      </c>
      <c r="F3538" s="103">
        <v>1</v>
      </c>
      <c r="G3538" s="103">
        <v>1</v>
      </c>
      <c r="H3538" s="65" t="s">
        <v>3733</v>
      </c>
      <c r="I3538" s="65" t="str">
        <f>VLOOKUP(H3538,PayItems[[Pay Item]:[UNIT_E]],4,0)</f>
        <v>MITIGATION, STORMWATER MANAGEMENT, DRY SWALE</v>
      </c>
      <c r="J3538" s="65" t="str">
        <f>VLOOKUP(H3538,PayItems[[Pay Item]:[UNIT_E]],5,0)</f>
        <v>LNFT</v>
      </c>
    </row>
    <row r="3539" spans="1:11" s="20" customFormat="1" x14ac:dyDescent="0.3">
      <c r="A3539" s="65" t="s">
        <v>3734</v>
      </c>
      <c r="B3539" s="87" t="str">
        <f>VLOOKUP(A3539,'FP24 Pay Items'!A2953:E6630,4,0)</f>
        <v>ENVIRONMENTAL DESIGN, STREAMBED CHANNEL RECONSTRUCTION</v>
      </c>
      <c r="C3539" s="65" t="str">
        <f>VLOOKUP(A3539,'FP24 Pay Items'!A2953:E6630,5,0)</f>
        <v>LNFT</v>
      </c>
      <c r="D3539" s="65">
        <v>24</v>
      </c>
      <c r="E3539" s="65">
        <v>14</v>
      </c>
      <c r="F3539" s="103">
        <v>1</v>
      </c>
      <c r="G3539" s="103">
        <v>1</v>
      </c>
      <c r="H3539" s="65" t="s">
        <v>3734</v>
      </c>
      <c r="I3539" s="65" t="str">
        <f>VLOOKUP(H3539,PayItems[[Pay Item]:[UNIT_E]],4,0)</f>
        <v>MITIGATION, STREAMBED CHANNEL RECONSTRUCTION</v>
      </c>
      <c r="J3539" s="65" t="str">
        <f>VLOOKUP(H3539,PayItems[[Pay Item]:[UNIT_E]],5,0)</f>
        <v>LNFT</v>
      </c>
    </row>
    <row r="3540" spans="1:11" s="20" customFormat="1" x14ac:dyDescent="0.3">
      <c r="A3540" s="65" t="s">
        <v>3735</v>
      </c>
      <c r="B3540" s="87" t="str">
        <f>VLOOKUP(A3540,'FP24 Pay Items'!A2954:E6631,4,0)</f>
        <v>ENVIRONMENTAL DESIGN, BANK STABILIZATION</v>
      </c>
      <c r="C3540" s="65" t="str">
        <f>VLOOKUP(A3540,'FP24 Pay Items'!A2954:E6631,5,0)</f>
        <v>LNFT</v>
      </c>
      <c r="D3540" s="65">
        <v>24</v>
      </c>
      <c r="E3540" s="65">
        <v>14</v>
      </c>
      <c r="F3540" s="103">
        <v>1</v>
      </c>
      <c r="G3540" s="103">
        <v>1</v>
      </c>
      <c r="H3540" s="65" t="s">
        <v>3735</v>
      </c>
      <c r="I3540" s="65" t="str">
        <f>VLOOKUP(H3540,PayItems[[Pay Item]:[UNIT_E]],4,0)</f>
        <v>MITIGATION, BANK STABILIZATION</v>
      </c>
      <c r="J3540" s="65" t="str">
        <f>VLOOKUP(H3540,PayItems[[Pay Item]:[UNIT_E]],5,0)</f>
        <v>LNFT</v>
      </c>
    </row>
    <row r="3541" spans="1:11" s="20" customFormat="1" x14ac:dyDescent="0.3">
      <c r="A3541" s="65" t="s">
        <v>3736</v>
      </c>
      <c r="B3541" s="87" t="str">
        <f>VLOOKUP(A3541,'FP24 Pay Items'!A2955:E6632,4,0)</f>
        <v>ENVIRONMENTAL DESIGN, LANDSCAPING LOG</v>
      </c>
      <c r="C3541" s="65" t="str">
        <f>VLOOKUP(A3541,'FP24 Pay Items'!A2955:E6632,5,0)</f>
        <v>EACH</v>
      </c>
      <c r="D3541" s="65">
        <v>24</v>
      </c>
      <c r="E3541" s="65">
        <v>14</v>
      </c>
      <c r="F3541" s="103">
        <v>1</v>
      </c>
      <c r="G3541" s="103">
        <v>1</v>
      </c>
      <c r="H3541" s="65" t="s">
        <v>3736</v>
      </c>
      <c r="I3541" s="65" t="str">
        <f>VLOOKUP(H3541,PayItems[[Pay Item]:[UNIT_E]],4,0)</f>
        <v>MITIGATION, LANDSCAPING LOG</v>
      </c>
      <c r="J3541" s="65" t="str">
        <f>VLOOKUP(H3541,PayItems[[Pay Item]:[UNIT_E]],5,0)</f>
        <v>EACH</v>
      </c>
    </row>
    <row r="3542" spans="1:11" s="20" customFormat="1" x14ac:dyDescent="0.3">
      <c r="A3542" s="65" t="s">
        <v>3737</v>
      </c>
      <c r="B3542" s="87" t="str">
        <f>VLOOKUP(A3542,'FP24 Pay Items'!A2956:E6633,4,0)</f>
        <v>ENVIRONMENTAL DESIGN, LOG DEFLECTOR</v>
      </c>
      <c r="C3542" s="65" t="str">
        <f>VLOOKUP(A3542,'FP24 Pay Items'!A2956:E6633,5,0)</f>
        <v>EACH</v>
      </c>
      <c r="D3542" s="65">
        <v>24</v>
      </c>
      <c r="E3542" s="65">
        <v>14</v>
      </c>
      <c r="F3542" s="103">
        <v>1</v>
      </c>
      <c r="G3542" s="103">
        <v>1</v>
      </c>
      <c r="H3542" s="65" t="s">
        <v>3737</v>
      </c>
      <c r="I3542" s="65" t="str">
        <f>VLOOKUP(H3542,PayItems[[Pay Item]:[UNIT_E]],4,0)</f>
        <v>MITIGATION, LOG DEFLECTOR</v>
      </c>
      <c r="J3542" s="65" t="str">
        <f>VLOOKUP(H3542,PayItems[[Pay Item]:[UNIT_E]],5,0)</f>
        <v>EACH</v>
      </c>
    </row>
    <row r="3543" spans="1:11" s="20" customFormat="1" x14ac:dyDescent="0.3">
      <c r="A3543" s="65" t="s">
        <v>3738</v>
      </c>
      <c r="B3543" s="87" t="str">
        <f>VLOOKUP(A3543,'FP24 Pay Items'!A2957:E6634,4,0)</f>
        <v>ENVIRONMENTAL DESIGN, LOG WEIR</v>
      </c>
      <c r="C3543" s="65" t="str">
        <f>VLOOKUP(A3543,'FP24 Pay Items'!A2957:E6634,5,0)</f>
        <v>EACH</v>
      </c>
      <c r="D3543" s="65">
        <v>24</v>
      </c>
      <c r="E3543" s="65">
        <v>14</v>
      </c>
      <c r="F3543" s="103">
        <v>1</v>
      </c>
      <c r="G3543" s="103">
        <v>1</v>
      </c>
      <c r="H3543" s="65" t="s">
        <v>3738</v>
      </c>
      <c r="I3543" s="65" t="str">
        <f>VLOOKUP(H3543,PayItems[[Pay Item]:[UNIT_E]],4,0)</f>
        <v>MITIGATION, LOG WEIR</v>
      </c>
      <c r="J3543" s="65" t="str">
        <f>VLOOKUP(H3543,PayItems[[Pay Item]:[UNIT_E]],5,0)</f>
        <v>EACH</v>
      </c>
    </row>
    <row r="3544" spans="1:11" s="20" customFormat="1" x14ac:dyDescent="0.3">
      <c r="A3544" s="65" t="s">
        <v>3739</v>
      </c>
      <c r="B3544" s="87" t="str">
        <f>VLOOKUP(A3544,'FP24 Pay Items'!A2958:E6635,4,0)</f>
        <v>ENVIRONMENTAL DESIGN, ROCK WEIR</v>
      </c>
      <c r="C3544" s="65" t="str">
        <f>VLOOKUP(A3544,'FP24 Pay Items'!A2958:E6635,5,0)</f>
        <v>EACH</v>
      </c>
      <c r="D3544" s="65">
        <v>24</v>
      </c>
      <c r="E3544" s="65">
        <v>14</v>
      </c>
      <c r="F3544" s="103">
        <v>1</v>
      </c>
      <c r="G3544" s="103">
        <v>1</v>
      </c>
      <c r="H3544" s="65" t="s">
        <v>3739</v>
      </c>
      <c r="I3544" s="65" t="str">
        <f>VLOOKUP(H3544,PayItems[[Pay Item]:[UNIT_E]],4,0)</f>
        <v>MITIGATION, ROCK WEIR</v>
      </c>
      <c r="J3544" s="65" t="str">
        <f>VLOOKUP(H3544,PayItems[[Pay Item]:[UNIT_E]],5,0)</f>
        <v>EACH</v>
      </c>
    </row>
    <row r="3545" spans="1:11" s="20" customFormat="1" x14ac:dyDescent="0.3">
      <c r="A3545" s="65" t="s">
        <v>3740</v>
      </c>
      <c r="B3545" s="87" t="str">
        <f>VLOOKUP(A3545,'FP24 Pay Items'!A2959:E6636,4,0)</f>
        <v>ENVIRONMENTAL DESIGN, WICKER WEIR</v>
      </c>
      <c r="C3545" s="65" t="str">
        <f>VLOOKUP(A3545,'FP24 Pay Items'!A2959:E6636,5,0)</f>
        <v>EACH</v>
      </c>
      <c r="D3545" s="65">
        <v>24</v>
      </c>
      <c r="E3545" s="65">
        <v>14</v>
      </c>
      <c r="F3545" s="103">
        <v>1</v>
      </c>
      <c r="G3545" s="103">
        <v>1</v>
      </c>
      <c r="H3545" s="65" t="s">
        <v>3740</v>
      </c>
      <c r="I3545" s="65" t="str">
        <f>VLOOKUP(H3545,PayItems[[Pay Item]:[UNIT_E]],4,0)</f>
        <v>MITIGATION, WICKER WEIR</v>
      </c>
      <c r="J3545" s="65" t="str">
        <f>VLOOKUP(H3545,PayItems[[Pay Item]:[UNIT_E]],5,0)</f>
        <v>EACH</v>
      </c>
    </row>
    <row r="3546" spans="1:11" s="20" customFormat="1" x14ac:dyDescent="0.3">
      <c r="A3546" s="65" t="s">
        <v>3741</v>
      </c>
      <c r="B3546" s="87" t="str">
        <f>VLOOKUP(A3546,'FP24 Pay Items'!A2960:E6637,4,0)</f>
        <v>ENVIRONMENTAL DESIGN, LOG BARRIER</v>
      </c>
      <c r="C3546" s="65" t="str">
        <f>VLOOKUP(A3546,'FP24 Pay Items'!A2960:E6637,5,0)</f>
        <v>EACH</v>
      </c>
      <c r="D3546" s="65">
        <v>24</v>
      </c>
      <c r="E3546" s="65">
        <v>14</v>
      </c>
      <c r="F3546" s="103">
        <v>1</v>
      </c>
      <c r="G3546" s="103">
        <v>1</v>
      </c>
      <c r="H3546" s="65" t="s">
        <v>3741</v>
      </c>
      <c r="I3546" s="65" t="str">
        <f>VLOOKUP(H3546,PayItems[[Pay Item]:[UNIT_E]],4,0)</f>
        <v>MITIGATION, LOG BARRIER</v>
      </c>
      <c r="J3546" s="65" t="str">
        <f>VLOOKUP(H3546,PayItems[[Pay Item]:[UNIT_E]],5,0)</f>
        <v>EACH</v>
      </c>
    </row>
    <row r="3547" spans="1:11" s="20" customFormat="1" x14ac:dyDescent="0.3">
      <c r="A3547" s="65" t="s">
        <v>3742</v>
      </c>
      <c r="B3547" s="87" t="str">
        <f>VLOOKUP(A3547,'FP24 Pay Items'!A2961:E6638,4,0)</f>
        <v>ENVIRONMENTAL DESIGN, ROOT WAD</v>
      </c>
      <c r="C3547" s="65" t="str">
        <f>VLOOKUP(A3547,'FP24 Pay Items'!A2961:E6638,5,0)</f>
        <v>EACH</v>
      </c>
      <c r="D3547" s="65">
        <v>24</v>
      </c>
      <c r="E3547" s="65">
        <v>14</v>
      </c>
      <c r="F3547" s="103">
        <v>1</v>
      </c>
      <c r="G3547" s="103">
        <v>1</v>
      </c>
      <c r="H3547" s="65" t="s">
        <v>3742</v>
      </c>
      <c r="I3547" s="65" t="str">
        <f>VLOOKUP(H3547,PayItems[[Pay Item]:[UNIT_E]],4,0)</f>
        <v>MITIGATION, ROOT WAD</v>
      </c>
      <c r="J3547" s="65" t="str">
        <f>VLOOKUP(H3547,PayItems[[Pay Item]:[UNIT_E]],5,0)</f>
        <v>EACH</v>
      </c>
    </row>
    <row r="3548" spans="1:11" s="20" customFormat="1" x14ac:dyDescent="0.3">
      <c r="A3548" s="65" t="s">
        <v>3743</v>
      </c>
      <c r="B3548" s="87" t="str">
        <f>VLOOKUP(A3548,'FP24 Pay Items'!A2962:E6639,4,0)</f>
        <v>ENVIRONMENTAL DESIGN, FISH PASSAGE BOULDER</v>
      </c>
      <c r="C3548" s="65" t="str">
        <f>VLOOKUP(A3548,'FP24 Pay Items'!A2962:E6639,5,0)</f>
        <v>EACH</v>
      </c>
      <c r="D3548" s="65">
        <v>24</v>
      </c>
      <c r="E3548" s="65">
        <v>14</v>
      </c>
      <c r="F3548" s="103">
        <v>1</v>
      </c>
      <c r="G3548" s="103">
        <v>1</v>
      </c>
      <c r="H3548" s="65" t="s">
        <v>3743</v>
      </c>
      <c r="I3548" s="65" t="str">
        <f>VLOOKUP(H3548,PayItems[[Pay Item]:[UNIT_E]],4,0)</f>
        <v>MITIGATION, FISH PASSAGE BOULDER</v>
      </c>
      <c r="J3548" s="65" t="str">
        <f>VLOOKUP(H3548,PayItems[[Pay Item]:[UNIT_E]],5,0)</f>
        <v>EACH</v>
      </c>
    </row>
    <row r="3549" spans="1:11" s="20" customFormat="1" x14ac:dyDescent="0.3">
      <c r="A3549" s="65" t="s">
        <v>3744</v>
      </c>
      <c r="B3549" s="87" t="str">
        <f>VLOOKUP(A3549,'FP24 Pay Items'!A2963:E6640,4,0)</f>
        <v>ENVIRONMENTAL DESIGN, BAFFLE</v>
      </c>
      <c r="C3549" s="65" t="str">
        <f>VLOOKUP(A3549,'FP24 Pay Items'!A2963:E6640,5,0)</f>
        <v>EACH</v>
      </c>
      <c r="D3549" s="65">
        <v>24</v>
      </c>
      <c r="E3549" s="65">
        <v>14</v>
      </c>
      <c r="F3549" s="103">
        <v>1</v>
      </c>
      <c r="G3549" s="103">
        <v>1</v>
      </c>
      <c r="H3549" s="65" t="s">
        <v>3744</v>
      </c>
      <c r="I3549" s="65" t="str">
        <f>VLOOKUP(H3549,PayItems[[Pay Item]:[UNIT_E]],4,0)</f>
        <v>MITIGATION, BAFFLE</v>
      </c>
      <c r="J3549" s="65" t="str">
        <f>VLOOKUP(H3549,PayItems[[Pay Item]:[UNIT_E]],5,0)</f>
        <v>EACH</v>
      </c>
    </row>
    <row r="3550" spans="1:11" s="20" customFormat="1" x14ac:dyDescent="0.3">
      <c r="A3550" s="65" t="s">
        <v>3745</v>
      </c>
      <c r="B3550" s="87" t="str">
        <f>VLOOKUP(A3550,'FP24 Pay Items'!A2964:E6641,4,0)</f>
        <v>ENVIRONMENTAL DESIGN, BANK STABILIZATION</v>
      </c>
      <c r="C3550" s="65" t="str">
        <f>VLOOKUP(A3550,'FP24 Pay Items'!A2964:E6641,5,0)</f>
        <v>EACH</v>
      </c>
      <c r="D3550" s="65">
        <v>24</v>
      </c>
      <c r="E3550" s="65">
        <v>14</v>
      </c>
      <c r="F3550" s="103">
        <v>1</v>
      </c>
      <c r="G3550" s="103">
        <v>1</v>
      </c>
      <c r="H3550" s="65" t="s">
        <v>3745</v>
      </c>
      <c r="I3550" s="65" t="str">
        <f>VLOOKUP(H3550,PayItems[[Pay Item]:[UNIT_E]],4,0)</f>
        <v>MITIGATION, BANK STABILIZATION</v>
      </c>
      <c r="J3550" s="65" t="str">
        <f>VLOOKUP(H3550,PayItems[[Pay Item]:[UNIT_E]],5,0)</f>
        <v>EACH</v>
      </c>
    </row>
    <row r="3551" spans="1:11" s="20" customFormat="1" x14ac:dyDescent="0.3">
      <c r="A3551" s="65" t="s">
        <v>3746</v>
      </c>
      <c r="B3551" s="87" t="str">
        <f>VLOOKUP(A3551,'FP24 Pay Items'!A2965:E6642,4,0)</f>
        <v>ENVIRONMENTAL DESIGN, STREAM FORD</v>
      </c>
      <c r="C3551" s="65" t="str">
        <f>VLOOKUP(A3551,'FP24 Pay Items'!A2965:E6642,5,0)</f>
        <v>EACH</v>
      </c>
      <c r="D3551" s="65">
        <v>24</v>
      </c>
      <c r="E3551" s="65">
        <v>14</v>
      </c>
      <c r="F3551" s="103">
        <v>1</v>
      </c>
      <c r="G3551" s="103">
        <v>1</v>
      </c>
      <c r="H3551" s="65" t="s">
        <v>3746</v>
      </c>
      <c r="I3551" s="65" t="str">
        <f>VLOOKUP(H3551,PayItems[[Pay Item]:[UNIT_E]],4,0)</f>
        <v>MITIGATION, STREAM FORD</v>
      </c>
      <c r="J3551" s="65" t="str">
        <f>VLOOKUP(H3551,PayItems[[Pay Item]:[UNIT_E]],5,0)</f>
        <v>EACH</v>
      </c>
    </row>
    <row r="3552" spans="1:11" s="20" customFormat="1" x14ac:dyDescent="0.3">
      <c r="A3552" s="65" t="s">
        <v>3747</v>
      </c>
      <c r="B3552" s="87" t="str">
        <f>VLOOKUP(A3552,'FP24 Pay Items'!A2966:E6643,4,0)</f>
        <v>ENVIRONMENTAL DESIGN, WATER BAR</v>
      </c>
      <c r="C3552" s="65" t="str">
        <f>VLOOKUP(A3552,'FP24 Pay Items'!A2966:E6643,5,0)</f>
        <v>EACH</v>
      </c>
      <c r="D3552" s="65">
        <v>24</v>
      </c>
      <c r="E3552" s="65">
        <v>14</v>
      </c>
      <c r="F3552" s="103">
        <v>1</v>
      </c>
      <c r="G3552" s="103">
        <v>1</v>
      </c>
      <c r="H3552" s="65" t="s">
        <v>3747</v>
      </c>
      <c r="I3552" s="65" t="str">
        <f>VLOOKUP(H3552,PayItems[[Pay Item]:[UNIT_E]],4,0)</f>
        <v>MITIGATION, WATER BAR</v>
      </c>
      <c r="J3552" s="65" t="str">
        <f>VLOOKUP(H3552,PayItems[[Pay Item]:[UNIT_E]],5,0)</f>
        <v>EACH</v>
      </c>
    </row>
    <row r="3553" spans="1:10" s="20" customFormat="1" x14ac:dyDescent="0.3">
      <c r="A3553" s="65" t="s">
        <v>3748</v>
      </c>
      <c r="B3553" s="87" t="str">
        <f>VLOOKUP(A3553,'FP24 Pay Items'!A2967:E6644,4,0)</f>
        <v>ENVIRONMENTAL DESIGN, STREAMBED MATERIAL</v>
      </c>
      <c r="C3553" s="65" t="str">
        <f>VLOOKUP(A3553,'FP24 Pay Items'!A2967:E6644,5,0)</f>
        <v>CUYD</v>
      </c>
      <c r="D3553" s="65">
        <v>24</v>
      </c>
      <c r="E3553" s="65">
        <v>14</v>
      </c>
      <c r="F3553" s="103">
        <v>1</v>
      </c>
      <c r="G3553" s="103">
        <v>1</v>
      </c>
      <c r="H3553" s="65" t="s">
        <v>3748</v>
      </c>
      <c r="I3553" s="65" t="str">
        <f>VLOOKUP(H3553,PayItems[[Pay Item]:[UNIT_E]],4,0)</f>
        <v>MITIGATION, STREAMBED MATERIAL</v>
      </c>
      <c r="J3553" s="65" t="str">
        <f>VLOOKUP(H3553,PayItems[[Pay Item]:[UNIT_E]],5,0)</f>
        <v>CUYD</v>
      </c>
    </row>
    <row r="3554" spans="1:10" s="20" customFormat="1" x14ac:dyDescent="0.3">
      <c r="A3554" s="65" t="s">
        <v>3749</v>
      </c>
      <c r="B3554" s="87" t="str">
        <f>VLOOKUP(A3554,'FP24 Pay Items'!A2968:E6645,4,0)</f>
        <v>ENVIRONMENTAL DESIGN, STREAMBED CHANNEL REALIGNMENT</v>
      </c>
      <c r="C3554" s="65" t="str">
        <f>VLOOKUP(A3554,'FP24 Pay Items'!A2968:E6645,5,0)</f>
        <v>CUYD</v>
      </c>
      <c r="D3554" s="65">
        <v>24</v>
      </c>
      <c r="E3554" s="65">
        <v>14</v>
      </c>
      <c r="F3554" s="103">
        <v>1</v>
      </c>
      <c r="G3554" s="103">
        <v>1</v>
      </c>
      <c r="H3554" s="65" t="s">
        <v>3749</v>
      </c>
      <c r="I3554" s="65" t="str">
        <f>VLOOKUP(H3554,PayItems[[Pay Item]:[UNIT_E]],4,0)</f>
        <v>MITIGATION, STREAMBED CHANNEL REALIGNMENT</v>
      </c>
      <c r="J3554" s="65" t="str">
        <f>VLOOKUP(H3554,PayItems[[Pay Item]:[UNIT_E]],5,0)</f>
        <v>CUYD</v>
      </c>
    </row>
    <row r="3555" spans="1:10" s="20" customFormat="1" x14ac:dyDescent="0.3">
      <c r="A3555" s="65" t="s">
        <v>3750</v>
      </c>
      <c r="B3555" s="87" t="str">
        <f>VLOOKUP(A3555,'FP24 Pay Items'!A2969:E6646,4,0)</f>
        <v>ENVIRONMENTAL DESIGN, STREAMBED CHANNEL RECONSTRUCTION</v>
      </c>
      <c r="C3555" s="65" t="str">
        <f>VLOOKUP(A3555,'FP24 Pay Items'!A2969:E6646,5,0)</f>
        <v>CUYD</v>
      </c>
      <c r="D3555" s="65">
        <v>24</v>
      </c>
      <c r="E3555" s="65">
        <v>14</v>
      </c>
      <c r="F3555" s="103">
        <v>1</v>
      </c>
      <c r="G3555" s="103">
        <v>1</v>
      </c>
      <c r="H3555" s="65" t="s">
        <v>3750</v>
      </c>
      <c r="I3555" s="65" t="str">
        <f>VLOOKUP(H3555,PayItems[[Pay Item]:[UNIT_E]],4,0)</f>
        <v>MITIGATION, STREAMBED CHANNEL RECONSTRUCTION</v>
      </c>
      <c r="J3555" s="65" t="str">
        <f>VLOOKUP(H3555,PayItems[[Pay Item]:[UNIT_E]],5,0)</f>
        <v>CUYD</v>
      </c>
    </row>
    <row r="3556" spans="1:10" s="20" customFormat="1" x14ac:dyDescent="0.3">
      <c r="A3556" s="65" t="s">
        <v>3751</v>
      </c>
      <c r="B3556" s="87" t="str">
        <f>VLOOKUP(A3556,'FP24 Pay Items'!A2970:E6647,4,0)</f>
        <v>ENVIRONMENTAL DESIGN, BANK STABILIZATION</v>
      </c>
      <c r="C3556" s="65" t="str">
        <f>VLOOKUP(A3556,'FP24 Pay Items'!A2970:E6647,5,0)</f>
        <v>CUYD</v>
      </c>
      <c r="D3556" s="65">
        <v>24</v>
      </c>
      <c r="E3556" s="65">
        <v>14</v>
      </c>
      <c r="F3556" s="103">
        <v>1</v>
      </c>
      <c r="G3556" s="103">
        <v>1</v>
      </c>
      <c r="H3556" s="65" t="s">
        <v>3751</v>
      </c>
      <c r="I3556" s="65" t="str">
        <f>VLOOKUP(H3556,PayItems[[Pay Item]:[UNIT_E]],4,0)</f>
        <v>MITIGATION, BANK STABILIZATION</v>
      </c>
      <c r="J3556" s="65" t="str">
        <f>VLOOKUP(H3556,PayItems[[Pay Item]:[UNIT_E]],5,0)</f>
        <v>CUYD</v>
      </c>
    </row>
    <row r="3557" spans="1:10" s="20" customFormat="1" x14ac:dyDescent="0.3">
      <c r="A3557" s="65" t="s">
        <v>3752</v>
      </c>
      <c r="B3557" s="87" t="str">
        <f>VLOOKUP(A3557,'FP24 Pay Items'!A2971:E6648,4,0)</f>
        <v>ENVIRONMENTAL DESIGN, ROCK WEIR</v>
      </c>
      <c r="C3557" s="65" t="str">
        <f>VLOOKUP(A3557,'FP24 Pay Items'!A2971:E6648,5,0)</f>
        <v>CUYD</v>
      </c>
      <c r="D3557" s="65">
        <v>24</v>
      </c>
      <c r="E3557" s="65">
        <v>14</v>
      </c>
      <c r="F3557" s="103">
        <v>1</v>
      </c>
      <c r="G3557" s="103">
        <v>1</v>
      </c>
      <c r="H3557" s="65" t="s">
        <v>3752</v>
      </c>
      <c r="I3557" s="65" t="str">
        <f>VLOOKUP(H3557,PayItems[[Pay Item]:[UNIT_E]],4,0)</f>
        <v>MITIGATION, ROCK WEIR</v>
      </c>
      <c r="J3557" s="65" t="str">
        <f>VLOOKUP(H3557,PayItems[[Pay Item]:[UNIT_E]],5,0)</f>
        <v>CUYD</v>
      </c>
    </row>
    <row r="3558" spans="1:10" s="20" customFormat="1" x14ac:dyDescent="0.3">
      <c r="A3558" s="65" t="s">
        <v>3753</v>
      </c>
      <c r="B3558" s="87" t="str">
        <f>VLOOKUP(A3558,'FP24 Pay Items'!A2972:E6649,4,0)</f>
        <v>ENVIRONMENTAL DESIGN, WETLANDS MITIGATION</v>
      </c>
      <c r="C3558" s="65" t="str">
        <f>VLOOKUP(A3558,'FP24 Pay Items'!A2972:E6649,5,0)</f>
        <v>SQYD</v>
      </c>
      <c r="D3558" s="65">
        <v>24</v>
      </c>
      <c r="E3558" s="65">
        <v>14</v>
      </c>
      <c r="F3558" s="103">
        <v>1</v>
      </c>
      <c r="G3558" s="103">
        <v>1</v>
      </c>
      <c r="H3558" s="65" t="s">
        <v>3753</v>
      </c>
      <c r="I3558" s="65" t="str">
        <f>VLOOKUP(H3558,PayItems[[Pay Item]:[UNIT_E]],4,0)</f>
        <v>MITIGATION, WETLANDS MITIGATION</v>
      </c>
      <c r="J3558" s="65" t="str">
        <f>VLOOKUP(H3558,PayItems[[Pay Item]:[UNIT_E]],5,0)</f>
        <v>SQYD</v>
      </c>
    </row>
    <row r="3559" spans="1:10" s="20" customFormat="1" x14ac:dyDescent="0.3">
      <c r="A3559" s="65" t="s">
        <v>3754</v>
      </c>
      <c r="B3559" s="87" t="str">
        <f>VLOOKUP(A3559,'FP24 Pay Items'!A2973:E6650,4,0)</f>
        <v>ENVIRONMENTAL DESIGN, STORMWATER MANAGEMENT, BIORETENTION CELL</v>
      </c>
      <c r="C3559" s="65" t="str">
        <f>VLOOKUP(A3559,'FP24 Pay Items'!A2973:E6650,5,0)</f>
        <v>SQYD</v>
      </c>
      <c r="D3559" s="65">
        <v>24</v>
      </c>
      <c r="E3559" s="65">
        <v>14</v>
      </c>
      <c r="F3559" s="103">
        <v>1</v>
      </c>
      <c r="G3559" s="103">
        <v>1</v>
      </c>
      <c r="H3559" s="65" t="s">
        <v>3754</v>
      </c>
      <c r="I3559" s="65" t="str">
        <f>VLOOKUP(H3559,PayItems[[Pay Item]:[UNIT_E]],4,0)</f>
        <v>MITIGATION, STORMWATER MANAGEMENT, BIORETENTION CELL</v>
      </c>
      <c r="J3559" s="65" t="str">
        <f>VLOOKUP(H3559,PayItems[[Pay Item]:[UNIT_E]],5,0)</f>
        <v>SQYD</v>
      </c>
    </row>
    <row r="3560" spans="1:10" s="20" customFormat="1" x14ac:dyDescent="0.3">
      <c r="A3560" s="65" t="s">
        <v>3755</v>
      </c>
      <c r="B3560" s="87" t="str">
        <f>VLOOKUP(A3560,'FP24 Pay Items'!A2974:E6651,4,0)</f>
        <v>SYSTEM INSTALLATION, NATURAL GAS</v>
      </c>
      <c r="C3560" s="65" t="str">
        <f>VLOOKUP(A3560,'FP24 Pay Items'!A2974:E6651,5,0)</f>
        <v>LPSM</v>
      </c>
      <c r="D3560" s="65">
        <v>24</v>
      </c>
      <c r="E3560" s="65">
        <v>14</v>
      </c>
      <c r="F3560" s="103">
        <v>1</v>
      </c>
      <c r="G3560" s="103">
        <v>1</v>
      </c>
      <c r="H3560" s="65" t="s">
        <v>3755</v>
      </c>
      <c r="I3560" s="65" t="str">
        <f>VLOOKUP(H3560,PayItems[[Pay Item]:[UNIT_E]],4,0)</f>
        <v>SYSTEM INSTALLATION, NATURAL GAS</v>
      </c>
      <c r="J3560" s="65" t="str">
        <f>VLOOKUP(H3560,PayItems[[Pay Item]:[UNIT_E]],5,0)</f>
        <v>LPSM</v>
      </c>
    </row>
    <row r="3561" spans="1:10" s="20" customFormat="1" x14ac:dyDescent="0.3">
      <c r="A3561" s="65" t="s">
        <v>3756</v>
      </c>
      <c r="B3561" s="87" t="str">
        <f>VLOOKUP(A3561,'FP24 Pay Items'!A2975:E6652,4,0)</f>
        <v>SYSTEM INSTALLATION, NATURAL GAS UTILITY COMPANY COMPENSATION</v>
      </c>
      <c r="C3561" s="65" t="str">
        <f>VLOOKUP(A3561,'FP24 Pay Items'!A2975:E6652,5,0)</f>
        <v>CTSM</v>
      </c>
      <c r="D3561" s="65">
        <v>24</v>
      </c>
      <c r="E3561" s="65">
        <v>14</v>
      </c>
      <c r="F3561" s="103">
        <v>1</v>
      </c>
      <c r="G3561" s="103">
        <v>1</v>
      </c>
      <c r="H3561" s="65" t="s">
        <v>3756</v>
      </c>
      <c r="I3561" s="65" t="str">
        <f>VLOOKUP(H3561,PayItems[[Pay Item]:[UNIT_E]],4,0)</f>
        <v>SYSTEM INSTALLATION, NATURAL GAS UTILITY COMPANY COMPENSATION</v>
      </c>
      <c r="J3561" s="65" t="str">
        <f>VLOOKUP(H3561,PayItems[[Pay Item]:[UNIT_E]],5,0)</f>
        <v>CTSM</v>
      </c>
    </row>
    <row r="3562" spans="1:10" s="20" customFormat="1" x14ac:dyDescent="0.3">
      <c r="A3562" s="65" t="s">
        <v>3757</v>
      </c>
      <c r="B3562" s="87" t="str">
        <f>VLOOKUP(A3562,'FP24 Pay Items'!A2976:E6653,4,0)</f>
        <v>UTILITY PROTECTION STRUCTURE</v>
      </c>
      <c r="C3562" s="65" t="str">
        <f>VLOOKUP(A3562,'FP24 Pay Items'!A2976:E6653,5,0)</f>
        <v>LPSM</v>
      </c>
      <c r="D3562" s="65">
        <v>24</v>
      </c>
      <c r="E3562" s="65">
        <v>14</v>
      </c>
      <c r="F3562" s="103">
        <v>1</v>
      </c>
      <c r="G3562" s="103">
        <v>1</v>
      </c>
      <c r="H3562" s="65" t="s">
        <v>3757</v>
      </c>
      <c r="I3562" s="65" t="str">
        <f>VLOOKUP(H3562,PayItems[[Pay Item]:[UNIT_E]],4,0)</f>
        <v>UTILITY PROTECTION STRUCTURE</v>
      </c>
      <c r="J3562" s="65" t="str">
        <f>VLOOKUP(H3562,PayItems[[Pay Item]:[UNIT_E]],5,0)</f>
        <v>LPSM</v>
      </c>
    </row>
    <row r="3563" spans="1:10" s="20" customFormat="1" x14ac:dyDescent="0.3">
      <c r="A3563" s="65" t="s">
        <v>3758</v>
      </c>
      <c r="B3563" s="87" t="str">
        <f>VLOOKUP(A3563,'FP24 Pay Items'!A2977:E6654,4,0)</f>
        <v>PIPELINE, NATURAL GAS 2-INCH</v>
      </c>
      <c r="C3563" s="65" t="str">
        <f>VLOOKUP(A3563,'FP24 Pay Items'!A2977:E6654,5,0)</f>
        <v>LNFT</v>
      </c>
      <c r="D3563" s="65">
        <v>24</v>
      </c>
      <c r="E3563" s="65">
        <v>14</v>
      </c>
      <c r="F3563" s="103">
        <v>1</v>
      </c>
      <c r="G3563" s="103">
        <v>1</v>
      </c>
      <c r="H3563" s="65" t="s">
        <v>3758</v>
      </c>
      <c r="I3563" s="65" t="str">
        <f>VLOOKUP(H3563,PayItems[[Pay Item]:[UNIT_E]],4,0)</f>
        <v>PIPELINE, NATURAL GAS 2-INCH</v>
      </c>
      <c r="J3563" s="65" t="str">
        <f>VLOOKUP(H3563,PayItems[[Pay Item]:[UNIT_E]],5,0)</f>
        <v>LNFT</v>
      </c>
    </row>
    <row r="3564" spans="1:10" s="20" customFormat="1" x14ac:dyDescent="0.3">
      <c r="A3564" s="65" t="s">
        <v>3759</v>
      </c>
      <c r="B3564" s="87" t="str">
        <f>VLOOKUP(A3564,'FP24 Pay Items'!A2978:E6655,4,0)</f>
        <v>VALVE, ADJUST GAS</v>
      </c>
      <c r="C3564" s="65" t="str">
        <f>VLOOKUP(A3564,'FP24 Pay Items'!A2978:E6655,5,0)</f>
        <v>EACH</v>
      </c>
      <c r="D3564" s="65">
        <v>24</v>
      </c>
      <c r="E3564" s="65">
        <v>14</v>
      </c>
      <c r="F3564" s="103">
        <v>1</v>
      </c>
      <c r="G3564" s="103">
        <v>1</v>
      </c>
      <c r="H3564" s="65" t="s">
        <v>3759</v>
      </c>
      <c r="I3564" s="65" t="str">
        <f>VLOOKUP(H3564,PayItems[[Pay Item]:[UNIT_E]],4,0)</f>
        <v>VALVE, ADJUST GAS</v>
      </c>
      <c r="J3564" s="65" t="str">
        <f>VLOOKUP(H3564,PayItems[[Pay Item]:[UNIT_E]],5,0)</f>
        <v>EACH</v>
      </c>
    </row>
    <row r="3565" spans="1:10" s="20" customFormat="1" x14ac:dyDescent="0.3">
      <c r="A3565" s="65" t="s">
        <v>3760</v>
      </c>
      <c r="B3565" s="87" t="str">
        <f>VLOOKUP(A3565,'FP24 Pay Items'!A2979:E6656,4,0)</f>
        <v>REMOVE AND RESET PROPANE TANK</v>
      </c>
      <c r="C3565" s="65" t="str">
        <f>VLOOKUP(A3565,'FP24 Pay Items'!A2979:E6656,5,0)</f>
        <v>LPSM</v>
      </c>
      <c r="D3565" s="65">
        <v>24</v>
      </c>
      <c r="E3565" s="65">
        <v>14</v>
      </c>
      <c r="F3565" s="103">
        <v>1</v>
      </c>
      <c r="G3565" s="103">
        <v>1</v>
      </c>
      <c r="H3565" s="65" t="s">
        <v>3760</v>
      </c>
      <c r="I3565" s="65" t="str">
        <f>VLOOKUP(H3565,PayItems[[Pay Item]:[UNIT_E]],4,0)</f>
        <v>REMOVE AND RESET PROPANE TANK</v>
      </c>
      <c r="J3565" s="65" t="str">
        <f>VLOOKUP(H3565,PayItems[[Pay Item]:[UNIT_E]],5,0)</f>
        <v>LPSM</v>
      </c>
    </row>
    <row r="3566" spans="1:10" s="20" customFormat="1" x14ac:dyDescent="0.3">
      <c r="A3566" s="65" t="s">
        <v>3761</v>
      </c>
      <c r="B3566" s="87" t="str">
        <f>VLOOKUP(A3566,'FP24 Pay Items'!A2980:E6657,4,0)</f>
        <v>HAZARDOUS MATERIAL MITIGATION</v>
      </c>
      <c r="C3566" s="65" t="str">
        <f>VLOOKUP(A3566,'FP24 Pay Items'!A2980:E6657,5,0)</f>
        <v>CTSM</v>
      </c>
      <c r="D3566" s="65">
        <v>24</v>
      </c>
      <c r="E3566" s="65">
        <v>14</v>
      </c>
      <c r="F3566" s="103">
        <v>1</v>
      </c>
      <c r="G3566" s="103">
        <v>1</v>
      </c>
      <c r="H3566" s="65" t="s">
        <v>3761</v>
      </c>
      <c r="I3566" s="65" t="str">
        <f>VLOOKUP(H3566,PayItems[[Pay Item]:[UNIT_E]],4,0)</f>
        <v>HAZARDOUS MATERIAL MITIGATION</v>
      </c>
      <c r="J3566" s="65" t="str">
        <f>VLOOKUP(H3566,PayItems[[Pay Item]:[UNIT_E]],5,0)</f>
        <v>CTSM</v>
      </c>
    </row>
    <row r="3567" spans="1:10" s="20" customFormat="1" x14ac:dyDescent="0.3">
      <c r="A3567" s="65" t="s">
        <v>3762</v>
      </c>
      <c r="B3567" s="87" t="str">
        <f>VLOOKUP(A3567,'FP24 Pay Items'!A2981:E6658,4,0)</f>
        <v>ASBESTOS COMPLIANCE</v>
      </c>
      <c r="C3567" s="65" t="str">
        <f>VLOOKUP(A3567,'FP24 Pay Items'!A2981:E6658,5,0)</f>
        <v>LPSM</v>
      </c>
      <c r="D3567" s="65">
        <v>24</v>
      </c>
      <c r="E3567" s="65">
        <v>14</v>
      </c>
      <c r="F3567" s="103">
        <v>1</v>
      </c>
      <c r="G3567" s="103">
        <v>1</v>
      </c>
      <c r="H3567" s="65" t="s">
        <v>3762</v>
      </c>
      <c r="I3567" s="65" t="str">
        <f>VLOOKUP(H3567,PayItems[[Pay Item]:[UNIT_E]],4,0)</f>
        <v>ASBESTOS COMPLIANCE</v>
      </c>
      <c r="J3567" s="65" t="str">
        <f>VLOOKUP(H3567,PayItems[[Pay Item]:[UNIT_E]],5,0)</f>
        <v>LPSM</v>
      </c>
    </row>
    <row r="3568" spans="1:10" s="20" customFormat="1" x14ac:dyDescent="0.3">
      <c r="A3568" s="65" t="s">
        <v>3763</v>
      </c>
      <c r="B3568" s="94" t="str">
        <f>VLOOKUP(A3568,'FP24 Pay Items'!A2982:E6659,4,0)</f>
        <v>TEMPORARY TRAFFIC DIVERSION</v>
      </c>
      <c r="C3568" s="65" t="str">
        <f>VLOOKUP(A3568,'FP24 Pay Items'!A2982:E6659,5,0)</f>
        <v>LPSM</v>
      </c>
      <c r="D3568" s="65">
        <v>24</v>
      </c>
      <c r="E3568" s="65">
        <v>14</v>
      </c>
      <c r="F3568" s="103">
        <v>1</v>
      </c>
      <c r="G3568" s="103">
        <v>1</v>
      </c>
      <c r="H3568" s="65" t="s">
        <v>3763</v>
      </c>
      <c r="I3568" s="65" t="str">
        <f>VLOOKUP(H3568,PayItems[[Pay Item]:[UNIT_E]],4,0)</f>
        <v>CONSTRUCT AND MAINTAIN DIVERSION</v>
      </c>
      <c r="J3568" s="65" t="str">
        <f>VLOOKUP(H3568,PayItems[[Pay Item]:[UNIT_E]],5,0)</f>
        <v>LPSM</v>
      </c>
    </row>
    <row r="3569" spans="1:10" s="20" customFormat="1" x14ac:dyDescent="0.3">
      <c r="A3569" s="65" t="s">
        <v>3764</v>
      </c>
      <c r="B3569" s="87" t="str">
        <f>VLOOKUP(A3569,'FP24 Pay Items'!A2983:E6660,4,0)</f>
        <v>REMOVE EXISTING RAILS AND TIES</v>
      </c>
      <c r="C3569" s="65" t="str">
        <f>VLOOKUP(A3569,'FP24 Pay Items'!A2983:E6660,5,0)</f>
        <v>LNFT</v>
      </c>
      <c r="D3569" s="65">
        <v>24</v>
      </c>
      <c r="E3569" s="65">
        <v>14</v>
      </c>
      <c r="F3569" s="103">
        <v>1</v>
      </c>
      <c r="G3569" s="103">
        <v>1</v>
      </c>
      <c r="H3569" s="65" t="s">
        <v>3764</v>
      </c>
      <c r="I3569" s="65" t="str">
        <f>VLOOKUP(H3569,PayItems[[Pay Item]:[UNIT_E]],4,0)</f>
        <v>REMOVE EXISTING RAILS AND TIES</v>
      </c>
      <c r="J3569" s="65" t="str">
        <f>VLOOKUP(H3569,PayItems[[Pay Item]:[UNIT_E]],5,0)</f>
        <v>LNFT</v>
      </c>
    </row>
    <row r="3570" spans="1:10" s="20" customFormat="1" x14ac:dyDescent="0.3">
      <c r="A3570" s="65" t="s">
        <v>3765</v>
      </c>
      <c r="B3570" s="87" t="str">
        <f>VLOOKUP(A3570,'FP24 Pay Items'!A2984:E6661,4,0)</f>
        <v>REMOVE EXISTING RAILROAD BALLAST AND SUB BALLAST</v>
      </c>
      <c r="C3570" s="65" t="str">
        <f>VLOOKUP(A3570,'FP24 Pay Items'!A2984:E6661,5,0)</f>
        <v>CUYD</v>
      </c>
      <c r="D3570" s="65">
        <v>24</v>
      </c>
      <c r="E3570" s="65">
        <v>14</v>
      </c>
      <c r="F3570" s="103">
        <v>1</v>
      </c>
      <c r="G3570" s="103">
        <v>1</v>
      </c>
      <c r="H3570" s="65" t="s">
        <v>3765</v>
      </c>
      <c r="I3570" s="65" t="str">
        <f>VLOOKUP(H3570,PayItems[[Pay Item]:[UNIT_E]],4,0)</f>
        <v>REMOVE EXISTING RAILROAD BALLAST AND SUB BALLAST</v>
      </c>
      <c r="J3570" s="65" t="str">
        <f>VLOOKUP(H3570,PayItems[[Pay Item]:[UNIT_E]],5,0)</f>
        <v>CUYD</v>
      </c>
    </row>
    <row r="3571" spans="1:10" s="20" customFormat="1" x14ac:dyDescent="0.3">
      <c r="A3571" s="65" t="s">
        <v>3766</v>
      </c>
      <c r="B3571" s="87" t="str">
        <f>VLOOKUP(A3571,'FP24 Pay Items'!A2985:E6662,4,0)</f>
        <v>PLACE RAILROAD BALLAST</v>
      </c>
      <c r="C3571" s="65" t="str">
        <f>VLOOKUP(A3571,'FP24 Pay Items'!A2985:E6662,5,0)</f>
        <v>CUYD</v>
      </c>
      <c r="D3571" s="65">
        <v>24</v>
      </c>
      <c r="E3571" s="65">
        <v>14</v>
      </c>
      <c r="F3571" s="103">
        <v>1</v>
      </c>
      <c r="G3571" s="103">
        <v>1</v>
      </c>
      <c r="H3571" s="65" t="s">
        <v>3766</v>
      </c>
      <c r="I3571" s="65" t="str">
        <f>VLOOKUP(H3571,PayItems[[Pay Item]:[UNIT_E]],4,0)</f>
        <v>PLACE RAILROAD BALLAST</v>
      </c>
      <c r="J3571" s="65" t="str">
        <f>VLOOKUP(H3571,PayItems[[Pay Item]:[UNIT_E]],5,0)</f>
        <v>CUYD</v>
      </c>
    </row>
    <row r="3572" spans="1:10" s="20" customFormat="1" x14ac:dyDescent="0.3">
      <c r="A3572" s="65" t="s">
        <v>3767</v>
      </c>
      <c r="B3572" s="87" t="str">
        <f>VLOOKUP(A3572,'FP24 Pay Items'!A2986:E6663,4,0)</f>
        <v>PLACE RAILROAD SUB BALLAST</v>
      </c>
      <c r="C3572" s="65" t="str">
        <f>VLOOKUP(A3572,'FP24 Pay Items'!A2986:E6663,5,0)</f>
        <v>CUYD</v>
      </c>
      <c r="D3572" s="65">
        <v>24</v>
      </c>
      <c r="E3572" s="65">
        <v>14</v>
      </c>
      <c r="F3572" s="103">
        <v>1</v>
      </c>
      <c r="G3572" s="103">
        <v>1</v>
      </c>
      <c r="H3572" s="65" t="s">
        <v>3767</v>
      </c>
      <c r="I3572" s="65" t="str">
        <f>VLOOKUP(H3572,PayItems[[Pay Item]:[UNIT_E]],4,0)</f>
        <v>PLACE RAILROAD SUB BALLAST</v>
      </c>
      <c r="J3572" s="65" t="str">
        <f>VLOOKUP(H3572,PayItems[[Pay Item]:[UNIT_E]],5,0)</f>
        <v>CUYD</v>
      </c>
    </row>
    <row r="3573" spans="1:10" s="20" customFormat="1" x14ac:dyDescent="0.3">
      <c r="A3573" s="65" t="s">
        <v>3768</v>
      </c>
      <c r="B3573" s="87" t="str">
        <f>VLOOKUP(A3573,'FP24 Pay Items'!A2987:E6664,4,0)</f>
        <v>PLACE RAILROAD RAILS AND TIES</v>
      </c>
      <c r="C3573" s="65" t="str">
        <f>VLOOKUP(A3573,'FP24 Pay Items'!A2987:E6664,5,0)</f>
        <v>LNFT</v>
      </c>
      <c r="D3573" s="65">
        <v>24</v>
      </c>
      <c r="E3573" s="65">
        <v>14</v>
      </c>
      <c r="F3573" s="103">
        <v>1</v>
      </c>
      <c r="G3573" s="103">
        <v>1</v>
      </c>
      <c r="H3573" s="65" t="s">
        <v>3768</v>
      </c>
      <c r="I3573" s="65" t="str">
        <f>VLOOKUP(H3573,PayItems[[Pay Item]:[UNIT_E]],4,0)</f>
        <v>PLACE RAILROAD RAILS AND TIES</v>
      </c>
      <c r="J3573" s="65" t="str">
        <f>VLOOKUP(H3573,PayItems[[Pay Item]:[UNIT_E]],5,0)</f>
        <v>LNFT</v>
      </c>
    </row>
    <row r="3574" spans="1:10" s="20" customFormat="1" x14ac:dyDescent="0.3">
      <c r="A3574" s="65" t="s">
        <v>3769</v>
      </c>
      <c r="B3574" s="87" t="str">
        <f>VLOOKUP(A3574,'FP24 Pay Items'!A2988:E6665,4,0)</f>
        <v>PLACE RAILROAD PRECAST CONCRETE RAILROAD CROSSING PANEL</v>
      </c>
      <c r="C3574" s="65" t="str">
        <f>VLOOKUP(A3574,'FP24 Pay Items'!A2988:E6665,5,0)</f>
        <v>SQYD</v>
      </c>
      <c r="D3574" s="65">
        <v>24</v>
      </c>
      <c r="E3574" s="65">
        <v>14</v>
      </c>
      <c r="F3574" s="103">
        <v>1</v>
      </c>
      <c r="G3574" s="103">
        <v>1</v>
      </c>
      <c r="H3574" s="65" t="s">
        <v>3769</v>
      </c>
      <c r="I3574" s="65" t="str">
        <f>VLOOKUP(H3574,PayItems[[Pay Item]:[UNIT_E]],4,0)</f>
        <v>PLACE RAILROAD PRECAST CONCRETE RAILROAD CROSSING PANEL</v>
      </c>
      <c r="J3574" s="65" t="str">
        <f>VLOOKUP(H3574,PayItems[[Pay Item]:[UNIT_E]],5,0)</f>
        <v>SQYD</v>
      </c>
    </row>
    <row r="3575" spans="1:10" s="20" customFormat="1" x14ac:dyDescent="0.3">
      <c r="A3575" s="65" t="s">
        <v>3770</v>
      </c>
      <c r="B3575" s="87" t="str">
        <f>VLOOKUP(A3575,'FP24 Pay Items'!A2989:E6666,4,0)</f>
        <v>RESET RAILROAD RAILS AND TIES</v>
      </c>
      <c r="C3575" s="65" t="str">
        <f>VLOOKUP(A3575,'FP24 Pay Items'!A2989:E6666,5,0)</f>
        <v>LNFT</v>
      </c>
      <c r="D3575" s="65">
        <v>24</v>
      </c>
      <c r="E3575" s="65">
        <v>14</v>
      </c>
      <c r="F3575" s="103">
        <v>1</v>
      </c>
      <c r="G3575" s="103">
        <v>1</v>
      </c>
      <c r="H3575" s="65" t="s">
        <v>3770</v>
      </c>
      <c r="I3575" s="65" t="str">
        <f>VLOOKUP(H3575,PayItems[[Pay Item]:[UNIT_E]],4,0)</f>
        <v>RESET RAILROAD RAILS AND TIES</v>
      </c>
      <c r="J3575" s="65" t="str">
        <f>VLOOKUP(H3575,PayItems[[Pay Item]:[UNIT_E]],5,0)</f>
        <v>LNFT</v>
      </c>
    </row>
    <row r="3576" spans="1:10" s="20" customFormat="1" x14ac:dyDescent="0.3">
      <c r="A3576" s="65" t="s">
        <v>3771</v>
      </c>
      <c r="B3576" s="87" t="str">
        <f>VLOOKUP(A3576,'FP24 Pay Items'!A2990:E6667,4,0)</f>
        <v>REMOVE AND RESET RAILROAD BALLAST AND SUB BALLAST</v>
      </c>
      <c r="C3576" s="65" t="str">
        <f>VLOOKUP(A3576,'FP24 Pay Items'!A2990:E6667,5,0)</f>
        <v>CUYD</v>
      </c>
      <c r="D3576" s="65">
        <v>24</v>
      </c>
      <c r="E3576" s="65">
        <v>14</v>
      </c>
      <c r="F3576" s="103">
        <v>1</v>
      </c>
      <c r="G3576" s="103">
        <v>1</v>
      </c>
      <c r="H3576" s="65" t="s">
        <v>3771</v>
      </c>
      <c r="I3576" s="65" t="str">
        <f>VLOOKUP(H3576,PayItems[[Pay Item]:[UNIT_E]],4,0)</f>
        <v>REMOVE AND RESET RAILROAD BALLAST AND SUB BALLAST</v>
      </c>
      <c r="J3576" s="65" t="str">
        <f>VLOOKUP(H3576,PayItems[[Pay Item]:[UNIT_E]],5,0)</f>
        <v>CUYD</v>
      </c>
    </row>
    <row r="3577" spans="1:10" s="20" customFormat="1" x14ac:dyDescent="0.3">
      <c r="A3577" s="65" t="s">
        <v>3772</v>
      </c>
      <c r="B3577" s="87" t="str">
        <f>VLOOKUP(A3577,'FP24 Pay Items'!A2991:E6668,4,0)</f>
        <v>PLACE BRIDGE TIMBERS, GUARDRAILS, AND APPROACH TIES</v>
      </c>
      <c r="C3577" s="65" t="str">
        <f>VLOOKUP(A3577,'FP24 Pay Items'!A2991:E6668,5,0)</f>
        <v>LNFT</v>
      </c>
      <c r="D3577" s="65">
        <v>24</v>
      </c>
      <c r="E3577" s="65">
        <v>14</v>
      </c>
      <c r="F3577" s="103">
        <v>1</v>
      </c>
      <c r="G3577" s="103">
        <v>1</v>
      </c>
      <c r="H3577" s="65" t="s">
        <v>3772</v>
      </c>
      <c r="I3577" s="65" t="str">
        <f>VLOOKUP(H3577,PayItems[[Pay Item]:[UNIT_E]],4,0)</f>
        <v>PLACE BRIDGE TIMBERS, GUARDRAILS, AND APPROACH TIES</v>
      </c>
      <c r="J3577" s="65" t="str">
        <f>VLOOKUP(H3577,PayItems[[Pay Item]:[UNIT_E]],5,0)</f>
        <v>LNFT</v>
      </c>
    </row>
    <row r="3578" spans="1:10" s="20" customFormat="1" x14ac:dyDescent="0.3">
      <c r="A3578" s="65" t="s">
        <v>3773</v>
      </c>
      <c r="B3578" s="87" t="str">
        <f>VLOOKUP(A3578,'FP24 Pay Items'!A2992:E6669,4,0)</f>
        <v>CONTRACT MODIFICATION WORK</v>
      </c>
      <c r="C3578" s="65" t="str">
        <f>VLOOKUP(A3578,'FP24 Pay Items'!A2992:E6669,5,0)</f>
        <v>LPSM</v>
      </c>
      <c r="D3578" s="65">
        <v>24</v>
      </c>
      <c r="E3578" s="65"/>
      <c r="F3578" s="103"/>
      <c r="G3578" s="103"/>
      <c r="H3578" s="65" t="s">
        <v>1279</v>
      </c>
      <c r="I3578" s="65" t="e">
        <f>VLOOKUP(H3578,PayItems[[Pay Item]:[UNIT_E]],4,0)</f>
        <v>#N/A</v>
      </c>
      <c r="J3578" s="65" t="e">
        <f>VLOOKUP(H3578,PayItems[[Pay Item]:[UNIT_E]],5,0)</f>
        <v>#N/A</v>
      </c>
    </row>
    <row r="3579" spans="1:10" s="20" customFormat="1" x14ac:dyDescent="0.3">
      <c r="A3579" s="65" t="s">
        <v>3774</v>
      </c>
      <c r="B3579" s="87" t="str">
        <f>VLOOKUP(A3579,'FP24 Pay Items'!A2993:E6670,4,0)</f>
        <v>CONTRACT MODIFICATION WORK</v>
      </c>
      <c r="C3579" s="65" t="str">
        <f>VLOOKUP(A3579,'FP24 Pay Items'!A2993:E6670,5,0)</f>
        <v>CTSM</v>
      </c>
      <c r="D3579" s="65">
        <v>24</v>
      </c>
      <c r="E3579" s="65"/>
      <c r="F3579" s="103"/>
      <c r="G3579" s="103"/>
      <c r="H3579" s="65" t="s">
        <v>1279</v>
      </c>
      <c r="I3579" s="65" t="e">
        <f>VLOOKUP(H3579,PayItems[[Pay Item]:[UNIT_E]],4,0)</f>
        <v>#N/A</v>
      </c>
      <c r="J3579" s="65" t="e">
        <f>VLOOKUP(H3579,PayItems[[Pay Item]:[UNIT_E]],5,0)</f>
        <v>#N/A</v>
      </c>
    </row>
    <row r="3580" spans="1:10" s="20" customFormat="1" x14ac:dyDescent="0.3">
      <c r="A3580" s="65" t="s">
        <v>3775</v>
      </c>
      <c r="B3580" s="87" t="str">
        <f>VLOOKUP(A3580,'FP24 Pay Items'!A2994:E6671,4,0)</f>
        <v>CONTRACT MODIFICATION WORK</v>
      </c>
      <c r="C3580" s="65" t="str">
        <f>VLOOKUP(A3580,'FP24 Pay Items'!A2994:E6671,5,0)</f>
        <v>EACH</v>
      </c>
      <c r="D3580" s="65">
        <v>24</v>
      </c>
      <c r="E3580" s="65"/>
      <c r="F3580" s="103"/>
      <c r="G3580" s="103"/>
      <c r="H3580" s="65" t="s">
        <v>1279</v>
      </c>
      <c r="I3580" s="65" t="e">
        <f>VLOOKUP(H3580,PayItems[[Pay Item]:[UNIT_E]],4,0)</f>
        <v>#N/A</v>
      </c>
      <c r="J3580" s="65" t="e">
        <f>VLOOKUP(H3580,PayItems[[Pay Item]:[UNIT_E]],5,0)</f>
        <v>#N/A</v>
      </c>
    </row>
    <row r="3581" spans="1:10" s="20" customFormat="1" x14ac:dyDescent="0.3">
      <c r="A3581" s="65" t="s">
        <v>3776</v>
      </c>
      <c r="B3581" s="87" t="str">
        <f>VLOOKUP(A3581,'FP24 Pay Items'!A2995:E6672,4,0)</f>
        <v>CONTRACT MODIFICATION WORK</v>
      </c>
      <c r="C3581" s="65" t="str">
        <f>VLOOKUP(A3581,'FP24 Pay Items'!A2995:E6672,5,0)</f>
        <v>HOUR</v>
      </c>
      <c r="D3581" s="65">
        <v>24</v>
      </c>
      <c r="E3581" s="65"/>
      <c r="F3581" s="103"/>
      <c r="G3581" s="103"/>
      <c r="H3581" s="65" t="s">
        <v>1279</v>
      </c>
      <c r="I3581" s="65" t="e">
        <f>VLOOKUP(H3581,PayItems[[Pay Item]:[UNIT_E]],4,0)</f>
        <v>#N/A</v>
      </c>
      <c r="J3581" s="65" t="e">
        <f>VLOOKUP(H3581,PayItems[[Pay Item]:[UNIT_E]],5,0)</f>
        <v>#N/A</v>
      </c>
    </row>
    <row r="3582" spans="1:10" s="20" customFormat="1" x14ac:dyDescent="0.3">
      <c r="A3582" s="65" t="s">
        <v>3777</v>
      </c>
      <c r="B3582" s="87" t="str">
        <f>VLOOKUP(A3582,'FP24 Pay Items'!A2996:E6673,4,0)</f>
        <v>CONTRACT MODIFICATION WORK</v>
      </c>
      <c r="C3582" s="65" t="str">
        <f>VLOOKUP(A3582,'FP24 Pay Items'!A2996:E6673,5,0)</f>
        <v>LNFT</v>
      </c>
      <c r="D3582" s="65">
        <v>24</v>
      </c>
      <c r="E3582" s="65"/>
      <c r="F3582" s="103"/>
      <c r="G3582" s="103"/>
      <c r="H3582" s="65" t="s">
        <v>1279</v>
      </c>
      <c r="I3582" s="65" t="e">
        <f>VLOOKUP(H3582,PayItems[[Pay Item]:[UNIT_E]],4,0)</f>
        <v>#N/A</v>
      </c>
      <c r="J3582" s="65" t="e">
        <f>VLOOKUP(H3582,PayItems[[Pay Item]:[UNIT_E]],5,0)</f>
        <v>#N/A</v>
      </c>
    </row>
    <row r="3583" spans="1:10" s="20" customFormat="1" x14ac:dyDescent="0.3">
      <c r="A3583" s="65" t="s">
        <v>3778</v>
      </c>
      <c r="B3583" s="87" t="str">
        <f>VLOOKUP(A3583,'FP24 Pay Items'!A2997:E6674,4,0)</f>
        <v>CONTRACT MODIFICATION WORK</v>
      </c>
      <c r="C3583" s="65" t="str">
        <f>VLOOKUP(A3583,'FP24 Pay Items'!A2997:E6674,5,0)</f>
        <v>CUYD</v>
      </c>
      <c r="D3583" s="65">
        <v>24</v>
      </c>
      <c r="E3583" s="65"/>
      <c r="F3583" s="103"/>
      <c r="G3583" s="103"/>
      <c r="H3583" s="65" t="s">
        <v>1279</v>
      </c>
      <c r="I3583" s="65" t="e">
        <f>VLOOKUP(H3583,PayItems[[Pay Item]:[UNIT_E]],4,0)</f>
        <v>#N/A</v>
      </c>
      <c r="J3583" s="65" t="e">
        <f>VLOOKUP(H3583,PayItems[[Pay Item]:[UNIT_E]],5,0)</f>
        <v>#N/A</v>
      </c>
    </row>
    <row r="3584" spans="1:10" s="20" customFormat="1" x14ac:dyDescent="0.3">
      <c r="A3584" s="65" t="s">
        <v>3779</v>
      </c>
      <c r="B3584" s="87" t="str">
        <f>VLOOKUP(A3584,'FP24 Pay Items'!A2998:E6675,4,0)</f>
        <v>CONTRACT MODIFICATION WORK</v>
      </c>
      <c r="C3584" s="65" t="str">
        <f>VLOOKUP(A3584,'FP24 Pay Items'!A2998:E6675,5,0)</f>
        <v>SQYD</v>
      </c>
      <c r="D3584" s="65">
        <v>24</v>
      </c>
      <c r="E3584" s="65"/>
      <c r="F3584" s="103"/>
      <c r="G3584" s="103"/>
      <c r="H3584" s="65" t="s">
        <v>1279</v>
      </c>
      <c r="I3584" s="65" t="e">
        <f>VLOOKUP(H3584,PayItems[[Pay Item]:[UNIT_E]],4,0)</f>
        <v>#N/A</v>
      </c>
      <c r="J3584" s="65" t="e">
        <f>VLOOKUP(H3584,PayItems[[Pay Item]:[UNIT_E]],5,0)</f>
        <v>#N/A</v>
      </c>
    </row>
    <row r="3585" spans="1:10" s="20" customFormat="1" x14ac:dyDescent="0.3">
      <c r="A3585" s="65" t="s">
        <v>3780</v>
      </c>
      <c r="B3585" s="87" t="str">
        <f>VLOOKUP(A3585,'FP24 Pay Items'!A2999:E6676,4,0)</f>
        <v>CONTRACT MODIFICATION WORK</v>
      </c>
      <c r="C3585" s="65" t="str">
        <f>VLOOKUP(A3585,'FP24 Pay Items'!A2999:E6676,5,0)</f>
        <v>TON</v>
      </c>
      <c r="D3585" s="65">
        <v>24</v>
      </c>
      <c r="E3585" s="65"/>
      <c r="F3585" s="103"/>
      <c r="G3585" s="103"/>
      <c r="H3585" s="65" t="s">
        <v>1279</v>
      </c>
      <c r="I3585" s="65" t="e">
        <f>VLOOKUP(H3585,PayItems[[Pay Item]:[UNIT_E]],4,0)</f>
        <v>#N/A</v>
      </c>
      <c r="J3585" s="65" t="e">
        <f>VLOOKUP(H3585,PayItems[[Pay Item]:[UNIT_E]],5,0)</f>
        <v>#N/A</v>
      </c>
    </row>
    <row r="3586" spans="1:10" s="20" customFormat="1" x14ac:dyDescent="0.3">
      <c r="A3586" s="65" t="s">
        <v>3781</v>
      </c>
      <c r="B3586" s="87" t="str">
        <f>VLOOKUP(A3586,'FP24 Pay Items'!A3000:E6677,4,0)</f>
        <v>CONTRACT MODIFICATION WORK</v>
      </c>
      <c r="C3586" s="65" t="str">
        <f>VLOOKUP(A3586,'FP24 Pay Items'!A3000:E6677,5,0)</f>
        <v>DAY</v>
      </c>
      <c r="D3586" s="65">
        <v>24</v>
      </c>
      <c r="E3586" s="65"/>
      <c r="F3586" s="103"/>
      <c r="G3586" s="103"/>
      <c r="H3586" s="65" t="s">
        <v>1279</v>
      </c>
      <c r="I3586" s="65" t="e">
        <f>VLOOKUP(H3586,PayItems[[Pay Item]:[UNIT_E]],4,0)</f>
        <v>#N/A</v>
      </c>
      <c r="J3586" s="65" t="e">
        <f>VLOOKUP(H3586,PayItems[[Pay Item]:[UNIT_E]],5,0)</f>
        <v>#N/A</v>
      </c>
    </row>
    <row r="3587" spans="1:10" s="20" customFormat="1" x14ac:dyDescent="0.3">
      <c r="A3587" s="65" t="s">
        <v>3782</v>
      </c>
      <c r="B3587" s="87" t="str">
        <f>VLOOKUP(A3587,'FP24 Pay Items'!A3001:E6678,4,0)</f>
        <v>CONTRACT MODIFICATION WORK</v>
      </c>
      <c r="C3587" s="65" t="str">
        <f>VLOOKUP(A3587,'FP24 Pay Items'!A3001:E6678,5,0)</f>
        <v>ACRE</v>
      </c>
      <c r="D3587" s="65">
        <v>24</v>
      </c>
      <c r="E3587" s="65"/>
      <c r="F3587" s="103"/>
      <c r="G3587" s="103"/>
      <c r="H3587" s="65" t="s">
        <v>1279</v>
      </c>
      <c r="I3587" s="65" t="e">
        <f>VLOOKUP(H3587,PayItems[[Pay Item]:[UNIT_E]],4,0)</f>
        <v>#N/A</v>
      </c>
      <c r="J3587" s="65" t="e">
        <f>VLOOKUP(H3587,PayItems[[Pay Item]:[UNIT_E]],5,0)</f>
        <v>#N/A</v>
      </c>
    </row>
    <row r="3588" spans="1:10" s="20" customFormat="1" x14ac:dyDescent="0.3">
      <c r="A3588" s="65" t="s">
        <v>3783</v>
      </c>
      <c r="B3588" s="87" t="str">
        <f>VLOOKUP(A3588,'FP24 Pay Items'!A3002:E6679,4,0)</f>
        <v>CONTRACT MODIFICATION WORK</v>
      </c>
      <c r="C3588" s="65" t="str">
        <f>VLOOKUP(A3588,'FP24 Pay Items'!A3002:E6679,5,0)</f>
        <v>MILE</v>
      </c>
      <c r="D3588" s="65">
        <v>24</v>
      </c>
      <c r="E3588" s="65"/>
      <c r="F3588" s="103"/>
      <c r="G3588" s="103"/>
      <c r="H3588" s="65" t="s">
        <v>1279</v>
      </c>
      <c r="I3588" s="65" t="e">
        <f>VLOOKUP(H3588,PayItems[[Pay Item]:[UNIT_E]],4,0)</f>
        <v>#N/A</v>
      </c>
      <c r="J3588" s="65" t="e">
        <f>VLOOKUP(H3588,PayItems[[Pay Item]:[UNIT_E]],5,0)</f>
        <v>#N/A</v>
      </c>
    </row>
    <row r="3589" spans="1:10" s="20" customFormat="1" x14ac:dyDescent="0.3">
      <c r="A3589" s="65" t="s">
        <v>3784</v>
      </c>
      <c r="B3589" s="87" t="str">
        <f>VLOOKUP(A3589,'FP24 Pay Items'!A3003:E6680,4,0)</f>
        <v>CONTRACT MODIFICATION WORK</v>
      </c>
      <c r="C3589" s="65" t="str">
        <f>VLOOKUP(A3589,'FP24 Pay Items'!A3003:E6680,5,0)</f>
        <v>WEEK</v>
      </c>
      <c r="D3589" s="65">
        <v>24</v>
      </c>
      <c r="E3589" s="65"/>
      <c r="F3589" s="103"/>
      <c r="G3589" s="103"/>
      <c r="H3589" s="65" t="s">
        <v>1279</v>
      </c>
      <c r="I3589" s="65" t="e">
        <f>VLOOKUP(H3589,PayItems[[Pay Item]:[UNIT_E]],4,0)</f>
        <v>#N/A</v>
      </c>
      <c r="J3589" s="65" t="e">
        <f>VLOOKUP(H3589,PayItems[[Pay Item]:[UNIT_E]],5,0)</f>
        <v>#N/A</v>
      </c>
    </row>
    <row r="3590" spans="1:10" s="20" customFormat="1" x14ac:dyDescent="0.3">
      <c r="A3590" s="65" t="s">
        <v>3785</v>
      </c>
      <c r="B3590" s="87" t="str">
        <f>VLOOKUP(A3590,'FP24 Pay Items'!A3004:E6681,4,0)</f>
        <v>CLAIM SETTLEMENT</v>
      </c>
      <c r="C3590" s="65" t="str">
        <f>VLOOKUP(A3590,'FP24 Pay Items'!A3004:E6681,5,0)</f>
        <v>LPSM</v>
      </c>
      <c r="D3590" s="65">
        <v>24</v>
      </c>
      <c r="E3590" s="65"/>
      <c r="F3590" s="103"/>
      <c r="G3590" s="103"/>
      <c r="H3590" s="65" t="s">
        <v>1279</v>
      </c>
      <c r="I3590" s="65" t="e">
        <f>VLOOKUP(H3590,PayItems[[Pay Item]:[UNIT_E]],4,0)</f>
        <v>#N/A</v>
      </c>
      <c r="J3590" s="65" t="e">
        <f>VLOOKUP(H3590,PayItems[[Pay Item]:[UNIT_E]],5,0)</f>
        <v>#N/A</v>
      </c>
    </row>
    <row r="3591" spans="1:10" s="20" customFormat="1" x14ac:dyDescent="0.3">
      <c r="A3591" s="65" t="s">
        <v>3786</v>
      </c>
      <c r="B3591" s="87" t="str">
        <f>VLOOKUP(A3591,'FP24 Pay Items'!A3005:E6682,4,0)</f>
        <v>SETTLEMENT AGREEMENT</v>
      </c>
      <c r="C3591" s="65" t="str">
        <f>VLOOKUP(A3591,'FP24 Pay Items'!A3005:E6682,5,0)</f>
        <v>LPSM</v>
      </c>
      <c r="D3591" s="65">
        <v>24</v>
      </c>
      <c r="E3591" s="65"/>
      <c r="F3591" s="103"/>
      <c r="G3591" s="103"/>
      <c r="H3591" s="65" t="s">
        <v>1279</v>
      </c>
      <c r="I3591" s="65" t="e">
        <f>VLOOKUP(H3591,PayItems[[Pay Item]:[UNIT_E]],4,0)</f>
        <v>#N/A</v>
      </c>
      <c r="J3591" s="65" t="e">
        <f>VLOOKUP(H3591,PayItems[[Pay Item]:[UNIT_E]],5,0)</f>
        <v>#N/A</v>
      </c>
    </row>
    <row r="3592" spans="1:10" s="20" customFormat="1" x14ac:dyDescent="0.3">
      <c r="A3592" s="65" t="s">
        <v>3787</v>
      </c>
      <c r="B3592" s="87" t="str">
        <f>VLOOKUP(A3592,'FP24 Pay Items'!A3006:E6683,4,0)</f>
        <v>CONTRACTING OFFICER'S DECISION</v>
      </c>
      <c r="C3592" s="65" t="str">
        <f>VLOOKUP(A3592,'FP24 Pay Items'!A3006:E6683,5,0)</f>
        <v>LPSM</v>
      </c>
      <c r="D3592" s="65">
        <v>24</v>
      </c>
      <c r="E3592" s="65"/>
      <c r="F3592" s="103"/>
      <c r="G3592" s="103"/>
      <c r="H3592" s="65" t="s">
        <v>1279</v>
      </c>
      <c r="I3592" s="65" t="e">
        <f>VLOOKUP(H3592,PayItems[[Pay Item]:[UNIT_E]],4,0)</f>
        <v>#N/A</v>
      </c>
      <c r="J3592" s="65" t="e">
        <f>VLOOKUP(H3592,PayItems[[Pay Item]:[UNIT_E]],5,0)</f>
        <v>#N/A</v>
      </c>
    </row>
    <row r="3593" spans="1:10" s="20" customFormat="1" x14ac:dyDescent="0.3">
      <c r="A3593" s="65" t="s">
        <v>3788</v>
      </c>
      <c r="B3593" s="87" t="str">
        <f>VLOOKUP(A3593,'FP24 Pay Items'!A3007:E6684,4,0)</f>
        <v>NEGOTIATED PAY ITEM</v>
      </c>
      <c r="C3593" s="65" t="str">
        <f>VLOOKUP(A3593,'FP24 Pay Items'!A3007:E6684,5,0)</f>
        <v>LPSM</v>
      </c>
      <c r="D3593" s="65">
        <v>24</v>
      </c>
      <c r="E3593" s="65"/>
      <c r="F3593" s="103"/>
      <c r="G3593" s="103"/>
      <c r="H3593" s="65" t="s">
        <v>1279</v>
      </c>
      <c r="I3593" s="65" t="e">
        <f>VLOOKUP(H3593,PayItems[[Pay Item]:[UNIT_E]],4,0)</f>
        <v>#N/A</v>
      </c>
      <c r="J3593" s="65" t="e">
        <f>VLOOKUP(H3593,PayItems[[Pay Item]:[UNIT_E]],5,0)</f>
        <v>#N/A</v>
      </c>
    </row>
    <row r="3594" spans="1:10" s="20" customFormat="1" x14ac:dyDescent="0.3">
      <c r="A3594" s="65" t="s">
        <v>3789</v>
      </c>
      <c r="B3594" s="87" t="str">
        <f>VLOOKUP(A3594,'FP24 Pay Items'!A3008:E6685,4,0)</f>
        <v>NEGOTIATED PAY ITEM</v>
      </c>
      <c r="C3594" s="65" t="str">
        <f>VLOOKUP(A3594,'FP24 Pay Items'!A3008:E6685,5,0)</f>
        <v>CTSM</v>
      </c>
      <c r="D3594" s="65">
        <v>24</v>
      </c>
      <c r="E3594" s="65"/>
      <c r="F3594" s="103"/>
      <c r="G3594" s="103"/>
      <c r="H3594" s="65" t="s">
        <v>1279</v>
      </c>
      <c r="I3594" s="65" t="e">
        <f>VLOOKUP(H3594,PayItems[[Pay Item]:[UNIT_E]],4,0)</f>
        <v>#N/A</v>
      </c>
      <c r="J3594" s="65" t="e">
        <f>VLOOKUP(H3594,PayItems[[Pay Item]:[UNIT_E]],5,0)</f>
        <v>#N/A</v>
      </c>
    </row>
    <row r="3595" spans="1:10" s="20" customFormat="1" x14ac:dyDescent="0.3">
      <c r="A3595" s="65" t="s">
        <v>3790</v>
      </c>
      <c r="B3595" s="87" t="str">
        <f>VLOOKUP(A3595,'FP24 Pay Items'!A3009:E6686,4,0)</f>
        <v>NEGOTIATED PAY ITEM</v>
      </c>
      <c r="C3595" s="65" t="str">
        <f>VLOOKUP(A3595,'FP24 Pay Items'!A3009:E6686,5,0)</f>
        <v>EACH</v>
      </c>
      <c r="D3595" s="65">
        <v>24</v>
      </c>
      <c r="E3595" s="65"/>
      <c r="F3595" s="103"/>
      <c r="G3595" s="103"/>
      <c r="H3595" s="65" t="s">
        <v>1279</v>
      </c>
      <c r="I3595" s="65" t="e">
        <f>VLOOKUP(H3595,PayItems[[Pay Item]:[UNIT_E]],4,0)</f>
        <v>#N/A</v>
      </c>
      <c r="J3595" s="65" t="e">
        <f>VLOOKUP(H3595,PayItems[[Pay Item]:[UNIT_E]],5,0)</f>
        <v>#N/A</v>
      </c>
    </row>
    <row r="3596" spans="1:10" s="20" customFormat="1" x14ac:dyDescent="0.3">
      <c r="A3596" s="65" t="s">
        <v>3791</v>
      </c>
      <c r="B3596" s="87" t="str">
        <f>VLOOKUP(A3596,'FP24 Pay Items'!A3010:E6687,4,0)</f>
        <v>NEGOTIATED PAY ITEM</v>
      </c>
      <c r="C3596" s="65" t="str">
        <f>VLOOKUP(A3596,'FP24 Pay Items'!A3010:E6687,5,0)</f>
        <v>HOUR</v>
      </c>
      <c r="D3596" s="65">
        <v>24</v>
      </c>
      <c r="E3596" s="65"/>
      <c r="F3596" s="103"/>
      <c r="G3596" s="103"/>
      <c r="H3596" s="65" t="s">
        <v>1279</v>
      </c>
      <c r="I3596" s="65" t="e">
        <f>VLOOKUP(H3596,PayItems[[Pay Item]:[UNIT_E]],4,0)</f>
        <v>#N/A</v>
      </c>
      <c r="J3596" s="65" t="e">
        <f>VLOOKUP(H3596,PayItems[[Pay Item]:[UNIT_E]],5,0)</f>
        <v>#N/A</v>
      </c>
    </row>
    <row r="3597" spans="1:10" s="20" customFormat="1" x14ac:dyDescent="0.3">
      <c r="A3597" s="65" t="s">
        <v>3792</v>
      </c>
      <c r="B3597" s="87" t="str">
        <f>VLOOKUP(A3597,'FP24 Pay Items'!A3011:E6688,4,0)</f>
        <v>NEGOTIATED PAY ITEM</v>
      </c>
      <c r="C3597" s="65" t="str">
        <f>VLOOKUP(A3597,'FP24 Pay Items'!A3011:E6688,5,0)</f>
        <v>LNFT</v>
      </c>
      <c r="D3597" s="65">
        <v>24</v>
      </c>
      <c r="E3597" s="65"/>
      <c r="F3597" s="103"/>
      <c r="G3597" s="103"/>
      <c r="H3597" s="65" t="s">
        <v>1279</v>
      </c>
      <c r="I3597" s="65" t="e">
        <f>VLOOKUP(H3597,PayItems[[Pay Item]:[UNIT_E]],4,0)</f>
        <v>#N/A</v>
      </c>
      <c r="J3597" s="65" t="e">
        <f>VLOOKUP(H3597,PayItems[[Pay Item]:[UNIT_E]],5,0)</f>
        <v>#N/A</v>
      </c>
    </row>
    <row r="3598" spans="1:10" s="20" customFormat="1" x14ac:dyDescent="0.3">
      <c r="A3598" s="65" t="s">
        <v>3793</v>
      </c>
      <c r="B3598" s="87" t="str">
        <f>VLOOKUP(A3598,'FP24 Pay Items'!A3012:E6689,4,0)</f>
        <v>NEGOTIATED PAY ITEM</v>
      </c>
      <c r="C3598" s="65" t="str">
        <f>VLOOKUP(A3598,'FP24 Pay Items'!A3012:E6689,5,0)</f>
        <v>CUYD</v>
      </c>
      <c r="D3598" s="65">
        <v>24</v>
      </c>
      <c r="E3598" s="65"/>
      <c r="F3598" s="103"/>
      <c r="G3598" s="103"/>
      <c r="H3598" s="65" t="s">
        <v>1279</v>
      </c>
      <c r="I3598" s="65" t="e">
        <f>VLOOKUP(H3598,PayItems[[Pay Item]:[UNIT_E]],4,0)</f>
        <v>#N/A</v>
      </c>
      <c r="J3598" s="65" t="e">
        <f>VLOOKUP(H3598,PayItems[[Pay Item]:[UNIT_E]],5,0)</f>
        <v>#N/A</v>
      </c>
    </row>
    <row r="3599" spans="1:10" s="20" customFormat="1" x14ac:dyDescent="0.3">
      <c r="A3599" s="65" t="s">
        <v>3794</v>
      </c>
      <c r="B3599" s="87" t="str">
        <f>VLOOKUP(A3599,'FP24 Pay Items'!A3013:E6690,4,0)</f>
        <v>NEGOTIATED PAY ITEM</v>
      </c>
      <c r="C3599" s="65" t="str">
        <f>VLOOKUP(A3599,'FP24 Pay Items'!A3013:E6690,5,0)</f>
        <v>SQYD</v>
      </c>
      <c r="D3599" s="65">
        <v>24</v>
      </c>
      <c r="E3599" s="65"/>
      <c r="F3599" s="103"/>
      <c r="G3599" s="103"/>
      <c r="H3599" s="65" t="s">
        <v>1279</v>
      </c>
      <c r="I3599" s="65" t="e">
        <f>VLOOKUP(H3599,PayItems[[Pay Item]:[UNIT_E]],4,0)</f>
        <v>#N/A</v>
      </c>
      <c r="J3599" s="65" t="e">
        <f>VLOOKUP(H3599,PayItems[[Pay Item]:[UNIT_E]],5,0)</f>
        <v>#N/A</v>
      </c>
    </row>
    <row r="3600" spans="1:10" s="20" customFormat="1" x14ac:dyDescent="0.3">
      <c r="A3600" s="65" t="s">
        <v>3795</v>
      </c>
      <c r="B3600" s="87" t="str">
        <f>VLOOKUP(A3600,'FP24 Pay Items'!A3014:E6691,4,0)</f>
        <v>NEGOTIATED PAY ITEM</v>
      </c>
      <c r="C3600" s="65" t="str">
        <f>VLOOKUP(A3600,'FP24 Pay Items'!A3014:E6691,5,0)</f>
        <v>TON</v>
      </c>
      <c r="D3600" s="65">
        <v>24</v>
      </c>
      <c r="E3600" s="65"/>
      <c r="F3600" s="103"/>
      <c r="G3600" s="103"/>
      <c r="H3600" s="65" t="s">
        <v>1279</v>
      </c>
      <c r="I3600" s="65" t="e">
        <f>VLOOKUP(H3600,PayItems[[Pay Item]:[UNIT_E]],4,0)</f>
        <v>#N/A</v>
      </c>
      <c r="J3600" s="65" t="e">
        <f>VLOOKUP(H3600,PayItems[[Pay Item]:[UNIT_E]],5,0)</f>
        <v>#N/A</v>
      </c>
    </row>
    <row r="3601" spans="1:10" s="20" customFormat="1" x14ac:dyDescent="0.3">
      <c r="A3601" s="65" t="s">
        <v>3796</v>
      </c>
      <c r="B3601" s="87" t="str">
        <f>VLOOKUP(A3601,'FP24 Pay Items'!A3015:E6692,4,0)</f>
        <v>NEGOTIATED PAY ITEM</v>
      </c>
      <c r="C3601" s="65" t="str">
        <f>VLOOKUP(A3601,'FP24 Pay Items'!A3015:E6692,5,0)</f>
        <v>DAY</v>
      </c>
      <c r="D3601" s="65">
        <v>24</v>
      </c>
      <c r="E3601" s="65"/>
      <c r="F3601" s="103"/>
      <c r="G3601" s="103"/>
      <c r="H3601" s="65" t="s">
        <v>1279</v>
      </c>
      <c r="I3601" s="65" t="e">
        <f>VLOOKUP(H3601,PayItems[[Pay Item]:[UNIT_E]],4,0)</f>
        <v>#N/A</v>
      </c>
      <c r="J3601" s="65" t="e">
        <f>VLOOKUP(H3601,PayItems[[Pay Item]:[UNIT_E]],5,0)</f>
        <v>#N/A</v>
      </c>
    </row>
    <row r="3602" spans="1:10" s="20" customFormat="1" x14ac:dyDescent="0.3">
      <c r="A3602" s="65" t="s">
        <v>3797</v>
      </c>
      <c r="B3602" s="87" t="str">
        <f>VLOOKUP(A3602,'FP24 Pay Items'!A3016:E6693,4,0)</f>
        <v>NEGOTIATED PAY ITEM</v>
      </c>
      <c r="C3602" s="65" t="str">
        <f>VLOOKUP(A3602,'FP24 Pay Items'!A3016:E6693,5,0)</f>
        <v>ACRE</v>
      </c>
      <c r="D3602" s="65">
        <v>24</v>
      </c>
      <c r="E3602" s="65"/>
      <c r="F3602" s="103"/>
      <c r="G3602" s="103"/>
      <c r="H3602" s="65" t="s">
        <v>1279</v>
      </c>
      <c r="I3602" s="65" t="e">
        <f>VLOOKUP(H3602,PayItems[[Pay Item]:[UNIT_E]],4,0)</f>
        <v>#N/A</v>
      </c>
      <c r="J3602" s="65" t="e">
        <f>VLOOKUP(H3602,PayItems[[Pay Item]:[UNIT_E]],5,0)</f>
        <v>#N/A</v>
      </c>
    </row>
    <row r="3603" spans="1:10" s="20" customFormat="1" x14ac:dyDescent="0.3">
      <c r="A3603" s="65" t="s">
        <v>3798</v>
      </c>
      <c r="B3603" s="87" t="str">
        <f>VLOOKUP(A3603,'FP24 Pay Items'!A3017:E6694,4,0)</f>
        <v>NEGOTIATED PAY ITEM</v>
      </c>
      <c r="C3603" s="65" t="str">
        <f>VLOOKUP(A3603,'FP24 Pay Items'!A3017:E6694,5,0)</f>
        <v>MILE</v>
      </c>
      <c r="D3603" s="65">
        <v>24</v>
      </c>
      <c r="E3603" s="65"/>
      <c r="F3603" s="103"/>
      <c r="G3603" s="103"/>
      <c r="H3603" s="65" t="s">
        <v>1279</v>
      </c>
      <c r="I3603" s="65" t="e">
        <f>VLOOKUP(H3603,PayItems[[Pay Item]:[UNIT_E]],4,0)</f>
        <v>#N/A</v>
      </c>
      <c r="J3603" s="65" t="e">
        <f>VLOOKUP(H3603,PayItems[[Pay Item]:[UNIT_E]],5,0)</f>
        <v>#N/A</v>
      </c>
    </row>
    <row r="3604" spans="1:10" s="20" customFormat="1" x14ac:dyDescent="0.3">
      <c r="A3604" s="65" t="s">
        <v>3799</v>
      </c>
      <c r="B3604" s="87" t="str">
        <f>VLOOKUP(A3604,'FP24 Pay Items'!A3018:E6695,4,0)</f>
        <v>NEGOTIATED PAY ITEM</v>
      </c>
      <c r="C3604" s="65" t="str">
        <f>VLOOKUP(A3604,'FP24 Pay Items'!A3018:E6695,5,0)</f>
        <v>WEEK</v>
      </c>
      <c r="D3604" s="65">
        <v>24</v>
      </c>
      <c r="E3604" s="65"/>
      <c r="F3604" s="103"/>
      <c r="G3604" s="103"/>
      <c r="H3604" s="65" t="s">
        <v>1279</v>
      </c>
      <c r="I3604" s="65" t="e">
        <f>VLOOKUP(H3604,PayItems[[Pay Item]:[UNIT_E]],4,0)</f>
        <v>#N/A</v>
      </c>
      <c r="J3604" s="65" t="e">
        <f>VLOOKUP(H3604,PayItems[[Pay Item]:[UNIT_E]],5,0)</f>
        <v>#N/A</v>
      </c>
    </row>
    <row r="3605" spans="1:10" s="20" customFormat="1" x14ac:dyDescent="0.3">
      <c r="A3605" s="65" t="s">
        <v>3800</v>
      </c>
      <c r="B3605" s="87" t="str">
        <f>VLOOKUP(A3605,'FP24 Pay Items'!A3019:E6696,4,0)</f>
        <v>DESIGN-BUILD</v>
      </c>
      <c r="C3605" s="65" t="str">
        <f>VLOOKUP(A3605,'FP24 Pay Items'!A3019:E6696,5,0)</f>
        <v>LPSM</v>
      </c>
      <c r="D3605" s="65">
        <v>24</v>
      </c>
      <c r="E3605" s="65"/>
      <c r="F3605" s="103"/>
      <c r="G3605" s="103"/>
      <c r="H3605" s="65" t="s">
        <v>1279</v>
      </c>
      <c r="I3605" s="65" t="e">
        <f>VLOOKUP(H3605,PayItems[[Pay Item]:[UNIT_E]],4,0)</f>
        <v>#N/A</v>
      </c>
      <c r="J3605" s="65" t="e">
        <f>VLOOKUP(H3605,PayItems[[Pay Item]:[UNIT_E]],5,0)</f>
        <v>#N/A</v>
      </c>
    </row>
    <row r="3606" spans="1:10" s="20" customFormat="1" x14ac:dyDescent="0.3">
      <c r="A3606" s="65" t="s">
        <v>3801</v>
      </c>
      <c r="B3606" s="87" t="str">
        <f>VLOOKUP(A3606,'FP24 Pay Items'!A3020:E6697,4,0)</f>
        <v>DESIGN-BUILD</v>
      </c>
      <c r="C3606" s="65" t="str">
        <f>VLOOKUP(A3606,'FP24 Pay Items'!A3020:E6697,5,0)</f>
        <v>CTSM</v>
      </c>
      <c r="D3606" s="65">
        <v>24</v>
      </c>
      <c r="E3606" s="65"/>
      <c r="F3606" s="103"/>
      <c r="G3606" s="103"/>
      <c r="H3606" s="65" t="s">
        <v>1279</v>
      </c>
      <c r="I3606" s="65" t="e">
        <f>VLOOKUP(H3606,PayItems[[Pay Item]:[UNIT_E]],4,0)</f>
        <v>#N/A</v>
      </c>
      <c r="J3606" s="65" t="e">
        <f>VLOOKUP(H3606,PayItems[[Pay Item]:[UNIT_E]],5,0)</f>
        <v>#N/A</v>
      </c>
    </row>
    <row r="3607" spans="1:10" s="20" customFormat="1" x14ac:dyDescent="0.3">
      <c r="A3607" s="65" t="s">
        <v>3802</v>
      </c>
      <c r="B3607" s="87" t="str">
        <f>VLOOKUP(A3607,'FP24 Pay Items'!A3021:E6698,4,0)</f>
        <v>CMGC</v>
      </c>
      <c r="C3607" s="65" t="str">
        <f>VLOOKUP(A3607,'FP24 Pay Items'!A3021:E6698,5,0)</f>
        <v>LPSM</v>
      </c>
      <c r="D3607" s="65">
        <v>24</v>
      </c>
      <c r="E3607" s="65"/>
      <c r="F3607" s="103"/>
      <c r="G3607" s="103"/>
      <c r="H3607" s="65" t="s">
        <v>1279</v>
      </c>
      <c r="I3607" s="65" t="e">
        <f>VLOOKUP(H3607,PayItems[[Pay Item]:[UNIT_E]],4,0)</f>
        <v>#N/A</v>
      </c>
      <c r="J3607" s="65" t="e">
        <f>VLOOKUP(H3607,PayItems[[Pay Item]:[UNIT_E]],5,0)</f>
        <v>#N/A</v>
      </c>
    </row>
    <row r="3608" spans="1:10" s="20" customFormat="1" x14ac:dyDescent="0.3">
      <c r="A3608" s="65" t="s">
        <v>3803</v>
      </c>
      <c r="B3608" s="87" t="str">
        <f>VLOOKUP(A3608,'FP24 Pay Items'!A3022:E6699,4,0)</f>
        <v>PROJECT LUMP SUM</v>
      </c>
      <c r="C3608" s="65" t="str">
        <f>VLOOKUP(A3608,'FP24 Pay Items'!A3022:E6699,5,0)</f>
        <v>LPSM</v>
      </c>
      <c r="D3608" s="65">
        <v>24</v>
      </c>
      <c r="E3608" s="65"/>
      <c r="F3608" s="103"/>
      <c r="G3608" s="103"/>
      <c r="H3608" s="65" t="s">
        <v>1279</v>
      </c>
      <c r="I3608" s="65" t="e">
        <f>VLOOKUP(H3608,PayItems[[Pay Item]:[UNIT_E]],4,0)</f>
        <v>#N/A</v>
      </c>
      <c r="J3608" s="65" t="e">
        <f>VLOOKUP(H3608,PayItems[[Pay Item]:[UNIT_E]],5,0)</f>
        <v>#N/A</v>
      </c>
    </row>
    <row r="3609" spans="1:10" s="20" customFormat="1" x14ac:dyDescent="0.3">
      <c r="A3609" s="65" t="s">
        <v>3804</v>
      </c>
      <c r="B3609" s="87" t="str">
        <f>VLOOKUP(A3609,'FP24 Pay Items'!A3023:E6700,4,0)</f>
        <v>PROJECT LUMP SUM</v>
      </c>
      <c r="C3609" s="65" t="str">
        <f>VLOOKUP(A3609,'FP24 Pay Items'!A3023:E6700,5,0)</f>
        <v>CTSM</v>
      </c>
      <c r="D3609" s="65">
        <v>24</v>
      </c>
      <c r="E3609" s="65"/>
      <c r="F3609" s="103"/>
      <c r="G3609" s="103"/>
      <c r="H3609" s="65" t="s">
        <v>1279</v>
      </c>
      <c r="I3609" s="65" t="e">
        <f>VLOOKUP(H3609,PayItems[[Pay Item]:[UNIT_E]],4,0)</f>
        <v>#N/A</v>
      </c>
      <c r="J3609" s="65" t="e">
        <f>VLOOKUP(H3609,PayItems[[Pay Item]:[UNIT_E]],5,0)</f>
        <v>#N/A</v>
      </c>
    </row>
    <row r="3610" spans="1:10" s="20" customFormat="1" x14ac:dyDescent="0.3">
      <c r="A3610" s="65" t="s">
        <v>3805</v>
      </c>
      <c r="B3610" s="87" t="str">
        <f>VLOOKUP(A3610,'FP24 Pay Items'!A3024:E6701,4,0)</f>
        <v>PARTNERING</v>
      </c>
      <c r="C3610" s="65" t="str">
        <f>VLOOKUP(A3610,'FP24 Pay Items'!A3024:E6701,5,0)</f>
        <v>LPSM</v>
      </c>
      <c r="D3610" s="65">
        <v>24</v>
      </c>
      <c r="E3610" s="65"/>
      <c r="F3610" s="103"/>
      <c r="G3610" s="103"/>
      <c r="H3610" s="65" t="s">
        <v>1279</v>
      </c>
      <c r="I3610" s="65" t="e">
        <f>VLOOKUP(H3610,PayItems[[Pay Item]:[UNIT_E]],4,0)</f>
        <v>#N/A</v>
      </c>
      <c r="J3610" s="65" t="e">
        <f>VLOOKUP(H3610,PayItems[[Pay Item]:[UNIT_E]],5,0)</f>
        <v>#N/A</v>
      </c>
    </row>
    <row r="3611" spans="1:10" s="20" customFormat="1" x14ac:dyDescent="0.3">
      <c r="A3611" s="65" t="s">
        <v>3806</v>
      </c>
      <c r="B3611" s="87" t="str">
        <f>VLOOKUP(A3611,'FP24 Pay Items'!A3025:E6702,4,0)</f>
        <v>PERFORMANCE INCENTIVES</v>
      </c>
      <c r="C3611" s="65" t="str">
        <f>VLOOKUP(A3611,'FP24 Pay Items'!A3025:E6702,5,0)</f>
        <v>DAY</v>
      </c>
      <c r="D3611" s="65">
        <v>24</v>
      </c>
      <c r="E3611" s="65"/>
      <c r="F3611" s="103"/>
      <c r="G3611" s="103"/>
      <c r="H3611" s="65" t="s">
        <v>1279</v>
      </c>
      <c r="I3611" s="65" t="e">
        <f>VLOOKUP(H3611,PayItems[[Pay Item]:[UNIT_E]],4,0)</f>
        <v>#N/A</v>
      </c>
      <c r="J3611" s="65" t="e">
        <f>VLOOKUP(H3611,PayItems[[Pay Item]:[UNIT_E]],5,0)</f>
        <v>#N/A</v>
      </c>
    </row>
    <row r="3612" spans="1:10" s="20" customFormat="1" x14ac:dyDescent="0.3">
      <c r="A3612" s="65" t="s">
        <v>3807</v>
      </c>
      <c r="B3612" s="87" t="str">
        <f>VLOOKUP(A3612,'FP24 Pay Items'!A3026:E6703,4,0)</f>
        <v>ASPHALT ESCALATION</v>
      </c>
      <c r="C3612" s="65" t="str">
        <f>VLOOKUP(A3612,'FP24 Pay Items'!A3026:E6703,5,0)</f>
        <v>LPSM</v>
      </c>
      <c r="D3612" s="65">
        <v>24</v>
      </c>
      <c r="E3612" s="65"/>
      <c r="F3612" s="103"/>
      <c r="G3612" s="103"/>
      <c r="H3612" s="65" t="s">
        <v>1279</v>
      </c>
      <c r="I3612" s="65" t="e">
        <f>VLOOKUP(H3612,PayItems[[Pay Item]:[UNIT_E]],4,0)</f>
        <v>#N/A</v>
      </c>
      <c r="J3612" s="65" t="e">
        <f>VLOOKUP(H3612,PayItems[[Pay Item]:[UNIT_E]],5,0)</f>
        <v>#N/A</v>
      </c>
    </row>
    <row r="3613" spans="1:10" s="20" customFormat="1" x14ac:dyDescent="0.3">
      <c r="A3613" s="65" t="s">
        <v>3808</v>
      </c>
      <c r="B3613" s="87" t="str">
        <f>VLOOKUP(A3613,'FP24 Pay Items'!A3027:E6704,4,0)</f>
        <v>FUEL ESCALATION</v>
      </c>
      <c r="C3613" s="65" t="str">
        <f>VLOOKUP(A3613,'FP24 Pay Items'!A3027:E6704,5,0)</f>
        <v>LPSM</v>
      </c>
      <c r="D3613" s="65">
        <v>24</v>
      </c>
      <c r="E3613" s="65"/>
      <c r="F3613" s="103"/>
      <c r="G3613" s="103"/>
      <c r="H3613" s="65" t="s">
        <v>1279</v>
      </c>
      <c r="I3613" s="65" t="e">
        <f>VLOOKUP(H3613,PayItems[[Pay Item]:[UNIT_E]],4,0)</f>
        <v>#N/A</v>
      </c>
      <c r="J3613" s="65" t="e">
        <f>VLOOKUP(H3613,PayItems[[Pay Item]:[UNIT_E]],5,0)</f>
        <v>#N/A</v>
      </c>
    </row>
    <row r="3614" spans="1:10" s="20" customFormat="1" x14ac:dyDescent="0.3">
      <c r="A3614" s="65" t="s">
        <v>3809</v>
      </c>
      <c r="B3614" s="87" t="str">
        <f>VLOOKUP(A3614,'FP24 Pay Items'!A3028:E6705,4,0)</f>
        <v>STEEL ESCALATION</v>
      </c>
      <c r="C3614" s="65" t="str">
        <f>VLOOKUP(A3614,'FP24 Pay Items'!A3028:E6705,5,0)</f>
        <v>LPSM</v>
      </c>
      <c r="D3614" s="65">
        <v>24</v>
      </c>
      <c r="E3614" s="65"/>
      <c r="F3614" s="103"/>
      <c r="G3614" s="103"/>
      <c r="H3614" s="65" t="s">
        <v>1279</v>
      </c>
      <c r="I3614" s="65" t="e">
        <f>VLOOKUP(H3614,PayItems[[Pay Item]:[UNIT_E]],4,0)</f>
        <v>#N/A</v>
      </c>
      <c r="J3614" s="65" t="e">
        <f>VLOOKUP(H3614,PayItems[[Pay Item]:[UNIT_E]],5,0)</f>
        <v>#N/A</v>
      </c>
    </row>
    <row r="3615" spans="1:10" s="20" customFormat="1" x14ac:dyDescent="0.3">
      <c r="A3615" s="65" t="s">
        <v>3810</v>
      </c>
      <c r="B3615" s="87" t="str">
        <f>VLOOKUP(A3615,'FP24 Pay Items'!A3029:E6706,4,0)</f>
        <v>DESIGN CONTINGENCY</v>
      </c>
      <c r="C3615" s="65" t="str">
        <f>VLOOKUP(A3615,'FP24 Pay Items'!A3029:E6706,5,0)</f>
        <v>LPSM</v>
      </c>
      <c r="D3615" s="65">
        <v>24</v>
      </c>
      <c r="E3615" s="65"/>
      <c r="F3615" s="103"/>
      <c r="G3615" s="103"/>
      <c r="H3615" s="65" t="s">
        <v>1279</v>
      </c>
      <c r="I3615" s="65" t="e">
        <f>VLOOKUP(H3615,PayItems[[Pay Item]:[UNIT_E]],4,0)</f>
        <v>#N/A</v>
      </c>
      <c r="J3615" s="65" t="e">
        <f>VLOOKUP(H3615,PayItems[[Pay Item]:[UNIT_E]],5,0)</f>
        <v>#N/A</v>
      </c>
    </row>
    <row r="3616" spans="1:10" s="20" customFormat="1" x14ac:dyDescent="0.3">
      <c r="A3616" s="65" t="s">
        <v>3811</v>
      </c>
      <c r="B3616" s="87" t="str">
        <f>VLOOKUP(A3616,'FP24 Pay Items'!A3031:E6707,4,0)</f>
        <v>LIQUIDATED DAMAGES</v>
      </c>
      <c r="C3616" s="65" t="str">
        <f>VLOOKUP(A3616,'FP24 Pay Items'!A3031:E6707,5,0)</f>
        <v>DAY</v>
      </c>
      <c r="D3616" s="65">
        <v>24</v>
      </c>
      <c r="E3616" s="65"/>
      <c r="F3616" s="103"/>
      <c r="G3616" s="103"/>
      <c r="H3616" s="65" t="s">
        <v>1279</v>
      </c>
      <c r="I3616" s="65" t="e">
        <f>VLOOKUP(H3616,PayItems[[Pay Item]:[UNIT_E]],4,0)</f>
        <v>#N/A</v>
      </c>
      <c r="J3616" s="65" t="e">
        <f>VLOOKUP(H3616,PayItems[[Pay Item]:[UNIT_E]],5,0)</f>
        <v>#N/A</v>
      </c>
    </row>
    <row r="3617" spans="1:43" s="20" customFormat="1" x14ac:dyDescent="0.3">
      <c r="A3617" s="65" t="s">
        <v>3812</v>
      </c>
      <c r="B3617" s="87" t="str">
        <f>VLOOKUP(A3617,'FP24 Pay Items'!A3032:E6708,4,0)</f>
        <v>INTEREST</v>
      </c>
      <c r="C3617" s="65" t="str">
        <f>VLOOKUP(A3617,'FP24 Pay Items'!A3032:E6708,5,0)</f>
        <v>LPSM</v>
      </c>
      <c r="D3617" s="65">
        <v>24</v>
      </c>
      <c r="E3617" s="65"/>
      <c r="F3617" s="103"/>
      <c r="G3617" s="103"/>
      <c r="H3617" s="65" t="s">
        <v>1279</v>
      </c>
      <c r="I3617" s="65" t="e">
        <f>VLOOKUP(H3617,PayItems[[Pay Item]:[UNIT_E]],4,0)</f>
        <v>#N/A</v>
      </c>
      <c r="J3617" s="65" t="e">
        <f>VLOOKUP(H3617,PayItems[[Pay Item]:[UNIT_E]],5,0)</f>
        <v>#N/A</v>
      </c>
    </row>
    <row r="3618" spans="1:43" s="20" customFormat="1" x14ac:dyDescent="0.3">
      <c r="A3618" s="65" t="s">
        <v>3813</v>
      </c>
      <c r="B3618" s="87" t="str">
        <f>VLOOKUP(A3618,'FP24 Pay Items'!A3033:E6709,4,0)</f>
        <v>LAB TRAILER PAYMENT</v>
      </c>
      <c r="C3618" s="65" t="str">
        <f>VLOOKUP(A3618,'FP24 Pay Items'!A3033:E6709,5,0)</f>
        <v>MO</v>
      </c>
      <c r="D3618" s="65">
        <v>24</v>
      </c>
      <c r="E3618" s="65"/>
      <c r="F3618" s="103"/>
      <c r="G3618" s="103"/>
      <c r="H3618" s="65" t="s">
        <v>1279</v>
      </c>
      <c r="I3618" s="65" t="e">
        <f>VLOOKUP(H3618,PayItems[[Pay Item]:[UNIT_E]],4,0)</f>
        <v>#N/A</v>
      </c>
      <c r="J3618" s="65" t="e">
        <f>VLOOKUP(H3618,PayItems[[Pay Item]:[UNIT_E]],5,0)</f>
        <v>#N/A</v>
      </c>
    </row>
    <row r="3619" spans="1:43" s="20" customFormat="1" x14ac:dyDescent="0.3">
      <c r="A3619" s="65" t="s">
        <v>3814</v>
      </c>
      <c r="B3619" s="87" t="str">
        <f>VLOOKUP(A3619,'FP24 Pay Items'!A3034:E6710,4,0)</f>
        <v>CONTINGENCIES</v>
      </c>
      <c r="C3619" s="65" t="str">
        <f>VLOOKUP(A3619,'FP24 Pay Items'!A3034:E6710,5,0)</f>
        <v>LPSM</v>
      </c>
      <c r="D3619" s="65">
        <v>24</v>
      </c>
      <c r="E3619" s="65"/>
      <c r="F3619" s="103"/>
      <c r="G3619" s="103"/>
      <c r="H3619" s="65" t="s">
        <v>1279</v>
      </c>
      <c r="I3619" s="65" t="e">
        <f>VLOOKUP(H3619,PayItems[[Pay Item]:[UNIT_E]],4,0)</f>
        <v>#N/A</v>
      </c>
      <c r="J3619" s="65" t="e">
        <f>VLOOKUP(H3619,PayItems[[Pay Item]:[UNIT_E]],5,0)</f>
        <v>#N/A</v>
      </c>
    </row>
    <row r="3620" spans="1:43" s="20" customFormat="1" x14ac:dyDescent="0.3">
      <c r="A3620" s="65" t="s">
        <v>3815</v>
      </c>
      <c r="B3620" s="87" t="str">
        <f>VLOOKUP(A3620,'FP24 Pay Items'!A3035:E6711,4,0)</f>
        <v>PROJECT RETAINAGES</v>
      </c>
      <c r="C3620" s="65" t="str">
        <f>VLOOKUP(A3620,'FP24 Pay Items'!A3035:E6711,5,0)</f>
        <v>LPSM</v>
      </c>
      <c r="D3620" s="65">
        <v>24</v>
      </c>
      <c r="E3620" s="65"/>
      <c r="F3620" s="103"/>
      <c r="G3620" s="103"/>
      <c r="H3620" s="65" t="s">
        <v>1279</v>
      </c>
      <c r="I3620" s="65" t="e">
        <f>VLOOKUP(H3620,PayItems[[Pay Item]:[UNIT_E]],4,0)</f>
        <v>#N/A</v>
      </c>
      <c r="J3620" s="65" t="e">
        <f>VLOOKUP(H3620,PayItems[[Pay Item]:[UNIT_E]],5,0)</f>
        <v>#N/A</v>
      </c>
    </row>
    <row r="3621" spans="1:43" s="20" customFormat="1" x14ac:dyDescent="0.3">
      <c r="A3621" s="65" t="s">
        <v>3816</v>
      </c>
      <c r="B3621" s="87" t="str">
        <f>VLOOKUP(A3621,'FP24 Pay Items'!A3036:E6712,4,0)</f>
        <v>LAB TRAILER PAYMENT</v>
      </c>
      <c r="C3621" s="65" t="str">
        <f>VLOOKUP(A3621,'FP24 Pay Items'!A3036:E6712,5,0)</f>
        <v>DAY</v>
      </c>
      <c r="D3621" s="65">
        <v>24</v>
      </c>
      <c r="E3621" s="65"/>
      <c r="F3621" s="103"/>
      <c r="G3621" s="103"/>
      <c r="H3621" s="65" t="s">
        <v>1279</v>
      </c>
      <c r="I3621" s="65" t="e">
        <f>VLOOKUP(H3621,PayItems[[Pay Item]:[UNIT_E]],4,0)</f>
        <v>#N/A</v>
      </c>
      <c r="J3621" s="65" t="e">
        <f>VLOOKUP(H3621,PayItems[[Pay Item]:[UNIT_E]],5,0)</f>
        <v>#N/A</v>
      </c>
    </row>
    <row r="3622" spans="1:43" s="20" customFormat="1" x14ac:dyDescent="0.3">
      <c r="A3622" s="65" t="s">
        <v>3817</v>
      </c>
      <c r="B3622" s="87" t="str">
        <f>VLOOKUP(A3622,'FP24 Pay Items'!A3037:E6713,4,0)</f>
        <v>FUNDING RECLASSIFICATION</v>
      </c>
      <c r="C3622" s="65" t="str">
        <f>VLOOKUP(A3622,'FP24 Pay Items'!A3037:E6713,5,0)</f>
        <v>LPSM</v>
      </c>
      <c r="D3622" s="65">
        <v>24</v>
      </c>
      <c r="E3622" s="65"/>
      <c r="F3622" s="103"/>
      <c r="G3622" s="103"/>
      <c r="H3622" s="65" t="s">
        <v>1279</v>
      </c>
      <c r="I3622" s="65" t="e">
        <f>VLOOKUP(H3622,PayItems[[Pay Item]:[UNIT_E]],4,0)</f>
        <v>#N/A</v>
      </c>
      <c r="J3622" s="65" t="e">
        <f>VLOOKUP(H3622,PayItems[[Pay Item]:[UNIT_E]],5,0)</f>
        <v>#N/A</v>
      </c>
    </row>
    <row r="3623" spans="1:43" s="20" customFormat="1" x14ac:dyDescent="0.3">
      <c r="A3623" s="65"/>
      <c r="B3623" s="87" t="e">
        <f>VLOOKUP(A3623,'FP24 Pay Items'!A3038:E6714,4,0)</f>
        <v>#N/A</v>
      </c>
      <c r="C3623" s="65" t="e">
        <f>VLOOKUP(A3623,'FP24 Pay Items'!A3038:E6714,5,0)</f>
        <v>#N/A</v>
      </c>
      <c r="D3623" s="65">
        <v>24</v>
      </c>
      <c r="E3623" s="65"/>
      <c r="F3623" s="103"/>
      <c r="G3623" s="103"/>
      <c r="H3623" s="65"/>
      <c r="I3623" s="65" t="e">
        <f>VLOOKUP(H3623,PayItems[[Pay Item]:[UNIT_E]],4,0)</f>
        <v>#N/A</v>
      </c>
      <c r="J3623" s="65" t="e">
        <f>VLOOKUP(H3623,PayItems[[Pay Item]:[UNIT_E]],5,0)</f>
        <v>#N/A</v>
      </c>
    </row>
    <row r="3624" spans="1:43" s="20" customFormat="1" x14ac:dyDescent="0.3">
      <c r="A3624" s="65"/>
      <c r="B3624" s="87" t="e">
        <f>VLOOKUP(A3624,'FP24 Pay Items'!A3039:E6715,4,0)</f>
        <v>#N/A</v>
      </c>
      <c r="C3624" s="65" t="e">
        <f>VLOOKUP(A3624,'FP24 Pay Items'!A3039:E6715,5,0)</f>
        <v>#N/A</v>
      </c>
      <c r="D3624" s="65">
        <v>24</v>
      </c>
      <c r="E3624" s="65"/>
      <c r="F3624" s="103"/>
      <c r="G3624" s="103"/>
      <c r="H3624" s="65"/>
      <c r="I3624" s="65" t="e">
        <f>VLOOKUP(H3624,PayItems[[Pay Item]:[UNIT_E]],4,0)</f>
        <v>#N/A</v>
      </c>
      <c r="J3624" s="65" t="e">
        <f>VLOOKUP(H3624,PayItems[[Pay Item]:[UNIT_E]],5,0)</f>
        <v>#N/A</v>
      </c>
    </row>
    <row r="3625" spans="1:43" s="20" customFormat="1" x14ac:dyDescent="0.3">
      <c r="A3625" s="65"/>
      <c r="B3625" s="87" t="e">
        <f>VLOOKUP(A3625,'FP24 Pay Items'!A3040:E6716,4,0)</f>
        <v>#N/A</v>
      </c>
      <c r="C3625" s="65" t="e">
        <f>VLOOKUP(A3625,'FP24 Pay Items'!A3040:E6716,5,0)</f>
        <v>#N/A</v>
      </c>
      <c r="D3625" s="65">
        <v>24</v>
      </c>
      <c r="E3625" s="65"/>
      <c r="F3625" s="103"/>
      <c r="G3625" s="103"/>
      <c r="H3625" s="65"/>
      <c r="I3625" s="65" t="e">
        <f>VLOOKUP(H3625,PayItems[[Pay Item]:[UNIT_E]],4,0)</f>
        <v>#N/A</v>
      </c>
      <c r="J3625" s="65" t="e">
        <f>VLOOKUP(H3625,PayItems[[Pay Item]:[UNIT_E]],5,0)</f>
        <v>#N/A</v>
      </c>
    </row>
    <row r="3626" spans="1:43" s="20" customFormat="1" x14ac:dyDescent="0.3">
      <c r="A3626" s="65"/>
      <c r="B3626" s="87" t="e">
        <f>VLOOKUP(A3626,'FP24 Pay Items'!A3041:E6717,4,0)</f>
        <v>#N/A</v>
      </c>
      <c r="C3626" s="65" t="e">
        <f>VLOOKUP(A3626,'FP24 Pay Items'!A3041:E6717,5,0)</f>
        <v>#N/A</v>
      </c>
      <c r="D3626" s="65">
        <v>24</v>
      </c>
      <c r="E3626" s="65"/>
      <c r="F3626" s="103"/>
      <c r="G3626" s="103"/>
      <c r="H3626" s="65"/>
      <c r="I3626" s="65" t="e">
        <f>VLOOKUP(H3626,PayItems[[Pay Item]:[UNIT_E]],4,0)</f>
        <v>#N/A</v>
      </c>
      <c r="J3626" s="65" t="e">
        <f>VLOOKUP(H3626,PayItems[[Pay Item]:[UNIT_E]],5,0)</f>
        <v>#N/A</v>
      </c>
    </row>
    <row r="3627" spans="1:43" s="20" customFormat="1" x14ac:dyDescent="0.3">
      <c r="A3627" s="65"/>
      <c r="B3627" s="87" t="e">
        <f>VLOOKUP(A3627,'FP24 Pay Items'!A3042:E6718,4,0)</f>
        <v>#N/A</v>
      </c>
      <c r="C3627" s="65" t="e">
        <f>VLOOKUP(A3627,'FP24 Pay Items'!A3042:E6718,5,0)</f>
        <v>#N/A</v>
      </c>
      <c r="D3627" s="65">
        <v>24</v>
      </c>
      <c r="E3627" s="65"/>
      <c r="F3627" s="103"/>
      <c r="G3627" s="103"/>
      <c r="H3627" s="65"/>
      <c r="I3627" s="65" t="e">
        <f>VLOOKUP(H3627,PayItems[[Pay Item]:[UNIT_E]],4,0)</f>
        <v>#N/A</v>
      </c>
      <c r="J3627" s="65" t="e">
        <f>VLOOKUP(H3627,PayItems[[Pay Item]:[UNIT_E]],5,0)</f>
        <v>#N/A</v>
      </c>
    </row>
    <row r="3628" spans="1:43" s="20" customFormat="1" x14ac:dyDescent="0.3">
      <c r="A3628" s="65"/>
      <c r="B3628" s="87" t="e">
        <f>VLOOKUP(A3628,'FP24 Pay Items'!A3043:E6719,4,0)</f>
        <v>#N/A</v>
      </c>
      <c r="C3628" s="65" t="e">
        <f>VLOOKUP(A3628,'FP24 Pay Items'!A3043:E6719,5,0)</f>
        <v>#N/A</v>
      </c>
      <c r="D3628" s="65">
        <v>24</v>
      </c>
      <c r="E3628" s="65"/>
      <c r="F3628" s="103"/>
      <c r="G3628" s="103"/>
      <c r="H3628" s="65"/>
      <c r="I3628" s="65" t="e">
        <f>VLOOKUP(H3628,PayItems[[Pay Item]:[UNIT_E]],4,0)</f>
        <v>#N/A</v>
      </c>
      <c r="J3628" s="65" t="e">
        <f>VLOOKUP(H3628,PayItems[[Pay Item]:[UNIT_E]],5,0)</f>
        <v>#N/A</v>
      </c>
    </row>
    <row r="3629" spans="1:43" s="20" customFormat="1" x14ac:dyDescent="0.3">
      <c r="A3629" s="65"/>
      <c r="B3629" s="87" t="e">
        <f>VLOOKUP(A3629,'FP24 Pay Items'!A3044:E6720,4,0)</f>
        <v>#N/A</v>
      </c>
      <c r="C3629" s="65" t="e">
        <f>VLOOKUP(A3629,'FP24 Pay Items'!A3044:E6720,5,0)</f>
        <v>#N/A</v>
      </c>
      <c r="D3629" s="65">
        <v>24</v>
      </c>
      <c r="E3629" s="65"/>
      <c r="F3629" s="103"/>
      <c r="G3629" s="103"/>
      <c r="H3629" s="65"/>
      <c r="I3629" s="65" t="e">
        <f>VLOOKUP(H3629,PayItems[[Pay Item]:[UNIT_E]],4,0)</f>
        <v>#N/A</v>
      </c>
      <c r="J3629" s="65" t="e">
        <f>VLOOKUP(H3629,PayItems[[Pay Item]:[UNIT_E]],5,0)</f>
        <v>#N/A</v>
      </c>
    </row>
    <row r="3630" spans="1:43" x14ac:dyDescent="0.3">
      <c r="A3630" s="20"/>
      <c r="B3630" s="86" t="e">
        <f>VLOOKUP(A3630,'FP24 Pay Items'!A3645:E7316,4,0)</f>
        <v>#N/A</v>
      </c>
      <c r="C3630" s="45" t="e">
        <f>VLOOKUP(A3630,'FP24 Pay Items'!A3645:E7316,5,0)</f>
        <v>#N/A</v>
      </c>
      <c r="D3630" s="19">
        <v>24</v>
      </c>
      <c r="E3630" s="19"/>
      <c r="I3630" s="19" t="e">
        <f>VLOOKUP(H3630,PayItems[[Pay Item]:[UNIT_E]],4,0)</f>
        <v>#N/A</v>
      </c>
      <c r="J3630" s="19" t="e">
        <f>VLOOKUP(H3630,PayItems[[Pay Item]:[UNIT_E]],5,0)</f>
        <v>#N/A</v>
      </c>
      <c r="K3630" s="20"/>
      <c r="L3630" s="20"/>
      <c r="M3630" s="20"/>
      <c r="N3630" s="20"/>
      <c r="O3630" s="20"/>
      <c r="P3630" s="20"/>
      <c r="Q3630" s="20"/>
      <c r="R3630" s="20"/>
      <c r="S3630" s="20"/>
      <c r="T3630" s="20"/>
      <c r="U3630" s="20"/>
      <c r="V3630" s="20"/>
      <c r="W3630" s="20"/>
      <c r="X3630" s="20"/>
      <c r="Y3630" s="20"/>
      <c r="Z3630" s="20"/>
      <c r="AA3630" s="20"/>
      <c r="AB3630" s="20"/>
      <c r="AC3630" s="20"/>
      <c r="AD3630" s="20"/>
      <c r="AE3630" s="20"/>
      <c r="AF3630" s="20"/>
      <c r="AG3630" s="20"/>
      <c r="AH3630" s="20"/>
      <c r="AI3630" s="20"/>
      <c r="AJ3630" s="20"/>
      <c r="AK3630" s="20"/>
      <c r="AL3630" s="20"/>
      <c r="AM3630" s="20"/>
      <c r="AN3630" s="20"/>
      <c r="AO3630" s="20"/>
      <c r="AP3630" s="20"/>
      <c r="AQ3630" s="20"/>
    </row>
    <row r="3631" spans="1:43" x14ac:dyDescent="0.3">
      <c r="A3631" s="20"/>
      <c r="B3631" s="86" t="e">
        <f>VLOOKUP(A3631,'FP24 Pay Items'!A3646:E7317,4,0)</f>
        <v>#N/A</v>
      </c>
      <c r="C3631" s="45" t="e">
        <f>VLOOKUP(A3631,'FP24 Pay Items'!A3646:E7317,5,0)</f>
        <v>#N/A</v>
      </c>
      <c r="D3631" s="19">
        <v>24</v>
      </c>
      <c r="E3631" s="19"/>
      <c r="I3631" s="19" t="e">
        <f>VLOOKUP(H3631,PayItems[[Pay Item]:[UNIT_E]],4,0)</f>
        <v>#N/A</v>
      </c>
      <c r="J3631" s="19" t="e">
        <f>VLOOKUP(H3631,PayItems[[Pay Item]:[UNIT_E]],5,0)</f>
        <v>#N/A</v>
      </c>
      <c r="K3631" s="20"/>
      <c r="L3631" s="20"/>
      <c r="M3631" s="20"/>
      <c r="N3631" s="20"/>
      <c r="O3631" s="20"/>
      <c r="P3631" s="20"/>
      <c r="Q3631" s="20"/>
      <c r="R3631" s="20"/>
      <c r="S3631" s="20"/>
      <c r="T3631" s="20"/>
      <c r="U3631" s="20"/>
      <c r="V3631" s="20"/>
      <c r="W3631" s="20"/>
      <c r="X3631" s="20"/>
      <c r="Y3631" s="20"/>
      <c r="Z3631" s="20"/>
      <c r="AA3631" s="20"/>
      <c r="AB3631" s="20"/>
      <c r="AC3631" s="20"/>
      <c r="AD3631" s="20"/>
      <c r="AE3631" s="20"/>
      <c r="AF3631" s="20"/>
      <c r="AG3631" s="20"/>
      <c r="AH3631" s="20"/>
      <c r="AI3631" s="20"/>
      <c r="AJ3631" s="20"/>
      <c r="AK3631" s="20"/>
      <c r="AL3631" s="20"/>
      <c r="AM3631" s="20"/>
      <c r="AN3631" s="20"/>
      <c r="AO3631" s="20"/>
      <c r="AP3631" s="20"/>
      <c r="AQ3631" s="20"/>
    </row>
    <row r="3632" spans="1:43" x14ac:dyDescent="0.3">
      <c r="A3632" s="20"/>
      <c r="B3632" s="86" t="e">
        <f>VLOOKUP(A3632,'FP24 Pay Items'!A3647:E7318,4,0)</f>
        <v>#N/A</v>
      </c>
      <c r="C3632" s="45" t="e">
        <f>VLOOKUP(A3632,'FP24 Pay Items'!A3647:E7318,5,0)</f>
        <v>#N/A</v>
      </c>
      <c r="D3632" s="19">
        <v>24</v>
      </c>
      <c r="E3632" s="19"/>
      <c r="I3632" s="19" t="e">
        <f>VLOOKUP(H3632,PayItems[[Pay Item]:[UNIT_E]],4,0)</f>
        <v>#N/A</v>
      </c>
      <c r="J3632" s="19" t="e">
        <f>VLOOKUP(H3632,PayItems[[Pay Item]:[UNIT_E]],5,0)</f>
        <v>#N/A</v>
      </c>
      <c r="K3632" s="20"/>
      <c r="L3632" s="20"/>
      <c r="M3632" s="20"/>
      <c r="N3632" s="20"/>
      <c r="O3632" s="20"/>
      <c r="P3632" s="20"/>
      <c r="Q3632" s="20"/>
      <c r="R3632" s="20"/>
      <c r="S3632" s="20"/>
      <c r="T3632" s="20"/>
      <c r="U3632" s="20"/>
      <c r="V3632" s="20"/>
      <c r="W3632" s="20"/>
      <c r="X3632" s="20"/>
      <c r="Y3632" s="20"/>
      <c r="Z3632" s="20"/>
      <c r="AA3632" s="20"/>
      <c r="AB3632" s="20"/>
      <c r="AC3632" s="20"/>
      <c r="AD3632" s="20"/>
      <c r="AE3632" s="20"/>
      <c r="AF3632" s="20"/>
      <c r="AG3632" s="20"/>
      <c r="AH3632" s="20"/>
      <c r="AI3632" s="20"/>
      <c r="AJ3632" s="20"/>
      <c r="AK3632" s="20"/>
      <c r="AL3632" s="20"/>
      <c r="AM3632" s="20"/>
      <c r="AN3632" s="20"/>
      <c r="AO3632" s="20"/>
      <c r="AP3632" s="20"/>
      <c r="AQ3632" s="20"/>
    </row>
    <row r="3633" spans="1:43" x14ac:dyDescent="0.3">
      <c r="A3633" s="20"/>
      <c r="B3633" s="86" t="e">
        <f>VLOOKUP(A3633,'FP24 Pay Items'!A3648:E7319,4,0)</f>
        <v>#N/A</v>
      </c>
      <c r="C3633" s="45" t="e">
        <f>VLOOKUP(A3633,'FP24 Pay Items'!A3648:E7319,5,0)</f>
        <v>#N/A</v>
      </c>
      <c r="D3633" s="19">
        <v>24</v>
      </c>
      <c r="E3633" s="19"/>
      <c r="I3633" s="19" t="e">
        <f>VLOOKUP(H3633,PayItems[[Pay Item]:[UNIT_E]],4,0)</f>
        <v>#N/A</v>
      </c>
      <c r="J3633" s="19" t="e">
        <f>VLOOKUP(H3633,PayItems[[Pay Item]:[UNIT_E]],5,0)</f>
        <v>#N/A</v>
      </c>
      <c r="K3633" s="20"/>
      <c r="L3633" s="20"/>
      <c r="M3633" s="20"/>
      <c r="N3633" s="20"/>
      <c r="O3633" s="20"/>
      <c r="P3633" s="20"/>
      <c r="Q3633" s="20"/>
      <c r="R3633" s="20"/>
      <c r="S3633" s="20"/>
      <c r="T3633" s="20"/>
      <c r="U3633" s="20"/>
      <c r="V3633" s="20"/>
      <c r="W3633" s="20"/>
      <c r="X3633" s="20"/>
      <c r="Y3633" s="20"/>
      <c r="Z3633" s="20"/>
      <c r="AA3633" s="20"/>
      <c r="AB3633" s="20"/>
      <c r="AC3633" s="20"/>
      <c r="AD3633" s="20"/>
      <c r="AE3633" s="20"/>
      <c r="AF3633" s="20"/>
      <c r="AG3633" s="20"/>
      <c r="AH3633" s="20"/>
      <c r="AI3633" s="20"/>
      <c r="AJ3633" s="20"/>
      <c r="AK3633" s="20"/>
      <c r="AL3633" s="20"/>
      <c r="AM3633" s="20"/>
      <c r="AN3633" s="20"/>
      <c r="AO3633" s="20"/>
      <c r="AP3633" s="20"/>
      <c r="AQ3633" s="20"/>
    </row>
    <row r="3634" spans="1:43" x14ac:dyDescent="0.3">
      <c r="A3634" s="20"/>
      <c r="C3634" s="20"/>
      <c r="D3634" s="20"/>
      <c r="E3634" s="20"/>
      <c r="K3634" s="20"/>
      <c r="L3634" s="20"/>
      <c r="M3634" s="20"/>
      <c r="N3634" s="20"/>
      <c r="O3634" s="20"/>
      <c r="P3634" s="20"/>
      <c r="Q3634" s="20"/>
      <c r="R3634" s="20"/>
      <c r="S3634" s="20"/>
      <c r="T3634" s="20"/>
      <c r="U3634" s="20"/>
      <c r="V3634" s="20"/>
      <c r="W3634" s="20"/>
      <c r="X3634" s="20"/>
      <c r="Y3634" s="20"/>
      <c r="Z3634" s="20"/>
      <c r="AA3634" s="20"/>
      <c r="AB3634" s="20"/>
      <c r="AC3634" s="20"/>
      <c r="AD3634" s="20"/>
      <c r="AE3634" s="20"/>
      <c r="AF3634" s="20"/>
      <c r="AG3634" s="20"/>
      <c r="AH3634" s="20"/>
      <c r="AI3634" s="20"/>
      <c r="AJ3634" s="20"/>
      <c r="AK3634" s="20"/>
      <c r="AL3634" s="20"/>
      <c r="AM3634" s="20"/>
      <c r="AN3634" s="20"/>
      <c r="AO3634" s="20"/>
      <c r="AP3634" s="20"/>
      <c r="AQ3634" s="20"/>
    </row>
  </sheetData>
  <autoFilter ref="A1:N3633" xr:uid="{3E75532F-9D6A-4E34-845A-A2999164C593}"/>
  <phoneticPr fontId="7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A417-B446-4BC1-A50C-3EB4B35E18DD}">
  <dimension ref="A1:Q3694"/>
  <sheetViews>
    <sheetView tabSelected="1" topLeftCell="C254" zoomScaleNormal="100" workbookViewId="0">
      <selection activeCell="V285" sqref="V285"/>
    </sheetView>
  </sheetViews>
  <sheetFormatPr defaultRowHeight="13.8" x14ac:dyDescent="0.3"/>
  <cols>
    <col min="1" max="1" width="12.875" customWidth="1"/>
    <col min="2" max="2" width="85.875" customWidth="1"/>
    <col min="3" max="3" width="10.875" customWidth="1"/>
    <col min="4" max="4" width="85.875" customWidth="1"/>
    <col min="5" max="5" width="10.875" customWidth="1"/>
    <col min="13" max="13" width="11.125" bestFit="1" customWidth="1"/>
  </cols>
  <sheetData>
    <row r="1" spans="1:17" ht="55.8" thickBot="1" x14ac:dyDescent="0.35">
      <c r="A1" s="124" t="s">
        <v>3818</v>
      </c>
      <c r="B1" s="124" t="s">
        <v>3819</v>
      </c>
      <c r="C1" s="124" t="s">
        <v>3820</v>
      </c>
      <c r="D1" s="124" t="s">
        <v>3821</v>
      </c>
      <c r="E1" s="124" t="s">
        <v>3822</v>
      </c>
      <c r="F1" s="124" t="s">
        <v>3823</v>
      </c>
      <c r="G1" s="124" t="s">
        <v>3824</v>
      </c>
      <c r="H1" s="124" t="s">
        <v>3825</v>
      </c>
      <c r="I1" s="125" t="s">
        <v>3826</v>
      </c>
      <c r="J1" s="125" t="s">
        <v>3827</v>
      </c>
      <c r="K1" s="125" t="s">
        <v>3828</v>
      </c>
      <c r="L1" s="124" t="s">
        <v>3829</v>
      </c>
      <c r="M1" s="126" t="s">
        <v>3830</v>
      </c>
      <c r="N1" s="124" t="s">
        <v>3831</v>
      </c>
      <c r="O1" s="124" t="s">
        <v>3832</v>
      </c>
      <c r="P1" s="124" t="s">
        <v>3833</v>
      </c>
      <c r="Q1" s="124" t="s">
        <v>3834</v>
      </c>
    </row>
    <row r="2" spans="1:17" x14ac:dyDescent="0.3">
      <c r="A2" s="127" t="s">
        <v>3835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8">
        <v>45344</v>
      </c>
      <c r="N2" s="127"/>
      <c r="O2" s="127"/>
      <c r="P2" s="127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" s="127" t="str">
        <f>IF([1]!PayItems24[[#This Row],[Date Added / Modified]]&gt;0,TEXT([1]!PayItems24[[#This Row],[Date Added / Modified]],"m/d/yyy"),"")</f>
        <v>2/22/2024</v>
      </c>
    </row>
    <row r="3" spans="1:17" x14ac:dyDescent="0.3">
      <c r="A3" s="48" t="s">
        <v>11</v>
      </c>
      <c r="B3" s="48" t="s">
        <v>3836</v>
      </c>
      <c r="C3" s="48" t="s">
        <v>3837</v>
      </c>
      <c r="D3" s="48" t="s">
        <v>3838</v>
      </c>
      <c r="E3" s="49" t="s">
        <v>3837</v>
      </c>
      <c r="F3" s="49">
        <v>0</v>
      </c>
      <c r="G3" s="49">
        <v>2</v>
      </c>
      <c r="H3" s="48" t="s">
        <v>3839</v>
      </c>
      <c r="I3" s="50" t="s">
        <v>3840</v>
      </c>
      <c r="J3" s="50" t="s">
        <v>3840</v>
      </c>
      <c r="K3" s="50" t="s">
        <v>3841</v>
      </c>
      <c r="L3" s="49">
        <v>24</v>
      </c>
      <c r="M3" s="129"/>
      <c r="N3" s="48"/>
      <c r="O3" s="48"/>
      <c r="P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" s="48" t="str">
        <f>IF([1]!PayItems24[[#This Row],[Date Added / Modified]]&gt;0,TEXT([1]!PayItems24[[#This Row],[Date Added / Modified]],"m/d/yyy"),"")</f>
        <v/>
      </c>
    </row>
    <row r="4" spans="1:17" x14ac:dyDescent="0.3">
      <c r="A4" s="127" t="s">
        <v>3842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8"/>
      <c r="N4" s="127"/>
      <c r="O4" s="127"/>
      <c r="P4" s="127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" s="127" t="str">
        <f>IF([1]!PayItems24[[#This Row],[Date Added / Modified]]&gt;0,TEXT([1]!PayItems24[[#This Row],[Date Added / Modified]],"m/d/yyy"),"")</f>
        <v/>
      </c>
    </row>
    <row r="5" spans="1:17" x14ac:dyDescent="0.3">
      <c r="A5" s="48" t="s">
        <v>12</v>
      </c>
      <c r="B5" s="48" t="s">
        <v>3843</v>
      </c>
      <c r="C5" s="48" t="s">
        <v>3837</v>
      </c>
      <c r="D5" s="48" t="s">
        <v>3844</v>
      </c>
      <c r="E5" s="49" t="s">
        <v>3837</v>
      </c>
      <c r="F5" s="49">
        <v>0</v>
      </c>
      <c r="G5" s="49">
        <v>2</v>
      </c>
      <c r="H5" s="48" t="s">
        <v>3839</v>
      </c>
      <c r="I5" s="50" t="s">
        <v>3840</v>
      </c>
      <c r="J5" s="50" t="s">
        <v>3840</v>
      </c>
      <c r="K5" s="50" t="s">
        <v>3841</v>
      </c>
      <c r="L5" s="49">
        <v>24</v>
      </c>
      <c r="M5" s="129"/>
      <c r="N5" s="48"/>
      <c r="O5" s="48"/>
      <c r="P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" s="48" t="str">
        <f>IF([1]!PayItems24[[#This Row],[Date Added / Modified]]&gt;0,TEXT([1]!PayItems24[[#This Row],[Date Added / Modified]],"m/d/yyy"),"")</f>
        <v/>
      </c>
    </row>
    <row r="6" spans="1:17" x14ac:dyDescent="0.3">
      <c r="A6" s="130" t="s">
        <v>13</v>
      </c>
      <c r="B6" s="130" t="s">
        <v>3845</v>
      </c>
      <c r="C6" s="130" t="s">
        <v>3846</v>
      </c>
      <c r="D6" s="130" t="s">
        <v>3847</v>
      </c>
      <c r="E6" s="131" t="s">
        <v>3848</v>
      </c>
      <c r="F6" s="131">
        <v>2</v>
      </c>
      <c r="G6" s="131">
        <v>2</v>
      </c>
      <c r="H6" s="130" t="s">
        <v>3839</v>
      </c>
      <c r="I6" s="132" t="s">
        <v>3840</v>
      </c>
      <c r="J6" s="132" t="s">
        <v>3840</v>
      </c>
      <c r="K6" s="132" t="s">
        <v>3841</v>
      </c>
      <c r="L6" s="131">
        <v>24</v>
      </c>
      <c r="M6" s="128"/>
      <c r="N6" s="130"/>
      <c r="O6" s="130"/>
      <c r="P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" s="130" t="str">
        <f>IF([1]!PayItems24[[#This Row],[Date Added / Modified]]&gt;0,TEXT([1]!PayItems24[[#This Row],[Date Added / Modified]],"m/d/yyy"),"")</f>
        <v/>
      </c>
    </row>
    <row r="7" spans="1:17" x14ac:dyDescent="0.3">
      <c r="A7" s="48" t="s">
        <v>14</v>
      </c>
      <c r="B7" s="48" t="s">
        <v>3849</v>
      </c>
      <c r="C7" s="48" t="s">
        <v>3846</v>
      </c>
      <c r="D7" s="48" t="s">
        <v>3850</v>
      </c>
      <c r="E7" s="49" t="s">
        <v>3848</v>
      </c>
      <c r="F7" s="49">
        <v>2</v>
      </c>
      <c r="G7" s="49">
        <v>2</v>
      </c>
      <c r="H7" s="48" t="s">
        <v>3839</v>
      </c>
      <c r="I7" s="50" t="s">
        <v>3840</v>
      </c>
      <c r="J7" s="50" t="s">
        <v>3840</v>
      </c>
      <c r="K7" s="50" t="s">
        <v>3841</v>
      </c>
      <c r="L7" s="49">
        <v>24</v>
      </c>
      <c r="M7" s="129"/>
      <c r="N7" s="48"/>
      <c r="O7" s="48"/>
      <c r="P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" s="48" t="str">
        <f>IF([1]!PayItems24[[#This Row],[Date Added / Modified]]&gt;0,TEXT([1]!PayItems24[[#This Row],[Date Added / Modified]],"m/d/yyy"),"")</f>
        <v/>
      </c>
    </row>
    <row r="8" spans="1:17" x14ac:dyDescent="0.3">
      <c r="A8" s="130" t="s">
        <v>15</v>
      </c>
      <c r="B8" s="130" t="s">
        <v>3851</v>
      </c>
      <c r="C8" s="130" t="s">
        <v>3846</v>
      </c>
      <c r="D8" s="130" t="s">
        <v>3852</v>
      </c>
      <c r="E8" s="131" t="s">
        <v>3848</v>
      </c>
      <c r="F8" s="131">
        <v>2</v>
      </c>
      <c r="G8" s="131">
        <v>2</v>
      </c>
      <c r="H8" s="130" t="s">
        <v>3839</v>
      </c>
      <c r="I8" s="132" t="s">
        <v>3840</v>
      </c>
      <c r="J8" s="132" t="s">
        <v>3840</v>
      </c>
      <c r="K8" s="132" t="s">
        <v>3841</v>
      </c>
      <c r="L8" s="131">
        <v>24</v>
      </c>
      <c r="M8" s="128"/>
      <c r="N8" s="130"/>
      <c r="O8" s="130"/>
      <c r="P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" s="130" t="str">
        <f>IF([1]!PayItems24[[#This Row],[Date Added / Modified]]&gt;0,TEXT([1]!PayItems24[[#This Row],[Date Added / Modified]],"m/d/yyy"),"")</f>
        <v/>
      </c>
    </row>
    <row r="9" spans="1:17" x14ac:dyDescent="0.3">
      <c r="A9" s="48" t="s">
        <v>16</v>
      </c>
      <c r="B9" s="48" t="s">
        <v>3853</v>
      </c>
      <c r="C9" s="48" t="s">
        <v>3837</v>
      </c>
      <c r="D9" s="48" t="s">
        <v>3854</v>
      </c>
      <c r="E9" s="48" t="s">
        <v>3837</v>
      </c>
      <c r="F9" s="49">
        <v>0</v>
      </c>
      <c r="G9" s="49">
        <v>2</v>
      </c>
      <c r="H9" s="48" t="s">
        <v>3839</v>
      </c>
      <c r="I9" s="50" t="s">
        <v>3840</v>
      </c>
      <c r="J9" s="50" t="s">
        <v>3840</v>
      </c>
      <c r="K9" s="50" t="s">
        <v>3841</v>
      </c>
      <c r="L9" s="49">
        <v>24</v>
      </c>
      <c r="M9" s="129"/>
      <c r="N9" s="48"/>
      <c r="O9" s="48"/>
      <c r="P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" s="48" t="str">
        <f>IF([1]!PayItems24[[#This Row],[Date Added / Modified]]&gt;0,TEXT([1]!PayItems24[[#This Row],[Date Added / Modified]],"m/d/yyy"),"")</f>
        <v/>
      </c>
    </row>
    <row r="10" spans="1:17" x14ac:dyDescent="0.3">
      <c r="A10" s="130" t="s">
        <v>17</v>
      </c>
      <c r="B10" s="130" t="s">
        <v>3855</v>
      </c>
      <c r="C10" s="130" t="s">
        <v>3837</v>
      </c>
      <c r="D10" s="130" t="s">
        <v>3856</v>
      </c>
      <c r="E10" s="130" t="s">
        <v>3837</v>
      </c>
      <c r="F10" s="131">
        <v>0</v>
      </c>
      <c r="G10" s="131">
        <v>2</v>
      </c>
      <c r="H10" s="130" t="s">
        <v>3839</v>
      </c>
      <c r="I10" s="132" t="s">
        <v>3840</v>
      </c>
      <c r="J10" s="132" t="s">
        <v>3840</v>
      </c>
      <c r="K10" s="132" t="s">
        <v>3841</v>
      </c>
      <c r="L10" s="131">
        <v>24</v>
      </c>
      <c r="M10" s="128"/>
      <c r="N10" s="130"/>
      <c r="O10" s="130"/>
      <c r="P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" s="130" t="str">
        <f>IF([1]!PayItems24[[#This Row],[Date Added / Modified]]&gt;0,TEXT([1]!PayItems24[[#This Row],[Date Added / Modified]],"m/d/yyy"),"")</f>
        <v/>
      </c>
    </row>
    <row r="11" spans="1:17" x14ac:dyDescent="0.3">
      <c r="A11" s="48" t="s">
        <v>18</v>
      </c>
      <c r="B11" s="48" t="s">
        <v>3857</v>
      </c>
      <c r="C11" s="48" t="s">
        <v>3837</v>
      </c>
      <c r="D11" s="48" t="s">
        <v>3858</v>
      </c>
      <c r="E11" s="48" t="s">
        <v>3837</v>
      </c>
      <c r="F11" s="49">
        <v>0</v>
      </c>
      <c r="G11" s="49">
        <v>2</v>
      </c>
      <c r="H11" s="48" t="s">
        <v>3839</v>
      </c>
      <c r="I11" s="50" t="s">
        <v>3840</v>
      </c>
      <c r="J11" s="50" t="s">
        <v>3840</v>
      </c>
      <c r="K11" s="50" t="s">
        <v>3841</v>
      </c>
      <c r="L11" s="49">
        <v>24</v>
      </c>
      <c r="M11" s="129"/>
      <c r="N11" s="48"/>
      <c r="O11" s="48"/>
      <c r="P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" s="48" t="str">
        <f>IF([1]!PayItems24[[#This Row],[Date Added / Modified]]&gt;0,TEXT([1]!PayItems24[[#This Row],[Date Added / Modified]],"m/d/yyy"),"")</f>
        <v/>
      </c>
    </row>
    <row r="12" spans="1:17" x14ac:dyDescent="0.3">
      <c r="A12" s="130" t="s">
        <v>19</v>
      </c>
      <c r="B12" s="130" t="s">
        <v>3859</v>
      </c>
      <c r="C12" s="130" t="s">
        <v>3837</v>
      </c>
      <c r="D12" s="130" t="s">
        <v>3860</v>
      </c>
      <c r="E12" s="130" t="s">
        <v>3837</v>
      </c>
      <c r="F12" s="131">
        <v>0</v>
      </c>
      <c r="G12" s="131">
        <v>2</v>
      </c>
      <c r="H12" s="130" t="s">
        <v>3839</v>
      </c>
      <c r="I12" s="132" t="s">
        <v>3840</v>
      </c>
      <c r="J12" s="132" t="s">
        <v>3840</v>
      </c>
      <c r="K12" s="132" t="s">
        <v>3841</v>
      </c>
      <c r="L12" s="131">
        <v>24</v>
      </c>
      <c r="M12" s="128"/>
      <c r="N12" s="130"/>
      <c r="O12" s="130"/>
      <c r="P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" s="130" t="str">
        <f>IF([1]!PayItems24[[#This Row],[Date Added / Modified]]&gt;0,TEXT([1]!PayItems24[[#This Row],[Date Added / Modified]],"m/d/yyy"),"")</f>
        <v/>
      </c>
    </row>
    <row r="13" spans="1:17" ht="11.25" customHeight="1" x14ac:dyDescent="0.3">
      <c r="A13" s="48" t="s">
        <v>20</v>
      </c>
      <c r="B13" s="48" t="s">
        <v>3861</v>
      </c>
      <c r="C13" s="48" t="s">
        <v>3837</v>
      </c>
      <c r="D13" s="48" t="s">
        <v>3862</v>
      </c>
      <c r="E13" s="48" t="s">
        <v>3837</v>
      </c>
      <c r="F13" s="49">
        <v>0</v>
      </c>
      <c r="G13" s="49">
        <v>2</v>
      </c>
      <c r="H13" s="48" t="s">
        <v>3839</v>
      </c>
      <c r="I13" s="50" t="s">
        <v>3840</v>
      </c>
      <c r="J13" s="50" t="s">
        <v>3840</v>
      </c>
      <c r="K13" s="50" t="s">
        <v>3841</v>
      </c>
      <c r="L13" s="49">
        <v>24</v>
      </c>
      <c r="M13" s="129"/>
      <c r="N13" s="48"/>
      <c r="O13" s="48"/>
      <c r="P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" s="48" t="str">
        <f>IF([1]!PayItems24[[#This Row],[Date Added / Modified]]&gt;0,TEXT([1]!PayItems24[[#This Row],[Date Added / Modified]],"m/d/yyy"),"")</f>
        <v/>
      </c>
    </row>
    <row r="14" spans="1:17" x14ac:dyDescent="0.3">
      <c r="A14" s="130" t="s">
        <v>21</v>
      </c>
      <c r="B14" s="130" t="s">
        <v>3863</v>
      </c>
      <c r="C14" s="130" t="s">
        <v>3864</v>
      </c>
      <c r="D14" s="130" t="s">
        <v>3865</v>
      </c>
      <c r="E14" s="131" t="s">
        <v>3866</v>
      </c>
      <c r="F14" s="131">
        <v>0</v>
      </c>
      <c r="G14" s="131">
        <v>2</v>
      </c>
      <c r="H14" s="130" t="s">
        <v>3839</v>
      </c>
      <c r="I14" s="132" t="s">
        <v>3840</v>
      </c>
      <c r="J14" s="132" t="s">
        <v>3840</v>
      </c>
      <c r="K14" s="132" t="s">
        <v>3841</v>
      </c>
      <c r="L14" s="131">
        <v>24</v>
      </c>
      <c r="M14" s="128"/>
      <c r="N14" s="130"/>
      <c r="O14" s="130"/>
      <c r="P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" s="130" t="str">
        <f>IF([1]!PayItems24[[#This Row],[Date Added / Modified]]&gt;0,TEXT([1]!PayItems24[[#This Row],[Date Added / Modified]],"m/d/yyy"),"")</f>
        <v/>
      </c>
    </row>
    <row r="15" spans="1:17" x14ac:dyDescent="0.3">
      <c r="A15" s="48" t="s">
        <v>22</v>
      </c>
      <c r="B15" s="48" t="s">
        <v>3855</v>
      </c>
      <c r="C15" s="48" t="s">
        <v>3864</v>
      </c>
      <c r="D15" s="48" t="s">
        <v>3856</v>
      </c>
      <c r="E15" s="49" t="s">
        <v>3866</v>
      </c>
      <c r="F15" s="49">
        <v>0</v>
      </c>
      <c r="G15" s="49">
        <v>2</v>
      </c>
      <c r="H15" s="48" t="s">
        <v>3839</v>
      </c>
      <c r="I15" s="50" t="s">
        <v>3840</v>
      </c>
      <c r="J15" s="50" t="s">
        <v>3840</v>
      </c>
      <c r="K15" s="50" t="s">
        <v>3841</v>
      </c>
      <c r="L15" s="49">
        <v>24</v>
      </c>
      <c r="M15" s="129"/>
      <c r="N15" s="48"/>
      <c r="O15" s="48"/>
      <c r="P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" s="48" t="str">
        <f>IF([1]!PayItems24[[#This Row],[Date Added / Modified]]&gt;0,TEXT([1]!PayItems24[[#This Row],[Date Added / Modified]],"m/d/yyy"),"")</f>
        <v/>
      </c>
    </row>
    <row r="16" spans="1:17" x14ac:dyDescent="0.3">
      <c r="A16" s="130" t="s">
        <v>23</v>
      </c>
      <c r="B16" s="130" t="s">
        <v>3867</v>
      </c>
      <c r="C16" s="130" t="s">
        <v>3864</v>
      </c>
      <c r="D16" s="130" t="s">
        <v>3868</v>
      </c>
      <c r="E16" s="131" t="s">
        <v>3866</v>
      </c>
      <c r="F16" s="131">
        <v>0</v>
      </c>
      <c r="G16" s="131">
        <v>2</v>
      </c>
      <c r="H16" s="130" t="s">
        <v>3839</v>
      </c>
      <c r="I16" s="132" t="s">
        <v>3840</v>
      </c>
      <c r="J16" s="132" t="s">
        <v>3840</v>
      </c>
      <c r="K16" s="132" t="s">
        <v>3841</v>
      </c>
      <c r="L16" s="131">
        <v>24</v>
      </c>
      <c r="M16" s="128"/>
      <c r="N16" s="130"/>
      <c r="O16" s="130"/>
      <c r="P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" s="130" t="str">
        <f>IF([1]!PayItems24[[#This Row],[Date Added / Modified]]&gt;0,TEXT([1]!PayItems24[[#This Row],[Date Added / Modified]],"m/d/yyy"),"")</f>
        <v/>
      </c>
    </row>
    <row r="17" spans="1:17" x14ac:dyDescent="0.3">
      <c r="A17" s="48" t="s">
        <v>24</v>
      </c>
      <c r="B17" s="48" t="s">
        <v>3869</v>
      </c>
      <c r="C17" s="48" t="s">
        <v>3864</v>
      </c>
      <c r="D17" s="48" t="s">
        <v>3870</v>
      </c>
      <c r="E17" s="49" t="s">
        <v>3866</v>
      </c>
      <c r="F17" s="49">
        <v>0</v>
      </c>
      <c r="G17" s="49">
        <v>2</v>
      </c>
      <c r="H17" s="48" t="s">
        <v>3839</v>
      </c>
      <c r="I17" s="50" t="s">
        <v>3840</v>
      </c>
      <c r="J17" s="50" t="s">
        <v>3840</v>
      </c>
      <c r="K17" s="50" t="s">
        <v>3841</v>
      </c>
      <c r="L17" s="49">
        <v>24</v>
      </c>
      <c r="M17" s="129"/>
      <c r="N17" s="48"/>
      <c r="O17" s="48"/>
      <c r="P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" s="48" t="str">
        <f>IF([1]!PayItems24[[#This Row],[Date Added / Modified]]&gt;0,TEXT([1]!PayItems24[[#This Row],[Date Added / Modified]],"m/d/yyy"),"")</f>
        <v/>
      </c>
    </row>
    <row r="18" spans="1:17" x14ac:dyDescent="0.3">
      <c r="A18" s="130" t="s">
        <v>25</v>
      </c>
      <c r="B18" s="130" t="s">
        <v>3871</v>
      </c>
      <c r="C18" s="130" t="s">
        <v>3864</v>
      </c>
      <c r="D18" s="130" t="s">
        <v>3872</v>
      </c>
      <c r="E18" s="131" t="s">
        <v>3866</v>
      </c>
      <c r="F18" s="131">
        <v>0</v>
      </c>
      <c r="G18" s="131">
        <v>2</v>
      </c>
      <c r="H18" s="130" t="s">
        <v>3839</v>
      </c>
      <c r="I18" s="132" t="s">
        <v>3840</v>
      </c>
      <c r="J18" s="132" t="s">
        <v>3840</v>
      </c>
      <c r="K18" s="132" t="s">
        <v>3841</v>
      </c>
      <c r="L18" s="131">
        <v>24</v>
      </c>
      <c r="M18" s="128"/>
      <c r="N18" s="130"/>
      <c r="O18" s="130"/>
      <c r="P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" s="130" t="str">
        <f>IF([1]!PayItems24[[#This Row],[Date Added / Modified]]&gt;0,TEXT([1]!PayItems24[[#This Row],[Date Added / Modified]],"m/d/yyy"),"")</f>
        <v/>
      </c>
    </row>
    <row r="19" spans="1:17" x14ac:dyDescent="0.3">
      <c r="A19" s="48" t="s">
        <v>26</v>
      </c>
      <c r="B19" s="48" t="s">
        <v>3873</v>
      </c>
      <c r="C19" s="48" t="s">
        <v>3864</v>
      </c>
      <c r="D19" s="48" t="s">
        <v>3874</v>
      </c>
      <c r="E19" s="49" t="s">
        <v>3866</v>
      </c>
      <c r="F19" s="49">
        <v>0</v>
      </c>
      <c r="G19" s="49">
        <v>2</v>
      </c>
      <c r="H19" s="48" t="s">
        <v>3839</v>
      </c>
      <c r="I19" s="50" t="s">
        <v>3840</v>
      </c>
      <c r="J19" s="50" t="s">
        <v>3840</v>
      </c>
      <c r="K19" s="50" t="s">
        <v>3841</v>
      </c>
      <c r="L19" s="49">
        <v>24</v>
      </c>
      <c r="M19" s="129"/>
      <c r="N19" s="48"/>
      <c r="O19" s="48"/>
      <c r="P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" s="48" t="str">
        <f>IF([1]!PayItems24[[#This Row],[Date Added / Modified]]&gt;0,TEXT([1]!PayItems24[[#This Row],[Date Added / Modified]],"m/d/yyy"),"")</f>
        <v/>
      </c>
    </row>
    <row r="20" spans="1:17" x14ac:dyDescent="0.3">
      <c r="A20" s="130" t="s">
        <v>27</v>
      </c>
      <c r="B20" s="130" t="s">
        <v>3875</v>
      </c>
      <c r="C20" s="130" t="s">
        <v>3864</v>
      </c>
      <c r="D20" s="130" t="s">
        <v>3876</v>
      </c>
      <c r="E20" s="131" t="s">
        <v>3866</v>
      </c>
      <c r="F20" s="131">
        <v>0</v>
      </c>
      <c r="G20" s="131">
        <v>2</v>
      </c>
      <c r="H20" s="130" t="s">
        <v>3839</v>
      </c>
      <c r="I20" s="132" t="s">
        <v>3840</v>
      </c>
      <c r="J20" s="132" t="s">
        <v>3840</v>
      </c>
      <c r="K20" s="132" t="s">
        <v>3841</v>
      </c>
      <c r="L20" s="131">
        <v>24</v>
      </c>
      <c r="M20" s="128"/>
      <c r="N20" s="130"/>
      <c r="O20" s="130"/>
      <c r="P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" s="130" t="str">
        <f>IF([1]!PayItems24[[#This Row],[Date Added / Modified]]&gt;0,TEXT([1]!PayItems24[[#This Row],[Date Added / Modified]],"m/d/yyy"),"")</f>
        <v/>
      </c>
    </row>
    <row r="21" spans="1:17" x14ac:dyDescent="0.3">
      <c r="A21" s="48" t="s">
        <v>28</v>
      </c>
      <c r="B21" s="48" t="s">
        <v>3861</v>
      </c>
      <c r="C21" s="48" t="s">
        <v>3864</v>
      </c>
      <c r="D21" s="48" t="s">
        <v>3862</v>
      </c>
      <c r="E21" s="49" t="s">
        <v>3866</v>
      </c>
      <c r="F21" s="49">
        <v>0</v>
      </c>
      <c r="G21" s="49">
        <v>2</v>
      </c>
      <c r="H21" s="48" t="s">
        <v>3839</v>
      </c>
      <c r="I21" s="50" t="s">
        <v>3840</v>
      </c>
      <c r="J21" s="50" t="s">
        <v>3840</v>
      </c>
      <c r="K21" s="50" t="s">
        <v>3841</v>
      </c>
      <c r="L21" s="49">
        <v>24</v>
      </c>
      <c r="M21" s="129"/>
      <c r="N21" s="48"/>
      <c r="O21" s="48"/>
      <c r="P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" s="48" t="str">
        <f>IF([1]!PayItems24[[#This Row],[Date Added / Modified]]&gt;0,TEXT([1]!PayItems24[[#This Row],[Date Added / Modified]],"m/d/yyy"),"")</f>
        <v/>
      </c>
    </row>
    <row r="22" spans="1:17" x14ac:dyDescent="0.3">
      <c r="A22" s="130" t="s">
        <v>29</v>
      </c>
      <c r="B22" s="130" t="s">
        <v>3877</v>
      </c>
      <c r="C22" s="130" t="s">
        <v>3864</v>
      </c>
      <c r="D22" s="130" t="s">
        <v>3878</v>
      </c>
      <c r="E22" s="131" t="s">
        <v>3866</v>
      </c>
      <c r="F22" s="131">
        <v>0</v>
      </c>
      <c r="G22" s="131">
        <v>2</v>
      </c>
      <c r="H22" s="130" t="s">
        <v>3839</v>
      </c>
      <c r="I22" s="132" t="s">
        <v>3840</v>
      </c>
      <c r="J22" s="132" t="s">
        <v>3840</v>
      </c>
      <c r="K22" s="132" t="s">
        <v>3841</v>
      </c>
      <c r="L22" s="131">
        <v>24</v>
      </c>
      <c r="M22" s="128"/>
      <c r="N22" s="130"/>
      <c r="O22" s="130"/>
      <c r="P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" s="130" t="str">
        <f>IF([1]!PayItems24[[#This Row],[Date Added / Modified]]&gt;0,TEXT([1]!PayItems24[[#This Row],[Date Added / Modified]],"m/d/yyy"),"")</f>
        <v/>
      </c>
    </row>
    <row r="23" spans="1:17" x14ac:dyDescent="0.3">
      <c r="A23" s="48" t="s">
        <v>30</v>
      </c>
      <c r="B23" s="48" t="s">
        <v>3875</v>
      </c>
      <c r="C23" s="48" t="s">
        <v>3846</v>
      </c>
      <c r="D23" s="48" t="s">
        <v>3876</v>
      </c>
      <c r="E23" s="49" t="s">
        <v>3848</v>
      </c>
      <c r="F23" s="49">
        <v>2</v>
      </c>
      <c r="G23" s="49">
        <v>2</v>
      </c>
      <c r="H23" s="48" t="s">
        <v>3839</v>
      </c>
      <c r="I23" s="50" t="s">
        <v>3840</v>
      </c>
      <c r="J23" s="50" t="s">
        <v>3840</v>
      </c>
      <c r="K23" s="50" t="s">
        <v>3841</v>
      </c>
      <c r="L23" s="49">
        <v>24</v>
      </c>
      <c r="M23" s="129"/>
      <c r="N23" s="48"/>
      <c r="O23" s="48"/>
      <c r="P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" s="48" t="str">
        <f>IF([1]!PayItems24[[#This Row],[Date Added / Modified]]&gt;0,TEXT([1]!PayItems24[[#This Row],[Date Added / Modified]],"m/d/yyy"),"")</f>
        <v/>
      </c>
    </row>
    <row r="24" spans="1:17" x14ac:dyDescent="0.3">
      <c r="A24" s="130" t="s">
        <v>31</v>
      </c>
      <c r="B24" s="130" t="s">
        <v>3879</v>
      </c>
      <c r="C24" s="130" t="s">
        <v>3846</v>
      </c>
      <c r="D24" s="130" t="s">
        <v>3880</v>
      </c>
      <c r="E24" s="131" t="s">
        <v>3848</v>
      </c>
      <c r="F24" s="131">
        <v>2</v>
      </c>
      <c r="G24" s="131">
        <v>2</v>
      </c>
      <c r="H24" s="130" t="s">
        <v>3839</v>
      </c>
      <c r="I24" s="132" t="s">
        <v>3840</v>
      </c>
      <c r="J24" s="132" t="s">
        <v>3840</v>
      </c>
      <c r="K24" s="132" t="s">
        <v>3841</v>
      </c>
      <c r="L24" s="131">
        <v>24</v>
      </c>
      <c r="M24" s="128"/>
      <c r="N24" s="130"/>
      <c r="O24" s="130"/>
      <c r="P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" s="130" t="str">
        <f>IF([1]!PayItems24[[#This Row],[Date Added / Modified]]&gt;0,TEXT([1]!PayItems24[[#This Row],[Date Added / Modified]],"m/d/yyy"),"")</f>
        <v/>
      </c>
    </row>
    <row r="25" spans="1:17" x14ac:dyDescent="0.3">
      <c r="A25" s="48" t="s">
        <v>32</v>
      </c>
      <c r="B25" s="48" t="s">
        <v>3853</v>
      </c>
      <c r="C25" s="48" t="s">
        <v>3881</v>
      </c>
      <c r="D25" s="48" t="s">
        <v>3854</v>
      </c>
      <c r="E25" s="49" t="s">
        <v>3882</v>
      </c>
      <c r="F25" s="49">
        <v>0</v>
      </c>
      <c r="G25" s="49">
        <v>2</v>
      </c>
      <c r="H25" s="48" t="s">
        <v>3839</v>
      </c>
      <c r="I25" s="50" t="s">
        <v>3840</v>
      </c>
      <c r="J25" s="50" t="s">
        <v>3840</v>
      </c>
      <c r="K25" s="50" t="s">
        <v>3841</v>
      </c>
      <c r="L25" s="49">
        <v>24</v>
      </c>
      <c r="M25" s="129"/>
      <c r="N25" s="48"/>
      <c r="O25" s="48"/>
      <c r="P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" s="48" t="str">
        <f>IF([1]!PayItems24[[#This Row],[Date Added / Modified]]&gt;0,TEXT([1]!PayItems24[[#This Row],[Date Added / Modified]],"m/d/yyy"),"")</f>
        <v/>
      </c>
    </row>
    <row r="26" spans="1:17" x14ac:dyDescent="0.3">
      <c r="A26" s="130" t="s">
        <v>33</v>
      </c>
      <c r="B26" s="130" t="s">
        <v>3883</v>
      </c>
      <c r="C26" s="130" t="s">
        <v>3846</v>
      </c>
      <c r="D26" s="130" t="s">
        <v>3884</v>
      </c>
      <c r="E26" s="131" t="s">
        <v>3848</v>
      </c>
      <c r="F26" s="131">
        <v>2</v>
      </c>
      <c r="G26" s="131">
        <v>2</v>
      </c>
      <c r="H26" s="130" t="s">
        <v>3839</v>
      </c>
      <c r="I26" s="132" t="s">
        <v>3840</v>
      </c>
      <c r="J26" s="132" t="s">
        <v>3840</v>
      </c>
      <c r="K26" s="132" t="s">
        <v>3841</v>
      </c>
      <c r="L26" s="131">
        <v>24</v>
      </c>
      <c r="M26" s="128"/>
      <c r="N26" s="130"/>
      <c r="O26" s="130"/>
      <c r="P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" s="130" t="str">
        <f>IF([1]!PayItems24[[#This Row],[Date Added / Modified]]&gt;0,TEXT([1]!PayItems24[[#This Row],[Date Added / Modified]],"m/d/yyy"),"")</f>
        <v/>
      </c>
    </row>
    <row r="27" spans="1:17" x14ac:dyDescent="0.3">
      <c r="A27" s="48" t="s">
        <v>35</v>
      </c>
      <c r="B27" s="48" t="s">
        <v>3885</v>
      </c>
      <c r="C27" s="48" t="s">
        <v>3846</v>
      </c>
      <c r="D27" s="48" t="s">
        <v>3886</v>
      </c>
      <c r="E27" s="49" t="s">
        <v>3848</v>
      </c>
      <c r="F27" s="49">
        <v>2</v>
      </c>
      <c r="G27" s="49">
        <v>2</v>
      </c>
      <c r="H27" s="48" t="s">
        <v>3839</v>
      </c>
      <c r="I27" s="50" t="s">
        <v>3840</v>
      </c>
      <c r="J27" s="50" t="s">
        <v>3840</v>
      </c>
      <c r="K27" s="50" t="s">
        <v>3841</v>
      </c>
      <c r="L27" s="49">
        <v>24</v>
      </c>
      <c r="M27" s="129"/>
      <c r="N27" s="48"/>
      <c r="O27" s="48"/>
      <c r="P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" s="48" t="str">
        <f>IF([1]!PayItems24[[#This Row],[Date Added / Modified]]&gt;0,TEXT([1]!PayItems24[[#This Row],[Date Added / Modified]],"m/d/yyy"),"")</f>
        <v/>
      </c>
    </row>
    <row r="28" spans="1:17" x14ac:dyDescent="0.3">
      <c r="A28" s="134" t="s">
        <v>3887</v>
      </c>
      <c r="B28" s="134"/>
      <c r="C28" s="135"/>
      <c r="D28" s="135"/>
      <c r="E28" s="135"/>
      <c r="F28" s="135"/>
      <c r="G28" s="136"/>
      <c r="H28" s="130"/>
      <c r="I28" s="132"/>
      <c r="J28" s="132"/>
      <c r="K28" s="132"/>
      <c r="L28" s="131"/>
      <c r="M28" s="128"/>
      <c r="N28" s="130"/>
      <c r="O28" s="130"/>
      <c r="P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" s="130" t="str">
        <f>IF([1]!PayItems24[[#This Row],[Date Added / Modified]]&gt;0,TEXT([1]!PayItems24[[#This Row],[Date Added / Modified]],"m/d/yyy"),"")</f>
        <v/>
      </c>
    </row>
    <row r="29" spans="1:17" x14ac:dyDescent="0.3">
      <c r="A29" s="48" t="s">
        <v>37</v>
      </c>
      <c r="B29" s="48" t="s">
        <v>3888</v>
      </c>
      <c r="C29" s="48" t="s">
        <v>3837</v>
      </c>
      <c r="D29" s="48" t="s">
        <v>3889</v>
      </c>
      <c r="E29" s="49" t="s">
        <v>3837</v>
      </c>
      <c r="F29" s="49">
        <v>0</v>
      </c>
      <c r="G29" s="49">
        <v>2</v>
      </c>
      <c r="H29" s="48" t="s">
        <v>3839</v>
      </c>
      <c r="I29" s="50" t="s">
        <v>3840</v>
      </c>
      <c r="J29" s="50" t="s">
        <v>3840</v>
      </c>
      <c r="K29" s="50" t="s">
        <v>3841</v>
      </c>
      <c r="L29" s="49">
        <v>24</v>
      </c>
      <c r="M29" s="129"/>
      <c r="N29" s="48"/>
      <c r="O29" s="48"/>
      <c r="P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" s="48" t="str">
        <f>IF([1]!PayItems24[[#This Row],[Date Added / Modified]]&gt;0,TEXT([1]!PayItems24[[#This Row],[Date Added / Modified]],"m/d/yyy"),"")</f>
        <v/>
      </c>
    </row>
    <row r="30" spans="1:17" s="20" customFormat="1" x14ac:dyDescent="0.3">
      <c r="A30" s="130" t="s">
        <v>38</v>
      </c>
      <c r="B30" s="130" t="s">
        <v>3890</v>
      </c>
      <c r="C30" s="130" t="s">
        <v>3837</v>
      </c>
      <c r="D30" s="137" t="s">
        <v>3891</v>
      </c>
      <c r="E30" s="131" t="s">
        <v>3837</v>
      </c>
      <c r="F30" s="131">
        <v>0</v>
      </c>
      <c r="G30" s="131">
        <v>2</v>
      </c>
      <c r="H30" s="130" t="s">
        <v>3839</v>
      </c>
      <c r="I30" s="132" t="s">
        <v>3840</v>
      </c>
      <c r="J30" s="132" t="s">
        <v>3840</v>
      </c>
      <c r="K30" s="132" t="s">
        <v>3841</v>
      </c>
      <c r="L30" s="131">
        <v>24</v>
      </c>
      <c r="M30" s="128"/>
      <c r="N30" s="130"/>
      <c r="O30" s="130"/>
      <c r="P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" s="130" t="str">
        <f>IF([1]!PayItems24[[#This Row],[Date Added / Modified]]&gt;0,TEXT([1]!PayItems24[[#This Row],[Date Added / Modified]],"m/d/yyy"),"")</f>
        <v/>
      </c>
    </row>
    <row r="31" spans="1:17" x14ac:dyDescent="0.3">
      <c r="A31" s="120" t="s">
        <v>3892</v>
      </c>
      <c r="B31" s="120"/>
      <c r="C31" s="121"/>
      <c r="D31" s="121"/>
      <c r="E31" s="121"/>
      <c r="F31" s="121"/>
      <c r="G31" s="122"/>
      <c r="H31" s="48"/>
      <c r="I31" s="50"/>
      <c r="J31" s="50"/>
      <c r="K31" s="50"/>
      <c r="L31" s="49"/>
      <c r="M31" s="129"/>
      <c r="N31" s="48"/>
      <c r="O31" s="48"/>
      <c r="P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" s="48" t="str">
        <f>IF([1]!PayItems24[[#This Row],[Date Added / Modified]]&gt;0,TEXT([1]!PayItems24[[#This Row],[Date Added / Modified]],"m/d/yyy"),"")</f>
        <v/>
      </c>
    </row>
    <row r="32" spans="1:17" x14ac:dyDescent="0.3">
      <c r="A32" s="130" t="s">
        <v>39</v>
      </c>
      <c r="B32" s="130" t="s">
        <v>3893</v>
      </c>
      <c r="C32" s="130" t="s">
        <v>3837</v>
      </c>
      <c r="D32" s="130" t="s">
        <v>3894</v>
      </c>
      <c r="E32" s="131" t="s">
        <v>3837</v>
      </c>
      <c r="F32" s="131">
        <v>0</v>
      </c>
      <c r="G32" s="131">
        <v>2</v>
      </c>
      <c r="H32" s="130" t="s">
        <v>3839</v>
      </c>
      <c r="I32" s="132" t="s">
        <v>3840</v>
      </c>
      <c r="J32" s="132" t="s">
        <v>3840</v>
      </c>
      <c r="K32" s="132" t="s">
        <v>3841</v>
      </c>
      <c r="L32" s="131">
        <v>24</v>
      </c>
      <c r="M32" s="128"/>
      <c r="N32" s="130"/>
      <c r="O32" s="130"/>
      <c r="P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" s="130" t="str">
        <f>IF([1]!PayItems24[[#This Row],[Date Added / Modified]]&gt;0,TEXT([1]!PayItems24[[#This Row],[Date Added / Modified]],"m/d/yyy"),"")</f>
        <v/>
      </c>
    </row>
    <row r="33" spans="1:17" x14ac:dyDescent="0.3">
      <c r="A33" s="120" t="s">
        <v>3895</v>
      </c>
      <c r="B33" s="120"/>
      <c r="C33" s="121"/>
      <c r="D33" s="121"/>
      <c r="E33" s="121"/>
      <c r="F33" s="121"/>
      <c r="G33" s="122"/>
      <c r="H33" s="48"/>
      <c r="I33" s="50"/>
      <c r="J33" s="50"/>
      <c r="K33" s="50"/>
      <c r="L33" s="49"/>
      <c r="M33" s="129"/>
      <c r="N33" s="48"/>
      <c r="O33" s="48"/>
      <c r="P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" s="48" t="str">
        <f>IF([1]!PayItems24[[#This Row],[Date Added / Modified]]&gt;0,TEXT([1]!PayItems24[[#This Row],[Date Added / Modified]],"m/d/yyy"),"")</f>
        <v/>
      </c>
    </row>
    <row r="34" spans="1:17" x14ac:dyDescent="0.3">
      <c r="A34" s="130" t="s">
        <v>40</v>
      </c>
      <c r="B34" s="130" t="s">
        <v>3896</v>
      </c>
      <c r="C34" s="130" t="s">
        <v>3837</v>
      </c>
      <c r="D34" s="130" t="s">
        <v>3897</v>
      </c>
      <c r="E34" s="131" t="s">
        <v>3837</v>
      </c>
      <c r="F34" s="131">
        <v>0</v>
      </c>
      <c r="G34" s="131">
        <v>2</v>
      </c>
      <c r="H34" s="130" t="s">
        <v>3839</v>
      </c>
      <c r="I34" s="132" t="s">
        <v>3840</v>
      </c>
      <c r="J34" s="132" t="s">
        <v>3840</v>
      </c>
      <c r="K34" s="132" t="s">
        <v>3841</v>
      </c>
      <c r="L34" s="131">
        <v>24</v>
      </c>
      <c r="M34" s="128"/>
      <c r="N34" s="130"/>
      <c r="O34" s="130"/>
      <c r="P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" s="130" t="str">
        <f>IF([1]!PayItems24[[#This Row],[Date Added / Modified]]&gt;0,TEXT([1]!PayItems24[[#This Row],[Date Added / Modified]],"m/d/yyy"),"")</f>
        <v/>
      </c>
    </row>
    <row r="35" spans="1:17" x14ac:dyDescent="0.3">
      <c r="A35" s="120" t="s">
        <v>3898</v>
      </c>
      <c r="B35" s="120"/>
      <c r="C35" s="121"/>
      <c r="D35" s="121"/>
      <c r="E35" s="121"/>
      <c r="F35" s="121"/>
      <c r="G35" s="122"/>
      <c r="H35" s="48"/>
      <c r="I35" s="50"/>
      <c r="J35" s="50"/>
      <c r="K35" s="50"/>
      <c r="L35" s="49"/>
      <c r="M35" s="129"/>
      <c r="N35" s="48"/>
      <c r="O35" s="48"/>
      <c r="P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" s="48" t="str">
        <f>IF([1]!PayItems24[[#This Row],[Date Added / Modified]]&gt;0,TEXT([1]!PayItems24[[#This Row],[Date Added / Modified]],"m/d/yyy"),"")</f>
        <v/>
      </c>
    </row>
    <row r="36" spans="1:17" x14ac:dyDescent="0.3">
      <c r="A36" s="134" t="s">
        <v>3899</v>
      </c>
      <c r="B36" s="134"/>
      <c r="C36" s="135"/>
      <c r="D36" s="135"/>
      <c r="E36" s="135"/>
      <c r="F36" s="135"/>
      <c r="G36" s="136"/>
      <c r="H36" s="130"/>
      <c r="I36" s="132"/>
      <c r="J36" s="132"/>
      <c r="K36" s="132"/>
      <c r="L36" s="131"/>
      <c r="M36" s="128"/>
      <c r="N36" s="130"/>
      <c r="O36" s="130"/>
      <c r="P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" s="130" t="str">
        <f>IF([1]!PayItems24[[#This Row],[Date Added / Modified]]&gt;0,TEXT([1]!PayItems24[[#This Row],[Date Added / Modified]],"m/d/yyy"),"")</f>
        <v/>
      </c>
    </row>
    <row r="37" spans="1:17" x14ac:dyDescent="0.3">
      <c r="A37" s="48" t="s">
        <v>41</v>
      </c>
      <c r="B37" s="48" t="s">
        <v>3900</v>
      </c>
      <c r="C37" s="48" t="s">
        <v>3837</v>
      </c>
      <c r="D37" s="48" t="s">
        <v>3901</v>
      </c>
      <c r="E37" s="49" t="s">
        <v>3837</v>
      </c>
      <c r="F37" s="49">
        <v>0</v>
      </c>
      <c r="G37" s="49">
        <v>2</v>
      </c>
      <c r="H37" s="48" t="s">
        <v>3839</v>
      </c>
      <c r="I37" s="50" t="s">
        <v>3840</v>
      </c>
      <c r="J37" s="50" t="s">
        <v>3840</v>
      </c>
      <c r="K37" s="50" t="s">
        <v>3841</v>
      </c>
      <c r="L37" s="49">
        <v>24</v>
      </c>
      <c r="M37" s="129"/>
      <c r="N37" s="48"/>
      <c r="O37" s="48"/>
      <c r="P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7" s="48" t="str">
        <f>IF([1]!PayItems24[[#This Row],[Date Added / Modified]]&gt;0,TEXT([1]!PayItems24[[#This Row],[Date Added / Modified]],"m/d/yyy"),"")</f>
        <v/>
      </c>
    </row>
    <row r="38" spans="1:17" x14ac:dyDescent="0.3">
      <c r="A38" s="130" t="s">
        <v>42</v>
      </c>
      <c r="B38" s="130" t="s">
        <v>3902</v>
      </c>
      <c r="C38" s="130" t="s">
        <v>3837</v>
      </c>
      <c r="D38" s="130" t="s">
        <v>3903</v>
      </c>
      <c r="E38" s="131" t="s">
        <v>3837</v>
      </c>
      <c r="F38" s="131">
        <v>0</v>
      </c>
      <c r="G38" s="131">
        <v>2</v>
      </c>
      <c r="H38" s="130" t="s">
        <v>3839</v>
      </c>
      <c r="I38" s="132" t="s">
        <v>3840</v>
      </c>
      <c r="J38" s="132" t="s">
        <v>3840</v>
      </c>
      <c r="K38" s="132" t="s">
        <v>3841</v>
      </c>
      <c r="L38" s="131">
        <v>24</v>
      </c>
      <c r="M38" s="128"/>
      <c r="N38" s="130"/>
      <c r="O38" s="130"/>
      <c r="P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8" s="130" t="str">
        <f>IF([1]!PayItems24[[#This Row],[Date Added / Modified]]&gt;0,TEXT([1]!PayItems24[[#This Row],[Date Added / Modified]],"m/d/yyy"),"")</f>
        <v/>
      </c>
    </row>
    <row r="39" spans="1:17" x14ac:dyDescent="0.3">
      <c r="A39" s="48" t="s">
        <v>43</v>
      </c>
      <c r="B39" s="48" t="s">
        <v>3904</v>
      </c>
      <c r="C39" s="48" t="s">
        <v>3837</v>
      </c>
      <c r="D39" s="48" t="s">
        <v>3905</v>
      </c>
      <c r="E39" s="49" t="s">
        <v>3837</v>
      </c>
      <c r="F39" s="49">
        <v>0</v>
      </c>
      <c r="G39" s="49">
        <v>2</v>
      </c>
      <c r="H39" s="48" t="s">
        <v>3839</v>
      </c>
      <c r="I39" s="50" t="s">
        <v>3840</v>
      </c>
      <c r="J39" s="50" t="s">
        <v>3840</v>
      </c>
      <c r="K39" s="50" t="s">
        <v>3841</v>
      </c>
      <c r="L39" s="49">
        <v>24</v>
      </c>
      <c r="M39" s="129"/>
      <c r="N39" s="48"/>
      <c r="O39" s="48"/>
      <c r="P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9" s="48" t="str">
        <f>IF([1]!PayItems24[[#This Row],[Date Added / Modified]]&gt;0,TEXT([1]!PayItems24[[#This Row],[Date Added / Modified]],"m/d/yyy"),"")</f>
        <v/>
      </c>
    </row>
    <row r="40" spans="1:17" x14ac:dyDescent="0.3">
      <c r="A40" s="130" t="s">
        <v>44</v>
      </c>
      <c r="B40" s="130" t="s">
        <v>3906</v>
      </c>
      <c r="C40" s="130" t="s">
        <v>3837</v>
      </c>
      <c r="D40" s="130" t="s">
        <v>3907</v>
      </c>
      <c r="E40" s="131" t="s">
        <v>3837</v>
      </c>
      <c r="F40" s="131">
        <v>0</v>
      </c>
      <c r="G40" s="131">
        <v>2</v>
      </c>
      <c r="H40" s="130" t="s">
        <v>3839</v>
      </c>
      <c r="I40" s="132" t="s">
        <v>3840</v>
      </c>
      <c r="J40" s="132" t="s">
        <v>3840</v>
      </c>
      <c r="K40" s="132" t="s">
        <v>3841</v>
      </c>
      <c r="L40" s="131">
        <v>24</v>
      </c>
      <c r="M40" s="128"/>
      <c r="N40" s="130"/>
      <c r="O40" s="130"/>
      <c r="P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0" s="130" t="str">
        <f>IF([1]!PayItems24[[#This Row],[Date Added / Modified]]&gt;0,TEXT([1]!PayItems24[[#This Row],[Date Added / Modified]],"m/d/yyy"),"")</f>
        <v/>
      </c>
    </row>
    <row r="41" spans="1:17" x14ac:dyDescent="0.3">
      <c r="A41" s="48" t="s">
        <v>45</v>
      </c>
      <c r="B41" s="48" t="s">
        <v>3908</v>
      </c>
      <c r="C41" s="48" t="s">
        <v>3837</v>
      </c>
      <c r="D41" s="48" t="s">
        <v>3909</v>
      </c>
      <c r="E41" s="48" t="s">
        <v>3837</v>
      </c>
      <c r="F41" s="49">
        <v>0</v>
      </c>
      <c r="G41" s="49">
        <v>2</v>
      </c>
      <c r="H41" s="48" t="s">
        <v>3839</v>
      </c>
      <c r="I41" s="50" t="s">
        <v>3840</v>
      </c>
      <c r="J41" s="50" t="s">
        <v>3840</v>
      </c>
      <c r="K41" s="50" t="s">
        <v>3841</v>
      </c>
      <c r="L41" s="49">
        <v>24</v>
      </c>
      <c r="M41" s="129"/>
      <c r="N41" s="48"/>
      <c r="O41" s="48"/>
      <c r="P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1" s="48" t="str">
        <f>IF([1]!PayItems24[[#This Row],[Date Added / Modified]]&gt;0,TEXT([1]!PayItems24[[#This Row],[Date Added / Modified]],"m/d/yyy"),"")</f>
        <v/>
      </c>
    </row>
    <row r="42" spans="1:17" x14ac:dyDescent="0.3">
      <c r="A42" s="130" t="s">
        <v>46</v>
      </c>
      <c r="B42" s="130" t="s">
        <v>3910</v>
      </c>
      <c r="C42" s="130" t="s">
        <v>3837</v>
      </c>
      <c r="D42" s="130" t="s">
        <v>3911</v>
      </c>
      <c r="E42" s="131" t="s">
        <v>3837</v>
      </c>
      <c r="F42" s="131">
        <v>0</v>
      </c>
      <c r="G42" s="131">
        <v>2</v>
      </c>
      <c r="H42" s="130" t="s">
        <v>3839</v>
      </c>
      <c r="I42" s="132" t="s">
        <v>3840</v>
      </c>
      <c r="J42" s="132" t="s">
        <v>3840</v>
      </c>
      <c r="K42" s="132" t="s">
        <v>3841</v>
      </c>
      <c r="L42" s="131">
        <v>24</v>
      </c>
      <c r="M42" s="128"/>
      <c r="N42" s="130"/>
      <c r="O42" s="130"/>
      <c r="P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2" s="130" t="str">
        <f>IF([1]!PayItems24[[#This Row],[Date Added / Modified]]&gt;0,TEXT([1]!PayItems24[[#This Row],[Date Added / Modified]],"m/d/yyy"),"")</f>
        <v/>
      </c>
    </row>
    <row r="43" spans="1:17" x14ac:dyDescent="0.3">
      <c r="A43" s="48" t="s">
        <v>47</v>
      </c>
      <c r="B43" s="48" t="s">
        <v>3912</v>
      </c>
      <c r="C43" s="48" t="s">
        <v>3837</v>
      </c>
      <c r="D43" s="48" t="s">
        <v>3913</v>
      </c>
      <c r="E43" s="49" t="s">
        <v>3837</v>
      </c>
      <c r="F43" s="49">
        <v>0</v>
      </c>
      <c r="G43" s="49">
        <v>2</v>
      </c>
      <c r="H43" s="48" t="s">
        <v>3839</v>
      </c>
      <c r="I43" s="50" t="s">
        <v>3840</v>
      </c>
      <c r="J43" s="50" t="s">
        <v>3840</v>
      </c>
      <c r="K43" s="50" t="s">
        <v>3841</v>
      </c>
      <c r="L43" s="49">
        <v>24</v>
      </c>
      <c r="M43" s="129"/>
      <c r="N43" s="48"/>
      <c r="O43" s="48"/>
      <c r="P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3" s="48" t="str">
        <f>IF([1]!PayItems24[[#This Row],[Date Added / Modified]]&gt;0,TEXT([1]!PayItems24[[#This Row],[Date Added / Modified]],"m/d/yyy"),"")</f>
        <v/>
      </c>
    </row>
    <row r="44" spans="1:17" x14ac:dyDescent="0.3">
      <c r="A44" s="130" t="s">
        <v>49</v>
      </c>
      <c r="B44" s="130" t="s">
        <v>3914</v>
      </c>
      <c r="C44" s="130" t="s">
        <v>3915</v>
      </c>
      <c r="D44" s="130" t="s">
        <v>3916</v>
      </c>
      <c r="E44" s="131" t="s">
        <v>3917</v>
      </c>
      <c r="F44" s="131">
        <v>1</v>
      </c>
      <c r="G44" s="131">
        <v>2</v>
      </c>
      <c r="H44" s="130" t="s">
        <v>3839</v>
      </c>
      <c r="I44" s="132" t="s">
        <v>3840</v>
      </c>
      <c r="J44" s="132" t="s">
        <v>3840</v>
      </c>
      <c r="K44" s="132" t="s">
        <v>3841</v>
      </c>
      <c r="L44" s="131">
        <v>24</v>
      </c>
      <c r="M44" s="128"/>
      <c r="N44" s="130"/>
      <c r="O44" s="130"/>
      <c r="P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4" s="130" t="str">
        <f>IF([1]!PayItems24[[#This Row],[Date Added / Modified]]&gt;0,TEXT([1]!PayItems24[[#This Row],[Date Added / Modified]],"m/d/yyy"),"")</f>
        <v/>
      </c>
    </row>
    <row r="45" spans="1:17" x14ac:dyDescent="0.3">
      <c r="A45" s="48" t="s">
        <v>50</v>
      </c>
      <c r="B45" s="48" t="s">
        <v>3918</v>
      </c>
      <c r="C45" s="48" t="s">
        <v>3915</v>
      </c>
      <c r="D45" s="48" t="s">
        <v>3919</v>
      </c>
      <c r="E45" s="49" t="s">
        <v>3917</v>
      </c>
      <c r="F45" s="49">
        <v>1</v>
      </c>
      <c r="G45" s="49">
        <v>2</v>
      </c>
      <c r="H45" s="48" t="s">
        <v>3839</v>
      </c>
      <c r="I45" s="50" t="s">
        <v>3840</v>
      </c>
      <c r="J45" s="50" t="s">
        <v>3840</v>
      </c>
      <c r="K45" s="50" t="s">
        <v>3841</v>
      </c>
      <c r="L45" s="49">
        <v>24</v>
      </c>
      <c r="M45" s="129"/>
      <c r="N45" s="48"/>
      <c r="O45" s="48"/>
      <c r="P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5" s="48" t="str">
        <f>IF([1]!PayItems24[[#This Row],[Date Added / Modified]]&gt;0,TEXT([1]!PayItems24[[#This Row],[Date Added / Modified]],"m/d/yyy"),"")</f>
        <v/>
      </c>
    </row>
    <row r="46" spans="1:17" x14ac:dyDescent="0.3">
      <c r="A46" s="130" t="s">
        <v>51</v>
      </c>
      <c r="B46" s="130" t="s">
        <v>3920</v>
      </c>
      <c r="C46" s="130" t="s">
        <v>3915</v>
      </c>
      <c r="D46" s="130" t="s">
        <v>3921</v>
      </c>
      <c r="E46" s="131" t="s">
        <v>3917</v>
      </c>
      <c r="F46" s="131">
        <v>1</v>
      </c>
      <c r="G46" s="131">
        <v>2</v>
      </c>
      <c r="H46" s="130" t="s">
        <v>3839</v>
      </c>
      <c r="I46" s="132" t="s">
        <v>3840</v>
      </c>
      <c r="J46" s="132" t="s">
        <v>3840</v>
      </c>
      <c r="K46" s="132" t="s">
        <v>3841</v>
      </c>
      <c r="L46" s="131">
        <v>24</v>
      </c>
      <c r="M46" s="128"/>
      <c r="N46" s="130"/>
      <c r="O46" s="130"/>
      <c r="P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6" s="130" t="str">
        <f>IF([1]!PayItems24[[#This Row],[Date Added / Modified]]&gt;0,TEXT([1]!PayItems24[[#This Row],[Date Added / Modified]],"m/d/yyy"),"")</f>
        <v/>
      </c>
    </row>
    <row r="47" spans="1:17" x14ac:dyDescent="0.3">
      <c r="A47" s="48" t="s">
        <v>52</v>
      </c>
      <c r="B47" s="48" t="s">
        <v>3922</v>
      </c>
      <c r="C47" s="48" t="s">
        <v>3915</v>
      </c>
      <c r="D47" s="48" t="s">
        <v>3923</v>
      </c>
      <c r="E47" s="49" t="s">
        <v>3917</v>
      </c>
      <c r="F47" s="49">
        <v>1</v>
      </c>
      <c r="G47" s="49">
        <v>2</v>
      </c>
      <c r="H47" s="48" t="s">
        <v>3839</v>
      </c>
      <c r="I47" s="50" t="s">
        <v>3840</v>
      </c>
      <c r="J47" s="50" t="s">
        <v>3840</v>
      </c>
      <c r="K47" s="50" t="s">
        <v>3841</v>
      </c>
      <c r="L47" s="49">
        <v>24</v>
      </c>
      <c r="M47" s="129"/>
      <c r="N47" s="48"/>
      <c r="O47" s="48"/>
      <c r="P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7" s="48" t="str">
        <f>IF([1]!PayItems24[[#This Row],[Date Added / Modified]]&gt;0,TEXT([1]!PayItems24[[#This Row],[Date Added / Modified]],"m/d/yyy"),"")</f>
        <v/>
      </c>
    </row>
    <row r="48" spans="1:17" x14ac:dyDescent="0.3">
      <c r="A48" s="130" t="s">
        <v>53</v>
      </c>
      <c r="B48" s="130" t="s">
        <v>3924</v>
      </c>
      <c r="C48" s="130" t="s">
        <v>3915</v>
      </c>
      <c r="D48" s="130" t="s">
        <v>3925</v>
      </c>
      <c r="E48" s="131" t="s">
        <v>3917</v>
      </c>
      <c r="F48" s="131">
        <v>1</v>
      </c>
      <c r="G48" s="131">
        <v>2</v>
      </c>
      <c r="H48" s="130" t="s">
        <v>3839</v>
      </c>
      <c r="I48" s="132" t="s">
        <v>3840</v>
      </c>
      <c r="J48" s="132" t="s">
        <v>3840</v>
      </c>
      <c r="K48" s="132" t="s">
        <v>3841</v>
      </c>
      <c r="L48" s="131">
        <v>24</v>
      </c>
      <c r="M48" s="128"/>
      <c r="N48" s="130"/>
      <c r="O48" s="130"/>
      <c r="P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8" s="130" t="str">
        <f>IF([1]!PayItems24[[#This Row],[Date Added / Modified]]&gt;0,TEXT([1]!PayItems24[[#This Row],[Date Added / Modified]],"m/d/yyy"),"")</f>
        <v/>
      </c>
    </row>
    <row r="49" spans="1:17" x14ac:dyDescent="0.3">
      <c r="A49" s="48" t="s">
        <v>54</v>
      </c>
      <c r="B49" s="48" t="s">
        <v>3926</v>
      </c>
      <c r="C49" s="48" t="s">
        <v>3927</v>
      </c>
      <c r="D49" s="48" t="s">
        <v>3928</v>
      </c>
      <c r="E49" s="49" t="s">
        <v>3929</v>
      </c>
      <c r="F49" s="49">
        <v>0</v>
      </c>
      <c r="G49" s="49">
        <v>2</v>
      </c>
      <c r="H49" s="48" t="s">
        <v>3839</v>
      </c>
      <c r="I49" s="50" t="s">
        <v>3840</v>
      </c>
      <c r="J49" s="50" t="s">
        <v>3840</v>
      </c>
      <c r="K49" s="50" t="s">
        <v>3841</v>
      </c>
      <c r="L49" s="49">
        <v>24</v>
      </c>
      <c r="M49" s="129"/>
      <c r="N49" s="48"/>
      <c r="O49" s="48"/>
      <c r="P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9" s="48" t="str">
        <f>IF([1]!PayItems24[[#This Row],[Date Added / Modified]]&gt;0,TEXT([1]!PayItems24[[#This Row],[Date Added / Modified]],"m/d/yyy"),"")</f>
        <v/>
      </c>
    </row>
    <row r="50" spans="1:17" x14ac:dyDescent="0.3">
      <c r="A50" s="130" t="s">
        <v>55</v>
      </c>
      <c r="B50" s="130" t="s">
        <v>3930</v>
      </c>
      <c r="C50" s="130" t="s">
        <v>3927</v>
      </c>
      <c r="D50" s="130" t="s">
        <v>3931</v>
      </c>
      <c r="E50" s="131" t="s">
        <v>3929</v>
      </c>
      <c r="F50" s="131">
        <v>0</v>
      </c>
      <c r="G50" s="131">
        <v>2</v>
      </c>
      <c r="H50" s="130" t="s">
        <v>3839</v>
      </c>
      <c r="I50" s="132" t="s">
        <v>3840</v>
      </c>
      <c r="J50" s="132" t="s">
        <v>3840</v>
      </c>
      <c r="K50" s="132" t="s">
        <v>3841</v>
      </c>
      <c r="L50" s="131">
        <v>24</v>
      </c>
      <c r="M50" s="128"/>
      <c r="N50" s="130"/>
      <c r="O50" s="130"/>
      <c r="P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0" s="130" t="str">
        <f>IF([1]!PayItems24[[#This Row],[Date Added / Modified]]&gt;0,TEXT([1]!PayItems24[[#This Row],[Date Added / Modified]],"m/d/yyy"),"")</f>
        <v/>
      </c>
    </row>
    <row r="51" spans="1:17" x14ac:dyDescent="0.3">
      <c r="A51" s="48" t="s">
        <v>56</v>
      </c>
      <c r="B51" s="48" t="s">
        <v>3932</v>
      </c>
      <c r="C51" s="48" t="s">
        <v>3927</v>
      </c>
      <c r="D51" s="48" t="s">
        <v>3933</v>
      </c>
      <c r="E51" s="49" t="s">
        <v>3929</v>
      </c>
      <c r="F51" s="49">
        <v>0</v>
      </c>
      <c r="G51" s="49">
        <v>2</v>
      </c>
      <c r="H51" s="48" t="s">
        <v>3839</v>
      </c>
      <c r="I51" s="50" t="s">
        <v>3840</v>
      </c>
      <c r="J51" s="50" t="s">
        <v>3840</v>
      </c>
      <c r="K51" s="50" t="s">
        <v>3841</v>
      </c>
      <c r="L51" s="49">
        <v>24</v>
      </c>
      <c r="M51" s="129"/>
      <c r="N51" s="48"/>
      <c r="O51" s="48"/>
      <c r="P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1" s="48" t="str">
        <f>IF([1]!PayItems24[[#This Row],[Date Added / Modified]]&gt;0,TEXT([1]!PayItems24[[#This Row],[Date Added / Modified]],"m/d/yyy"),"")</f>
        <v/>
      </c>
    </row>
    <row r="52" spans="1:17" x14ac:dyDescent="0.3">
      <c r="A52" s="130" t="s">
        <v>57</v>
      </c>
      <c r="B52" s="130" t="s">
        <v>3934</v>
      </c>
      <c r="C52" s="130" t="s">
        <v>3935</v>
      </c>
      <c r="D52" s="130" t="s">
        <v>3936</v>
      </c>
      <c r="E52" s="131" t="s">
        <v>3326</v>
      </c>
      <c r="F52" s="131">
        <v>0</v>
      </c>
      <c r="G52" s="131">
        <v>2</v>
      </c>
      <c r="H52" s="130" t="s">
        <v>3839</v>
      </c>
      <c r="I52" s="132" t="s">
        <v>3840</v>
      </c>
      <c r="J52" s="132" t="s">
        <v>3840</v>
      </c>
      <c r="K52" s="132" t="s">
        <v>3841</v>
      </c>
      <c r="L52" s="131">
        <v>24</v>
      </c>
      <c r="M52" s="128"/>
      <c r="N52" s="130"/>
      <c r="O52" s="130"/>
      <c r="P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2" s="130" t="str">
        <f>IF([1]!PayItems24[[#This Row],[Date Added / Modified]]&gt;0,TEXT([1]!PayItems24[[#This Row],[Date Added / Modified]],"m/d/yyy"),"")</f>
        <v/>
      </c>
    </row>
    <row r="53" spans="1:17" x14ac:dyDescent="0.3">
      <c r="A53" s="48" t="s">
        <v>58</v>
      </c>
      <c r="B53" s="48" t="s">
        <v>3937</v>
      </c>
      <c r="C53" s="48" t="s">
        <v>3935</v>
      </c>
      <c r="D53" s="48" t="s">
        <v>3938</v>
      </c>
      <c r="E53" s="49" t="s">
        <v>3326</v>
      </c>
      <c r="F53" s="49">
        <v>0</v>
      </c>
      <c r="G53" s="49">
        <v>2</v>
      </c>
      <c r="H53" s="48" t="s">
        <v>3839</v>
      </c>
      <c r="I53" s="50" t="s">
        <v>3840</v>
      </c>
      <c r="J53" s="50" t="s">
        <v>3840</v>
      </c>
      <c r="K53" s="50" t="s">
        <v>3841</v>
      </c>
      <c r="L53" s="49">
        <v>24</v>
      </c>
      <c r="M53" s="129"/>
      <c r="N53" s="48"/>
      <c r="O53" s="48"/>
      <c r="P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3" s="48" t="str">
        <f>IF([1]!PayItems24[[#This Row],[Date Added / Modified]]&gt;0,TEXT([1]!PayItems24[[#This Row],[Date Added / Modified]],"m/d/yyy"),"")</f>
        <v/>
      </c>
    </row>
    <row r="54" spans="1:17" x14ac:dyDescent="0.3">
      <c r="A54" s="130" t="s">
        <v>59</v>
      </c>
      <c r="B54" s="130" t="s">
        <v>3939</v>
      </c>
      <c r="C54" s="130" t="s">
        <v>3935</v>
      </c>
      <c r="D54" s="130" t="s">
        <v>3940</v>
      </c>
      <c r="E54" s="131" t="s">
        <v>3326</v>
      </c>
      <c r="F54" s="131">
        <v>0</v>
      </c>
      <c r="G54" s="131">
        <v>2</v>
      </c>
      <c r="H54" s="130" t="s">
        <v>3839</v>
      </c>
      <c r="I54" s="132" t="s">
        <v>3840</v>
      </c>
      <c r="J54" s="132" t="s">
        <v>3840</v>
      </c>
      <c r="K54" s="132" t="s">
        <v>3841</v>
      </c>
      <c r="L54" s="131">
        <v>24</v>
      </c>
      <c r="M54" s="128"/>
      <c r="N54" s="130"/>
      <c r="O54" s="130"/>
      <c r="P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4" s="130" t="str">
        <f>IF([1]!PayItems24[[#This Row],[Date Added / Modified]]&gt;0,TEXT([1]!PayItems24[[#This Row],[Date Added / Modified]],"m/d/yyy"),"")</f>
        <v/>
      </c>
    </row>
    <row r="55" spans="1:17" x14ac:dyDescent="0.3">
      <c r="A55" s="48" t="s">
        <v>60</v>
      </c>
      <c r="B55" s="48" t="s">
        <v>3941</v>
      </c>
      <c r="C55" s="48" t="s">
        <v>3935</v>
      </c>
      <c r="D55" s="48" t="s">
        <v>3942</v>
      </c>
      <c r="E55" s="49" t="s">
        <v>3326</v>
      </c>
      <c r="F55" s="49">
        <v>0</v>
      </c>
      <c r="G55" s="49">
        <v>2</v>
      </c>
      <c r="H55" s="48" t="s">
        <v>3839</v>
      </c>
      <c r="I55" s="50" t="s">
        <v>3840</v>
      </c>
      <c r="J55" s="50" t="s">
        <v>3840</v>
      </c>
      <c r="K55" s="50" t="s">
        <v>3841</v>
      </c>
      <c r="L55" s="49">
        <v>24</v>
      </c>
      <c r="M55" s="129"/>
      <c r="N55" s="48"/>
      <c r="O55" s="48"/>
      <c r="P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5" s="48" t="str">
        <f>IF([1]!PayItems24[[#This Row],[Date Added / Modified]]&gt;0,TEXT([1]!PayItems24[[#This Row],[Date Added / Modified]],"m/d/yyy"),"")</f>
        <v/>
      </c>
    </row>
    <row r="56" spans="1:17" x14ac:dyDescent="0.3">
      <c r="A56" s="130" t="s">
        <v>61</v>
      </c>
      <c r="B56" s="130" t="s">
        <v>3943</v>
      </c>
      <c r="C56" s="130" t="s">
        <v>3935</v>
      </c>
      <c r="D56" s="130" t="s">
        <v>3944</v>
      </c>
      <c r="E56" s="131" t="s">
        <v>3326</v>
      </c>
      <c r="F56" s="131">
        <v>0</v>
      </c>
      <c r="G56" s="131">
        <v>2</v>
      </c>
      <c r="H56" s="130" t="s">
        <v>3839</v>
      </c>
      <c r="I56" s="132" t="s">
        <v>3840</v>
      </c>
      <c r="J56" s="132" t="s">
        <v>3840</v>
      </c>
      <c r="K56" s="132" t="s">
        <v>3841</v>
      </c>
      <c r="L56" s="131">
        <v>24</v>
      </c>
      <c r="M56" s="128"/>
      <c r="N56" s="130"/>
      <c r="O56" s="130"/>
      <c r="P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6" s="130" t="str">
        <f>IF([1]!PayItems24[[#This Row],[Date Added / Modified]]&gt;0,TEXT([1]!PayItems24[[#This Row],[Date Added / Modified]],"m/d/yyy"),"")</f>
        <v/>
      </c>
    </row>
    <row r="57" spans="1:17" x14ac:dyDescent="0.3">
      <c r="A57" s="48" t="s">
        <v>62</v>
      </c>
      <c r="B57" s="48" t="s">
        <v>3945</v>
      </c>
      <c r="C57" s="48" t="s">
        <v>3935</v>
      </c>
      <c r="D57" s="48" t="s">
        <v>3946</v>
      </c>
      <c r="E57" s="49" t="s">
        <v>3326</v>
      </c>
      <c r="F57" s="49">
        <v>0</v>
      </c>
      <c r="G57" s="49">
        <v>2</v>
      </c>
      <c r="H57" s="48" t="s">
        <v>3839</v>
      </c>
      <c r="I57" s="50" t="s">
        <v>3840</v>
      </c>
      <c r="J57" s="50" t="s">
        <v>3840</v>
      </c>
      <c r="K57" s="50" t="s">
        <v>3841</v>
      </c>
      <c r="L57" s="49">
        <v>24</v>
      </c>
      <c r="M57" s="129"/>
      <c r="N57" s="48"/>
      <c r="O57" s="48"/>
      <c r="P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7" s="48" t="str">
        <f>IF([1]!PayItems24[[#This Row],[Date Added / Modified]]&gt;0,TEXT([1]!PayItems24[[#This Row],[Date Added / Modified]],"m/d/yyy"),"")</f>
        <v/>
      </c>
    </row>
    <row r="58" spans="1:17" x14ac:dyDescent="0.3">
      <c r="A58" s="130" t="s">
        <v>63</v>
      </c>
      <c r="B58" s="130" t="s">
        <v>3947</v>
      </c>
      <c r="C58" s="130" t="s">
        <v>3935</v>
      </c>
      <c r="D58" s="130" t="s">
        <v>3948</v>
      </c>
      <c r="E58" s="131" t="s">
        <v>3326</v>
      </c>
      <c r="F58" s="131">
        <v>0</v>
      </c>
      <c r="G58" s="131">
        <v>2</v>
      </c>
      <c r="H58" s="130" t="s">
        <v>3839</v>
      </c>
      <c r="I58" s="132" t="s">
        <v>3840</v>
      </c>
      <c r="J58" s="132" t="s">
        <v>3840</v>
      </c>
      <c r="K58" s="132" t="s">
        <v>3841</v>
      </c>
      <c r="L58" s="131">
        <v>24</v>
      </c>
      <c r="M58" s="128"/>
      <c r="N58" s="130"/>
      <c r="O58" s="130"/>
      <c r="P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8" s="130" t="str">
        <f>IF([1]!PayItems24[[#This Row],[Date Added / Modified]]&gt;0,TEXT([1]!PayItems24[[#This Row],[Date Added / Modified]],"m/d/yyy"),"")</f>
        <v/>
      </c>
    </row>
    <row r="59" spans="1:17" x14ac:dyDescent="0.3">
      <c r="A59" s="48" t="s">
        <v>64</v>
      </c>
      <c r="B59" s="48" t="s">
        <v>3949</v>
      </c>
      <c r="C59" s="48" t="s">
        <v>3935</v>
      </c>
      <c r="D59" s="48" t="s">
        <v>3950</v>
      </c>
      <c r="E59" s="49" t="s">
        <v>3326</v>
      </c>
      <c r="F59" s="49">
        <v>0</v>
      </c>
      <c r="G59" s="49">
        <v>2</v>
      </c>
      <c r="H59" s="48" t="s">
        <v>3839</v>
      </c>
      <c r="I59" s="50" t="s">
        <v>3840</v>
      </c>
      <c r="J59" s="50" t="s">
        <v>3840</v>
      </c>
      <c r="K59" s="50" t="s">
        <v>3841</v>
      </c>
      <c r="L59" s="49">
        <v>24</v>
      </c>
      <c r="M59" s="129"/>
      <c r="N59" s="48"/>
      <c r="O59" s="48"/>
      <c r="P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9" s="48" t="str">
        <f>IF([1]!PayItems24[[#This Row],[Date Added / Modified]]&gt;0,TEXT([1]!PayItems24[[#This Row],[Date Added / Modified]],"m/d/yyy"),"")</f>
        <v/>
      </c>
    </row>
    <row r="60" spans="1:17" x14ac:dyDescent="0.3">
      <c r="A60" s="130" t="s">
        <v>65</v>
      </c>
      <c r="B60" s="130" t="s">
        <v>3951</v>
      </c>
      <c r="C60" s="130" t="s">
        <v>3935</v>
      </c>
      <c r="D60" s="130" t="s">
        <v>3952</v>
      </c>
      <c r="E60" s="131" t="s">
        <v>3326</v>
      </c>
      <c r="F60" s="131">
        <v>0</v>
      </c>
      <c r="G60" s="131">
        <v>2</v>
      </c>
      <c r="H60" s="130" t="s">
        <v>3839</v>
      </c>
      <c r="I60" s="132" t="s">
        <v>3840</v>
      </c>
      <c r="J60" s="132" t="s">
        <v>3840</v>
      </c>
      <c r="K60" s="132" t="s">
        <v>3841</v>
      </c>
      <c r="L60" s="131">
        <v>24</v>
      </c>
      <c r="M60" s="128"/>
      <c r="N60" s="130"/>
      <c r="O60" s="130"/>
      <c r="P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0" s="130" t="str">
        <f>IF([1]!PayItems24[[#This Row],[Date Added / Modified]]&gt;0,TEXT([1]!PayItems24[[#This Row],[Date Added / Modified]],"m/d/yyy"),"")</f>
        <v/>
      </c>
    </row>
    <row r="61" spans="1:17" x14ac:dyDescent="0.3">
      <c r="A61" s="48" t="s">
        <v>66</v>
      </c>
      <c r="B61" s="48" t="s">
        <v>3953</v>
      </c>
      <c r="C61" s="48" t="s">
        <v>3935</v>
      </c>
      <c r="D61" s="48" t="s">
        <v>3954</v>
      </c>
      <c r="E61" s="49" t="s">
        <v>3326</v>
      </c>
      <c r="F61" s="49">
        <v>0</v>
      </c>
      <c r="G61" s="49">
        <v>2</v>
      </c>
      <c r="H61" s="48" t="s">
        <v>3839</v>
      </c>
      <c r="I61" s="50" t="s">
        <v>3840</v>
      </c>
      <c r="J61" s="50" t="s">
        <v>3840</v>
      </c>
      <c r="K61" s="50" t="s">
        <v>3841</v>
      </c>
      <c r="L61" s="49">
        <v>24</v>
      </c>
      <c r="M61" s="129"/>
      <c r="N61" s="48"/>
      <c r="O61" s="48"/>
      <c r="P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1" s="48" t="str">
        <f>IF([1]!PayItems24[[#This Row],[Date Added / Modified]]&gt;0,TEXT([1]!PayItems24[[#This Row],[Date Added / Modified]],"m/d/yyy"),"")</f>
        <v/>
      </c>
    </row>
    <row r="62" spans="1:17" x14ac:dyDescent="0.3">
      <c r="A62" s="130" t="s">
        <v>67</v>
      </c>
      <c r="B62" s="130" t="s">
        <v>3955</v>
      </c>
      <c r="C62" s="130" t="s">
        <v>3935</v>
      </c>
      <c r="D62" s="130" t="s">
        <v>3956</v>
      </c>
      <c r="E62" s="131" t="s">
        <v>3326</v>
      </c>
      <c r="F62" s="131">
        <v>0</v>
      </c>
      <c r="G62" s="131">
        <v>2</v>
      </c>
      <c r="H62" s="130" t="s">
        <v>3839</v>
      </c>
      <c r="I62" s="132" t="s">
        <v>3840</v>
      </c>
      <c r="J62" s="132" t="s">
        <v>3840</v>
      </c>
      <c r="K62" s="132" t="s">
        <v>3841</v>
      </c>
      <c r="L62" s="131">
        <v>24</v>
      </c>
      <c r="M62" s="128"/>
      <c r="N62" s="130"/>
      <c r="O62" s="130"/>
      <c r="P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2" s="130" t="str">
        <f>IF([1]!PayItems24[[#This Row],[Date Added / Modified]]&gt;0,TEXT([1]!PayItems24[[#This Row],[Date Added / Modified]],"m/d/yyy"),"")</f>
        <v/>
      </c>
    </row>
    <row r="63" spans="1:17" x14ac:dyDescent="0.3">
      <c r="A63" s="48" t="s">
        <v>68</v>
      </c>
      <c r="B63" s="48" t="s">
        <v>3902</v>
      </c>
      <c r="C63" s="48" t="s">
        <v>3935</v>
      </c>
      <c r="D63" s="48" t="s">
        <v>3903</v>
      </c>
      <c r="E63" s="49" t="s">
        <v>3326</v>
      </c>
      <c r="F63" s="49">
        <v>0</v>
      </c>
      <c r="G63" s="49">
        <v>2</v>
      </c>
      <c r="H63" s="48" t="s">
        <v>3839</v>
      </c>
      <c r="I63" s="50" t="s">
        <v>3840</v>
      </c>
      <c r="J63" s="50" t="s">
        <v>3840</v>
      </c>
      <c r="K63" s="50" t="s">
        <v>3841</v>
      </c>
      <c r="L63" s="49">
        <v>24</v>
      </c>
      <c r="M63" s="129"/>
      <c r="N63" s="48"/>
      <c r="O63" s="48"/>
      <c r="P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3" s="48" t="str">
        <f>IF([1]!PayItems24[[#This Row],[Date Added / Modified]]&gt;0,TEXT([1]!PayItems24[[#This Row],[Date Added / Modified]],"m/d/yyy"),"")</f>
        <v/>
      </c>
    </row>
    <row r="64" spans="1:17" x14ac:dyDescent="0.3">
      <c r="A64" s="130" t="s">
        <v>69</v>
      </c>
      <c r="B64" s="130" t="s">
        <v>3957</v>
      </c>
      <c r="C64" s="130" t="s">
        <v>3935</v>
      </c>
      <c r="D64" s="130" t="s">
        <v>3958</v>
      </c>
      <c r="E64" s="131" t="s">
        <v>3326</v>
      </c>
      <c r="F64" s="131">
        <v>0</v>
      </c>
      <c r="G64" s="131">
        <v>2</v>
      </c>
      <c r="H64" s="130" t="s">
        <v>3839</v>
      </c>
      <c r="I64" s="132" t="s">
        <v>3840</v>
      </c>
      <c r="J64" s="132" t="s">
        <v>3840</v>
      </c>
      <c r="K64" s="132" t="s">
        <v>3841</v>
      </c>
      <c r="L64" s="131">
        <v>24</v>
      </c>
      <c r="M64" s="128"/>
      <c r="N64" s="130"/>
      <c r="O64" s="130"/>
      <c r="P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4" s="130" t="str">
        <f>IF([1]!PayItems24[[#This Row],[Date Added / Modified]]&gt;0,TEXT([1]!PayItems24[[#This Row],[Date Added / Modified]],"m/d/yyy"),"")</f>
        <v/>
      </c>
    </row>
    <row r="65" spans="1:17" x14ac:dyDescent="0.3">
      <c r="A65" s="48" t="s">
        <v>70</v>
      </c>
      <c r="B65" s="48" t="s">
        <v>3959</v>
      </c>
      <c r="C65" s="48" t="s">
        <v>3935</v>
      </c>
      <c r="D65" s="48" t="s">
        <v>3960</v>
      </c>
      <c r="E65" s="49" t="s">
        <v>3326</v>
      </c>
      <c r="F65" s="49">
        <v>0</v>
      </c>
      <c r="G65" s="49">
        <v>2</v>
      </c>
      <c r="H65" s="48" t="s">
        <v>3839</v>
      </c>
      <c r="I65" s="50" t="s">
        <v>3840</v>
      </c>
      <c r="J65" s="50" t="s">
        <v>3840</v>
      </c>
      <c r="K65" s="50" t="s">
        <v>3841</v>
      </c>
      <c r="L65" s="49">
        <v>24</v>
      </c>
      <c r="M65" s="129"/>
      <c r="N65" s="48"/>
      <c r="O65" s="48"/>
      <c r="P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5" s="48" t="str">
        <f>IF([1]!PayItems24[[#This Row],[Date Added / Modified]]&gt;0,TEXT([1]!PayItems24[[#This Row],[Date Added / Modified]],"m/d/yyy"),"")</f>
        <v/>
      </c>
    </row>
    <row r="66" spans="1:17" x14ac:dyDescent="0.3">
      <c r="A66" s="130" t="s">
        <v>71</v>
      </c>
      <c r="B66" s="130" t="s">
        <v>3961</v>
      </c>
      <c r="C66" s="130" t="s">
        <v>3935</v>
      </c>
      <c r="D66" s="130" t="s">
        <v>3962</v>
      </c>
      <c r="E66" s="131" t="s">
        <v>3326</v>
      </c>
      <c r="F66" s="131">
        <v>0</v>
      </c>
      <c r="G66" s="131">
        <v>2</v>
      </c>
      <c r="H66" s="130" t="s">
        <v>3839</v>
      </c>
      <c r="I66" s="132" t="s">
        <v>3840</v>
      </c>
      <c r="J66" s="132" t="s">
        <v>3840</v>
      </c>
      <c r="K66" s="132" t="s">
        <v>3841</v>
      </c>
      <c r="L66" s="131">
        <v>24</v>
      </c>
      <c r="M66" s="128"/>
      <c r="N66" s="130"/>
      <c r="O66" s="130"/>
      <c r="P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6" s="130" t="str">
        <f>IF([1]!PayItems24[[#This Row],[Date Added / Modified]]&gt;0,TEXT([1]!PayItems24[[#This Row],[Date Added / Modified]],"m/d/yyy"),"")</f>
        <v/>
      </c>
    </row>
    <row r="67" spans="1:17" x14ac:dyDescent="0.3">
      <c r="A67" s="48" t="s">
        <v>72</v>
      </c>
      <c r="B67" s="48" t="s">
        <v>3963</v>
      </c>
      <c r="C67" s="48" t="s">
        <v>3935</v>
      </c>
      <c r="D67" s="48" t="s">
        <v>3964</v>
      </c>
      <c r="E67" s="49" t="s">
        <v>3326</v>
      </c>
      <c r="F67" s="49">
        <v>0</v>
      </c>
      <c r="G67" s="49">
        <v>2</v>
      </c>
      <c r="H67" s="48" t="s">
        <v>3839</v>
      </c>
      <c r="I67" s="50" t="s">
        <v>3840</v>
      </c>
      <c r="J67" s="50" t="s">
        <v>3840</v>
      </c>
      <c r="K67" s="50" t="s">
        <v>3841</v>
      </c>
      <c r="L67" s="49">
        <v>24</v>
      </c>
      <c r="M67" s="129"/>
      <c r="N67" s="48"/>
      <c r="O67" s="48"/>
      <c r="P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7" s="48" t="str">
        <f>IF([1]!PayItems24[[#This Row],[Date Added / Modified]]&gt;0,TEXT([1]!PayItems24[[#This Row],[Date Added / Modified]],"m/d/yyy"),"")</f>
        <v/>
      </c>
    </row>
    <row r="68" spans="1:17" x14ac:dyDescent="0.3">
      <c r="A68" s="130" t="s">
        <v>73</v>
      </c>
      <c r="B68" s="130" t="s">
        <v>3910</v>
      </c>
      <c r="C68" s="130" t="s">
        <v>3935</v>
      </c>
      <c r="D68" s="130" t="s">
        <v>3911</v>
      </c>
      <c r="E68" s="131" t="s">
        <v>3326</v>
      </c>
      <c r="F68" s="131">
        <v>0</v>
      </c>
      <c r="G68" s="131">
        <v>2</v>
      </c>
      <c r="H68" s="130" t="s">
        <v>3839</v>
      </c>
      <c r="I68" s="132" t="s">
        <v>3840</v>
      </c>
      <c r="J68" s="132" t="s">
        <v>3840</v>
      </c>
      <c r="K68" s="132" t="s">
        <v>3841</v>
      </c>
      <c r="L68" s="131">
        <v>24</v>
      </c>
      <c r="M68" s="128"/>
      <c r="N68" s="130"/>
      <c r="O68" s="130"/>
      <c r="P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8" s="130" t="str">
        <f>IF([1]!PayItems24[[#This Row],[Date Added / Modified]]&gt;0,TEXT([1]!PayItems24[[#This Row],[Date Added / Modified]],"m/d/yyy"),"")</f>
        <v/>
      </c>
    </row>
    <row r="69" spans="1:17" x14ac:dyDescent="0.3">
      <c r="A69" s="48" t="s">
        <v>74</v>
      </c>
      <c r="B69" s="48" t="s">
        <v>3912</v>
      </c>
      <c r="C69" s="48" t="s">
        <v>3935</v>
      </c>
      <c r="D69" s="48" t="s">
        <v>3913</v>
      </c>
      <c r="E69" s="49" t="s">
        <v>3326</v>
      </c>
      <c r="F69" s="49">
        <v>0</v>
      </c>
      <c r="G69" s="49">
        <v>2</v>
      </c>
      <c r="H69" s="48" t="s">
        <v>3839</v>
      </c>
      <c r="I69" s="50" t="s">
        <v>3840</v>
      </c>
      <c r="J69" s="50" t="s">
        <v>3840</v>
      </c>
      <c r="K69" s="50" t="s">
        <v>3841</v>
      </c>
      <c r="L69" s="49">
        <v>24</v>
      </c>
      <c r="M69" s="129"/>
      <c r="N69" s="48"/>
      <c r="O69" s="48"/>
      <c r="P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9" s="48" t="str">
        <f>IF([1]!PayItems24[[#This Row],[Date Added / Modified]]&gt;0,TEXT([1]!PayItems24[[#This Row],[Date Added / Modified]],"m/d/yyy"),"")</f>
        <v/>
      </c>
    </row>
    <row r="70" spans="1:17" x14ac:dyDescent="0.3">
      <c r="A70" s="130" t="s">
        <v>75</v>
      </c>
      <c r="B70" s="130" t="s">
        <v>3965</v>
      </c>
      <c r="C70" s="130" t="s">
        <v>3935</v>
      </c>
      <c r="D70" s="130" t="s">
        <v>3966</v>
      </c>
      <c r="E70" s="131" t="s">
        <v>3326</v>
      </c>
      <c r="F70" s="131">
        <v>0</v>
      </c>
      <c r="G70" s="131">
        <v>2</v>
      </c>
      <c r="H70" s="130" t="s">
        <v>3839</v>
      </c>
      <c r="I70" s="132" t="s">
        <v>3840</v>
      </c>
      <c r="J70" s="132" t="s">
        <v>3840</v>
      </c>
      <c r="K70" s="132" t="s">
        <v>3841</v>
      </c>
      <c r="L70" s="131">
        <v>24</v>
      </c>
      <c r="M70" s="128"/>
      <c r="N70" s="130"/>
      <c r="O70" s="130"/>
      <c r="P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0" s="130" t="str">
        <f>IF([1]!PayItems24[[#This Row],[Date Added / Modified]]&gt;0,TEXT([1]!PayItems24[[#This Row],[Date Added / Modified]],"m/d/yyy"),"")</f>
        <v/>
      </c>
    </row>
    <row r="71" spans="1:17" x14ac:dyDescent="0.3">
      <c r="A71" s="48" t="s">
        <v>76</v>
      </c>
      <c r="B71" s="48" t="s">
        <v>3967</v>
      </c>
      <c r="C71" s="48" t="s">
        <v>3935</v>
      </c>
      <c r="D71" s="48" t="s">
        <v>3968</v>
      </c>
      <c r="E71" s="49" t="s">
        <v>3326</v>
      </c>
      <c r="F71" s="49">
        <v>0</v>
      </c>
      <c r="G71" s="49">
        <v>2</v>
      </c>
      <c r="H71" s="48" t="s">
        <v>3839</v>
      </c>
      <c r="I71" s="50" t="s">
        <v>3840</v>
      </c>
      <c r="J71" s="50" t="s">
        <v>3840</v>
      </c>
      <c r="K71" s="50" t="s">
        <v>3841</v>
      </c>
      <c r="L71" s="49">
        <v>24</v>
      </c>
      <c r="M71" s="129"/>
      <c r="N71" s="48"/>
      <c r="O71" s="48"/>
      <c r="P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1" s="48" t="str">
        <f>IF([1]!PayItems24[[#This Row],[Date Added / Modified]]&gt;0,TEXT([1]!PayItems24[[#This Row],[Date Added / Modified]],"m/d/yyy"),"")</f>
        <v/>
      </c>
    </row>
    <row r="72" spans="1:17" x14ac:dyDescent="0.3">
      <c r="A72" s="130" t="s">
        <v>77</v>
      </c>
      <c r="B72" s="130" t="s">
        <v>3969</v>
      </c>
      <c r="C72" s="130" t="s">
        <v>3864</v>
      </c>
      <c r="D72" s="130" t="s">
        <v>3970</v>
      </c>
      <c r="E72" s="131" t="s">
        <v>3866</v>
      </c>
      <c r="F72" s="131">
        <v>0</v>
      </c>
      <c r="G72" s="131">
        <v>2</v>
      </c>
      <c r="H72" s="130" t="s">
        <v>3839</v>
      </c>
      <c r="I72" s="132" t="s">
        <v>3840</v>
      </c>
      <c r="J72" s="132" t="s">
        <v>3840</v>
      </c>
      <c r="K72" s="132" t="s">
        <v>3841</v>
      </c>
      <c r="L72" s="131">
        <v>24</v>
      </c>
      <c r="M72" s="128"/>
      <c r="N72" s="130"/>
      <c r="O72" s="130"/>
      <c r="P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2" s="130" t="str">
        <f>IF([1]!PayItems24[[#This Row],[Date Added / Modified]]&gt;0,TEXT([1]!PayItems24[[#This Row],[Date Added / Modified]],"m/d/yyy"),"")</f>
        <v/>
      </c>
    </row>
    <row r="73" spans="1:17" x14ac:dyDescent="0.3">
      <c r="A73" s="48" t="s">
        <v>78</v>
      </c>
      <c r="B73" s="48" t="s">
        <v>3971</v>
      </c>
      <c r="C73" s="48" t="s">
        <v>3864</v>
      </c>
      <c r="D73" s="48" t="s">
        <v>3972</v>
      </c>
      <c r="E73" s="49" t="s">
        <v>3866</v>
      </c>
      <c r="F73" s="49">
        <v>0</v>
      </c>
      <c r="G73" s="49">
        <v>2</v>
      </c>
      <c r="H73" s="48" t="s">
        <v>3839</v>
      </c>
      <c r="I73" s="50" t="s">
        <v>3840</v>
      </c>
      <c r="J73" s="50" t="s">
        <v>3840</v>
      </c>
      <c r="K73" s="50" t="s">
        <v>3841</v>
      </c>
      <c r="L73" s="49">
        <v>24</v>
      </c>
      <c r="M73" s="129"/>
      <c r="N73" s="48"/>
      <c r="O73" s="48"/>
      <c r="P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3" s="48" t="str">
        <f>IF([1]!PayItems24[[#This Row],[Date Added / Modified]]&gt;0,TEXT([1]!PayItems24[[#This Row],[Date Added / Modified]],"m/d/yyy"),"")</f>
        <v/>
      </c>
    </row>
    <row r="74" spans="1:17" x14ac:dyDescent="0.3">
      <c r="A74" s="130" t="s">
        <v>79</v>
      </c>
      <c r="B74" s="130" t="s">
        <v>3973</v>
      </c>
      <c r="C74" s="130" t="s">
        <v>3864</v>
      </c>
      <c r="D74" s="130" t="s">
        <v>3974</v>
      </c>
      <c r="E74" s="131" t="s">
        <v>3866</v>
      </c>
      <c r="F74" s="131">
        <v>0</v>
      </c>
      <c r="G74" s="131">
        <v>2</v>
      </c>
      <c r="H74" s="130" t="s">
        <v>3839</v>
      </c>
      <c r="I74" s="132" t="s">
        <v>3840</v>
      </c>
      <c r="J74" s="132" t="s">
        <v>3840</v>
      </c>
      <c r="K74" s="132" t="s">
        <v>3841</v>
      </c>
      <c r="L74" s="131">
        <v>24</v>
      </c>
      <c r="M74" s="128"/>
      <c r="N74" s="130"/>
      <c r="O74" s="130"/>
      <c r="P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4" s="130" t="str">
        <f>IF([1]!PayItems24[[#This Row],[Date Added / Modified]]&gt;0,TEXT([1]!PayItems24[[#This Row],[Date Added / Modified]],"m/d/yyy"),"")</f>
        <v/>
      </c>
    </row>
    <row r="75" spans="1:17" x14ac:dyDescent="0.3">
      <c r="A75" s="48" t="s">
        <v>80</v>
      </c>
      <c r="B75" s="48" t="s">
        <v>3975</v>
      </c>
      <c r="C75" s="48" t="s">
        <v>3864</v>
      </c>
      <c r="D75" s="48" t="s">
        <v>3976</v>
      </c>
      <c r="E75" s="49" t="s">
        <v>3866</v>
      </c>
      <c r="F75" s="49">
        <v>0</v>
      </c>
      <c r="G75" s="49">
        <v>2</v>
      </c>
      <c r="H75" s="48" t="s">
        <v>3839</v>
      </c>
      <c r="I75" s="50" t="s">
        <v>3840</v>
      </c>
      <c r="J75" s="50" t="s">
        <v>3840</v>
      </c>
      <c r="K75" s="50" t="s">
        <v>3841</v>
      </c>
      <c r="L75" s="49">
        <v>24</v>
      </c>
      <c r="M75" s="129"/>
      <c r="N75" s="48"/>
      <c r="O75" s="48"/>
      <c r="P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5" s="48" t="str">
        <f>IF([1]!PayItems24[[#This Row],[Date Added / Modified]]&gt;0,TEXT([1]!PayItems24[[#This Row],[Date Added / Modified]],"m/d/yyy"),"")</f>
        <v/>
      </c>
    </row>
    <row r="76" spans="1:17" x14ac:dyDescent="0.3">
      <c r="A76" s="130" t="s">
        <v>81</v>
      </c>
      <c r="B76" s="130" t="s">
        <v>3977</v>
      </c>
      <c r="C76" s="130" t="s">
        <v>3864</v>
      </c>
      <c r="D76" s="130" t="s">
        <v>3978</v>
      </c>
      <c r="E76" s="131" t="s">
        <v>3866</v>
      </c>
      <c r="F76" s="131">
        <v>0</v>
      </c>
      <c r="G76" s="131">
        <v>2</v>
      </c>
      <c r="H76" s="130" t="s">
        <v>3839</v>
      </c>
      <c r="I76" s="132" t="s">
        <v>3840</v>
      </c>
      <c r="J76" s="132" t="s">
        <v>3840</v>
      </c>
      <c r="K76" s="132" t="s">
        <v>3841</v>
      </c>
      <c r="L76" s="131">
        <v>24</v>
      </c>
      <c r="M76" s="128"/>
      <c r="N76" s="130"/>
      <c r="O76" s="130"/>
      <c r="P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6" s="130" t="str">
        <f>IF([1]!PayItems24[[#This Row],[Date Added / Modified]]&gt;0,TEXT([1]!PayItems24[[#This Row],[Date Added / Modified]],"m/d/yyy"),"")</f>
        <v/>
      </c>
    </row>
    <row r="77" spans="1:17" x14ac:dyDescent="0.3">
      <c r="A77" s="48" t="s">
        <v>82</v>
      </c>
      <c r="B77" s="48" t="s">
        <v>3979</v>
      </c>
      <c r="C77" s="48" t="s">
        <v>3864</v>
      </c>
      <c r="D77" s="48" t="s">
        <v>3980</v>
      </c>
      <c r="E77" s="49" t="s">
        <v>3866</v>
      </c>
      <c r="F77" s="49">
        <v>0</v>
      </c>
      <c r="G77" s="49">
        <v>2</v>
      </c>
      <c r="H77" s="48" t="s">
        <v>3839</v>
      </c>
      <c r="I77" s="50" t="s">
        <v>3840</v>
      </c>
      <c r="J77" s="50" t="s">
        <v>3840</v>
      </c>
      <c r="K77" s="50" t="s">
        <v>3841</v>
      </c>
      <c r="L77" s="49">
        <v>24</v>
      </c>
      <c r="M77" s="129"/>
      <c r="N77" s="48"/>
      <c r="O77" s="48"/>
      <c r="P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7" s="48" t="str">
        <f>IF([1]!PayItems24[[#This Row],[Date Added / Modified]]&gt;0,TEXT([1]!PayItems24[[#This Row],[Date Added / Modified]],"m/d/yyy"),"")</f>
        <v/>
      </c>
    </row>
    <row r="78" spans="1:17" x14ac:dyDescent="0.3">
      <c r="A78" s="130" t="s">
        <v>83</v>
      </c>
      <c r="B78" s="130" t="s">
        <v>3981</v>
      </c>
      <c r="C78" s="130" t="s">
        <v>3864</v>
      </c>
      <c r="D78" s="130" t="s">
        <v>3982</v>
      </c>
      <c r="E78" s="131" t="s">
        <v>3866</v>
      </c>
      <c r="F78" s="131">
        <v>0</v>
      </c>
      <c r="G78" s="131">
        <v>2</v>
      </c>
      <c r="H78" s="130" t="s">
        <v>3839</v>
      </c>
      <c r="I78" s="132" t="s">
        <v>3840</v>
      </c>
      <c r="J78" s="132" t="s">
        <v>3840</v>
      </c>
      <c r="K78" s="132" t="s">
        <v>3841</v>
      </c>
      <c r="L78" s="131">
        <v>24</v>
      </c>
      <c r="M78" s="128"/>
      <c r="N78" s="130"/>
      <c r="O78" s="130"/>
      <c r="P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8" s="130" t="str">
        <f>IF([1]!PayItems24[[#This Row],[Date Added / Modified]]&gt;0,TEXT([1]!PayItems24[[#This Row],[Date Added / Modified]],"m/d/yyy"),"")</f>
        <v/>
      </c>
    </row>
    <row r="79" spans="1:17" x14ac:dyDescent="0.3">
      <c r="A79" s="48" t="s">
        <v>84</v>
      </c>
      <c r="B79" s="48" t="s">
        <v>3983</v>
      </c>
      <c r="C79" s="48" t="s">
        <v>3864</v>
      </c>
      <c r="D79" s="48" t="s">
        <v>3984</v>
      </c>
      <c r="E79" s="49" t="s">
        <v>3866</v>
      </c>
      <c r="F79" s="49">
        <v>0</v>
      </c>
      <c r="G79" s="49">
        <v>2</v>
      </c>
      <c r="H79" s="48" t="s">
        <v>3839</v>
      </c>
      <c r="I79" s="50" t="s">
        <v>3840</v>
      </c>
      <c r="J79" s="50" t="s">
        <v>3840</v>
      </c>
      <c r="K79" s="50" t="s">
        <v>3841</v>
      </c>
      <c r="L79" s="49">
        <v>24</v>
      </c>
      <c r="M79" s="129"/>
      <c r="N79" s="48"/>
      <c r="O79" s="48"/>
      <c r="P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9" s="48" t="str">
        <f>IF([1]!PayItems24[[#This Row],[Date Added / Modified]]&gt;0,TEXT([1]!PayItems24[[#This Row],[Date Added / Modified]],"m/d/yyy"),"")</f>
        <v/>
      </c>
    </row>
    <row r="80" spans="1:17" x14ac:dyDescent="0.3">
      <c r="A80" s="130" t="s">
        <v>85</v>
      </c>
      <c r="B80" s="130" t="s">
        <v>3985</v>
      </c>
      <c r="C80" s="130" t="s">
        <v>3864</v>
      </c>
      <c r="D80" s="130" t="s">
        <v>3986</v>
      </c>
      <c r="E80" s="131" t="s">
        <v>3866</v>
      </c>
      <c r="F80" s="131">
        <v>0</v>
      </c>
      <c r="G80" s="131">
        <v>2</v>
      </c>
      <c r="H80" s="130" t="s">
        <v>3839</v>
      </c>
      <c r="I80" s="132" t="s">
        <v>3840</v>
      </c>
      <c r="J80" s="132" t="s">
        <v>3840</v>
      </c>
      <c r="K80" s="132" t="s">
        <v>3841</v>
      </c>
      <c r="L80" s="131">
        <v>24</v>
      </c>
      <c r="M80" s="128"/>
      <c r="N80" s="130"/>
      <c r="O80" s="130"/>
      <c r="P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0" s="130" t="str">
        <f>IF([1]!PayItems24[[#This Row],[Date Added / Modified]]&gt;0,TEXT([1]!PayItems24[[#This Row],[Date Added / Modified]],"m/d/yyy"),"")</f>
        <v/>
      </c>
    </row>
    <row r="81" spans="1:17" x14ac:dyDescent="0.3">
      <c r="A81" s="48" t="s">
        <v>86</v>
      </c>
      <c r="B81" s="48" t="s">
        <v>3987</v>
      </c>
      <c r="C81" s="48" t="s">
        <v>3864</v>
      </c>
      <c r="D81" s="48" t="s">
        <v>3988</v>
      </c>
      <c r="E81" s="49" t="s">
        <v>3866</v>
      </c>
      <c r="F81" s="49">
        <v>0</v>
      </c>
      <c r="G81" s="49">
        <v>2</v>
      </c>
      <c r="H81" s="48" t="s">
        <v>3839</v>
      </c>
      <c r="I81" s="50" t="s">
        <v>3840</v>
      </c>
      <c r="J81" s="50" t="s">
        <v>3840</v>
      </c>
      <c r="K81" s="50" t="s">
        <v>3841</v>
      </c>
      <c r="L81" s="49">
        <v>24</v>
      </c>
      <c r="M81" s="129"/>
      <c r="N81" s="48"/>
      <c r="O81" s="48"/>
      <c r="P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1" s="48" t="str">
        <f>IF([1]!PayItems24[[#This Row],[Date Added / Modified]]&gt;0,TEXT([1]!PayItems24[[#This Row],[Date Added / Modified]],"m/d/yyy"),"")</f>
        <v/>
      </c>
    </row>
    <row r="82" spans="1:17" x14ac:dyDescent="0.3">
      <c r="A82" s="130" t="s">
        <v>87</v>
      </c>
      <c r="B82" s="130" t="s">
        <v>3989</v>
      </c>
      <c r="C82" s="130" t="s">
        <v>3864</v>
      </c>
      <c r="D82" s="130" t="s">
        <v>3990</v>
      </c>
      <c r="E82" s="131" t="s">
        <v>3866</v>
      </c>
      <c r="F82" s="131">
        <v>0</v>
      </c>
      <c r="G82" s="131">
        <v>2</v>
      </c>
      <c r="H82" s="130" t="s">
        <v>3839</v>
      </c>
      <c r="I82" s="132" t="s">
        <v>3840</v>
      </c>
      <c r="J82" s="132" t="s">
        <v>3840</v>
      </c>
      <c r="K82" s="132" t="s">
        <v>3841</v>
      </c>
      <c r="L82" s="131">
        <v>24</v>
      </c>
      <c r="M82" s="128"/>
      <c r="N82" s="130"/>
      <c r="O82" s="130"/>
      <c r="P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2" s="130" t="str">
        <f>IF([1]!PayItems24[[#This Row],[Date Added / Modified]]&gt;0,TEXT([1]!PayItems24[[#This Row],[Date Added / Modified]],"m/d/yyy"),"")</f>
        <v/>
      </c>
    </row>
    <row r="83" spans="1:17" x14ac:dyDescent="0.3">
      <c r="A83" s="48" t="s">
        <v>88</v>
      </c>
      <c r="B83" s="48" t="s">
        <v>3991</v>
      </c>
      <c r="C83" s="48" t="s">
        <v>3864</v>
      </c>
      <c r="D83" s="48" t="s">
        <v>3992</v>
      </c>
      <c r="E83" s="49" t="s">
        <v>3866</v>
      </c>
      <c r="F83" s="49">
        <v>0</v>
      </c>
      <c r="G83" s="49">
        <v>2</v>
      </c>
      <c r="H83" s="48" t="s">
        <v>3839</v>
      </c>
      <c r="I83" s="50" t="s">
        <v>3840</v>
      </c>
      <c r="J83" s="50" t="s">
        <v>3840</v>
      </c>
      <c r="K83" s="50" t="s">
        <v>3841</v>
      </c>
      <c r="L83" s="49">
        <v>24</v>
      </c>
      <c r="M83" s="129"/>
      <c r="N83" s="48"/>
      <c r="O83" s="48"/>
      <c r="P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3" s="48" t="str">
        <f>IF([1]!PayItems24[[#This Row],[Date Added / Modified]]&gt;0,TEXT([1]!PayItems24[[#This Row],[Date Added / Modified]],"m/d/yyy"),"")</f>
        <v/>
      </c>
    </row>
    <row r="84" spans="1:17" x14ac:dyDescent="0.3">
      <c r="A84" s="130" t="s">
        <v>89</v>
      </c>
      <c r="B84" s="130" t="s">
        <v>3993</v>
      </c>
      <c r="C84" s="130" t="s">
        <v>3864</v>
      </c>
      <c r="D84" s="130" t="s">
        <v>3994</v>
      </c>
      <c r="E84" s="131" t="s">
        <v>3866</v>
      </c>
      <c r="F84" s="131">
        <v>0</v>
      </c>
      <c r="G84" s="131">
        <v>2</v>
      </c>
      <c r="H84" s="130" t="s">
        <v>3839</v>
      </c>
      <c r="I84" s="132" t="s">
        <v>3840</v>
      </c>
      <c r="J84" s="132" t="s">
        <v>3840</v>
      </c>
      <c r="K84" s="132" t="s">
        <v>3841</v>
      </c>
      <c r="L84" s="131">
        <v>24</v>
      </c>
      <c r="M84" s="128"/>
      <c r="N84" s="130"/>
      <c r="O84" s="130"/>
      <c r="P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4" s="130" t="str">
        <f>IF([1]!PayItems24[[#This Row],[Date Added / Modified]]&gt;0,TEXT([1]!PayItems24[[#This Row],[Date Added / Modified]],"m/d/yyy"),"")</f>
        <v/>
      </c>
    </row>
    <row r="85" spans="1:17" x14ac:dyDescent="0.3">
      <c r="A85" s="48" t="s">
        <v>90</v>
      </c>
      <c r="B85" s="48" t="s">
        <v>3963</v>
      </c>
      <c r="C85" s="48" t="s">
        <v>3864</v>
      </c>
      <c r="D85" s="48" t="s">
        <v>3964</v>
      </c>
      <c r="E85" s="49" t="s">
        <v>3866</v>
      </c>
      <c r="F85" s="49">
        <v>0</v>
      </c>
      <c r="G85" s="49">
        <v>2</v>
      </c>
      <c r="H85" s="48" t="s">
        <v>3839</v>
      </c>
      <c r="I85" s="50" t="s">
        <v>3840</v>
      </c>
      <c r="J85" s="50" t="s">
        <v>3840</v>
      </c>
      <c r="K85" s="50" t="s">
        <v>3841</v>
      </c>
      <c r="L85" s="49">
        <v>24</v>
      </c>
      <c r="M85" s="129"/>
      <c r="N85" s="48"/>
      <c r="O85" s="48"/>
      <c r="P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5" s="48" t="str">
        <f>IF([1]!PayItems24[[#This Row],[Date Added / Modified]]&gt;0,TEXT([1]!PayItems24[[#This Row],[Date Added / Modified]],"m/d/yyy"),"")</f>
        <v/>
      </c>
    </row>
    <row r="86" spans="1:17" x14ac:dyDescent="0.3">
      <c r="A86" s="130" t="s">
        <v>91</v>
      </c>
      <c r="B86" s="130" t="s">
        <v>3908</v>
      </c>
      <c r="C86" s="130" t="s">
        <v>3864</v>
      </c>
      <c r="D86" s="130" t="s">
        <v>3909</v>
      </c>
      <c r="E86" s="131" t="s">
        <v>3866</v>
      </c>
      <c r="F86" s="131">
        <v>0</v>
      </c>
      <c r="G86" s="131">
        <v>2</v>
      </c>
      <c r="H86" s="130" t="s">
        <v>3839</v>
      </c>
      <c r="I86" s="132" t="s">
        <v>3840</v>
      </c>
      <c r="J86" s="132" t="s">
        <v>3840</v>
      </c>
      <c r="K86" s="132" t="s">
        <v>3841</v>
      </c>
      <c r="L86" s="131">
        <v>24</v>
      </c>
      <c r="M86" s="128"/>
      <c r="N86" s="130"/>
      <c r="O86" s="130"/>
      <c r="P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6" s="130" t="str">
        <f>IF([1]!PayItems24[[#This Row],[Date Added / Modified]]&gt;0,TEXT([1]!PayItems24[[#This Row],[Date Added / Modified]],"m/d/yyy"),"")</f>
        <v/>
      </c>
    </row>
    <row r="87" spans="1:17" x14ac:dyDescent="0.3">
      <c r="A87" s="48" t="s">
        <v>92</v>
      </c>
      <c r="B87" s="48" t="s">
        <v>3995</v>
      </c>
      <c r="C87" s="48" t="s">
        <v>3864</v>
      </c>
      <c r="D87" s="48" t="s">
        <v>3996</v>
      </c>
      <c r="E87" s="49" t="s">
        <v>3866</v>
      </c>
      <c r="F87" s="49">
        <v>0</v>
      </c>
      <c r="G87" s="49">
        <v>2</v>
      </c>
      <c r="H87" s="48" t="s">
        <v>3839</v>
      </c>
      <c r="I87" s="50" t="s">
        <v>3840</v>
      </c>
      <c r="J87" s="50" t="s">
        <v>3840</v>
      </c>
      <c r="K87" s="50" t="s">
        <v>3841</v>
      </c>
      <c r="L87" s="49">
        <v>24</v>
      </c>
      <c r="M87" s="129"/>
      <c r="N87" s="48"/>
      <c r="O87" s="48"/>
      <c r="P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7" s="48" t="str">
        <f>IF([1]!PayItems24[[#This Row],[Date Added / Modified]]&gt;0,TEXT([1]!PayItems24[[#This Row],[Date Added / Modified]],"m/d/yyy"),"")</f>
        <v/>
      </c>
    </row>
    <row r="88" spans="1:17" x14ac:dyDescent="0.3">
      <c r="A88" s="130" t="s">
        <v>93</v>
      </c>
      <c r="B88" s="130" t="s">
        <v>3997</v>
      </c>
      <c r="C88" s="130" t="s">
        <v>3837</v>
      </c>
      <c r="D88" s="130" t="s">
        <v>3998</v>
      </c>
      <c r="E88" s="131" t="s">
        <v>3837</v>
      </c>
      <c r="F88" s="131">
        <v>0</v>
      </c>
      <c r="G88" s="131">
        <v>2</v>
      </c>
      <c r="H88" s="130" t="s">
        <v>3839</v>
      </c>
      <c r="I88" s="132" t="s">
        <v>3840</v>
      </c>
      <c r="J88" s="132" t="s">
        <v>3840</v>
      </c>
      <c r="K88" s="132" t="s">
        <v>3841</v>
      </c>
      <c r="L88" s="131">
        <v>24</v>
      </c>
      <c r="M88" s="128"/>
      <c r="N88" s="130"/>
      <c r="O88" s="130"/>
      <c r="P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8" s="130" t="str">
        <f>IF([1]!PayItems24[[#This Row],[Date Added / Modified]]&gt;0,TEXT([1]!PayItems24[[#This Row],[Date Added / Modified]],"m/d/yyy"),"")</f>
        <v/>
      </c>
    </row>
    <row r="89" spans="1:17" x14ac:dyDescent="0.3">
      <c r="A89" s="120" t="s">
        <v>3999</v>
      </c>
      <c r="B89" s="120"/>
      <c r="C89" s="121"/>
      <c r="D89" s="121"/>
      <c r="E89" s="121"/>
      <c r="F89" s="121"/>
      <c r="G89" s="122"/>
      <c r="H89" s="48"/>
      <c r="I89" s="50"/>
      <c r="J89" s="50"/>
      <c r="K89" s="50"/>
      <c r="L89" s="50"/>
      <c r="M89" s="129"/>
      <c r="N89" s="48"/>
      <c r="O89" s="48"/>
      <c r="P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9" s="48" t="str">
        <f>IF([1]!PayItems24[[#This Row],[Date Added / Modified]]&gt;0,TEXT([1]!PayItems24[[#This Row],[Date Added / Modified]],"m/d/yyy"),"")</f>
        <v/>
      </c>
    </row>
    <row r="90" spans="1:17" x14ac:dyDescent="0.3">
      <c r="A90" s="130" t="s">
        <v>94</v>
      </c>
      <c r="B90" s="130" t="s">
        <v>4000</v>
      </c>
      <c r="C90" s="130" t="s">
        <v>4001</v>
      </c>
      <c r="D90" s="130" t="s">
        <v>4002</v>
      </c>
      <c r="E90" s="131" t="s">
        <v>4003</v>
      </c>
      <c r="F90" s="131">
        <v>0</v>
      </c>
      <c r="G90" s="131">
        <v>2</v>
      </c>
      <c r="H90" s="130" t="s">
        <v>3839</v>
      </c>
      <c r="I90" s="132" t="s">
        <v>3840</v>
      </c>
      <c r="J90" s="132" t="s">
        <v>3840</v>
      </c>
      <c r="K90" s="132" t="s">
        <v>3841</v>
      </c>
      <c r="L90" s="131">
        <v>24</v>
      </c>
      <c r="M90" s="128"/>
      <c r="N90" s="130"/>
      <c r="O90" s="130"/>
      <c r="P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0" s="130" t="str">
        <f>IF([1]!PayItems24[[#This Row],[Date Added / Modified]]&gt;0,TEXT([1]!PayItems24[[#This Row],[Date Added / Modified]],"m/d/yyy"),"")</f>
        <v/>
      </c>
    </row>
    <row r="91" spans="1:17" x14ac:dyDescent="0.3">
      <c r="A91" s="48" t="s">
        <v>95</v>
      </c>
      <c r="B91" s="48" t="s">
        <v>4000</v>
      </c>
      <c r="C91" s="48" t="s">
        <v>3837</v>
      </c>
      <c r="D91" s="48" t="s">
        <v>4002</v>
      </c>
      <c r="E91" s="49" t="s">
        <v>3837</v>
      </c>
      <c r="F91" s="49">
        <v>0</v>
      </c>
      <c r="G91" s="49">
        <v>2</v>
      </c>
      <c r="H91" s="48" t="s">
        <v>3839</v>
      </c>
      <c r="I91" s="50" t="s">
        <v>3840</v>
      </c>
      <c r="J91" s="50" t="s">
        <v>3840</v>
      </c>
      <c r="K91" s="50" t="s">
        <v>3841</v>
      </c>
      <c r="L91" s="49">
        <v>24</v>
      </c>
      <c r="M91" s="129"/>
      <c r="N91" s="48"/>
      <c r="O91" s="48"/>
      <c r="P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1" s="48" t="str">
        <f>IF([1]!PayItems24[[#This Row],[Date Added / Modified]]&gt;0,TEXT([1]!PayItems24[[#This Row],[Date Added / Modified]],"m/d/yyy"),"")</f>
        <v/>
      </c>
    </row>
    <row r="92" spans="1:17" x14ac:dyDescent="0.3">
      <c r="A92" s="134" t="s">
        <v>4004</v>
      </c>
      <c r="B92" s="134"/>
      <c r="C92" s="135"/>
      <c r="D92" s="135"/>
      <c r="E92" s="135"/>
      <c r="F92" s="135"/>
      <c r="G92" s="136"/>
      <c r="H92" s="130"/>
      <c r="I92" s="132"/>
      <c r="J92" s="132"/>
      <c r="K92" s="132"/>
      <c r="L92" s="131"/>
      <c r="M92" s="128"/>
      <c r="N92" s="130"/>
      <c r="O92" s="130"/>
      <c r="P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2" s="130" t="str">
        <f>IF([1]!PayItems24[[#This Row],[Date Added / Modified]]&gt;0,TEXT([1]!PayItems24[[#This Row],[Date Added / Modified]],"m/d/yyy"),"")</f>
        <v/>
      </c>
    </row>
    <row r="93" spans="1:17" x14ac:dyDescent="0.3">
      <c r="A93" s="48" t="s">
        <v>96</v>
      </c>
      <c r="B93" s="48" t="s">
        <v>4005</v>
      </c>
      <c r="C93" s="48" t="s">
        <v>3915</v>
      </c>
      <c r="D93" s="48" t="s">
        <v>4006</v>
      </c>
      <c r="E93" s="49" t="s">
        <v>3917</v>
      </c>
      <c r="F93" s="49">
        <v>1</v>
      </c>
      <c r="G93" s="49">
        <v>2</v>
      </c>
      <c r="H93" s="48" t="s">
        <v>3839</v>
      </c>
      <c r="I93" s="50" t="s">
        <v>3840</v>
      </c>
      <c r="J93" s="50" t="s">
        <v>3840</v>
      </c>
      <c r="K93" s="50" t="s">
        <v>3841</v>
      </c>
      <c r="L93" s="49">
        <v>24</v>
      </c>
      <c r="M93" s="129"/>
      <c r="N93" s="48"/>
      <c r="O93" s="48"/>
      <c r="P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3" s="48" t="str">
        <f>IF([1]!PayItems24[[#This Row],[Date Added / Modified]]&gt;0,TEXT([1]!PayItems24[[#This Row],[Date Added / Modified]],"m/d/yyy"),"")</f>
        <v/>
      </c>
    </row>
    <row r="94" spans="1:17" x14ac:dyDescent="0.3">
      <c r="A94" s="130" t="s">
        <v>97</v>
      </c>
      <c r="B94" s="130" t="s">
        <v>4005</v>
      </c>
      <c r="C94" s="130" t="s">
        <v>3837</v>
      </c>
      <c r="D94" s="130" t="s">
        <v>4006</v>
      </c>
      <c r="E94" s="131" t="s">
        <v>3837</v>
      </c>
      <c r="F94" s="131">
        <v>0</v>
      </c>
      <c r="G94" s="131">
        <v>2</v>
      </c>
      <c r="H94" s="130" t="s">
        <v>3839</v>
      </c>
      <c r="I94" s="132" t="s">
        <v>3840</v>
      </c>
      <c r="J94" s="132" t="s">
        <v>3840</v>
      </c>
      <c r="K94" s="132" t="s">
        <v>3841</v>
      </c>
      <c r="L94" s="131">
        <v>24</v>
      </c>
      <c r="M94" s="128"/>
      <c r="N94" s="130"/>
      <c r="O94" s="130"/>
      <c r="P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4" s="130" t="str">
        <f>IF([1]!PayItems24[[#This Row],[Date Added / Modified]]&gt;0,TEXT([1]!PayItems24[[#This Row],[Date Added / Modified]],"m/d/yyy"),"")</f>
        <v/>
      </c>
    </row>
    <row r="95" spans="1:17" x14ac:dyDescent="0.3">
      <c r="A95" s="48" t="s">
        <v>98</v>
      </c>
      <c r="B95" s="48" t="s">
        <v>4005</v>
      </c>
      <c r="C95" s="48" t="s">
        <v>3927</v>
      </c>
      <c r="D95" s="48" t="s">
        <v>4006</v>
      </c>
      <c r="E95" s="49" t="s">
        <v>3929</v>
      </c>
      <c r="F95" s="49">
        <v>0</v>
      </c>
      <c r="G95" s="49">
        <v>2</v>
      </c>
      <c r="H95" s="48" t="s">
        <v>3839</v>
      </c>
      <c r="I95" s="50" t="s">
        <v>3840</v>
      </c>
      <c r="J95" s="50" t="s">
        <v>3840</v>
      </c>
      <c r="K95" s="50" t="s">
        <v>3841</v>
      </c>
      <c r="L95" s="49">
        <v>24</v>
      </c>
      <c r="M95" s="129"/>
      <c r="N95" s="48"/>
      <c r="O95" s="48"/>
      <c r="P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5" s="48" t="str">
        <f>IF([1]!PayItems24[[#This Row],[Date Added / Modified]]&gt;0,TEXT([1]!PayItems24[[#This Row],[Date Added / Modified]],"m/d/yyy"),"")</f>
        <v/>
      </c>
    </row>
    <row r="96" spans="1:17" x14ac:dyDescent="0.3">
      <c r="A96" s="130" t="s">
        <v>99</v>
      </c>
      <c r="B96" s="130" t="s">
        <v>4007</v>
      </c>
      <c r="C96" s="130" t="s">
        <v>3915</v>
      </c>
      <c r="D96" s="130" t="s">
        <v>4008</v>
      </c>
      <c r="E96" s="131" t="s">
        <v>3917</v>
      </c>
      <c r="F96" s="131">
        <v>1</v>
      </c>
      <c r="G96" s="131">
        <v>2</v>
      </c>
      <c r="H96" s="130" t="s">
        <v>3839</v>
      </c>
      <c r="I96" s="132" t="s">
        <v>3840</v>
      </c>
      <c r="J96" s="132" t="s">
        <v>3840</v>
      </c>
      <c r="K96" s="132" t="s">
        <v>3841</v>
      </c>
      <c r="L96" s="131">
        <v>24</v>
      </c>
      <c r="M96" s="128"/>
      <c r="N96" s="130"/>
      <c r="O96" s="130"/>
      <c r="P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6" s="130" t="str">
        <f>IF([1]!PayItems24[[#This Row],[Date Added / Modified]]&gt;0,TEXT([1]!PayItems24[[#This Row],[Date Added / Modified]],"m/d/yyy"),"")</f>
        <v/>
      </c>
    </row>
    <row r="97" spans="1:17" x14ac:dyDescent="0.3">
      <c r="A97" s="120" t="s">
        <v>4009</v>
      </c>
      <c r="B97" s="120"/>
      <c r="C97" s="121"/>
      <c r="D97" s="121"/>
      <c r="E97" s="121"/>
      <c r="F97" s="121"/>
      <c r="G97" s="122"/>
      <c r="H97" s="48"/>
      <c r="I97" s="50"/>
      <c r="J97" s="50"/>
      <c r="K97" s="50"/>
      <c r="L97" s="49"/>
      <c r="M97" s="129"/>
      <c r="N97" s="48"/>
      <c r="O97" s="48"/>
      <c r="P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7" s="48" t="str">
        <f>IF([1]!PayItems24[[#This Row],[Date Added / Modified]]&gt;0,TEXT([1]!PayItems24[[#This Row],[Date Added / Modified]],"m/d/yyy"),"")</f>
        <v/>
      </c>
    </row>
    <row r="98" spans="1:17" x14ac:dyDescent="0.3">
      <c r="A98" s="130" t="s">
        <v>100</v>
      </c>
      <c r="B98" s="130" t="s">
        <v>4010</v>
      </c>
      <c r="C98" s="130" t="s">
        <v>3915</v>
      </c>
      <c r="D98" s="130" t="s">
        <v>4011</v>
      </c>
      <c r="E98" s="131" t="s">
        <v>3917</v>
      </c>
      <c r="F98" s="131">
        <v>1</v>
      </c>
      <c r="G98" s="131">
        <v>2</v>
      </c>
      <c r="H98" s="130" t="s">
        <v>3839</v>
      </c>
      <c r="I98" s="132" t="s">
        <v>3840</v>
      </c>
      <c r="J98" s="132" t="s">
        <v>3840</v>
      </c>
      <c r="K98" s="132" t="s">
        <v>3841</v>
      </c>
      <c r="L98" s="131">
        <v>24</v>
      </c>
      <c r="M98" s="128"/>
      <c r="N98" s="130"/>
      <c r="O98" s="130"/>
      <c r="P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8" s="130" t="str">
        <f>IF([1]!PayItems24[[#This Row],[Date Added / Modified]]&gt;0,TEXT([1]!PayItems24[[#This Row],[Date Added / Modified]],"m/d/yyy"),"")</f>
        <v/>
      </c>
    </row>
    <row r="99" spans="1:17" x14ac:dyDescent="0.3">
      <c r="A99" s="48" t="s">
        <v>101</v>
      </c>
      <c r="B99" s="48" t="s">
        <v>4010</v>
      </c>
      <c r="C99" s="48" t="s">
        <v>3927</v>
      </c>
      <c r="D99" s="48" t="s">
        <v>4011</v>
      </c>
      <c r="E99" s="49" t="s">
        <v>3929</v>
      </c>
      <c r="F99" s="49">
        <v>0</v>
      </c>
      <c r="G99" s="49">
        <v>2</v>
      </c>
      <c r="H99" s="48" t="s">
        <v>3839</v>
      </c>
      <c r="I99" s="50" t="s">
        <v>3840</v>
      </c>
      <c r="J99" s="50" t="s">
        <v>3840</v>
      </c>
      <c r="K99" s="50" t="s">
        <v>3841</v>
      </c>
      <c r="L99" s="49">
        <v>24</v>
      </c>
      <c r="M99" s="129"/>
      <c r="N99" s="48"/>
      <c r="O99" s="48"/>
      <c r="P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9" s="48" t="str">
        <f>IF([1]!PayItems24[[#This Row],[Date Added / Modified]]&gt;0,TEXT([1]!PayItems24[[#This Row],[Date Added / Modified]],"m/d/yyy"),"")</f>
        <v/>
      </c>
    </row>
    <row r="100" spans="1:17" x14ac:dyDescent="0.3">
      <c r="A100" s="130" t="s">
        <v>102</v>
      </c>
      <c r="B100" s="130" t="s">
        <v>4010</v>
      </c>
      <c r="C100" s="130" t="s">
        <v>3846</v>
      </c>
      <c r="D100" s="130" t="s">
        <v>4011</v>
      </c>
      <c r="E100" s="131" t="s">
        <v>3848</v>
      </c>
      <c r="F100" s="131">
        <v>2</v>
      </c>
      <c r="G100" s="131">
        <v>2</v>
      </c>
      <c r="H100" s="130" t="s">
        <v>3839</v>
      </c>
      <c r="I100" s="132" t="s">
        <v>3840</v>
      </c>
      <c r="J100" s="132" t="s">
        <v>3840</v>
      </c>
      <c r="K100" s="132" t="s">
        <v>3841</v>
      </c>
      <c r="L100" s="131">
        <v>24</v>
      </c>
      <c r="M100" s="128"/>
      <c r="N100" s="130"/>
      <c r="O100" s="130"/>
      <c r="P1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0" s="130" t="str">
        <f>IF([1]!PayItems24[[#This Row],[Date Added / Modified]]&gt;0,TEXT([1]!PayItems24[[#This Row],[Date Added / Modified]],"m/d/yyy"),"")</f>
        <v/>
      </c>
    </row>
    <row r="101" spans="1:17" x14ac:dyDescent="0.3">
      <c r="A101" s="48" t="s">
        <v>103</v>
      </c>
      <c r="B101" s="48" t="s">
        <v>4012</v>
      </c>
      <c r="C101" s="48" t="s">
        <v>3915</v>
      </c>
      <c r="D101" s="48" t="s">
        <v>4013</v>
      </c>
      <c r="E101" s="49" t="s">
        <v>3917</v>
      </c>
      <c r="F101" s="49">
        <v>1</v>
      </c>
      <c r="G101" s="49">
        <v>2</v>
      </c>
      <c r="H101" s="48" t="s">
        <v>3839</v>
      </c>
      <c r="I101" s="50" t="s">
        <v>3840</v>
      </c>
      <c r="J101" s="50" t="s">
        <v>3840</v>
      </c>
      <c r="K101" s="50" t="s">
        <v>3841</v>
      </c>
      <c r="L101" s="49">
        <v>24</v>
      </c>
      <c r="M101" s="129"/>
      <c r="N101" s="48"/>
      <c r="O101" s="48"/>
      <c r="P1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1" s="48" t="str">
        <f>IF([1]!PayItems24[[#This Row],[Date Added / Modified]]&gt;0,TEXT([1]!PayItems24[[#This Row],[Date Added / Modified]],"m/d/yyy"),"")</f>
        <v/>
      </c>
    </row>
    <row r="102" spans="1:17" x14ac:dyDescent="0.3">
      <c r="A102" s="130" t="s">
        <v>104</v>
      </c>
      <c r="B102" s="130" t="s">
        <v>4012</v>
      </c>
      <c r="C102" s="130" t="s">
        <v>3927</v>
      </c>
      <c r="D102" s="130" t="s">
        <v>4013</v>
      </c>
      <c r="E102" s="131" t="s">
        <v>3929</v>
      </c>
      <c r="F102" s="131">
        <v>0</v>
      </c>
      <c r="G102" s="131">
        <v>2</v>
      </c>
      <c r="H102" s="130" t="s">
        <v>3839</v>
      </c>
      <c r="I102" s="132" t="s">
        <v>3840</v>
      </c>
      <c r="J102" s="132" t="s">
        <v>3840</v>
      </c>
      <c r="K102" s="132" t="s">
        <v>3841</v>
      </c>
      <c r="L102" s="131">
        <v>24</v>
      </c>
      <c r="M102" s="128"/>
      <c r="N102" s="130"/>
      <c r="O102" s="130"/>
      <c r="P1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2" s="130" t="str">
        <f>IF([1]!PayItems24[[#This Row],[Date Added / Modified]]&gt;0,TEXT([1]!PayItems24[[#This Row],[Date Added / Modified]],"m/d/yyy"),"")</f>
        <v/>
      </c>
    </row>
    <row r="103" spans="1:17" x14ac:dyDescent="0.3">
      <c r="A103" s="48" t="s">
        <v>105</v>
      </c>
      <c r="B103" s="48" t="s">
        <v>4012</v>
      </c>
      <c r="C103" s="48" t="s">
        <v>3846</v>
      </c>
      <c r="D103" s="48" t="s">
        <v>4013</v>
      </c>
      <c r="E103" s="49" t="s">
        <v>3848</v>
      </c>
      <c r="F103" s="49">
        <v>2</v>
      </c>
      <c r="G103" s="49">
        <v>2</v>
      </c>
      <c r="H103" s="48" t="s">
        <v>3839</v>
      </c>
      <c r="I103" s="50" t="s">
        <v>3840</v>
      </c>
      <c r="J103" s="50" t="s">
        <v>3840</v>
      </c>
      <c r="K103" s="50" t="s">
        <v>3841</v>
      </c>
      <c r="L103" s="49">
        <v>24</v>
      </c>
      <c r="M103" s="129"/>
      <c r="N103" s="48"/>
      <c r="O103" s="48"/>
      <c r="P1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3" s="48" t="str">
        <f>IF([1]!PayItems24[[#This Row],[Date Added / Modified]]&gt;0,TEXT([1]!PayItems24[[#This Row],[Date Added / Modified]],"m/d/yyy"),"")</f>
        <v/>
      </c>
    </row>
    <row r="104" spans="1:17" x14ac:dyDescent="0.3">
      <c r="A104" s="130" t="s">
        <v>106</v>
      </c>
      <c r="B104" s="130" t="s">
        <v>4014</v>
      </c>
      <c r="C104" s="130" t="s">
        <v>3915</v>
      </c>
      <c r="D104" s="130" t="s">
        <v>4015</v>
      </c>
      <c r="E104" s="131" t="s">
        <v>3917</v>
      </c>
      <c r="F104" s="131">
        <v>1</v>
      </c>
      <c r="G104" s="131">
        <v>2</v>
      </c>
      <c r="H104" s="130" t="s">
        <v>3839</v>
      </c>
      <c r="I104" s="132" t="s">
        <v>3840</v>
      </c>
      <c r="J104" s="132" t="s">
        <v>3840</v>
      </c>
      <c r="K104" s="132" t="s">
        <v>3841</v>
      </c>
      <c r="L104" s="131">
        <v>24</v>
      </c>
      <c r="M104" s="128"/>
      <c r="N104" s="130"/>
      <c r="O104" s="130"/>
      <c r="P1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4" s="130" t="str">
        <f>IF([1]!PayItems24[[#This Row],[Date Added / Modified]]&gt;0,TEXT([1]!PayItems24[[#This Row],[Date Added / Modified]],"m/d/yyy"),"")</f>
        <v/>
      </c>
    </row>
    <row r="105" spans="1:17" x14ac:dyDescent="0.3">
      <c r="A105" s="48" t="s">
        <v>107</v>
      </c>
      <c r="B105" s="48" t="s">
        <v>4014</v>
      </c>
      <c r="C105" s="48" t="s">
        <v>3927</v>
      </c>
      <c r="D105" s="48" t="s">
        <v>4015</v>
      </c>
      <c r="E105" s="49" t="s">
        <v>3929</v>
      </c>
      <c r="F105" s="49">
        <v>0</v>
      </c>
      <c r="G105" s="49">
        <v>2</v>
      </c>
      <c r="H105" s="48" t="s">
        <v>3839</v>
      </c>
      <c r="I105" s="50" t="s">
        <v>3840</v>
      </c>
      <c r="J105" s="50" t="s">
        <v>3840</v>
      </c>
      <c r="K105" s="50" t="s">
        <v>3841</v>
      </c>
      <c r="L105" s="49">
        <v>24</v>
      </c>
      <c r="M105" s="129"/>
      <c r="N105" s="48"/>
      <c r="O105" s="48"/>
      <c r="P1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5" s="48" t="str">
        <f>IF([1]!PayItems24[[#This Row],[Date Added / Modified]]&gt;0,TEXT([1]!PayItems24[[#This Row],[Date Added / Modified]],"m/d/yyy"),"")</f>
        <v/>
      </c>
    </row>
    <row r="106" spans="1:17" x14ac:dyDescent="0.3">
      <c r="A106" s="130" t="s">
        <v>108</v>
      </c>
      <c r="B106" s="130" t="s">
        <v>4016</v>
      </c>
      <c r="C106" s="130" t="s">
        <v>3927</v>
      </c>
      <c r="D106" s="130" t="s">
        <v>4017</v>
      </c>
      <c r="E106" s="131" t="s">
        <v>3929</v>
      </c>
      <c r="F106" s="131">
        <v>0</v>
      </c>
      <c r="G106" s="131">
        <v>2</v>
      </c>
      <c r="H106" s="130" t="s">
        <v>3839</v>
      </c>
      <c r="I106" s="132" t="s">
        <v>3840</v>
      </c>
      <c r="J106" s="132" t="s">
        <v>3840</v>
      </c>
      <c r="K106" s="132" t="s">
        <v>3841</v>
      </c>
      <c r="L106" s="131">
        <v>24</v>
      </c>
      <c r="M106" s="128"/>
      <c r="N106" s="130"/>
      <c r="O106" s="130"/>
      <c r="P1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6" s="130" t="str">
        <f>IF([1]!PayItems24[[#This Row],[Date Added / Modified]]&gt;0,TEXT([1]!PayItems24[[#This Row],[Date Added / Modified]],"m/d/yyy"),"")</f>
        <v/>
      </c>
    </row>
    <row r="107" spans="1:17" x14ac:dyDescent="0.3">
      <c r="A107" s="48" t="s">
        <v>109</v>
      </c>
      <c r="B107" s="48" t="s">
        <v>4018</v>
      </c>
      <c r="C107" s="48" t="s">
        <v>3846</v>
      </c>
      <c r="D107" s="48" t="s">
        <v>4019</v>
      </c>
      <c r="E107" s="49" t="s">
        <v>3848</v>
      </c>
      <c r="F107" s="49">
        <v>2</v>
      </c>
      <c r="G107" s="49">
        <v>2</v>
      </c>
      <c r="H107" s="48" t="s">
        <v>3839</v>
      </c>
      <c r="I107" s="50" t="s">
        <v>3840</v>
      </c>
      <c r="J107" s="50" t="s">
        <v>3840</v>
      </c>
      <c r="K107" s="50" t="s">
        <v>3841</v>
      </c>
      <c r="L107" s="49">
        <v>24</v>
      </c>
      <c r="M107" s="129"/>
      <c r="N107" s="48"/>
      <c r="O107" s="48"/>
      <c r="P1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7" s="48" t="str">
        <f>IF([1]!PayItems24[[#This Row],[Date Added / Modified]]&gt;0,TEXT([1]!PayItems24[[#This Row],[Date Added / Modified]],"m/d/yyy"),"")</f>
        <v/>
      </c>
    </row>
    <row r="108" spans="1:17" x14ac:dyDescent="0.3">
      <c r="A108" s="130" t="s">
        <v>110</v>
      </c>
      <c r="B108" s="130" t="s">
        <v>4018</v>
      </c>
      <c r="C108" s="130" t="s">
        <v>3837</v>
      </c>
      <c r="D108" s="130" t="s">
        <v>4019</v>
      </c>
      <c r="E108" s="131" t="s">
        <v>3837</v>
      </c>
      <c r="F108" s="131">
        <v>0</v>
      </c>
      <c r="G108" s="131">
        <v>2</v>
      </c>
      <c r="H108" s="130" t="s">
        <v>3839</v>
      </c>
      <c r="I108" s="132" t="s">
        <v>3840</v>
      </c>
      <c r="J108" s="132" t="s">
        <v>3840</v>
      </c>
      <c r="K108" s="132" t="s">
        <v>3841</v>
      </c>
      <c r="L108" s="131">
        <v>24</v>
      </c>
      <c r="M108" s="128"/>
      <c r="N108" s="130"/>
      <c r="O108" s="130"/>
      <c r="P1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8" s="130" t="str">
        <f>IF([1]!PayItems24[[#This Row],[Date Added / Modified]]&gt;0,TEXT([1]!PayItems24[[#This Row],[Date Added / Modified]],"m/d/yyy"),"")</f>
        <v/>
      </c>
    </row>
    <row r="109" spans="1:17" x14ac:dyDescent="0.3">
      <c r="A109" s="48" t="s">
        <v>111</v>
      </c>
      <c r="B109" s="48" t="s">
        <v>4018</v>
      </c>
      <c r="C109" s="48" t="s">
        <v>3915</v>
      </c>
      <c r="D109" s="48" t="s">
        <v>4019</v>
      </c>
      <c r="E109" s="49" t="s">
        <v>3917</v>
      </c>
      <c r="F109" s="49">
        <v>1</v>
      </c>
      <c r="G109" s="49">
        <v>2</v>
      </c>
      <c r="H109" s="48" t="s">
        <v>3839</v>
      </c>
      <c r="I109" s="50" t="s">
        <v>3840</v>
      </c>
      <c r="J109" s="50" t="s">
        <v>3840</v>
      </c>
      <c r="K109" s="50" t="s">
        <v>3841</v>
      </c>
      <c r="L109" s="49">
        <v>24</v>
      </c>
      <c r="M109" s="129"/>
      <c r="N109" s="48"/>
      <c r="O109" s="48"/>
      <c r="P1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9" s="48" t="str">
        <f>IF([1]!PayItems24[[#This Row],[Date Added / Modified]]&gt;0,TEXT([1]!PayItems24[[#This Row],[Date Added / Modified]],"m/d/yyy"),"")</f>
        <v/>
      </c>
    </row>
    <row r="110" spans="1:17" x14ac:dyDescent="0.3">
      <c r="A110" s="130" t="s">
        <v>112</v>
      </c>
      <c r="B110" s="130" t="s">
        <v>4020</v>
      </c>
      <c r="C110" s="130" t="s">
        <v>3864</v>
      </c>
      <c r="D110" s="130" t="s">
        <v>4021</v>
      </c>
      <c r="E110" s="131" t="s">
        <v>3866</v>
      </c>
      <c r="F110" s="131">
        <v>0</v>
      </c>
      <c r="G110" s="131">
        <v>2</v>
      </c>
      <c r="H110" s="130" t="s">
        <v>3839</v>
      </c>
      <c r="I110" s="132" t="s">
        <v>3840</v>
      </c>
      <c r="J110" s="132" t="s">
        <v>3840</v>
      </c>
      <c r="K110" s="132" t="s">
        <v>3841</v>
      </c>
      <c r="L110" s="131">
        <v>24</v>
      </c>
      <c r="M110" s="128"/>
      <c r="N110" s="130"/>
      <c r="O110" s="130"/>
      <c r="P1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0" s="130" t="str">
        <f>IF([1]!PayItems24[[#This Row],[Date Added / Modified]]&gt;0,TEXT([1]!PayItems24[[#This Row],[Date Added / Modified]],"m/d/yyy"),"")</f>
        <v/>
      </c>
    </row>
    <row r="111" spans="1:17" x14ac:dyDescent="0.3">
      <c r="A111" s="48" t="s">
        <v>113</v>
      </c>
      <c r="B111" s="48" t="s">
        <v>4022</v>
      </c>
      <c r="C111" s="48" t="s">
        <v>3935</v>
      </c>
      <c r="D111" s="48" t="s">
        <v>4023</v>
      </c>
      <c r="E111" s="49" t="s">
        <v>3326</v>
      </c>
      <c r="F111" s="49">
        <v>0</v>
      </c>
      <c r="G111" s="49">
        <v>2</v>
      </c>
      <c r="H111" s="48" t="s">
        <v>3839</v>
      </c>
      <c r="I111" s="50" t="s">
        <v>3840</v>
      </c>
      <c r="J111" s="50" t="s">
        <v>3840</v>
      </c>
      <c r="K111" s="50" t="s">
        <v>3841</v>
      </c>
      <c r="L111" s="49">
        <v>24</v>
      </c>
      <c r="M111" s="129"/>
      <c r="N111" s="48"/>
      <c r="O111" s="48"/>
      <c r="P1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1" s="48" t="str">
        <f>IF([1]!PayItems24[[#This Row],[Date Added / Modified]]&gt;0,TEXT([1]!PayItems24[[#This Row],[Date Added / Modified]],"m/d/yyy"),"")</f>
        <v/>
      </c>
    </row>
    <row r="112" spans="1:17" x14ac:dyDescent="0.3">
      <c r="A112" s="130" t="s">
        <v>114</v>
      </c>
      <c r="B112" s="130" t="s">
        <v>4024</v>
      </c>
      <c r="C112" s="130" t="s">
        <v>3864</v>
      </c>
      <c r="D112" s="130" t="s">
        <v>4025</v>
      </c>
      <c r="E112" s="131" t="s">
        <v>3866</v>
      </c>
      <c r="F112" s="131">
        <v>0</v>
      </c>
      <c r="G112" s="131">
        <v>2</v>
      </c>
      <c r="H112" s="130" t="s">
        <v>3839</v>
      </c>
      <c r="I112" s="132" t="s">
        <v>3840</v>
      </c>
      <c r="J112" s="132" t="s">
        <v>3840</v>
      </c>
      <c r="K112" s="132" t="s">
        <v>3841</v>
      </c>
      <c r="L112" s="131">
        <v>24</v>
      </c>
      <c r="M112" s="128"/>
      <c r="N112" s="130"/>
      <c r="O112" s="130"/>
      <c r="P1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2" s="130" t="str">
        <f>IF([1]!PayItems24[[#This Row],[Date Added / Modified]]&gt;0,TEXT([1]!PayItems24[[#This Row],[Date Added / Modified]],"m/d/yyy"),"")</f>
        <v/>
      </c>
    </row>
    <row r="113" spans="1:17" x14ac:dyDescent="0.3">
      <c r="A113" s="48" t="s">
        <v>115</v>
      </c>
      <c r="B113" s="48" t="s">
        <v>4026</v>
      </c>
      <c r="C113" s="48" t="s">
        <v>3864</v>
      </c>
      <c r="D113" s="48" t="s">
        <v>4027</v>
      </c>
      <c r="E113" s="49" t="s">
        <v>3866</v>
      </c>
      <c r="F113" s="49">
        <v>0</v>
      </c>
      <c r="G113" s="49">
        <v>2</v>
      </c>
      <c r="H113" s="48" t="s">
        <v>3839</v>
      </c>
      <c r="I113" s="50" t="s">
        <v>3840</v>
      </c>
      <c r="J113" s="50" t="s">
        <v>3840</v>
      </c>
      <c r="K113" s="50" t="s">
        <v>3841</v>
      </c>
      <c r="L113" s="49">
        <v>24</v>
      </c>
      <c r="M113" s="129"/>
      <c r="N113" s="48"/>
      <c r="O113" s="48"/>
      <c r="P1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3" s="48" t="str">
        <f>IF([1]!PayItems24[[#This Row],[Date Added / Modified]]&gt;0,TEXT([1]!PayItems24[[#This Row],[Date Added / Modified]],"m/d/yyy"),"")</f>
        <v/>
      </c>
    </row>
    <row r="114" spans="1:17" x14ac:dyDescent="0.3">
      <c r="A114" s="134" t="s">
        <v>4028</v>
      </c>
      <c r="B114" s="134"/>
      <c r="C114" s="135"/>
      <c r="D114" s="135"/>
      <c r="E114" s="135"/>
      <c r="F114" s="135"/>
      <c r="G114" s="136"/>
      <c r="H114" s="130"/>
      <c r="I114" s="132"/>
      <c r="J114" s="132"/>
      <c r="K114" s="132"/>
      <c r="L114" s="131"/>
      <c r="M114" s="128"/>
      <c r="N114" s="130"/>
      <c r="O114" s="130"/>
      <c r="P1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4" s="130" t="str">
        <f>IF([1]!PayItems24[[#This Row],[Date Added / Modified]]&gt;0,TEXT([1]!PayItems24[[#This Row],[Date Added / Modified]],"m/d/yyy"),"")</f>
        <v/>
      </c>
    </row>
    <row r="115" spans="1:17" x14ac:dyDescent="0.3">
      <c r="A115" s="48" t="s">
        <v>116</v>
      </c>
      <c r="B115" s="49" t="s">
        <v>4029</v>
      </c>
      <c r="C115" s="48" t="s">
        <v>3864</v>
      </c>
      <c r="D115" s="49" t="s">
        <v>4030</v>
      </c>
      <c r="E115" s="49" t="s">
        <v>3866</v>
      </c>
      <c r="F115" s="49">
        <v>0</v>
      </c>
      <c r="G115" s="49">
        <v>2</v>
      </c>
      <c r="H115" s="48" t="s">
        <v>3839</v>
      </c>
      <c r="I115" s="50" t="s">
        <v>3840</v>
      </c>
      <c r="J115" s="50" t="s">
        <v>3840</v>
      </c>
      <c r="K115" s="50" t="s">
        <v>3841</v>
      </c>
      <c r="L115" s="49">
        <v>24</v>
      </c>
      <c r="M115" s="129"/>
      <c r="N115" s="48"/>
      <c r="O115" s="48"/>
      <c r="P1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5" s="48" t="str">
        <f>IF([1]!PayItems24[[#This Row],[Date Added / Modified]]&gt;0,TEXT([1]!PayItems24[[#This Row],[Date Added / Modified]],"m/d/yyy"),"")</f>
        <v/>
      </c>
    </row>
    <row r="116" spans="1:17" x14ac:dyDescent="0.3">
      <c r="A116" s="130" t="s">
        <v>117</v>
      </c>
      <c r="B116" s="131" t="s">
        <v>4031</v>
      </c>
      <c r="C116" s="130" t="s">
        <v>3864</v>
      </c>
      <c r="D116" s="131" t="s">
        <v>4032</v>
      </c>
      <c r="E116" s="131" t="s">
        <v>3866</v>
      </c>
      <c r="F116" s="131">
        <v>0</v>
      </c>
      <c r="G116" s="131">
        <v>2</v>
      </c>
      <c r="H116" s="130" t="s">
        <v>3839</v>
      </c>
      <c r="I116" s="132" t="s">
        <v>3840</v>
      </c>
      <c r="J116" s="132" t="s">
        <v>3840</v>
      </c>
      <c r="K116" s="132" t="s">
        <v>3841</v>
      </c>
      <c r="L116" s="131">
        <v>24</v>
      </c>
      <c r="M116" s="128"/>
      <c r="N116" s="130"/>
      <c r="O116" s="130"/>
      <c r="P1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6" s="130" t="str">
        <f>IF([1]!PayItems24[[#This Row],[Date Added / Modified]]&gt;0,TEXT([1]!PayItems24[[#This Row],[Date Added / Modified]],"m/d/yyy"),"")</f>
        <v/>
      </c>
    </row>
    <row r="117" spans="1:17" x14ac:dyDescent="0.3">
      <c r="A117" s="48" t="s">
        <v>118</v>
      </c>
      <c r="B117" s="48" t="s">
        <v>4033</v>
      </c>
      <c r="C117" s="48" t="s">
        <v>3864</v>
      </c>
      <c r="D117" s="48" t="s">
        <v>4034</v>
      </c>
      <c r="E117" s="49" t="s">
        <v>3866</v>
      </c>
      <c r="F117" s="49">
        <v>0</v>
      </c>
      <c r="G117" s="49">
        <v>2</v>
      </c>
      <c r="H117" s="48" t="s">
        <v>3839</v>
      </c>
      <c r="I117" s="50" t="s">
        <v>3840</v>
      </c>
      <c r="J117" s="50" t="s">
        <v>3840</v>
      </c>
      <c r="K117" s="50" t="s">
        <v>3841</v>
      </c>
      <c r="L117" s="49">
        <v>24</v>
      </c>
      <c r="M117" s="129"/>
      <c r="N117" s="48"/>
      <c r="O117" s="48"/>
      <c r="P1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7" s="48" t="str">
        <f>IF([1]!PayItems24[[#This Row],[Date Added / Modified]]&gt;0,TEXT([1]!PayItems24[[#This Row],[Date Added / Modified]],"m/d/yyy"),"")</f>
        <v/>
      </c>
    </row>
    <row r="118" spans="1:17" x14ac:dyDescent="0.3">
      <c r="A118" s="130" t="s">
        <v>119</v>
      </c>
      <c r="B118" s="130" t="s">
        <v>4035</v>
      </c>
      <c r="C118" s="130" t="s">
        <v>3864</v>
      </c>
      <c r="D118" s="130" t="s">
        <v>4036</v>
      </c>
      <c r="E118" s="131" t="s">
        <v>3866</v>
      </c>
      <c r="F118" s="131">
        <v>0</v>
      </c>
      <c r="G118" s="131">
        <v>2</v>
      </c>
      <c r="H118" s="130" t="s">
        <v>3839</v>
      </c>
      <c r="I118" s="132" t="s">
        <v>3840</v>
      </c>
      <c r="J118" s="132" t="s">
        <v>3840</v>
      </c>
      <c r="K118" s="132" t="s">
        <v>3841</v>
      </c>
      <c r="L118" s="131">
        <v>24</v>
      </c>
      <c r="M118" s="128"/>
      <c r="N118" s="130"/>
      <c r="O118" s="130"/>
      <c r="P1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8" s="130" t="str">
        <f>IF([1]!PayItems24[[#This Row],[Date Added / Modified]]&gt;0,TEXT([1]!PayItems24[[#This Row],[Date Added / Modified]],"m/d/yyy"),"")</f>
        <v/>
      </c>
    </row>
    <row r="119" spans="1:17" x14ac:dyDescent="0.3">
      <c r="A119" s="48" t="s">
        <v>120</v>
      </c>
      <c r="B119" s="48" t="s">
        <v>4037</v>
      </c>
      <c r="C119" s="48" t="s">
        <v>3864</v>
      </c>
      <c r="D119" s="48" t="s">
        <v>4038</v>
      </c>
      <c r="E119" s="49" t="s">
        <v>3866</v>
      </c>
      <c r="F119" s="49">
        <v>0</v>
      </c>
      <c r="G119" s="49">
        <v>2</v>
      </c>
      <c r="H119" s="48" t="s">
        <v>3839</v>
      </c>
      <c r="I119" s="50" t="s">
        <v>3840</v>
      </c>
      <c r="J119" s="50" t="s">
        <v>3840</v>
      </c>
      <c r="K119" s="50" t="s">
        <v>3841</v>
      </c>
      <c r="L119" s="49">
        <v>24</v>
      </c>
      <c r="M119" s="129"/>
      <c r="N119" s="48"/>
      <c r="O119" s="48"/>
      <c r="P1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9" s="48" t="str">
        <f>IF([1]!PayItems24[[#This Row],[Date Added / Modified]]&gt;0,TEXT([1]!PayItems24[[#This Row],[Date Added / Modified]],"m/d/yyy"),"")</f>
        <v/>
      </c>
    </row>
    <row r="120" spans="1:17" x14ac:dyDescent="0.3">
      <c r="A120" s="130" t="s">
        <v>121</v>
      </c>
      <c r="B120" s="130" t="s">
        <v>4039</v>
      </c>
      <c r="C120" s="130" t="s">
        <v>3864</v>
      </c>
      <c r="D120" s="130" t="s">
        <v>4040</v>
      </c>
      <c r="E120" s="131" t="s">
        <v>3866</v>
      </c>
      <c r="F120" s="131">
        <v>0</v>
      </c>
      <c r="G120" s="131">
        <v>2</v>
      </c>
      <c r="H120" s="130" t="s">
        <v>3839</v>
      </c>
      <c r="I120" s="132" t="s">
        <v>3840</v>
      </c>
      <c r="J120" s="132" t="s">
        <v>3840</v>
      </c>
      <c r="K120" s="132" t="s">
        <v>3841</v>
      </c>
      <c r="L120" s="131">
        <v>24</v>
      </c>
      <c r="M120" s="128"/>
      <c r="N120" s="130"/>
      <c r="O120" s="130"/>
      <c r="P1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0" s="130" t="str">
        <f>IF([1]!PayItems24[[#This Row],[Date Added / Modified]]&gt;0,TEXT([1]!PayItems24[[#This Row],[Date Added / Modified]],"m/d/yyy"),"")</f>
        <v/>
      </c>
    </row>
    <row r="121" spans="1:17" x14ac:dyDescent="0.3">
      <c r="A121" s="48" t="s">
        <v>122</v>
      </c>
      <c r="B121" s="48" t="s">
        <v>4041</v>
      </c>
      <c r="C121" s="48" t="s">
        <v>3864</v>
      </c>
      <c r="D121" s="48" t="s">
        <v>4042</v>
      </c>
      <c r="E121" s="49" t="s">
        <v>3866</v>
      </c>
      <c r="F121" s="49">
        <v>0</v>
      </c>
      <c r="G121" s="49">
        <v>2</v>
      </c>
      <c r="H121" s="48" t="s">
        <v>3839</v>
      </c>
      <c r="I121" s="50" t="s">
        <v>3840</v>
      </c>
      <c r="J121" s="50" t="s">
        <v>3840</v>
      </c>
      <c r="K121" s="50" t="s">
        <v>3841</v>
      </c>
      <c r="L121" s="49">
        <v>24</v>
      </c>
      <c r="M121" s="129"/>
      <c r="N121" s="48"/>
      <c r="O121" s="48"/>
      <c r="P1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1" s="48" t="str">
        <f>IF([1]!PayItems24[[#This Row],[Date Added / Modified]]&gt;0,TEXT([1]!PayItems24[[#This Row],[Date Added / Modified]],"m/d/yyy"),"")</f>
        <v/>
      </c>
    </row>
    <row r="122" spans="1:17" x14ac:dyDescent="0.3">
      <c r="A122" s="130" t="s">
        <v>123</v>
      </c>
      <c r="B122" s="130" t="s">
        <v>4043</v>
      </c>
      <c r="C122" s="130" t="s">
        <v>3864</v>
      </c>
      <c r="D122" s="130" t="s">
        <v>4044</v>
      </c>
      <c r="E122" s="131" t="s">
        <v>3866</v>
      </c>
      <c r="F122" s="131">
        <v>0</v>
      </c>
      <c r="G122" s="131">
        <v>2</v>
      </c>
      <c r="H122" s="130" t="s">
        <v>3839</v>
      </c>
      <c r="I122" s="132" t="s">
        <v>3840</v>
      </c>
      <c r="J122" s="132" t="s">
        <v>3840</v>
      </c>
      <c r="K122" s="132" t="s">
        <v>3841</v>
      </c>
      <c r="L122" s="131">
        <v>24</v>
      </c>
      <c r="M122" s="128"/>
      <c r="N122" s="130"/>
      <c r="O122" s="130"/>
      <c r="P1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2" s="130" t="str">
        <f>IF([1]!PayItems24[[#This Row],[Date Added / Modified]]&gt;0,TEXT([1]!PayItems24[[#This Row],[Date Added / Modified]],"m/d/yyy"),"")</f>
        <v/>
      </c>
    </row>
    <row r="123" spans="1:17" x14ac:dyDescent="0.3">
      <c r="A123" s="48" t="s">
        <v>124</v>
      </c>
      <c r="B123" s="49" t="s">
        <v>4045</v>
      </c>
      <c r="C123" s="48" t="s">
        <v>3864</v>
      </c>
      <c r="D123" s="49" t="s">
        <v>4046</v>
      </c>
      <c r="E123" s="49" t="s">
        <v>3866</v>
      </c>
      <c r="F123" s="49">
        <v>0</v>
      </c>
      <c r="G123" s="49">
        <v>2</v>
      </c>
      <c r="H123" s="48" t="s">
        <v>3839</v>
      </c>
      <c r="I123" s="50" t="s">
        <v>3840</v>
      </c>
      <c r="J123" s="50" t="s">
        <v>3840</v>
      </c>
      <c r="K123" s="50" t="s">
        <v>3841</v>
      </c>
      <c r="L123" s="49">
        <v>24</v>
      </c>
      <c r="M123" s="129"/>
      <c r="N123" s="48"/>
      <c r="O123" s="48"/>
      <c r="P1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3" s="48" t="str">
        <f>IF([1]!PayItems24[[#This Row],[Date Added / Modified]]&gt;0,TEXT([1]!PayItems24[[#This Row],[Date Added / Modified]],"m/d/yyy"),"")</f>
        <v/>
      </c>
    </row>
    <row r="124" spans="1:17" x14ac:dyDescent="0.3">
      <c r="A124" s="130" t="s">
        <v>125</v>
      </c>
      <c r="B124" s="130" t="s">
        <v>4047</v>
      </c>
      <c r="C124" s="130" t="s">
        <v>3864</v>
      </c>
      <c r="D124" s="130" t="s">
        <v>4048</v>
      </c>
      <c r="E124" s="131" t="s">
        <v>3866</v>
      </c>
      <c r="F124" s="131">
        <v>0</v>
      </c>
      <c r="G124" s="131">
        <v>2</v>
      </c>
      <c r="H124" s="130" t="s">
        <v>3839</v>
      </c>
      <c r="I124" s="132" t="s">
        <v>3840</v>
      </c>
      <c r="J124" s="132" t="s">
        <v>3840</v>
      </c>
      <c r="K124" s="132" t="s">
        <v>3841</v>
      </c>
      <c r="L124" s="131">
        <v>24</v>
      </c>
      <c r="M124" s="128"/>
      <c r="N124" s="130"/>
      <c r="O124" s="130"/>
      <c r="P1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4" s="130" t="str">
        <f>IF([1]!PayItems24[[#This Row],[Date Added / Modified]]&gt;0,TEXT([1]!PayItems24[[#This Row],[Date Added / Modified]],"m/d/yyy"),"")</f>
        <v/>
      </c>
    </row>
    <row r="125" spans="1:17" x14ac:dyDescent="0.3">
      <c r="A125" s="48" t="s">
        <v>126</v>
      </c>
      <c r="B125" s="48" t="s">
        <v>4049</v>
      </c>
      <c r="C125" s="48" t="s">
        <v>3864</v>
      </c>
      <c r="D125" s="48" t="s">
        <v>4050</v>
      </c>
      <c r="E125" s="49" t="s">
        <v>3866</v>
      </c>
      <c r="F125" s="49">
        <v>0</v>
      </c>
      <c r="G125" s="49">
        <v>2</v>
      </c>
      <c r="H125" s="48" t="s">
        <v>3839</v>
      </c>
      <c r="I125" s="50" t="s">
        <v>3840</v>
      </c>
      <c r="J125" s="50" t="s">
        <v>3840</v>
      </c>
      <c r="K125" s="50" t="s">
        <v>3841</v>
      </c>
      <c r="L125" s="49">
        <v>24</v>
      </c>
      <c r="M125" s="129"/>
      <c r="N125" s="48"/>
      <c r="O125" s="48"/>
      <c r="P1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5" s="48" t="str">
        <f>IF([1]!PayItems24[[#This Row],[Date Added / Modified]]&gt;0,TEXT([1]!PayItems24[[#This Row],[Date Added / Modified]],"m/d/yyy"),"")</f>
        <v/>
      </c>
    </row>
    <row r="126" spans="1:17" x14ac:dyDescent="0.3">
      <c r="A126" s="130" t="s">
        <v>127</v>
      </c>
      <c r="B126" s="130" t="s">
        <v>4051</v>
      </c>
      <c r="C126" s="130" t="s">
        <v>3864</v>
      </c>
      <c r="D126" s="130" t="s">
        <v>4052</v>
      </c>
      <c r="E126" s="131" t="s">
        <v>3866</v>
      </c>
      <c r="F126" s="131">
        <v>0</v>
      </c>
      <c r="G126" s="131">
        <v>2</v>
      </c>
      <c r="H126" s="130" t="s">
        <v>3839</v>
      </c>
      <c r="I126" s="132" t="s">
        <v>3840</v>
      </c>
      <c r="J126" s="132" t="s">
        <v>3840</v>
      </c>
      <c r="K126" s="132" t="s">
        <v>3841</v>
      </c>
      <c r="L126" s="131">
        <v>24</v>
      </c>
      <c r="M126" s="128"/>
      <c r="N126" s="130"/>
      <c r="O126" s="130"/>
      <c r="P1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6" s="130" t="str">
        <f>IF([1]!PayItems24[[#This Row],[Date Added / Modified]]&gt;0,TEXT([1]!PayItems24[[#This Row],[Date Added / Modified]],"m/d/yyy"),"")</f>
        <v/>
      </c>
    </row>
    <row r="127" spans="1:17" x14ac:dyDescent="0.3">
      <c r="A127" s="48" t="s">
        <v>128</v>
      </c>
      <c r="B127" s="48" t="s">
        <v>4053</v>
      </c>
      <c r="C127" s="48" t="s">
        <v>3864</v>
      </c>
      <c r="D127" s="48" t="s">
        <v>4054</v>
      </c>
      <c r="E127" s="49" t="s">
        <v>3866</v>
      </c>
      <c r="F127" s="49">
        <v>0</v>
      </c>
      <c r="G127" s="49">
        <v>2</v>
      </c>
      <c r="H127" s="48" t="s">
        <v>3839</v>
      </c>
      <c r="I127" s="50" t="s">
        <v>3840</v>
      </c>
      <c r="J127" s="50" t="s">
        <v>3840</v>
      </c>
      <c r="K127" s="50" t="s">
        <v>3841</v>
      </c>
      <c r="L127" s="49">
        <v>24</v>
      </c>
      <c r="M127" s="129"/>
      <c r="N127" s="48"/>
      <c r="O127" s="48"/>
      <c r="P1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7" s="48" t="str">
        <f>IF([1]!PayItems24[[#This Row],[Date Added / Modified]]&gt;0,TEXT([1]!PayItems24[[#This Row],[Date Added / Modified]],"m/d/yyy"),"")</f>
        <v/>
      </c>
    </row>
    <row r="128" spans="1:17" x14ac:dyDescent="0.3">
      <c r="A128" s="130" t="s">
        <v>129</v>
      </c>
      <c r="B128" s="130" t="s">
        <v>4055</v>
      </c>
      <c r="C128" s="130" t="s">
        <v>3864</v>
      </c>
      <c r="D128" s="130" t="s">
        <v>4056</v>
      </c>
      <c r="E128" s="131" t="s">
        <v>3866</v>
      </c>
      <c r="F128" s="131">
        <v>0</v>
      </c>
      <c r="G128" s="131">
        <v>2</v>
      </c>
      <c r="H128" s="130" t="s">
        <v>3839</v>
      </c>
      <c r="I128" s="132" t="s">
        <v>3840</v>
      </c>
      <c r="J128" s="132" t="s">
        <v>3840</v>
      </c>
      <c r="K128" s="132" t="s">
        <v>3841</v>
      </c>
      <c r="L128" s="131">
        <v>24</v>
      </c>
      <c r="M128" s="128"/>
      <c r="N128" s="130"/>
      <c r="O128" s="130"/>
      <c r="P1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8" s="130" t="str">
        <f>IF([1]!PayItems24[[#This Row],[Date Added / Modified]]&gt;0,TEXT([1]!PayItems24[[#This Row],[Date Added / Modified]],"m/d/yyy"),"")</f>
        <v/>
      </c>
    </row>
    <row r="129" spans="1:17" x14ac:dyDescent="0.3">
      <c r="A129" s="48" t="s">
        <v>130</v>
      </c>
      <c r="B129" s="48" t="s">
        <v>4057</v>
      </c>
      <c r="C129" s="48" t="s">
        <v>3864</v>
      </c>
      <c r="D129" s="48" t="s">
        <v>4058</v>
      </c>
      <c r="E129" s="49" t="s">
        <v>3866</v>
      </c>
      <c r="F129" s="49">
        <v>0</v>
      </c>
      <c r="G129" s="49">
        <v>2</v>
      </c>
      <c r="H129" s="48" t="s">
        <v>3839</v>
      </c>
      <c r="I129" s="50" t="s">
        <v>3840</v>
      </c>
      <c r="J129" s="50" t="s">
        <v>3840</v>
      </c>
      <c r="K129" s="50" t="s">
        <v>3841</v>
      </c>
      <c r="L129" s="49">
        <v>24</v>
      </c>
      <c r="M129" s="129"/>
      <c r="N129" s="48"/>
      <c r="O129" s="48"/>
      <c r="P1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9" s="48" t="str">
        <f>IF([1]!PayItems24[[#This Row],[Date Added / Modified]]&gt;0,TEXT([1]!PayItems24[[#This Row],[Date Added / Modified]],"m/d/yyy"),"")</f>
        <v/>
      </c>
    </row>
    <row r="130" spans="1:17" x14ac:dyDescent="0.3">
      <c r="A130" s="130" t="s">
        <v>131</v>
      </c>
      <c r="B130" s="130" t="s">
        <v>4059</v>
      </c>
      <c r="C130" s="130" t="s">
        <v>3864</v>
      </c>
      <c r="D130" s="130" t="s">
        <v>4060</v>
      </c>
      <c r="E130" s="131" t="s">
        <v>3866</v>
      </c>
      <c r="F130" s="131">
        <v>0</v>
      </c>
      <c r="G130" s="131">
        <v>2</v>
      </c>
      <c r="H130" s="130" t="s">
        <v>3839</v>
      </c>
      <c r="I130" s="132" t="s">
        <v>3840</v>
      </c>
      <c r="J130" s="132" t="s">
        <v>3840</v>
      </c>
      <c r="K130" s="132" t="s">
        <v>3841</v>
      </c>
      <c r="L130" s="131">
        <v>24</v>
      </c>
      <c r="M130" s="128"/>
      <c r="N130" s="130"/>
      <c r="O130" s="130"/>
      <c r="P1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0" s="130" t="str">
        <f>IF([1]!PayItems24[[#This Row],[Date Added / Modified]]&gt;0,TEXT([1]!PayItems24[[#This Row],[Date Added / Modified]],"m/d/yyy"),"")</f>
        <v/>
      </c>
    </row>
    <row r="131" spans="1:17" x14ac:dyDescent="0.3">
      <c r="A131" s="48" t="s">
        <v>132</v>
      </c>
      <c r="B131" s="48" t="s">
        <v>4061</v>
      </c>
      <c r="C131" s="48" t="s">
        <v>3864</v>
      </c>
      <c r="D131" s="48" t="s">
        <v>4062</v>
      </c>
      <c r="E131" s="49" t="s">
        <v>3866</v>
      </c>
      <c r="F131" s="49">
        <v>0</v>
      </c>
      <c r="G131" s="49">
        <v>2</v>
      </c>
      <c r="H131" s="48" t="s">
        <v>3839</v>
      </c>
      <c r="I131" s="50" t="s">
        <v>3840</v>
      </c>
      <c r="J131" s="50" t="s">
        <v>3840</v>
      </c>
      <c r="K131" s="50" t="s">
        <v>3841</v>
      </c>
      <c r="L131" s="49">
        <v>24</v>
      </c>
      <c r="M131" s="129"/>
      <c r="N131" s="48"/>
      <c r="O131" s="48"/>
      <c r="P1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1" s="48" t="str">
        <f>IF([1]!PayItems24[[#This Row],[Date Added / Modified]]&gt;0,TEXT([1]!PayItems24[[#This Row],[Date Added / Modified]],"m/d/yyy"),"")</f>
        <v/>
      </c>
    </row>
    <row r="132" spans="1:17" x14ac:dyDescent="0.3">
      <c r="A132" s="130" t="s">
        <v>133</v>
      </c>
      <c r="B132" s="130" t="s">
        <v>4063</v>
      </c>
      <c r="C132" s="130" t="s">
        <v>3864</v>
      </c>
      <c r="D132" s="130" t="s">
        <v>4064</v>
      </c>
      <c r="E132" s="131" t="s">
        <v>3866</v>
      </c>
      <c r="F132" s="131">
        <v>0</v>
      </c>
      <c r="G132" s="131">
        <v>2</v>
      </c>
      <c r="H132" s="130" t="s">
        <v>3839</v>
      </c>
      <c r="I132" s="132" t="s">
        <v>3840</v>
      </c>
      <c r="J132" s="132" t="s">
        <v>3840</v>
      </c>
      <c r="K132" s="132" t="s">
        <v>3841</v>
      </c>
      <c r="L132" s="131">
        <v>24</v>
      </c>
      <c r="M132" s="128"/>
      <c r="N132" s="130"/>
      <c r="O132" s="130"/>
      <c r="P1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2" s="130" t="str">
        <f>IF([1]!PayItems24[[#This Row],[Date Added / Modified]]&gt;0,TEXT([1]!PayItems24[[#This Row],[Date Added / Modified]],"m/d/yyy"),"")</f>
        <v/>
      </c>
    </row>
    <row r="133" spans="1:17" x14ac:dyDescent="0.3">
      <c r="A133" s="48" t="s">
        <v>134</v>
      </c>
      <c r="B133" s="48" t="s">
        <v>4065</v>
      </c>
      <c r="C133" s="48" t="s">
        <v>3864</v>
      </c>
      <c r="D133" s="48" t="s">
        <v>4066</v>
      </c>
      <c r="E133" s="49" t="s">
        <v>3866</v>
      </c>
      <c r="F133" s="49">
        <v>0</v>
      </c>
      <c r="G133" s="49">
        <v>2</v>
      </c>
      <c r="H133" s="48" t="s">
        <v>3839</v>
      </c>
      <c r="I133" s="50" t="s">
        <v>3840</v>
      </c>
      <c r="J133" s="50" t="s">
        <v>3840</v>
      </c>
      <c r="K133" s="50" t="s">
        <v>3841</v>
      </c>
      <c r="L133" s="49">
        <v>24</v>
      </c>
      <c r="M133" s="129"/>
      <c r="N133" s="48"/>
      <c r="O133" s="48"/>
      <c r="P1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3" s="48" t="str">
        <f>IF([1]!PayItems24[[#This Row],[Date Added / Modified]]&gt;0,TEXT([1]!PayItems24[[#This Row],[Date Added / Modified]],"m/d/yyy"),"")</f>
        <v/>
      </c>
    </row>
    <row r="134" spans="1:17" x14ac:dyDescent="0.3">
      <c r="A134" s="130" t="s">
        <v>135</v>
      </c>
      <c r="B134" s="130" t="s">
        <v>4067</v>
      </c>
      <c r="C134" s="130" t="s">
        <v>3864</v>
      </c>
      <c r="D134" s="130" t="s">
        <v>4068</v>
      </c>
      <c r="E134" s="131" t="s">
        <v>3866</v>
      </c>
      <c r="F134" s="131">
        <v>0</v>
      </c>
      <c r="G134" s="131">
        <v>2</v>
      </c>
      <c r="H134" s="130" t="s">
        <v>3839</v>
      </c>
      <c r="I134" s="132" t="s">
        <v>3840</v>
      </c>
      <c r="J134" s="132" t="s">
        <v>3840</v>
      </c>
      <c r="K134" s="132" t="s">
        <v>3841</v>
      </c>
      <c r="L134" s="131">
        <v>24</v>
      </c>
      <c r="M134" s="128"/>
      <c r="N134" s="130"/>
      <c r="O134" s="130"/>
      <c r="P1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4" s="130" t="str">
        <f>IF([1]!PayItems24[[#This Row],[Date Added / Modified]]&gt;0,TEXT([1]!PayItems24[[#This Row],[Date Added / Modified]],"m/d/yyy"),"")</f>
        <v/>
      </c>
    </row>
    <row r="135" spans="1:17" x14ac:dyDescent="0.3">
      <c r="A135" s="48" t="s">
        <v>136</v>
      </c>
      <c r="B135" s="48" t="s">
        <v>4069</v>
      </c>
      <c r="C135" s="48" t="s">
        <v>3864</v>
      </c>
      <c r="D135" s="48" t="s">
        <v>4070</v>
      </c>
      <c r="E135" s="49" t="s">
        <v>3866</v>
      </c>
      <c r="F135" s="49">
        <v>0</v>
      </c>
      <c r="G135" s="49">
        <v>2</v>
      </c>
      <c r="H135" s="48" t="s">
        <v>3839</v>
      </c>
      <c r="I135" s="50" t="s">
        <v>3840</v>
      </c>
      <c r="J135" s="50" t="s">
        <v>3840</v>
      </c>
      <c r="K135" s="50" t="s">
        <v>3841</v>
      </c>
      <c r="L135" s="49">
        <v>24</v>
      </c>
      <c r="M135" s="129"/>
      <c r="N135" s="48"/>
      <c r="O135" s="48"/>
      <c r="P1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5" s="48" t="str">
        <f>IF([1]!PayItems24[[#This Row],[Date Added / Modified]]&gt;0,TEXT([1]!PayItems24[[#This Row],[Date Added / Modified]],"m/d/yyy"),"")</f>
        <v/>
      </c>
    </row>
    <row r="136" spans="1:17" x14ac:dyDescent="0.3">
      <c r="A136" s="130" t="s">
        <v>137</v>
      </c>
      <c r="B136" s="130" t="s">
        <v>4071</v>
      </c>
      <c r="C136" s="130" t="s">
        <v>3864</v>
      </c>
      <c r="D136" s="130" t="s">
        <v>4072</v>
      </c>
      <c r="E136" s="131" t="s">
        <v>3866</v>
      </c>
      <c r="F136" s="131">
        <v>0</v>
      </c>
      <c r="G136" s="131">
        <v>2</v>
      </c>
      <c r="H136" s="130" t="s">
        <v>3839</v>
      </c>
      <c r="I136" s="132" t="s">
        <v>3840</v>
      </c>
      <c r="J136" s="132" t="s">
        <v>3840</v>
      </c>
      <c r="K136" s="132" t="s">
        <v>3841</v>
      </c>
      <c r="L136" s="131">
        <v>24</v>
      </c>
      <c r="M136" s="128"/>
      <c r="N136" s="130"/>
      <c r="O136" s="130"/>
      <c r="P1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6" s="130" t="str">
        <f>IF([1]!PayItems24[[#This Row],[Date Added / Modified]]&gt;0,TEXT([1]!PayItems24[[#This Row],[Date Added / Modified]],"m/d/yyy"),"")</f>
        <v/>
      </c>
    </row>
    <row r="137" spans="1:17" x14ac:dyDescent="0.3">
      <c r="A137" s="48" t="s">
        <v>138</v>
      </c>
      <c r="B137" s="48" t="s">
        <v>4073</v>
      </c>
      <c r="C137" s="48" t="s">
        <v>3864</v>
      </c>
      <c r="D137" s="48" t="s">
        <v>4074</v>
      </c>
      <c r="E137" s="49" t="s">
        <v>3866</v>
      </c>
      <c r="F137" s="49">
        <v>0</v>
      </c>
      <c r="G137" s="49">
        <v>2</v>
      </c>
      <c r="H137" s="48" t="s">
        <v>3839</v>
      </c>
      <c r="I137" s="50" t="s">
        <v>3840</v>
      </c>
      <c r="J137" s="50" t="s">
        <v>3840</v>
      </c>
      <c r="K137" s="50" t="s">
        <v>3841</v>
      </c>
      <c r="L137" s="49">
        <v>24</v>
      </c>
      <c r="M137" s="129"/>
      <c r="N137" s="48"/>
      <c r="O137" s="48"/>
      <c r="P1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7" s="48" t="str">
        <f>IF([1]!PayItems24[[#This Row],[Date Added / Modified]]&gt;0,TEXT([1]!PayItems24[[#This Row],[Date Added / Modified]],"m/d/yyy"),"")</f>
        <v/>
      </c>
    </row>
    <row r="138" spans="1:17" x14ac:dyDescent="0.3">
      <c r="A138" s="130" t="s">
        <v>139</v>
      </c>
      <c r="B138" s="130" t="s">
        <v>4075</v>
      </c>
      <c r="C138" s="130" t="s">
        <v>3864</v>
      </c>
      <c r="D138" s="130" t="s">
        <v>4076</v>
      </c>
      <c r="E138" s="131" t="s">
        <v>3866</v>
      </c>
      <c r="F138" s="131">
        <v>0</v>
      </c>
      <c r="G138" s="131">
        <v>2</v>
      </c>
      <c r="H138" s="130" t="s">
        <v>3839</v>
      </c>
      <c r="I138" s="132" t="s">
        <v>3840</v>
      </c>
      <c r="J138" s="132" t="s">
        <v>3840</v>
      </c>
      <c r="K138" s="132" t="s">
        <v>3841</v>
      </c>
      <c r="L138" s="131">
        <v>24</v>
      </c>
      <c r="M138" s="128"/>
      <c r="N138" s="130"/>
      <c r="O138" s="130"/>
      <c r="P1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8" s="130" t="str">
        <f>IF([1]!PayItems24[[#This Row],[Date Added / Modified]]&gt;0,TEXT([1]!PayItems24[[#This Row],[Date Added / Modified]],"m/d/yyy"),"")</f>
        <v/>
      </c>
    </row>
    <row r="139" spans="1:17" x14ac:dyDescent="0.3">
      <c r="A139" s="48" t="s">
        <v>140</v>
      </c>
      <c r="B139" s="48" t="s">
        <v>4077</v>
      </c>
      <c r="C139" s="48" t="s">
        <v>3864</v>
      </c>
      <c r="D139" s="48" t="s">
        <v>4078</v>
      </c>
      <c r="E139" s="49" t="s">
        <v>3866</v>
      </c>
      <c r="F139" s="49">
        <v>0</v>
      </c>
      <c r="G139" s="49">
        <v>2</v>
      </c>
      <c r="H139" s="48" t="s">
        <v>3839</v>
      </c>
      <c r="I139" s="50" t="s">
        <v>3840</v>
      </c>
      <c r="J139" s="50" t="s">
        <v>3840</v>
      </c>
      <c r="K139" s="50" t="s">
        <v>3841</v>
      </c>
      <c r="L139" s="49">
        <v>24</v>
      </c>
      <c r="M139" s="129"/>
      <c r="N139" s="48"/>
      <c r="O139" s="48"/>
      <c r="P1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9" s="48" t="str">
        <f>IF([1]!PayItems24[[#This Row],[Date Added / Modified]]&gt;0,TEXT([1]!PayItems24[[#This Row],[Date Added / Modified]],"m/d/yyy"),"")</f>
        <v/>
      </c>
    </row>
    <row r="140" spans="1:17" x14ac:dyDescent="0.3">
      <c r="A140" s="130" t="s">
        <v>141</v>
      </c>
      <c r="B140" s="130" t="s">
        <v>4079</v>
      </c>
      <c r="C140" s="130" t="s">
        <v>3864</v>
      </c>
      <c r="D140" s="130" t="s">
        <v>4080</v>
      </c>
      <c r="E140" s="131" t="s">
        <v>3866</v>
      </c>
      <c r="F140" s="131">
        <v>0</v>
      </c>
      <c r="G140" s="131">
        <v>2</v>
      </c>
      <c r="H140" s="130" t="s">
        <v>3839</v>
      </c>
      <c r="I140" s="132" t="s">
        <v>3840</v>
      </c>
      <c r="J140" s="132" t="s">
        <v>3840</v>
      </c>
      <c r="K140" s="132" t="s">
        <v>3841</v>
      </c>
      <c r="L140" s="131">
        <v>24</v>
      </c>
      <c r="M140" s="128"/>
      <c r="N140" s="130"/>
      <c r="O140" s="130"/>
      <c r="P1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0" s="130" t="str">
        <f>IF([1]!PayItems24[[#This Row],[Date Added / Modified]]&gt;0,TEXT([1]!PayItems24[[#This Row],[Date Added / Modified]],"m/d/yyy"),"")</f>
        <v/>
      </c>
    </row>
    <row r="141" spans="1:17" x14ac:dyDescent="0.3">
      <c r="A141" s="48" t="s">
        <v>142</v>
      </c>
      <c r="B141" s="48" t="s">
        <v>4081</v>
      </c>
      <c r="C141" s="48" t="s">
        <v>3864</v>
      </c>
      <c r="D141" s="48" t="s">
        <v>4082</v>
      </c>
      <c r="E141" s="49" t="s">
        <v>3866</v>
      </c>
      <c r="F141" s="49">
        <v>0</v>
      </c>
      <c r="G141" s="49">
        <v>2</v>
      </c>
      <c r="H141" s="48" t="s">
        <v>3839</v>
      </c>
      <c r="I141" s="50" t="s">
        <v>3840</v>
      </c>
      <c r="J141" s="50" t="s">
        <v>3840</v>
      </c>
      <c r="K141" s="50" t="s">
        <v>3841</v>
      </c>
      <c r="L141" s="49">
        <v>24</v>
      </c>
      <c r="M141" s="129"/>
      <c r="N141" s="48"/>
      <c r="O141" s="48"/>
      <c r="P1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1" s="48" t="str">
        <f>IF([1]!PayItems24[[#This Row],[Date Added / Modified]]&gt;0,TEXT([1]!PayItems24[[#This Row],[Date Added / Modified]],"m/d/yyy"),"")</f>
        <v/>
      </c>
    </row>
    <row r="142" spans="1:17" x14ac:dyDescent="0.3">
      <c r="A142" s="130" t="s">
        <v>143</v>
      </c>
      <c r="B142" s="131" t="s">
        <v>4083</v>
      </c>
      <c r="C142" s="130" t="s">
        <v>3864</v>
      </c>
      <c r="D142" s="131" t="s">
        <v>4084</v>
      </c>
      <c r="E142" s="131" t="s">
        <v>3866</v>
      </c>
      <c r="F142" s="131">
        <v>0</v>
      </c>
      <c r="G142" s="131">
        <v>2</v>
      </c>
      <c r="H142" s="130" t="s">
        <v>3839</v>
      </c>
      <c r="I142" s="132" t="s">
        <v>3840</v>
      </c>
      <c r="J142" s="132" t="s">
        <v>3840</v>
      </c>
      <c r="K142" s="132" t="s">
        <v>3841</v>
      </c>
      <c r="L142" s="131">
        <v>24</v>
      </c>
      <c r="M142" s="128"/>
      <c r="N142" s="130"/>
      <c r="O142" s="130"/>
      <c r="P1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2" s="130" t="str">
        <f>IF([1]!PayItems24[[#This Row],[Date Added / Modified]]&gt;0,TEXT([1]!PayItems24[[#This Row],[Date Added / Modified]],"m/d/yyy"),"")</f>
        <v/>
      </c>
    </row>
    <row r="143" spans="1:17" x14ac:dyDescent="0.3">
      <c r="A143" s="48" t="s">
        <v>144</v>
      </c>
      <c r="B143" s="49" t="s">
        <v>4085</v>
      </c>
      <c r="C143" s="48" t="s">
        <v>3864</v>
      </c>
      <c r="D143" s="49" t="s">
        <v>4086</v>
      </c>
      <c r="E143" s="49" t="s">
        <v>3866</v>
      </c>
      <c r="F143" s="49">
        <v>0</v>
      </c>
      <c r="G143" s="49">
        <v>2</v>
      </c>
      <c r="H143" s="48" t="s">
        <v>3839</v>
      </c>
      <c r="I143" s="50" t="s">
        <v>3840</v>
      </c>
      <c r="J143" s="50" t="s">
        <v>3840</v>
      </c>
      <c r="K143" s="50" t="s">
        <v>3841</v>
      </c>
      <c r="L143" s="49">
        <v>24</v>
      </c>
      <c r="M143" s="129"/>
      <c r="N143" s="48"/>
      <c r="O143" s="48"/>
      <c r="P1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3" s="48" t="str">
        <f>IF([1]!PayItems24[[#This Row],[Date Added / Modified]]&gt;0,TEXT([1]!PayItems24[[#This Row],[Date Added / Modified]],"m/d/yyy"),"")</f>
        <v/>
      </c>
    </row>
    <row r="144" spans="1:17" x14ac:dyDescent="0.3">
      <c r="A144" s="130" t="s">
        <v>145</v>
      </c>
      <c r="B144" s="131" t="s">
        <v>4087</v>
      </c>
      <c r="C144" s="130" t="s">
        <v>3864</v>
      </c>
      <c r="D144" s="131" t="s">
        <v>4088</v>
      </c>
      <c r="E144" s="131" t="s">
        <v>3866</v>
      </c>
      <c r="F144" s="131">
        <v>0</v>
      </c>
      <c r="G144" s="131">
        <v>2</v>
      </c>
      <c r="H144" s="130" t="s">
        <v>3839</v>
      </c>
      <c r="I144" s="132" t="s">
        <v>3840</v>
      </c>
      <c r="J144" s="132" t="s">
        <v>3840</v>
      </c>
      <c r="K144" s="132" t="s">
        <v>3841</v>
      </c>
      <c r="L144" s="131">
        <v>24</v>
      </c>
      <c r="M144" s="128"/>
      <c r="N144" s="130"/>
      <c r="O144" s="130"/>
      <c r="P1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4" s="130" t="str">
        <f>IF([1]!PayItems24[[#This Row],[Date Added / Modified]]&gt;0,TEXT([1]!PayItems24[[#This Row],[Date Added / Modified]],"m/d/yyy"),"")</f>
        <v/>
      </c>
    </row>
    <row r="145" spans="1:17" x14ac:dyDescent="0.3">
      <c r="A145" s="48" t="s">
        <v>146</v>
      </c>
      <c r="B145" s="48" t="s">
        <v>4089</v>
      </c>
      <c r="C145" s="48" t="s">
        <v>3864</v>
      </c>
      <c r="D145" s="48" t="s">
        <v>4090</v>
      </c>
      <c r="E145" s="49" t="s">
        <v>3866</v>
      </c>
      <c r="F145" s="49">
        <v>0</v>
      </c>
      <c r="G145" s="49">
        <v>2</v>
      </c>
      <c r="H145" s="48" t="s">
        <v>3839</v>
      </c>
      <c r="I145" s="50" t="s">
        <v>3840</v>
      </c>
      <c r="J145" s="50" t="s">
        <v>3840</v>
      </c>
      <c r="K145" s="50" t="s">
        <v>3841</v>
      </c>
      <c r="L145" s="49">
        <v>24</v>
      </c>
      <c r="M145" s="129"/>
      <c r="N145" s="48"/>
      <c r="O145" s="48"/>
      <c r="P1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5" s="48" t="str">
        <f>IF([1]!PayItems24[[#This Row],[Date Added / Modified]]&gt;0,TEXT([1]!PayItems24[[#This Row],[Date Added / Modified]],"m/d/yyy"),"")</f>
        <v/>
      </c>
    </row>
    <row r="146" spans="1:17" x14ac:dyDescent="0.3">
      <c r="A146" s="130" t="s">
        <v>147</v>
      </c>
      <c r="B146" s="130" t="s">
        <v>4091</v>
      </c>
      <c r="C146" s="130" t="s">
        <v>3864</v>
      </c>
      <c r="D146" s="130" t="s">
        <v>4092</v>
      </c>
      <c r="E146" s="131" t="s">
        <v>3866</v>
      </c>
      <c r="F146" s="131">
        <v>0</v>
      </c>
      <c r="G146" s="131">
        <v>2</v>
      </c>
      <c r="H146" s="130" t="s">
        <v>3839</v>
      </c>
      <c r="I146" s="132" t="s">
        <v>3840</v>
      </c>
      <c r="J146" s="132" t="s">
        <v>3840</v>
      </c>
      <c r="K146" s="132" t="s">
        <v>3841</v>
      </c>
      <c r="L146" s="131">
        <v>24</v>
      </c>
      <c r="M146" s="128"/>
      <c r="N146" s="130"/>
      <c r="O146" s="130"/>
      <c r="P1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6" s="130" t="str">
        <f>IF([1]!PayItems24[[#This Row],[Date Added / Modified]]&gt;0,TEXT([1]!PayItems24[[#This Row],[Date Added / Modified]],"m/d/yyy"),"")</f>
        <v/>
      </c>
    </row>
    <row r="147" spans="1:17" x14ac:dyDescent="0.3">
      <c r="A147" s="48" t="s">
        <v>148</v>
      </c>
      <c r="B147" s="48" t="s">
        <v>4093</v>
      </c>
      <c r="C147" s="48" t="s">
        <v>3864</v>
      </c>
      <c r="D147" s="48" t="s">
        <v>4094</v>
      </c>
      <c r="E147" s="49" t="s">
        <v>3866</v>
      </c>
      <c r="F147" s="49">
        <v>0</v>
      </c>
      <c r="G147" s="49">
        <v>2</v>
      </c>
      <c r="H147" s="48" t="s">
        <v>3839</v>
      </c>
      <c r="I147" s="50" t="s">
        <v>3840</v>
      </c>
      <c r="J147" s="50" t="s">
        <v>3840</v>
      </c>
      <c r="K147" s="50" t="s">
        <v>3841</v>
      </c>
      <c r="L147" s="49">
        <v>24</v>
      </c>
      <c r="M147" s="129"/>
      <c r="N147" s="48"/>
      <c r="O147" s="48"/>
      <c r="P1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7" s="48" t="str">
        <f>IF([1]!PayItems24[[#This Row],[Date Added / Modified]]&gt;0,TEXT([1]!PayItems24[[#This Row],[Date Added / Modified]],"m/d/yyy"),"")</f>
        <v/>
      </c>
    </row>
    <row r="148" spans="1:17" x14ac:dyDescent="0.3">
      <c r="A148" s="130" t="s">
        <v>149</v>
      </c>
      <c r="B148" s="131" t="s">
        <v>4095</v>
      </c>
      <c r="C148" s="130" t="s">
        <v>3864</v>
      </c>
      <c r="D148" s="131" t="s">
        <v>4096</v>
      </c>
      <c r="E148" s="131" t="s">
        <v>3866</v>
      </c>
      <c r="F148" s="131">
        <v>0</v>
      </c>
      <c r="G148" s="131">
        <v>2</v>
      </c>
      <c r="H148" s="130" t="s">
        <v>3839</v>
      </c>
      <c r="I148" s="132" t="s">
        <v>3840</v>
      </c>
      <c r="J148" s="132" t="s">
        <v>3840</v>
      </c>
      <c r="K148" s="132" t="s">
        <v>3841</v>
      </c>
      <c r="L148" s="131">
        <v>24</v>
      </c>
      <c r="M148" s="128"/>
      <c r="N148" s="130"/>
      <c r="O148" s="130"/>
      <c r="P1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8" s="130" t="str">
        <f>IF([1]!PayItems24[[#This Row],[Date Added / Modified]]&gt;0,TEXT([1]!PayItems24[[#This Row],[Date Added / Modified]],"m/d/yyy"),"")</f>
        <v/>
      </c>
    </row>
    <row r="149" spans="1:17" x14ac:dyDescent="0.3">
      <c r="A149" s="48" t="s">
        <v>150</v>
      </c>
      <c r="B149" s="49" t="s">
        <v>4097</v>
      </c>
      <c r="C149" s="48" t="s">
        <v>3864</v>
      </c>
      <c r="D149" s="49" t="s">
        <v>4098</v>
      </c>
      <c r="E149" s="49" t="s">
        <v>3866</v>
      </c>
      <c r="F149" s="49">
        <v>0</v>
      </c>
      <c r="G149" s="49">
        <v>2</v>
      </c>
      <c r="H149" s="48" t="s">
        <v>3839</v>
      </c>
      <c r="I149" s="50" t="s">
        <v>3840</v>
      </c>
      <c r="J149" s="50" t="s">
        <v>3840</v>
      </c>
      <c r="K149" s="50" t="s">
        <v>3841</v>
      </c>
      <c r="L149" s="49">
        <v>24</v>
      </c>
      <c r="M149" s="129"/>
      <c r="N149" s="48"/>
      <c r="O149" s="48"/>
      <c r="P1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9" s="48" t="str">
        <f>IF([1]!PayItems24[[#This Row],[Date Added / Modified]]&gt;0,TEXT([1]!PayItems24[[#This Row],[Date Added / Modified]],"m/d/yyy"),"")</f>
        <v/>
      </c>
    </row>
    <row r="150" spans="1:17" x14ac:dyDescent="0.3">
      <c r="A150" s="130" t="s">
        <v>151</v>
      </c>
      <c r="B150" s="131" t="s">
        <v>4099</v>
      </c>
      <c r="C150" s="130" t="s">
        <v>3864</v>
      </c>
      <c r="D150" s="131" t="s">
        <v>4100</v>
      </c>
      <c r="E150" s="131" t="s">
        <v>3866</v>
      </c>
      <c r="F150" s="131">
        <v>0</v>
      </c>
      <c r="G150" s="131">
        <v>2</v>
      </c>
      <c r="H150" s="130" t="s">
        <v>3839</v>
      </c>
      <c r="I150" s="132" t="s">
        <v>3840</v>
      </c>
      <c r="J150" s="132" t="s">
        <v>3840</v>
      </c>
      <c r="K150" s="132" t="s">
        <v>3841</v>
      </c>
      <c r="L150" s="131">
        <v>24</v>
      </c>
      <c r="M150" s="128"/>
      <c r="N150" s="130"/>
      <c r="O150" s="130"/>
      <c r="P1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0" s="130" t="str">
        <f>IF([1]!PayItems24[[#This Row],[Date Added / Modified]]&gt;0,TEXT([1]!PayItems24[[#This Row],[Date Added / Modified]],"m/d/yyy"),"")</f>
        <v/>
      </c>
    </row>
    <row r="151" spans="1:17" x14ac:dyDescent="0.3">
      <c r="A151" s="48" t="s">
        <v>152</v>
      </c>
      <c r="B151" s="49" t="s">
        <v>4101</v>
      </c>
      <c r="C151" s="48" t="s">
        <v>3864</v>
      </c>
      <c r="D151" s="49" t="s">
        <v>4102</v>
      </c>
      <c r="E151" s="49" t="s">
        <v>3866</v>
      </c>
      <c r="F151" s="49">
        <v>0</v>
      </c>
      <c r="G151" s="49">
        <v>2</v>
      </c>
      <c r="H151" s="48" t="s">
        <v>3839</v>
      </c>
      <c r="I151" s="50" t="s">
        <v>3840</v>
      </c>
      <c r="J151" s="50" t="s">
        <v>3840</v>
      </c>
      <c r="K151" s="50" t="s">
        <v>3841</v>
      </c>
      <c r="L151" s="49">
        <v>24</v>
      </c>
      <c r="M151" s="129"/>
      <c r="N151" s="48"/>
      <c r="O151" s="48"/>
      <c r="P1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1" s="48" t="str">
        <f>IF([1]!PayItems24[[#This Row],[Date Added / Modified]]&gt;0,TEXT([1]!PayItems24[[#This Row],[Date Added / Modified]],"m/d/yyy"),"")</f>
        <v/>
      </c>
    </row>
    <row r="152" spans="1:17" x14ac:dyDescent="0.3">
      <c r="A152" s="130" t="s">
        <v>153</v>
      </c>
      <c r="B152" s="131" t="s">
        <v>4103</v>
      </c>
      <c r="C152" s="130" t="s">
        <v>3864</v>
      </c>
      <c r="D152" s="131" t="s">
        <v>4104</v>
      </c>
      <c r="E152" s="131" t="s">
        <v>3866</v>
      </c>
      <c r="F152" s="131">
        <v>0</v>
      </c>
      <c r="G152" s="131">
        <v>2</v>
      </c>
      <c r="H152" s="130" t="s">
        <v>3839</v>
      </c>
      <c r="I152" s="132" t="s">
        <v>3840</v>
      </c>
      <c r="J152" s="132" t="s">
        <v>3840</v>
      </c>
      <c r="K152" s="132" t="s">
        <v>3841</v>
      </c>
      <c r="L152" s="131">
        <v>24</v>
      </c>
      <c r="M152" s="128"/>
      <c r="N152" s="130"/>
      <c r="O152" s="130"/>
      <c r="P1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2" s="130" t="str">
        <f>IF([1]!PayItems24[[#This Row],[Date Added / Modified]]&gt;0,TEXT([1]!PayItems24[[#This Row],[Date Added / Modified]],"m/d/yyy"),"")</f>
        <v/>
      </c>
    </row>
    <row r="153" spans="1:17" x14ac:dyDescent="0.3">
      <c r="A153" s="48" t="s">
        <v>154</v>
      </c>
      <c r="B153" s="49" t="s">
        <v>4105</v>
      </c>
      <c r="C153" s="48" t="s">
        <v>3864</v>
      </c>
      <c r="D153" s="49" t="s">
        <v>4106</v>
      </c>
      <c r="E153" s="49" t="s">
        <v>3866</v>
      </c>
      <c r="F153" s="49">
        <v>0</v>
      </c>
      <c r="G153" s="49">
        <v>2</v>
      </c>
      <c r="H153" s="48" t="s">
        <v>3839</v>
      </c>
      <c r="I153" s="50" t="s">
        <v>3840</v>
      </c>
      <c r="J153" s="50" t="s">
        <v>3840</v>
      </c>
      <c r="K153" s="50" t="s">
        <v>3841</v>
      </c>
      <c r="L153" s="49">
        <v>24</v>
      </c>
      <c r="M153" s="129"/>
      <c r="N153" s="48"/>
      <c r="O153" s="48"/>
      <c r="P1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3" s="48" t="str">
        <f>IF([1]!PayItems24[[#This Row],[Date Added / Modified]]&gt;0,TEXT([1]!PayItems24[[#This Row],[Date Added / Modified]],"m/d/yyy"),"")</f>
        <v/>
      </c>
    </row>
    <row r="154" spans="1:17" x14ac:dyDescent="0.3">
      <c r="A154" s="130" t="s">
        <v>155</v>
      </c>
      <c r="B154" s="138" t="s">
        <v>4107</v>
      </c>
      <c r="C154" s="139" t="s">
        <v>3864</v>
      </c>
      <c r="D154" s="138" t="s">
        <v>4108</v>
      </c>
      <c r="E154" s="138" t="s">
        <v>3866</v>
      </c>
      <c r="F154" s="131">
        <v>0</v>
      </c>
      <c r="G154" s="131">
        <v>2</v>
      </c>
      <c r="H154" s="140" t="s">
        <v>3839</v>
      </c>
      <c r="I154" s="132" t="s">
        <v>3840</v>
      </c>
      <c r="J154" s="132" t="s">
        <v>3840</v>
      </c>
      <c r="K154" s="132" t="s">
        <v>3841</v>
      </c>
      <c r="L154" s="131">
        <v>24</v>
      </c>
      <c r="M154" s="128"/>
      <c r="N154" s="130"/>
      <c r="O154" s="130"/>
      <c r="P1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4" s="130" t="str">
        <f>IF([1]!PayItems24[[#This Row],[Date Added / Modified]]&gt;0,TEXT([1]!PayItems24[[#This Row],[Date Added / Modified]],"m/d/yyy"),"")</f>
        <v/>
      </c>
    </row>
    <row r="155" spans="1:17" x14ac:dyDescent="0.3">
      <c r="A155" s="48" t="s">
        <v>156</v>
      </c>
      <c r="B155" s="49" t="s">
        <v>4109</v>
      </c>
      <c r="C155" s="48" t="s">
        <v>3864</v>
      </c>
      <c r="D155" s="49" t="s">
        <v>4110</v>
      </c>
      <c r="E155" s="27" t="s">
        <v>3866</v>
      </c>
      <c r="F155" s="49">
        <v>0</v>
      </c>
      <c r="G155" s="49">
        <v>2</v>
      </c>
      <c r="H155" s="141" t="s">
        <v>3839</v>
      </c>
      <c r="I155" s="50" t="s">
        <v>3840</v>
      </c>
      <c r="J155" s="50" t="s">
        <v>3840</v>
      </c>
      <c r="K155" s="50" t="s">
        <v>3841</v>
      </c>
      <c r="L155" s="49">
        <v>24</v>
      </c>
      <c r="M155" s="129"/>
      <c r="N155" s="48"/>
      <c r="O155" s="48"/>
      <c r="P1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5" s="48" t="str">
        <f>IF([1]!PayItems24[[#This Row],[Date Added / Modified]]&gt;0,TEXT([1]!PayItems24[[#This Row],[Date Added / Modified]],"m/d/yyy"),"")</f>
        <v/>
      </c>
    </row>
    <row r="156" spans="1:17" x14ac:dyDescent="0.3">
      <c r="A156" s="130" t="s">
        <v>157</v>
      </c>
      <c r="B156" s="130" t="s">
        <v>4035</v>
      </c>
      <c r="C156" s="130" t="s">
        <v>3935</v>
      </c>
      <c r="D156" s="130" t="s">
        <v>4036</v>
      </c>
      <c r="E156" s="131" t="s">
        <v>3326</v>
      </c>
      <c r="F156" s="131">
        <v>0</v>
      </c>
      <c r="G156" s="131">
        <v>2</v>
      </c>
      <c r="H156" s="130" t="s">
        <v>3839</v>
      </c>
      <c r="I156" s="132" t="s">
        <v>3840</v>
      </c>
      <c r="J156" s="132" t="s">
        <v>3840</v>
      </c>
      <c r="K156" s="132" t="s">
        <v>3841</v>
      </c>
      <c r="L156" s="131">
        <v>24</v>
      </c>
      <c r="M156" s="128"/>
      <c r="N156" s="130"/>
      <c r="O156" s="130"/>
      <c r="P1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6" s="130" t="str">
        <f>IF([1]!PayItems24[[#This Row],[Date Added / Modified]]&gt;0,TEXT([1]!PayItems24[[#This Row],[Date Added / Modified]],"m/d/yyy"),"")</f>
        <v/>
      </c>
    </row>
    <row r="157" spans="1:17" x14ac:dyDescent="0.3">
      <c r="A157" s="48" t="s">
        <v>158</v>
      </c>
      <c r="B157" s="48" t="s">
        <v>4111</v>
      </c>
      <c r="C157" s="48" t="s">
        <v>3935</v>
      </c>
      <c r="D157" s="48" t="s">
        <v>4112</v>
      </c>
      <c r="E157" s="49" t="s">
        <v>3326</v>
      </c>
      <c r="F157" s="49">
        <v>0</v>
      </c>
      <c r="G157" s="49">
        <v>2</v>
      </c>
      <c r="H157" s="48" t="s">
        <v>3839</v>
      </c>
      <c r="I157" s="50" t="s">
        <v>3840</v>
      </c>
      <c r="J157" s="50" t="s">
        <v>3840</v>
      </c>
      <c r="K157" s="50" t="s">
        <v>3841</v>
      </c>
      <c r="L157" s="49">
        <v>24</v>
      </c>
      <c r="M157" s="129"/>
      <c r="N157" s="48"/>
      <c r="O157" s="48"/>
      <c r="P1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7" s="48" t="str">
        <f>IF([1]!PayItems24[[#This Row],[Date Added / Modified]]&gt;0,TEXT([1]!PayItems24[[#This Row],[Date Added / Modified]],"m/d/yyy"),"")</f>
        <v/>
      </c>
    </row>
    <row r="158" spans="1:17" x14ac:dyDescent="0.3">
      <c r="A158" s="130" t="s">
        <v>159</v>
      </c>
      <c r="B158" s="130" t="s">
        <v>4113</v>
      </c>
      <c r="C158" s="130" t="s">
        <v>3935</v>
      </c>
      <c r="D158" s="130" t="s">
        <v>4114</v>
      </c>
      <c r="E158" s="131" t="s">
        <v>3326</v>
      </c>
      <c r="F158" s="131">
        <v>0</v>
      </c>
      <c r="G158" s="131">
        <v>2</v>
      </c>
      <c r="H158" s="130" t="s">
        <v>3839</v>
      </c>
      <c r="I158" s="132" t="s">
        <v>3840</v>
      </c>
      <c r="J158" s="132" t="s">
        <v>3840</v>
      </c>
      <c r="K158" s="132" t="s">
        <v>3841</v>
      </c>
      <c r="L158" s="131">
        <v>24</v>
      </c>
      <c r="M158" s="128"/>
      <c r="N158" s="130"/>
      <c r="O158" s="130"/>
      <c r="P1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8" s="130" t="str">
        <f>IF([1]!PayItems24[[#This Row],[Date Added / Modified]]&gt;0,TEXT([1]!PayItems24[[#This Row],[Date Added / Modified]],"m/d/yyy"),"")</f>
        <v/>
      </c>
    </row>
    <row r="159" spans="1:17" x14ac:dyDescent="0.3">
      <c r="A159" s="48" t="s">
        <v>160</v>
      </c>
      <c r="B159" s="48" t="s">
        <v>4115</v>
      </c>
      <c r="C159" s="48" t="s">
        <v>3935</v>
      </c>
      <c r="D159" s="48" t="s">
        <v>4116</v>
      </c>
      <c r="E159" s="49" t="s">
        <v>3326</v>
      </c>
      <c r="F159" s="49">
        <v>0</v>
      </c>
      <c r="G159" s="49">
        <v>2</v>
      </c>
      <c r="H159" s="48" t="s">
        <v>3839</v>
      </c>
      <c r="I159" s="50" t="s">
        <v>3840</v>
      </c>
      <c r="J159" s="50" t="s">
        <v>3840</v>
      </c>
      <c r="K159" s="50" t="s">
        <v>3841</v>
      </c>
      <c r="L159" s="49">
        <v>24</v>
      </c>
      <c r="M159" s="129"/>
      <c r="N159" s="48"/>
      <c r="O159" s="48"/>
      <c r="P1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9" s="48" t="str">
        <f>IF([1]!PayItems24[[#This Row],[Date Added / Modified]]&gt;0,TEXT([1]!PayItems24[[#This Row],[Date Added / Modified]],"m/d/yyy"),"")</f>
        <v/>
      </c>
    </row>
    <row r="160" spans="1:17" x14ac:dyDescent="0.3">
      <c r="A160" s="130" t="s">
        <v>161</v>
      </c>
      <c r="B160" s="130" t="s">
        <v>4117</v>
      </c>
      <c r="C160" s="130" t="s">
        <v>3935</v>
      </c>
      <c r="D160" s="130" t="s">
        <v>4118</v>
      </c>
      <c r="E160" s="131" t="s">
        <v>3326</v>
      </c>
      <c r="F160" s="131">
        <v>0</v>
      </c>
      <c r="G160" s="131">
        <v>2</v>
      </c>
      <c r="H160" s="130" t="s">
        <v>3839</v>
      </c>
      <c r="I160" s="132" t="s">
        <v>3840</v>
      </c>
      <c r="J160" s="132" t="s">
        <v>3840</v>
      </c>
      <c r="K160" s="132" t="s">
        <v>3841</v>
      </c>
      <c r="L160" s="131">
        <v>24</v>
      </c>
      <c r="M160" s="128"/>
      <c r="N160" s="130"/>
      <c r="O160" s="130"/>
      <c r="P1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0" s="130" t="str">
        <f>IF([1]!PayItems24[[#This Row],[Date Added / Modified]]&gt;0,TEXT([1]!PayItems24[[#This Row],[Date Added / Modified]],"m/d/yyy"),"")</f>
        <v/>
      </c>
    </row>
    <row r="161" spans="1:17" x14ac:dyDescent="0.3">
      <c r="A161" s="48" t="s">
        <v>162</v>
      </c>
      <c r="B161" s="48" t="s">
        <v>4119</v>
      </c>
      <c r="C161" s="48" t="s">
        <v>3935</v>
      </c>
      <c r="D161" s="48" t="s">
        <v>4120</v>
      </c>
      <c r="E161" s="49" t="s">
        <v>3326</v>
      </c>
      <c r="F161" s="49">
        <v>0</v>
      </c>
      <c r="G161" s="49">
        <v>2</v>
      </c>
      <c r="H161" s="48" t="s">
        <v>3839</v>
      </c>
      <c r="I161" s="50" t="s">
        <v>3840</v>
      </c>
      <c r="J161" s="50" t="s">
        <v>3840</v>
      </c>
      <c r="K161" s="50" t="s">
        <v>3841</v>
      </c>
      <c r="L161" s="49">
        <v>24</v>
      </c>
      <c r="M161" s="129"/>
      <c r="N161" s="48"/>
      <c r="O161" s="48"/>
      <c r="P1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1" s="48" t="str">
        <f>IF([1]!PayItems24[[#This Row],[Date Added / Modified]]&gt;0,TEXT([1]!PayItems24[[#This Row],[Date Added / Modified]],"m/d/yyy"),"")</f>
        <v/>
      </c>
    </row>
    <row r="162" spans="1:17" x14ac:dyDescent="0.3">
      <c r="A162" s="130" t="s">
        <v>163</v>
      </c>
      <c r="B162" s="130" t="s">
        <v>4121</v>
      </c>
      <c r="C162" s="130" t="s">
        <v>3935</v>
      </c>
      <c r="D162" s="130" t="s">
        <v>4122</v>
      </c>
      <c r="E162" s="131" t="s">
        <v>3326</v>
      </c>
      <c r="F162" s="131">
        <v>0</v>
      </c>
      <c r="G162" s="131">
        <v>2</v>
      </c>
      <c r="H162" s="130" t="s">
        <v>3839</v>
      </c>
      <c r="I162" s="132" t="s">
        <v>3840</v>
      </c>
      <c r="J162" s="132" t="s">
        <v>3840</v>
      </c>
      <c r="K162" s="132" t="s">
        <v>3841</v>
      </c>
      <c r="L162" s="131">
        <v>24</v>
      </c>
      <c r="M162" s="128"/>
      <c r="N162" s="130"/>
      <c r="O162" s="130"/>
      <c r="P1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2" s="130" t="str">
        <f>IF([1]!PayItems24[[#This Row],[Date Added / Modified]]&gt;0,TEXT([1]!PayItems24[[#This Row],[Date Added / Modified]],"m/d/yyy"),"")</f>
        <v/>
      </c>
    </row>
    <row r="163" spans="1:17" x14ac:dyDescent="0.3">
      <c r="A163" s="48" t="s">
        <v>164</v>
      </c>
      <c r="B163" s="48" t="s">
        <v>4123</v>
      </c>
      <c r="C163" s="48" t="s">
        <v>3935</v>
      </c>
      <c r="D163" s="48" t="s">
        <v>4124</v>
      </c>
      <c r="E163" s="49" t="s">
        <v>3326</v>
      </c>
      <c r="F163" s="49">
        <v>0</v>
      </c>
      <c r="G163" s="49">
        <v>2</v>
      </c>
      <c r="H163" s="48" t="s">
        <v>3839</v>
      </c>
      <c r="I163" s="50" t="s">
        <v>3840</v>
      </c>
      <c r="J163" s="50" t="s">
        <v>3840</v>
      </c>
      <c r="K163" s="50" t="s">
        <v>3841</v>
      </c>
      <c r="L163" s="49">
        <v>24</v>
      </c>
      <c r="M163" s="129"/>
      <c r="N163" s="48"/>
      <c r="O163" s="48"/>
      <c r="P1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3" s="48" t="str">
        <f>IF([1]!PayItems24[[#This Row],[Date Added / Modified]]&gt;0,TEXT([1]!PayItems24[[#This Row],[Date Added / Modified]],"m/d/yyy"),"")</f>
        <v/>
      </c>
    </row>
    <row r="164" spans="1:17" x14ac:dyDescent="0.3">
      <c r="A164" s="130" t="s">
        <v>165</v>
      </c>
      <c r="B164" s="130" t="s">
        <v>4125</v>
      </c>
      <c r="C164" s="130" t="s">
        <v>3935</v>
      </c>
      <c r="D164" s="130" t="s">
        <v>4126</v>
      </c>
      <c r="E164" s="131" t="s">
        <v>3326</v>
      </c>
      <c r="F164" s="131">
        <v>0</v>
      </c>
      <c r="G164" s="131">
        <v>2</v>
      </c>
      <c r="H164" s="130" t="s">
        <v>3839</v>
      </c>
      <c r="I164" s="132" t="s">
        <v>3840</v>
      </c>
      <c r="J164" s="132" t="s">
        <v>3840</v>
      </c>
      <c r="K164" s="132" t="s">
        <v>3841</v>
      </c>
      <c r="L164" s="131">
        <v>24</v>
      </c>
      <c r="M164" s="128"/>
      <c r="N164" s="130"/>
      <c r="O164" s="130"/>
      <c r="P1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4" s="130" t="str">
        <f>IF([1]!PayItems24[[#This Row],[Date Added / Modified]]&gt;0,TEXT([1]!PayItems24[[#This Row],[Date Added / Modified]],"m/d/yyy"),"")</f>
        <v/>
      </c>
    </row>
    <row r="165" spans="1:17" x14ac:dyDescent="0.3">
      <c r="A165" s="48" t="s">
        <v>166</v>
      </c>
      <c r="B165" s="48" t="s">
        <v>4127</v>
      </c>
      <c r="C165" s="48" t="s">
        <v>3935</v>
      </c>
      <c r="D165" s="48" t="s">
        <v>4128</v>
      </c>
      <c r="E165" s="49" t="s">
        <v>3326</v>
      </c>
      <c r="F165" s="49">
        <v>0</v>
      </c>
      <c r="G165" s="49">
        <v>2</v>
      </c>
      <c r="H165" s="48" t="s">
        <v>3839</v>
      </c>
      <c r="I165" s="50" t="s">
        <v>3840</v>
      </c>
      <c r="J165" s="50" t="s">
        <v>3840</v>
      </c>
      <c r="K165" s="50" t="s">
        <v>3841</v>
      </c>
      <c r="L165" s="49">
        <v>24</v>
      </c>
      <c r="M165" s="129"/>
      <c r="N165" s="48"/>
      <c r="O165" s="48"/>
      <c r="P1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5" s="48" t="str">
        <f>IF([1]!PayItems24[[#This Row],[Date Added / Modified]]&gt;0,TEXT([1]!PayItems24[[#This Row],[Date Added / Modified]],"m/d/yyy"),"")</f>
        <v/>
      </c>
    </row>
    <row r="166" spans="1:17" x14ac:dyDescent="0.3">
      <c r="A166" s="130" t="s">
        <v>167</v>
      </c>
      <c r="B166" s="130" t="s">
        <v>4129</v>
      </c>
      <c r="C166" s="130" t="s">
        <v>3935</v>
      </c>
      <c r="D166" s="130" t="s">
        <v>4130</v>
      </c>
      <c r="E166" s="131" t="s">
        <v>3326</v>
      </c>
      <c r="F166" s="131">
        <v>0</v>
      </c>
      <c r="G166" s="131">
        <v>2</v>
      </c>
      <c r="H166" s="130" t="s">
        <v>3839</v>
      </c>
      <c r="I166" s="132" t="s">
        <v>3840</v>
      </c>
      <c r="J166" s="132" t="s">
        <v>3840</v>
      </c>
      <c r="K166" s="132" t="s">
        <v>3841</v>
      </c>
      <c r="L166" s="131">
        <v>24</v>
      </c>
      <c r="M166" s="128"/>
      <c r="N166" s="130"/>
      <c r="O166" s="130"/>
      <c r="P1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6" s="130" t="str">
        <f>IF([1]!PayItems24[[#This Row],[Date Added / Modified]]&gt;0,TEXT([1]!PayItems24[[#This Row],[Date Added / Modified]],"m/d/yyy"),"")</f>
        <v/>
      </c>
    </row>
    <row r="167" spans="1:17" x14ac:dyDescent="0.3">
      <c r="A167" s="48" t="s">
        <v>168</v>
      </c>
      <c r="B167" s="48" t="s">
        <v>4131</v>
      </c>
      <c r="C167" s="48" t="s">
        <v>3935</v>
      </c>
      <c r="D167" s="48" t="s">
        <v>4132</v>
      </c>
      <c r="E167" s="49" t="s">
        <v>3326</v>
      </c>
      <c r="F167" s="49">
        <v>0</v>
      </c>
      <c r="G167" s="49">
        <v>2</v>
      </c>
      <c r="H167" s="48" t="s">
        <v>3839</v>
      </c>
      <c r="I167" s="50" t="s">
        <v>3840</v>
      </c>
      <c r="J167" s="50" t="s">
        <v>3840</v>
      </c>
      <c r="K167" s="50" t="s">
        <v>3841</v>
      </c>
      <c r="L167" s="49">
        <v>24</v>
      </c>
      <c r="M167" s="129"/>
      <c r="N167" s="48"/>
      <c r="O167" s="48"/>
      <c r="P1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7" s="48" t="str">
        <f>IF([1]!PayItems24[[#This Row],[Date Added / Modified]]&gt;0,TEXT([1]!PayItems24[[#This Row],[Date Added / Modified]],"m/d/yyy"),"")</f>
        <v/>
      </c>
    </row>
    <row r="168" spans="1:17" x14ac:dyDescent="0.3">
      <c r="A168" s="130" t="s">
        <v>169</v>
      </c>
      <c r="B168" s="130" t="s">
        <v>4133</v>
      </c>
      <c r="C168" s="130" t="s">
        <v>3935</v>
      </c>
      <c r="D168" s="130" t="s">
        <v>4134</v>
      </c>
      <c r="E168" s="131" t="s">
        <v>3326</v>
      </c>
      <c r="F168" s="131">
        <v>0</v>
      </c>
      <c r="G168" s="131">
        <v>2</v>
      </c>
      <c r="H168" s="130" t="s">
        <v>3839</v>
      </c>
      <c r="I168" s="132" t="s">
        <v>3840</v>
      </c>
      <c r="J168" s="132" t="s">
        <v>3840</v>
      </c>
      <c r="K168" s="132" t="s">
        <v>3841</v>
      </c>
      <c r="L168" s="131">
        <v>24</v>
      </c>
      <c r="M168" s="128"/>
      <c r="N168" s="130"/>
      <c r="O168" s="130"/>
      <c r="P1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8" s="130" t="str">
        <f>IF([1]!PayItems24[[#This Row],[Date Added / Modified]]&gt;0,TEXT([1]!PayItems24[[#This Row],[Date Added / Modified]],"m/d/yyy"),"")</f>
        <v/>
      </c>
    </row>
    <row r="169" spans="1:17" x14ac:dyDescent="0.3">
      <c r="A169" s="48" t="s">
        <v>170</v>
      </c>
      <c r="B169" s="48" t="s">
        <v>4135</v>
      </c>
      <c r="C169" s="48" t="s">
        <v>3935</v>
      </c>
      <c r="D169" s="48" t="s">
        <v>4136</v>
      </c>
      <c r="E169" s="49" t="s">
        <v>3326</v>
      </c>
      <c r="F169" s="49">
        <v>0</v>
      </c>
      <c r="G169" s="49">
        <v>2</v>
      </c>
      <c r="H169" s="48" t="s">
        <v>3839</v>
      </c>
      <c r="I169" s="50" t="s">
        <v>3840</v>
      </c>
      <c r="J169" s="50" t="s">
        <v>3840</v>
      </c>
      <c r="K169" s="50" t="s">
        <v>3841</v>
      </c>
      <c r="L169" s="49">
        <v>24</v>
      </c>
      <c r="M169" s="129"/>
      <c r="N169" s="48"/>
      <c r="O169" s="48"/>
      <c r="P1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9" s="48" t="str">
        <f>IF([1]!PayItems24[[#This Row],[Date Added / Modified]]&gt;0,TEXT([1]!PayItems24[[#This Row],[Date Added / Modified]],"m/d/yyy"),"")</f>
        <v/>
      </c>
    </row>
    <row r="170" spans="1:17" x14ac:dyDescent="0.3">
      <c r="A170" s="130" t="s">
        <v>171</v>
      </c>
      <c r="B170" s="131" t="s">
        <v>4137</v>
      </c>
      <c r="C170" s="130" t="s">
        <v>3935</v>
      </c>
      <c r="D170" s="131" t="s">
        <v>4138</v>
      </c>
      <c r="E170" s="131" t="s">
        <v>3326</v>
      </c>
      <c r="F170" s="131">
        <v>0</v>
      </c>
      <c r="G170" s="131">
        <v>2</v>
      </c>
      <c r="H170" s="130" t="s">
        <v>3839</v>
      </c>
      <c r="I170" s="132" t="s">
        <v>3840</v>
      </c>
      <c r="J170" s="132" t="s">
        <v>3840</v>
      </c>
      <c r="K170" s="132" t="s">
        <v>3841</v>
      </c>
      <c r="L170" s="131">
        <v>24</v>
      </c>
      <c r="M170" s="128"/>
      <c r="N170" s="130"/>
      <c r="O170" s="130"/>
      <c r="P1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0" s="130" t="str">
        <f>IF([1]!PayItems24[[#This Row],[Date Added / Modified]]&gt;0,TEXT([1]!PayItems24[[#This Row],[Date Added / Modified]],"m/d/yyy"),"")</f>
        <v/>
      </c>
    </row>
    <row r="171" spans="1:17" x14ac:dyDescent="0.3">
      <c r="A171" s="48" t="s">
        <v>172</v>
      </c>
      <c r="B171" s="49" t="s">
        <v>4139</v>
      </c>
      <c r="C171" s="48" t="s">
        <v>3935</v>
      </c>
      <c r="D171" s="49" t="s">
        <v>4140</v>
      </c>
      <c r="E171" s="49" t="s">
        <v>3326</v>
      </c>
      <c r="F171" s="49">
        <v>0</v>
      </c>
      <c r="G171" s="49">
        <v>2</v>
      </c>
      <c r="H171" s="48" t="s">
        <v>3839</v>
      </c>
      <c r="I171" s="50" t="s">
        <v>3840</v>
      </c>
      <c r="J171" s="50" t="s">
        <v>3840</v>
      </c>
      <c r="K171" s="50" t="s">
        <v>3841</v>
      </c>
      <c r="L171" s="49">
        <v>24</v>
      </c>
      <c r="M171" s="129"/>
      <c r="N171" s="48"/>
      <c r="O171" s="48"/>
      <c r="P171" s="1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1" s="48" t="str">
        <f>IF([1]!PayItems24[[#This Row],[Date Added / Modified]]&gt;0,TEXT([1]!PayItems24[[#This Row],[Date Added / Modified]],"m/d/yyy"),"")</f>
        <v/>
      </c>
    </row>
    <row r="172" spans="1:17" x14ac:dyDescent="0.3">
      <c r="A172" s="130" t="s">
        <v>173</v>
      </c>
      <c r="B172" s="130" t="s">
        <v>4141</v>
      </c>
      <c r="C172" s="130" t="s">
        <v>3935</v>
      </c>
      <c r="D172" s="130" t="s">
        <v>4142</v>
      </c>
      <c r="E172" s="131" t="s">
        <v>3326</v>
      </c>
      <c r="F172" s="131">
        <v>0</v>
      </c>
      <c r="G172" s="131">
        <v>2</v>
      </c>
      <c r="H172" s="130" t="s">
        <v>3839</v>
      </c>
      <c r="I172" s="132" t="s">
        <v>3840</v>
      </c>
      <c r="J172" s="132" t="s">
        <v>3840</v>
      </c>
      <c r="K172" s="132" t="s">
        <v>3841</v>
      </c>
      <c r="L172" s="131">
        <v>24</v>
      </c>
      <c r="M172" s="128"/>
      <c r="N172" s="130"/>
      <c r="O172" s="130"/>
      <c r="P1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2" s="130" t="str">
        <f>IF([1]!PayItems24[[#This Row],[Date Added / Modified]]&gt;0,TEXT([1]!PayItems24[[#This Row],[Date Added / Modified]],"m/d/yyy"),"")</f>
        <v/>
      </c>
    </row>
    <row r="173" spans="1:17" x14ac:dyDescent="0.3">
      <c r="A173" s="48" t="s">
        <v>174</v>
      </c>
      <c r="B173" s="48" t="s">
        <v>4143</v>
      </c>
      <c r="C173" s="48" t="s">
        <v>3935</v>
      </c>
      <c r="D173" s="48" t="s">
        <v>4144</v>
      </c>
      <c r="E173" s="49" t="s">
        <v>3326</v>
      </c>
      <c r="F173" s="49">
        <v>0</v>
      </c>
      <c r="G173" s="49">
        <v>2</v>
      </c>
      <c r="H173" s="48" t="s">
        <v>3839</v>
      </c>
      <c r="I173" s="50" t="s">
        <v>3840</v>
      </c>
      <c r="J173" s="50" t="s">
        <v>3840</v>
      </c>
      <c r="K173" s="50" t="s">
        <v>3841</v>
      </c>
      <c r="L173" s="49">
        <v>24</v>
      </c>
      <c r="M173" s="129"/>
      <c r="N173" s="48"/>
      <c r="O173" s="48"/>
      <c r="P1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3" s="48" t="str">
        <f>IF([1]!PayItems24[[#This Row],[Date Added / Modified]]&gt;0,TEXT([1]!PayItems24[[#This Row],[Date Added / Modified]],"m/d/yyy"),"")</f>
        <v/>
      </c>
    </row>
    <row r="174" spans="1:17" x14ac:dyDescent="0.3">
      <c r="A174" s="130" t="s">
        <v>175</v>
      </c>
      <c r="B174" s="130" t="s">
        <v>4145</v>
      </c>
      <c r="C174" s="130" t="s">
        <v>3935</v>
      </c>
      <c r="D174" s="130" t="s">
        <v>4146</v>
      </c>
      <c r="E174" s="131" t="s">
        <v>3326</v>
      </c>
      <c r="F174" s="131">
        <v>0</v>
      </c>
      <c r="G174" s="131">
        <v>2</v>
      </c>
      <c r="H174" s="130" t="s">
        <v>3839</v>
      </c>
      <c r="I174" s="132" t="s">
        <v>3840</v>
      </c>
      <c r="J174" s="132" t="s">
        <v>3840</v>
      </c>
      <c r="K174" s="132" t="s">
        <v>3841</v>
      </c>
      <c r="L174" s="131">
        <v>24</v>
      </c>
      <c r="M174" s="128"/>
      <c r="N174" s="130"/>
      <c r="O174" s="130"/>
      <c r="P1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4" s="130" t="str">
        <f>IF([1]!PayItems24[[#This Row],[Date Added / Modified]]&gt;0,TEXT([1]!PayItems24[[#This Row],[Date Added / Modified]],"m/d/yyy"),"")</f>
        <v/>
      </c>
    </row>
    <row r="175" spans="1:17" x14ac:dyDescent="0.3">
      <c r="A175" s="48" t="s">
        <v>176</v>
      </c>
      <c r="B175" s="48" t="s">
        <v>4147</v>
      </c>
      <c r="C175" s="48" t="s">
        <v>3935</v>
      </c>
      <c r="D175" s="48" t="s">
        <v>4148</v>
      </c>
      <c r="E175" s="49" t="s">
        <v>3326</v>
      </c>
      <c r="F175" s="49">
        <v>0</v>
      </c>
      <c r="G175" s="49">
        <v>2</v>
      </c>
      <c r="H175" s="48" t="s">
        <v>3839</v>
      </c>
      <c r="I175" s="50" t="s">
        <v>3840</v>
      </c>
      <c r="J175" s="50" t="s">
        <v>3840</v>
      </c>
      <c r="K175" s="50" t="s">
        <v>3841</v>
      </c>
      <c r="L175" s="49">
        <v>24</v>
      </c>
      <c r="M175" s="129"/>
      <c r="N175" s="48"/>
      <c r="O175" s="48"/>
      <c r="P1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5" s="48" t="str">
        <f>IF([1]!PayItems24[[#This Row],[Date Added / Modified]]&gt;0,TEXT([1]!PayItems24[[#This Row],[Date Added / Modified]],"m/d/yyy"),"")</f>
        <v/>
      </c>
    </row>
    <row r="176" spans="1:17" x14ac:dyDescent="0.3">
      <c r="A176" s="130" t="s">
        <v>177</v>
      </c>
      <c r="B176" s="130" t="s">
        <v>4149</v>
      </c>
      <c r="C176" s="130" t="s">
        <v>3935</v>
      </c>
      <c r="D176" s="130" t="s">
        <v>4150</v>
      </c>
      <c r="E176" s="131" t="s">
        <v>3326</v>
      </c>
      <c r="F176" s="131">
        <v>0</v>
      </c>
      <c r="G176" s="131">
        <v>2</v>
      </c>
      <c r="H176" s="130" t="s">
        <v>3839</v>
      </c>
      <c r="I176" s="132" t="s">
        <v>3840</v>
      </c>
      <c r="J176" s="132" t="s">
        <v>3840</v>
      </c>
      <c r="K176" s="132" t="s">
        <v>3841</v>
      </c>
      <c r="L176" s="131">
        <v>24</v>
      </c>
      <c r="M176" s="128"/>
      <c r="N176" s="130"/>
      <c r="O176" s="130"/>
      <c r="P1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6" s="130" t="str">
        <f>IF([1]!PayItems24[[#This Row],[Date Added / Modified]]&gt;0,TEXT([1]!PayItems24[[#This Row],[Date Added / Modified]],"m/d/yyy"),"")</f>
        <v/>
      </c>
    </row>
    <row r="177" spans="1:17" x14ac:dyDescent="0.3">
      <c r="A177" s="48" t="s">
        <v>178</v>
      </c>
      <c r="B177" s="48" t="s">
        <v>4151</v>
      </c>
      <c r="C177" s="48" t="s">
        <v>3935</v>
      </c>
      <c r="D177" s="48" t="s">
        <v>4152</v>
      </c>
      <c r="E177" s="49" t="s">
        <v>3326</v>
      </c>
      <c r="F177" s="49">
        <v>0</v>
      </c>
      <c r="G177" s="49">
        <v>2</v>
      </c>
      <c r="H177" s="48" t="s">
        <v>3839</v>
      </c>
      <c r="I177" s="50" t="s">
        <v>3840</v>
      </c>
      <c r="J177" s="50" t="s">
        <v>3840</v>
      </c>
      <c r="K177" s="50" t="s">
        <v>3841</v>
      </c>
      <c r="L177" s="49">
        <v>24</v>
      </c>
      <c r="M177" s="129"/>
      <c r="N177" s="48"/>
      <c r="O177" s="48"/>
      <c r="P1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7" s="48" t="str">
        <f>IF([1]!PayItems24[[#This Row],[Date Added / Modified]]&gt;0,TEXT([1]!PayItems24[[#This Row],[Date Added / Modified]],"m/d/yyy"),"")</f>
        <v/>
      </c>
    </row>
    <row r="178" spans="1:17" x14ac:dyDescent="0.3">
      <c r="A178" s="130" t="s">
        <v>179</v>
      </c>
      <c r="B178" s="130" t="s">
        <v>4067</v>
      </c>
      <c r="C178" s="130" t="s">
        <v>3935</v>
      </c>
      <c r="D178" s="130" t="s">
        <v>4068</v>
      </c>
      <c r="E178" s="131" t="s">
        <v>3326</v>
      </c>
      <c r="F178" s="131">
        <v>0</v>
      </c>
      <c r="G178" s="131">
        <v>2</v>
      </c>
      <c r="H178" s="130" t="s">
        <v>3839</v>
      </c>
      <c r="I178" s="132" t="s">
        <v>3840</v>
      </c>
      <c r="J178" s="132" t="s">
        <v>3840</v>
      </c>
      <c r="K178" s="132" t="s">
        <v>3841</v>
      </c>
      <c r="L178" s="131">
        <v>24</v>
      </c>
      <c r="M178" s="128"/>
      <c r="N178" s="130"/>
      <c r="O178" s="130"/>
      <c r="P1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8" s="130" t="str">
        <f>IF([1]!PayItems24[[#This Row],[Date Added / Modified]]&gt;0,TEXT([1]!PayItems24[[#This Row],[Date Added / Modified]],"m/d/yyy"),"")</f>
        <v/>
      </c>
    </row>
    <row r="179" spans="1:17" x14ac:dyDescent="0.3">
      <c r="A179" s="48" t="s">
        <v>180</v>
      </c>
      <c r="B179" s="48" t="s">
        <v>4153</v>
      </c>
      <c r="C179" s="48" t="s">
        <v>3935</v>
      </c>
      <c r="D179" s="48" t="s">
        <v>4154</v>
      </c>
      <c r="E179" s="49" t="s">
        <v>3326</v>
      </c>
      <c r="F179" s="49">
        <v>0</v>
      </c>
      <c r="G179" s="49">
        <v>2</v>
      </c>
      <c r="H179" s="48" t="s">
        <v>3839</v>
      </c>
      <c r="I179" s="50" t="s">
        <v>3840</v>
      </c>
      <c r="J179" s="50" t="s">
        <v>3840</v>
      </c>
      <c r="K179" s="50" t="s">
        <v>3841</v>
      </c>
      <c r="L179" s="49">
        <v>24</v>
      </c>
      <c r="M179" s="129"/>
      <c r="N179" s="48"/>
      <c r="O179" s="48"/>
      <c r="P1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9" s="48" t="str">
        <f>IF([1]!PayItems24[[#This Row],[Date Added / Modified]]&gt;0,TEXT([1]!PayItems24[[#This Row],[Date Added / Modified]],"m/d/yyy"),"")</f>
        <v/>
      </c>
    </row>
    <row r="180" spans="1:17" x14ac:dyDescent="0.3">
      <c r="A180" s="130" t="s">
        <v>181</v>
      </c>
      <c r="B180" s="130" t="s">
        <v>4155</v>
      </c>
      <c r="C180" s="130" t="s">
        <v>3935</v>
      </c>
      <c r="D180" s="130" t="s">
        <v>4156</v>
      </c>
      <c r="E180" s="131" t="s">
        <v>3326</v>
      </c>
      <c r="F180" s="131">
        <v>0</v>
      </c>
      <c r="G180" s="131">
        <v>2</v>
      </c>
      <c r="H180" s="130" t="s">
        <v>3839</v>
      </c>
      <c r="I180" s="132" t="s">
        <v>3840</v>
      </c>
      <c r="J180" s="132" t="s">
        <v>3840</v>
      </c>
      <c r="K180" s="132" t="s">
        <v>3841</v>
      </c>
      <c r="L180" s="131">
        <v>24</v>
      </c>
      <c r="M180" s="128"/>
      <c r="N180" s="130"/>
      <c r="O180" s="130"/>
      <c r="P1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0" s="130" t="str">
        <f>IF([1]!PayItems24[[#This Row],[Date Added / Modified]]&gt;0,TEXT([1]!PayItems24[[#This Row],[Date Added / Modified]],"m/d/yyy"),"")</f>
        <v/>
      </c>
    </row>
    <row r="181" spans="1:17" x14ac:dyDescent="0.3">
      <c r="A181" s="48" t="s">
        <v>182</v>
      </c>
      <c r="B181" s="48" t="s">
        <v>4157</v>
      </c>
      <c r="C181" s="48" t="s">
        <v>3935</v>
      </c>
      <c r="D181" s="48" t="s">
        <v>4158</v>
      </c>
      <c r="E181" s="49" t="s">
        <v>3326</v>
      </c>
      <c r="F181" s="49">
        <v>0</v>
      </c>
      <c r="G181" s="49">
        <v>2</v>
      </c>
      <c r="H181" s="48" t="s">
        <v>3839</v>
      </c>
      <c r="I181" s="50" t="s">
        <v>3840</v>
      </c>
      <c r="J181" s="50" t="s">
        <v>3840</v>
      </c>
      <c r="K181" s="50" t="s">
        <v>3841</v>
      </c>
      <c r="L181" s="49">
        <v>24</v>
      </c>
      <c r="M181" s="129"/>
      <c r="N181" s="48"/>
      <c r="O181" s="48"/>
      <c r="P1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1" s="48" t="str">
        <f>IF([1]!PayItems24[[#This Row],[Date Added / Modified]]&gt;0,TEXT([1]!PayItems24[[#This Row],[Date Added / Modified]],"m/d/yyy"),"")</f>
        <v/>
      </c>
    </row>
    <row r="182" spans="1:17" x14ac:dyDescent="0.3">
      <c r="A182" s="130" t="s">
        <v>183</v>
      </c>
      <c r="B182" s="130" t="s">
        <v>4159</v>
      </c>
      <c r="C182" s="130" t="s">
        <v>3935</v>
      </c>
      <c r="D182" s="130" t="s">
        <v>4160</v>
      </c>
      <c r="E182" s="131" t="s">
        <v>3326</v>
      </c>
      <c r="F182" s="131">
        <v>0</v>
      </c>
      <c r="G182" s="131">
        <v>2</v>
      </c>
      <c r="H182" s="130" t="s">
        <v>3839</v>
      </c>
      <c r="I182" s="132" t="s">
        <v>3840</v>
      </c>
      <c r="J182" s="132" t="s">
        <v>3840</v>
      </c>
      <c r="K182" s="132" t="s">
        <v>3841</v>
      </c>
      <c r="L182" s="131">
        <v>24</v>
      </c>
      <c r="M182" s="128"/>
      <c r="N182" s="130"/>
      <c r="O182" s="130"/>
      <c r="P1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2" s="130" t="str">
        <f>IF([1]!PayItems24[[#This Row],[Date Added / Modified]]&gt;0,TEXT([1]!PayItems24[[#This Row],[Date Added / Modified]],"m/d/yyy"),"")</f>
        <v/>
      </c>
    </row>
    <row r="183" spans="1:17" x14ac:dyDescent="0.3">
      <c r="A183" s="48" t="s">
        <v>184</v>
      </c>
      <c r="B183" s="48" t="s">
        <v>4161</v>
      </c>
      <c r="C183" s="48" t="s">
        <v>3935</v>
      </c>
      <c r="D183" s="48" t="s">
        <v>4162</v>
      </c>
      <c r="E183" s="49" t="s">
        <v>3326</v>
      </c>
      <c r="F183" s="49">
        <v>0</v>
      </c>
      <c r="G183" s="49">
        <v>2</v>
      </c>
      <c r="H183" s="48" t="s">
        <v>3839</v>
      </c>
      <c r="I183" s="50" t="s">
        <v>3840</v>
      </c>
      <c r="J183" s="50" t="s">
        <v>3840</v>
      </c>
      <c r="K183" s="50" t="s">
        <v>3841</v>
      </c>
      <c r="L183" s="49">
        <v>24</v>
      </c>
      <c r="M183" s="129"/>
      <c r="N183" s="48"/>
      <c r="O183" s="48"/>
      <c r="P1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3" s="48" t="str">
        <f>IF([1]!PayItems24[[#This Row],[Date Added / Modified]]&gt;0,TEXT([1]!PayItems24[[#This Row],[Date Added / Modified]],"m/d/yyy"),"")</f>
        <v/>
      </c>
    </row>
    <row r="184" spans="1:17" x14ac:dyDescent="0.3">
      <c r="A184" s="130" t="s">
        <v>185</v>
      </c>
      <c r="B184" s="130" t="s">
        <v>4163</v>
      </c>
      <c r="C184" s="130" t="s">
        <v>3935</v>
      </c>
      <c r="D184" s="130" t="s">
        <v>4164</v>
      </c>
      <c r="E184" s="131" t="s">
        <v>3326</v>
      </c>
      <c r="F184" s="131">
        <v>0</v>
      </c>
      <c r="G184" s="131">
        <v>2</v>
      </c>
      <c r="H184" s="130" t="s">
        <v>3839</v>
      </c>
      <c r="I184" s="132" t="s">
        <v>3840</v>
      </c>
      <c r="J184" s="132" t="s">
        <v>3840</v>
      </c>
      <c r="K184" s="132" t="s">
        <v>3841</v>
      </c>
      <c r="L184" s="131">
        <v>24</v>
      </c>
      <c r="M184" s="128"/>
      <c r="N184" s="130"/>
      <c r="O184" s="130"/>
      <c r="P1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4" s="130" t="str">
        <f>IF([1]!PayItems24[[#This Row],[Date Added / Modified]]&gt;0,TEXT([1]!PayItems24[[#This Row],[Date Added / Modified]],"m/d/yyy"),"")</f>
        <v/>
      </c>
    </row>
    <row r="185" spans="1:17" x14ac:dyDescent="0.3">
      <c r="A185" s="48" t="s">
        <v>186</v>
      </c>
      <c r="B185" s="48" t="s">
        <v>4165</v>
      </c>
      <c r="C185" s="48" t="s">
        <v>3935</v>
      </c>
      <c r="D185" s="48" t="s">
        <v>4166</v>
      </c>
      <c r="E185" s="49" t="s">
        <v>3326</v>
      </c>
      <c r="F185" s="49">
        <v>0</v>
      </c>
      <c r="G185" s="49">
        <v>2</v>
      </c>
      <c r="H185" s="48" t="s">
        <v>3839</v>
      </c>
      <c r="I185" s="50" t="s">
        <v>3840</v>
      </c>
      <c r="J185" s="50" t="s">
        <v>3840</v>
      </c>
      <c r="K185" s="50" t="s">
        <v>3841</v>
      </c>
      <c r="L185" s="49">
        <v>24</v>
      </c>
      <c r="M185" s="129"/>
      <c r="N185" s="48"/>
      <c r="O185" s="48"/>
      <c r="P1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5" s="48" t="str">
        <f>IF([1]!PayItems24[[#This Row],[Date Added / Modified]]&gt;0,TEXT([1]!PayItems24[[#This Row],[Date Added / Modified]],"m/d/yyy"),"")</f>
        <v/>
      </c>
    </row>
    <row r="186" spans="1:17" x14ac:dyDescent="0.3">
      <c r="A186" s="130" t="s">
        <v>187</v>
      </c>
      <c r="B186" s="130" t="s">
        <v>4167</v>
      </c>
      <c r="C186" s="130" t="s">
        <v>3935</v>
      </c>
      <c r="D186" s="130" t="s">
        <v>4168</v>
      </c>
      <c r="E186" s="131" t="s">
        <v>3326</v>
      </c>
      <c r="F186" s="131">
        <v>0</v>
      </c>
      <c r="G186" s="131">
        <v>2</v>
      </c>
      <c r="H186" s="130" t="s">
        <v>3839</v>
      </c>
      <c r="I186" s="132" t="s">
        <v>3840</v>
      </c>
      <c r="J186" s="132" t="s">
        <v>3840</v>
      </c>
      <c r="K186" s="132" t="s">
        <v>3841</v>
      </c>
      <c r="L186" s="131">
        <v>24</v>
      </c>
      <c r="M186" s="128"/>
      <c r="N186" s="130"/>
      <c r="O186" s="130"/>
      <c r="P1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6" s="130" t="str">
        <f>IF([1]!PayItems24[[#This Row],[Date Added / Modified]]&gt;0,TEXT([1]!PayItems24[[#This Row],[Date Added / Modified]],"m/d/yyy"),"")</f>
        <v/>
      </c>
    </row>
    <row r="187" spans="1:17" x14ac:dyDescent="0.3">
      <c r="A187" s="48" t="s">
        <v>188</v>
      </c>
      <c r="B187" s="48" t="s">
        <v>4083</v>
      </c>
      <c r="C187" s="48" t="s">
        <v>3927</v>
      </c>
      <c r="D187" s="48" t="s">
        <v>4084</v>
      </c>
      <c r="E187" s="49" t="s">
        <v>3929</v>
      </c>
      <c r="F187" s="49">
        <v>0</v>
      </c>
      <c r="G187" s="49">
        <v>2</v>
      </c>
      <c r="H187" s="48" t="s">
        <v>3839</v>
      </c>
      <c r="I187" s="50" t="s">
        <v>3840</v>
      </c>
      <c r="J187" s="50" t="s">
        <v>3840</v>
      </c>
      <c r="K187" s="50" t="s">
        <v>3841</v>
      </c>
      <c r="L187" s="49">
        <v>24</v>
      </c>
      <c r="M187" s="129"/>
      <c r="N187" s="48"/>
      <c r="O187" s="48"/>
      <c r="P1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7" s="48" t="str">
        <f>IF([1]!PayItems24[[#This Row],[Date Added / Modified]]&gt;0,TEXT([1]!PayItems24[[#This Row],[Date Added / Modified]],"m/d/yyy"),"")</f>
        <v/>
      </c>
    </row>
    <row r="188" spans="1:17" x14ac:dyDescent="0.3">
      <c r="A188" s="130" t="s">
        <v>189</v>
      </c>
      <c r="B188" s="130" t="s">
        <v>4169</v>
      </c>
      <c r="C188" s="130" t="s">
        <v>3927</v>
      </c>
      <c r="D188" s="130" t="s">
        <v>4170</v>
      </c>
      <c r="E188" s="131" t="s">
        <v>3929</v>
      </c>
      <c r="F188" s="131">
        <v>0</v>
      </c>
      <c r="G188" s="131">
        <v>2</v>
      </c>
      <c r="H188" s="130" t="s">
        <v>3839</v>
      </c>
      <c r="I188" s="132" t="s">
        <v>3840</v>
      </c>
      <c r="J188" s="132" t="s">
        <v>3840</v>
      </c>
      <c r="K188" s="132" t="s">
        <v>3841</v>
      </c>
      <c r="L188" s="131">
        <v>24</v>
      </c>
      <c r="M188" s="128"/>
      <c r="N188" s="130"/>
      <c r="O188" s="130"/>
      <c r="P1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8" s="130" t="str">
        <f>IF([1]!PayItems24[[#This Row],[Date Added / Modified]]&gt;0,TEXT([1]!PayItems24[[#This Row],[Date Added / Modified]],"m/d/yyy"),"")</f>
        <v/>
      </c>
    </row>
    <row r="189" spans="1:17" x14ac:dyDescent="0.3">
      <c r="A189" s="48" t="s">
        <v>190</v>
      </c>
      <c r="B189" s="48" t="s">
        <v>4171</v>
      </c>
      <c r="C189" s="48" t="s">
        <v>3927</v>
      </c>
      <c r="D189" s="48" t="s">
        <v>4172</v>
      </c>
      <c r="E189" s="49" t="s">
        <v>3929</v>
      </c>
      <c r="F189" s="49">
        <v>0</v>
      </c>
      <c r="G189" s="49">
        <v>2</v>
      </c>
      <c r="H189" s="48" t="s">
        <v>3839</v>
      </c>
      <c r="I189" s="50" t="s">
        <v>3840</v>
      </c>
      <c r="J189" s="50" t="s">
        <v>3840</v>
      </c>
      <c r="K189" s="50" t="s">
        <v>3841</v>
      </c>
      <c r="L189" s="49">
        <v>24</v>
      </c>
      <c r="M189" s="129"/>
      <c r="N189" s="48"/>
      <c r="O189" s="48"/>
      <c r="P1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9" s="48" t="str">
        <f>IF([1]!PayItems24[[#This Row],[Date Added / Modified]]&gt;0,TEXT([1]!PayItems24[[#This Row],[Date Added / Modified]],"m/d/yyy"),"")</f>
        <v/>
      </c>
    </row>
    <row r="190" spans="1:17" x14ac:dyDescent="0.3">
      <c r="A190" s="130" t="s">
        <v>191</v>
      </c>
      <c r="B190" s="130" t="s">
        <v>4173</v>
      </c>
      <c r="C190" s="130" t="s">
        <v>3927</v>
      </c>
      <c r="D190" s="130" t="s">
        <v>4174</v>
      </c>
      <c r="E190" s="131" t="s">
        <v>3929</v>
      </c>
      <c r="F190" s="131">
        <v>0</v>
      </c>
      <c r="G190" s="131">
        <v>2</v>
      </c>
      <c r="H190" s="130" t="s">
        <v>3839</v>
      </c>
      <c r="I190" s="132" t="s">
        <v>3840</v>
      </c>
      <c r="J190" s="132" t="s">
        <v>3840</v>
      </c>
      <c r="K190" s="132" t="s">
        <v>3841</v>
      </c>
      <c r="L190" s="131">
        <v>24</v>
      </c>
      <c r="M190" s="128"/>
      <c r="N190" s="130"/>
      <c r="O190" s="130"/>
      <c r="P1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0" s="130" t="str">
        <f>IF([1]!PayItems24[[#This Row],[Date Added / Modified]]&gt;0,TEXT([1]!PayItems24[[#This Row],[Date Added / Modified]],"m/d/yyy"),"")</f>
        <v/>
      </c>
    </row>
    <row r="191" spans="1:17" x14ac:dyDescent="0.3">
      <c r="A191" s="48" t="s">
        <v>192</v>
      </c>
      <c r="B191" s="49" t="s">
        <v>4175</v>
      </c>
      <c r="C191" s="48" t="s">
        <v>3927</v>
      </c>
      <c r="D191" s="49" t="s">
        <v>4176</v>
      </c>
      <c r="E191" s="49" t="s">
        <v>3929</v>
      </c>
      <c r="F191" s="49">
        <v>0</v>
      </c>
      <c r="G191" s="49">
        <v>2</v>
      </c>
      <c r="H191" s="48" t="s">
        <v>3839</v>
      </c>
      <c r="I191" s="50" t="s">
        <v>3840</v>
      </c>
      <c r="J191" s="50" t="s">
        <v>3840</v>
      </c>
      <c r="K191" s="50" t="s">
        <v>3841</v>
      </c>
      <c r="L191" s="49">
        <v>24</v>
      </c>
      <c r="M191" s="129"/>
      <c r="N191" s="48"/>
      <c r="O191" s="48"/>
      <c r="P1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1" s="48" t="str">
        <f>IF([1]!PayItems24[[#This Row],[Date Added / Modified]]&gt;0,TEXT([1]!PayItems24[[#This Row],[Date Added / Modified]],"m/d/yyy"),"")</f>
        <v/>
      </c>
    </row>
    <row r="192" spans="1:17" x14ac:dyDescent="0.3">
      <c r="A192" s="130" t="s">
        <v>193</v>
      </c>
      <c r="B192" s="131" t="s">
        <v>4177</v>
      </c>
      <c r="C192" s="130" t="s">
        <v>3927</v>
      </c>
      <c r="D192" s="131" t="s">
        <v>4178</v>
      </c>
      <c r="E192" s="131" t="s">
        <v>3929</v>
      </c>
      <c r="F192" s="131">
        <v>0</v>
      </c>
      <c r="G192" s="131">
        <v>2</v>
      </c>
      <c r="H192" s="130" t="s">
        <v>3839</v>
      </c>
      <c r="I192" s="132" t="s">
        <v>3840</v>
      </c>
      <c r="J192" s="132" t="s">
        <v>3840</v>
      </c>
      <c r="K192" s="132" t="s">
        <v>3841</v>
      </c>
      <c r="L192" s="131">
        <v>24</v>
      </c>
      <c r="M192" s="128"/>
      <c r="N192" s="130"/>
      <c r="O192" s="130"/>
      <c r="P1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2" s="130" t="str">
        <f>IF([1]!PayItems24[[#This Row],[Date Added / Modified]]&gt;0,TEXT([1]!PayItems24[[#This Row],[Date Added / Modified]],"m/d/yyy"),"")</f>
        <v/>
      </c>
    </row>
    <row r="193" spans="1:17" x14ac:dyDescent="0.3">
      <c r="A193" s="48" t="s">
        <v>194</v>
      </c>
      <c r="B193" s="49" t="s">
        <v>4179</v>
      </c>
      <c r="C193" s="48" t="s">
        <v>3927</v>
      </c>
      <c r="D193" s="49" t="s">
        <v>4180</v>
      </c>
      <c r="E193" s="49" t="s">
        <v>3929</v>
      </c>
      <c r="F193" s="49">
        <v>0</v>
      </c>
      <c r="G193" s="49">
        <v>2</v>
      </c>
      <c r="H193" s="48" t="s">
        <v>3839</v>
      </c>
      <c r="I193" s="50" t="s">
        <v>3840</v>
      </c>
      <c r="J193" s="50" t="s">
        <v>3840</v>
      </c>
      <c r="K193" s="50" t="s">
        <v>3841</v>
      </c>
      <c r="L193" s="49">
        <v>24</v>
      </c>
      <c r="M193" s="129"/>
      <c r="N193" s="48"/>
      <c r="O193" s="48"/>
      <c r="P1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3" s="48" t="str">
        <f>IF([1]!PayItems24[[#This Row],[Date Added / Modified]]&gt;0,TEXT([1]!PayItems24[[#This Row],[Date Added / Modified]],"m/d/yyy"),"")</f>
        <v/>
      </c>
    </row>
    <row r="194" spans="1:17" x14ac:dyDescent="0.3">
      <c r="A194" s="130" t="s">
        <v>195</v>
      </c>
      <c r="B194" s="131" t="s">
        <v>4181</v>
      </c>
      <c r="C194" s="130" t="s">
        <v>3927</v>
      </c>
      <c r="D194" s="131" t="s">
        <v>4182</v>
      </c>
      <c r="E194" s="131" t="s">
        <v>3929</v>
      </c>
      <c r="F194" s="131">
        <v>0</v>
      </c>
      <c r="G194" s="131">
        <v>2</v>
      </c>
      <c r="H194" s="130" t="s">
        <v>3839</v>
      </c>
      <c r="I194" s="132" t="s">
        <v>3840</v>
      </c>
      <c r="J194" s="132" t="s">
        <v>3840</v>
      </c>
      <c r="K194" s="132" t="s">
        <v>3841</v>
      </c>
      <c r="L194" s="131">
        <v>24</v>
      </c>
      <c r="M194" s="128"/>
      <c r="N194" s="130"/>
      <c r="O194" s="130"/>
      <c r="P1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4" s="130" t="str">
        <f>IF([1]!PayItems24[[#This Row],[Date Added / Modified]]&gt;0,TEXT([1]!PayItems24[[#This Row],[Date Added / Modified]],"m/d/yyy"),"")</f>
        <v/>
      </c>
    </row>
    <row r="195" spans="1:17" x14ac:dyDescent="0.3">
      <c r="A195" s="48" t="s">
        <v>196</v>
      </c>
      <c r="B195" s="49" t="s">
        <v>4183</v>
      </c>
      <c r="C195" s="48" t="s">
        <v>3927</v>
      </c>
      <c r="D195" s="49" t="s">
        <v>4184</v>
      </c>
      <c r="E195" s="49" t="s">
        <v>3929</v>
      </c>
      <c r="F195" s="49">
        <v>0</v>
      </c>
      <c r="G195" s="49">
        <v>2</v>
      </c>
      <c r="H195" s="48" t="s">
        <v>3839</v>
      </c>
      <c r="I195" s="50" t="s">
        <v>3840</v>
      </c>
      <c r="J195" s="50" t="s">
        <v>3840</v>
      </c>
      <c r="K195" s="50" t="s">
        <v>3841</v>
      </c>
      <c r="L195" s="49">
        <v>24</v>
      </c>
      <c r="M195" s="129"/>
      <c r="N195" s="48"/>
      <c r="O195" s="48"/>
      <c r="P1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5" s="48" t="str">
        <f>IF([1]!PayItems24[[#This Row],[Date Added / Modified]]&gt;0,TEXT([1]!PayItems24[[#This Row],[Date Added / Modified]],"m/d/yyy"),"")</f>
        <v/>
      </c>
    </row>
    <row r="196" spans="1:17" x14ac:dyDescent="0.3">
      <c r="A196" s="130" t="s">
        <v>197</v>
      </c>
      <c r="B196" s="131" t="s">
        <v>4185</v>
      </c>
      <c r="C196" s="130" t="s">
        <v>3927</v>
      </c>
      <c r="D196" s="131" t="s">
        <v>4186</v>
      </c>
      <c r="E196" s="131" t="s">
        <v>3929</v>
      </c>
      <c r="F196" s="131">
        <v>0</v>
      </c>
      <c r="G196" s="131">
        <v>2</v>
      </c>
      <c r="H196" s="130" t="s">
        <v>3839</v>
      </c>
      <c r="I196" s="132" t="s">
        <v>3840</v>
      </c>
      <c r="J196" s="132" t="s">
        <v>3840</v>
      </c>
      <c r="K196" s="132" t="s">
        <v>3841</v>
      </c>
      <c r="L196" s="131">
        <v>24</v>
      </c>
      <c r="M196" s="128"/>
      <c r="N196" s="130"/>
      <c r="O196" s="130"/>
      <c r="P1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6" s="130" t="str">
        <f>IF([1]!PayItems24[[#This Row],[Date Added / Modified]]&gt;0,TEXT([1]!PayItems24[[#This Row],[Date Added / Modified]],"m/d/yyy"),"")</f>
        <v/>
      </c>
    </row>
    <row r="197" spans="1:17" x14ac:dyDescent="0.3">
      <c r="A197" s="48" t="s">
        <v>198</v>
      </c>
      <c r="B197" s="49" t="s">
        <v>4187</v>
      </c>
      <c r="C197" s="48" t="s">
        <v>3927</v>
      </c>
      <c r="D197" s="49" t="s">
        <v>4188</v>
      </c>
      <c r="E197" s="49" t="s">
        <v>3929</v>
      </c>
      <c r="F197" s="49">
        <v>0</v>
      </c>
      <c r="G197" s="49">
        <v>2</v>
      </c>
      <c r="H197" s="48" t="s">
        <v>3839</v>
      </c>
      <c r="I197" s="50" t="s">
        <v>3840</v>
      </c>
      <c r="J197" s="50" t="s">
        <v>3840</v>
      </c>
      <c r="K197" s="50" t="s">
        <v>3841</v>
      </c>
      <c r="L197" s="49">
        <v>24</v>
      </c>
      <c r="M197" s="129"/>
      <c r="N197" s="48"/>
      <c r="O197" s="48"/>
      <c r="P1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7" s="48" t="str">
        <f>IF([1]!PayItems24[[#This Row],[Date Added / Modified]]&gt;0,TEXT([1]!PayItems24[[#This Row],[Date Added / Modified]],"m/d/yyy"),"")</f>
        <v/>
      </c>
    </row>
    <row r="198" spans="1:17" x14ac:dyDescent="0.3">
      <c r="A198" s="130" t="s">
        <v>199</v>
      </c>
      <c r="B198" s="130" t="s">
        <v>4145</v>
      </c>
      <c r="C198" s="130" t="s">
        <v>3927</v>
      </c>
      <c r="D198" s="130" t="s">
        <v>4146</v>
      </c>
      <c r="E198" s="131" t="s">
        <v>3929</v>
      </c>
      <c r="F198" s="131">
        <v>0</v>
      </c>
      <c r="G198" s="131">
        <v>2</v>
      </c>
      <c r="H198" s="130" t="s">
        <v>3839</v>
      </c>
      <c r="I198" s="132" t="s">
        <v>3840</v>
      </c>
      <c r="J198" s="132" t="s">
        <v>3840</v>
      </c>
      <c r="K198" s="132" t="s">
        <v>3841</v>
      </c>
      <c r="L198" s="131">
        <v>24</v>
      </c>
      <c r="M198" s="128"/>
      <c r="N198" s="130"/>
      <c r="O198" s="130"/>
      <c r="P1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8" s="130" t="str">
        <f>IF([1]!PayItems24[[#This Row],[Date Added / Modified]]&gt;0,TEXT([1]!PayItems24[[#This Row],[Date Added / Modified]],"m/d/yyy"),"")</f>
        <v/>
      </c>
    </row>
    <row r="199" spans="1:17" x14ac:dyDescent="0.3">
      <c r="A199" s="48" t="s">
        <v>200</v>
      </c>
      <c r="B199" s="48" t="s">
        <v>4147</v>
      </c>
      <c r="C199" s="48" t="s">
        <v>3927</v>
      </c>
      <c r="D199" s="48" t="s">
        <v>4148</v>
      </c>
      <c r="E199" s="49" t="s">
        <v>3929</v>
      </c>
      <c r="F199" s="49">
        <v>0</v>
      </c>
      <c r="G199" s="49">
        <v>2</v>
      </c>
      <c r="H199" s="48" t="s">
        <v>3839</v>
      </c>
      <c r="I199" s="50" t="s">
        <v>3840</v>
      </c>
      <c r="J199" s="50" t="s">
        <v>3840</v>
      </c>
      <c r="K199" s="50" t="s">
        <v>3841</v>
      </c>
      <c r="L199" s="49">
        <v>24</v>
      </c>
      <c r="M199" s="129"/>
      <c r="N199" s="48"/>
      <c r="O199" s="48"/>
      <c r="P1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9" s="48" t="str">
        <f>IF([1]!PayItems24[[#This Row],[Date Added / Modified]]&gt;0,TEXT([1]!PayItems24[[#This Row],[Date Added / Modified]],"m/d/yyy"),"")</f>
        <v/>
      </c>
    </row>
    <row r="200" spans="1:17" x14ac:dyDescent="0.3">
      <c r="A200" s="130" t="s">
        <v>201</v>
      </c>
      <c r="B200" s="130" t="s">
        <v>4149</v>
      </c>
      <c r="C200" s="130" t="s">
        <v>3927</v>
      </c>
      <c r="D200" s="130" t="s">
        <v>4150</v>
      </c>
      <c r="E200" s="131" t="s">
        <v>3929</v>
      </c>
      <c r="F200" s="131">
        <v>0</v>
      </c>
      <c r="G200" s="131">
        <v>2</v>
      </c>
      <c r="H200" s="130" t="s">
        <v>3839</v>
      </c>
      <c r="I200" s="132" t="s">
        <v>3840</v>
      </c>
      <c r="J200" s="132" t="s">
        <v>3840</v>
      </c>
      <c r="K200" s="132" t="s">
        <v>3841</v>
      </c>
      <c r="L200" s="131">
        <v>24</v>
      </c>
      <c r="M200" s="128"/>
      <c r="N200" s="130"/>
      <c r="O200" s="130"/>
      <c r="P2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0" s="130" t="str">
        <f>IF([1]!PayItems24[[#This Row],[Date Added / Modified]]&gt;0,TEXT([1]!PayItems24[[#This Row],[Date Added / Modified]],"m/d/yyy"),"")</f>
        <v/>
      </c>
    </row>
    <row r="201" spans="1:17" x14ac:dyDescent="0.3">
      <c r="A201" s="48" t="s">
        <v>202</v>
      </c>
      <c r="B201" s="48" t="s">
        <v>4151</v>
      </c>
      <c r="C201" s="48" t="s">
        <v>3927</v>
      </c>
      <c r="D201" s="48" t="s">
        <v>4152</v>
      </c>
      <c r="E201" s="49" t="s">
        <v>3929</v>
      </c>
      <c r="F201" s="49">
        <v>0</v>
      </c>
      <c r="G201" s="49">
        <v>2</v>
      </c>
      <c r="H201" s="48" t="s">
        <v>3839</v>
      </c>
      <c r="I201" s="50" t="s">
        <v>3840</v>
      </c>
      <c r="J201" s="50" t="s">
        <v>3840</v>
      </c>
      <c r="K201" s="50" t="s">
        <v>3841</v>
      </c>
      <c r="L201" s="49">
        <v>24</v>
      </c>
      <c r="M201" s="129"/>
      <c r="N201" s="48"/>
      <c r="O201" s="48"/>
      <c r="P2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1" s="48" t="str">
        <f>IF([1]!PayItems24[[#This Row],[Date Added / Modified]]&gt;0,TEXT([1]!PayItems24[[#This Row],[Date Added / Modified]],"m/d/yyy"),"")</f>
        <v/>
      </c>
    </row>
    <row r="202" spans="1:17" x14ac:dyDescent="0.3">
      <c r="A202" s="130" t="s">
        <v>203</v>
      </c>
      <c r="B202" s="130" t="s">
        <v>4189</v>
      </c>
      <c r="C202" s="130" t="s">
        <v>3927</v>
      </c>
      <c r="D202" s="130" t="s">
        <v>4190</v>
      </c>
      <c r="E202" s="131" t="s">
        <v>3929</v>
      </c>
      <c r="F202" s="131">
        <v>0</v>
      </c>
      <c r="G202" s="131">
        <v>2</v>
      </c>
      <c r="H202" s="130" t="s">
        <v>3839</v>
      </c>
      <c r="I202" s="132" t="s">
        <v>3840</v>
      </c>
      <c r="J202" s="132" t="s">
        <v>3840</v>
      </c>
      <c r="K202" s="132" t="s">
        <v>3841</v>
      </c>
      <c r="L202" s="131">
        <v>24</v>
      </c>
      <c r="M202" s="128"/>
      <c r="N202" s="130"/>
      <c r="O202" s="130"/>
      <c r="P2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2" s="130" t="str">
        <f>IF([1]!PayItems24[[#This Row],[Date Added / Modified]]&gt;0,TEXT([1]!PayItems24[[#This Row],[Date Added / Modified]],"m/d/yyy"),"")</f>
        <v/>
      </c>
    </row>
    <row r="203" spans="1:17" x14ac:dyDescent="0.3">
      <c r="A203" s="48" t="s">
        <v>204</v>
      </c>
      <c r="B203" s="48" t="s">
        <v>4191</v>
      </c>
      <c r="C203" s="48" t="s">
        <v>3927</v>
      </c>
      <c r="D203" s="48" t="s">
        <v>4192</v>
      </c>
      <c r="E203" s="49" t="s">
        <v>3929</v>
      </c>
      <c r="F203" s="49">
        <v>0</v>
      </c>
      <c r="G203" s="49">
        <v>2</v>
      </c>
      <c r="H203" s="48" t="s">
        <v>3839</v>
      </c>
      <c r="I203" s="50" t="s">
        <v>3840</v>
      </c>
      <c r="J203" s="50" t="s">
        <v>3840</v>
      </c>
      <c r="K203" s="50" t="s">
        <v>3841</v>
      </c>
      <c r="L203" s="49">
        <v>24</v>
      </c>
      <c r="M203" s="129"/>
      <c r="N203" s="48"/>
      <c r="O203" s="48"/>
      <c r="P2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3" s="48" t="str">
        <f>IF([1]!PayItems24[[#This Row],[Date Added / Modified]]&gt;0,TEXT([1]!PayItems24[[#This Row],[Date Added / Modified]],"m/d/yyy"),"")</f>
        <v/>
      </c>
    </row>
    <row r="204" spans="1:17" x14ac:dyDescent="0.3">
      <c r="A204" s="130" t="s">
        <v>205</v>
      </c>
      <c r="B204" s="130" t="s">
        <v>4193</v>
      </c>
      <c r="C204" s="130" t="s">
        <v>3927</v>
      </c>
      <c r="D204" s="130" t="s">
        <v>4194</v>
      </c>
      <c r="E204" s="131" t="s">
        <v>3929</v>
      </c>
      <c r="F204" s="131">
        <v>0</v>
      </c>
      <c r="G204" s="131">
        <v>2</v>
      </c>
      <c r="H204" s="130" t="s">
        <v>3839</v>
      </c>
      <c r="I204" s="132" t="s">
        <v>3840</v>
      </c>
      <c r="J204" s="132" t="s">
        <v>3840</v>
      </c>
      <c r="K204" s="132" t="s">
        <v>3841</v>
      </c>
      <c r="L204" s="131">
        <v>24</v>
      </c>
      <c r="M204" s="128"/>
      <c r="N204" s="130"/>
      <c r="O204" s="130"/>
      <c r="P2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4" s="130" t="str">
        <f>IF([1]!PayItems24[[#This Row],[Date Added / Modified]]&gt;0,TEXT([1]!PayItems24[[#This Row],[Date Added / Modified]],"m/d/yyy"),"")</f>
        <v/>
      </c>
    </row>
    <row r="205" spans="1:17" x14ac:dyDescent="0.3">
      <c r="A205" s="48" t="s">
        <v>206</v>
      </c>
      <c r="B205" s="48" t="s">
        <v>4195</v>
      </c>
      <c r="C205" s="48" t="s">
        <v>3927</v>
      </c>
      <c r="D205" s="48" t="s">
        <v>4196</v>
      </c>
      <c r="E205" s="49" t="s">
        <v>3929</v>
      </c>
      <c r="F205" s="49">
        <v>0</v>
      </c>
      <c r="G205" s="49">
        <v>2</v>
      </c>
      <c r="H205" s="48" t="s">
        <v>3839</v>
      </c>
      <c r="I205" s="50" t="s">
        <v>3840</v>
      </c>
      <c r="J205" s="50" t="s">
        <v>3840</v>
      </c>
      <c r="K205" s="50" t="s">
        <v>3841</v>
      </c>
      <c r="L205" s="49">
        <v>24</v>
      </c>
      <c r="M205" s="129"/>
      <c r="N205" s="48"/>
      <c r="O205" s="48"/>
      <c r="P2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5" s="48" t="str">
        <f>IF([1]!PayItems24[[#This Row],[Date Added / Modified]]&gt;0,TEXT([1]!PayItems24[[#This Row],[Date Added / Modified]],"m/d/yyy"),"")</f>
        <v/>
      </c>
    </row>
    <row r="206" spans="1:17" x14ac:dyDescent="0.3">
      <c r="A206" s="130" t="s">
        <v>207</v>
      </c>
      <c r="B206" s="130" t="s">
        <v>4197</v>
      </c>
      <c r="C206" s="130" t="s">
        <v>3927</v>
      </c>
      <c r="D206" s="130" t="s">
        <v>4198</v>
      </c>
      <c r="E206" s="131" t="s">
        <v>3929</v>
      </c>
      <c r="F206" s="131">
        <v>0</v>
      </c>
      <c r="G206" s="131">
        <v>2</v>
      </c>
      <c r="H206" s="130" t="s">
        <v>3839</v>
      </c>
      <c r="I206" s="132" t="s">
        <v>3840</v>
      </c>
      <c r="J206" s="132" t="s">
        <v>3840</v>
      </c>
      <c r="K206" s="132" t="s">
        <v>3841</v>
      </c>
      <c r="L206" s="131">
        <v>24</v>
      </c>
      <c r="M206" s="128"/>
      <c r="N206" s="130"/>
      <c r="O206" s="130"/>
      <c r="P2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6" s="130" t="str">
        <f>IF([1]!PayItems24[[#This Row],[Date Added / Modified]]&gt;0,TEXT([1]!PayItems24[[#This Row],[Date Added / Modified]],"m/d/yyy"),"")</f>
        <v/>
      </c>
    </row>
    <row r="207" spans="1:17" x14ac:dyDescent="0.3">
      <c r="A207" s="48" t="s">
        <v>208</v>
      </c>
      <c r="B207" s="48" t="s">
        <v>4199</v>
      </c>
      <c r="C207" s="48" t="s">
        <v>3927</v>
      </c>
      <c r="D207" s="48" t="s">
        <v>4200</v>
      </c>
      <c r="E207" s="49" t="s">
        <v>3929</v>
      </c>
      <c r="F207" s="49">
        <v>0</v>
      </c>
      <c r="G207" s="49">
        <v>2</v>
      </c>
      <c r="H207" s="48" t="s">
        <v>3839</v>
      </c>
      <c r="I207" s="50" t="s">
        <v>3840</v>
      </c>
      <c r="J207" s="50" t="s">
        <v>3840</v>
      </c>
      <c r="K207" s="50" t="s">
        <v>3841</v>
      </c>
      <c r="L207" s="49">
        <v>24</v>
      </c>
      <c r="M207" s="129"/>
      <c r="N207" s="48"/>
      <c r="O207" s="48"/>
      <c r="P2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7" s="48" t="str">
        <f>IF([1]!PayItems24[[#This Row],[Date Added / Modified]]&gt;0,TEXT([1]!PayItems24[[#This Row],[Date Added / Modified]],"m/d/yyy"),"")</f>
        <v/>
      </c>
    </row>
    <row r="208" spans="1:17" x14ac:dyDescent="0.3">
      <c r="A208" s="130" t="s">
        <v>209</v>
      </c>
      <c r="B208" s="130" t="s">
        <v>4201</v>
      </c>
      <c r="C208" s="130" t="s">
        <v>3927</v>
      </c>
      <c r="D208" s="130" t="s">
        <v>4202</v>
      </c>
      <c r="E208" s="131" t="s">
        <v>3929</v>
      </c>
      <c r="F208" s="131">
        <v>0</v>
      </c>
      <c r="G208" s="131">
        <v>2</v>
      </c>
      <c r="H208" s="130" t="s">
        <v>3839</v>
      </c>
      <c r="I208" s="132" t="s">
        <v>3840</v>
      </c>
      <c r="J208" s="132" t="s">
        <v>3840</v>
      </c>
      <c r="K208" s="132" t="s">
        <v>3841</v>
      </c>
      <c r="L208" s="131">
        <v>24</v>
      </c>
      <c r="M208" s="128"/>
      <c r="N208" s="130"/>
      <c r="O208" s="130"/>
      <c r="P2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8" s="130" t="str">
        <f>IF([1]!PayItems24[[#This Row],[Date Added / Modified]]&gt;0,TEXT([1]!PayItems24[[#This Row],[Date Added / Modified]],"m/d/yyy"),"")</f>
        <v/>
      </c>
    </row>
    <row r="209" spans="1:17" x14ac:dyDescent="0.3">
      <c r="A209" s="48" t="s">
        <v>210</v>
      </c>
      <c r="B209" s="48" t="s">
        <v>4203</v>
      </c>
      <c r="C209" s="48" t="s">
        <v>3927</v>
      </c>
      <c r="D209" s="48" t="s">
        <v>4204</v>
      </c>
      <c r="E209" s="49" t="s">
        <v>3929</v>
      </c>
      <c r="F209" s="49">
        <v>0</v>
      </c>
      <c r="G209" s="49">
        <v>2</v>
      </c>
      <c r="H209" s="48" t="s">
        <v>3839</v>
      </c>
      <c r="I209" s="50" t="s">
        <v>3840</v>
      </c>
      <c r="J209" s="50" t="s">
        <v>3840</v>
      </c>
      <c r="K209" s="50" t="s">
        <v>3841</v>
      </c>
      <c r="L209" s="49">
        <v>24</v>
      </c>
      <c r="M209" s="129"/>
      <c r="N209" s="48"/>
      <c r="O209" s="48"/>
      <c r="P2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9" s="48" t="str">
        <f>IF([1]!PayItems24[[#This Row],[Date Added / Modified]]&gt;0,TEXT([1]!PayItems24[[#This Row],[Date Added / Modified]],"m/d/yyy"),"")</f>
        <v/>
      </c>
    </row>
    <row r="210" spans="1:17" x14ac:dyDescent="0.3">
      <c r="A210" s="130" t="s">
        <v>211</v>
      </c>
      <c r="B210" s="130" t="s">
        <v>4205</v>
      </c>
      <c r="C210" s="130" t="s">
        <v>3927</v>
      </c>
      <c r="D210" s="130" t="s">
        <v>4206</v>
      </c>
      <c r="E210" s="131" t="s">
        <v>3929</v>
      </c>
      <c r="F210" s="131">
        <v>0</v>
      </c>
      <c r="G210" s="131">
        <v>2</v>
      </c>
      <c r="H210" s="130" t="s">
        <v>3839</v>
      </c>
      <c r="I210" s="132" t="s">
        <v>3840</v>
      </c>
      <c r="J210" s="132" t="s">
        <v>3840</v>
      </c>
      <c r="K210" s="132" t="s">
        <v>3841</v>
      </c>
      <c r="L210" s="131">
        <v>24</v>
      </c>
      <c r="M210" s="128"/>
      <c r="N210" s="130"/>
      <c r="O210" s="130"/>
      <c r="P2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0" s="130" t="str">
        <f>IF([1]!PayItems24[[#This Row],[Date Added / Modified]]&gt;0,TEXT([1]!PayItems24[[#This Row],[Date Added / Modified]],"m/d/yyy"),"")</f>
        <v/>
      </c>
    </row>
    <row r="211" spans="1:17" x14ac:dyDescent="0.3">
      <c r="A211" s="48" t="s">
        <v>212</v>
      </c>
      <c r="B211" s="48" t="s">
        <v>4207</v>
      </c>
      <c r="C211" s="48" t="s">
        <v>3927</v>
      </c>
      <c r="D211" s="48" t="s">
        <v>4208</v>
      </c>
      <c r="E211" s="49" t="s">
        <v>3929</v>
      </c>
      <c r="F211" s="49">
        <v>0</v>
      </c>
      <c r="G211" s="49">
        <v>2</v>
      </c>
      <c r="H211" s="48" t="s">
        <v>3839</v>
      </c>
      <c r="I211" s="50" t="s">
        <v>3840</v>
      </c>
      <c r="J211" s="50" t="s">
        <v>3840</v>
      </c>
      <c r="K211" s="50" t="s">
        <v>3841</v>
      </c>
      <c r="L211" s="49">
        <v>24</v>
      </c>
      <c r="M211" s="129"/>
      <c r="N211" s="48"/>
      <c r="O211" s="48"/>
      <c r="P2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1" s="48" t="str">
        <f>IF([1]!PayItems24[[#This Row],[Date Added / Modified]]&gt;0,TEXT([1]!PayItems24[[#This Row],[Date Added / Modified]],"m/d/yyy"),"")</f>
        <v/>
      </c>
    </row>
    <row r="212" spans="1:17" x14ac:dyDescent="0.3">
      <c r="A212" s="130" t="s">
        <v>213</v>
      </c>
      <c r="B212" s="130" t="s">
        <v>4209</v>
      </c>
      <c r="C212" s="130" t="s">
        <v>3927</v>
      </c>
      <c r="D212" s="130" t="s">
        <v>4210</v>
      </c>
      <c r="E212" s="131" t="s">
        <v>3929</v>
      </c>
      <c r="F212" s="131">
        <v>0</v>
      </c>
      <c r="G212" s="131">
        <v>2</v>
      </c>
      <c r="H212" s="130" t="s">
        <v>3839</v>
      </c>
      <c r="I212" s="132" t="s">
        <v>3840</v>
      </c>
      <c r="J212" s="132" t="s">
        <v>3840</v>
      </c>
      <c r="K212" s="132" t="s">
        <v>3841</v>
      </c>
      <c r="L212" s="131">
        <v>24</v>
      </c>
      <c r="M212" s="128"/>
      <c r="N212" s="130"/>
      <c r="O212" s="130"/>
      <c r="P2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2" s="130" t="str">
        <f>IF([1]!PayItems24[[#This Row],[Date Added / Modified]]&gt;0,TEXT([1]!PayItems24[[#This Row],[Date Added / Modified]],"m/d/yyy"),"")</f>
        <v/>
      </c>
    </row>
    <row r="213" spans="1:17" x14ac:dyDescent="0.3">
      <c r="A213" s="48" t="s">
        <v>214</v>
      </c>
      <c r="B213" s="48" t="s">
        <v>4211</v>
      </c>
      <c r="C213" s="48" t="s">
        <v>3927</v>
      </c>
      <c r="D213" s="48" t="s">
        <v>4212</v>
      </c>
      <c r="E213" s="49" t="s">
        <v>3929</v>
      </c>
      <c r="F213" s="49">
        <v>0</v>
      </c>
      <c r="G213" s="49">
        <v>2</v>
      </c>
      <c r="H213" s="48" t="s">
        <v>3839</v>
      </c>
      <c r="I213" s="50" t="s">
        <v>3840</v>
      </c>
      <c r="J213" s="50" t="s">
        <v>3840</v>
      </c>
      <c r="K213" s="50" t="s">
        <v>3841</v>
      </c>
      <c r="L213" s="49">
        <v>24</v>
      </c>
      <c r="M213" s="129"/>
      <c r="N213" s="48"/>
      <c r="O213" s="48"/>
      <c r="P2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3" s="48" t="str">
        <f>IF([1]!PayItems24[[#This Row],[Date Added / Modified]]&gt;0,TEXT([1]!PayItems24[[#This Row],[Date Added / Modified]],"m/d/yyy"),"")</f>
        <v/>
      </c>
    </row>
    <row r="214" spans="1:17" x14ac:dyDescent="0.3">
      <c r="A214" s="130" t="s">
        <v>215</v>
      </c>
      <c r="B214" s="130" t="s">
        <v>4213</v>
      </c>
      <c r="C214" s="130" t="s">
        <v>3927</v>
      </c>
      <c r="D214" s="130" t="s">
        <v>4214</v>
      </c>
      <c r="E214" s="131" t="s">
        <v>3929</v>
      </c>
      <c r="F214" s="131">
        <v>0</v>
      </c>
      <c r="G214" s="131">
        <v>2</v>
      </c>
      <c r="H214" s="130" t="s">
        <v>3839</v>
      </c>
      <c r="I214" s="132" t="s">
        <v>3840</v>
      </c>
      <c r="J214" s="132" t="s">
        <v>3840</v>
      </c>
      <c r="K214" s="132" t="s">
        <v>3841</v>
      </c>
      <c r="L214" s="131">
        <v>24</v>
      </c>
      <c r="M214" s="128"/>
      <c r="N214" s="130"/>
      <c r="O214" s="130"/>
      <c r="P2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4" s="130" t="str">
        <f>IF([1]!PayItems24[[#This Row],[Date Added / Modified]]&gt;0,TEXT([1]!PayItems24[[#This Row],[Date Added / Modified]],"m/d/yyy"),"")</f>
        <v/>
      </c>
    </row>
    <row r="215" spans="1:17" x14ac:dyDescent="0.3">
      <c r="A215" s="48" t="s">
        <v>216</v>
      </c>
      <c r="B215" s="48" t="s">
        <v>4215</v>
      </c>
      <c r="C215" s="48" t="s">
        <v>3927</v>
      </c>
      <c r="D215" s="48" t="s">
        <v>4216</v>
      </c>
      <c r="E215" s="49" t="s">
        <v>3929</v>
      </c>
      <c r="F215" s="49">
        <v>0</v>
      </c>
      <c r="G215" s="49">
        <v>2</v>
      </c>
      <c r="H215" s="48" t="s">
        <v>3839</v>
      </c>
      <c r="I215" s="50" t="s">
        <v>3840</v>
      </c>
      <c r="J215" s="50" t="s">
        <v>3840</v>
      </c>
      <c r="K215" s="50" t="s">
        <v>3841</v>
      </c>
      <c r="L215" s="49">
        <v>24</v>
      </c>
      <c r="M215" s="129"/>
      <c r="N215" s="48"/>
      <c r="O215" s="48"/>
      <c r="P2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5" s="48" t="str">
        <f>IF([1]!PayItems24[[#This Row],[Date Added / Modified]]&gt;0,TEXT([1]!PayItems24[[#This Row],[Date Added / Modified]],"m/d/yyy"),"")</f>
        <v/>
      </c>
    </row>
    <row r="216" spans="1:17" x14ac:dyDescent="0.3">
      <c r="A216" s="130" t="s">
        <v>217</v>
      </c>
      <c r="B216" s="130" t="s">
        <v>4217</v>
      </c>
      <c r="C216" s="130" t="s">
        <v>3927</v>
      </c>
      <c r="D216" s="130" t="s">
        <v>4218</v>
      </c>
      <c r="E216" s="131" t="s">
        <v>3929</v>
      </c>
      <c r="F216" s="131">
        <v>0</v>
      </c>
      <c r="G216" s="131">
        <v>2</v>
      </c>
      <c r="H216" s="130" t="s">
        <v>3839</v>
      </c>
      <c r="I216" s="132" t="s">
        <v>3840</v>
      </c>
      <c r="J216" s="132" t="s">
        <v>3840</v>
      </c>
      <c r="K216" s="132" t="s">
        <v>3841</v>
      </c>
      <c r="L216" s="131">
        <v>24</v>
      </c>
      <c r="M216" s="128"/>
      <c r="N216" s="130"/>
      <c r="O216" s="130"/>
      <c r="P2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6" s="130" t="str">
        <f>IF([1]!PayItems24[[#This Row],[Date Added / Modified]]&gt;0,TEXT([1]!PayItems24[[#This Row],[Date Added / Modified]],"m/d/yyy"),"")</f>
        <v/>
      </c>
    </row>
    <row r="217" spans="1:17" x14ac:dyDescent="0.3">
      <c r="A217" s="48" t="s">
        <v>218</v>
      </c>
      <c r="B217" s="48" t="s">
        <v>4219</v>
      </c>
      <c r="C217" s="48" t="s">
        <v>3927</v>
      </c>
      <c r="D217" s="48" t="s">
        <v>4220</v>
      </c>
      <c r="E217" s="49" t="s">
        <v>3929</v>
      </c>
      <c r="F217" s="49">
        <v>0</v>
      </c>
      <c r="G217" s="49">
        <v>2</v>
      </c>
      <c r="H217" s="48" t="s">
        <v>3839</v>
      </c>
      <c r="I217" s="50" t="s">
        <v>3840</v>
      </c>
      <c r="J217" s="50" t="s">
        <v>3840</v>
      </c>
      <c r="K217" s="50" t="s">
        <v>3841</v>
      </c>
      <c r="L217" s="49">
        <v>24</v>
      </c>
      <c r="M217" s="129"/>
      <c r="N217" s="48"/>
      <c r="O217" s="48"/>
      <c r="P2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7" s="48" t="str">
        <f>IF([1]!PayItems24[[#This Row],[Date Added / Modified]]&gt;0,TEXT([1]!PayItems24[[#This Row],[Date Added / Modified]],"m/d/yyy"),"")</f>
        <v/>
      </c>
    </row>
    <row r="218" spans="1:17" x14ac:dyDescent="0.3">
      <c r="A218" s="130" t="s">
        <v>219</v>
      </c>
      <c r="B218" s="130" t="s">
        <v>4221</v>
      </c>
      <c r="C218" s="130" t="s">
        <v>3927</v>
      </c>
      <c r="D218" s="130" t="s">
        <v>4222</v>
      </c>
      <c r="E218" s="131" t="s">
        <v>3929</v>
      </c>
      <c r="F218" s="131">
        <v>0</v>
      </c>
      <c r="G218" s="131">
        <v>2</v>
      </c>
      <c r="H218" s="130" t="s">
        <v>3839</v>
      </c>
      <c r="I218" s="132" t="s">
        <v>3840</v>
      </c>
      <c r="J218" s="132" t="s">
        <v>3840</v>
      </c>
      <c r="K218" s="132" t="s">
        <v>3841</v>
      </c>
      <c r="L218" s="131">
        <v>24</v>
      </c>
      <c r="M218" s="128"/>
      <c r="N218" s="130"/>
      <c r="O218" s="130"/>
      <c r="P2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8" s="130" t="str">
        <f>IF([1]!PayItems24[[#This Row],[Date Added / Modified]]&gt;0,TEXT([1]!PayItems24[[#This Row],[Date Added / Modified]],"m/d/yyy"),"")</f>
        <v/>
      </c>
    </row>
    <row r="219" spans="1:17" x14ac:dyDescent="0.3">
      <c r="A219" s="48" t="s">
        <v>220</v>
      </c>
      <c r="B219" s="48" t="s">
        <v>4223</v>
      </c>
      <c r="C219" s="48" t="s">
        <v>3927</v>
      </c>
      <c r="D219" s="48" t="s">
        <v>4224</v>
      </c>
      <c r="E219" s="49" t="s">
        <v>3929</v>
      </c>
      <c r="F219" s="49">
        <v>0</v>
      </c>
      <c r="G219" s="49">
        <v>2</v>
      </c>
      <c r="H219" s="48" t="s">
        <v>3839</v>
      </c>
      <c r="I219" s="50" t="s">
        <v>3840</v>
      </c>
      <c r="J219" s="50" t="s">
        <v>3840</v>
      </c>
      <c r="K219" s="50" t="s">
        <v>3841</v>
      </c>
      <c r="L219" s="49">
        <v>24</v>
      </c>
      <c r="M219" s="129"/>
      <c r="N219" s="48"/>
      <c r="O219" s="48"/>
      <c r="P2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9" s="48" t="str">
        <f>IF([1]!PayItems24[[#This Row],[Date Added / Modified]]&gt;0,TEXT([1]!PayItems24[[#This Row],[Date Added / Modified]],"m/d/yyy"),"")</f>
        <v/>
      </c>
    </row>
    <row r="220" spans="1:17" x14ac:dyDescent="0.3">
      <c r="A220" s="130" t="s">
        <v>221</v>
      </c>
      <c r="B220" s="130" t="s">
        <v>4225</v>
      </c>
      <c r="C220" s="130" t="s">
        <v>3927</v>
      </c>
      <c r="D220" s="130" t="s">
        <v>4226</v>
      </c>
      <c r="E220" s="131" t="s">
        <v>3929</v>
      </c>
      <c r="F220" s="131">
        <v>0</v>
      </c>
      <c r="G220" s="131">
        <v>2</v>
      </c>
      <c r="H220" s="130" t="s">
        <v>3839</v>
      </c>
      <c r="I220" s="132" t="s">
        <v>3840</v>
      </c>
      <c r="J220" s="132" t="s">
        <v>3840</v>
      </c>
      <c r="K220" s="132" t="s">
        <v>3841</v>
      </c>
      <c r="L220" s="131">
        <v>24</v>
      </c>
      <c r="M220" s="128"/>
      <c r="N220" s="130"/>
      <c r="O220" s="130"/>
      <c r="P2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0" s="130" t="str">
        <f>IF([1]!PayItems24[[#This Row],[Date Added / Modified]]&gt;0,TEXT([1]!PayItems24[[#This Row],[Date Added / Modified]],"m/d/yyy"),"")</f>
        <v/>
      </c>
    </row>
    <row r="221" spans="1:17" x14ac:dyDescent="0.3">
      <c r="A221" s="48" t="s">
        <v>222</v>
      </c>
      <c r="B221" s="48" t="s">
        <v>4165</v>
      </c>
      <c r="C221" s="48" t="s">
        <v>3927</v>
      </c>
      <c r="D221" s="48" t="s">
        <v>4166</v>
      </c>
      <c r="E221" s="49" t="s">
        <v>3929</v>
      </c>
      <c r="F221" s="49">
        <v>0</v>
      </c>
      <c r="G221" s="49">
        <v>2</v>
      </c>
      <c r="H221" s="48" t="s">
        <v>3839</v>
      </c>
      <c r="I221" s="50" t="s">
        <v>3840</v>
      </c>
      <c r="J221" s="50" t="s">
        <v>3840</v>
      </c>
      <c r="K221" s="50" t="s">
        <v>3841</v>
      </c>
      <c r="L221" s="49">
        <v>24</v>
      </c>
      <c r="M221" s="129"/>
      <c r="N221" s="48"/>
      <c r="O221" s="48"/>
      <c r="P2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1" s="48" t="str">
        <f>IF([1]!PayItems24[[#This Row],[Date Added / Modified]]&gt;0,TEXT([1]!PayItems24[[#This Row],[Date Added / Modified]],"m/d/yyy"),"")</f>
        <v/>
      </c>
    </row>
    <row r="222" spans="1:17" x14ac:dyDescent="0.3">
      <c r="A222" s="130" t="s">
        <v>223</v>
      </c>
      <c r="B222" s="131" t="s">
        <v>4083</v>
      </c>
      <c r="C222" s="130" t="s">
        <v>3837</v>
      </c>
      <c r="D222" s="131" t="s">
        <v>4084</v>
      </c>
      <c r="E222" s="131" t="s">
        <v>3837</v>
      </c>
      <c r="F222" s="131">
        <v>0</v>
      </c>
      <c r="G222" s="131">
        <v>2</v>
      </c>
      <c r="H222" s="130" t="s">
        <v>3839</v>
      </c>
      <c r="I222" s="132" t="s">
        <v>3840</v>
      </c>
      <c r="J222" s="132" t="s">
        <v>3840</v>
      </c>
      <c r="K222" s="132" t="s">
        <v>3841</v>
      </c>
      <c r="L222" s="131">
        <v>24</v>
      </c>
      <c r="M222" s="128"/>
      <c r="N222" s="130"/>
      <c r="O222" s="130"/>
      <c r="P2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2" s="130" t="str">
        <f>IF([1]!PayItems24[[#This Row],[Date Added / Modified]]&gt;0,TEXT([1]!PayItems24[[#This Row],[Date Added / Modified]],"m/d/yyy"),"")</f>
        <v/>
      </c>
    </row>
    <row r="223" spans="1:17" x14ac:dyDescent="0.3">
      <c r="A223" s="48" t="s">
        <v>224</v>
      </c>
      <c r="B223" s="49" t="s">
        <v>4037</v>
      </c>
      <c r="C223" s="48" t="s">
        <v>3837</v>
      </c>
      <c r="D223" s="49" t="s">
        <v>4038</v>
      </c>
      <c r="E223" s="49" t="s">
        <v>3837</v>
      </c>
      <c r="F223" s="49">
        <v>0</v>
      </c>
      <c r="G223" s="49">
        <v>2</v>
      </c>
      <c r="H223" s="48" t="s">
        <v>3839</v>
      </c>
      <c r="I223" s="50" t="s">
        <v>3840</v>
      </c>
      <c r="J223" s="50" t="s">
        <v>3840</v>
      </c>
      <c r="K223" s="50" t="s">
        <v>3841</v>
      </c>
      <c r="L223" s="49">
        <v>24</v>
      </c>
      <c r="M223" s="129"/>
      <c r="N223" s="48"/>
      <c r="O223" s="48"/>
      <c r="P2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3" s="48" t="str">
        <f>IF([1]!PayItems24[[#This Row],[Date Added / Modified]]&gt;0,TEXT([1]!PayItems24[[#This Row],[Date Added / Modified]],"m/d/yyy"),"")</f>
        <v/>
      </c>
    </row>
    <row r="224" spans="1:17" x14ac:dyDescent="0.3">
      <c r="A224" s="130" t="s">
        <v>225</v>
      </c>
      <c r="B224" s="131" t="s">
        <v>4171</v>
      </c>
      <c r="C224" s="130" t="s">
        <v>3837</v>
      </c>
      <c r="D224" s="131" t="s">
        <v>4172</v>
      </c>
      <c r="E224" s="131" t="s">
        <v>3837</v>
      </c>
      <c r="F224" s="131">
        <v>0</v>
      </c>
      <c r="G224" s="131">
        <v>2</v>
      </c>
      <c r="H224" s="130" t="s">
        <v>3839</v>
      </c>
      <c r="I224" s="132" t="s">
        <v>3840</v>
      </c>
      <c r="J224" s="132" t="s">
        <v>3840</v>
      </c>
      <c r="K224" s="132" t="s">
        <v>3841</v>
      </c>
      <c r="L224" s="131">
        <v>24</v>
      </c>
      <c r="M224" s="128"/>
      <c r="N224" s="130"/>
      <c r="O224" s="130"/>
      <c r="P2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4" s="130" t="str">
        <f>IF([1]!PayItems24[[#This Row],[Date Added / Modified]]&gt;0,TEXT([1]!PayItems24[[#This Row],[Date Added / Modified]],"m/d/yyy"),"")</f>
        <v/>
      </c>
    </row>
    <row r="225" spans="1:17" x14ac:dyDescent="0.3">
      <c r="A225" s="48" t="s">
        <v>226</v>
      </c>
      <c r="B225" s="49" t="s">
        <v>4227</v>
      </c>
      <c r="C225" s="48" t="s">
        <v>3837</v>
      </c>
      <c r="D225" s="49" t="s">
        <v>4228</v>
      </c>
      <c r="E225" s="49" t="s">
        <v>3837</v>
      </c>
      <c r="F225" s="49">
        <v>0</v>
      </c>
      <c r="G225" s="49">
        <v>2</v>
      </c>
      <c r="H225" s="48" t="s">
        <v>3839</v>
      </c>
      <c r="I225" s="50" t="s">
        <v>3840</v>
      </c>
      <c r="J225" s="50" t="s">
        <v>3840</v>
      </c>
      <c r="K225" s="50" t="s">
        <v>3841</v>
      </c>
      <c r="L225" s="49">
        <v>24</v>
      </c>
      <c r="M225" s="129"/>
      <c r="N225" s="48"/>
      <c r="O225" s="48"/>
      <c r="P2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5" s="48" t="str">
        <f>IF([1]!PayItems24[[#This Row],[Date Added / Modified]]&gt;0,TEXT([1]!PayItems24[[#This Row],[Date Added / Modified]],"m/d/yyy"),"")</f>
        <v/>
      </c>
    </row>
    <row r="226" spans="1:17" x14ac:dyDescent="0.3">
      <c r="A226" s="130" t="s">
        <v>227</v>
      </c>
      <c r="B226" s="131" t="s">
        <v>4229</v>
      </c>
      <c r="C226" s="130" t="s">
        <v>3837</v>
      </c>
      <c r="D226" s="131" t="s">
        <v>4230</v>
      </c>
      <c r="E226" s="131" t="s">
        <v>3837</v>
      </c>
      <c r="F226" s="131">
        <v>0</v>
      </c>
      <c r="G226" s="131">
        <v>2</v>
      </c>
      <c r="H226" s="130" t="s">
        <v>3839</v>
      </c>
      <c r="I226" s="132" t="s">
        <v>3840</v>
      </c>
      <c r="J226" s="132" t="s">
        <v>3840</v>
      </c>
      <c r="K226" s="132" t="s">
        <v>3841</v>
      </c>
      <c r="L226" s="131">
        <v>24</v>
      </c>
      <c r="M226" s="128"/>
      <c r="N226" s="130"/>
      <c r="O226" s="130"/>
      <c r="P2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6" s="130" t="str">
        <f>IF([1]!PayItems24[[#This Row],[Date Added / Modified]]&gt;0,TEXT([1]!PayItems24[[#This Row],[Date Added / Modified]],"m/d/yyy"),"")</f>
        <v/>
      </c>
    </row>
    <row r="227" spans="1:17" x14ac:dyDescent="0.3">
      <c r="A227" s="48" t="s">
        <v>228</v>
      </c>
      <c r="B227" s="49" t="s">
        <v>4231</v>
      </c>
      <c r="C227" s="48" t="s">
        <v>3837</v>
      </c>
      <c r="D227" s="49" t="s">
        <v>4232</v>
      </c>
      <c r="E227" s="49" t="s">
        <v>3837</v>
      </c>
      <c r="F227" s="49">
        <v>0</v>
      </c>
      <c r="G227" s="49">
        <v>2</v>
      </c>
      <c r="H227" s="48" t="s">
        <v>3839</v>
      </c>
      <c r="I227" s="50" t="s">
        <v>3840</v>
      </c>
      <c r="J227" s="50" t="s">
        <v>3840</v>
      </c>
      <c r="K227" s="50" t="s">
        <v>3841</v>
      </c>
      <c r="L227" s="49">
        <v>24</v>
      </c>
      <c r="M227" s="129"/>
      <c r="N227" s="48"/>
      <c r="O227" s="48"/>
      <c r="P2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7" s="48" t="str">
        <f>IF([1]!PayItems24[[#This Row],[Date Added / Modified]]&gt;0,TEXT([1]!PayItems24[[#This Row],[Date Added / Modified]],"m/d/yyy"),"")</f>
        <v/>
      </c>
    </row>
    <row r="228" spans="1:17" x14ac:dyDescent="0.3">
      <c r="A228" s="130" t="s">
        <v>229</v>
      </c>
      <c r="B228" s="131" t="s">
        <v>4233</v>
      </c>
      <c r="C228" s="130" t="s">
        <v>3837</v>
      </c>
      <c r="D228" s="131" t="s">
        <v>4234</v>
      </c>
      <c r="E228" s="131" t="s">
        <v>3837</v>
      </c>
      <c r="F228" s="131">
        <v>0</v>
      </c>
      <c r="G228" s="131">
        <v>2</v>
      </c>
      <c r="H228" s="130" t="s">
        <v>3839</v>
      </c>
      <c r="I228" s="132" t="s">
        <v>3840</v>
      </c>
      <c r="J228" s="132" t="s">
        <v>3840</v>
      </c>
      <c r="K228" s="132" t="s">
        <v>3841</v>
      </c>
      <c r="L228" s="131">
        <v>24</v>
      </c>
      <c r="M228" s="128"/>
      <c r="N228" s="130"/>
      <c r="O228" s="130"/>
      <c r="P2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8" s="130" t="str">
        <f>IF([1]!PayItems24[[#This Row],[Date Added / Modified]]&gt;0,TEXT([1]!PayItems24[[#This Row],[Date Added / Modified]],"m/d/yyy"),"")</f>
        <v/>
      </c>
    </row>
    <row r="229" spans="1:17" x14ac:dyDescent="0.3">
      <c r="A229" s="48" t="s">
        <v>230</v>
      </c>
      <c r="B229" s="49" t="s">
        <v>4235</v>
      </c>
      <c r="C229" s="48" t="s">
        <v>3837</v>
      </c>
      <c r="D229" s="49" t="s">
        <v>4236</v>
      </c>
      <c r="E229" s="49" t="s">
        <v>3837</v>
      </c>
      <c r="F229" s="49">
        <v>0</v>
      </c>
      <c r="G229" s="49">
        <v>2</v>
      </c>
      <c r="H229" s="48" t="s">
        <v>3839</v>
      </c>
      <c r="I229" s="50" t="s">
        <v>3840</v>
      </c>
      <c r="J229" s="50" t="s">
        <v>3840</v>
      </c>
      <c r="K229" s="50" t="s">
        <v>3841</v>
      </c>
      <c r="L229" s="49">
        <v>24</v>
      </c>
      <c r="M229" s="129"/>
      <c r="N229" s="48"/>
      <c r="O229" s="48"/>
      <c r="P2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9" s="48" t="str">
        <f>IF([1]!PayItems24[[#This Row],[Date Added / Modified]]&gt;0,TEXT([1]!PayItems24[[#This Row],[Date Added / Modified]],"m/d/yyy"),"")</f>
        <v/>
      </c>
    </row>
    <row r="230" spans="1:17" x14ac:dyDescent="0.3">
      <c r="A230" s="130" t="s">
        <v>231</v>
      </c>
      <c r="B230" s="131" t="s">
        <v>4173</v>
      </c>
      <c r="C230" s="130" t="s">
        <v>4001</v>
      </c>
      <c r="D230" s="131" t="s">
        <v>4174</v>
      </c>
      <c r="E230" s="131" t="s">
        <v>4237</v>
      </c>
      <c r="F230" s="131">
        <v>0</v>
      </c>
      <c r="G230" s="131">
        <v>2</v>
      </c>
      <c r="H230" s="130" t="s">
        <v>3839</v>
      </c>
      <c r="I230" s="132" t="s">
        <v>3840</v>
      </c>
      <c r="J230" s="132" t="s">
        <v>3840</v>
      </c>
      <c r="K230" s="132" t="s">
        <v>3841</v>
      </c>
      <c r="L230" s="131">
        <v>24</v>
      </c>
      <c r="M230" s="128"/>
      <c r="N230" s="130"/>
      <c r="O230" s="130"/>
      <c r="P2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0" s="130" t="str">
        <f>IF([1]!PayItems24[[#This Row],[Date Added / Modified]]&gt;0,TEXT([1]!PayItems24[[#This Row],[Date Added / Modified]],"m/d/yyy"),"")</f>
        <v/>
      </c>
    </row>
    <row r="231" spans="1:17" x14ac:dyDescent="0.3">
      <c r="A231" s="48" t="s">
        <v>232</v>
      </c>
      <c r="B231" s="49" t="s">
        <v>4189</v>
      </c>
      <c r="C231" s="48" t="s">
        <v>4001</v>
      </c>
      <c r="D231" s="49" t="s">
        <v>4190</v>
      </c>
      <c r="E231" s="49" t="s">
        <v>4237</v>
      </c>
      <c r="F231" s="49">
        <v>0</v>
      </c>
      <c r="G231" s="49">
        <v>2</v>
      </c>
      <c r="H231" s="48" t="s">
        <v>3839</v>
      </c>
      <c r="I231" s="50" t="s">
        <v>3840</v>
      </c>
      <c r="J231" s="50" t="s">
        <v>3840</v>
      </c>
      <c r="K231" s="50" t="s">
        <v>3841</v>
      </c>
      <c r="L231" s="49">
        <v>24</v>
      </c>
      <c r="M231" s="129"/>
      <c r="N231" s="48"/>
      <c r="O231" s="48"/>
      <c r="P2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1" s="48" t="str">
        <f>IF([1]!PayItems24[[#This Row],[Date Added / Modified]]&gt;0,TEXT([1]!PayItems24[[#This Row],[Date Added / Modified]],"m/d/yyy"),"")</f>
        <v/>
      </c>
    </row>
    <row r="232" spans="1:17" x14ac:dyDescent="0.3">
      <c r="A232" s="130" t="s">
        <v>233</v>
      </c>
      <c r="B232" s="131" t="s">
        <v>4223</v>
      </c>
      <c r="C232" s="130" t="s">
        <v>4001</v>
      </c>
      <c r="D232" s="131" t="s">
        <v>4224</v>
      </c>
      <c r="E232" s="131" t="s">
        <v>4237</v>
      </c>
      <c r="F232" s="131">
        <v>0</v>
      </c>
      <c r="G232" s="131">
        <v>2</v>
      </c>
      <c r="H232" s="130" t="s">
        <v>3839</v>
      </c>
      <c r="I232" s="132" t="s">
        <v>3840</v>
      </c>
      <c r="J232" s="132" t="s">
        <v>3840</v>
      </c>
      <c r="K232" s="132" t="s">
        <v>3841</v>
      </c>
      <c r="L232" s="131">
        <v>24</v>
      </c>
      <c r="M232" s="128"/>
      <c r="N232" s="130"/>
      <c r="O232" s="130"/>
      <c r="P2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2" s="130" t="str">
        <f>IF([1]!PayItems24[[#This Row],[Date Added / Modified]]&gt;0,TEXT([1]!PayItems24[[#This Row],[Date Added / Modified]],"m/d/yyy"),"")</f>
        <v/>
      </c>
    </row>
    <row r="233" spans="1:17" x14ac:dyDescent="0.3">
      <c r="A233" s="48" t="s">
        <v>234</v>
      </c>
      <c r="B233" s="49" t="s">
        <v>4033</v>
      </c>
      <c r="C233" s="48" t="s">
        <v>4001</v>
      </c>
      <c r="D233" s="49" t="s">
        <v>4034</v>
      </c>
      <c r="E233" s="49" t="s">
        <v>4237</v>
      </c>
      <c r="F233" s="49">
        <v>0</v>
      </c>
      <c r="G233" s="49">
        <v>2</v>
      </c>
      <c r="H233" s="48" t="s">
        <v>3839</v>
      </c>
      <c r="I233" s="50" t="s">
        <v>3840</v>
      </c>
      <c r="J233" s="50" t="s">
        <v>3840</v>
      </c>
      <c r="K233" s="50" t="s">
        <v>3841</v>
      </c>
      <c r="L233" s="49">
        <v>24</v>
      </c>
      <c r="M233" s="129"/>
      <c r="N233" s="48"/>
      <c r="O233" s="48"/>
      <c r="P2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3" s="48" t="str">
        <f>IF([1]!PayItems24[[#This Row],[Date Added / Modified]]&gt;0,TEXT([1]!PayItems24[[#This Row],[Date Added / Modified]],"m/d/yyy"),"")</f>
        <v/>
      </c>
    </row>
    <row r="234" spans="1:17" x14ac:dyDescent="0.3">
      <c r="A234" s="130" t="s">
        <v>235</v>
      </c>
      <c r="B234" s="131" t="s">
        <v>4238</v>
      </c>
      <c r="C234" s="130" t="s">
        <v>3864</v>
      </c>
      <c r="D234" s="131" t="s">
        <v>4239</v>
      </c>
      <c r="E234" s="131" t="s">
        <v>3866</v>
      </c>
      <c r="F234" s="131">
        <v>0</v>
      </c>
      <c r="G234" s="131">
        <v>2</v>
      </c>
      <c r="H234" s="130" t="s">
        <v>3839</v>
      </c>
      <c r="I234" s="132" t="s">
        <v>3840</v>
      </c>
      <c r="J234" s="132" t="s">
        <v>3840</v>
      </c>
      <c r="K234" s="132" t="s">
        <v>3841</v>
      </c>
      <c r="L234" s="131">
        <v>24</v>
      </c>
      <c r="M234" s="128"/>
      <c r="N234" s="130"/>
      <c r="O234" s="130"/>
      <c r="P2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4" s="130" t="str">
        <f>IF([1]!PayItems24[[#This Row],[Date Added / Modified]]&gt;0,TEXT([1]!PayItems24[[#This Row],[Date Added / Modified]],"m/d/yyy"),"")</f>
        <v/>
      </c>
    </row>
    <row r="235" spans="1:17" x14ac:dyDescent="0.3">
      <c r="A235" s="48" t="s">
        <v>236</v>
      </c>
      <c r="B235" s="48" t="s">
        <v>4240</v>
      </c>
      <c r="C235" s="48" t="s">
        <v>3935</v>
      </c>
      <c r="D235" s="48" t="s">
        <v>4241</v>
      </c>
      <c r="E235" s="49" t="s">
        <v>3326</v>
      </c>
      <c r="F235" s="49">
        <v>0</v>
      </c>
      <c r="G235" s="49">
        <v>2</v>
      </c>
      <c r="H235" s="48" t="s">
        <v>3839</v>
      </c>
      <c r="I235" s="50" t="s">
        <v>3840</v>
      </c>
      <c r="J235" s="50" t="s">
        <v>3840</v>
      </c>
      <c r="K235" s="50" t="s">
        <v>3841</v>
      </c>
      <c r="L235" s="49">
        <v>24</v>
      </c>
      <c r="M235" s="129"/>
      <c r="N235" s="48"/>
      <c r="O235" s="48"/>
      <c r="P2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5" s="48" t="str">
        <f>IF([1]!PayItems24[[#This Row],[Date Added / Modified]]&gt;0,TEXT([1]!PayItems24[[#This Row],[Date Added / Modified]],"m/d/yyy"),"")</f>
        <v/>
      </c>
    </row>
    <row r="236" spans="1:17" x14ac:dyDescent="0.3">
      <c r="A236" s="134" t="s">
        <v>4242</v>
      </c>
      <c r="B236" s="134"/>
      <c r="C236" s="135"/>
      <c r="D236" s="135"/>
      <c r="E236" s="135"/>
      <c r="F236" s="135"/>
      <c r="G236" s="136"/>
      <c r="H236" s="130"/>
      <c r="I236" s="132"/>
      <c r="J236" s="132"/>
      <c r="K236" s="132"/>
      <c r="L236" s="131"/>
      <c r="M236" s="128"/>
      <c r="N236" s="130"/>
      <c r="O236" s="130"/>
      <c r="P2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6" s="130" t="str">
        <f>IF([1]!PayItems24[[#This Row],[Date Added / Modified]]&gt;0,TEXT([1]!PayItems24[[#This Row],[Date Added / Modified]],"m/d/yyy"),"")</f>
        <v/>
      </c>
    </row>
    <row r="237" spans="1:17" x14ac:dyDescent="0.3">
      <c r="A237" s="48" t="s">
        <v>237</v>
      </c>
      <c r="B237" s="48" t="s">
        <v>4243</v>
      </c>
      <c r="C237" s="48" t="s">
        <v>4001</v>
      </c>
      <c r="D237" s="48" t="s">
        <v>4244</v>
      </c>
      <c r="E237" s="49" t="s">
        <v>4237</v>
      </c>
      <c r="F237" s="49">
        <v>0</v>
      </c>
      <c r="G237" s="49">
        <v>2</v>
      </c>
      <c r="H237" s="48" t="s">
        <v>3839</v>
      </c>
      <c r="I237" s="50" t="s">
        <v>3840</v>
      </c>
      <c r="J237" s="50" t="s">
        <v>3840</v>
      </c>
      <c r="K237" s="50" t="s">
        <v>3841</v>
      </c>
      <c r="L237" s="49">
        <v>24</v>
      </c>
      <c r="M237" s="129"/>
      <c r="N237" s="48"/>
      <c r="O237" s="48"/>
      <c r="P2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7" s="48" t="str">
        <f>IF([1]!PayItems24[[#This Row],[Date Added / Modified]]&gt;0,TEXT([1]!PayItems24[[#This Row],[Date Added / Modified]],"m/d/yyy"),"")</f>
        <v/>
      </c>
    </row>
    <row r="238" spans="1:17" x14ac:dyDescent="0.3">
      <c r="A238" s="130" t="s">
        <v>238</v>
      </c>
      <c r="B238" s="130" t="s">
        <v>4245</v>
      </c>
      <c r="C238" s="130" t="s">
        <v>4001</v>
      </c>
      <c r="D238" s="130" t="s">
        <v>4246</v>
      </c>
      <c r="E238" s="131" t="s">
        <v>4237</v>
      </c>
      <c r="F238" s="131">
        <v>0</v>
      </c>
      <c r="G238" s="131">
        <v>2</v>
      </c>
      <c r="H238" s="130" t="s">
        <v>3839</v>
      </c>
      <c r="I238" s="132" t="s">
        <v>3840</v>
      </c>
      <c r="J238" s="132" t="s">
        <v>3840</v>
      </c>
      <c r="K238" s="132" t="s">
        <v>3841</v>
      </c>
      <c r="L238" s="131">
        <v>24</v>
      </c>
      <c r="M238" s="128"/>
      <c r="N238" s="130"/>
      <c r="O238" s="130"/>
      <c r="P2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8" s="130" t="str">
        <f>IF([1]!PayItems24[[#This Row],[Date Added / Modified]]&gt;0,TEXT([1]!PayItems24[[#This Row],[Date Added / Modified]],"m/d/yyy"),"")</f>
        <v/>
      </c>
    </row>
    <row r="239" spans="1:17" x14ac:dyDescent="0.3">
      <c r="A239" s="48" t="s">
        <v>239</v>
      </c>
      <c r="B239" s="48" t="s">
        <v>4247</v>
      </c>
      <c r="C239" s="48" t="s">
        <v>4001</v>
      </c>
      <c r="D239" s="48" t="s">
        <v>4248</v>
      </c>
      <c r="E239" s="49" t="s">
        <v>4237</v>
      </c>
      <c r="F239" s="49">
        <v>0</v>
      </c>
      <c r="G239" s="49">
        <v>2</v>
      </c>
      <c r="H239" s="48" t="s">
        <v>3839</v>
      </c>
      <c r="I239" s="50" t="s">
        <v>3840</v>
      </c>
      <c r="J239" s="50" t="s">
        <v>3840</v>
      </c>
      <c r="K239" s="50" t="s">
        <v>3841</v>
      </c>
      <c r="L239" s="49">
        <v>24</v>
      </c>
      <c r="M239" s="129"/>
      <c r="N239" s="48"/>
      <c r="O239" s="48"/>
      <c r="P2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9" s="48" t="str">
        <f>IF([1]!PayItems24[[#This Row],[Date Added / Modified]]&gt;0,TEXT([1]!PayItems24[[#This Row],[Date Added / Modified]],"m/d/yyy"),"")</f>
        <v/>
      </c>
    </row>
    <row r="240" spans="1:17" x14ac:dyDescent="0.3">
      <c r="A240" s="130" t="s">
        <v>240</v>
      </c>
      <c r="B240" s="130" t="s">
        <v>4247</v>
      </c>
      <c r="C240" s="130" t="s">
        <v>4249</v>
      </c>
      <c r="D240" s="130" t="s">
        <v>4248</v>
      </c>
      <c r="E240" s="131" t="s">
        <v>4250</v>
      </c>
      <c r="F240" s="131">
        <v>0</v>
      </c>
      <c r="G240" s="131">
        <v>2</v>
      </c>
      <c r="H240" s="130" t="s">
        <v>3839</v>
      </c>
      <c r="I240" s="132" t="s">
        <v>3840</v>
      </c>
      <c r="J240" s="132" t="s">
        <v>3840</v>
      </c>
      <c r="K240" s="132" t="s">
        <v>3841</v>
      </c>
      <c r="L240" s="131">
        <v>24</v>
      </c>
      <c r="M240" s="128"/>
      <c r="N240" s="130"/>
      <c r="O240" s="130"/>
      <c r="P2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0" s="130" t="str">
        <f>IF([1]!PayItems24[[#This Row],[Date Added / Modified]]&gt;0,TEXT([1]!PayItems24[[#This Row],[Date Added / Modified]],"m/d/yyy"),"")</f>
        <v/>
      </c>
    </row>
    <row r="241" spans="1:17" x14ac:dyDescent="0.3">
      <c r="A241" s="48" t="s">
        <v>241</v>
      </c>
      <c r="B241" s="48" t="s">
        <v>4251</v>
      </c>
      <c r="C241" s="48" t="s">
        <v>4001</v>
      </c>
      <c r="D241" s="48" t="s">
        <v>4252</v>
      </c>
      <c r="E241" s="49" t="s">
        <v>4237</v>
      </c>
      <c r="F241" s="49">
        <v>0</v>
      </c>
      <c r="G241" s="49">
        <v>2</v>
      </c>
      <c r="H241" s="48" t="s">
        <v>3839</v>
      </c>
      <c r="I241" s="50" t="s">
        <v>3840</v>
      </c>
      <c r="J241" s="50" t="s">
        <v>3840</v>
      </c>
      <c r="K241" s="50" t="s">
        <v>3841</v>
      </c>
      <c r="L241" s="49">
        <v>24</v>
      </c>
      <c r="M241" s="129"/>
      <c r="N241" s="48"/>
      <c r="O241" s="48"/>
      <c r="P2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1" s="48" t="str">
        <f>IF([1]!PayItems24[[#This Row],[Date Added / Modified]]&gt;0,TEXT([1]!PayItems24[[#This Row],[Date Added / Modified]],"m/d/yyy"),"")</f>
        <v/>
      </c>
    </row>
    <row r="242" spans="1:17" x14ac:dyDescent="0.3">
      <c r="A242" s="130" t="s">
        <v>242</v>
      </c>
      <c r="B242" s="130" t="s">
        <v>4251</v>
      </c>
      <c r="C242" s="130" t="s">
        <v>4249</v>
      </c>
      <c r="D242" s="130" t="s">
        <v>4252</v>
      </c>
      <c r="E242" s="131" t="s">
        <v>4250</v>
      </c>
      <c r="F242" s="131">
        <v>0</v>
      </c>
      <c r="G242" s="131">
        <v>2</v>
      </c>
      <c r="H242" s="130" t="s">
        <v>3839</v>
      </c>
      <c r="I242" s="132" t="s">
        <v>3840</v>
      </c>
      <c r="J242" s="132" t="s">
        <v>3840</v>
      </c>
      <c r="K242" s="132" t="s">
        <v>3841</v>
      </c>
      <c r="L242" s="131">
        <v>24</v>
      </c>
      <c r="M242" s="128"/>
      <c r="N242" s="130"/>
      <c r="O242" s="130"/>
      <c r="P2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2" s="130" t="str">
        <f>IF([1]!PayItems24[[#This Row],[Date Added / Modified]]&gt;0,TEXT([1]!PayItems24[[#This Row],[Date Added / Modified]],"m/d/yyy"),"")</f>
        <v/>
      </c>
    </row>
    <row r="243" spans="1:17" x14ac:dyDescent="0.3">
      <c r="A243" s="48" t="s">
        <v>243</v>
      </c>
      <c r="B243" s="48" t="s">
        <v>4253</v>
      </c>
      <c r="C243" s="48" t="s">
        <v>4001</v>
      </c>
      <c r="D243" s="48" t="s">
        <v>4254</v>
      </c>
      <c r="E243" s="49" t="s">
        <v>4237</v>
      </c>
      <c r="F243" s="49">
        <v>0</v>
      </c>
      <c r="G243" s="49">
        <v>2</v>
      </c>
      <c r="H243" s="48" t="s">
        <v>3839</v>
      </c>
      <c r="I243" s="50" t="s">
        <v>3840</v>
      </c>
      <c r="J243" s="50" t="s">
        <v>3840</v>
      </c>
      <c r="K243" s="50" t="s">
        <v>3841</v>
      </c>
      <c r="L243" s="49">
        <v>24</v>
      </c>
      <c r="M243" s="129"/>
      <c r="N243" s="48"/>
      <c r="O243" s="48"/>
      <c r="P2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3" s="48" t="str">
        <f>IF([1]!PayItems24[[#This Row],[Date Added / Modified]]&gt;0,TEXT([1]!PayItems24[[#This Row],[Date Added / Modified]],"m/d/yyy"),"")</f>
        <v/>
      </c>
    </row>
    <row r="244" spans="1:17" x14ac:dyDescent="0.3">
      <c r="A244" s="130" t="s">
        <v>244</v>
      </c>
      <c r="B244" s="130" t="s">
        <v>4255</v>
      </c>
      <c r="C244" s="130" t="s">
        <v>4001</v>
      </c>
      <c r="D244" s="130" t="s">
        <v>4256</v>
      </c>
      <c r="E244" s="131" t="s">
        <v>4237</v>
      </c>
      <c r="F244" s="131">
        <v>0</v>
      </c>
      <c r="G244" s="131">
        <v>2</v>
      </c>
      <c r="H244" s="130" t="s">
        <v>3839</v>
      </c>
      <c r="I244" s="132" t="s">
        <v>3840</v>
      </c>
      <c r="J244" s="132" t="s">
        <v>3840</v>
      </c>
      <c r="K244" s="132" t="s">
        <v>3841</v>
      </c>
      <c r="L244" s="131">
        <v>24</v>
      </c>
      <c r="M244" s="128"/>
      <c r="N244" s="130"/>
      <c r="O244" s="130"/>
      <c r="P2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4" s="130" t="str">
        <f>IF([1]!PayItems24[[#This Row],[Date Added / Modified]]&gt;0,TEXT([1]!PayItems24[[#This Row],[Date Added / Modified]],"m/d/yyy"),"")</f>
        <v/>
      </c>
    </row>
    <row r="245" spans="1:17" x14ac:dyDescent="0.3">
      <c r="A245" s="48" t="s">
        <v>245</v>
      </c>
      <c r="B245" s="48" t="s">
        <v>4257</v>
      </c>
      <c r="C245" s="48" t="s">
        <v>3935</v>
      </c>
      <c r="D245" s="48" t="s">
        <v>4258</v>
      </c>
      <c r="E245" s="49" t="s">
        <v>3326</v>
      </c>
      <c r="F245" s="49">
        <v>0</v>
      </c>
      <c r="G245" s="49">
        <v>2</v>
      </c>
      <c r="H245" s="48" t="s">
        <v>3839</v>
      </c>
      <c r="I245" s="50" t="s">
        <v>3840</v>
      </c>
      <c r="J245" s="50" t="s">
        <v>3840</v>
      </c>
      <c r="K245" s="50" t="s">
        <v>3841</v>
      </c>
      <c r="L245" s="49">
        <v>24</v>
      </c>
      <c r="M245" s="129"/>
      <c r="N245" s="48"/>
      <c r="O245" s="48"/>
      <c r="P2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5" s="48" t="str">
        <f>IF([1]!PayItems24[[#This Row],[Date Added / Modified]]&gt;0,TEXT([1]!PayItems24[[#This Row],[Date Added / Modified]],"m/d/yyy"),"")</f>
        <v/>
      </c>
    </row>
    <row r="246" spans="1:17" x14ac:dyDescent="0.3">
      <c r="A246" s="130" t="s">
        <v>246</v>
      </c>
      <c r="B246" s="130" t="s">
        <v>4259</v>
      </c>
      <c r="C246" s="130" t="s">
        <v>3935</v>
      </c>
      <c r="D246" s="130" t="s">
        <v>4260</v>
      </c>
      <c r="E246" s="131" t="s">
        <v>3326</v>
      </c>
      <c r="F246" s="131">
        <v>0</v>
      </c>
      <c r="G246" s="131">
        <v>2</v>
      </c>
      <c r="H246" s="130" t="s">
        <v>3839</v>
      </c>
      <c r="I246" s="132" t="s">
        <v>3840</v>
      </c>
      <c r="J246" s="132" t="s">
        <v>3840</v>
      </c>
      <c r="K246" s="132" t="s">
        <v>3841</v>
      </c>
      <c r="L246" s="131">
        <v>24</v>
      </c>
      <c r="M246" s="128"/>
      <c r="N246" s="130"/>
      <c r="O246" s="130"/>
      <c r="P2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6" s="130" t="str">
        <f>IF([1]!PayItems24[[#This Row],[Date Added / Modified]]&gt;0,TEXT([1]!PayItems24[[#This Row],[Date Added / Modified]],"m/d/yyy"),"")</f>
        <v/>
      </c>
    </row>
    <row r="247" spans="1:17" x14ac:dyDescent="0.3">
      <c r="A247" s="48" t="s">
        <v>247</v>
      </c>
      <c r="B247" s="48" t="s">
        <v>4257</v>
      </c>
      <c r="C247" s="48" t="s">
        <v>4001</v>
      </c>
      <c r="D247" s="48" t="s">
        <v>4258</v>
      </c>
      <c r="E247" s="49" t="s">
        <v>4237</v>
      </c>
      <c r="F247" s="49">
        <v>0</v>
      </c>
      <c r="G247" s="49">
        <v>2</v>
      </c>
      <c r="H247" s="48" t="s">
        <v>3839</v>
      </c>
      <c r="I247" s="50" t="s">
        <v>3840</v>
      </c>
      <c r="J247" s="50" t="s">
        <v>3840</v>
      </c>
      <c r="K247" s="50" t="s">
        <v>3841</v>
      </c>
      <c r="L247" s="49">
        <v>24</v>
      </c>
      <c r="M247" s="129"/>
      <c r="N247" s="48"/>
      <c r="O247" s="48"/>
      <c r="P2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7" s="48" t="str">
        <f>IF([1]!PayItems24[[#This Row],[Date Added / Modified]]&gt;0,TEXT([1]!PayItems24[[#This Row],[Date Added / Modified]],"m/d/yyy"),"")</f>
        <v/>
      </c>
    </row>
    <row r="248" spans="1:17" x14ac:dyDescent="0.3">
      <c r="A248" s="130" t="s">
        <v>248</v>
      </c>
      <c r="B248" s="130" t="s">
        <v>4261</v>
      </c>
      <c r="C248" s="130" t="s">
        <v>3935</v>
      </c>
      <c r="D248" s="130" t="s">
        <v>4262</v>
      </c>
      <c r="E248" s="131" t="s">
        <v>3326</v>
      </c>
      <c r="F248" s="131">
        <v>0</v>
      </c>
      <c r="G248" s="131">
        <v>2</v>
      </c>
      <c r="H248" s="130" t="s">
        <v>3839</v>
      </c>
      <c r="I248" s="132" t="s">
        <v>3840</v>
      </c>
      <c r="J248" s="132" t="s">
        <v>3840</v>
      </c>
      <c r="K248" s="132" t="s">
        <v>3841</v>
      </c>
      <c r="L248" s="131">
        <v>24</v>
      </c>
      <c r="M248" s="128"/>
      <c r="N248" s="130"/>
      <c r="O248" s="130"/>
      <c r="P2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8" s="130" t="str">
        <f>IF([1]!PayItems24[[#This Row],[Date Added / Modified]]&gt;0,TEXT([1]!PayItems24[[#This Row],[Date Added / Modified]],"m/d/yyy"),"")</f>
        <v/>
      </c>
    </row>
    <row r="249" spans="1:17" x14ac:dyDescent="0.3">
      <c r="A249" s="48" t="s">
        <v>249</v>
      </c>
      <c r="B249" s="48" t="s">
        <v>4261</v>
      </c>
      <c r="C249" s="48" t="s">
        <v>4001</v>
      </c>
      <c r="D249" s="48" t="s">
        <v>4262</v>
      </c>
      <c r="E249" s="49" t="s">
        <v>4237</v>
      </c>
      <c r="F249" s="49">
        <v>0</v>
      </c>
      <c r="G249" s="49">
        <v>2</v>
      </c>
      <c r="H249" s="48" t="s">
        <v>3839</v>
      </c>
      <c r="I249" s="50" t="s">
        <v>3840</v>
      </c>
      <c r="J249" s="50" t="s">
        <v>3840</v>
      </c>
      <c r="K249" s="50" t="s">
        <v>3841</v>
      </c>
      <c r="L249" s="49">
        <v>24</v>
      </c>
      <c r="M249" s="129"/>
      <c r="N249" s="48"/>
      <c r="O249" s="48"/>
      <c r="P2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9" s="48" t="str">
        <f>IF([1]!PayItems24[[#This Row],[Date Added / Modified]]&gt;0,TEXT([1]!PayItems24[[#This Row],[Date Added / Modified]],"m/d/yyy"),"")</f>
        <v/>
      </c>
    </row>
    <row r="250" spans="1:17" x14ac:dyDescent="0.3">
      <c r="A250" s="130" t="s">
        <v>250</v>
      </c>
      <c r="B250" s="130" t="s">
        <v>4263</v>
      </c>
      <c r="C250" s="130" t="s">
        <v>4001</v>
      </c>
      <c r="D250" s="130" t="s">
        <v>4264</v>
      </c>
      <c r="E250" s="131" t="s">
        <v>4237</v>
      </c>
      <c r="F250" s="131">
        <v>0</v>
      </c>
      <c r="G250" s="131">
        <v>2</v>
      </c>
      <c r="H250" s="130" t="s">
        <v>3839</v>
      </c>
      <c r="I250" s="132" t="s">
        <v>3840</v>
      </c>
      <c r="J250" s="132" t="s">
        <v>3840</v>
      </c>
      <c r="K250" s="132" t="s">
        <v>3841</v>
      </c>
      <c r="L250" s="131">
        <v>24</v>
      </c>
      <c r="M250" s="128"/>
      <c r="N250" s="130"/>
      <c r="O250" s="130"/>
      <c r="P2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0" s="130" t="str">
        <f>IF([1]!PayItems24[[#This Row],[Date Added / Modified]]&gt;0,TEXT([1]!PayItems24[[#This Row],[Date Added / Modified]],"m/d/yyy"),"")</f>
        <v/>
      </c>
    </row>
    <row r="251" spans="1:17" x14ac:dyDescent="0.3">
      <c r="A251" s="48" t="s">
        <v>251</v>
      </c>
      <c r="B251" s="48" t="s">
        <v>4265</v>
      </c>
      <c r="C251" s="48" t="s">
        <v>4001</v>
      </c>
      <c r="D251" s="48" t="s">
        <v>4266</v>
      </c>
      <c r="E251" s="49" t="s">
        <v>4237</v>
      </c>
      <c r="F251" s="49">
        <v>0</v>
      </c>
      <c r="G251" s="49">
        <v>2</v>
      </c>
      <c r="H251" s="48" t="s">
        <v>3839</v>
      </c>
      <c r="I251" s="50" t="s">
        <v>3840</v>
      </c>
      <c r="J251" s="50" t="s">
        <v>3840</v>
      </c>
      <c r="K251" s="50" t="s">
        <v>3841</v>
      </c>
      <c r="L251" s="49">
        <v>24</v>
      </c>
      <c r="M251" s="129"/>
      <c r="N251" s="48"/>
      <c r="O251" s="48"/>
      <c r="P2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1" s="48" t="str">
        <f>IF([1]!PayItems24[[#This Row],[Date Added / Modified]]&gt;0,TEXT([1]!PayItems24[[#This Row],[Date Added / Modified]],"m/d/yyy"),"")</f>
        <v/>
      </c>
    </row>
    <row r="252" spans="1:17" x14ac:dyDescent="0.3">
      <c r="A252" s="130" t="s">
        <v>252</v>
      </c>
      <c r="B252" s="130" t="s">
        <v>4267</v>
      </c>
      <c r="C252" s="130" t="s">
        <v>4001</v>
      </c>
      <c r="D252" s="130" t="s">
        <v>4268</v>
      </c>
      <c r="E252" s="131" t="s">
        <v>4237</v>
      </c>
      <c r="F252" s="131">
        <v>0</v>
      </c>
      <c r="G252" s="131">
        <v>2</v>
      </c>
      <c r="H252" s="130" t="s">
        <v>3839</v>
      </c>
      <c r="I252" s="132" t="s">
        <v>3840</v>
      </c>
      <c r="J252" s="132" t="s">
        <v>3840</v>
      </c>
      <c r="K252" s="132" t="s">
        <v>3841</v>
      </c>
      <c r="L252" s="131">
        <v>24</v>
      </c>
      <c r="M252" s="128"/>
      <c r="N252" s="130"/>
      <c r="O252" s="130"/>
      <c r="P2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2" s="130" t="str">
        <f>IF([1]!PayItems24[[#This Row],[Date Added / Modified]]&gt;0,TEXT([1]!PayItems24[[#This Row],[Date Added / Modified]],"m/d/yyy"),"")</f>
        <v/>
      </c>
    </row>
    <row r="253" spans="1:17" x14ac:dyDescent="0.3">
      <c r="A253" s="48" t="s">
        <v>253</v>
      </c>
      <c r="B253" s="48" t="s">
        <v>4269</v>
      </c>
      <c r="C253" s="48" t="s">
        <v>4001</v>
      </c>
      <c r="D253" s="48" t="s">
        <v>4270</v>
      </c>
      <c r="E253" s="49" t="s">
        <v>4237</v>
      </c>
      <c r="F253" s="49">
        <v>0</v>
      </c>
      <c r="G253" s="49">
        <v>2</v>
      </c>
      <c r="H253" s="48" t="s">
        <v>3839</v>
      </c>
      <c r="I253" s="50" t="s">
        <v>3840</v>
      </c>
      <c r="J253" s="50" t="s">
        <v>3840</v>
      </c>
      <c r="K253" s="50" t="s">
        <v>3841</v>
      </c>
      <c r="L253" s="49">
        <v>24</v>
      </c>
      <c r="M253" s="129"/>
      <c r="N253" s="48"/>
      <c r="O253" s="48"/>
      <c r="P2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3" s="48" t="str">
        <f>IF([1]!PayItems24[[#This Row],[Date Added / Modified]]&gt;0,TEXT([1]!PayItems24[[#This Row],[Date Added / Modified]],"m/d/yyy"),"")</f>
        <v/>
      </c>
    </row>
    <row r="254" spans="1:17" x14ac:dyDescent="0.3">
      <c r="A254" s="130" t="s">
        <v>254</v>
      </c>
      <c r="B254" s="130" t="s">
        <v>4265</v>
      </c>
      <c r="C254" s="130" t="s">
        <v>4249</v>
      </c>
      <c r="D254" s="130" t="s">
        <v>4266</v>
      </c>
      <c r="E254" s="131" t="s">
        <v>4250</v>
      </c>
      <c r="F254" s="131">
        <v>0</v>
      </c>
      <c r="G254" s="131">
        <v>2</v>
      </c>
      <c r="H254" s="130" t="s">
        <v>3839</v>
      </c>
      <c r="I254" s="132" t="s">
        <v>3840</v>
      </c>
      <c r="J254" s="132" t="s">
        <v>3840</v>
      </c>
      <c r="K254" s="132" t="s">
        <v>3841</v>
      </c>
      <c r="L254" s="131">
        <v>24</v>
      </c>
      <c r="M254" s="128"/>
      <c r="N254" s="130"/>
      <c r="O254" s="130"/>
      <c r="P2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4" s="130" t="str">
        <f>IF([1]!PayItems24[[#This Row],[Date Added / Modified]]&gt;0,TEXT([1]!PayItems24[[#This Row],[Date Added / Modified]],"m/d/yyy"),"")</f>
        <v/>
      </c>
    </row>
    <row r="255" spans="1:17" x14ac:dyDescent="0.3">
      <c r="A255" s="48" t="s">
        <v>255</v>
      </c>
      <c r="B255" s="48" t="s">
        <v>4271</v>
      </c>
      <c r="C255" s="48" t="s">
        <v>4001</v>
      </c>
      <c r="D255" s="48" t="s">
        <v>4272</v>
      </c>
      <c r="E255" s="49" t="s">
        <v>4237</v>
      </c>
      <c r="F255" s="49">
        <v>0</v>
      </c>
      <c r="G255" s="49">
        <v>2</v>
      </c>
      <c r="H255" s="48" t="s">
        <v>3839</v>
      </c>
      <c r="I255" s="50" t="s">
        <v>3840</v>
      </c>
      <c r="J255" s="50" t="s">
        <v>3840</v>
      </c>
      <c r="K255" s="50" t="s">
        <v>3841</v>
      </c>
      <c r="L255" s="49">
        <v>24</v>
      </c>
      <c r="M255" s="129"/>
      <c r="N255" s="48"/>
      <c r="O255" s="48"/>
      <c r="P2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5" s="48" t="str">
        <f>IF([1]!PayItems24[[#This Row],[Date Added / Modified]]&gt;0,TEXT([1]!PayItems24[[#This Row],[Date Added / Modified]],"m/d/yyy"),"")</f>
        <v/>
      </c>
    </row>
    <row r="256" spans="1:17" x14ac:dyDescent="0.3">
      <c r="A256" s="130" t="s">
        <v>256</v>
      </c>
      <c r="B256" s="130" t="s">
        <v>4273</v>
      </c>
      <c r="C256" s="130" t="s">
        <v>3935</v>
      </c>
      <c r="D256" s="130" t="s">
        <v>4274</v>
      </c>
      <c r="E256" s="131" t="s">
        <v>3326</v>
      </c>
      <c r="F256" s="131">
        <v>0</v>
      </c>
      <c r="G256" s="131">
        <v>2</v>
      </c>
      <c r="H256" s="130" t="s">
        <v>3839</v>
      </c>
      <c r="I256" s="132" t="s">
        <v>3840</v>
      </c>
      <c r="J256" s="132" t="s">
        <v>3840</v>
      </c>
      <c r="K256" s="132" t="s">
        <v>3841</v>
      </c>
      <c r="L256" s="131">
        <v>24</v>
      </c>
      <c r="M256" s="128"/>
      <c r="N256" s="130"/>
      <c r="O256" s="130"/>
      <c r="P2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6" s="130" t="str">
        <f>IF([1]!PayItems24[[#This Row],[Date Added / Modified]]&gt;0,TEXT([1]!PayItems24[[#This Row],[Date Added / Modified]],"m/d/yyy"),"")</f>
        <v/>
      </c>
    </row>
    <row r="257" spans="1:17" x14ac:dyDescent="0.3">
      <c r="A257" s="48" t="s">
        <v>257</v>
      </c>
      <c r="B257" s="48" t="s">
        <v>4275</v>
      </c>
      <c r="C257" s="48" t="s">
        <v>3927</v>
      </c>
      <c r="D257" s="48" t="s">
        <v>4276</v>
      </c>
      <c r="E257" s="49" t="s">
        <v>3929</v>
      </c>
      <c r="F257" s="49">
        <v>0</v>
      </c>
      <c r="G257" s="49">
        <v>2</v>
      </c>
      <c r="H257" s="48" t="s">
        <v>3839</v>
      </c>
      <c r="I257" s="50" t="s">
        <v>3840</v>
      </c>
      <c r="J257" s="50" t="s">
        <v>3840</v>
      </c>
      <c r="K257" s="50" t="s">
        <v>3841</v>
      </c>
      <c r="L257" s="49">
        <v>24</v>
      </c>
      <c r="M257" s="129"/>
      <c r="N257" s="48"/>
      <c r="O257" s="48"/>
      <c r="P2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7" s="48" t="str">
        <f>IF([1]!PayItems24[[#This Row],[Date Added / Modified]]&gt;0,TEXT([1]!PayItems24[[#This Row],[Date Added / Modified]],"m/d/yyy"),"")</f>
        <v/>
      </c>
    </row>
    <row r="258" spans="1:17" x14ac:dyDescent="0.3">
      <c r="A258" s="130" t="s">
        <v>258</v>
      </c>
      <c r="B258" s="130" t="s">
        <v>4277</v>
      </c>
      <c r="C258" s="130" t="s">
        <v>4001</v>
      </c>
      <c r="D258" s="130" t="s">
        <v>4278</v>
      </c>
      <c r="E258" s="131" t="s">
        <v>4237</v>
      </c>
      <c r="F258" s="131">
        <v>0</v>
      </c>
      <c r="G258" s="131">
        <v>2</v>
      </c>
      <c r="H258" s="130" t="s">
        <v>3839</v>
      </c>
      <c r="I258" s="132" t="s">
        <v>3840</v>
      </c>
      <c r="J258" s="132" t="s">
        <v>3840</v>
      </c>
      <c r="K258" s="132" t="s">
        <v>3841</v>
      </c>
      <c r="L258" s="131">
        <v>24</v>
      </c>
      <c r="M258" s="128"/>
      <c r="N258" s="130"/>
      <c r="O258" s="130"/>
      <c r="P2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8" s="130" t="str">
        <f>IF([1]!PayItems24[[#This Row],[Date Added / Modified]]&gt;0,TEXT([1]!PayItems24[[#This Row],[Date Added / Modified]],"m/d/yyy"),"")</f>
        <v/>
      </c>
    </row>
    <row r="259" spans="1:17" x14ac:dyDescent="0.3">
      <c r="A259" s="48" t="s">
        <v>259</v>
      </c>
      <c r="B259" s="48" t="s">
        <v>4277</v>
      </c>
      <c r="C259" s="48" t="s">
        <v>4249</v>
      </c>
      <c r="D259" s="48" t="s">
        <v>4278</v>
      </c>
      <c r="E259" s="49" t="s">
        <v>4250</v>
      </c>
      <c r="F259" s="49">
        <v>0</v>
      </c>
      <c r="G259" s="49">
        <v>2</v>
      </c>
      <c r="H259" s="48" t="s">
        <v>3839</v>
      </c>
      <c r="I259" s="50" t="s">
        <v>3840</v>
      </c>
      <c r="J259" s="50" t="s">
        <v>3840</v>
      </c>
      <c r="K259" s="50" t="s">
        <v>3841</v>
      </c>
      <c r="L259" s="49">
        <v>24</v>
      </c>
      <c r="M259" s="129"/>
      <c r="N259" s="48"/>
      <c r="O259" s="48"/>
      <c r="P2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9" s="48" t="str">
        <f>IF([1]!PayItems24[[#This Row],[Date Added / Modified]]&gt;0,TEXT([1]!PayItems24[[#This Row],[Date Added / Modified]],"m/d/yyy"),"")</f>
        <v/>
      </c>
    </row>
    <row r="260" spans="1:17" x14ac:dyDescent="0.3">
      <c r="A260" s="130" t="s">
        <v>260</v>
      </c>
      <c r="B260" s="130" t="s">
        <v>4279</v>
      </c>
      <c r="C260" s="130" t="s">
        <v>4001</v>
      </c>
      <c r="D260" s="130" t="s">
        <v>4280</v>
      </c>
      <c r="E260" s="131" t="s">
        <v>4237</v>
      </c>
      <c r="F260" s="131">
        <v>0</v>
      </c>
      <c r="G260" s="131">
        <v>2</v>
      </c>
      <c r="H260" s="130" t="s">
        <v>3839</v>
      </c>
      <c r="I260" s="132" t="s">
        <v>3840</v>
      </c>
      <c r="J260" s="132" t="s">
        <v>3840</v>
      </c>
      <c r="K260" s="132" t="s">
        <v>3841</v>
      </c>
      <c r="L260" s="131">
        <v>24</v>
      </c>
      <c r="M260" s="128"/>
      <c r="N260" s="130"/>
      <c r="O260" s="130"/>
      <c r="P2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0" s="130" t="str">
        <f>IF([1]!PayItems24[[#This Row],[Date Added / Modified]]&gt;0,TEXT([1]!PayItems24[[#This Row],[Date Added / Modified]],"m/d/yyy"),"")</f>
        <v/>
      </c>
    </row>
    <row r="261" spans="1:17" x14ac:dyDescent="0.3">
      <c r="A261" s="51" t="s">
        <v>261</v>
      </c>
      <c r="B261" s="48" t="s">
        <v>4281</v>
      </c>
      <c r="C261" s="48" t="s">
        <v>3864</v>
      </c>
      <c r="D261" s="48" t="s">
        <v>4282</v>
      </c>
      <c r="E261" s="49" t="s">
        <v>3866</v>
      </c>
      <c r="F261" s="49">
        <v>0</v>
      </c>
      <c r="G261" s="49">
        <v>2</v>
      </c>
      <c r="H261" s="48" t="s">
        <v>3839</v>
      </c>
      <c r="I261" s="50" t="s">
        <v>3840</v>
      </c>
      <c r="J261" s="50" t="s">
        <v>3840</v>
      </c>
      <c r="K261" s="50" t="s">
        <v>3841</v>
      </c>
      <c r="L261" s="49">
        <v>24</v>
      </c>
      <c r="M261" s="129"/>
      <c r="N261" s="48"/>
      <c r="O261" s="48"/>
      <c r="P2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1" s="48" t="str">
        <f>IF([1]!PayItems24[[#This Row],[Date Added / Modified]]&gt;0,TEXT([1]!PayItems24[[#This Row],[Date Added / Modified]],"m/d/yyy"),"")</f>
        <v/>
      </c>
    </row>
    <row r="262" spans="1:17" x14ac:dyDescent="0.3">
      <c r="A262" s="142" t="s">
        <v>263</v>
      </c>
      <c r="B262" s="130" t="s">
        <v>4283</v>
      </c>
      <c r="C262" s="130" t="s">
        <v>3864</v>
      </c>
      <c r="D262" s="130" t="s">
        <v>4284</v>
      </c>
      <c r="E262" s="131" t="s">
        <v>3866</v>
      </c>
      <c r="F262" s="131">
        <v>0</v>
      </c>
      <c r="G262" s="131">
        <v>2</v>
      </c>
      <c r="H262" s="130" t="s">
        <v>3839</v>
      </c>
      <c r="I262" s="132" t="s">
        <v>3840</v>
      </c>
      <c r="J262" s="132" t="s">
        <v>3840</v>
      </c>
      <c r="K262" s="132" t="s">
        <v>3841</v>
      </c>
      <c r="L262" s="131">
        <v>24</v>
      </c>
      <c r="M262" s="128"/>
      <c r="N262" s="130"/>
      <c r="O262" s="130"/>
      <c r="P2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2" s="130" t="str">
        <f>IF([1]!PayItems24[[#This Row],[Date Added / Modified]]&gt;0,TEXT([1]!PayItems24[[#This Row],[Date Added / Modified]],"m/d/yyy"),"")</f>
        <v/>
      </c>
    </row>
    <row r="263" spans="1:17" x14ac:dyDescent="0.3">
      <c r="A263" s="51" t="s">
        <v>266</v>
      </c>
      <c r="B263" s="48" t="s">
        <v>4285</v>
      </c>
      <c r="C263" s="48" t="s">
        <v>4001</v>
      </c>
      <c r="D263" s="48" t="s">
        <v>4286</v>
      </c>
      <c r="E263" s="49" t="s">
        <v>4237</v>
      </c>
      <c r="F263" s="49">
        <v>0</v>
      </c>
      <c r="G263" s="49">
        <v>2</v>
      </c>
      <c r="H263" s="48" t="s">
        <v>3839</v>
      </c>
      <c r="I263" s="50" t="s">
        <v>3840</v>
      </c>
      <c r="J263" s="50" t="s">
        <v>3840</v>
      </c>
      <c r="K263" s="50" t="s">
        <v>3841</v>
      </c>
      <c r="L263" s="49">
        <v>24</v>
      </c>
      <c r="M263" s="129"/>
      <c r="N263" s="48"/>
      <c r="O263" s="48"/>
      <c r="P2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3" s="48" t="str">
        <f>IF([1]!PayItems24[[#This Row],[Date Added / Modified]]&gt;0,TEXT([1]!PayItems24[[#This Row],[Date Added / Modified]],"m/d/yyy"),"")</f>
        <v/>
      </c>
    </row>
    <row r="264" spans="1:17" x14ac:dyDescent="0.3">
      <c r="A264" s="134" t="s">
        <v>4287</v>
      </c>
      <c r="B264" s="134"/>
      <c r="C264" s="135"/>
      <c r="D264" s="135"/>
      <c r="E264" s="135"/>
      <c r="F264" s="135"/>
      <c r="G264" s="136"/>
      <c r="H264" s="130"/>
      <c r="I264" s="132"/>
      <c r="J264" s="132"/>
      <c r="K264" s="132"/>
      <c r="L264" s="131"/>
      <c r="M264" s="128"/>
      <c r="N264" s="130"/>
      <c r="O264" s="130"/>
      <c r="P2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4" s="130" t="str">
        <f>IF([1]!PayItems24[[#This Row],[Date Added / Modified]]&gt;0,TEXT([1]!PayItems24[[#This Row],[Date Added / Modified]],"m/d/yyy"),"")</f>
        <v/>
      </c>
    </row>
    <row r="265" spans="1:17" x14ac:dyDescent="0.3">
      <c r="A265" s="48" t="s">
        <v>268</v>
      </c>
      <c r="B265" s="48" t="s">
        <v>4288</v>
      </c>
      <c r="C265" s="48" t="s">
        <v>3935</v>
      </c>
      <c r="D265" s="48" t="s">
        <v>4289</v>
      </c>
      <c r="E265" s="49" t="s">
        <v>3326</v>
      </c>
      <c r="F265" s="49">
        <v>0</v>
      </c>
      <c r="G265" s="49">
        <v>2</v>
      </c>
      <c r="H265" s="48" t="s">
        <v>3839</v>
      </c>
      <c r="I265" s="50" t="s">
        <v>3840</v>
      </c>
      <c r="J265" s="50" t="s">
        <v>3840</v>
      </c>
      <c r="K265" s="50" t="s">
        <v>3841</v>
      </c>
      <c r="L265" s="49">
        <v>24</v>
      </c>
      <c r="M265" s="129"/>
      <c r="N265" s="48"/>
      <c r="O265" s="48"/>
      <c r="P2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5" s="48" t="str">
        <f>IF([1]!PayItems24[[#This Row],[Date Added / Modified]]&gt;0,TEXT([1]!PayItems24[[#This Row],[Date Added / Modified]],"m/d/yyy"),"")</f>
        <v/>
      </c>
    </row>
    <row r="266" spans="1:17" x14ac:dyDescent="0.3">
      <c r="A266" s="130" t="s">
        <v>269</v>
      </c>
      <c r="B266" s="130" t="s">
        <v>4290</v>
      </c>
      <c r="C266" s="130" t="s">
        <v>3927</v>
      </c>
      <c r="D266" s="130" t="s">
        <v>4291</v>
      </c>
      <c r="E266" s="131" t="s">
        <v>4292</v>
      </c>
      <c r="F266" s="131">
        <v>0</v>
      </c>
      <c r="G266" s="131">
        <v>2</v>
      </c>
      <c r="H266" s="130" t="s">
        <v>3839</v>
      </c>
      <c r="I266" s="132" t="s">
        <v>3840</v>
      </c>
      <c r="J266" s="132" t="s">
        <v>3840</v>
      </c>
      <c r="K266" s="132" t="s">
        <v>3841</v>
      </c>
      <c r="L266" s="131">
        <v>24</v>
      </c>
      <c r="M266" s="128"/>
      <c r="N266" s="130"/>
      <c r="O266" s="130"/>
      <c r="P2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6" s="130" t="str">
        <f>IF([1]!PayItems24[[#This Row],[Date Added / Modified]]&gt;0,TEXT([1]!PayItems24[[#This Row],[Date Added / Modified]],"m/d/yyy"),"")</f>
        <v/>
      </c>
    </row>
    <row r="267" spans="1:17" x14ac:dyDescent="0.3">
      <c r="A267" s="48" t="s">
        <v>270</v>
      </c>
      <c r="B267" s="48" t="s">
        <v>4293</v>
      </c>
      <c r="C267" s="48" t="s">
        <v>3837</v>
      </c>
      <c r="D267" s="48" t="s">
        <v>4294</v>
      </c>
      <c r="E267" s="49" t="s">
        <v>3837</v>
      </c>
      <c r="F267" s="49">
        <v>0</v>
      </c>
      <c r="G267" s="49">
        <v>2</v>
      </c>
      <c r="H267" s="48" t="s">
        <v>3839</v>
      </c>
      <c r="I267" s="50" t="s">
        <v>3840</v>
      </c>
      <c r="J267" s="50" t="s">
        <v>3840</v>
      </c>
      <c r="K267" s="50" t="s">
        <v>3841</v>
      </c>
      <c r="L267" s="49">
        <v>24</v>
      </c>
      <c r="M267" s="129"/>
      <c r="N267" s="48"/>
      <c r="O267" s="48"/>
      <c r="P2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7" s="48" t="str">
        <f>IF([1]!PayItems24[[#This Row],[Date Added / Modified]]&gt;0,TEXT([1]!PayItems24[[#This Row],[Date Added / Modified]],"m/d/yyy"),"")</f>
        <v/>
      </c>
    </row>
    <row r="268" spans="1:17" x14ac:dyDescent="0.3">
      <c r="A268" s="130" t="s">
        <v>271</v>
      </c>
      <c r="B268" s="130" t="s">
        <v>4295</v>
      </c>
      <c r="C268" s="130" t="s">
        <v>3837</v>
      </c>
      <c r="D268" s="130" t="s">
        <v>4296</v>
      </c>
      <c r="E268" s="131" t="s">
        <v>3837</v>
      </c>
      <c r="F268" s="131">
        <v>0</v>
      </c>
      <c r="G268" s="131">
        <v>2</v>
      </c>
      <c r="H268" s="130" t="s">
        <v>3839</v>
      </c>
      <c r="I268" s="132" t="s">
        <v>3840</v>
      </c>
      <c r="J268" s="132" t="s">
        <v>3840</v>
      </c>
      <c r="K268" s="132" t="s">
        <v>3841</v>
      </c>
      <c r="L268" s="131">
        <v>24</v>
      </c>
      <c r="M268" s="128"/>
      <c r="N268" s="130"/>
      <c r="O268" s="130"/>
      <c r="P2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8" s="130" t="str">
        <f>IF([1]!PayItems24[[#This Row],[Date Added / Modified]]&gt;0,TEXT([1]!PayItems24[[#This Row],[Date Added / Modified]],"m/d/yyy"),"")</f>
        <v/>
      </c>
    </row>
    <row r="269" spans="1:17" x14ac:dyDescent="0.3">
      <c r="A269" s="120" t="s">
        <v>4297</v>
      </c>
      <c r="B269" s="120"/>
      <c r="C269" s="121"/>
      <c r="D269" s="121"/>
      <c r="E269" s="121"/>
      <c r="F269" s="121"/>
      <c r="G269" s="122"/>
      <c r="H269" s="48"/>
      <c r="I269" s="50"/>
      <c r="J269" s="50"/>
      <c r="K269" s="50"/>
      <c r="L269" s="49"/>
      <c r="M269" s="129"/>
      <c r="N269" s="48"/>
      <c r="O269" s="48"/>
      <c r="P2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9" s="48" t="str">
        <f>IF([1]!PayItems24[[#This Row],[Date Added / Modified]]&gt;0,TEXT([1]!PayItems24[[#This Row],[Date Added / Modified]],"m/d/yyy"),"")</f>
        <v/>
      </c>
    </row>
    <row r="270" spans="1:17" x14ac:dyDescent="0.3">
      <c r="A270" s="134" t="s">
        <v>4298</v>
      </c>
      <c r="B270" s="134"/>
      <c r="C270" s="135"/>
      <c r="D270" s="135"/>
      <c r="E270" s="135"/>
      <c r="F270" s="135"/>
      <c r="G270" s="136"/>
      <c r="H270" s="130"/>
      <c r="I270" s="132"/>
      <c r="J270" s="132"/>
      <c r="K270" s="132"/>
      <c r="L270" s="131"/>
      <c r="M270" s="128"/>
      <c r="N270" s="130"/>
      <c r="O270" s="130"/>
      <c r="P2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0" s="130" t="str">
        <f>IF([1]!PayItems24[[#This Row],[Date Added / Modified]]&gt;0,TEXT([1]!PayItems24[[#This Row],[Date Added / Modified]],"m/d/yyy"),"")</f>
        <v/>
      </c>
    </row>
    <row r="271" spans="1:17" x14ac:dyDescent="0.3">
      <c r="A271" s="51" t="s">
        <v>272</v>
      </c>
      <c r="B271" s="51" t="s">
        <v>4299</v>
      </c>
      <c r="C271" s="52" t="s">
        <v>3927</v>
      </c>
      <c r="D271" s="52" t="s">
        <v>4300</v>
      </c>
      <c r="E271" s="53" t="s">
        <v>3929</v>
      </c>
      <c r="F271" s="53">
        <v>0</v>
      </c>
      <c r="G271" s="54">
        <v>2</v>
      </c>
      <c r="H271" s="48" t="s">
        <v>3839</v>
      </c>
      <c r="I271" s="50" t="s">
        <v>3840</v>
      </c>
      <c r="J271" s="50" t="s">
        <v>3840</v>
      </c>
      <c r="K271" s="50" t="s">
        <v>3841</v>
      </c>
      <c r="L271" s="49">
        <v>24</v>
      </c>
      <c r="M271" s="129"/>
      <c r="N271" s="48"/>
      <c r="O271" s="48"/>
      <c r="P2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1" s="48" t="str">
        <f>IF([1]!PayItems24[[#This Row],[Date Added / Modified]]&gt;0,TEXT([1]!PayItems24[[#This Row],[Date Added / Modified]],"m/d/yyy"),"")</f>
        <v/>
      </c>
    </row>
    <row r="272" spans="1:17" x14ac:dyDescent="0.3">
      <c r="A272" s="142" t="s">
        <v>273</v>
      </c>
      <c r="B272" s="142" t="s">
        <v>4301</v>
      </c>
      <c r="C272" s="143" t="s">
        <v>3927</v>
      </c>
      <c r="D272" s="143" t="s">
        <v>4302</v>
      </c>
      <c r="E272" s="144" t="s">
        <v>3929</v>
      </c>
      <c r="F272" s="144">
        <v>0</v>
      </c>
      <c r="G272" s="145">
        <v>2</v>
      </c>
      <c r="H272" s="130" t="s">
        <v>3839</v>
      </c>
      <c r="I272" s="132" t="s">
        <v>3840</v>
      </c>
      <c r="J272" s="132" t="s">
        <v>3840</v>
      </c>
      <c r="K272" s="132" t="s">
        <v>3841</v>
      </c>
      <c r="L272" s="131">
        <v>24</v>
      </c>
      <c r="M272" s="128"/>
      <c r="N272" s="130"/>
      <c r="O272" s="130"/>
      <c r="P2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2" s="130" t="str">
        <f>IF([1]!PayItems24[[#This Row],[Date Added / Modified]]&gt;0,TEXT([1]!PayItems24[[#This Row],[Date Added / Modified]],"m/d/yyy"),"")</f>
        <v/>
      </c>
    </row>
    <row r="273" spans="1:17" x14ac:dyDescent="0.3">
      <c r="A273" s="51" t="s">
        <v>274</v>
      </c>
      <c r="B273" s="51" t="s">
        <v>4303</v>
      </c>
      <c r="C273" s="52" t="s">
        <v>3927</v>
      </c>
      <c r="D273" s="52" t="s">
        <v>12168</v>
      </c>
      <c r="E273" s="53" t="s">
        <v>3929</v>
      </c>
      <c r="F273" s="53">
        <v>0</v>
      </c>
      <c r="G273" s="54">
        <v>2</v>
      </c>
      <c r="H273" s="48" t="s">
        <v>3839</v>
      </c>
      <c r="I273" s="50" t="s">
        <v>3840</v>
      </c>
      <c r="J273" s="50" t="s">
        <v>3840</v>
      </c>
      <c r="K273" s="50" t="s">
        <v>3841</v>
      </c>
      <c r="L273" s="49">
        <v>24</v>
      </c>
      <c r="M273" s="129">
        <v>45714</v>
      </c>
      <c r="N273" s="48" t="s">
        <v>5113</v>
      </c>
      <c r="O273" s="48" t="s">
        <v>12169</v>
      </c>
      <c r="P2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3" s="48" t="str">
        <f>IF([1]!PayItems24[[#This Row],[Date Added / Modified]]&gt;0,TEXT([1]!PayItems24[[#This Row],[Date Added / Modified]],"m/d/yyy"),"")</f>
        <v/>
      </c>
    </row>
    <row r="274" spans="1:17" x14ac:dyDescent="0.3">
      <c r="A274" s="142" t="s">
        <v>275</v>
      </c>
      <c r="B274" s="142" t="s">
        <v>4304</v>
      </c>
      <c r="C274" s="143" t="s">
        <v>3927</v>
      </c>
      <c r="D274" s="143" t="s">
        <v>4305</v>
      </c>
      <c r="E274" s="144" t="s">
        <v>3929</v>
      </c>
      <c r="F274" s="144">
        <v>0</v>
      </c>
      <c r="G274" s="145">
        <v>2</v>
      </c>
      <c r="H274" s="130" t="s">
        <v>3839</v>
      </c>
      <c r="I274" s="132" t="s">
        <v>3840</v>
      </c>
      <c r="J274" s="132" t="s">
        <v>3840</v>
      </c>
      <c r="K274" s="132" t="s">
        <v>3841</v>
      </c>
      <c r="L274" s="131">
        <v>24</v>
      </c>
      <c r="M274" s="128"/>
      <c r="N274" s="130"/>
      <c r="O274" s="130"/>
      <c r="P2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4" s="130" t="str">
        <f>IF([1]!PayItems24[[#This Row],[Date Added / Modified]]&gt;0,TEXT([1]!PayItems24[[#This Row],[Date Added / Modified]],"m/d/yyy"),"")</f>
        <v/>
      </c>
    </row>
    <row r="275" spans="1:17" x14ac:dyDescent="0.3">
      <c r="A275" s="51" t="s">
        <v>276</v>
      </c>
      <c r="B275" s="51" t="s">
        <v>4306</v>
      </c>
      <c r="C275" s="52" t="s">
        <v>3927</v>
      </c>
      <c r="D275" s="52" t="s">
        <v>4307</v>
      </c>
      <c r="E275" s="53" t="s">
        <v>3929</v>
      </c>
      <c r="F275" s="53">
        <v>0</v>
      </c>
      <c r="G275" s="54">
        <v>2</v>
      </c>
      <c r="H275" s="48" t="s">
        <v>3839</v>
      </c>
      <c r="I275" s="50" t="s">
        <v>3840</v>
      </c>
      <c r="J275" s="50" t="s">
        <v>3840</v>
      </c>
      <c r="K275" s="50" t="s">
        <v>3841</v>
      </c>
      <c r="L275" s="49">
        <v>24</v>
      </c>
      <c r="M275" s="129"/>
      <c r="N275" s="48"/>
      <c r="O275" s="48"/>
      <c r="P2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5" s="48" t="str">
        <f>IF([1]!PayItems24[[#This Row],[Date Added / Modified]]&gt;0,TEXT([1]!PayItems24[[#This Row],[Date Added / Modified]],"m/d/yyy"),"")</f>
        <v/>
      </c>
    </row>
    <row r="276" spans="1:17" x14ac:dyDescent="0.3">
      <c r="A276" s="142" t="s">
        <v>277</v>
      </c>
      <c r="B276" s="142" t="s">
        <v>4308</v>
      </c>
      <c r="C276" s="143" t="s">
        <v>3927</v>
      </c>
      <c r="D276" s="143" t="s">
        <v>4309</v>
      </c>
      <c r="E276" s="144" t="s">
        <v>3929</v>
      </c>
      <c r="F276" s="144">
        <v>0</v>
      </c>
      <c r="G276" s="145">
        <v>2</v>
      </c>
      <c r="H276" s="130" t="s">
        <v>3839</v>
      </c>
      <c r="I276" s="132" t="s">
        <v>3840</v>
      </c>
      <c r="J276" s="132" t="s">
        <v>3840</v>
      </c>
      <c r="K276" s="132" t="s">
        <v>3841</v>
      </c>
      <c r="L276" s="131">
        <v>24</v>
      </c>
      <c r="M276" s="128"/>
      <c r="N276" s="130"/>
      <c r="O276" s="130"/>
      <c r="P2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6" s="130" t="str">
        <f>IF([1]!PayItems24[[#This Row],[Date Added / Modified]]&gt;0,TEXT([1]!PayItems24[[#This Row],[Date Added / Modified]],"m/d/yyy"),"")</f>
        <v/>
      </c>
    </row>
    <row r="277" spans="1:17" x14ac:dyDescent="0.3">
      <c r="A277" s="51" t="s">
        <v>278</v>
      </c>
      <c r="B277" s="51" t="s">
        <v>4310</v>
      </c>
      <c r="C277" s="52" t="s">
        <v>3927</v>
      </c>
      <c r="D277" s="52" t="s">
        <v>4311</v>
      </c>
      <c r="E277" s="53" t="s">
        <v>3929</v>
      </c>
      <c r="F277" s="53">
        <v>0</v>
      </c>
      <c r="G277" s="54">
        <v>2</v>
      </c>
      <c r="H277" s="48" t="s">
        <v>3839</v>
      </c>
      <c r="I277" s="50" t="s">
        <v>3840</v>
      </c>
      <c r="J277" s="50" t="s">
        <v>3840</v>
      </c>
      <c r="K277" s="50" t="s">
        <v>3841</v>
      </c>
      <c r="L277" s="49">
        <v>24</v>
      </c>
      <c r="M277" s="129"/>
      <c r="N277" s="48"/>
      <c r="O277" s="48"/>
      <c r="P2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7" s="48" t="str">
        <f>IF([1]!PayItems24[[#This Row],[Date Added / Modified]]&gt;0,TEXT([1]!PayItems24[[#This Row],[Date Added / Modified]],"m/d/yyy"),"")</f>
        <v/>
      </c>
    </row>
    <row r="278" spans="1:17" x14ac:dyDescent="0.3">
      <c r="A278" s="130" t="s">
        <v>279</v>
      </c>
      <c r="B278" s="130" t="s">
        <v>4312</v>
      </c>
      <c r="C278" s="130" t="s">
        <v>3927</v>
      </c>
      <c r="D278" s="130" t="s">
        <v>4313</v>
      </c>
      <c r="E278" s="131" t="s">
        <v>3929</v>
      </c>
      <c r="F278" s="131">
        <v>0</v>
      </c>
      <c r="G278" s="145">
        <v>2</v>
      </c>
      <c r="H278" s="130" t="s">
        <v>3839</v>
      </c>
      <c r="I278" s="132" t="s">
        <v>3840</v>
      </c>
      <c r="J278" s="132" t="s">
        <v>3840</v>
      </c>
      <c r="K278" s="132" t="s">
        <v>3841</v>
      </c>
      <c r="L278" s="131">
        <v>24</v>
      </c>
      <c r="M278" s="128"/>
      <c r="N278" s="130"/>
      <c r="O278" s="130"/>
      <c r="P2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8" s="130" t="str">
        <f>IF([1]!PayItems24[[#This Row],[Date Added / Modified]]&gt;0,TEXT([1]!PayItems24[[#This Row],[Date Added / Modified]],"m/d/yyy"),"")</f>
        <v/>
      </c>
    </row>
    <row r="279" spans="1:17" x14ac:dyDescent="0.3">
      <c r="A279" s="48" t="s">
        <v>281</v>
      </c>
      <c r="B279" s="48" t="s">
        <v>4314</v>
      </c>
      <c r="C279" s="48" t="s">
        <v>3927</v>
      </c>
      <c r="D279" s="48" t="s">
        <v>4315</v>
      </c>
      <c r="E279" s="49" t="s">
        <v>3929</v>
      </c>
      <c r="F279" s="49">
        <v>0</v>
      </c>
      <c r="G279" s="54">
        <v>2</v>
      </c>
      <c r="H279" s="48" t="s">
        <v>3839</v>
      </c>
      <c r="I279" s="50" t="s">
        <v>3840</v>
      </c>
      <c r="J279" s="50" t="s">
        <v>3840</v>
      </c>
      <c r="K279" s="50" t="s">
        <v>3841</v>
      </c>
      <c r="L279" s="49">
        <v>24</v>
      </c>
      <c r="M279" s="129"/>
      <c r="N279" s="48"/>
      <c r="O279" s="48"/>
      <c r="P2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9" s="48" t="str">
        <f>IF([1]!PayItems24[[#This Row],[Date Added / Modified]]&gt;0,TEXT([1]!PayItems24[[#This Row],[Date Added / Modified]],"m/d/yyy"),"")</f>
        <v/>
      </c>
    </row>
    <row r="280" spans="1:17" x14ac:dyDescent="0.3">
      <c r="A280" s="130" t="s">
        <v>283</v>
      </c>
      <c r="B280" s="130" t="s">
        <v>4316</v>
      </c>
      <c r="C280" s="130" t="s">
        <v>3927</v>
      </c>
      <c r="D280" s="130" t="s">
        <v>4317</v>
      </c>
      <c r="E280" s="131" t="s">
        <v>3929</v>
      </c>
      <c r="F280" s="131">
        <v>0</v>
      </c>
      <c r="G280" s="145">
        <v>2</v>
      </c>
      <c r="H280" s="130" t="s">
        <v>3839</v>
      </c>
      <c r="I280" s="132" t="s">
        <v>3840</v>
      </c>
      <c r="J280" s="132" t="s">
        <v>3840</v>
      </c>
      <c r="K280" s="132" t="s">
        <v>3841</v>
      </c>
      <c r="L280" s="131">
        <v>24</v>
      </c>
      <c r="M280" s="128"/>
      <c r="N280" s="130"/>
      <c r="O280" s="130"/>
      <c r="P2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0" s="130" t="str">
        <f>IF([1]!PayItems24[[#This Row],[Date Added / Modified]]&gt;0,TEXT([1]!PayItems24[[#This Row],[Date Added / Modified]],"m/d/yyy"),"")</f>
        <v/>
      </c>
    </row>
    <row r="281" spans="1:17" x14ac:dyDescent="0.3">
      <c r="A281" s="48" t="s">
        <v>285</v>
      </c>
      <c r="B281" s="48" t="s">
        <v>4318</v>
      </c>
      <c r="C281" s="48" t="s">
        <v>3927</v>
      </c>
      <c r="D281" s="48" t="s">
        <v>4319</v>
      </c>
      <c r="E281" s="49" t="s">
        <v>3929</v>
      </c>
      <c r="F281" s="49">
        <v>0</v>
      </c>
      <c r="G281" s="54">
        <v>2</v>
      </c>
      <c r="H281" s="48" t="s">
        <v>3839</v>
      </c>
      <c r="I281" s="50" t="s">
        <v>3840</v>
      </c>
      <c r="J281" s="50" t="s">
        <v>3840</v>
      </c>
      <c r="K281" s="50" t="s">
        <v>3841</v>
      </c>
      <c r="L281" s="49">
        <v>24</v>
      </c>
      <c r="M281" s="129"/>
      <c r="N281" s="48"/>
      <c r="O281" s="48"/>
      <c r="P2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1" s="48" t="str">
        <f>IF([1]!PayItems24[[#This Row],[Date Added / Modified]]&gt;0,TEXT([1]!PayItems24[[#This Row],[Date Added / Modified]],"m/d/yyy"),"")</f>
        <v/>
      </c>
    </row>
    <row r="282" spans="1:17" x14ac:dyDescent="0.3">
      <c r="A282" s="130" t="s">
        <v>286</v>
      </c>
      <c r="B282" s="130" t="s">
        <v>4320</v>
      </c>
      <c r="C282" s="130" t="s">
        <v>3927</v>
      </c>
      <c r="D282" s="130" t="s">
        <v>4321</v>
      </c>
      <c r="E282" s="131" t="s">
        <v>3929</v>
      </c>
      <c r="F282" s="131">
        <v>0</v>
      </c>
      <c r="G282" s="145">
        <v>2</v>
      </c>
      <c r="H282" s="130" t="s">
        <v>3839</v>
      </c>
      <c r="I282" s="132" t="s">
        <v>3840</v>
      </c>
      <c r="J282" s="132" t="s">
        <v>3840</v>
      </c>
      <c r="K282" s="132" t="s">
        <v>3841</v>
      </c>
      <c r="L282" s="131">
        <v>24</v>
      </c>
      <c r="M282" s="128"/>
      <c r="N282" s="130"/>
      <c r="O282" s="130"/>
      <c r="P2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2" s="130" t="str">
        <f>IF([1]!PayItems24[[#This Row],[Date Added / Modified]]&gt;0,TEXT([1]!PayItems24[[#This Row],[Date Added / Modified]],"m/d/yyy"),"")</f>
        <v/>
      </c>
    </row>
    <row r="283" spans="1:17" x14ac:dyDescent="0.3">
      <c r="A283" s="48" t="s">
        <v>288</v>
      </c>
      <c r="B283" s="48" t="s">
        <v>4322</v>
      </c>
      <c r="C283" s="48" t="s">
        <v>3927</v>
      </c>
      <c r="D283" s="48" t="s">
        <v>4323</v>
      </c>
      <c r="E283" s="49" t="s">
        <v>3929</v>
      </c>
      <c r="F283" s="49">
        <v>0</v>
      </c>
      <c r="G283" s="54">
        <v>2</v>
      </c>
      <c r="H283" s="48" t="s">
        <v>3839</v>
      </c>
      <c r="I283" s="50" t="s">
        <v>3840</v>
      </c>
      <c r="J283" s="50" t="s">
        <v>3840</v>
      </c>
      <c r="K283" s="50" t="s">
        <v>3841</v>
      </c>
      <c r="L283" s="49">
        <v>24</v>
      </c>
      <c r="M283" s="129"/>
      <c r="N283" s="48"/>
      <c r="O283" s="48"/>
      <c r="P2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3" s="48" t="str">
        <f>IF([1]!PayItems24[[#This Row],[Date Added / Modified]]&gt;0,TEXT([1]!PayItems24[[#This Row],[Date Added / Modified]],"m/d/yyy"),"")</f>
        <v/>
      </c>
    </row>
    <row r="284" spans="1:17" x14ac:dyDescent="0.3">
      <c r="A284" s="130" t="s">
        <v>290</v>
      </c>
      <c r="B284" s="130" t="s">
        <v>4324</v>
      </c>
      <c r="C284" s="130" t="s">
        <v>3927</v>
      </c>
      <c r="D284" s="130" t="s">
        <v>4325</v>
      </c>
      <c r="E284" s="131" t="s">
        <v>3929</v>
      </c>
      <c r="F284" s="131">
        <v>0</v>
      </c>
      <c r="G284" s="145">
        <v>2</v>
      </c>
      <c r="H284" s="130" t="s">
        <v>3839</v>
      </c>
      <c r="I284" s="132" t="s">
        <v>3840</v>
      </c>
      <c r="J284" s="132" t="s">
        <v>3840</v>
      </c>
      <c r="K284" s="132" t="s">
        <v>3841</v>
      </c>
      <c r="L284" s="131">
        <v>24</v>
      </c>
      <c r="M284" s="128"/>
      <c r="N284" s="130"/>
      <c r="O284" s="130"/>
      <c r="P2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4" s="130" t="str">
        <f>IF([1]!PayItems24[[#This Row],[Date Added / Modified]]&gt;0,TEXT([1]!PayItems24[[#This Row],[Date Added / Modified]],"m/d/yyy"),"")</f>
        <v/>
      </c>
    </row>
    <row r="285" spans="1:17" x14ac:dyDescent="0.3">
      <c r="A285" s="48" t="s">
        <v>292</v>
      </c>
      <c r="B285" s="48" t="s">
        <v>4326</v>
      </c>
      <c r="C285" s="48" t="s">
        <v>3927</v>
      </c>
      <c r="D285" s="48" t="s">
        <v>4327</v>
      </c>
      <c r="E285" s="49" t="s">
        <v>3929</v>
      </c>
      <c r="F285" s="49">
        <v>0</v>
      </c>
      <c r="G285" s="54">
        <v>2</v>
      </c>
      <c r="H285" s="48" t="s">
        <v>3839</v>
      </c>
      <c r="I285" s="50" t="s">
        <v>3840</v>
      </c>
      <c r="J285" s="50" t="s">
        <v>3840</v>
      </c>
      <c r="K285" s="50" t="s">
        <v>3841</v>
      </c>
      <c r="L285" s="49">
        <v>24</v>
      </c>
      <c r="M285" s="129"/>
      <c r="N285" s="48"/>
      <c r="O285" s="48"/>
      <c r="P2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5" s="48" t="str">
        <f>IF([1]!PayItems24[[#This Row],[Date Added / Modified]]&gt;0,TEXT([1]!PayItems24[[#This Row],[Date Added / Modified]],"m/d/yyy"),"")</f>
        <v/>
      </c>
    </row>
    <row r="286" spans="1:17" x14ac:dyDescent="0.3">
      <c r="A286" s="130" t="s">
        <v>294</v>
      </c>
      <c r="B286" s="130" t="s">
        <v>4328</v>
      </c>
      <c r="C286" s="130" t="s">
        <v>3927</v>
      </c>
      <c r="D286" s="130" t="s">
        <v>4329</v>
      </c>
      <c r="E286" s="131" t="s">
        <v>3929</v>
      </c>
      <c r="F286" s="131">
        <v>0</v>
      </c>
      <c r="G286" s="145">
        <v>2</v>
      </c>
      <c r="H286" s="130" t="s">
        <v>3839</v>
      </c>
      <c r="I286" s="132" t="s">
        <v>3840</v>
      </c>
      <c r="J286" s="132" t="s">
        <v>3840</v>
      </c>
      <c r="K286" s="132" t="s">
        <v>3841</v>
      </c>
      <c r="L286" s="131">
        <v>24</v>
      </c>
      <c r="M286" s="128"/>
      <c r="N286" s="130"/>
      <c r="O286" s="130"/>
      <c r="P2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6" s="130" t="str">
        <f>IF([1]!PayItems24[[#This Row],[Date Added / Modified]]&gt;0,TEXT([1]!PayItems24[[#This Row],[Date Added / Modified]],"m/d/yyy"),"")</f>
        <v/>
      </c>
    </row>
    <row r="287" spans="1:17" x14ac:dyDescent="0.3">
      <c r="A287" s="48" t="s">
        <v>296</v>
      </c>
      <c r="B287" s="48" t="s">
        <v>4330</v>
      </c>
      <c r="C287" s="48" t="s">
        <v>3927</v>
      </c>
      <c r="D287" s="48" t="s">
        <v>4331</v>
      </c>
      <c r="E287" s="49" t="s">
        <v>3929</v>
      </c>
      <c r="F287" s="49">
        <v>0</v>
      </c>
      <c r="G287" s="54">
        <v>2</v>
      </c>
      <c r="H287" s="48" t="s">
        <v>3839</v>
      </c>
      <c r="I287" s="50" t="s">
        <v>3840</v>
      </c>
      <c r="J287" s="50" t="s">
        <v>3840</v>
      </c>
      <c r="K287" s="50" t="s">
        <v>3841</v>
      </c>
      <c r="L287" s="49">
        <v>24</v>
      </c>
      <c r="M287" s="129"/>
      <c r="N287" s="48"/>
      <c r="O287" s="48"/>
      <c r="P2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7" s="48" t="str">
        <f>IF([1]!PayItems24[[#This Row],[Date Added / Modified]]&gt;0,TEXT([1]!PayItems24[[#This Row],[Date Added / Modified]],"m/d/yyy"),"")</f>
        <v/>
      </c>
    </row>
    <row r="288" spans="1:17" x14ac:dyDescent="0.3">
      <c r="A288" s="130" t="s">
        <v>298</v>
      </c>
      <c r="B288" s="130" t="s">
        <v>4332</v>
      </c>
      <c r="C288" s="130" t="s">
        <v>3927</v>
      </c>
      <c r="D288" s="130" t="s">
        <v>4333</v>
      </c>
      <c r="E288" s="131" t="s">
        <v>3929</v>
      </c>
      <c r="F288" s="131">
        <v>0</v>
      </c>
      <c r="G288" s="145">
        <v>2</v>
      </c>
      <c r="H288" s="130" t="s">
        <v>3839</v>
      </c>
      <c r="I288" s="132" t="s">
        <v>3840</v>
      </c>
      <c r="J288" s="132" t="s">
        <v>3840</v>
      </c>
      <c r="K288" s="132" t="s">
        <v>3841</v>
      </c>
      <c r="L288" s="131">
        <v>24</v>
      </c>
      <c r="M288" s="128"/>
      <c r="N288" s="130"/>
      <c r="O288" s="130"/>
      <c r="P2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8" s="130" t="str">
        <f>IF([1]!PayItems24[[#This Row],[Date Added / Modified]]&gt;0,TEXT([1]!PayItems24[[#This Row],[Date Added / Modified]],"m/d/yyy"),"")</f>
        <v/>
      </c>
    </row>
    <row r="289" spans="1:17" x14ac:dyDescent="0.3">
      <c r="A289" s="48" t="s">
        <v>300</v>
      </c>
      <c r="B289" s="48" t="s">
        <v>4334</v>
      </c>
      <c r="C289" s="48" t="s">
        <v>3927</v>
      </c>
      <c r="D289" s="48" t="s">
        <v>4335</v>
      </c>
      <c r="E289" s="49" t="s">
        <v>3929</v>
      </c>
      <c r="F289" s="49">
        <v>0</v>
      </c>
      <c r="G289" s="54">
        <v>2</v>
      </c>
      <c r="H289" s="48" t="s">
        <v>3839</v>
      </c>
      <c r="I289" s="50" t="s">
        <v>3840</v>
      </c>
      <c r="J289" s="50" t="s">
        <v>3840</v>
      </c>
      <c r="K289" s="50" t="s">
        <v>3841</v>
      </c>
      <c r="L289" s="49">
        <v>24</v>
      </c>
      <c r="M289" s="129"/>
      <c r="N289" s="48"/>
      <c r="O289" s="48"/>
      <c r="P2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9" s="48" t="str">
        <f>IF([1]!PayItems24[[#This Row],[Date Added / Modified]]&gt;0,TEXT([1]!PayItems24[[#This Row],[Date Added / Modified]],"m/d/yyy"),"")</f>
        <v/>
      </c>
    </row>
    <row r="290" spans="1:17" x14ac:dyDescent="0.3">
      <c r="A290" s="134" t="s">
        <v>4336</v>
      </c>
      <c r="B290" s="134"/>
      <c r="C290" s="135"/>
      <c r="D290" s="135"/>
      <c r="E290" s="135"/>
      <c r="F290" s="135"/>
      <c r="G290" s="136"/>
      <c r="H290" s="130"/>
      <c r="I290" s="132"/>
      <c r="J290" s="132"/>
      <c r="K290" s="132"/>
      <c r="L290" s="131"/>
      <c r="M290" s="128"/>
      <c r="N290" s="130"/>
      <c r="O290" s="130"/>
      <c r="P2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0" s="130" t="str">
        <f>IF([1]!PayItems24[[#This Row],[Date Added / Modified]]&gt;0,TEXT([1]!PayItems24[[#This Row],[Date Added / Modified]],"m/d/yyy"),"")</f>
        <v/>
      </c>
    </row>
    <row r="291" spans="1:17" x14ac:dyDescent="0.3">
      <c r="A291" s="48" t="s">
        <v>302</v>
      </c>
      <c r="B291" s="48" t="s">
        <v>4337</v>
      </c>
      <c r="C291" s="48" t="s">
        <v>4001</v>
      </c>
      <c r="D291" s="48" t="s">
        <v>4338</v>
      </c>
      <c r="E291" s="49" t="s">
        <v>4237</v>
      </c>
      <c r="F291" s="49">
        <v>0</v>
      </c>
      <c r="G291" s="54">
        <v>2</v>
      </c>
      <c r="H291" s="48" t="s">
        <v>3839</v>
      </c>
      <c r="I291" s="50" t="s">
        <v>3840</v>
      </c>
      <c r="J291" s="50" t="s">
        <v>3840</v>
      </c>
      <c r="K291" s="50" t="s">
        <v>3841</v>
      </c>
      <c r="L291" s="49">
        <v>24</v>
      </c>
      <c r="M291" s="129"/>
      <c r="N291" s="48"/>
      <c r="O291" s="48"/>
      <c r="P2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1" s="48" t="str">
        <f>IF([1]!PayItems24[[#This Row],[Date Added / Modified]]&gt;0,TEXT([1]!PayItems24[[#This Row],[Date Added / Modified]],"m/d/yyy"),"")</f>
        <v/>
      </c>
    </row>
    <row r="292" spans="1:17" x14ac:dyDescent="0.3">
      <c r="A292" s="130" t="s">
        <v>303</v>
      </c>
      <c r="B292" s="130" t="s">
        <v>4339</v>
      </c>
      <c r="C292" s="130" t="s">
        <v>4001</v>
      </c>
      <c r="D292" s="130" t="s">
        <v>4340</v>
      </c>
      <c r="E292" s="131" t="s">
        <v>4237</v>
      </c>
      <c r="F292" s="131">
        <v>0</v>
      </c>
      <c r="G292" s="145">
        <v>2</v>
      </c>
      <c r="H292" s="130" t="s">
        <v>3839</v>
      </c>
      <c r="I292" s="132" t="s">
        <v>3840</v>
      </c>
      <c r="J292" s="132" t="s">
        <v>3840</v>
      </c>
      <c r="K292" s="132" t="s">
        <v>3841</v>
      </c>
      <c r="L292" s="131">
        <v>24</v>
      </c>
      <c r="M292" s="128"/>
      <c r="N292" s="130"/>
      <c r="O292" s="130"/>
      <c r="P2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2" s="130" t="str">
        <f>IF([1]!PayItems24[[#This Row],[Date Added / Modified]]&gt;0,TEXT([1]!PayItems24[[#This Row],[Date Added / Modified]],"m/d/yyy"),"")</f>
        <v/>
      </c>
    </row>
    <row r="293" spans="1:17" x14ac:dyDescent="0.3">
      <c r="A293" s="48" t="s">
        <v>304</v>
      </c>
      <c r="B293" s="48" t="s">
        <v>4341</v>
      </c>
      <c r="C293" s="48" t="s">
        <v>4001</v>
      </c>
      <c r="D293" s="48" t="s">
        <v>4342</v>
      </c>
      <c r="E293" s="49" t="s">
        <v>4237</v>
      </c>
      <c r="F293" s="49">
        <v>0</v>
      </c>
      <c r="G293" s="54">
        <v>2</v>
      </c>
      <c r="H293" s="48" t="s">
        <v>3839</v>
      </c>
      <c r="I293" s="50" t="s">
        <v>3840</v>
      </c>
      <c r="J293" s="50" t="s">
        <v>3840</v>
      </c>
      <c r="K293" s="50" t="s">
        <v>3841</v>
      </c>
      <c r="L293" s="49">
        <v>24</v>
      </c>
      <c r="M293" s="129"/>
      <c r="N293" s="48"/>
      <c r="O293" s="48"/>
      <c r="P2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3" s="48" t="str">
        <f>IF([1]!PayItems24[[#This Row],[Date Added / Modified]]&gt;0,TEXT([1]!PayItems24[[#This Row],[Date Added / Modified]],"m/d/yyy"),"")</f>
        <v/>
      </c>
    </row>
    <row r="294" spans="1:17" x14ac:dyDescent="0.3">
      <c r="A294" s="130" t="s">
        <v>305</v>
      </c>
      <c r="B294" s="130" t="s">
        <v>4341</v>
      </c>
      <c r="C294" s="130" t="s">
        <v>4249</v>
      </c>
      <c r="D294" s="130" t="s">
        <v>4342</v>
      </c>
      <c r="E294" s="131" t="s">
        <v>4250</v>
      </c>
      <c r="F294" s="131">
        <v>0</v>
      </c>
      <c r="G294" s="145">
        <v>2</v>
      </c>
      <c r="H294" s="130" t="s">
        <v>3839</v>
      </c>
      <c r="I294" s="132" t="s">
        <v>3840</v>
      </c>
      <c r="J294" s="132" t="s">
        <v>3840</v>
      </c>
      <c r="K294" s="132" t="s">
        <v>3841</v>
      </c>
      <c r="L294" s="131">
        <v>24</v>
      </c>
      <c r="M294" s="128"/>
      <c r="N294" s="130"/>
      <c r="O294" s="130"/>
      <c r="P2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4" s="130" t="str">
        <f>IF([1]!PayItems24[[#This Row],[Date Added / Modified]]&gt;0,TEXT([1]!PayItems24[[#This Row],[Date Added / Modified]],"m/d/yyy"),"")</f>
        <v/>
      </c>
    </row>
    <row r="295" spans="1:17" x14ac:dyDescent="0.3">
      <c r="A295" s="48" t="s">
        <v>306</v>
      </c>
      <c r="B295" s="48" t="s">
        <v>4343</v>
      </c>
      <c r="C295" s="48" t="s">
        <v>3837</v>
      </c>
      <c r="D295" s="48" t="s">
        <v>4344</v>
      </c>
      <c r="E295" s="49" t="s">
        <v>3837</v>
      </c>
      <c r="F295" s="49">
        <v>0</v>
      </c>
      <c r="G295" s="54">
        <v>2</v>
      </c>
      <c r="H295" s="48" t="s">
        <v>3839</v>
      </c>
      <c r="I295" s="50" t="s">
        <v>3840</v>
      </c>
      <c r="J295" s="50" t="s">
        <v>3840</v>
      </c>
      <c r="K295" s="50" t="s">
        <v>3841</v>
      </c>
      <c r="L295" s="49">
        <v>24</v>
      </c>
      <c r="M295" s="129"/>
      <c r="N295" s="48"/>
      <c r="O295" s="48"/>
      <c r="P2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5" s="48" t="str">
        <f>IF([1]!PayItems24[[#This Row],[Date Added / Modified]]&gt;0,TEXT([1]!PayItems24[[#This Row],[Date Added / Modified]],"m/d/yyy"),"")</f>
        <v/>
      </c>
    </row>
    <row r="296" spans="1:17" x14ac:dyDescent="0.3">
      <c r="A296" s="130" t="s">
        <v>307</v>
      </c>
      <c r="B296" s="130" t="s">
        <v>4343</v>
      </c>
      <c r="C296" s="130" t="s">
        <v>3927</v>
      </c>
      <c r="D296" s="130" t="s">
        <v>4344</v>
      </c>
      <c r="E296" s="131" t="s">
        <v>4292</v>
      </c>
      <c r="F296" s="131">
        <v>0</v>
      </c>
      <c r="G296" s="145">
        <v>2</v>
      </c>
      <c r="H296" s="130" t="s">
        <v>3839</v>
      </c>
      <c r="I296" s="132" t="s">
        <v>3840</v>
      </c>
      <c r="J296" s="132" t="s">
        <v>3840</v>
      </c>
      <c r="K296" s="132" t="s">
        <v>3841</v>
      </c>
      <c r="L296" s="131">
        <v>24</v>
      </c>
      <c r="M296" s="128"/>
      <c r="N296" s="130"/>
      <c r="O296" s="130"/>
      <c r="P2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6" s="130" t="str">
        <f>IF([1]!PayItems24[[#This Row],[Date Added / Modified]]&gt;0,TEXT([1]!PayItems24[[#This Row],[Date Added / Modified]],"m/d/yyy"),"")</f>
        <v/>
      </c>
    </row>
    <row r="297" spans="1:17" x14ac:dyDescent="0.3">
      <c r="A297" s="48" t="s">
        <v>308</v>
      </c>
      <c r="B297" s="48" t="s">
        <v>4345</v>
      </c>
      <c r="C297" s="48" t="s">
        <v>3837</v>
      </c>
      <c r="D297" s="48" t="s">
        <v>4346</v>
      </c>
      <c r="E297" s="49" t="s">
        <v>3837</v>
      </c>
      <c r="F297" s="49">
        <v>0</v>
      </c>
      <c r="G297" s="54">
        <v>2</v>
      </c>
      <c r="H297" s="48" t="s">
        <v>3839</v>
      </c>
      <c r="I297" s="50" t="s">
        <v>3840</v>
      </c>
      <c r="J297" s="50" t="s">
        <v>3840</v>
      </c>
      <c r="K297" s="50" t="s">
        <v>3841</v>
      </c>
      <c r="L297" s="49">
        <v>24</v>
      </c>
      <c r="M297" s="129"/>
      <c r="N297" s="48"/>
      <c r="O297" s="48"/>
      <c r="P2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7" s="48" t="str">
        <f>IF([1]!PayItems24[[#This Row],[Date Added / Modified]]&gt;0,TEXT([1]!PayItems24[[#This Row],[Date Added / Modified]],"m/d/yyy"),"")</f>
        <v/>
      </c>
    </row>
    <row r="298" spans="1:17" x14ac:dyDescent="0.3">
      <c r="A298" s="130" t="s">
        <v>309</v>
      </c>
      <c r="B298" s="130" t="s">
        <v>4345</v>
      </c>
      <c r="C298" s="130" t="s">
        <v>3927</v>
      </c>
      <c r="D298" s="130" t="s">
        <v>4346</v>
      </c>
      <c r="E298" s="131" t="s">
        <v>3929</v>
      </c>
      <c r="F298" s="131">
        <v>0</v>
      </c>
      <c r="G298" s="145">
        <v>2</v>
      </c>
      <c r="H298" s="130" t="s">
        <v>3839</v>
      </c>
      <c r="I298" s="132" t="s">
        <v>3840</v>
      </c>
      <c r="J298" s="132" t="s">
        <v>3840</v>
      </c>
      <c r="K298" s="132" t="s">
        <v>3841</v>
      </c>
      <c r="L298" s="131">
        <v>24</v>
      </c>
      <c r="M298" s="128"/>
      <c r="N298" s="130"/>
      <c r="O298" s="130"/>
      <c r="P2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8" s="130" t="str">
        <f>IF([1]!PayItems24[[#This Row],[Date Added / Modified]]&gt;0,TEXT([1]!PayItems24[[#This Row],[Date Added / Modified]],"m/d/yyy"),"")</f>
        <v/>
      </c>
    </row>
    <row r="299" spans="1:17" x14ac:dyDescent="0.3">
      <c r="A299" s="48" t="s">
        <v>310</v>
      </c>
      <c r="B299" s="48" t="s">
        <v>4347</v>
      </c>
      <c r="C299" s="48" t="s">
        <v>3837</v>
      </c>
      <c r="D299" s="48" t="s">
        <v>4348</v>
      </c>
      <c r="E299" s="49" t="s">
        <v>3837</v>
      </c>
      <c r="F299" s="49">
        <v>0</v>
      </c>
      <c r="G299" s="54">
        <v>2</v>
      </c>
      <c r="H299" s="48" t="s">
        <v>3839</v>
      </c>
      <c r="I299" s="50" t="s">
        <v>3840</v>
      </c>
      <c r="J299" s="50" t="s">
        <v>3840</v>
      </c>
      <c r="K299" s="50" t="s">
        <v>3841</v>
      </c>
      <c r="L299" s="49">
        <v>24</v>
      </c>
      <c r="M299" s="129"/>
      <c r="N299" s="48"/>
      <c r="O299" s="48"/>
      <c r="P2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9" s="48" t="str">
        <f>IF([1]!PayItems24[[#This Row],[Date Added / Modified]]&gt;0,TEXT([1]!PayItems24[[#This Row],[Date Added / Modified]],"m/d/yyy"),"")</f>
        <v/>
      </c>
    </row>
    <row r="300" spans="1:17" x14ac:dyDescent="0.3">
      <c r="A300" s="134" t="s">
        <v>4349</v>
      </c>
      <c r="B300" s="134"/>
      <c r="C300" s="135"/>
      <c r="D300" s="135"/>
      <c r="E300" s="135"/>
      <c r="F300" s="135"/>
      <c r="G300" s="136"/>
      <c r="H300" s="130"/>
      <c r="I300" s="132"/>
      <c r="J300" s="132"/>
      <c r="K300" s="132"/>
      <c r="L300" s="131"/>
      <c r="M300" s="128"/>
      <c r="N300" s="130"/>
      <c r="O300" s="130"/>
      <c r="P3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0" s="130" t="str">
        <f>IF([1]!PayItems24[[#This Row],[Date Added / Modified]]&gt;0,TEXT([1]!PayItems24[[#This Row],[Date Added / Modified]],"m/d/yyy"),"")</f>
        <v/>
      </c>
    </row>
    <row r="301" spans="1:17" x14ac:dyDescent="0.3">
      <c r="A301" s="120" t="s">
        <v>4350</v>
      </c>
      <c r="B301" s="120"/>
      <c r="C301" s="121"/>
      <c r="D301" s="121"/>
      <c r="E301" s="121"/>
      <c r="F301" s="121"/>
      <c r="G301" s="122"/>
      <c r="H301" s="48"/>
      <c r="I301" s="50"/>
      <c r="J301" s="50"/>
      <c r="K301" s="50"/>
      <c r="L301" s="49"/>
      <c r="M301" s="129"/>
      <c r="N301" s="48"/>
      <c r="O301" s="48"/>
      <c r="P3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1" s="48" t="str">
        <f>IF([1]!PayItems24[[#This Row],[Date Added / Modified]]&gt;0,TEXT([1]!PayItems24[[#This Row],[Date Added / Modified]],"m/d/yyy"),"")</f>
        <v/>
      </c>
    </row>
    <row r="302" spans="1:17" x14ac:dyDescent="0.3">
      <c r="A302" s="134" t="s">
        <v>4351</v>
      </c>
      <c r="B302" s="134"/>
      <c r="C302" s="135"/>
      <c r="D302" s="135"/>
      <c r="E302" s="135"/>
      <c r="F302" s="135"/>
      <c r="G302" s="136"/>
      <c r="H302" s="130"/>
      <c r="I302" s="132"/>
      <c r="J302" s="132"/>
      <c r="K302" s="132"/>
      <c r="L302" s="131"/>
      <c r="M302" s="128"/>
      <c r="N302" s="130"/>
      <c r="O302" s="130"/>
      <c r="P3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2" s="130" t="str">
        <f>IF([1]!PayItems24[[#This Row],[Date Added / Modified]]&gt;0,TEXT([1]!PayItems24[[#This Row],[Date Added / Modified]],"m/d/yyy"),"")</f>
        <v/>
      </c>
    </row>
    <row r="303" spans="1:17" x14ac:dyDescent="0.3">
      <c r="A303" s="48" t="s">
        <v>311</v>
      </c>
      <c r="B303" s="48" t="s">
        <v>4352</v>
      </c>
      <c r="C303" s="48" t="s">
        <v>3927</v>
      </c>
      <c r="D303" s="48" t="s">
        <v>4353</v>
      </c>
      <c r="E303" s="49" t="s">
        <v>3929</v>
      </c>
      <c r="F303" s="49">
        <v>0</v>
      </c>
      <c r="G303" s="49">
        <v>2</v>
      </c>
      <c r="H303" s="48" t="s">
        <v>3839</v>
      </c>
      <c r="I303" s="50" t="s">
        <v>3840</v>
      </c>
      <c r="J303" s="50" t="s">
        <v>3840</v>
      </c>
      <c r="K303" s="50" t="s">
        <v>3841</v>
      </c>
      <c r="L303" s="49">
        <v>24</v>
      </c>
      <c r="M303" s="129"/>
      <c r="N303" s="48"/>
      <c r="O303" s="48"/>
      <c r="P3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3" s="48" t="str">
        <f>IF([1]!PayItems24[[#This Row],[Date Added / Modified]]&gt;0,TEXT([1]!PayItems24[[#This Row],[Date Added / Modified]],"m/d/yyy"),"")</f>
        <v/>
      </c>
    </row>
    <row r="304" spans="1:17" x14ac:dyDescent="0.3">
      <c r="A304" s="130" t="s">
        <v>312</v>
      </c>
      <c r="B304" s="130" t="s">
        <v>4354</v>
      </c>
      <c r="C304" s="130" t="s">
        <v>3927</v>
      </c>
      <c r="D304" s="130" t="s">
        <v>4355</v>
      </c>
      <c r="E304" s="131" t="s">
        <v>3929</v>
      </c>
      <c r="F304" s="131">
        <v>0</v>
      </c>
      <c r="G304" s="131">
        <v>2</v>
      </c>
      <c r="H304" s="130" t="s">
        <v>3839</v>
      </c>
      <c r="I304" s="132" t="s">
        <v>3840</v>
      </c>
      <c r="J304" s="132" t="s">
        <v>3840</v>
      </c>
      <c r="K304" s="132" t="s">
        <v>3841</v>
      </c>
      <c r="L304" s="131">
        <v>24</v>
      </c>
      <c r="M304" s="128"/>
      <c r="N304" s="130"/>
      <c r="O304" s="130"/>
      <c r="P3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4" s="130" t="str">
        <f>IF([1]!PayItems24[[#This Row],[Date Added / Modified]]&gt;0,TEXT([1]!PayItems24[[#This Row],[Date Added / Modified]],"m/d/yyy"),"")</f>
        <v/>
      </c>
    </row>
    <row r="305" spans="1:17" x14ac:dyDescent="0.3">
      <c r="A305" s="48" t="s">
        <v>313</v>
      </c>
      <c r="B305" s="48" t="s">
        <v>4352</v>
      </c>
      <c r="C305" s="48" t="s">
        <v>3837</v>
      </c>
      <c r="D305" s="48" t="s">
        <v>4353</v>
      </c>
      <c r="E305" s="49" t="s">
        <v>3837</v>
      </c>
      <c r="F305" s="49">
        <v>0</v>
      </c>
      <c r="G305" s="49">
        <v>2</v>
      </c>
      <c r="H305" s="48" t="s">
        <v>3839</v>
      </c>
      <c r="I305" s="50" t="s">
        <v>3840</v>
      </c>
      <c r="J305" s="50" t="s">
        <v>3840</v>
      </c>
      <c r="K305" s="50" t="s">
        <v>3841</v>
      </c>
      <c r="L305" s="49">
        <v>24</v>
      </c>
      <c r="M305" s="129"/>
      <c r="N305" s="48"/>
      <c r="O305" s="48"/>
      <c r="P3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5" s="48" t="str">
        <f>IF([1]!PayItems24[[#This Row],[Date Added / Modified]]&gt;0,TEXT([1]!PayItems24[[#This Row],[Date Added / Modified]],"m/d/yyy"),"")</f>
        <v/>
      </c>
    </row>
    <row r="306" spans="1:17" x14ac:dyDescent="0.3">
      <c r="A306" s="130" t="s">
        <v>314</v>
      </c>
      <c r="B306" s="130" t="s">
        <v>4354</v>
      </c>
      <c r="C306" s="130" t="s">
        <v>3837</v>
      </c>
      <c r="D306" s="130" t="s">
        <v>4355</v>
      </c>
      <c r="E306" s="131" t="s">
        <v>3837</v>
      </c>
      <c r="F306" s="131">
        <v>0</v>
      </c>
      <c r="G306" s="131">
        <v>2</v>
      </c>
      <c r="H306" s="130" t="s">
        <v>3839</v>
      </c>
      <c r="I306" s="132" t="s">
        <v>3840</v>
      </c>
      <c r="J306" s="132" t="s">
        <v>3840</v>
      </c>
      <c r="K306" s="132" t="s">
        <v>3841</v>
      </c>
      <c r="L306" s="131">
        <v>24</v>
      </c>
      <c r="M306" s="128"/>
      <c r="N306" s="130"/>
      <c r="O306" s="130"/>
      <c r="P3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6" s="130" t="str">
        <f>IF([1]!PayItems24[[#This Row],[Date Added / Modified]]&gt;0,TEXT([1]!PayItems24[[#This Row],[Date Added / Modified]],"m/d/yyy"),"")</f>
        <v/>
      </c>
    </row>
    <row r="307" spans="1:17" x14ac:dyDescent="0.3">
      <c r="A307" s="48" t="s">
        <v>315</v>
      </c>
      <c r="B307" s="48" t="s">
        <v>4356</v>
      </c>
      <c r="C307" s="48" t="s">
        <v>3837</v>
      </c>
      <c r="D307" s="48" t="s">
        <v>4357</v>
      </c>
      <c r="E307" s="49" t="s">
        <v>3837</v>
      </c>
      <c r="F307" s="49">
        <v>0</v>
      </c>
      <c r="G307" s="49">
        <v>2</v>
      </c>
      <c r="H307" s="48" t="s">
        <v>3839</v>
      </c>
      <c r="I307" s="50" t="s">
        <v>3840</v>
      </c>
      <c r="J307" s="50" t="s">
        <v>3840</v>
      </c>
      <c r="K307" s="50" t="s">
        <v>3841</v>
      </c>
      <c r="L307" s="49">
        <v>24</v>
      </c>
      <c r="M307" s="129"/>
      <c r="N307" s="48"/>
      <c r="O307" s="48"/>
      <c r="P3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7" s="48" t="str">
        <f>IF([1]!PayItems24[[#This Row],[Date Added / Modified]]&gt;0,TEXT([1]!PayItems24[[#This Row],[Date Added / Modified]],"m/d/yyy"),"")</f>
        <v/>
      </c>
    </row>
    <row r="308" spans="1:17" x14ac:dyDescent="0.3">
      <c r="A308" s="134" t="s">
        <v>4358</v>
      </c>
      <c r="B308" s="134"/>
      <c r="C308" s="135"/>
      <c r="D308" s="135"/>
      <c r="E308" s="135"/>
      <c r="F308" s="135"/>
      <c r="G308" s="136"/>
      <c r="H308" s="130"/>
      <c r="I308" s="132"/>
      <c r="J308" s="132"/>
      <c r="K308" s="132"/>
      <c r="L308" s="131"/>
      <c r="M308" s="128"/>
      <c r="N308" s="130"/>
      <c r="O308" s="130"/>
      <c r="P3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8" s="130" t="str">
        <f>IF([1]!PayItems24[[#This Row],[Date Added / Modified]]&gt;0,TEXT([1]!PayItems24[[#This Row],[Date Added / Modified]],"m/d/yyy"),"")</f>
        <v/>
      </c>
    </row>
    <row r="309" spans="1:17" x14ac:dyDescent="0.3">
      <c r="A309" s="48" t="s">
        <v>316</v>
      </c>
      <c r="B309" s="49" t="s">
        <v>4359</v>
      </c>
      <c r="C309" s="48" t="s">
        <v>3846</v>
      </c>
      <c r="D309" s="49" t="s">
        <v>4360</v>
      </c>
      <c r="E309" s="49" t="s">
        <v>3848</v>
      </c>
      <c r="F309" s="49">
        <v>2</v>
      </c>
      <c r="G309" s="49">
        <v>2</v>
      </c>
      <c r="H309" s="48" t="s">
        <v>3839</v>
      </c>
      <c r="I309" s="50" t="s">
        <v>3840</v>
      </c>
      <c r="J309" s="50" t="s">
        <v>3840</v>
      </c>
      <c r="K309" s="50" t="s">
        <v>3841</v>
      </c>
      <c r="L309" s="49">
        <v>24</v>
      </c>
      <c r="M309" s="129"/>
      <c r="N309" s="48"/>
      <c r="O309" s="48"/>
      <c r="P3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9" s="48" t="str">
        <f>IF([1]!PayItems24[[#This Row],[Date Added / Modified]]&gt;0,TEXT([1]!PayItems24[[#This Row],[Date Added / Modified]],"m/d/yyy"),"")</f>
        <v/>
      </c>
    </row>
    <row r="310" spans="1:17" x14ac:dyDescent="0.3">
      <c r="A310" s="130" t="s">
        <v>317</v>
      </c>
      <c r="B310" s="131" t="s">
        <v>4361</v>
      </c>
      <c r="C310" s="130" t="s">
        <v>3927</v>
      </c>
      <c r="D310" s="131" t="s">
        <v>4362</v>
      </c>
      <c r="E310" s="131" t="s">
        <v>3929</v>
      </c>
      <c r="F310" s="131">
        <v>0</v>
      </c>
      <c r="G310" s="131">
        <v>2</v>
      </c>
      <c r="H310" s="130" t="s">
        <v>3839</v>
      </c>
      <c r="I310" s="132" t="s">
        <v>3840</v>
      </c>
      <c r="J310" s="132" t="s">
        <v>3840</v>
      </c>
      <c r="K310" s="132" t="s">
        <v>3841</v>
      </c>
      <c r="L310" s="131">
        <v>24</v>
      </c>
      <c r="M310" s="128"/>
      <c r="N310" s="130"/>
      <c r="O310" s="130"/>
      <c r="P3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0" s="130" t="str">
        <f>IF([1]!PayItems24[[#This Row],[Date Added / Modified]]&gt;0,TEXT([1]!PayItems24[[#This Row],[Date Added / Modified]],"m/d/yyy"),"")</f>
        <v/>
      </c>
    </row>
    <row r="311" spans="1:17" x14ac:dyDescent="0.3">
      <c r="A311" s="120" t="s">
        <v>4363</v>
      </c>
      <c r="B311" s="120"/>
      <c r="C311" s="121"/>
      <c r="D311" s="121"/>
      <c r="E311" s="121"/>
      <c r="F311" s="121"/>
      <c r="G311" s="122"/>
      <c r="H311" s="48"/>
      <c r="I311" s="50"/>
      <c r="J311" s="50"/>
      <c r="K311" s="50"/>
      <c r="L311" s="49"/>
      <c r="M311" s="129"/>
      <c r="N311" s="48"/>
      <c r="O311" s="48"/>
      <c r="P3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1" s="48" t="str">
        <f>IF([1]!PayItems24[[#This Row],[Date Added / Modified]]&gt;0,TEXT([1]!PayItems24[[#This Row],[Date Added / Modified]],"m/d/yyy"),"")</f>
        <v/>
      </c>
    </row>
    <row r="312" spans="1:17" x14ac:dyDescent="0.3">
      <c r="A312" s="130" t="s">
        <v>318</v>
      </c>
      <c r="B312" s="131" t="s">
        <v>4364</v>
      </c>
      <c r="C312" s="130" t="s">
        <v>3927</v>
      </c>
      <c r="D312" s="131" t="s">
        <v>4365</v>
      </c>
      <c r="E312" s="131" t="s">
        <v>3929</v>
      </c>
      <c r="F312" s="131">
        <v>0</v>
      </c>
      <c r="G312" s="131">
        <v>2</v>
      </c>
      <c r="H312" s="130" t="s">
        <v>3839</v>
      </c>
      <c r="I312" s="132" t="s">
        <v>3840</v>
      </c>
      <c r="J312" s="132" t="s">
        <v>3840</v>
      </c>
      <c r="K312" s="132" t="s">
        <v>3841</v>
      </c>
      <c r="L312" s="131">
        <v>24</v>
      </c>
      <c r="M312" s="128"/>
      <c r="N312" s="130"/>
      <c r="O312" s="130"/>
      <c r="P3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2" s="130" t="str">
        <f>IF([1]!PayItems24[[#This Row],[Date Added / Modified]]&gt;0,TEXT([1]!PayItems24[[#This Row],[Date Added / Modified]],"m/d/yyy"),"")</f>
        <v/>
      </c>
    </row>
    <row r="313" spans="1:17" x14ac:dyDescent="0.3">
      <c r="A313" s="48" t="s">
        <v>319</v>
      </c>
      <c r="B313" s="48" t="s">
        <v>4366</v>
      </c>
      <c r="C313" s="48" t="s">
        <v>4249</v>
      </c>
      <c r="D313" s="48" t="s">
        <v>4367</v>
      </c>
      <c r="E313" s="49" t="s">
        <v>4250</v>
      </c>
      <c r="F313" s="49">
        <v>0</v>
      </c>
      <c r="G313" s="49">
        <v>2</v>
      </c>
      <c r="H313" s="48" t="s">
        <v>3839</v>
      </c>
      <c r="I313" s="50" t="s">
        <v>3840</v>
      </c>
      <c r="J313" s="50" t="s">
        <v>3840</v>
      </c>
      <c r="K313" s="50" t="s">
        <v>3841</v>
      </c>
      <c r="L313" s="49">
        <v>24</v>
      </c>
      <c r="M313" s="129"/>
      <c r="N313" s="48"/>
      <c r="O313" s="48"/>
      <c r="P3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3" s="48" t="str">
        <f>IF([1]!PayItems24[[#This Row],[Date Added / Modified]]&gt;0,TEXT([1]!PayItems24[[#This Row],[Date Added / Modified]],"m/d/yyy"),"")</f>
        <v/>
      </c>
    </row>
    <row r="314" spans="1:17" x14ac:dyDescent="0.3">
      <c r="A314" s="130" t="s">
        <v>320</v>
      </c>
      <c r="B314" s="130" t="s">
        <v>4368</v>
      </c>
      <c r="C314" s="130" t="s">
        <v>4249</v>
      </c>
      <c r="D314" s="130" t="s">
        <v>4369</v>
      </c>
      <c r="E314" s="131" t="s">
        <v>4250</v>
      </c>
      <c r="F314" s="131">
        <v>0</v>
      </c>
      <c r="G314" s="131">
        <v>2</v>
      </c>
      <c r="H314" s="130" t="s">
        <v>3839</v>
      </c>
      <c r="I314" s="132" t="s">
        <v>3840</v>
      </c>
      <c r="J314" s="132" t="s">
        <v>3840</v>
      </c>
      <c r="K314" s="132" t="s">
        <v>3841</v>
      </c>
      <c r="L314" s="131">
        <v>24</v>
      </c>
      <c r="M314" s="128"/>
      <c r="N314" s="130"/>
      <c r="O314" s="130"/>
      <c r="P3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4" s="130" t="str">
        <f>IF([1]!PayItems24[[#This Row],[Date Added / Modified]]&gt;0,TEXT([1]!PayItems24[[#This Row],[Date Added / Modified]],"m/d/yyy"),"")</f>
        <v/>
      </c>
    </row>
    <row r="315" spans="1:17" x14ac:dyDescent="0.3">
      <c r="A315" s="48" t="s">
        <v>321</v>
      </c>
      <c r="B315" s="48" t="s">
        <v>4370</v>
      </c>
      <c r="C315" s="48" t="s">
        <v>4249</v>
      </c>
      <c r="D315" s="48" t="s">
        <v>4371</v>
      </c>
      <c r="E315" s="49" t="s">
        <v>4250</v>
      </c>
      <c r="F315" s="49">
        <v>0</v>
      </c>
      <c r="G315" s="49">
        <v>2</v>
      </c>
      <c r="H315" s="48" t="s">
        <v>3839</v>
      </c>
      <c r="I315" s="50" t="s">
        <v>3840</v>
      </c>
      <c r="J315" s="50" t="s">
        <v>3840</v>
      </c>
      <c r="K315" s="50" t="s">
        <v>3841</v>
      </c>
      <c r="L315" s="49">
        <v>24</v>
      </c>
      <c r="M315" s="129"/>
      <c r="N315" s="48"/>
      <c r="O315" s="48"/>
      <c r="P3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5" s="48" t="str">
        <f>IF([1]!PayItems24[[#This Row],[Date Added / Modified]]&gt;0,TEXT([1]!PayItems24[[#This Row],[Date Added / Modified]],"m/d/yyy"),"")</f>
        <v/>
      </c>
    </row>
    <row r="316" spans="1:17" x14ac:dyDescent="0.3">
      <c r="A316" s="134" t="s">
        <v>4372</v>
      </c>
      <c r="B316" s="134"/>
      <c r="C316" s="135"/>
      <c r="D316" s="135"/>
      <c r="E316" s="135"/>
      <c r="F316" s="135"/>
      <c r="G316" s="136"/>
      <c r="H316" s="130"/>
      <c r="I316" s="132"/>
      <c r="J316" s="132"/>
      <c r="K316" s="132"/>
      <c r="L316" s="131"/>
      <c r="M316" s="128"/>
      <c r="N316" s="130"/>
      <c r="O316" s="130"/>
      <c r="P3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6" s="130" t="str">
        <f>IF([1]!PayItems24[[#This Row],[Date Added / Modified]]&gt;0,TEXT([1]!PayItems24[[#This Row],[Date Added / Modified]],"m/d/yyy"),"")</f>
        <v/>
      </c>
    </row>
    <row r="317" spans="1:17" x14ac:dyDescent="0.3">
      <c r="A317" s="48" t="s">
        <v>322</v>
      </c>
      <c r="B317" s="48" t="s">
        <v>4373</v>
      </c>
      <c r="C317" s="48" t="s">
        <v>4001</v>
      </c>
      <c r="D317" s="48" t="s">
        <v>4374</v>
      </c>
      <c r="E317" s="48" t="s">
        <v>4237</v>
      </c>
      <c r="F317" s="49">
        <v>0</v>
      </c>
      <c r="G317" s="49">
        <v>2</v>
      </c>
      <c r="H317" s="48" t="s">
        <v>3839</v>
      </c>
      <c r="I317" s="50" t="s">
        <v>3840</v>
      </c>
      <c r="J317" s="50" t="s">
        <v>3840</v>
      </c>
      <c r="K317" s="50" t="s">
        <v>3841</v>
      </c>
      <c r="L317" s="49">
        <v>24</v>
      </c>
      <c r="M317" s="129"/>
      <c r="N317" s="48"/>
      <c r="O317" s="48"/>
      <c r="P3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7" s="48" t="str">
        <f>IF([1]!PayItems24[[#This Row],[Date Added / Modified]]&gt;0,TEXT([1]!PayItems24[[#This Row],[Date Added / Modified]],"m/d/yyy"),"")</f>
        <v/>
      </c>
    </row>
    <row r="318" spans="1:17" x14ac:dyDescent="0.3">
      <c r="A318" s="130" t="s">
        <v>324</v>
      </c>
      <c r="B318" s="130" t="s">
        <v>4375</v>
      </c>
      <c r="C318" s="130" t="s">
        <v>4001</v>
      </c>
      <c r="D318" s="130" t="s">
        <v>4376</v>
      </c>
      <c r="E318" s="130" t="s">
        <v>4237</v>
      </c>
      <c r="F318" s="131">
        <v>0</v>
      </c>
      <c r="G318" s="131">
        <v>2</v>
      </c>
      <c r="H318" s="130" t="s">
        <v>3839</v>
      </c>
      <c r="I318" s="132" t="s">
        <v>3840</v>
      </c>
      <c r="J318" s="132" t="s">
        <v>3840</v>
      </c>
      <c r="K318" s="132" t="s">
        <v>3841</v>
      </c>
      <c r="L318" s="131">
        <v>24</v>
      </c>
      <c r="M318" s="128"/>
      <c r="N318" s="130"/>
      <c r="O318" s="130"/>
      <c r="P3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8" s="130" t="str">
        <f>IF([1]!PayItems24[[#This Row],[Date Added / Modified]]&gt;0,TEXT([1]!PayItems24[[#This Row],[Date Added / Modified]],"m/d/yyy"),"")</f>
        <v/>
      </c>
    </row>
    <row r="319" spans="1:17" x14ac:dyDescent="0.3">
      <c r="A319" s="48" t="s">
        <v>326</v>
      </c>
      <c r="B319" s="48" t="s">
        <v>4377</v>
      </c>
      <c r="C319" s="48" t="s">
        <v>4001</v>
      </c>
      <c r="D319" s="48" t="s">
        <v>4378</v>
      </c>
      <c r="E319" s="48" t="s">
        <v>4237</v>
      </c>
      <c r="F319" s="49">
        <v>0</v>
      </c>
      <c r="G319" s="49">
        <v>2</v>
      </c>
      <c r="H319" s="48" t="s">
        <v>3839</v>
      </c>
      <c r="I319" s="50" t="s">
        <v>3840</v>
      </c>
      <c r="J319" s="50" t="s">
        <v>3840</v>
      </c>
      <c r="K319" s="50" t="s">
        <v>3841</v>
      </c>
      <c r="L319" s="49">
        <v>24</v>
      </c>
      <c r="M319" s="129"/>
      <c r="N319" s="48"/>
      <c r="O319" s="48"/>
      <c r="P3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9" s="48" t="str">
        <f>IF([1]!PayItems24[[#This Row],[Date Added / Modified]]&gt;0,TEXT([1]!PayItems24[[#This Row],[Date Added / Modified]],"m/d/yyy"),"")</f>
        <v/>
      </c>
    </row>
    <row r="320" spans="1:17" x14ac:dyDescent="0.3">
      <c r="A320" s="130" t="s">
        <v>328</v>
      </c>
      <c r="B320" s="130" t="s">
        <v>4379</v>
      </c>
      <c r="C320" s="130" t="s">
        <v>4001</v>
      </c>
      <c r="D320" s="130" t="s">
        <v>4380</v>
      </c>
      <c r="E320" s="130" t="s">
        <v>4237</v>
      </c>
      <c r="F320" s="131">
        <v>0</v>
      </c>
      <c r="G320" s="131">
        <v>2</v>
      </c>
      <c r="H320" s="130" t="s">
        <v>3839</v>
      </c>
      <c r="I320" s="132" t="s">
        <v>3840</v>
      </c>
      <c r="J320" s="132" t="s">
        <v>3840</v>
      </c>
      <c r="K320" s="132" t="s">
        <v>3841</v>
      </c>
      <c r="L320" s="131">
        <v>24</v>
      </c>
      <c r="M320" s="128"/>
      <c r="N320" s="130"/>
      <c r="O320" s="130"/>
      <c r="P3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0" s="130" t="str">
        <f>IF([1]!PayItems24[[#This Row],[Date Added / Modified]]&gt;0,TEXT([1]!PayItems24[[#This Row],[Date Added / Modified]],"m/d/yyy"),"")</f>
        <v/>
      </c>
    </row>
    <row r="321" spans="1:17" x14ac:dyDescent="0.3">
      <c r="A321" s="48" t="s">
        <v>330</v>
      </c>
      <c r="B321" s="48" t="s">
        <v>4381</v>
      </c>
      <c r="C321" s="48" t="s">
        <v>4001</v>
      </c>
      <c r="D321" s="48" t="s">
        <v>4382</v>
      </c>
      <c r="E321" s="48" t="s">
        <v>4237</v>
      </c>
      <c r="F321" s="49">
        <v>0</v>
      </c>
      <c r="G321" s="49">
        <v>2</v>
      </c>
      <c r="H321" s="48" t="s">
        <v>3839</v>
      </c>
      <c r="I321" s="50" t="s">
        <v>3840</v>
      </c>
      <c r="J321" s="50" t="s">
        <v>3840</v>
      </c>
      <c r="K321" s="50" t="s">
        <v>3841</v>
      </c>
      <c r="L321" s="49">
        <v>24</v>
      </c>
      <c r="M321" s="129"/>
      <c r="N321" s="48"/>
      <c r="O321" s="48"/>
      <c r="P3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1" s="48" t="str">
        <f>IF([1]!PayItems24[[#This Row],[Date Added / Modified]]&gt;0,TEXT([1]!PayItems24[[#This Row],[Date Added / Modified]],"m/d/yyy"),"")</f>
        <v/>
      </c>
    </row>
    <row r="322" spans="1:17" x14ac:dyDescent="0.3">
      <c r="A322" s="130" t="s">
        <v>332</v>
      </c>
      <c r="B322" s="130" t="s">
        <v>4383</v>
      </c>
      <c r="C322" s="130" t="s">
        <v>4001</v>
      </c>
      <c r="D322" s="130" t="s">
        <v>4384</v>
      </c>
      <c r="E322" s="130" t="s">
        <v>4237</v>
      </c>
      <c r="F322" s="131">
        <v>0</v>
      </c>
      <c r="G322" s="131">
        <v>2</v>
      </c>
      <c r="H322" s="130" t="s">
        <v>3839</v>
      </c>
      <c r="I322" s="132" t="s">
        <v>3840</v>
      </c>
      <c r="J322" s="132" t="s">
        <v>3840</v>
      </c>
      <c r="K322" s="132" t="s">
        <v>3841</v>
      </c>
      <c r="L322" s="131">
        <v>24</v>
      </c>
      <c r="M322" s="128"/>
      <c r="N322" s="130"/>
      <c r="O322" s="130"/>
      <c r="P3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2" s="130" t="str">
        <f>IF([1]!PayItems24[[#This Row],[Date Added / Modified]]&gt;0,TEXT([1]!PayItems24[[#This Row],[Date Added / Modified]],"m/d/yyy"),"")</f>
        <v/>
      </c>
    </row>
    <row r="323" spans="1:17" x14ac:dyDescent="0.3">
      <c r="A323" s="48" t="s">
        <v>334</v>
      </c>
      <c r="B323" s="48" t="s">
        <v>4385</v>
      </c>
      <c r="C323" s="48" t="s">
        <v>4001</v>
      </c>
      <c r="D323" s="48" t="s">
        <v>4386</v>
      </c>
      <c r="E323" s="48" t="s">
        <v>4237</v>
      </c>
      <c r="F323" s="49">
        <v>0</v>
      </c>
      <c r="G323" s="49">
        <v>2</v>
      </c>
      <c r="H323" s="48" t="s">
        <v>3839</v>
      </c>
      <c r="I323" s="50" t="s">
        <v>3840</v>
      </c>
      <c r="J323" s="50" t="s">
        <v>3840</v>
      </c>
      <c r="K323" s="50" t="s">
        <v>3841</v>
      </c>
      <c r="L323" s="49">
        <v>24</v>
      </c>
      <c r="M323" s="129"/>
      <c r="N323" s="48"/>
      <c r="O323" s="48"/>
      <c r="P3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3" s="48" t="str">
        <f>IF([1]!PayItems24[[#This Row],[Date Added / Modified]]&gt;0,TEXT([1]!PayItems24[[#This Row],[Date Added / Modified]],"m/d/yyy"),"")</f>
        <v/>
      </c>
    </row>
    <row r="324" spans="1:17" x14ac:dyDescent="0.3">
      <c r="A324" s="130" t="s">
        <v>336</v>
      </c>
      <c r="B324" s="130" t="s">
        <v>4387</v>
      </c>
      <c r="C324" s="130" t="s">
        <v>4001</v>
      </c>
      <c r="D324" s="130" t="s">
        <v>4388</v>
      </c>
      <c r="E324" s="130" t="s">
        <v>4237</v>
      </c>
      <c r="F324" s="131">
        <v>0</v>
      </c>
      <c r="G324" s="131">
        <v>2</v>
      </c>
      <c r="H324" s="130" t="s">
        <v>3839</v>
      </c>
      <c r="I324" s="132" t="s">
        <v>3840</v>
      </c>
      <c r="J324" s="132" t="s">
        <v>3840</v>
      </c>
      <c r="K324" s="132" t="s">
        <v>3841</v>
      </c>
      <c r="L324" s="131">
        <v>24</v>
      </c>
      <c r="M324" s="128"/>
      <c r="N324" s="130"/>
      <c r="O324" s="130"/>
      <c r="P3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4" s="130" t="str">
        <f>IF([1]!PayItems24[[#This Row],[Date Added / Modified]]&gt;0,TEXT([1]!PayItems24[[#This Row],[Date Added / Modified]],"m/d/yyy"),"")</f>
        <v/>
      </c>
    </row>
    <row r="325" spans="1:17" x14ac:dyDescent="0.3">
      <c r="A325" s="48" t="s">
        <v>338</v>
      </c>
      <c r="B325" s="48" t="s">
        <v>4389</v>
      </c>
      <c r="C325" s="48" t="s">
        <v>4001</v>
      </c>
      <c r="D325" s="48" t="s">
        <v>4390</v>
      </c>
      <c r="E325" s="48" t="s">
        <v>4237</v>
      </c>
      <c r="F325" s="49">
        <v>0</v>
      </c>
      <c r="G325" s="49">
        <v>2</v>
      </c>
      <c r="H325" s="48" t="s">
        <v>3839</v>
      </c>
      <c r="I325" s="50" t="s">
        <v>3840</v>
      </c>
      <c r="J325" s="50" t="s">
        <v>3840</v>
      </c>
      <c r="K325" s="50" t="s">
        <v>3841</v>
      </c>
      <c r="L325" s="49">
        <v>24</v>
      </c>
      <c r="M325" s="129"/>
      <c r="N325" s="48"/>
      <c r="O325" s="48"/>
      <c r="P3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5" s="48" t="str">
        <f>IF([1]!PayItems24[[#This Row],[Date Added / Modified]]&gt;0,TEXT([1]!PayItems24[[#This Row],[Date Added / Modified]],"m/d/yyy"),"")</f>
        <v/>
      </c>
    </row>
    <row r="326" spans="1:17" x14ac:dyDescent="0.3">
      <c r="A326" s="130" t="s">
        <v>340</v>
      </c>
      <c r="B326" s="130" t="s">
        <v>4391</v>
      </c>
      <c r="C326" s="130" t="s">
        <v>4001</v>
      </c>
      <c r="D326" s="130" t="s">
        <v>4392</v>
      </c>
      <c r="E326" s="130" t="s">
        <v>4237</v>
      </c>
      <c r="F326" s="131">
        <v>0</v>
      </c>
      <c r="G326" s="131">
        <v>2</v>
      </c>
      <c r="H326" s="130" t="s">
        <v>3839</v>
      </c>
      <c r="I326" s="132" t="s">
        <v>3840</v>
      </c>
      <c r="J326" s="132" t="s">
        <v>3840</v>
      </c>
      <c r="K326" s="132" t="s">
        <v>3841</v>
      </c>
      <c r="L326" s="131">
        <v>24</v>
      </c>
      <c r="M326" s="128"/>
      <c r="N326" s="130"/>
      <c r="O326" s="130"/>
      <c r="P3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6" s="130" t="str">
        <f>IF([1]!PayItems24[[#This Row],[Date Added / Modified]]&gt;0,TEXT([1]!PayItems24[[#This Row],[Date Added / Modified]],"m/d/yyy"),"")</f>
        <v/>
      </c>
    </row>
    <row r="327" spans="1:17" x14ac:dyDescent="0.3">
      <c r="A327" s="48" t="s">
        <v>342</v>
      </c>
      <c r="B327" s="48" t="s">
        <v>4393</v>
      </c>
      <c r="C327" s="48" t="s">
        <v>4001</v>
      </c>
      <c r="D327" s="48" t="s">
        <v>4394</v>
      </c>
      <c r="E327" s="48" t="s">
        <v>4237</v>
      </c>
      <c r="F327" s="49">
        <v>0</v>
      </c>
      <c r="G327" s="49">
        <v>2</v>
      </c>
      <c r="H327" s="48" t="s">
        <v>3839</v>
      </c>
      <c r="I327" s="50" t="s">
        <v>3840</v>
      </c>
      <c r="J327" s="50" t="s">
        <v>3840</v>
      </c>
      <c r="K327" s="50" t="s">
        <v>3841</v>
      </c>
      <c r="L327" s="49">
        <v>24</v>
      </c>
      <c r="M327" s="129"/>
      <c r="N327" s="48"/>
      <c r="O327" s="48"/>
      <c r="P3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7" s="48" t="str">
        <f>IF([1]!PayItems24[[#This Row],[Date Added / Modified]]&gt;0,TEXT([1]!PayItems24[[#This Row],[Date Added / Modified]],"m/d/yyy"),"")</f>
        <v/>
      </c>
    </row>
    <row r="328" spans="1:17" x14ac:dyDescent="0.3">
      <c r="A328" s="130" t="s">
        <v>344</v>
      </c>
      <c r="B328" s="130" t="s">
        <v>4373</v>
      </c>
      <c r="C328" s="130" t="s">
        <v>4249</v>
      </c>
      <c r="D328" s="130" t="s">
        <v>4374</v>
      </c>
      <c r="E328" s="130" t="s">
        <v>4250</v>
      </c>
      <c r="F328" s="131">
        <v>0</v>
      </c>
      <c r="G328" s="131">
        <v>2</v>
      </c>
      <c r="H328" s="130" t="s">
        <v>3839</v>
      </c>
      <c r="I328" s="132" t="s">
        <v>3840</v>
      </c>
      <c r="J328" s="132" t="s">
        <v>3840</v>
      </c>
      <c r="K328" s="132" t="s">
        <v>3841</v>
      </c>
      <c r="L328" s="131">
        <v>24</v>
      </c>
      <c r="M328" s="128"/>
      <c r="N328" s="130"/>
      <c r="O328" s="130"/>
      <c r="P3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8" s="130" t="str">
        <f>IF([1]!PayItems24[[#This Row],[Date Added / Modified]]&gt;0,TEXT([1]!PayItems24[[#This Row],[Date Added / Modified]],"m/d/yyy"),"")</f>
        <v/>
      </c>
    </row>
    <row r="329" spans="1:17" x14ac:dyDescent="0.3">
      <c r="A329" s="48" t="s">
        <v>346</v>
      </c>
      <c r="B329" s="48" t="s">
        <v>4375</v>
      </c>
      <c r="C329" s="48" t="s">
        <v>4249</v>
      </c>
      <c r="D329" s="48" t="s">
        <v>4376</v>
      </c>
      <c r="E329" s="48" t="s">
        <v>4250</v>
      </c>
      <c r="F329" s="49">
        <v>0</v>
      </c>
      <c r="G329" s="49">
        <v>2</v>
      </c>
      <c r="H329" s="48" t="s">
        <v>3839</v>
      </c>
      <c r="I329" s="50" t="s">
        <v>3840</v>
      </c>
      <c r="J329" s="50" t="s">
        <v>3840</v>
      </c>
      <c r="K329" s="50" t="s">
        <v>3841</v>
      </c>
      <c r="L329" s="49">
        <v>24</v>
      </c>
      <c r="M329" s="129"/>
      <c r="N329" s="48"/>
      <c r="O329" s="48"/>
      <c r="P3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9" s="48" t="str">
        <f>IF([1]!PayItems24[[#This Row],[Date Added / Modified]]&gt;0,TEXT([1]!PayItems24[[#This Row],[Date Added / Modified]],"m/d/yyy"),"")</f>
        <v/>
      </c>
    </row>
    <row r="330" spans="1:17" x14ac:dyDescent="0.3">
      <c r="A330" s="130" t="s">
        <v>348</v>
      </c>
      <c r="B330" s="130" t="s">
        <v>4377</v>
      </c>
      <c r="C330" s="130" t="s">
        <v>4249</v>
      </c>
      <c r="D330" s="130" t="s">
        <v>4378</v>
      </c>
      <c r="E330" s="130" t="s">
        <v>4250</v>
      </c>
      <c r="F330" s="131">
        <v>0</v>
      </c>
      <c r="G330" s="131">
        <v>2</v>
      </c>
      <c r="H330" s="130" t="s">
        <v>3839</v>
      </c>
      <c r="I330" s="132" t="s">
        <v>3840</v>
      </c>
      <c r="J330" s="132" t="s">
        <v>3840</v>
      </c>
      <c r="K330" s="132" t="s">
        <v>3841</v>
      </c>
      <c r="L330" s="131">
        <v>24</v>
      </c>
      <c r="M330" s="128"/>
      <c r="N330" s="130"/>
      <c r="O330" s="130"/>
      <c r="P3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0" s="130" t="str">
        <f>IF([1]!PayItems24[[#This Row],[Date Added / Modified]]&gt;0,TEXT([1]!PayItems24[[#This Row],[Date Added / Modified]],"m/d/yyy"),"")</f>
        <v/>
      </c>
    </row>
    <row r="331" spans="1:17" x14ac:dyDescent="0.3">
      <c r="A331" s="48" t="s">
        <v>350</v>
      </c>
      <c r="B331" s="48" t="s">
        <v>4379</v>
      </c>
      <c r="C331" s="48" t="s">
        <v>4249</v>
      </c>
      <c r="D331" s="48" t="s">
        <v>4380</v>
      </c>
      <c r="E331" s="48" t="s">
        <v>4250</v>
      </c>
      <c r="F331" s="49">
        <v>0</v>
      </c>
      <c r="G331" s="49">
        <v>2</v>
      </c>
      <c r="H331" s="48" t="s">
        <v>3839</v>
      </c>
      <c r="I331" s="50" t="s">
        <v>3840</v>
      </c>
      <c r="J331" s="50" t="s">
        <v>3840</v>
      </c>
      <c r="K331" s="50" t="s">
        <v>3841</v>
      </c>
      <c r="L331" s="49">
        <v>24</v>
      </c>
      <c r="M331" s="129"/>
      <c r="N331" s="48"/>
      <c r="O331" s="48"/>
      <c r="P3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1" s="48" t="str">
        <f>IF([1]!PayItems24[[#This Row],[Date Added / Modified]]&gt;0,TEXT([1]!PayItems24[[#This Row],[Date Added / Modified]],"m/d/yyy"),"")</f>
        <v/>
      </c>
    </row>
    <row r="332" spans="1:17" x14ac:dyDescent="0.3">
      <c r="A332" s="130" t="s">
        <v>352</v>
      </c>
      <c r="B332" s="130" t="s">
        <v>4381</v>
      </c>
      <c r="C332" s="130" t="s">
        <v>4249</v>
      </c>
      <c r="D332" s="130" t="s">
        <v>4382</v>
      </c>
      <c r="E332" s="130" t="s">
        <v>4250</v>
      </c>
      <c r="F332" s="131">
        <v>0</v>
      </c>
      <c r="G332" s="131">
        <v>2</v>
      </c>
      <c r="H332" s="130" t="s">
        <v>3839</v>
      </c>
      <c r="I332" s="132" t="s">
        <v>3840</v>
      </c>
      <c r="J332" s="132" t="s">
        <v>3840</v>
      </c>
      <c r="K332" s="132" t="s">
        <v>3841</v>
      </c>
      <c r="L332" s="131">
        <v>24</v>
      </c>
      <c r="M332" s="128"/>
      <c r="N332" s="130"/>
      <c r="O332" s="130"/>
      <c r="P3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2" s="130" t="str">
        <f>IF([1]!PayItems24[[#This Row],[Date Added / Modified]]&gt;0,TEXT([1]!PayItems24[[#This Row],[Date Added / Modified]],"m/d/yyy"),"")</f>
        <v/>
      </c>
    </row>
    <row r="333" spans="1:17" x14ac:dyDescent="0.3">
      <c r="A333" s="48" t="s">
        <v>354</v>
      </c>
      <c r="B333" s="48" t="s">
        <v>4383</v>
      </c>
      <c r="C333" s="48" t="s">
        <v>4249</v>
      </c>
      <c r="D333" s="48" t="s">
        <v>4384</v>
      </c>
      <c r="E333" s="48" t="s">
        <v>4250</v>
      </c>
      <c r="F333" s="49">
        <v>0</v>
      </c>
      <c r="G333" s="49">
        <v>2</v>
      </c>
      <c r="H333" s="48" t="s">
        <v>3839</v>
      </c>
      <c r="I333" s="50" t="s">
        <v>3840</v>
      </c>
      <c r="J333" s="50" t="s">
        <v>3840</v>
      </c>
      <c r="K333" s="50" t="s">
        <v>3841</v>
      </c>
      <c r="L333" s="49">
        <v>24</v>
      </c>
      <c r="M333" s="129"/>
      <c r="N333" s="48"/>
      <c r="O333" s="48"/>
      <c r="P3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3" s="48" t="str">
        <f>IF([1]!PayItems24[[#This Row],[Date Added / Modified]]&gt;0,TEXT([1]!PayItems24[[#This Row],[Date Added / Modified]],"m/d/yyy"),"")</f>
        <v/>
      </c>
    </row>
    <row r="334" spans="1:17" x14ac:dyDescent="0.3">
      <c r="A334" s="130" t="s">
        <v>356</v>
      </c>
      <c r="B334" s="130" t="s">
        <v>4385</v>
      </c>
      <c r="C334" s="130" t="s">
        <v>4249</v>
      </c>
      <c r="D334" s="130" t="s">
        <v>4386</v>
      </c>
      <c r="E334" s="130" t="s">
        <v>4250</v>
      </c>
      <c r="F334" s="131">
        <v>0</v>
      </c>
      <c r="G334" s="131">
        <v>2</v>
      </c>
      <c r="H334" s="130" t="s">
        <v>3839</v>
      </c>
      <c r="I334" s="132" t="s">
        <v>3840</v>
      </c>
      <c r="J334" s="132" t="s">
        <v>3840</v>
      </c>
      <c r="K334" s="132" t="s">
        <v>3841</v>
      </c>
      <c r="L334" s="131">
        <v>24</v>
      </c>
      <c r="M334" s="128"/>
      <c r="N334" s="130"/>
      <c r="O334" s="130"/>
      <c r="P3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4" s="130" t="str">
        <f>IF([1]!PayItems24[[#This Row],[Date Added / Modified]]&gt;0,TEXT([1]!PayItems24[[#This Row],[Date Added / Modified]],"m/d/yyy"),"")</f>
        <v/>
      </c>
    </row>
    <row r="335" spans="1:17" x14ac:dyDescent="0.3">
      <c r="A335" s="48" t="s">
        <v>358</v>
      </c>
      <c r="B335" s="48" t="s">
        <v>4387</v>
      </c>
      <c r="C335" s="48" t="s">
        <v>4249</v>
      </c>
      <c r="D335" s="48" t="s">
        <v>4388</v>
      </c>
      <c r="E335" s="48" t="s">
        <v>4250</v>
      </c>
      <c r="F335" s="49">
        <v>0</v>
      </c>
      <c r="G335" s="49">
        <v>2</v>
      </c>
      <c r="H335" s="48" t="s">
        <v>3839</v>
      </c>
      <c r="I335" s="50" t="s">
        <v>3840</v>
      </c>
      <c r="J335" s="50" t="s">
        <v>3840</v>
      </c>
      <c r="K335" s="50" t="s">
        <v>3841</v>
      </c>
      <c r="L335" s="49">
        <v>24</v>
      </c>
      <c r="M335" s="129"/>
      <c r="N335" s="48"/>
      <c r="O335" s="48"/>
      <c r="P3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5" s="48" t="str">
        <f>IF([1]!PayItems24[[#This Row],[Date Added / Modified]]&gt;0,TEXT([1]!PayItems24[[#This Row],[Date Added / Modified]],"m/d/yyy"),"")</f>
        <v/>
      </c>
    </row>
    <row r="336" spans="1:17" x14ac:dyDescent="0.3">
      <c r="A336" s="130" t="s">
        <v>360</v>
      </c>
      <c r="B336" s="130" t="s">
        <v>4389</v>
      </c>
      <c r="C336" s="130" t="s">
        <v>4249</v>
      </c>
      <c r="D336" s="130" t="s">
        <v>4390</v>
      </c>
      <c r="E336" s="130" t="s">
        <v>4250</v>
      </c>
      <c r="F336" s="131">
        <v>0</v>
      </c>
      <c r="G336" s="131">
        <v>2</v>
      </c>
      <c r="H336" s="130" t="s">
        <v>3839</v>
      </c>
      <c r="I336" s="132" t="s">
        <v>3840</v>
      </c>
      <c r="J336" s="132" t="s">
        <v>3840</v>
      </c>
      <c r="K336" s="132" t="s">
        <v>3841</v>
      </c>
      <c r="L336" s="131">
        <v>24</v>
      </c>
      <c r="M336" s="128"/>
      <c r="N336" s="130"/>
      <c r="O336" s="130"/>
      <c r="P3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6" s="130" t="str">
        <f>IF([1]!PayItems24[[#This Row],[Date Added / Modified]]&gt;0,TEXT([1]!PayItems24[[#This Row],[Date Added / Modified]],"m/d/yyy"),"")</f>
        <v/>
      </c>
    </row>
    <row r="337" spans="1:17" x14ac:dyDescent="0.3">
      <c r="A337" s="48" t="s">
        <v>362</v>
      </c>
      <c r="B337" s="48" t="s">
        <v>4391</v>
      </c>
      <c r="C337" s="48" t="s">
        <v>4249</v>
      </c>
      <c r="D337" s="48" t="s">
        <v>4392</v>
      </c>
      <c r="E337" s="48" t="s">
        <v>4250</v>
      </c>
      <c r="F337" s="49">
        <v>0</v>
      </c>
      <c r="G337" s="49">
        <v>2</v>
      </c>
      <c r="H337" s="48" t="s">
        <v>3839</v>
      </c>
      <c r="I337" s="50" t="s">
        <v>3840</v>
      </c>
      <c r="J337" s="50" t="s">
        <v>3840</v>
      </c>
      <c r="K337" s="50" t="s">
        <v>3841</v>
      </c>
      <c r="L337" s="49">
        <v>24</v>
      </c>
      <c r="M337" s="129"/>
      <c r="N337" s="48"/>
      <c r="O337" s="48"/>
      <c r="P3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7" s="48" t="str">
        <f>IF([1]!PayItems24[[#This Row],[Date Added / Modified]]&gt;0,TEXT([1]!PayItems24[[#This Row],[Date Added / Modified]],"m/d/yyy"),"")</f>
        <v/>
      </c>
    </row>
    <row r="338" spans="1:17" x14ac:dyDescent="0.3">
      <c r="A338" s="130" t="s">
        <v>364</v>
      </c>
      <c r="B338" s="130" t="s">
        <v>4393</v>
      </c>
      <c r="C338" s="130" t="s">
        <v>4249</v>
      </c>
      <c r="D338" s="130" t="s">
        <v>4394</v>
      </c>
      <c r="E338" s="130" t="s">
        <v>4250</v>
      </c>
      <c r="F338" s="131">
        <v>0</v>
      </c>
      <c r="G338" s="131">
        <v>2</v>
      </c>
      <c r="H338" s="130" t="s">
        <v>3839</v>
      </c>
      <c r="I338" s="132" t="s">
        <v>3840</v>
      </c>
      <c r="J338" s="132" t="s">
        <v>3840</v>
      </c>
      <c r="K338" s="132" t="s">
        <v>3841</v>
      </c>
      <c r="L338" s="131">
        <v>24</v>
      </c>
      <c r="M338" s="128"/>
      <c r="N338" s="130"/>
      <c r="O338" s="130"/>
      <c r="P3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8" s="130" t="str">
        <f>IF([1]!PayItems24[[#This Row],[Date Added / Modified]]&gt;0,TEXT([1]!PayItems24[[#This Row],[Date Added / Modified]],"m/d/yyy"),"")</f>
        <v/>
      </c>
    </row>
    <row r="339" spans="1:17" x14ac:dyDescent="0.3">
      <c r="A339" s="48" t="s">
        <v>366</v>
      </c>
      <c r="B339" s="48" t="s">
        <v>4395</v>
      </c>
      <c r="C339" s="48" t="s">
        <v>4001</v>
      </c>
      <c r="D339" s="48" t="s">
        <v>4396</v>
      </c>
      <c r="E339" s="48" t="s">
        <v>4237</v>
      </c>
      <c r="F339" s="49">
        <v>0</v>
      </c>
      <c r="G339" s="49">
        <v>2</v>
      </c>
      <c r="H339" s="48" t="s">
        <v>3839</v>
      </c>
      <c r="I339" s="50" t="s">
        <v>3840</v>
      </c>
      <c r="J339" s="50" t="s">
        <v>3840</v>
      </c>
      <c r="K339" s="50" t="s">
        <v>3841</v>
      </c>
      <c r="L339" s="49">
        <v>24</v>
      </c>
      <c r="M339" s="129"/>
      <c r="N339" s="48"/>
      <c r="O339" s="48"/>
      <c r="P3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9" s="48" t="str">
        <f>IF([1]!PayItems24[[#This Row],[Date Added / Modified]]&gt;0,TEXT([1]!PayItems24[[#This Row],[Date Added / Modified]],"m/d/yyy"),"")</f>
        <v/>
      </c>
    </row>
    <row r="340" spans="1:17" x14ac:dyDescent="0.3">
      <c r="A340" s="130" t="s">
        <v>368</v>
      </c>
      <c r="B340" s="130" t="s">
        <v>4397</v>
      </c>
      <c r="C340" s="130" t="s">
        <v>4001</v>
      </c>
      <c r="D340" s="130" t="s">
        <v>4398</v>
      </c>
      <c r="E340" s="130" t="s">
        <v>4237</v>
      </c>
      <c r="F340" s="131">
        <v>0</v>
      </c>
      <c r="G340" s="131">
        <v>2</v>
      </c>
      <c r="H340" s="130" t="s">
        <v>3839</v>
      </c>
      <c r="I340" s="132" t="s">
        <v>3840</v>
      </c>
      <c r="J340" s="132" t="s">
        <v>3840</v>
      </c>
      <c r="K340" s="132" t="s">
        <v>3841</v>
      </c>
      <c r="L340" s="131">
        <v>24</v>
      </c>
      <c r="M340" s="128"/>
      <c r="N340" s="130"/>
      <c r="O340" s="130"/>
      <c r="P3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0" s="130" t="str">
        <f>IF([1]!PayItems24[[#This Row],[Date Added / Modified]]&gt;0,TEXT([1]!PayItems24[[#This Row],[Date Added / Modified]],"m/d/yyy"),"")</f>
        <v/>
      </c>
    </row>
    <row r="341" spans="1:17" x14ac:dyDescent="0.3">
      <c r="A341" s="48" t="s">
        <v>370</v>
      </c>
      <c r="B341" s="48" t="s">
        <v>4399</v>
      </c>
      <c r="C341" s="48" t="s">
        <v>4001</v>
      </c>
      <c r="D341" s="48" t="s">
        <v>4400</v>
      </c>
      <c r="E341" s="48" t="s">
        <v>4237</v>
      </c>
      <c r="F341" s="49">
        <v>0</v>
      </c>
      <c r="G341" s="49">
        <v>2</v>
      </c>
      <c r="H341" s="48" t="s">
        <v>3839</v>
      </c>
      <c r="I341" s="50" t="s">
        <v>3840</v>
      </c>
      <c r="J341" s="50" t="s">
        <v>3840</v>
      </c>
      <c r="K341" s="50" t="s">
        <v>3841</v>
      </c>
      <c r="L341" s="49">
        <v>24</v>
      </c>
      <c r="M341" s="129"/>
      <c r="N341" s="48"/>
      <c r="O341" s="48"/>
      <c r="P3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1" s="48" t="str">
        <f>IF([1]!PayItems24[[#This Row],[Date Added / Modified]]&gt;0,TEXT([1]!PayItems24[[#This Row],[Date Added / Modified]],"m/d/yyy"),"")</f>
        <v/>
      </c>
    </row>
    <row r="342" spans="1:17" x14ac:dyDescent="0.3">
      <c r="A342" s="130" t="s">
        <v>372</v>
      </c>
      <c r="B342" s="130" t="s">
        <v>4401</v>
      </c>
      <c r="C342" s="130" t="s">
        <v>4001</v>
      </c>
      <c r="D342" s="130" t="s">
        <v>4402</v>
      </c>
      <c r="E342" s="130" t="s">
        <v>4237</v>
      </c>
      <c r="F342" s="131">
        <v>0</v>
      </c>
      <c r="G342" s="131">
        <v>2</v>
      </c>
      <c r="H342" s="130" t="s">
        <v>3839</v>
      </c>
      <c r="I342" s="132" t="s">
        <v>3840</v>
      </c>
      <c r="J342" s="132" t="s">
        <v>3840</v>
      </c>
      <c r="K342" s="132" t="s">
        <v>3841</v>
      </c>
      <c r="L342" s="131">
        <v>24</v>
      </c>
      <c r="M342" s="128"/>
      <c r="N342" s="130"/>
      <c r="O342" s="130"/>
      <c r="P3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2" s="130" t="str">
        <f>IF([1]!PayItems24[[#This Row],[Date Added / Modified]]&gt;0,TEXT([1]!PayItems24[[#This Row],[Date Added / Modified]],"m/d/yyy"),"")</f>
        <v/>
      </c>
    </row>
    <row r="343" spans="1:17" x14ac:dyDescent="0.3">
      <c r="A343" s="48" t="s">
        <v>374</v>
      </c>
      <c r="B343" s="48" t="s">
        <v>4403</v>
      </c>
      <c r="C343" s="48" t="s">
        <v>4001</v>
      </c>
      <c r="D343" s="48" t="s">
        <v>4404</v>
      </c>
      <c r="E343" s="48" t="s">
        <v>4237</v>
      </c>
      <c r="F343" s="49">
        <v>0</v>
      </c>
      <c r="G343" s="49">
        <v>2</v>
      </c>
      <c r="H343" s="48" t="s">
        <v>3839</v>
      </c>
      <c r="I343" s="50" t="s">
        <v>3840</v>
      </c>
      <c r="J343" s="50" t="s">
        <v>3840</v>
      </c>
      <c r="K343" s="50" t="s">
        <v>3841</v>
      </c>
      <c r="L343" s="49">
        <v>24</v>
      </c>
      <c r="M343" s="129"/>
      <c r="N343" s="48"/>
      <c r="O343" s="48"/>
      <c r="P3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3" s="48" t="str">
        <f>IF([1]!PayItems24[[#This Row],[Date Added / Modified]]&gt;0,TEXT([1]!PayItems24[[#This Row],[Date Added / Modified]],"m/d/yyy"),"")</f>
        <v/>
      </c>
    </row>
    <row r="344" spans="1:17" x14ac:dyDescent="0.3">
      <c r="A344" s="130" t="s">
        <v>376</v>
      </c>
      <c r="B344" s="130" t="s">
        <v>4405</v>
      </c>
      <c r="C344" s="130" t="s">
        <v>4001</v>
      </c>
      <c r="D344" s="130" t="s">
        <v>4406</v>
      </c>
      <c r="E344" s="130" t="s">
        <v>4237</v>
      </c>
      <c r="F344" s="131">
        <v>0</v>
      </c>
      <c r="G344" s="131">
        <v>2</v>
      </c>
      <c r="H344" s="130" t="s">
        <v>3839</v>
      </c>
      <c r="I344" s="132" t="s">
        <v>3840</v>
      </c>
      <c r="J344" s="132" t="s">
        <v>3840</v>
      </c>
      <c r="K344" s="132" t="s">
        <v>3841</v>
      </c>
      <c r="L344" s="131">
        <v>24</v>
      </c>
      <c r="M344" s="128"/>
      <c r="N344" s="130"/>
      <c r="O344" s="130"/>
      <c r="P3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4" s="130" t="str">
        <f>IF([1]!PayItems24[[#This Row],[Date Added / Modified]]&gt;0,TEXT([1]!PayItems24[[#This Row],[Date Added / Modified]],"m/d/yyy"),"")</f>
        <v/>
      </c>
    </row>
    <row r="345" spans="1:17" x14ac:dyDescent="0.3">
      <c r="A345" s="48" t="s">
        <v>378</v>
      </c>
      <c r="B345" s="48" t="s">
        <v>4407</v>
      </c>
      <c r="C345" s="48" t="s">
        <v>4001</v>
      </c>
      <c r="D345" s="48" t="s">
        <v>4408</v>
      </c>
      <c r="E345" s="48" t="s">
        <v>4237</v>
      </c>
      <c r="F345" s="49">
        <v>0</v>
      </c>
      <c r="G345" s="49">
        <v>2</v>
      </c>
      <c r="H345" s="48" t="s">
        <v>3839</v>
      </c>
      <c r="I345" s="50" t="s">
        <v>3840</v>
      </c>
      <c r="J345" s="50" t="s">
        <v>3840</v>
      </c>
      <c r="K345" s="50" t="s">
        <v>3841</v>
      </c>
      <c r="L345" s="49">
        <v>24</v>
      </c>
      <c r="M345" s="129"/>
      <c r="N345" s="48"/>
      <c r="O345" s="48"/>
      <c r="P3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5" s="48" t="str">
        <f>IF([1]!PayItems24[[#This Row],[Date Added / Modified]]&gt;0,TEXT([1]!PayItems24[[#This Row],[Date Added / Modified]],"m/d/yyy"),"")</f>
        <v/>
      </c>
    </row>
    <row r="346" spans="1:17" x14ac:dyDescent="0.3">
      <c r="A346" s="130" t="s">
        <v>380</v>
      </c>
      <c r="B346" s="130" t="s">
        <v>4409</v>
      </c>
      <c r="C346" s="130" t="s">
        <v>4001</v>
      </c>
      <c r="D346" s="130" t="s">
        <v>4410</v>
      </c>
      <c r="E346" s="130" t="s">
        <v>4237</v>
      </c>
      <c r="F346" s="131">
        <v>0</v>
      </c>
      <c r="G346" s="131">
        <v>2</v>
      </c>
      <c r="H346" s="130" t="s">
        <v>3839</v>
      </c>
      <c r="I346" s="132" t="s">
        <v>3840</v>
      </c>
      <c r="J346" s="132" t="s">
        <v>3840</v>
      </c>
      <c r="K346" s="132" t="s">
        <v>3841</v>
      </c>
      <c r="L346" s="131">
        <v>24</v>
      </c>
      <c r="M346" s="128"/>
      <c r="N346" s="130"/>
      <c r="O346" s="130"/>
      <c r="P3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6" s="130" t="str">
        <f>IF([1]!PayItems24[[#This Row],[Date Added / Modified]]&gt;0,TEXT([1]!PayItems24[[#This Row],[Date Added / Modified]],"m/d/yyy"),"")</f>
        <v/>
      </c>
    </row>
    <row r="347" spans="1:17" x14ac:dyDescent="0.3">
      <c r="A347" s="48" t="s">
        <v>382</v>
      </c>
      <c r="B347" s="48" t="s">
        <v>4411</v>
      </c>
      <c r="C347" s="48" t="s">
        <v>4001</v>
      </c>
      <c r="D347" s="48" t="s">
        <v>4412</v>
      </c>
      <c r="E347" s="48" t="s">
        <v>4237</v>
      </c>
      <c r="F347" s="49">
        <v>0</v>
      </c>
      <c r="G347" s="49">
        <v>2</v>
      </c>
      <c r="H347" s="48" t="s">
        <v>3839</v>
      </c>
      <c r="I347" s="50" t="s">
        <v>3840</v>
      </c>
      <c r="J347" s="50" t="s">
        <v>3840</v>
      </c>
      <c r="K347" s="50" t="s">
        <v>3841</v>
      </c>
      <c r="L347" s="49">
        <v>24</v>
      </c>
      <c r="M347" s="129"/>
      <c r="N347" s="48"/>
      <c r="O347" s="48"/>
      <c r="P3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7" s="48" t="str">
        <f>IF([1]!PayItems24[[#This Row],[Date Added / Modified]]&gt;0,TEXT([1]!PayItems24[[#This Row],[Date Added / Modified]],"m/d/yyy"),"")</f>
        <v/>
      </c>
    </row>
    <row r="348" spans="1:17" x14ac:dyDescent="0.3">
      <c r="A348" s="130" t="s">
        <v>384</v>
      </c>
      <c r="B348" s="130" t="s">
        <v>4413</v>
      </c>
      <c r="C348" s="130" t="s">
        <v>4001</v>
      </c>
      <c r="D348" s="130" t="s">
        <v>4414</v>
      </c>
      <c r="E348" s="130" t="s">
        <v>4237</v>
      </c>
      <c r="F348" s="131">
        <v>0</v>
      </c>
      <c r="G348" s="131">
        <v>2</v>
      </c>
      <c r="H348" s="130" t="s">
        <v>3839</v>
      </c>
      <c r="I348" s="132" t="s">
        <v>3840</v>
      </c>
      <c r="J348" s="132" t="s">
        <v>3840</v>
      </c>
      <c r="K348" s="132" t="s">
        <v>3841</v>
      </c>
      <c r="L348" s="131">
        <v>24</v>
      </c>
      <c r="M348" s="128"/>
      <c r="N348" s="130"/>
      <c r="O348" s="130"/>
      <c r="P3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8" s="130" t="str">
        <f>IF([1]!PayItems24[[#This Row],[Date Added / Modified]]&gt;0,TEXT([1]!PayItems24[[#This Row],[Date Added / Modified]],"m/d/yyy"),"")</f>
        <v/>
      </c>
    </row>
    <row r="349" spans="1:17" x14ac:dyDescent="0.3">
      <c r="A349" s="48" t="s">
        <v>386</v>
      </c>
      <c r="B349" s="48" t="s">
        <v>4415</v>
      </c>
      <c r="C349" s="48" t="s">
        <v>4001</v>
      </c>
      <c r="D349" s="48" t="s">
        <v>4416</v>
      </c>
      <c r="E349" s="48" t="s">
        <v>4237</v>
      </c>
      <c r="F349" s="49">
        <v>0</v>
      </c>
      <c r="G349" s="49">
        <v>2</v>
      </c>
      <c r="H349" s="48" t="s">
        <v>3839</v>
      </c>
      <c r="I349" s="50" t="s">
        <v>3840</v>
      </c>
      <c r="J349" s="50" t="s">
        <v>3840</v>
      </c>
      <c r="K349" s="50" t="s">
        <v>3841</v>
      </c>
      <c r="L349" s="49">
        <v>24</v>
      </c>
      <c r="M349" s="129"/>
      <c r="N349" s="48"/>
      <c r="O349" s="48"/>
      <c r="P3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9" s="48" t="str">
        <f>IF([1]!PayItems24[[#This Row],[Date Added / Modified]]&gt;0,TEXT([1]!PayItems24[[#This Row],[Date Added / Modified]],"m/d/yyy"),"")</f>
        <v/>
      </c>
    </row>
    <row r="350" spans="1:17" x14ac:dyDescent="0.3">
      <c r="A350" s="130" t="s">
        <v>388</v>
      </c>
      <c r="B350" s="130" t="s">
        <v>4395</v>
      </c>
      <c r="C350" s="130" t="s">
        <v>4249</v>
      </c>
      <c r="D350" s="130" t="s">
        <v>4396</v>
      </c>
      <c r="E350" s="130" t="s">
        <v>4250</v>
      </c>
      <c r="F350" s="131">
        <v>0</v>
      </c>
      <c r="G350" s="131">
        <v>2</v>
      </c>
      <c r="H350" s="130" t="s">
        <v>3839</v>
      </c>
      <c r="I350" s="132" t="s">
        <v>3840</v>
      </c>
      <c r="J350" s="132" t="s">
        <v>3840</v>
      </c>
      <c r="K350" s="132" t="s">
        <v>3841</v>
      </c>
      <c r="L350" s="131">
        <v>24</v>
      </c>
      <c r="M350" s="128"/>
      <c r="N350" s="130"/>
      <c r="O350" s="130"/>
      <c r="P3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0" s="130" t="str">
        <f>IF([1]!PayItems24[[#This Row],[Date Added / Modified]]&gt;0,TEXT([1]!PayItems24[[#This Row],[Date Added / Modified]],"m/d/yyy"),"")</f>
        <v/>
      </c>
    </row>
    <row r="351" spans="1:17" x14ac:dyDescent="0.3">
      <c r="A351" s="48" t="s">
        <v>390</v>
      </c>
      <c r="B351" s="48" t="s">
        <v>4397</v>
      </c>
      <c r="C351" s="48" t="s">
        <v>4249</v>
      </c>
      <c r="D351" s="48" t="s">
        <v>4398</v>
      </c>
      <c r="E351" s="48" t="s">
        <v>4250</v>
      </c>
      <c r="F351" s="49">
        <v>0</v>
      </c>
      <c r="G351" s="49">
        <v>2</v>
      </c>
      <c r="H351" s="48" t="s">
        <v>3839</v>
      </c>
      <c r="I351" s="50" t="s">
        <v>3840</v>
      </c>
      <c r="J351" s="50" t="s">
        <v>3840</v>
      </c>
      <c r="K351" s="50" t="s">
        <v>3841</v>
      </c>
      <c r="L351" s="49">
        <v>24</v>
      </c>
      <c r="M351" s="129"/>
      <c r="N351" s="48"/>
      <c r="O351" s="48"/>
      <c r="P3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1" s="48" t="str">
        <f>IF([1]!PayItems24[[#This Row],[Date Added / Modified]]&gt;0,TEXT([1]!PayItems24[[#This Row],[Date Added / Modified]],"m/d/yyy"),"")</f>
        <v/>
      </c>
    </row>
    <row r="352" spans="1:17" x14ac:dyDescent="0.3">
      <c r="A352" s="130" t="s">
        <v>392</v>
      </c>
      <c r="B352" s="130" t="s">
        <v>4399</v>
      </c>
      <c r="C352" s="130" t="s">
        <v>4249</v>
      </c>
      <c r="D352" s="130" t="s">
        <v>4400</v>
      </c>
      <c r="E352" s="130" t="s">
        <v>4250</v>
      </c>
      <c r="F352" s="131">
        <v>0</v>
      </c>
      <c r="G352" s="131">
        <v>2</v>
      </c>
      <c r="H352" s="130" t="s">
        <v>3839</v>
      </c>
      <c r="I352" s="132" t="s">
        <v>3840</v>
      </c>
      <c r="J352" s="132" t="s">
        <v>3840</v>
      </c>
      <c r="K352" s="132" t="s">
        <v>3841</v>
      </c>
      <c r="L352" s="131">
        <v>24</v>
      </c>
      <c r="M352" s="128"/>
      <c r="N352" s="130"/>
      <c r="O352" s="130"/>
      <c r="P3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2" s="130" t="str">
        <f>IF([1]!PayItems24[[#This Row],[Date Added / Modified]]&gt;0,TEXT([1]!PayItems24[[#This Row],[Date Added / Modified]],"m/d/yyy"),"")</f>
        <v/>
      </c>
    </row>
    <row r="353" spans="1:17" x14ac:dyDescent="0.3">
      <c r="A353" s="48" t="s">
        <v>394</v>
      </c>
      <c r="B353" s="48" t="s">
        <v>4401</v>
      </c>
      <c r="C353" s="48" t="s">
        <v>4249</v>
      </c>
      <c r="D353" s="48" t="s">
        <v>4402</v>
      </c>
      <c r="E353" s="48" t="s">
        <v>4250</v>
      </c>
      <c r="F353" s="49">
        <v>0</v>
      </c>
      <c r="G353" s="49">
        <v>2</v>
      </c>
      <c r="H353" s="48" t="s">
        <v>3839</v>
      </c>
      <c r="I353" s="50" t="s">
        <v>3840</v>
      </c>
      <c r="J353" s="50" t="s">
        <v>3840</v>
      </c>
      <c r="K353" s="50" t="s">
        <v>3841</v>
      </c>
      <c r="L353" s="49">
        <v>24</v>
      </c>
      <c r="M353" s="129"/>
      <c r="N353" s="48"/>
      <c r="O353" s="48"/>
      <c r="P3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3" s="48" t="str">
        <f>IF([1]!PayItems24[[#This Row],[Date Added / Modified]]&gt;0,TEXT([1]!PayItems24[[#This Row],[Date Added / Modified]],"m/d/yyy"),"")</f>
        <v/>
      </c>
    </row>
    <row r="354" spans="1:17" x14ac:dyDescent="0.3">
      <c r="A354" s="130" t="s">
        <v>396</v>
      </c>
      <c r="B354" s="130" t="s">
        <v>4403</v>
      </c>
      <c r="C354" s="130" t="s">
        <v>4249</v>
      </c>
      <c r="D354" s="130" t="s">
        <v>4404</v>
      </c>
      <c r="E354" s="130" t="s">
        <v>4250</v>
      </c>
      <c r="F354" s="131">
        <v>0</v>
      </c>
      <c r="G354" s="131">
        <v>2</v>
      </c>
      <c r="H354" s="130" t="s">
        <v>3839</v>
      </c>
      <c r="I354" s="132" t="s">
        <v>3840</v>
      </c>
      <c r="J354" s="132" t="s">
        <v>3840</v>
      </c>
      <c r="K354" s="132" t="s">
        <v>3841</v>
      </c>
      <c r="L354" s="131">
        <v>24</v>
      </c>
      <c r="M354" s="128"/>
      <c r="N354" s="130"/>
      <c r="O354" s="130"/>
      <c r="P3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4" s="130" t="str">
        <f>IF([1]!PayItems24[[#This Row],[Date Added / Modified]]&gt;0,TEXT([1]!PayItems24[[#This Row],[Date Added / Modified]],"m/d/yyy"),"")</f>
        <v/>
      </c>
    </row>
    <row r="355" spans="1:17" x14ac:dyDescent="0.3">
      <c r="A355" s="48" t="s">
        <v>398</v>
      </c>
      <c r="B355" s="48" t="s">
        <v>4405</v>
      </c>
      <c r="C355" s="48" t="s">
        <v>4249</v>
      </c>
      <c r="D355" s="48" t="s">
        <v>4406</v>
      </c>
      <c r="E355" s="48" t="s">
        <v>4250</v>
      </c>
      <c r="F355" s="49">
        <v>0</v>
      </c>
      <c r="G355" s="49">
        <v>2</v>
      </c>
      <c r="H355" s="48" t="s">
        <v>3839</v>
      </c>
      <c r="I355" s="50" t="s">
        <v>3840</v>
      </c>
      <c r="J355" s="50" t="s">
        <v>3840</v>
      </c>
      <c r="K355" s="50" t="s">
        <v>3841</v>
      </c>
      <c r="L355" s="49">
        <v>24</v>
      </c>
      <c r="M355" s="129"/>
      <c r="N355" s="48"/>
      <c r="O355" s="48"/>
      <c r="P3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5" s="48" t="str">
        <f>IF([1]!PayItems24[[#This Row],[Date Added / Modified]]&gt;0,TEXT([1]!PayItems24[[#This Row],[Date Added / Modified]],"m/d/yyy"),"")</f>
        <v/>
      </c>
    </row>
    <row r="356" spans="1:17" x14ac:dyDescent="0.3">
      <c r="A356" s="130" t="s">
        <v>400</v>
      </c>
      <c r="B356" s="130" t="s">
        <v>4407</v>
      </c>
      <c r="C356" s="130" t="s">
        <v>4249</v>
      </c>
      <c r="D356" s="130" t="s">
        <v>4408</v>
      </c>
      <c r="E356" s="130" t="s">
        <v>4250</v>
      </c>
      <c r="F356" s="131">
        <v>0</v>
      </c>
      <c r="G356" s="131">
        <v>2</v>
      </c>
      <c r="H356" s="130" t="s">
        <v>3839</v>
      </c>
      <c r="I356" s="132" t="s">
        <v>3840</v>
      </c>
      <c r="J356" s="132" t="s">
        <v>3840</v>
      </c>
      <c r="K356" s="132" t="s">
        <v>3841</v>
      </c>
      <c r="L356" s="131">
        <v>24</v>
      </c>
      <c r="M356" s="128"/>
      <c r="N356" s="130"/>
      <c r="O356" s="130"/>
      <c r="P3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6" s="130" t="str">
        <f>IF([1]!PayItems24[[#This Row],[Date Added / Modified]]&gt;0,TEXT([1]!PayItems24[[#This Row],[Date Added / Modified]],"m/d/yyy"),"")</f>
        <v/>
      </c>
    </row>
    <row r="357" spans="1:17" x14ac:dyDescent="0.3">
      <c r="A357" s="48" t="s">
        <v>402</v>
      </c>
      <c r="B357" s="48" t="s">
        <v>4409</v>
      </c>
      <c r="C357" s="48" t="s">
        <v>4249</v>
      </c>
      <c r="D357" s="48" t="s">
        <v>4410</v>
      </c>
      <c r="E357" s="48" t="s">
        <v>4250</v>
      </c>
      <c r="F357" s="49">
        <v>0</v>
      </c>
      <c r="G357" s="49">
        <v>2</v>
      </c>
      <c r="H357" s="48" t="s">
        <v>3839</v>
      </c>
      <c r="I357" s="50" t="s">
        <v>3840</v>
      </c>
      <c r="J357" s="50" t="s">
        <v>3840</v>
      </c>
      <c r="K357" s="50" t="s">
        <v>3841</v>
      </c>
      <c r="L357" s="49">
        <v>24</v>
      </c>
      <c r="M357" s="129"/>
      <c r="N357" s="48"/>
      <c r="O357" s="48"/>
      <c r="P3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7" s="48" t="str">
        <f>IF([1]!PayItems24[[#This Row],[Date Added / Modified]]&gt;0,TEXT([1]!PayItems24[[#This Row],[Date Added / Modified]],"m/d/yyy"),"")</f>
        <v/>
      </c>
    </row>
    <row r="358" spans="1:17" x14ac:dyDescent="0.3">
      <c r="A358" s="130" t="s">
        <v>404</v>
      </c>
      <c r="B358" s="130" t="s">
        <v>4411</v>
      </c>
      <c r="C358" s="130" t="s">
        <v>4249</v>
      </c>
      <c r="D358" s="130" t="s">
        <v>4412</v>
      </c>
      <c r="E358" s="130" t="s">
        <v>4250</v>
      </c>
      <c r="F358" s="131">
        <v>0</v>
      </c>
      <c r="G358" s="131">
        <v>2</v>
      </c>
      <c r="H358" s="130" t="s">
        <v>3839</v>
      </c>
      <c r="I358" s="132" t="s">
        <v>3840</v>
      </c>
      <c r="J358" s="132" t="s">
        <v>3840</v>
      </c>
      <c r="K358" s="132" t="s">
        <v>3841</v>
      </c>
      <c r="L358" s="131">
        <v>24</v>
      </c>
      <c r="M358" s="128"/>
      <c r="N358" s="130"/>
      <c r="O358" s="130"/>
      <c r="P3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8" s="130" t="str">
        <f>IF([1]!PayItems24[[#This Row],[Date Added / Modified]]&gt;0,TEXT([1]!PayItems24[[#This Row],[Date Added / Modified]],"m/d/yyy"),"")</f>
        <v/>
      </c>
    </row>
    <row r="359" spans="1:17" x14ac:dyDescent="0.3">
      <c r="A359" s="48" t="s">
        <v>406</v>
      </c>
      <c r="B359" s="48" t="s">
        <v>4413</v>
      </c>
      <c r="C359" s="48" t="s">
        <v>4249</v>
      </c>
      <c r="D359" s="48" t="s">
        <v>4414</v>
      </c>
      <c r="E359" s="48" t="s">
        <v>4250</v>
      </c>
      <c r="F359" s="49">
        <v>0</v>
      </c>
      <c r="G359" s="49">
        <v>2</v>
      </c>
      <c r="H359" s="48" t="s">
        <v>3839</v>
      </c>
      <c r="I359" s="50" t="s">
        <v>3840</v>
      </c>
      <c r="J359" s="50" t="s">
        <v>3840</v>
      </c>
      <c r="K359" s="50" t="s">
        <v>3841</v>
      </c>
      <c r="L359" s="49">
        <v>24</v>
      </c>
      <c r="M359" s="129"/>
      <c r="N359" s="48"/>
      <c r="O359" s="48"/>
      <c r="P3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9" s="48" t="str">
        <f>IF([1]!PayItems24[[#This Row],[Date Added / Modified]]&gt;0,TEXT([1]!PayItems24[[#This Row],[Date Added / Modified]],"m/d/yyy"),"")</f>
        <v/>
      </c>
    </row>
    <row r="360" spans="1:17" x14ac:dyDescent="0.3">
      <c r="A360" s="130" t="s">
        <v>408</v>
      </c>
      <c r="B360" s="130" t="s">
        <v>4415</v>
      </c>
      <c r="C360" s="130" t="s">
        <v>4249</v>
      </c>
      <c r="D360" s="130" t="s">
        <v>4416</v>
      </c>
      <c r="E360" s="130" t="s">
        <v>4250</v>
      </c>
      <c r="F360" s="131">
        <v>0</v>
      </c>
      <c r="G360" s="131">
        <v>2</v>
      </c>
      <c r="H360" s="130" t="s">
        <v>3839</v>
      </c>
      <c r="I360" s="132" t="s">
        <v>3840</v>
      </c>
      <c r="J360" s="132" t="s">
        <v>3840</v>
      </c>
      <c r="K360" s="132" t="s">
        <v>3841</v>
      </c>
      <c r="L360" s="131">
        <v>24</v>
      </c>
      <c r="M360" s="128"/>
      <c r="N360" s="130"/>
      <c r="O360" s="130"/>
      <c r="P3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0" s="130" t="str">
        <f>IF([1]!PayItems24[[#This Row],[Date Added / Modified]]&gt;0,TEXT([1]!PayItems24[[#This Row],[Date Added / Modified]],"m/d/yyy"),"")</f>
        <v/>
      </c>
    </row>
    <row r="361" spans="1:17" x14ac:dyDescent="0.3">
      <c r="A361" s="48" t="s">
        <v>410</v>
      </c>
      <c r="B361" s="48" t="s">
        <v>4417</v>
      </c>
      <c r="C361" s="48" t="s">
        <v>4001</v>
      </c>
      <c r="D361" s="48" t="s">
        <v>4418</v>
      </c>
      <c r="E361" s="48" t="s">
        <v>4237</v>
      </c>
      <c r="F361" s="49">
        <v>0</v>
      </c>
      <c r="G361" s="49">
        <v>2</v>
      </c>
      <c r="H361" s="48" t="s">
        <v>3839</v>
      </c>
      <c r="I361" s="50" t="s">
        <v>3840</v>
      </c>
      <c r="J361" s="50" t="s">
        <v>3840</v>
      </c>
      <c r="K361" s="50" t="s">
        <v>3841</v>
      </c>
      <c r="L361" s="49">
        <v>24</v>
      </c>
      <c r="M361" s="129"/>
      <c r="N361" s="48"/>
      <c r="O361" s="48"/>
      <c r="P3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1" s="48" t="str">
        <f>IF([1]!PayItems24[[#This Row],[Date Added / Modified]]&gt;0,TEXT([1]!PayItems24[[#This Row],[Date Added / Modified]],"m/d/yyy"),"")</f>
        <v/>
      </c>
    </row>
    <row r="362" spans="1:17" x14ac:dyDescent="0.3">
      <c r="A362" s="130" t="s">
        <v>412</v>
      </c>
      <c r="B362" s="130" t="s">
        <v>4419</v>
      </c>
      <c r="C362" s="130" t="s">
        <v>4001</v>
      </c>
      <c r="D362" s="130" t="s">
        <v>4420</v>
      </c>
      <c r="E362" s="130" t="s">
        <v>4237</v>
      </c>
      <c r="F362" s="131">
        <v>0</v>
      </c>
      <c r="G362" s="131">
        <v>2</v>
      </c>
      <c r="H362" s="130" t="s">
        <v>3839</v>
      </c>
      <c r="I362" s="132" t="s">
        <v>3840</v>
      </c>
      <c r="J362" s="132" t="s">
        <v>3840</v>
      </c>
      <c r="K362" s="132" t="s">
        <v>3841</v>
      </c>
      <c r="L362" s="131">
        <v>24</v>
      </c>
      <c r="M362" s="128"/>
      <c r="N362" s="130"/>
      <c r="O362" s="130"/>
      <c r="P3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2" s="130" t="str">
        <f>IF([1]!PayItems24[[#This Row],[Date Added / Modified]]&gt;0,TEXT([1]!PayItems24[[#This Row],[Date Added / Modified]],"m/d/yyy"),"")</f>
        <v/>
      </c>
    </row>
    <row r="363" spans="1:17" x14ac:dyDescent="0.3">
      <c r="A363" s="48" t="s">
        <v>414</v>
      </c>
      <c r="B363" s="48" t="s">
        <v>4421</v>
      </c>
      <c r="C363" s="48" t="s">
        <v>4001</v>
      </c>
      <c r="D363" s="48" t="s">
        <v>4422</v>
      </c>
      <c r="E363" s="48" t="s">
        <v>4237</v>
      </c>
      <c r="F363" s="49">
        <v>0</v>
      </c>
      <c r="G363" s="49">
        <v>2</v>
      </c>
      <c r="H363" s="48" t="s">
        <v>3839</v>
      </c>
      <c r="I363" s="50" t="s">
        <v>3840</v>
      </c>
      <c r="J363" s="50" t="s">
        <v>3840</v>
      </c>
      <c r="K363" s="50" t="s">
        <v>3841</v>
      </c>
      <c r="L363" s="49">
        <v>24</v>
      </c>
      <c r="M363" s="129"/>
      <c r="N363" s="48"/>
      <c r="O363" s="48"/>
      <c r="P3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3" s="48" t="str">
        <f>IF([1]!PayItems24[[#This Row],[Date Added / Modified]]&gt;0,TEXT([1]!PayItems24[[#This Row],[Date Added / Modified]],"m/d/yyy"),"")</f>
        <v/>
      </c>
    </row>
    <row r="364" spans="1:17" x14ac:dyDescent="0.3">
      <c r="A364" s="130" t="s">
        <v>416</v>
      </c>
      <c r="B364" s="130" t="s">
        <v>4423</v>
      </c>
      <c r="C364" s="130" t="s">
        <v>4001</v>
      </c>
      <c r="D364" s="130" t="s">
        <v>4424</v>
      </c>
      <c r="E364" s="130" t="s">
        <v>4237</v>
      </c>
      <c r="F364" s="131">
        <v>0</v>
      </c>
      <c r="G364" s="131">
        <v>2</v>
      </c>
      <c r="H364" s="130" t="s">
        <v>3839</v>
      </c>
      <c r="I364" s="132" t="s">
        <v>3840</v>
      </c>
      <c r="J364" s="132" t="s">
        <v>3840</v>
      </c>
      <c r="K364" s="132" t="s">
        <v>3841</v>
      </c>
      <c r="L364" s="131">
        <v>24</v>
      </c>
      <c r="M364" s="128"/>
      <c r="N364" s="130"/>
      <c r="O364" s="130"/>
      <c r="P3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4" s="130" t="str">
        <f>IF([1]!PayItems24[[#This Row],[Date Added / Modified]]&gt;0,TEXT([1]!PayItems24[[#This Row],[Date Added / Modified]],"m/d/yyy"),"")</f>
        <v/>
      </c>
    </row>
    <row r="365" spans="1:17" x14ac:dyDescent="0.3">
      <c r="A365" s="48" t="s">
        <v>418</v>
      </c>
      <c r="B365" s="48" t="s">
        <v>4425</v>
      </c>
      <c r="C365" s="48" t="s">
        <v>4001</v>
      </c>
      <c r="D365" s="48" t="s">
        <v>4426</v>
      </c>
      <c r="E365" s="48" t="s">
        <v>4237</v>
      </c>
      <c r="F365" s="49">
        <v>0</v>
      </c>
      <c r="G365" s="49">
        <v>2</v>
      </c>
      <c r="H365" s="48" t="s">
        <v>3839</v>
      </c>
      <c r="I365" s="50" t="s">
        <v>3840</v>
      </c>
      <c r="J365" s="50" t="s">
        <v>3840</v>
      </c>
      <c r="K365" s="50" t="s">
        <v>3841</v>
      </c>
      <c r="L365" s="49">
        <v>24</v>
      </c>
      <c r="M365" s="129"/>
      <c r="N365" s="48"/>
      <c r="O365" s="48"/>
      <c r="P3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5" s="48" t="str">
        <f>IF([1]!PayItems24[[#This Row],[Date Added / Modified]]&gt;0,TEXT([1]!PayItems24[[#This Row],[Date Added / Modified]],"m/d/yyy"),"")</f>
        <v/>
      </c>
    </row>
    <row r="366" spans="1:17" x14ac:dyDescent="0.3">
      <c r="A366" s="130" t="s">
        <v>420</v>
      </c>
      <c r="B366" s="130" t="s">
        <v>4427</v>
      </c>
      <c r="C366" s="130" t="s">
        <v>4001</v>
      </c>
      <c r="D366" s="130" t="s">
        <v>4428</v>
      </c>
      <c r="E366" s="130" t="s">
        <v>4237</v>
      </c>
      <c r="F366" s="131">
        <v>0</v>
      </c>
      <c r="G366" s="131">
        <v>2</v>
      </c>
      <c r="H366" s="130" t="s">
        <v>3839</v>
      </c>
      <c r="I366" s="132" t="s">
        <v>3840</v>
      </c>
      <c r="J366" s="132" t="s">
        <v>3840</v>
      </c>
      <c r="K366" s="132" t="s">
        <v>3841</v>
      </c>
      <c r="L366" s="131">
        <v>24</v>
      </c>
      <c r="M366" s="128"/>
      <c r="N366" s="130"/>
      <c r="O366" s="130"/>
      <c r="P3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6" s="130" t="str">
        <f>IF([1]!PayItems24[[#This Row],[Date Added / Modified]]&gt;0,TEXT([1]!PayItems24[[#This Row],[Date Added / Modified]],"m/d/yyy"),"")</f>
        <v/>
      </c>
    </row>
    <row r="367" spans="1:17" x14ac:dyDescent="0.3">
      <c r="A367" s="48" t="s">
        <v>422</v>
      </c>
      <c r="B367" s="48" t="s">
        <v>4429</v>
      </c>
      <c r="C367" s="48" t="s">
        <v>4001</v>
      </c>
      <c r="D367" s="48" t="s">
        <v>4430</v>
      </c>
      <c r="E367" s="48" t="s">
        <v>4237</v>
      </c>
      <c r="F367" s="49">
        <v>0</v>
      </c>
      <c r="G367" s="49">
        <v>2</v>
      </c>
      <c r="H367" s="48" t="s">
        <v>3839</v>
      </c>
      <c r="I367" s="50" t="s">
        <v>3840</v>
      </c>
      <c r="J367" s="50" t="s">
        <v>3840</v>
      </c>
      <c r="K367" s="50" t="s">
        <v>3841</v>
      </c>
      <c r="L367" s="49">
        <v>24</v>
      </c>
      <c r="M367" s="129"/>
      <c r="N367" s="48"/>
      <c r="O367" s="48"/>
      <c r="P3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7" s="48" t="str">
        <f>IF([1]!PayItems24[[#This Row],[Date Added / Modified]]&gt;0,TEXT([1]!PayItems24[[#This Row],[Date Added / Modified]],"m/d/yyy"),"")</f>
        <v/>
      </c>
    </row>
    <row r="368" spans="1:17" x14ac:dyDescent="0.3">
      <c r="A368" s="130" t="s">
        <v>424</v>
      </c>
      <c r="B368" s="130" t="s">
        <v>4431</v>
      </c>
      <c r="C368" s="130" t="s">
        <v>4001</v>
      </c>
      <c r="D368" s="130" t="s">
        <v>4432</v>
      </c>
      <c r="E368" s="130" t="s">
        <v>4237</v>
      </c>
      <c r="F368" s="131">
        <v>0</v>
      </c>
      <c r="G368" s="131">
        <v>2</v>
      </c>
      <c r="H368" s="130" t="s">
        <v>3839</v>
      </c>
      <c r="I368" s="132" t="s">
        <v>3840</v>
      </c>
      <c r="J368" s="132" t="s">
        <v>3840</v>
      </c>
      <c r="K368" s="132" t="s">
        <v>3841</v>
      </c>
      <c r="L368" s="131">
        <v>24</v>
      </c>
      <c r="M368" s="128"/>
      <c r="N368" s="130"/>
      <c r="O368" s="130"/>
      <c r="P3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8" s="130" t="str">
        <f>IF([1]!PayItems24[[#This Row],[Date Added / Modified]]&gt;0,TEXT([1]!PayItems24[[#This Row],[Date Added / Modified]],"m/d/yyy"),"")</f>
        <v/>
      </c>
    </row>
    <row r="369" spans="1:17" x14ac:dyDescent="0.3">
      <c r="A369" s="48" t="s">
        <v>426</v>
      </c>
      <c r="B369" s="48" t="s">
        <v>4433</v>
      </c>
      <c r="C369" s="48" t="s">
        <v>4001</v>
      </c>
      <c r="D369" s="48" t="s">
        <v>4434</v>
      </c>
      <c r="E369" s="48" t="s">
        <v>4237</v>
      </c>
      <c r="F369" s="49">
        <v>0</v>
      </c>
      <c r="G369" s="49">
        <v>2</v>
      </c>
      <c r="H369" s="48" t="s">
        <v>3839</v>
      </c>
      <c r="I369" s="50" t="s">
        <v>3840</v>
      </c>
      <c r="J369" s="50" t="s">
        <v>3840</v>
      </c>
      <c r="K369" s="50" t="s">
        <v>3841</v>
      </c>
      <c r="L369" s="49">
        <v>24</v>
      </c>
      <c r="M369" s="129"/>
      <c r="N369" s="48"/>
      <c r="O369" s="48"/>
      <c r="P3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9" s="48" t="str">
        <f>IF([1]!PayItems24[[#This Row],[Date Added / Modified]]&gt;0,TEXT([1]!PayItems24[[#This Row],[Date Added / Modified]],"m/d/yyy"),"")</f>
        <v/>
      </c>
    </row>
    <row r="370" spans="1:17" x14ac:dyDescent="0.3">
      <c r="A370" s="130" t="s">
        <v>428</v>
      </c>
      <c r="B370" s="130" t="s">
        <v>4435</v>
      </c>
      <c r="C370" s="130" t="s">
        <v>4001</v>
      </c>
      <c r="D370" s="130" t="s">
        <v>4436</v>
      </c>
      <c r="E370" s="130" t="s">
        <v>4237</v>
      </c>
      <c r="F370" s="131">
        <v>0</v>
      </c>
      <c r="G370" s="131">
        <v>2</v>
      </c>
      <c r="H370" s="130" t="s">
        <v>3839</v>
      </c>
      <c r="I370" s="132" t="s">
        <v>3840</v>
      </c>
      <c r="J370" s="132" t="s">
        <v>3840</v>
      </c>
      <c r="K370" s="132" t="s">
        <v>3841</v>
      </c>
      <c r="L370" s="131">
        <v>24</v>
      </c>
      <c r="M370" s="128"/>
      <c r="N370" s="130"/>
      <c r="O370" s="130"/>
      <c r="P3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70" s="130" t="str">
        <f>IF([1]!PayItems24[[#This Row],[Date Added / Modified]]&gt;0,TEXT([1]!PayItems24[[#This Row],[Date Added / Modified]],"m/d/yyy"),"")</f>
        <v/>
      </c>
    </row>
    <row r="371" spans="1:17" x14ac:dyDescent="0.3">
      <c r="A371" s="48" t="s">
        <v>430</v>
      </c>
      <c r="B371" s="48" t="s">
        <v>4437</v>
      </c>
      <c r="C371" s="48" t="s">
        <v>4001</v>
      </c>
      <c r="D371" s="48" t="s">
        <v>4438</v>
      </c>
      <c r="E371" s="48" t="s">
        <v>4237</v>
      </c>
      <c r="F371" s="49">
        <v>0</v>
      </c>
      <c r="G371" s="49">
        <v>2</v>
      </c>
      <c r="H371" s="48" t="s">
        <v>3839</v>
      </c>
      <c r="I371" s="50" t="s">
        <v>3840</v>
      </c>
      <c r="J371" s="50" t="s">
        <v>3840</v>
      </c>
      <c r="K371" s="50" t="s">
        <v>3841</v>
      </c>
      <c r="L371" s="49">
        <v>24</v>
      </c>
      <c r="M371" s="129"/>
      <c r="N371" s="48"/>
      <c r="O371" s="48"/>
      <c r="P3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71" s="48" t="str">
        <f>IF([1]!PayItems24[[#This Row],[Date Added / Modified]]&gt;0,TEXT([1]!PayItems24[[#This Row],[Date Added / Modified]],"m/d/yyy"),"")</f>
        <v/>
      </c>
    </row>
    <row r="372" spans="1:17" x14ac:dyDescent="0.3">
      <c r="A372" s="130" t="s">
        <v>432</v>
      </c>
      <c r="B372" s="130" t="s">
        <v>4417</v>
      </c>
      <c r="C372" s="130" t="s">
        <v>4249</v>
      </c>
      <c r="D372" s="130" t="s">
        <v>4418</v>
      </c>
      <c r="E372" s="130" t="s">
        <v>4250</v>
      </c>
      <c r="F372" s="131">
        <v>0</v>
      </c>
      <c r="G372" s="131">
        <v>2</v>
      </c>
      <c r="H372" s="130" t="s">
        <v>3839</v>
      </c>
      <c r="I372" s="132" t="s">
        <v>3840</v>
      </c>
      <c r="J372" s="132" t="s">
        <v>3840</v>
      </c>
      <c r="K372" s="132" t="s">
        <v>3841</v>
      </c>
      <c r="L372" s="131">
        <v>24</v>
      </c>
      <c r="M372" s="128"/>
      <c r="N372" s="130"/>
      <c r="O372" s="130"/>
      <c r="P3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72" s="130" t="str">
        <f>IF([1]!PayItems24[[#This Row],[Date Added / Modified]]&gt;0,TEXT([1]!PayItems24[[#This Row],[Date Added / Modified]],"m/d/yyy"),"")</f>
        <v/>
      </c>
    </row>
    <row r="373" spans="1:17" x14ac:dyDescent="0.3">
      <c r="A373" s="48" t="s">
        <v>434</v>
      </c>
      <c r="B373" s="48" t="s">
        <v>4419</v>
      </c>
      <c r="C373" s="48" t="s">
        <v>4249</v>
      </c>
      <c r="D373" s="48" t="s">
        <v>4420</v>
      </c>
      <c r="E373" s="48" t="s">
        <v>4250</v>
      </c>
      <c r="F373" s="49">
        <v>0</v>
      </c>
      <c r="G373" s="49">
        <v>2</v>
      </c>
      <c r="H373" s="48" t="s">
        <v>3839</v>
      </c>
      <c r="I373" s="50" t="s">
        <v>3840</v>
      </c>
      <c r="J373" s="50" t="s">
        <v>3840</v>
      </c>
      <c r="K373" s="50" t="s">
        <v>3841</v>
      </c>
      <c r="L373" s="49">
        <v>24</v>
      </c>
      <c r="M373" s="129"/>
      <c r="N373" s="48"/>
      <c r="O373" s="48"/>
      <c r="P3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73" s="48" t="str">
        <f>IF([1]!PayItems24[[#This Row],[Date Added / Modified]]&gt;0,TEXT([1]!PayItems24[[#This Row],[Date Added / Modified]],"m/d/yyy"),"")</f>
        <v/>
      </c>
    </row>
    <row r="374" spans="1:17" x14ac:dyDescent="0.3">
      <c r="A374" s="130" t="s">
        <v>436</v>
      </c>
      <c r="B374" s="130" t="s">
        <v>4421</v>
      </c>
      <c r="C374" s="130" t="s">
        <v>4249</v>
      </c>
      <c r="D374" s="130" t="s">
        <v>4422</v>
      </c>
      <c r="E374" s="130" t="s">
        <v>4250</v>
      </c>
      <c r="F374" s="131">
        <v>0</v>
      </c>
      <c r="G374" s="131">
        <v>2</v>
      </c>
      <c r="H374" s="130" t="s">
        <v>3839</v>
      </c>
      <c r="I374" s="132" t="s">
        <v>3840</v>
      </c>
      <c r="J374" s="132" t="s">
        <v>3840</v>
      </c>
      <c r="K374" s="132" t="s">
        <v>3841</v>
      </c>
      <c r="L374" s="131">
        <v>24</v>
      </c>
      <c r="M374" s="128"/>
      <c r="N374" s="130"/>
      <c r="O374" s="130"/>
      <c r="P3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74" s="130" t="str">
        <f>IF([1]!PayItems24[[#This Row],[Date Added / Modified]]&gt;0,TEXT([1]!PayItems24[[#This Row],[Date Added / Modified]],"m/d/yyy"),"")</f>
        <v/>
      </c>
    </row>
    <row r="375" spans="1:17" x14ac:dyDescent="0.3">
      <c r="A375" s="48" t="s">
        <v>438</v>
      </c>
      <c r="B375" s="48" t="s">
        <v>4423</v>
      </c>
      <c r="C375" s="48" t="s">
        <v>4249</v>
      </c>
      <c r="D375" s="48" t="s">
        <v>4424</v>
      </c>
      <c r="E375" s="48" t="s">
        <v>4250</v>
      </c>
      <c r="F375" s="49">
        <v>0</v>
      </c>
      <c r="G375" s="49">
        <v>2</v>
      </c>
      <c r="H375" s="48" t="s">
        <v>3839</v>
      </c>
      <c r="I375" s="50" t="s">
        <v>3840</v>
      </c>
      <c r="J375" s="50" t="s">
        <v>3840</v>
      </c>
      <c r="K375" s="50" t="s">
        <v>3841</v>
      </c>
      <c r="L375" s="49">
        <v>24</v>
      </c>
      <c r="M375" s="129"/>
      <c r="N375" s="48"/>
      <c r="O375" s="48"/>
      <c r="P3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75" s="48" t="str">
        <f>IF([1]!PayItems24[[#This Row],[Date Added / Modified]]&gt;0,TEXT([1]!PayItems24[[#This Row],[Date Added / Modified]],"m/d/yyy"),"")</f>
        <v/>
      </c>
    </row>
    <row r="376" spans="1:17" x14ac:dyDescent="0.3">
      <c r="A376" s="130" t="s">
        <v>440</v>
      </c>
      <c r="B376" s="130" t="s">
        <v>4425</v>
      </c>
      <c r="C376" s="130" t="s">
        <v>4249</v>
      </c>
      <c r="D376" s="130" t="s">
        <v>4426</v>
      </c>
      <c r="E376" s="130" t="s">
        <v>4250</v>
      </c>
      <c r="F376" s="131">
        <v>0</v>
      </c>
      <c r="G376" s="131">
        <v>2</v>
      </c>
      <c r="H376" s="130" t="s">
        <v>3839</v>
      </c>
      <c r="I376" s="132" t="s">
        <v>3840</v>
      </c>
      <c r="J376" s="132" t="s">
        <v>3840</v>
      </c>
      <c r="K376" s="132" t="s">
        <v>3841</v>
      </c>
      <c r="L376" s="131">
        <v>24</v>
      </c>
      <c r="M376" s="128"/>
      <c r="N376" s="130"/>
      <c r="O376" s="130"/>
      <c r="P3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76" s="130" t="str">
        <f>IF([1]!PayItems24[[#This Row],[Date Added / Modified]]&gt;0,TEXT([1]!PayItems24[[#This Row],[Date Added / Modified]],"m/d/yyy"),"")</f>
        <v/>
      </c>
    </row>
    <row r="377" spans="1:17" x14ac:dyDescent="0.3">
      <c r="A377" s="48" t="s">
        <v>442</v>
      </c>
      <c r="B377" s="48" t="s">
        <v>4427</v>
      </c>
      <c r="C377" s="48" t="s">
        <v>4249</v>
      </c>
      <c r="D377" s="48" t="s">
        <v>4428</v>
      </c>
      <c r="E377" s="48" t="s">
        <v>4250</v>
      </c>
      <c r="F377" s="49">
        <v>0</v>
      </c>
      <c r="G377" s="49">
        <v>2</v>
      </c>
      <c r="H377" s="48" t="s">
        <v>3839</v>
      </c>
      <c r="I377" s="50" t="s">
        <v>3840</v>
      </c>
      <c r="J377" s="50" t="s">
        <v>3840</v>
      </c>
      <c r="K377" s="50" t="s">
        <v>3841</v>
      </c>
      <c r="L377" s="49">
        <v>24</v>
      </c>
      <c r="M377" s="129"/>
      <c r="N377" s="48"/>
      <c r="O377" s="48"/>
      <c r="P3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77" s="48" t="str">
        <f>IF([1]!PayItems24[[#This Row],[Date Added / Modified]]&gt;0,TEXT([1]!PayItems24[[#This Row],[Date Added / Modified]],"m/d/yyy"),"")</f>
        <v/>
      </c>
    </row>
    <row r="378" spans="1:17" x14ac:dyDescent="0.3">
      <c r="A378" s="130" t="s">
        <v>444</v>
      </c>
      <c r="B378" s="130" t="s">
        <v>4429</v>
      </c>
      <c r="C378" s="130" t="s">
        <v>4249</v>
      </c>
      <c r="D378" s="130" t="s">
        <v>4430</v>
      </c>
      <c r="E378" s="130" t="s">
        <v>4250</v>
      </c>
      <c r="F378" s="131">
        <v>0</v>
      </c>
      <c r="G378" s="131">
        <v>2</v>
      </c>
      <c r="H378" s="130" t="s">
        <v>3839</v>
      </c>
      <c r="I378" s="132" t="s">
        <v>3840</v>
      </c>
      <c r="J378" s="132" t="s">
        <v>3840</v>
      </c>
      <c r="K378" s="132" t="s">
        <v>3841</v>
      </c>
      <c r="L378" s="131">
        <v>24</v>
      </c>
      <c r="M378" s="128"/>
      <c r="N378" s="130"/>
      <c r="O378" s="130"/>
      <c r="P3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78" s="130" t="str">
        <f>IF([1]!PayItems24[[#This Row],[Date Added / Modified]]&gt;0,TEXT([1]!PayItems24[[#This Row],[Date Added / Modified]],"m/d/yyy"),"")</f>
        <v/>
      </c>
    </row>
    <row r="379" spans="1:17" x14ac:dyDescent="0.3">
      <c r="A379" s="48" t="s">
        <v>446</v>
      </c>
      <c r="B379" s="48" t="s">
        <v>4431</v>
      </c>
      <c r="C379" s="48" t="s">
        <v>4249</v>
      </c>
      <c r="D379" s="48" t="s">
        <v>4432</v>
      </c>
      <c r="E379" s="48" t="s">
        <v>4250</v>
      </c>
      <c r="F379" s="49">
        <v>0</v>
      </c>
      <c r="G379" s="49">
        <v>2</v>
      </c>
      <c r="H379" s="48" t="s">
        <v>3839</v>
      </c>
      <c r="I379" s="50" t="s">
        <v>3840</v>
      </c>
      <c r="J379" s="50" t="s">
        <v>3840</v>
      </c>
      <c r="K379" s="50" t="s">
        <v>3841</v>
      </c>
      <c r="L379" s="49">
        <v>24</v>
      </c>
      <c r="M379" s="129"/>
      <c r="N379" s="48"/>
      <c r="O379" s="48"/>
      <c r="P3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79" s="48" t="str">
        <f>IF([1]!PayItems24[[#This Row],[Date Added / Modified]]&gt;0,TEXT([1]!PayItems24[[#This Row],[Date Added / Modified]],"m/d/yyy"),"")</f>
        <v/>
      </c>
    </row>
    <row r="380" spans="1:17" x14ac:dyDescent="0.3">
      <c r="A380" s="130" t="s">
        <v>448</v>
      </c>
      <c r="B380" s="130" t="s">
        <v>4433</v>
      </c>
      <c r="C380" s="130" t="s">
        <v>4249</v>
      </c>
      <c r="D380" s="130" t="s">
        <v>4434</v>
      </c>
      <c r="E380" s="130" t="s">
        <v>4250</v>
      </c>
      <c r="F380" s="131">
        <v>0</v>
      </c>
      <c r="G380" s="131">
        <v>2</v>
      </c>
      <c r="H380" s="130" t="s">
        <v>3839</v>
      </c>
      <c r="I380" s="132" t="s">
        <v>3840</v>
      </c>
      <c r="J380" s="132" t="s">
        <v>3840</v>
      </c>
      <c r="K380" s="132" t="s">
        <v>3841</v>
      </c>
      <c r="L380" s="131">
        <v>24</v>
      </c>
      <c r="M380" s="128"/>
      <c r="N380" s="130"/>
      <c r="O380" s="130"/>
      <c r="P3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80" s="130" t="str">
        <f>IF([1]!PayItems24[[#This Row],[Date Added / Modified]]&gt;0,TEXT([1]!PayItems24[[#This Row],[Date Added / Modified]],"m/d/yyy"),"")</f>
        <v/>
      </c>
    </row>
    <row r="381" spans="1:17" x14ac:dyDescent="0.3">
      <c r="A381" s="48" t="s">
        <v>450</v>
      </c>
      <c r="B381" s="48" t="s">
        <v>4435</v>
      </c>
      <c r="C381" s="48" t="s">
        <v>4249</v>
      </c>
      <c r="D381" s="48" t="s">
        <v>4436</v>
      </c>
      <c r="E381" s="48" t="s">
        <v>4250</v>
      </c>
      <c r="F381" s="49">
        <v>0</v>
      </c>
      <c r="G381" s="49">
        <v>2</v>
      </c>
      <c r="H381" s="48" t="s">
        <v>3839</v>
      </c>
      <c r="I381" s="50" t="s">
        <v>3840</v>
      </c>
      <c r="J381" s="50" t="s">
        <v>3840</v>
      </c>
      <c r="K381" s="50" t="s">
        <v>3841</v>
      </c>
      <c r="L381" s="49">
        <v>24</v>
      </c>
      <c r="M381" s="129"/>
      <c r="N381" s="48"/>
      <c r="O381" s="48"/>
      <c r="P3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81" s="48" t="str">
        <f>IF([1]!PayItems24[[#This Row],[Date Added / Modified]]&gt;0,TEXT([1]!PayItems24[[#This Row],[Date Added / Modified]],"m/d/yyy"),"")</f>
        <v/>
      </c>
    </row>
    <row r="382" spans="1:17" x14ac:dyDescent="0.3">
      <c r="A382" s="130" t="s">
        <v>452</v>
      </c>
      <c r="B382" s="130" t="s">
        <v>4437</v>
      </c>
      <c r="C382" s="130" t="s">
        <v>4249</v>
      </c>
      <c r="D382" s="130" t="s">
        <v>4438</v>
      </c>
      <c r="E382" s="130" t="s">
        <v>4250</v>
      </c>
      <c r="F382" s="131">
        <v>0</v>
      </c>
      <c r="G382" s="131">
        <v>2</v>
      </c>
      <c r="H382" s="130" t="s">
        <v>3839</v>
      </c>
      <c r="I382" s="132" t="s">
        <v>3840</v>
      </c>
      <c r="J382" s="132" t="s">
        <v>3840</v>
      </c>
      <c r="K382" s="132" t="s">
        <v>3841</v>
      </c>
      <c r="L382" s="131">
        <v>24</v>
      </c>
      <c r="M382" s="128"/>
      <c r="N382" s="130"/>
      <c r="O382" s="130"/>
      <c r="P3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82" s="130" t="str">
        <f>IF([1]!PayItems24[[#This Row],[Date Added / Modified]]&gt;0,TEXT([1]!PayItems24[[#This Row],[Date Added / Modified]],"m/d/yyy"),"")</f>
        <v/>
      </c>
    </row>
    <row r="383" spans="1:17" x14ac:dyDescent="0.3">
      <c r="A383" s="48" t="s">
        <v>454</v>
      </c>
      <c r="B383" s="48" t="s">
        <v>4439</v>
      </c>
      <c r="C383" s="48" t="s">
        <v>4001</v>
      </c>
      <c r="D383" s="48" t="s">
        <v>4440</v>
      </c>
      <c r="E383" s="48" t="s">
        <v>4237</v>
      </c>
      <c r="F383" s="49">
        <v>0</v>
      </c>
      <c r="G383" s="49">
        <v>2</v>
      </c>
      <c r="H383" s="48" t="s">
        <v>3839</v>
      </c>
      <c r="I383" s="50" t="s">
        <v>3840</v>
      </c>
      <c r="J383" s="50" t="s">
        <v>3840</v>
      </c>
      <c r="K383" s="50" t="s">
        <v>3841</v>
      </c>
      <c r="L383" s="49">
        <v>24</v>
      </c>
      <c r="M383" s="129"/>
      <c r="N383" s="48"/>
      <c r="O383" s="48"/>
      <c r="P3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83" s="48" t="str">
        <f>IF([1]!PayItems24[[#This Row],[Date Added / Modified]]&gt;0,TEXT([1]!PayItems24[[#This Row],[Date Added / Modified]],"m/d/yyy"),"")</f>
        <v/>
      </c>
    </row>
    <row r="384" spans="1:17" x14ac:dyDescent="0.3">
      <c r="A384" s="130" t="s">
        <v>456</v>
      </c>
      <c r="B384" s="130" t="s">
        <v>4441</v>
      </c>
      <c r="C384" s="130" t="s">
        <v>4001</v>
      </c>
      <c r="D384" s="130" t="s">
        <v>4442</v>
      </c>
      <c r="E384" s="130" t="s">
        <v>4237</v>
      </c>
      <c r="F384" s="131">
        <v>0</v>
      </c>
      <c r="G384" s="131">
        <v>2</v>
      </c>
      <c r="H384" s="130" t="s">
        <v>3839</v>
      </c>
      <c r="I384" s="132" t="s">
        <v>3840</v>
      </c>
      <c r="J384" s="132" t="s">
        <v>3840</v>
      </c>
      <c r="K384" s="132" t="s">
        <v>3841</v>
      </c>
      <c r="L384" s="131">
        <v>24</v>
      </c>
      <c r="M384" s="128"/>
      <c r="N384" s="130"/>
      <c r="O384" s="130"/>
      <c r="P3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84" s="130" t="str">
        <f>IF([1]!PayItems24[[#This Row],[Date Added / Modified]]&gt;0,TEXT([1]!PayItems24[[#This Row],[Date Added / Modified]],"m/d/yyy"),"")</f>
        <v/>
      </c>
    </row>
    <row r="385" spans="1:17" x14ac:dyDescent="0.3">
      <c r="A385" s="48" t="s">
        <v>458</v>
      </c>
      <c r="B385" s="48" t="s">
        <v>4443</v>
      </c>
      <c r="C385" s="48" t="s">
        <v>4001</v>
      </c>
      <c r="D385" s="48" t="s">
        <v>4444</v>
      </c>
      <c r="E385" s="48" t="s">
        <v>4237</v>
      </c>
      <c r="F385" s="49">
        <v>0</v>
      </c>
      <c r="G385" s="49">
        <v>2</v>
      </c>
      <c r="H385" s="48" t="s">
        <v>3839</v>
      </c>
      <c r="I385" s="50" t="s">
        <v>3840</v>
      </c>
      <c r="J385" s="50" t="s">
        <v>3840</v>
      </c>
      <c r="K385" s="50" t="s">
        <v>3841</v>
      </c>
      <c r="L385" s="49">
        <v>24</v>
      </c>
      <c r="M385" s="129"/>
      <c r="N385" s="48"/>
      <c r="O385" s="48"/>
      <c r="P3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85" s="48" t="str">
        <f>IF([1]!PayItems24[[#This Row],[Date Added / Modified]]&gt;0,TEXT([1]!PayItems24[[#This Row],[Date Added / Modified]],"m/d/yyy"),"")</f>
        <v/>
      </c>
    </row>
    <row r="386" spans="1:17" x14ac:dyDescent="0.3">
      <c r="A386" s="130" t="s">
        <v>460</v>
      </c>
      <c r="B386" s="130" t="s">
        <v>4445</v>
      </c>
      <c r="C386" s="130" t="s">
        <v>3935</v>
      </c>
      <c r="D386" s="130" t="s">
        <v>4446</v>
      </c>
      <c r="E386" s="130" t="s">
        <v>3326</v>
      </c>
      <c r="F386" s="131">
        <v>0</v>
      </c>
      <c r="G386" s="131">
        <v>2</v>
      </c>
      <c r="H386" s="130" t="s">
        <v>3839</v>
      </c>
      <c r="I386" s="132" t="s">
        <v>3840</v>
      </c>
      <c r="J386" s="132" t="s">
        <v>3840</v>
      </c>
      <c r="K386" s="132" t="s">
        <v>3841</v>
      </c>
      <c r="L386" s="131">
        <v>24</v>
      </c>
      <c r="M386" s="128"/>
      <c r="N386" s="130"/>
      <c r="O386" s="130"/>
      <c r="P3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86" s="130" t="str">
        <f>IF([1]!PayItems24[[#This Row],[Date Added / Modified]]&gt;0,TEXT([1]!PayItems24[[#This Row],[Date Added / Modified]],"m/d/yyy"),"")</f>
        <v/>
      </c>
    </row>
    <row r="387" spans="1:17" x14ac:dyDescent="0.3">
      <c r="A387" s="48" t="s">
        <v>462</v>
      </c>
      <c r="B387" s="48" t="s">
        <v>4447</v>
      </c>
      <c r="C387" s="48" t="s">
        <v>3935</v>
      </c>
      <c r="D387" s="48" t="s">
        <v>4448</v>
      </c>
      <c r="E387" s="48" t="s">
        <v>3326</v>
      </c>
      <c r="F387" s="49">
        <v>0</v>
      </c>
      <c r="G387" s="49">
        <v>2</v>
      </c>
      <c r="H387" s="48" t="s">
        <v>3839</v>
      </c>
      <c r="I387" s="50" t="s">
        <v>3840</v>
      </c>
      <c r="J387" s="50" t="s">
        <v>3840</v>
      </c>
      <c r="K387" s="50" t="s">
        <v>3841</v>
      </c>
      <c r="L387" s="49">
        <v>24</v>
      </c>
      <c r="M387" s="129"/>
      <c r="N387" s="48"/>
      <c r="O387" s="48"/>
      <c r="P3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87" s="48" t="str">
        <f>IF([1]!PayItems24[[#This Row],[Date Added / Modified]]&gt;0,TEXT([1]!PayItems24[[#This Row],[Date Added / Modified]],"m/d/yyy"),"")</f>
        <v/>
      </c>
    </row>
    <row r="388" spans="1:17" x14ac:dyDescent="0.3">
      <c r="A388" s="130" t="s">
        <v>464</v>
      </c>
      <c r="B388" s="130" t="s">
        <v>4449</v>
      </c>
      <c r="C388" s="130" t="s">
        <v>3935</v>
      </c>
      <c r="D388" s="130" t="s">
        <v>4450</v>
      </c>
      <c r="E388" s="130" t="s">
        <v>3326</v>
      </c>
      <c r="F388" s="131">
        <v>0</v>
      </c>
      <c r="G388" s="131">
        <v>2</v>
      </c>
      <c r="H388" s="130" t="s">
        <v>3839</v>
      </c>
      <c r="I388" s="132" t="s">
        <v>3840</v>
      </c>
      <c r="J388" s="132" t="s">
        <v>3840</v>
      </c>
      <c r="K388" s="132" t="s">
        <v>3841</v>
      </c>
      <c r="L388" s="131">
        <v>24</v>
      </c>
      <c r="M388" s="128"/>
      <c r="N388" s="130"/>
      <c r="O388" s="130"/>
      <c r="P3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88" s="130" t="str">
        <f>IF([1]!PayItems24[[#This Row],[Date Added / Modified]]&gt;0,TEXT([1]!PayItems24[[#This Row],[Date Added / Modified]],"m/d/yyy"),"")</f>
        <v/>
      </c>
    </row>
    <row r="389" spans="1:17" x14ac:dyDescent="0.3">
      <c r="A389" s="48" t="s">
        <v>466</v>
      </c>
      <c r="B389" s="48" t="s">
        <v>4451</v>
      </c>
      <c r="C389" s="48" t="s">
        <v>3935</v>
      </c>
      <c r="D389" s="48" t="s">
        <v>4452</v>
      </c>
      <c r="E389" s="48" t="s">
        <v>3326</v>
      </c>
      <c r="F389" s="49">
        <v>0</v>
      </c>
      <c r="G389" s="49">
        <v>2</v>
      </c>
      <c r="H389" s="48" t="s">
        <v>3839</v>
      </c>
      <c r="I389" s="50" t="s">
        <v>3840</v>
      </c>
      <c r="J389" s="50" t="s">
        <v>3840</v>
      </c>
      <c r="K389" s="50" t="s">
        <v>3841</v>
      </c>
      <c r="L389" s="49">
        <v>24</v>
      </c>
      <c r="M389" s="129"/>
      <c r="N389" s="48"/>
      <c r="O389" s="48"/>
      <c r="P3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89" s="48" t="str">
        <f>IF([1]!PayItems24[[#This Row],[Date Added / Modified]]&gt;0,TEXT([1]!PayItems24[[#This Row],[Date Added / Modified]],"m/d/yyy"),"")</f>
        <v/>
      </c>
    </row>
    <row r="390" spans="1:17" x14ac:dyDescent="0.3">
      <c r="A390" s="130" t="s">
        <v>468</v>
      </c>
      <c r="B390" s="130" t="s">
        <v>4453</v>
      </c>
      <c r="C390" s="130" t="s">
        <v>3935</v>
      </c>
      <c r="D390" s="130" t="s">
        <v>4454</v>
      </c>
      <c r="E390" s="130" t="s">
        <v>3326</v>
      </c>
      <c r="F390" s="131">
        <v>0</v>
      </c>
      <c r="G390" s="131">
        <v>2</v>
      </c>
      <c r="H390" s="130" t="s">
        <v>3839</v>
      </c>
      <c r="I390" s="132" t="s">
        <v>3840</v>
      </c>
      <c r="J390" s="132" t="s">
        <v>3840</v>
      </c>
      <c r="K390" s="132" t="s">
        <v>3841</v>
      </c>
      <c r="L390" s="131">
        <v>24</v>
      </c>
      <c r="M390" s="128"/>
      <c r="N390" s="130"/>
      <c r="O390" s="130"/>
      <c r="P3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90" s="130" t="str">
        <f>IF([1]!PayItems24[[#This Row],[Date Added / Modified]]&gt;0,TEXT([1]!PayItems24[[#This Row],[Date Added / Modified]],"m/d/yyy"),"")</f>
        <v/>
      </c>
    </row>
    <row r="391" spans="1:17" x14ac:dyDescent="0.3">
      <c r="A391" s="48" t="s">
        <v>470</v>
      </c>
      <c r="B391" s="48" t="s">
        <v>4455</v>
      </c>
      <c r="C391" s="48" t="s">
        <v>3935</v>
      </c>
      <c r="D391" s="48" t="s">
        <v>4456</v>
      </c>
      <c r="E391" s="48" t="s">
        <v>3326</v>
      </c>
      <c r="F391" s="49">
        <v>0</v>
      </c>
      <c r="G391" s="49">
        <v>2</v>
      </c>
      <c r="H391" s="48" t="s">
        <v>3839</v>
      </c>
      <c r="I391" s="50" t="s">
        <v>3840</v>
      </c>
      <c r="J391" s="50" t="s">
        <v>3840</v>
      </c>
      <c r="K391" s="50" t="s">
        <v>3841</v>
      </c>
      <c r="L391" s="49">
        <v>24</v>
      </c>
      <c r="M391" s="129"/>
      <c r="N391" s="48"/>
      <c r="O391" s="48"/>
      <c r="P3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91" s="48" t="str">
        <f>IF([1]!PayItems24[[#This Row],[Date Added / Modified]]&gt;0,TEXT([1]!PayItems24[[#This Row],[Date Added / Modified]],"m/d/yyy"),"")</f>
        <v/>
      </c>
    </row>
    <row r="392" spans="1:17" x14ac:dyDescent="0.3">
      <c r="A392" s="130" t="s">
        <v>472</v>
      </c>
      <c r="B392" s="130" t="s">
        <v>4457</v>
      </c>
      <c r="C392" s="130" t="s">
        <v>3935</v>
      </c>
      <c r="D392" s="130" t="s">
        <v>4458</v>
      </c>
      <c r="E392" s="130" t="s">
        <v>3326</v>
      </c>
      <c r="F392" s="131">
        <v>0</v>
      </c>
      <c r="G392" s="131">
        <v>2</v>
      </c>
      <c r="H392" s="130" t="s">
        <v>3839</v>
      </c>
      <c r="I392" s="132" t="s">
        <v>3840</v>
      </c>
      <c r="J392" s="132" t="s">
        <v>3840</v>
      </c>
      <c r="K392" s="132" t="s">
        <v>3841</v>
      </c>
      <c r="L392" s="131">
        <v>24</v>
      </c>
      <c r="M392" s="128"/>
      <c r="N392" s="130"/>
      <c r="O392" s="130"/>
      <c r="P3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92" s="130" t="str">
        <f>IF([1]!PayItems24[[#This Row],[Date Added / Modified]]&gt;0,TEXT([1]!PayItems24[[#This Row],[Date Added / Modified]],"m/d/yyy"),"")</f>
        <v/>
      </c>
    </row>
    <row r="393" spans="1:17" x14ac:dyDescent="0.3">
      <c r="A393" s="48" t="s">
        <v>474</v>
      </c>
      <c r="B393" s="48" t="s">
        <v>4459</v>
      </c>
      <c r="C393" s="48" t="s">
        <v>3935</v>
      </c>
      <c r="D393" s="48" t="s">
        <v>4460</v>
      </c>
      <c r="E393" s="48" t="s">
        <v>3326</v>
      </c>
      <c r="F393" s="49">
        <v>0</v>
      </c>
      <c r="G393" s="49">
        <v>2</v>
      </c>
      <c r="H393" s="48" t="s">
        <v>3839</v>
      </c>
      <c r="I393" s="50" t="s">
        <v>3840</v>
      </c>
      <c r="J393" s="50" t="s">
        <v>3840</v>
      </c>
      <c r="K393" s="50" t="s">
        <v>3841</v>
      </c>
      <c r="L393" s="49">
        <v>24</v>
      </c>
      <c r="M393" s="129"/>
      <c r="N393" s="48"/>
      <c r="O393" s="48"/>
      <c r="P3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93" s="48" t="str">
        <f>IF([1]!PayItems24[[#This Row],[Date Added / Modified]]&gt;0,TEXT([1]!PayItems24[[#This Row],[Date Added / Modified]],"m/d/yyy"),"")</f>
        <v/>
      </c>
    </row>
    <row r="394" spans="1:17" x14ac:dyDescent="0.3">
      <c r="A394" s="130" t="s">
        <v>476</v>
      </c>
      <c r="B394" s="130" t="s">
        <v>4461</v>
      </c>
      <c r="C394" s="130" t="s">
        <v>3935</v>
      </c>
      <c r="D394" s="130" t="s">
        <v>4462</v>
      </c>
      <c r="E394" s="130" t="s">
        <v>3326</v>
      </c>
      <c r="F394" s="131">
        <v>0</v>
      </c>
      <c r="G394" s="131">
        <v>2</v>
      </c>
      <c r="H394" s="130" t="s">
        <v>3839</v>
      </c>
      <c r="I394" s="132" t="s">
        <v>3840</v>
      </c>
      <c r="J394" s="132" t="s">
        <v>3840</v>
      </c>
      <c r="K394" s="132" t="s">
        <v>3841</v>
      </c>
      <c r="L394" s="131">
        <v>24</v>
      </c>
      <c r="M394" s="128"/>
      <c r="N394" s="130"/>
      <c r="O394" s="130"/>
      <c r="P3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94" s="130" t="str">
        <f>IF([1]!PayItems24[[#This Row],[Date Added / Modified]]&gt;0,TEXT([1]!PayItems24[[#This Row],[Date Added / Modified]],"m/d/yyy"),"")</f>
        <v/>
      </c>
    </row>
    <row r="395" spans="1:17" x14ac:dyDescent="0.3">
      <c r="A395" s="48" t="s">
        <v>478</v>
      </c>
      <c r="B395" s="48" t="s">
        <v>4463</v>
      </c>
      <c r="C395" s="48" t="s">
        <v>3935</v>
      </c>
      <c r="D395" s="48" t="s">
        <v>4464</v>
      </c>
      <c r="E395" s="48" t="s">
        <v>3326</v>
      </c>
      <c r="F395" s="49">
        <v>0</v>
      </c>
      <c r="G395" s="49">
        <v>2</v>
      </c>
      <c r="H395" s="48" t="s">
        <v>3839</v>
      </c>
      <c r="I395" s="50" t="s">
        <v>3840</v>
      </c>
      <c r="J395" s="50" t="s">
        <v>3840</v>
      </c>
      <c r="K395" s="50" t="s">
        <v>3841</v>
      </c>
      <c r="L395" s="49">
        <v>24</v>
      </c>
      <c r="M395" s="129"/>
      <c r="N395" s="48"/>
      <c r="O395" s="48"/>
      <c r="P3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95" s="48" t="str">
        <f>IF([1]!PayItems24[[#This Row],[Date Added / Modified]]&gt;0,TEXT([1]!PayItems24[[#This Row],[Date Added / Modified]],"m/d/yyy"),"")</f>
        <v/>
      </c>
    </row>
    <row r="396" spans="1:17" x14ac:dyDescent="0.3">
      <c r="A396" s="130" t="s">
        <v>480</v>
      </c>
      <c r="B396" s="130" t="s">
        <v>4465</v>
      </c>
      <c r="C396" s="130" t="s">
        <v>3935</v>
      </c>
      <c r="D396" s="130" t="s">
        <v>4466</v>
      </c>
      <c r="E396" s="130" t="s">
        <v>3326</v>
      </c>
      <c r="F396" s="131">
        <v>0</v>
      </c>
      <c r="G396" s="131">
        <v>2</v>
      </c>
      <c r="H396" s="130" t="s">
        <v>3839</v>
      </c>
      <c r="I396" s="132" t="s">
        <v>3840</v>
      </c>
      <c r="J396" s="132" t="s">
        <v>3840</v>
      </c>
      <c r="K396" s="132" t="s">
        <v>3841</v>
      </c>
      <c r="L396" s="131">
        <v>24</v>
      </c>
      <c r="M396" s="128"/>
      <c r="N396" s="130"/>
      <c r="O396" s="130"/>
      <c r="P3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96" s="130" t="str">
        <f>IF([1]!PayItems24[[#This Row],[Date Added / Modified]]&gt;0,TEXT([1]!PayItems24[[#This Row],[Date Added / Modified]],"m/d/yyy"),"")</f>
        <v/>
      </c>
    </row>
    <row r="397" spans="1:17" x14ac:dyDescent="0.3">
      <c r="A397" s="120" t="s">
        <v>4467</v>
      </c>
      <c r="B397" s="120"/>
      <c r="C397" s="121"/>
      <c r="D397" s="121"/>
      <c r="E397" s="121"/>
      <c r="F397" s="121"/>
      <c r="G397" s="122"/>
      <c r="H397" s="48"/>
      <c r="I397" s="50"/>
      <c r="J397" s="50"/>
      <c r="K397" s="50"/>
      <c r="L397" s="49"/>
      <c r="M397" s="129"/>
      <c r="N397" s="48"/>
      <c r="O397" s="48"/>
      <c r="P3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97" s="48" t="str">
        <f>IF([1]!PayItems24[[#This Row],[Date Added / Modified]]&gt;0,TEXT([1]!PayItems24[[#This Row],[Date Added / Modified]],"m/d/yyy"),"")</f>
        <v/>
      </c>
    </row>
    <row r="398" spans="1:17" x14ac:dyDescent="0.3">
      <c r="A398" s="130" t="s">
        <v>482</v>
      </c>
      <c r="B398" s="130" t="s">
        <v>4468</v>
      </c>
      <c r="C398" s="130" t="s">
        <v>4001</v>
      </c>
      <c r="D398" s="130" t="s">
        <v>4469</v>
      </c>
      <c r="E398" s="131" t="s">
        <v>4237</v>
      </c>
      <c r="F398" s="131">
        <v>0</v>
      </c>
      <c r="G398" s="131">
        <v>2</v>
      </c>
      <c r="H398" s="130" t="s">
        <v>3839</v>
      </c>
      <c r="I398" s="132" t="s">
        <v>3840</v>
      </c>
      <c r="J398" s="132" t="s">
        <v>3840</v>
      </c>
      <c r="K398" s="132" t="s">
        <v>3841</v>
      </c>
      <c r="L398" s="131">
        <v>24</v>
      </c>
      <c r="M398" s="128"/>
      <c r="N398" s="130"/>
      <c r="O398" s="130"/>
      <c r="P3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98" s="130" t="str">
        <f>IF([1]!PayItems24[[#This Row],[Date Added / Modified]]&gt;0,TEXT([1]!PayItems24[[#This Row],[Date Added / Modified]],"m/d/yyy"),"")</f>
        <v/>
      </c>
    </row>
    <row r="399" spans="1:17" x14ac:dyDescent="0.3">
      <c r="A399" s="48" t="s">
        <v>483</v>
      </c>
      <c r="B399" s="48" t="s">
        <v>4470</v>
      </c>
      <c r="C399" s="48" t="s">
        <v>4001</v>
      </c>
      <c r="D399" s="48" t="s">
        <v>4471</v>
      </c>
      <c r="E399" s="49" t="s">
        <v>4237</v>
      </c>
      <c r="F399" s="49">
        <v>0</v>
      </c>
      <c r="G399" s="49">
        <v>2</v>
      </c>
      <c r="H399" s="48" t="s">
        <v>3839</v>
      </c>
      <c r="I399" s="50" t="s">
        <v>3840</v>
      </c>
      <c r="J399" s="50" t="s">
        <v>3840</v>
      </c>
      <c r="K399" s="50" t="s">
        <v>3841</v>
      </c>
      <c r="L399" s="49">
        <v>24</v>
      </c>
      <c r="M399" s="129"/>
      <c r="N399" s="48"/>
      <c r="O399" s="48"/>
      <c r="P3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99" s="48" t="str">
        <f>IF([1]!PayItems24[[#This Row],[Date Added / Modified]]&gt;0,TEXT([1]!PayItems24[[#This Row],[Date Added / Modified]],"m/d/yyy"),"")</f>
        <v/>
      </c>
    </row>
    <row r="400" spans="1:17" x14ac:dyDescent="0.3">
      <c r="A400" s="130" t="s">
        <v>484</v>
      </c>
      <c r="B400" s="130" t="s">
        <v>4472</v>
      </c>
      <c r="C400" s="130" t="s">
        <v>4001</v>
      </c>
      <c r="D400" s="130" t="s">
        <v>4473</v>
      </c>
      <c r="E400" s="131" t="s">
        <v>4237</v>
      </c>
      <c r="F400" s="131">
        <v>0</v>
      </c>
      <c r="G400" s="131">
        <v>2</v>
      </c>
      <c r="H400" s="130" t="s">
        <v>3839</v>
      </c>
      <c r="I400" s="132" t="s">
        <v>3840</v>
      </c>
      <c r="J400" s="132" t="s">
        <v>3840</v>
      </c>
      <c r="K400" s="132" t="s">
        <v>3841</v>
      </c>
      <c r="L400" s="131">
        <v>24</v>
      </c>
      <c r="M400" s="128"/>
      <c r="N400" s="130"/>
      <c r="O400" s="130"/>
      <c r="P4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00" s="130" t="str">
        <f>IF([1]!PayItems24[[#This Row],[Date Added / Modified]]&gt;0,TEXT([1]!PayItems24[[#This Row],[Date Added / Modified]],"m/d/yyy"),"")</f>
        <v/>
      </c>
    </row>
    <row r="401" spans="1:17" x14ac:dyDescent="0.3">
      <c r="A401" s="48" t="s">
        <v>485</v>
      </c>
      <c r="B401" s="48" t="s">
        <v>4468</v>
      </c>
      <c r="C401" s="48" t="s">
        <v>4249</v>
      </c>
      <c r="D401" s="48" t="s">
        <v>4469</v>
      </c>
      <c r="E401" s="49" t="s">
        <v>4250</v>
      </c>
      <c r="F401" s="49">
        <v>0</v>
      </c>
      <c r="G401" s="49">
        <v>2</v>
      </c>
      <c r="H401" s="48" t="s">
        <v>3839</v>
      </c>
      <c r="I401" s="50" t="s">
        <v>3840</v>
      </c>
      <c r="J401" s="50" t="s">
        <v>3840</v>
      </c>
      <c r="K401" s="50" t="s">
        <v>3841</v>
      </c>
      <c r="L401" s="49">
        <v>24</v>
      </c>
      <c r="M401" s="129"/>
      <c r="N401" s="48"/>
      <c r="O401" s="48"/>
      <c r="P4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01" s="48" t="str">
        <f>IF([1]!PayItems24[[#This Row],[Date Added / Modified]]&gt;0,TEXT([1]!PayItems24[[#This Row],[Date Added / Modified]],"m/d/yyy"),"")</f>
        <v/>
      </c>
    </row>
    <row r="402" spans="1:17" x14ac:dyDescent="0.3">
      <c r="A402" s="130" t="s">
        <v>486</v>
      </c>
      <c r="B402" s="130" t="s">
        <v>4470</v>
      </c>
      <c r="C402" s="130" t="s">
        <v>4249</v>
      </c>
      <c r="D402" s="130" t="s">
        <v>4471</v>
      </c>
      <c r="E402" s="131" t="s">
        <v>4250</v>
      </c>
      <c r="F402" s="131">
        <v>0</v>
      </c>
      <c r="G402" s="131">
        <v>2</v>
      </c>
      <c r="H402" s="130" t="s">
        <v>3839</v>
      </c>
      <c r="I402" s="132" t="s">
        <v>3840</v>
      </c>
      <c r="J402" s="132" t="s">
        <v>3840</v>
      </c>
      <c r="K402" s="132" t="s">
        <v>3841</v>
      </c>
      <c r="L402" s="131">
        <v>24</v>
      </c>
      <c r="M402" s="128"/>
      <c r="N402" s="130"/>
      <c r="O402" s="130"/>
      <c r="P4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02" s="130" t="str">
        <f>IF([1]!PayItems24[[#This Row],[Date Added / Modified]]&gt;0,TEXT([1]!PayItems24[[#This Row],[Date Added / Modified]],"m/d/yyy"),"")</f>
        <v/>
      </c>
    </row>
    <row r="403" spans="1:17" x14ac:dyDescent="0.3">
      <c r="A403" s="48" t="s">
        <v>487</v>
      </c>
      <c r="B403" s="48" t="s">
        <v>4472</v>
      </c>
      <c r="C403" s="48" t="s">
        <v>4249</v>
      </c>
      <c r="D403" s="48" t="s">
        <v>4473</v>
      </c>
      <c r="E403" s="49" t="s">
        <v>4250</v>
      </c>
      <c r="F403" s="49">
        <v>0</v>
      </c>
      <c r="G403" s="49">
        <v>2</v>
      </c>
      <c r="H403" s="48" t="s">
        <v>3839</v>
      </c>
      <c r="I403" s="50" t="s">
        <v>3840</v>
      </c>
      <c r="J403" s="50" t="s">
        <v>3840</v>
      </c>
      <c r="K403" s="50" t="s">
        <v>3841</v>
      </c>
      <c r="L403" s="49">
        <v>24</v>
      </c>
      <c r="M403" s="129"/>
      <c r="N403" s="48"/>
      <c r="O403" s="48"/>
      <c r="P4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03" s="48" t="str">
        <f>IF([1]!PayItems24[[#This Row],[Date Added / Modified]]&gt;0,TEXT([1]!PayItems24[[#This Row],[Date Added / Modified]],"m/d/yyy"),"")</f>
        <v/>
      </c>
    </row>
    <row r="404" spans="1:17" x14ac:dyDescent="0.3">
      <c r="A404" s="130" t="s">
        <v>488</v>
      </c>
      <c r="B404" s="130" t="s">
        <v>4474</v>
      </c>
      <c r="C404" s="130" t="s">
        <v>4001</v>
      </c>
      <c r="D404" s="130" t="s">
        <v>4475</v>
      </c>
      <c r="E404" s="131" t="s">
        <v>4237</v>
      </c>
      <c r="F404" s="131">
        <v>0</v>
      </c>
      <c r="G404" s="131">
        <v>2</v>
      </c>
      <c r="H404" s="130" t="s">
        <v>3839</v>
      </c>
      <c r="I404" s="132" t="s">
        <v>3840</v>
      </c>
      <c r="J404" s="132" t="s">
        <v>3840</v>
      </c>
      <c r="K404" s="132" t="s">
        <v>3841</v>
      </c>
      <c r="L404" s="131">
        <v>24</v>
      </c>
      <c r="M404" s="128"/>
      <c r="N404" s="130"/>
      <c r="O404" s="130"/>
      <c r="P4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04" s="130" t="str">
        <f>IF([1]!PayItems24[[#This Row],[Date Added / Modified]]&gt;0,TEXT([1]!PayItems24[[#This Row],[Date Added / Modified]],"m/d/yyy"),"")</f>
        <v/>
      </c>
    </row>
    <row r="405" spans="1:17" x14ac:dyDescent="0.3">
      <c r="A405" s="48" t="s">
        <v>489</v>
      </c>
      <c r="B405" s="48" t="s">
        <v>4476</v>
      </c>
      <c r="C405" s="48" t="s">
        <v>4001</v>
      </c>
      <c r="D405" s="48" t="s">
        <v>4477</v>
      </c>
      <c r="E405" s="49" t="s">
        <v>4237</v>
      </c>
      <c r="F405" s="49">
        <v>0</v>
      </c>
      <c r="G405" s="49">
        <v>2</v>
      </c>
      <c r="H405" s="48" t="s">
        <v>3839</v>
      </c>
      <c r="I405" s="50" t="s">
        <v>3840</v>
      </c>
      <c r="J405" s="50" t="s">
        <v>3840</v>
      </c>
      <c r="K405" s="50" t="s">
        <v>3841</v>
      </c>
      <c r="L405" s="49">
        <v>24</v>
      </c>
      <c r="M405" s="129"/>
      <c r="N405" s="48"/>
      <c r="O405" s="48"/>
      <c r="P4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05" s="48" t="str">
        <f>IF([1]!PayItems24[[#This Row],[Date Added / Modified]]&gt;0,TEXT([1]!PayItems24[[#This Row],[Date Added / Modified]],"m/d/yyy"),"")</f>
        <v/>
      </c>
    </row>
    <row r="406" spans="1:17" x14ac:dyDescent="0.3">
      <c r="A406" s="130" t="s">
        <v>490</v>
      </c>
      <c r="B406" s="130" t="s">
        <v>4478</v>
      </c>
      <c r="C406" s="130" t="s">
        <v>4001</v>
      </c>
      <c r="D406" s="130" t="s">
        <v>4479</v>
      </c>
      <c r="E406" s="131" t="s">
        <v>4237</v>
      </c>
      <c r="F406" s="131">
        <v>0</v>
      </c>
      <c r="G406" s="131">
        <v>2</v>
      </c>
      <c r="H406" s="130" t="s">
        <v>3839</v>
      </c>
      <c r="I406" s="132" t="s">
        <v>3840</v>
      </c>
      <c r="J406" s="132" t="s">
        <v>3840</v>
      </c>
      <c r="K406" s="132" t="s">
        <v>3841</v>
      </c>
      <c r="L406" s="131">
        <v>24</v>
      </c>
      <c r="M406" s="128"/>
      <c r="N406" s="130"/>
      <c r="O406" s="130"/>
      <c r="P4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06" s="130" t="str">
        <f>IF([1]!PayItems24[[#This Row],[Date Added / Modified]]&gt;0,TEXT([1]!PayItems24[[#This Row],[Date Added / Modified]],"m/d/yyy"),"")</f>
        <v/>
      </c>
    </row>
    <row r="407" spans="1:17" x14ac:dyDescent="0.3">
      <c r="A407" s="48" t="s">
        <v>491</v>
      </c>
      <c r="B407" s="48" t="s">
        <v>4474</v>
      </c>
      <c r="C407" s="48" t="s">
        <v>4249</v>
      </c>
      <c r="D407" s="48" t="s">
        <v>4475</v>
      </c>
      <c r="E407" s="49" t="s">
        <v>4250</v>
      </c>
      <c r="F407" s="49">
        <v>0</v>
      </c>
      <c r="G407" s="49">
        <v>2</v>
      </c>
      <c r="H407" s="48" t="s">
        <v>3839</v>
      </c>
      <c r="I407" s="50" t="s">
        <v>3840</v>
      </c>
      <c r="J407" s="50" t="s">
        <v>3840</v>
      </c>
      <c r="K407" s="50" t="s">
        <v>3841</v>
      </c>
      <c r="L407" s="49">
        <v>24</v>
      </c>
      <c r="M407" s="129"/>
      <c r="N407" s="48"/>
      <c r="O407" s="48"/>
      <c r="P4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07" s="48" t="str">
        <f>IF([1]!PayItems24[[#This Row],[Date Added / Modified]]&gt;0,TEXT([1]!PayItems24[[#This Row],[Date Added / Modified]],"m/d/yyy"),"")</f>
        <v/>
      </c>
    </row>
    <row r="408" spans="1:17" x14ac:dyDescent="0.3">
      <c r="A408" s="130" t="s">
        <v>492</v>
      </c>
      <c r="B408" s="130" t="s">
        <v>4476</v>
      </c>
      <c r="C408" s="130" t="s">
        <v>4249</v>
      </c>
      <c r="D408" s="130" t="s">
        <v>4477</v>
      </c>
      <c r="E408" s="131" t="s">
        <v>4250</v>
      </c>
      <c r="F408" s="131">
        <v>0</v>
      </c>
      <c r="G408" s="131">
        <v>2</v>
      </c>
      <c r="H408" s="130" t="s">
        <v>3839</v>
      </c>
      <c r="I408" s="132" t="s">
        <v>3840</v>
      </c>
      <c r="J408" s="132" t="s">
        <v>3840</v>
      </c>
      <c r="K408" s="132" t="s">
        <v>3841</v>
      </c>
      <c r="L408" s="131">
        <v>24</v>
      </c>
      <c r="M408" s="128"/>
      <c r="N408" s="130"/>
      <c r="O408" s="130"/>
      <c r="P4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08" s="130" t="str">
        <f>IF([1]!PayItems24[[#This Row],[Date Added / Modified]]&gt;0,TEXT([1]!PayItems24[[#This Row],[Date Added / Modified]],"m/d/yyy"),"")</f>
        <v/>
      </c>
    </row>
    <row r="409" spans="1:17" x14ac:dyDescent="0.3">
      <c r="A409" s="48" t="s">
        <v>493</v>
      </c>
      <c r="B409" s="48" t="s">
        <v>4478</v>
      </c>
      <c r="C409" s="48" t="s">
        <v>4249</v>
      </c>
      <c r="D409" s="48" t="s">
        <v>4479</v>
      </c>
      <c r="E409" s="49" t="s">
        <v>4250</v>
      </c>
      <c r="F409" s="49">
        <v>0</v>
      </c>
      <c r="G409" s="49">
        <v>2</v>
      </c>
      <c r="H409" s="48" t="s">
        <v>3839</v>
      </c>
      <c r="I409" s="50" t="s">
        <v>3840</v>
      </c>
      <c r="J409" s="50" t="s">
        <v>3840</v>
      </c>
      <c r="K409" s="50" t="s">
        <v>3841</v>
      </c>
      <c r="L409" s="49">
        <v>24</v>
      </c>
      <c r="M409" s="129"/>
      <c r="N409" s="48"/>
      <c r="O409" s="48"/>
      <c r="P4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09" s="48" t="str">
        <f>IF([1]!PayItems24[[#This Row],[Date Added / Modified]]&gt;0,TEXT([1]!PayItems24[[#This Row],[Date Added / Modified]],"m/d/yyy"),"")</f>
        <v/>
      </c>
    </row>
    <row r="410" spans="1:17" x14ac:dyDescent="0.3">
      <c r="A410" s="130" t="s">
        <v>494</v>
      </c>
      <c r="B410" s="130" t="s">
        <v>4480</v>
      </c>
      <c r="C410" s="130" t="s">
        <v>3927</v>
      </c>
      <c r="D410" s="130" t="s">
        <v>4481</v>
      </c>
      <c r="E410" s="131" t="s">
        <v>4292</v>
      </c>
      <c r="F410" s="131">
        <v>0</v>
      </c>
      <c r="G410" s="131">
        <v>2</v>
      </c>
      <c r="H410" s="130" t="s">
        <v>3839</v>
      </c>
      <c r="I410" s="132" t="s">
        <v>3840</v>
      </c>
      <c r="J410" s="132" t="s">
        <v>3840</v>
      </c>
      <c r="K410" s="132" t="s">
        <v>3841</v>
      </c>
      <c r="L410" s="131">
        <v>24</v>
      </c>
      <c r="M410" s="128"/>
      <c r="N410" s="130"/>
      <c r="O410" s="130"/>
      <c r="P4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10" s="130" t="str">
        <f>IF([1]!PayItems24[[#This Row],[Date Added / Modified]]&gt;0,TEXT([1]!PayItems24[[#This Row],[Date Added / Modified]],"m/d/yyy"),"")</f>
        <v/>
      </c>
    </row>
    <row r="411" spans="1:17" x14ac:dyDescent="0.3">
      <c r="A411" s="48" t="s">
        <v>495</v>
      </c>
      <c r="B411" s="48" t="s">
        <v>4482</v>
      </c>
      <c r="C411" s="48" t="s">
        <v>3927</v>
      </c>
      <c r="D411" s="48" t="s">
        <v>4483</v>
      </c>
      <c r="E411" s="49" t="s">
        <v>4292</v>
      </c>
      <c r="F411" s="49">
        <v>0</v>
      </c>
      <c r="G411" s="49">
        <v>2</v>
      </c>
      <c r="H411" s="48" t="s">
        <v>3839</v>
      </c>
      <c r="I411" s="50" t="s">
        <v>3840</v>
      </c>
      <c r="J411" s="50" t="s">
        <v>3840</v>
      </c>
      <c r="K411" s="50" t="s">
        <v>3841</v>
      </c>
      <c r="L411" s="49">
        <v>24</v>
      </c>
      <c r="M411" s="129"/>
      <c r="N411" s="48"/>
      <c r="O411" s="48"/>
      <c r="P4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11" s="48" t="str">
        <f>IF([1]!PayItems24[[#This Row],[Date Added / Modified]]&gt;0,TEXT([1]!PayItems24[[#This Row],[Date Added / Modified]],"m/d/yyy"),"")</f>
        <v/>
      </c>
    </row>
    <row r="412" spans="1:17" x14ac:dyDescent="0.3">
      <c r="A412" s="130" t="s">
        <v>496</v>
      </c>
      <c r="B412" s="130" t="s">
        <v>4484</v>
      </c>
      <c r="C412" s="130" t="s">
        <v>3927</v>
      </c>
      <c r="D412" s="130" t="s">
        <v>4485</v>
      </c>
      <c r="E412" s="131" t="s">
        <v>4292</v>
      </c>
      <c r="F412" s="131">
        <v>0</v>
      </c>
      <c r="G412" s="131">
        <v>2</v>
      </c>
      <c r="H412" s="130" t="s">
        <v>3839</v>
      </c>
      <c r="I412" s="132" t="s">
        <v>3840</v>
      </c>
      <c r="J412" s="132" t="s">
        <v>3840</v>
      </c>
      <c r="K412" s="132" t="s">
        <v>3841</v>
      </c>
      <c r="L412" s="131">
        <v>24</v>
      </c>
      <c r="M412" s="128"/>
      <c r="N412" s="130"/>
      <c r="O412" s="130"/>
      <c r="P4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12" s="130" t="str">
        <f>IF([1]!PayItems24[[#This Row],[Date Added / Modified]]&gt;0,TEXT([1]!PayItems24[[#This Row],[Date Added / Modified]],"m/d/yyy"),"")</f>
        <v/>
      </c>
    </row>
    <row r="413" spans="1:17" x14ac:dyDescent="0.3">
      <c r="A413" s="48" t="s">
        <v>497</v>
      </c>
      <c r="B413" s="48" t="s">
        <v>4486</v>
      </c>
      <c r="C413" s="48" t="s">
        <v>3927</v>
      </c>
      <c r="D413" s="48" t="s">
        <v>4487</v>
      </c>
      <c r="E413" s="49" t="s">
        <v>4292</v>
      </c>
      <c r="F413" s="49">
        <v>0</v>
      </c>
      <c r="G413" s="49">
        <v>2</v>
      </c>
      <c r="H413" s="48" t="s">
        <v>3839</v>
      </c>
      <c r="I413" s="50" t="s">
        <v>3840</v>
      </c>
      <c r="J413" s="50" t="s">
        <v>3840</v>
      </c>
      <c r="K413" s="50" t="s">
        <v>3841</v>
      </c>
      <c r="L413" s="49">
        <v>24</v>
      </c>
      <c r="M413" s="129"/>
      <c r="N413" s="48"/>
      <c r="O413" s="48"/>
      <c r="P4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13" s="48" t="str">
        <f>IF([1]!PayItems24[[#This Row],[Date Added / Modified]]&gt;0,TEXT([1]!PayItems24[[#This Row],[Date Added / Modified]],"m/d/yyy"),"")</f>
        <v/>
      </c>
    </row>
    <row r="414" spans="1:17" x14ac:dyDescent="0.3">
      <c r="A414" s="130" t="s">
        <v>498</v>
      </c>
      <c r="B414" s="130" t="s">
        <v>4488</v>
      </c>
      <c r="C414" s="130" t="s">
        <v>3927</v>
      </c>
      <c r="D414" s="130" t="s">
        <v>4489</v>
      </c>
      <c r="E414" s="131" t="s">
        <v>4292</v>
      </c>
      <c r="F414" s="131">
        <v>0</v>
      </c>
      <c r="G414" s="131">
        <v>2</v>
      </c>
      <c r="H414" s="130" t="s">
        <v>3839</v>
      </c>
      <c r="I414" s="132" t="s">
        <v>3840</v>
      </c>
      <c r="J414" s="132" t="s">
        <v>3840</v>
      </c>
      <c r="K414" s="132" t="s">
        <v>3841</v>
      </c>
      <c r="L414" s="131">
        <v>24</v>
      </c>
      <c r="M414" s="128"/>
      <c r="N414" s="130"/>
      <c r="O414" s="130"/>
      <c r="P4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14" s="130" t="str">
        <f>IF([1]!PayItems24[[#This Row],[Date Added / Modified]]&gt;0,TEXT([1]!PayItems24[[#This Row],[Date Added / Modified]],"m/d/yyy"),"")</f>
        <v/>
      </c>
    </row>
    <row r="415" spans="1:17" x14ac:dyDescent="0.3">
      <c r="A415" s="120" t="s">
        <v>4490</v>
      </c>
      <c r="B415" s="120"/>
      <c r="C415" s="121"/>
      <c r="D415" s="121"/>
      <c r="E415" s="121"/>
      <c r="F415" s="121"/>
      <c r="G415" s="122"/>
      <c r="H415" s="48"/>
      <c r="I415" s="50"/>
      <c r="J415" s="50"/>
      <c r="K415" s="50"/>
      <c r="L415" s="49"/>
      <c r="M415" s="129"/>
      <c r="N415" s="48"/>
      <c r="O415" s="48"/>
      <c r="P4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15" s="48" t="str">
        <f>IF([1]!PayItems24[[#This Row],[Date Added / Modified]]&gt;0,TEXT([1]!PayItems24[[#This Row],[Date Added / Modified]],"m/d/yyy"),"")</f>
        <v/>
      </c>
    </row>
    <row r="416" spans="1:17" x14ac:dyDescent="0.3">
      <c r="A416" s="130" t="s">
        <v>499</v>
      </c>
      <c r="B416" s="130" t="s">
        <v>4491</v>
      </c>
      <c r="C416" s="130" t="s">
        <v>3927</v>
      </c>
      <c r="D416" s="130" t="s">
        <v>4492</v>
      </c>
      <c r="E416" s="131" t="s">
        <v>4292</v>
      </c>
      <c r="F416" s="131">
        <v>0</v>
      </c>
      <c r="G416" s="131">
        <v>2</v>
      </c>
      <c r="H416" s="130" t="s">
        <v>3839</v>
      </c>
      <c r="I416" s="132" t="s">
        <v>3840</v>
      </c>
      <c r="J416" s="132" t="s">
        <v>3840</v>
      </c>
      <c r="K416" s="132" t="s">
        <v>3841</v>
      </c>
      <c r="L416" s="131">
        <v>24</v>
      </c>
      <c r="M416" s="128"/>
      <c r="N416" s="130"/>
      <c r="O416" s="130"/>
      <c r="P4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16" s="130" t="str">
        <f>IF([1]!PayItems24[[#This Row],[Date Added / Modified]]&gt;0,TEXT([1]!PayItems24[[#This Row],[Date Added / Modified]],"m/d/yyy"),"")</f>
        <v/>
      </c>
    </row>
    <row r="417" spans="1:17" x14ac:dyDescent="0.3">
      <c r="A417" s="48" t="s">
        <v>500</v>
      </c>
      <c r="B417" s="48" t="s">
        <v>4493</v>
      </c>
      <c r="C417" s="48" t="s">
        <v>3927</v>
      </c>
      <c r="D417" s="48" t="s">
        <v>4494</v>
      </c>
      <c r="E417" s="49" t="s">
        <v>4292</v>
      </c>
      <c r="F417" s="49">
        <v>0</v>
      </c>
      <c r="G417" s="49">
        <v>2</v>
      </c>
      <c r="H417" s="48" t="s">
        <v>3839</v>
      </c>
      <c r="I417" s="50" t="s">
        <v>3840</v>
      </c>
      <c r="J417" s="50" t="s">
        <v>3840</v>
      </c>
      <c r="K417" s="50" t="s">
        <v>3841</v>
      </c>
      <c r="L417" s="49">
        <v>24</v>
      </c>
      <c r="M417" s="129"/>
      <c r="N417" s="48"/>
      <c r="O417" s="48"/>
      <c r="P4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17" s="48" t="str">
        <f>IF([1]!PayItems24[[#This Row],[Date Added / Modified]]&gt;0,TEXT([1]!PayItems24[[#This Row],[Date Added / Modified]],"m/d/yyy"),"")</f>
        <v/>
      </c>
    </row>
    <row r="418" spans="1:17" x14ac:dyDescent="0.3">
      <c r="A418" s="130" t="s">
        <v>501</v>
      </c>
      <c r="B418" s="131" t="s">
        <v>4495</v>
      </c>
      <c r="C418" s="130" t="s">
        <v>3927</v>
      </c>
      <c r="D418" s="131" t="s">
        <v>4496</v>
      </c>
      <c r="E418" s="131" t="s">
        <v>4292</v>
      </c>
      <c r="F418" s="131">
        <v>0</v>
      </c>
      <c r="G418" s="131">
        <v>2</v>
      </c>
      <c r="H418" s="130" t="s">
        <v>3839</v>
      </c>
      <c r="I418" s="132" t="s">
        <v>3840</v>
      </c>
      <c r="J418" s="132" t="s">
        <v>3840</v>
      </c>
      <c r="K418" s="132" t="s">
        <v>3841</v>
      </c>
      <c r="L418" s="131">
        <v>24</v>
      </c>
      <c r="M418" s="128"/>
      <c r="N418" s="130"/>
      <c r="O418" s="130"/>
      <c r="P4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18" s="130" t="str">
        <f>IF([1]!PayItems24[[#This Row],[Date Added / Modified]]&gt;0,TEXT([1]!PayItems24[[#This Row],[Date Added / Modified]],"m/d/yyy"),"")</f>
        <v/>
      </c>
    </row>
    <row r="419" spans="1:17" x14ac:dyDescent="0.3">
      <c r="A419" s="48" t="s">
        <v>502</v>
      </c>
      <c r="B419" s="48" t="s">
        <v>4493</v>
      </c>
      <c r="C419" s="48" t="s">
        <v>4001</v>
      </c>
      <c r="D419" s="48" t="s">
        <v>4494</v>
      </c>
      <c r="E419" s="49" t="s">
        <v>4237</v>
      </c>
      <c r="F419" s="49">
        <v>0</v>
      </c>
      <c r="G419" s="49">
        <v>2</v>
      </c>
      <c r="H419" s="48" t="s">
        <v>3839</v>
      </c>
      <c r="I419" s="50" t="s">
        <v>3840</v>
      </c>
      <c r="J419" s="50" t="s">
        <v>3840</v>
      </c>
      <c r="K419" s="50" t="s">
        <v>3841</v>
      </c>
      <c r="L419" s="49">
        <v>24</v>
      </c>
      <c r="M419" s="129"/>
      <c r="N419" s="48"/>
      <c r="O419" s="48"/>
      <c r="P4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19" s="48" t="str">
        <f>IF([1]!PayItems24[[#This Row],[Date Added / Modified]]&gt;0,TEXT([1]!PayItems24[[#This Row],[Date Added / Modified]],"m/d/yyy"),"")</f>
        <v/>
      </c>
    </row>
    <row r="420" spans="1:17" x14ac:dyDescent="0.3">
      <c r="A420" s="130" t="s">
        <v>503</v>
      </c>
      <c r="B420" s="131" t="s">
        <v>4495</v>
      </c>
      <c r="C420" s="130" t="s">
        <v>4001</v>
      </c>
      <c r="D420" s="131" t="s">
        <v>4496</v>
      </c>
      <c r="E420" s="131" t="s">
        <v>4237</v>
      </c>
      <c r="F420" s="131">
        <v>0</v>
      </c>
      <c r="G420" s="131">
        <v>2</v>
      </c>
      <c r="H420" s="130" t="s">
        <v>3839</v>
      </c>
      <c r="I420" s="132" t="s">
        <v>3840</v>
      </c>
      <c r="J420" s="132" t="s">
        <v>3840</v>
      </c>
      <c r="K420" s="132" t="s">
        <v>3841</v>
      </c>
      <c r="L420" s="131">
        <v>24</v>
      </c>
      <c r="M420" s="128"/>
      <c r="N420" s="130"/>
      <c r="O420" s="130"/>
      <c r="P4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20" s="130" t="str">
        <f>IF([1]!PayItems24[[#This Row],[Date Added / Modified]]&gt;0,TEXT([1]!PayItems24[[#This Row],[Date Added / Modified]],"m/d/yyy"),"")</f>
        <v/>
      </c>
    </row>
    <row r="421" spans="1:17" x14ac:dyDescent="0.3">
      <c r="A421" s="48" t="s">
        <v>504</v>
      </c>
      <c r="B421" s="48" t="s">
        <v>4497</v>
      </c>
      <c r="C421" s="48" t="s">
        <v>3927</v>
      </c>
      <c r="D421" s="48" t="s">
        <v>4498</v>
      </c>
      <c r="E421" s="49" t="s">
        <v>3929</v>
      </c>
      <c r="F421" s="49">
        <v>0</v>
      </c>
      <c r="G421" s="49">
        <v>2</v>
      </c>
      <c r="H421" s="48" t="s">
        <v>3839</v>
      </c>
      <c r="I421" s="50" t="s">
        <v>3840</v>
      </c>
      <c r="J421" s="50" t="s">
        <v>3840</v>
      </c>
      <c r="K421" s="50" t="s">
        <v>3841</v>
      </c>
      <c r="L421" s="49">
        <v>24</v>
      </c>
      <c r="M421" s="129"/>
      <c r="N421" s="48"/>
      <c r="O421" s="48"/>
      <c r="P4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21" s="48" t="str">
        <f>IF([1]!PayItems24[[#This Row],[Date Added / Modified]]&gt;0,TEXT([1]!PayItems24[[#This Row],[Date Added / Modified]],"m/d/yyy"),"")</f>
        <v/>
      </c>
    </row>
    <row r="422" spans="1:17" x14ac:dyDescent="0.3">
      <c r="A422" s="130" t="s">
        <v>505</v>
      </c>
      <c r="B422" s="130" t="s">
        <v>4499</v>
      </c>
      <c r="C422" s="130" t="s">
        <v>3927</v>
      </c>
      <c r="D422" s="130" t="s">
        <v>4500</v>
      </c>
      <c r="E422" s="131" t="s">
        <v>3929</v>
      </c>
      <c r="F422" s="131">
        <v>0</v>
      </c>
      <c r="G422" s="131">
        <v>2</v>
      </c>
      <c r="H422" s="130" t="s">
        <v>3839</v>
      </c>
      <c r="I422" s="132" t="s">
        <v>3840</v>
      </c>
      <c r="J422" s="132" t="s">
        <v>3840</v>
      </c>
      <c r="K422" s="132" t="s">
        <v>3841</v>
      </c>
      <c r="L422" s="131">
        <v>24</v>
      </c>
      <c r="M422" s="128"/>
      <c r="N422" s="130"/>
      <c r="O422" s="130"/>
      <c r="P4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22" s="130" t="str">
        <f>IF([1]!PayItems24[[#This Row],[Date Added / Modified]]&gt;0,TEXT([1]!PayItems24[[#This Row],[Date Added / Modified]],"m/d/yyy"),"")</f>
        <v/>
      </c>
    </row>
    <row r="423" spans="1:17" x14ac:dyDescent="0.3">
      <c r="A423" s="48" t="s">
        <v>506</v>
      </c>
      <c r="B423" s="48" t="s">
        <v>4501</v>
      </c>
      <c r="C423" s="48" t="s">
        <v>3927</v>
      </c>
      <c r="D423" s="48" t="s">
        <v>4502</v>
      </c>
      <c r="E423" s="49" t="s">
        <v>3929</v>
      </c>
      <c r="F423" s="49">
        <v>0</v>
      </c>
      <c r="G423" s="49">
        <v>2</v>
      </c>
      <c r="H423" s="48" t="s">
        <v>3839</v>
      </c>
      <c r="I423" s="50" t="s">
        <v>3840</v>
      </c>
      <c r="J423" s="50" t="s">
        <v>3840</v>
      </c>
      <c r="K423" s="50" t="s">
        <v>3841</v>
      </c>
      <c r="L423" s="49">
        <v>24</v>
      </c>
      <c r="M423" s="129"/>
      <c r="N423" s="48"/>
      <c r="O423" s="48"/>
      <c r="P4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23" s="48" t="str">
        <f>IF([1]!PayItems24[[#This Row],[Date Added / Modified]]&gt;0,TEXT([1]!PayItems24[[#This Row],[Date Added / Modified]],"m/d/yyy"),"")</f>
        <v/>
      </c>
    </row>
    <row r="424" spans="1:17" x14ac:dyDescent="0.3">
      <c r="A424" s="134" t="s">
        <v>4503</v>
      </c>
      <c r="B424" s="134"/>
      <c r="C424" s="135"/>
      <c r="D424" s="135"/>
      <c r="E424" s="135"/>
      <c r="F424" s="135"/>
      <c r="G424" s="136"/>
      <c r="H424" s="130"/>
      <c r="I424" s="132"/>
      <c r="J424" s="132"/>
      <c r="K424" s="132"/>
      <c r="L424" s="131"/>
      <c r="M424" s="128"/>
      <c r="N424" s="130"/>
      <c r="O424" s="130"/>
      <c r="P4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24" s="130" t="str">
        <f>IF([1]!PayItems24[[#This Row],[Date Added / Modified]]&gt;0,TEXT([1]!PayItems24[[#This Row],[Date Added / Modified]],"m/d/yyy"),"")</f>
        <v/>
      </c>
    </row>
    <row r="425" spans="1:17" x14ac:dyDescent="0.3">
      <c r="A425" s="48" t="s">
        <v>508</v>
      </c>
      <c r="B425" s="48" t="s">
        <v>4504</v>
      </c>
      <c r="C425" s="48" t="s">
        <v>3927</v>
      </c>
      <c r="D425" s="48" t="s">
        <v>4505</v>
      </c>
      <c r="E425" s="49" t="s">
        <v>4292</v>
      </c>
      <c r="F425" s="49">
        <v>0</v>
      </c>
      <c r="G425" s="49">
        <v>2</v>
      </c>
      <c r="H425" s="48" t="s">
        <v>3839</v>
      </c>
      <c r="I425" s="50" t="s">
        <v>3840</v>
      </c>
      <c r="J425" s="50" t="s">
        <v>3840</v>
      </c>
      <c r="K425" s="50" t="s">
        <v>3841</v>
      </c>
      <c r="L425" s="49">
        <v>24</v>
      </c>
      <c r="M425" s="129"/>
      <c r="N425" s="48"/>
      <c r="O425" s="48"/>
      <c r="P4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25" s="48" t="str">
        <f>IF([1]!PayItems24[[#This Row],[Date Added / Modified]]&gt;0,TEXT([1]!PayItems24[[#This Row],[Date Added / Modified]],"m/d/yyy"),"")</f>
        <v/>
      </c>
    </row>
    <row r="426" spans="1:17" x14ac:dyDescent="0.3">
      <c r="A426" s="130" t="s">
        <v>510</v>
      </c>
      <c r="B426" s="130" t="s">
        <v>4506</v>
      </c>
      <c r="C426" s="130" t="s">
        <v>3927</v>
      </c>
      <c r="D426" s="130" t="s">
        <v>4507</v>
      </c>
      <c r="E426" s="131" t="s">
        <v>4292</v>
      </c>
      <c r="F426" s="131">
        <v>0</v>
      </c>
      <c r="G426" s="131">
        <v>2</v>
      </c>
      <c r="H426" s="130" t="s">
        <v>3839</v>
      </c>
      <c r="I426" s="132" t="s">
        <v>3840</v>
      </c>
      <c r="J426" s="132" t="s">
        <v>3840</v>
      </c>
      <c r="K426" s="132" t="s">
        <v>3841</v>
      </c>
      <c r="L426" s="131">
        <v>24</v>
      </c>
      <c r="M426" s="128"/>
      <c r="N426" s="130"/>
      <c r="O426" s="130"/>
      <c r="P4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26" s="130" t="str">
        <f>IF([1]!PayItems24[[#This Row],[Date Added / Modified]]&gt;0,TEXT([1]!PayItems24[[#This Row],[Date Added / Modified]],"m/d/yyy"),"")</f>
        <v/>
      </c>
    </row>
    <row r="427" spans="1:17" x14ac:dyDescent="0.3">
      <c r="A427" s="48" t="s">
        <v>512</v>
      </c>
      <c r="B427" s="48" t="s">
        <v>4508</v>
      </c>
      <c r="C427" s="48" t="s">
        <v>3927</v>
      </c>
      <c r="D427" s="48" t="s">
        <v>4509</v>
      </c>
      <c r="E427" s="49" t="s">
        <v>4292</v>
      </c>
      <c r="F427" s="49">
        <v>0</v>
      </c>
      <c r="G427" s="49">
        <v>2</v>
      </c>
      <c r="H427" s="48" t="s">
        <v>3839</v>
      </c>
      <c r="I427" s="50" t="s">
        <v>3840</v>
      </c>
      <c r="J427" s="50" t="s">
        <v>3840</v>
      </c>
      <c r="K427" s="50" t="s">
        <v>3841</v>
      </c>
      <c r="L427" s="49">
        <v>24</v>
      </c>
      <c r="M427" s="129"/>
      <c r="N427" s="48"/>
      <c r="O427" s="48"/>
      <c r="P4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27" s="48" t="str">
        <f>IF([1]!PayItems24[[#This Row],[Date Added / Modified]]&gt;0,TEXT([1]!PayItems24[[#This Row],[Date Added / Modified]],"m/d/yyy"),"")</f>
        <v/>
      </c>
    </row>
    <row r="428" spans="1:17" x14ac:dyDescent="0.3">
      <c r="A428" s="130" t="s">
        <v>514</v>
      </c>
      <c r="B428" s="130" t="s">
        <v>4510</v>
      </c>
      <c r="C428" s="130" t="s">
        <v>3927</v>
      </c>
      <c r="D428" s="130" t="s">
        <v>4511</v>
      </c>
      <c r="E428" s="131" t="s">
        <v>4292</v>
      </c>
      <c r="F428" s="131">
        <v>0</v>
      </c>
      <c r="G428" s="131">
        <v>2</v>
      </c>
      <c r="H428" s="130" t="s">
        <v>3839</v>
      </c>
      <c r="I428" s="132" t="s">
        <v>3840</v>
      </c>
      <c r="J428" s="132" t="s">
        <v>3840</v>
      </c>
      <c r="K428" s="132" t="s">
        <v>3841</v>
      </c>
      <c r="L428" s="131">
        <v>24</v>
      </c>
      <c r="M428" s="128"/>
      <c r="N428" s="130"/>
      <c r="O428" s="130"/>
      <c r="P4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28" s="130" t="str">
        <f>IF([1]!PayItems24[[#This Row],[Date Added / Modified]]&gt;0,TEXT([1]!PayItems24[[#This Row],[Date Added / Modified]],"m/d/yyy"),"")</f>
        <v/>
      </c>
    </row>
    <row r="429" spans="1:17" x14ac:dyDescent="0.3">
      <c r="A429" s="48" t="s">
        <v>515</v>
      </c>
      <c r="B429" s="117" t="s">
        <v>4512</v>
      </c>
      <c r="C429" s="117" t="s">
        <v>3935</v>
      </c>
      <c r="D429" s="117" t="s">
        <v>4513</v>
      </c>
      <c r="E429" s="49" t="s">
        <v>3326</v>
      </c>
      <c r="F429" s="49">
        <v>0</v>
      </c>
      <c r="G429" s="49">
        <v>2</v>
      </c>
      <c r="H429" s="48" t="s">
        <v>3839</v>
      </c>
      <c r="I429" s="50" t="s">
        <v>3840</v>
      </c>
      <c r="J429" s="50" t="s">
        <v>3840</v>
      </c>
      <c r="K429" s="50" t="s">
        <v>3841</v>
      </c>
      <c r="L429" s="49">
        <v>24</v>
      </c>
      <c r="M429" s="129"/>
      <c r="N429" s="48"/>
      <c r="O429" s="48"/>
      <c r="P4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29" s="48" t="str">
        <f>IF([1]!PayItems24[[#This Row],[Date Added / Modified]]&gt;0,TEXT([1]!PayItems24[[#This Row],[Date Added / Modified]],"m/d/yyy"),"")</f>
        <v/>
      </c>
    </row>
    <row r="430" spans="1:17" x14ac:dyDescent="0.3">
      <c r="A430" s="134" t="s">
        <v>4514</v>
      </c>
      <c r="B430" s="134"/>
      <c r="C430" s="135"/>
      <c r="D430" s="135"/>
      <c r="E430" s="135"/>
      <c r="F430" s="135"/>
      <c r="G430" s="136"/>
      <c r="H430" s="130"/>
      <c r="I430" s="132"/>
      <c r="J430" s="132"/>
      <c r="K430" s="132"/>
      <c r="L430" s="131"/>
      <c r="M430" s="128"/>
      <c r="N430" s="130"/>
      <c r="O430" s="130"/>
      <c r="P4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30" s="130" t="str">
        <f>IF([1]!PayItems24[[#This Row],[Date Added / Modified]]&gt;0,TEXT([1]!PayItems24[[#This Row],[Date Added / Modified]],"m/d/yyy"),"")</f>
        <v/>
      </c>
    </row>
    <row r="431" spans="1:17" x14ac:dyDescent="0.3">
      <c r="A431" s="48" t="s">
        <v>517</v>
      </c>
      <c r="B431" s="48" t="s">
        <v>4515</v>
      </c>
      <c r="C431" s="48" t="s">
        <v>3927</v>
      </c>
      <c r="D431" s="48" t="s">
        <v>4516</v>
      </c>
      <c r="E431" s="49" t="s">
        <v>4292</v>
      </c>
      <c r="F431" s="49">
        <v>0</v>
      </c>
      <c r="G431" s="49">
        <v>2</v>
      </c>
      <c r="H431" s="48" t="s">
        <v>3839</v>
      </c>
      <c r="I431" s="50" t="s">
        <v>3840</v>
      </c>
      <c r="J431" s="50" t="s">
        <v>3840</v>
      </c>
      <c r="K431" s="50" t="s">
        <v>3841</v>
      </c>
      <c r="L431" s="49">
        <v>24</v>
      </c>
      <c r="M431" s="129"/>
      <c r="N431" s="48"/>
      <c r="O431" s="48"/>
      <c r="P4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31" s="48" t="str">
        <f>IF([1]!PayItems24[[#This Row],[Date Added / Modified]]&gt;0,TEXT([1]!PayItems24[[#This Row],[Date Added / Modified]],"m/d/yyy"),"")</f>
        <v/>
      </c>
    </row>
    <row r="432" spans="1:17" x14ac:dyDescent="0.3">
      <c r="A432" s="130" t="s">
        <v>518</v>
      </c>
      <c r="B432" s="130" t="s">
        <v>4517</v>
      </c>
      <c r="C432" s="130" t="s">
        <v>3927</v>
      </c>
      <c r="D432" s="130" t="s">
        <v>4518</v>
      </c>
      <c r="E432" s="131" t="s">
        <v>4292</v>
      </c>
      <c r="F432" s="131">
        <v>0</v>
      </c>
      <c r="G432" s="131">
        <v>2</v>
      </c>
      <c r="H432" s="130" t="s">
        <v>3839</v>
      </c>
      <c r="I432" s="132" t="s">
        <v>3840</v>
      </c>
      <c r="J432" s="132" t="s">
        <v>3840</v>
      </c>
      <c r="K432" s="132" t="s">
        <v>3841</v>
      </c>
      <c r="L432" s="131">
        <v>24</v>
      </c>
      <c r="M432" s="128"/>
      <c r="N432" s="130"/>
      <c r="O432" s="130"/>
      <c r="P4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32" s="130" t="str">
        <f>IF([1]!PayItems24[[#This Row],[Date Added / Modified]]&gt;0,TEXT([1]!PayItems24[[#This Row],[Date Added / Modified]],"m/d/yyy"),"")</f>
        <v/>
      </c>
    </row>
    <row r="433" spans="1:17" x14ac:dyDescent="0.3">
      <c r="A433" s="48" t="s">
        <v>519</v>
      </c>
      <c r="B433" s="48" t="s">
        <v>4519</v>
      </c>
      <c r="C433" s="48" t="s">
        <v>3927</v>
      </c>
      <c r="D433" s="48" t="s">
        <v>4520</v>
      </c>
      <c r="E433" s="49" t="s">
        <v>4292</v>
      </c>
      <c r="F433" s="49">
        <v>0</v>
      </c>
      <c r="G433" s="49">
        <v>2</v>
      </c>
      <c r="H433" s="48" t="s">
        <v>3839</v>
      </c>
      <c r="I433" s="50" t="s">
        <v>3840</v>
      </c>
      <c r="J433" s="50" t="s">
        <v>3840</v>
      </c>
      <c r="K433" s="50" t="s">
        <v>3841</v>
      </c>
      <c r="L433" s="49">
        <v>24</v>
      </c>
      <c r="M433" s="129"/>
      <c r="N433" s="48"/>
      <c r="O433" s="48"/>
      <c r="P4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33" s="48" t="str">
        <f>IF([1]!PayItems24[[#This Row],[Date Added / Modified]]&gt;0,TEXT([1]!PayItems24[[#This Row],[Date Added / Modified]],"m/d/yyy"),"")</f>
        <v/>
      </c>
    </row>
    <row r="434" spans="1:17" x14ac:dyDescent="0.3">
      <c r="A434" s="130" t="s">
        <v>520</v>
      </c>
      <c r="B434" s="130" t="s">
        <v>4521</v>
      </c>
      <c r="C434" s="130" t="s">
        <v>3927</v>
      </c>
      <c r="D434" s="130" t="s">
        <v>4522</v>
      </c>
      <c r="E434" s="131" t="s">
        <v>4292</v>
      </c>
      <c r="F434" s="131">
        <v>0</v>
      </c>
      <c r="G434" s="131">
        <v>2</v>
      </c>
      <c r="H434" s="130" t="s">
        <v>3839</v>
      </c>
      <c r="I434" s="132" t="s">
        <v>3840</v>
      </c>
      <c r="J434" s="132" t="s">
        <v>3840</v>
      </c>
      <c r="K434" s="132" t="s">
        <v>3841</v>
      </c>
      <c r="L434" s="131">
        <v>24</v>
      </c>
      <c r="M434" s="128"/>
      <c r="N434" s="130"/>
      <c r="O434" s="130"/>
      <c r="P4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34" s="130" t="str">
        <f>IF([1]!PayItems24[[#This Row],[Date Added / Modified]]&gt;0,TEXT([1]!PayItems24[[#This Row],[Date Added / Modified]],"m/d/yyy"),"")</f>
        <v/>
      </c>
    </row>
    <row r="435" spans="1:17" x14ac:dyDescent="0.3">
      <c r="A435" s="48" t="s">
        <v>521</v>
      </c>
      <c r="B435" s="48" t="s">
        <v>4523</v>
      </c>
      <c r="C435" s="48" t="s">
        <v>3927</v>
      </c>
      <c r="D435" s="48" t="s">
        <v>4524</v>
      </c>
      <c r="E435" s="49" t="s">
        <v>4292</v>
      </c>
      <c r="F435" s="49">
        <v>0</v>
      </c>
      <c r="G435" s="49">
        <v>2</v>
      </c>
      <c r="H435" s="48" t="s">
        <v>3839</v>
      </c>
      <c r="I435" s="50" t="s">
        <v>3840</v>
      </c>
      <c r="J435" s="50" t="s">
        <v>3840</v>
      </c>
      <c r="K435" s="50" t="s">
        <v>3841</v>
      </c>
      <c r="L435" s="49">
        <v>24</v>
      </c>
      <c r="M435" s="129"/>
      <c r="N435" s="48"/>
      <c r="O435" s="48"/>
      <c r="P4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35" s="48" t="str">
        <f>IF([1]!PayItems24[[#This Row],[Date Added / Modified]]&gt;0,TEXT([1]!PayItems24[[#This Row],[Date Added / Modified]],"m/d/yyy"),"")</f>
        <v/>
      </c>
    </row>
    <row r="436" spans="1:17" x14ac:dyDescent="0.3">
      <c r="A436" s="130" t="s">
        <v>522</v>
      </c>
      <c r="B436" s="130" t="s">
        <v>4525</v>
      </c>
      <c r="C436" s="130" t="s">
        <v>3927</v>
      </c>
      <c r="D436" s="130" t="s">
        <v>4526</v>
      </c>
      <c r="E436" s="131" t="s">
        <v>4292</v>
      </c>
      <c r="F436" s="131">
        <v>0</v>
      </c>
      <c r="G436" s="131">
        <v>2</v>
      </c>
      <c r="H436" s="130" t="s">
        <v>3839</v>
      </c>
      <c r="I436" s="132" t="s">
        <v>3840</v>
      </c>
      <c r="J436" s="132" t="s">
        <v>3840</v>
      </c>
      <c r="K436" s="132" t="s">
        <v>3841</v>
      </c>
      <c r="L436" s="131">
        <v>24</v>
      </c>
      <c r="M436" s="128"/>
      <c r="N436" s="130"/>
      <c r="O436" s="130"/>
      <c r="P4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36" s="130" t="str">
        <f>IF([1]!PayItems24[[#This Row],[Date Added / Modified]]&gt;0,TEXT([1]!PayItems24[[#This Row],[Date Added / Modified]],"m/d/yyy"),"")</f>
        <v/>
      </c>
    </row>
    <row r="437" spans="1:17" x14ac:dyDescent="0.3">
      <c r="A437" s="48" t="s">
        <v>523</v>
      </c>
      <c r="B437" s="48" t="s">
        <v>4527</v>
      </c>
      <c r="C437" s="48" t="s">
        <v>4001</v>
      </c>
      <c r="D437" s="48" t="s">
        <v>4528</v>
      </c>
      <c r="E437" s="49" t="s">
        <v>4237</v>
      </c>
      <c r="F437" s="49">
        <v>0</v>
      </c>
      <c r="G437" s="49">
        <v>2</v>
      </c>
      <c r="H437" s="48" t="s">
        <v>3839</v>
      </c>
      <c r="I437" s="50" t="s">
        <v>3840</v>
      </c>
      <c r="J437" s="50" t="s">
        <v>3840</v>
      </c>
      <c r="K437" s="50" t="s">
        <v>3841</v>
      </c>
      <c r="L437" s="49">
        <v>24</v>
      </c>
      <c r="M437" s="129"/>
      <c r="N437" s="48"/>
      <c r="O437" s="48"/>
      <c r="P4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37" s="48" t="str">
        <f>IF([1]!PayItems24[[#This Row],[Date Added / Modified]]&gt;0,TEXT([1]!PayItems24[[#This Row],[Date Added / Modified]],"m/d/yyy"),"")</f>
        <v/>
      </c>
    </row>
    <row r="438" spans="1:17" x14ac:dyDescent="0.3">
      <c r="A438" s="130" t="s">
        <v>524</v>
      </c>
      <c r="B438" s="130" t="s">
        <v>4527</v>
      </c>
      <c r="C438" s="130" t="s">
        <v>4249</v>
      </c>
      <c r="D438" s="130" t="s">
        <v>4528</v>
      </c>
      <c r="E438" s="131" t="s">
        <v>4250</v>
      </c>
      <c r="F438" s="131">
        <v>0</v>
      </c>
      <c r="G438" s="131">
        <v>2</v>
      </c>
      <c r="H438" s="130" t="s">
        <v>3839</v>
      </c>
      <c r="I438" s="132" t="s">
        <v>3840</v>
      </c>
      <c r="J438" s="132" t="s">
        <v>3840</v>
      </c>
      <c r="K438" s="132" t="s">
        <v>3841</v>
      </c>
      <c r="L438" s="131">
        <v>24</v>
      </c>
      <c r="M438" s="128"/>
      <c r="N438" s="130"/>
      <c r="O438" s="130"/>
      <c r="P4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38" s="133" t="str">
        <f>IF([1]!PayItems24[[#This Row],[Date Added / Modified]]&gt;0,TEXT([1]!PayItems24[[#This Row],[Date Added / Modified]],"m/d/yyy"),"")</f>
        <v/>
      </c>
    </row>
    <row r="439" spans="1:17" x14ac:dyDescent="0.3">
      <c r="A439" s="120" t="s">
        <v>4529</v>
      </c>
      <c r="B439" s="120"/>
      <c r="C439" s="121"/>
      <c r="D439" s="121"/>
      <c r="E439" s="121"/>
      <c r="F439" s="121"/>
      <c r="G439" s="122"/>
      <c r="H439" s="48"/>
      <c r="I439" s="50"/>
      <c r="J439" s="50"/>
      <c r="K439" s="50"/>
      <c r="L439" s="49"/>
      <c r="M439" s="129"/>
      <c r="N439" s="48"/>
      <c r="O439" s="48"/>
      <c r="P4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39" s="48" t="str">
        <f>IF([1]!PayItems24[[#This Row],[Date Added / Modified]]&gt;0,TEXT([1]!PayItems24[[#This Row],[Date Added / Modified]],"m/d/yyy"),"")</f>
        <v/>
      </c>
    </row>
    <row r="440" spans="1:17" x14ac:dyDescent="0.3">
      <c r="A440" s="130" t="s">
        <v>525</v>
      </c>
      <c r="B440" s="130" t="s">
        <v>4530</v>
      </c>
      <c r="C440" s="130" t="s">
        <v>3864</v>
      </c>
      <c r="D440" s="130" t="s">
        <v>4531</v>
      </c>
      <c r="E440" s="131" t="s">
        <v>3866</v>
      </c>
      <c r="F440" s="131">
        <v>0</v>
      </c>
      <c r="G440" s="131">
        <v>2</v>
      </c>
      <c r="H440" s="130" t="s">
        <v>3839</v>
      </c>
      <c r="I440" s="132" t="s">
        <v>3840</v>
      </c>
      <c r="J440" s="132" t="s">
        <v>3840</v>
      </c>
      <c r="K440" s="132" t="s">
        <v>3841</v>
      </c>
      <c r="L440" s="131">
        <v>24</v>
      </c>
      <c r="M440" s="128"/>
      <c r="N440" s="130"/>
      <c r="O440" s="130"/>
      <c r="P4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40" s="130" t="str">
        <f>IF([1]!PayItems24[[#This Row],[Date Added / Modified]]&gt;0,TEXT([1]!PayItems24[[#This Row],[Date Added / Modified]],"m/d/yyy"),"")</f>
        <v/>
      </c>
    </row>
    <row r="441" spans="1:17" x14ac:dyDescent="0.3">
      <c r="A441" s="48" t="s">
        <v>526</v>
      </c>
      <c r="B441" s="48" t="s">
        <v>4530</v>
      </c>
      <c r="C441" s="48" t="s">
        <v>3935</v>
      </c>
      <c r="D441" s="48" t="s">
        <v>4531</v>
      </c>
      <c r="E441" s="49" t="s">
        <v>3326</v>
      </c>
      <c r="F441" s="49">
        <v>0</v>
      </c>
      <c r="G441" s="49">
        <v>2</v>
      </c>
      <c r="H441" s="48" t="s">
        <v>3839</v>
      </c>
      <c r="I441" s="50" t="s">
        <v>3840</v>
      </c>
      <c r="J441" s="50" t="s">
        <v>3840</v>
      </c>
      <c r="K441" s="50" t="s">
        <v>3841</v>
      </c>
      <c r="L441" s="49">
        <v>24</v>
      </c>
      <c r="M441" s="129"/>
      <c r="N441" s="48"/>
      <c r="O441" s="48"/>
      <c r="P4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41" s="48" t="str">
        <f>IF([1]!PayItems24[[#This Row],[Date Added / Modified]]&gt;0,TEXT([1]!PayItems24[[#This Row],[Date Added / Modified]],"m/d/yyy"),"")</f>
        <v/>
      </c>
    </row>
    <row r="442" spans="1:17" x14ac:dyDescent="0.3">
      <c r="A442" s="130" t="s">
        <v>527</v>
      </c>
      <c r="B442" s="130" t="s">
        <v>4532</v>
      </c>
      <c r="C442" s="130" t="s">
        <v>3864</v>
      </c>
      <c r="D442" s="130" t="s">
        <v>4533</v>
      </c>
      <c r="E442" s="131" t="s">
        <v>3866</v>
      </c>
      <c r="F442" s="131">
        <v>0</v>
      </c>
      <c r="G442" s="131">
        <v>2</v>
      </c>
      <c r="H442" s="130" t="s">
        <v>3839</v>
      </c>
      <c r="I442" s="132" t="s">
        <v>3840</v>
      </c>
      <c r="J442" s="132" t="s">
        <v>3840</v>
      </c>
      <c r="K442" s="132" t="s">
        <v>3841</v>
      </c>
      <c r="L442" s="131">
        <v>24</v>
      </c>
      <c r="M442" s="128"/>
      <c r="N442" s="130"/>
      <c r="O442" s="130"/>
      <c r="P4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42" s="130" t="str">
        <f>IF([1]!PayItems24[[#This Row],[Date Added / Modified]]&gt;0,TEXT([1]!PayItems24[[#This Row],[Date Added / Modified]],"m/d/yyy"),"")</f>
        <v/>
      </c>
    </row>
    <row r="443" spans="1:17" x14ac:dyDescent="0.3">
      <c r="A443" s="48" t="s">
        <v>528</v>
      </c>
      <c r="B443" s="48" t="s">
        <v>4534</v>
      </c>
      <c r="C443" s="48" t="s">
        <v>3864</v>
      </c>
      <c r="D443" s="48" t="s">
        <v>4535</v>
      </c>
      <c r="E443" s="49" t="s">
        <v>3866</v>
      </c>
      <c r="F443" s="49">
        <v>0</v>
      </c>
      <c r="G443" s="49">
        <v>2</v>
      </c>
      <c r="H443" s="48" t="s">
        <v>3839</v>
      </c>
      <c r="I443" s="50" t="s">
        <v>3840</v>
      </c>
      <c r="J443" s="50" t="s">
        <v>3840</v>
      </c>
      <c r="K443" s="50" t="s">
        <v>3841</v>
      </c>
      <c r="L443" s="49">
        <v>24</v>
      </c>
      <c r="M443" s="129"/>
      <c r="N443" s="48"/>
      <c r="O443" s="48"/>
      <c r="P4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43" s="48" t="str">
        <f>IF([1]!PayItems24[[#This Row],[Date Added / Modified]]&gt;0,TEXT([1]!PayItems24[[#This Row],[Date Added / Modified]],"m/d/yyy"),"")</f>
        <v/>
      </c>
    </row>
    <row r="444" spans="1:17" x14ac:dyDescent="0.3">
      <c r="A444" s="134" t="s">
        <v>4536</v>
      </c>
      <c r="B444" s="134"/>
      <c r="C444" s="135"/>
      <c r="D444" s="135"/>
      <c r="E444" s="135"/>
      <c r="F444" s="135"/>
      <c r="G444" s="136"/>
      <c r="H444" s="130"/>
      <c r="I444" s="132"/>
      <c r="J444" s="132"/>
      <c r="K444" s="132"/>
      <c r="L444" s="131"/>
      <c r="M444" s="128"/>
      <c r="N444" s="130"/>
      <c r="O444" s="130"/>
      <c r="P4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44" s="130" t="str">
        <f>IF([1]!PayItems24[[#This Row],[Date Added / Modified]]&gt;0,TEXT([1]!PayItems24[[#This Row],[Date Added / Modified]],"m/d/yyy"),"")</f>
        <v/>
      </c>
    </row>
    <row r="445" spans="1:17" x14ac:dyDescent="0.3">
      <c r="A445" s="48" t="s">
        <v>529</v>
      </c>
      <c r="B445" s="48" t="s">
        <v>4537</v>
      </c>
      <c r="C445" s="48" t="s">
        <v>3837</v>
      </c>
      <c r="D445" s="48" t="s">
        <v>4538</v>
      </c>
      <c r="E445" s="48" t="s">
        <v>3837</v>
      </c>
      <c r="F445" s="49">
        <v>0</v>
      </c>
      <c r="G445" s="49">
        <v>2</v>
      </c>
      <c r="H445" s="48" t="s">
        <v>3839</v>
      </c>
      <c r="I445" s="50" t="s">
        <v>3840</v>
      </c>
      <c r="J445" s="50" t="s">
        <v>3840</v>
      </c>
      <c r="K445" s="50" t="s">
        <v>3841</v>
      </c>
      <c r="L445" s="49">
        <v>24</v>
      </c>
      <c r="M445" s="129"/>
      <c r="N445" s="48"/>
      <c r="O445" s="48"/>
      <c r="P4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45" s="48" t="str">
        <f>IF([1]!PayItems24[[#This Row],[Date Added / Modified]]&gt;0,TEXT([1]!PayItems24[[#This Row],[Date Added / Modified]],"m/d/yyy"),"")</f>
        <v/>
      </c>
    </row>
    <row r="446" spans="1:17" x14ac:dyDescent="0.3">
      <c r="A446" s="134" t="s">
        <v>4539</v>
      </c>
      <c r="B446" s="134"/>
      <c r="C446" s="135"/>
      <c r="D446" s="135"/>
      <c r="E446" s="135"/>
      <c r="F446" s="135"/>
      <c r="G446" s="136"/>
      <c r="H446" s="130"/>
      <c r="I446" s="132"/>
      <c r="J446" s="132"/>
      <c r="K446" s="132"/>
      <c r="L446" s="131"/>
      <c r="M446" s="128"/>
      <c r="N446" s="130"/>
      <c r="O446" s="130"/>
      <c r="P4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46" s="130" t="str">
        <f>IF([1]!PayItems24[[#This Row],[Date Added / Modified]]&gt;0,TEXT([1]!PayItems24[[#This Row],[Date Added / Modified]],"m/d/yyy"),"")</f>
        <v/>
      </c>
    </row>
    <row r="447" spans="1:17" x14ac:dyDescent="0.3">
      <c r="A447" s="48" t="s">
        <v>530</v>
      </c>
      <c r="B447" s="48" t="s">
        <v>4540</v>
      </c>
      <c r="C447" s="48" t="s">
        <v>3927</v>
      </c>
      <c r="D447" s="48" t="s">
        <v>4541</v>
      </c>
      <c r="E447" s="49" t="s">
        <v>4292</v>
      </c>
      <c r="F447" s="49">
        <v>0</v>
      </c>
      <c r="G447" s="49">
        <v>2</v>
      </c>
      <c r="H447" s="48" t="s">
        <v>3839</v>
      </c>
      <c r="I447" s="50" t="s">
        <v>3840</v>
      </c>
      <c r="J447" s="50" t="s">
        <v>3840</v>
      </c>
      <c r="K447" s="50" t="s">
        <v>3841</v>
      </c>
      <c r="L447" s="49">
        <v>24</v>
      </c>
      <c r="M447" s="129"/>
      <c r="N447" s="48"/>
      <c r="O447" s="48"/>
      <c r="P4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47" s="48" t="str">
        <f>IF([1]!PayItems24[[#This Row],[Date Added / Modified]]&gt;0,TEXT([1]!PayItems24[[#This Row],[Date Added / Modified]],"m/d/yyy"),"")</f>
        <v/>
      </c>
    </row>
    <row r="448" spans="1:17" x14ac:dyDescent="0.3">
      <c r="A448" s="130" t="s">
        <v>531</v>
      </c>
      <c r="B448" s="130" t="s">
        <v>4542</v>
      </c>
      <c r="C448" s="130" t="s">
        <v>3927</v>
      </c>
      <c r="D448" s="130" t="s">
        <v>4543</v>
      </c>
      <c r="E448" s="131" t="s">
        <v>4292</v>
      </c>
      <c r="F448" s="131">
        <v>0</v>
      </c>
      <c r="G448" s="131">
        <v>2</v>
      </c>
      <c r="H448" s="130" t="s">
        <v>3839</v>
      </c>
      <c r="I448" s="132" t="s">
        <v>3840</v>
      </c>
      <c r="J448" s="132" t="s">
        <v>3840</v>
      </c>
      <c r="K448" s="132" t="s">
        <v>3841</v>
      </c>
      <c r="L448" s="131">
        <v>24</v>
      </c>
      <c r="M448" s="128"/>
      <c r="N448" s="130"/>
      <c r="O448" s="130"/>
      <c r="P4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48" s="130" t="str">
        <f>IF([1]!PayItems24[[#This Row],[Date Added / Modified]]&gt;0,TEXT([1]!PayItems24[[#This Row],[Date Added / Modified]],"m/d/yyy"),"")</f>
        <v/>
      </c>
    </row>
    <row r="449" spans="1:17" x14ac:dyDescent="0.3">
      <c r="A449" s="48" t="s">
        <v>532</v>
      </c>
      <c r="B449" s="48" t="s">
        <v>4544</v>
      </c>
      <c r="C449" s="48" t="s">
        <v>3927</v>
      </c>
      <c r="D449" s="48" t="s">
        <v>4545</v>
      </c>
      <c r="E449" s="49" t="s">
        <v>4292</v>
      </c>
      <c r="F449" s="49">
        <v>0</v>
      </c>
      <c r="G449" s="49">
        <v>2</v>
      </c>
      <c r="H449" s="48" t="s">
        <v>3839</v>
      </c>
      <c r="I449" s="50" t="s">
        <v>3840</v>
      </c>
      <c r="J449" s="50" t="s">
        <v>3840</v>
      </c>
      <c r="K449" s="50" t="s">
        <v>3841</v>
      </c>
      <c r="L449" s="49">
        <v>24</v>
      </c>
      <c r="M449" s="129"/>
      <c r="N449" s="48"/>
      <c r="O449" s="48"/>
      <c r="P4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49" s="48" t="str">
        <f>IF([1]!PayItems24[[#This Row],[Date Added / Modified]]&gt;0,TEXT([1]!PayItems24[[#This Row],[Date Added / Modified]],"m/d/yyy"),"")</f>
        <v/>
      </c>
    </row>
    <row r="450" spans="1:17" x14ac:dyDescent="0.3">
      <c r="A450" s="130" t="s">
        <v>533</v>
      </c>
      <c r="B450" s="130" t="s">
        <v>4546</v>
      </c>
      <c r="C450" s="130" t="s">
        <v>3927</v>
      </c>
      <c r="D450" s="130" t="s">
        <v>4547</v>
      </c>
      <c r="E450" s="131" t="s">
        <v>4292</v>
      </c>
      <c r="F450" s="131">
        <v>0</v>
      </c>
      <c r="G450" s="131">
        <v>2</v>
      </c>
      <c r="H450" s="130" t="s">
        <v>3839</v>
      </c>
      <c r="I450" s="132" t="s">
        <v>3840</v>
      </c>
      <c r="J450" s="132" t="s">
        <v>3840</v>
      </c>
      <c r="K450" s="132" t="s">
        <v>3841</v>
      </c>
      <c r="L450" s="131">
        <v>24</v>
      </c>
      <c r="M450" s="128"/>
      <c r="N450" s="130"/>
      <c r="O450" s="130"/>
      <c r="P4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50" s="130" t="str">
        <f>IF([1]!PayItems24[[#This Row],[Date Added / Modified]]&gt;0,TEXT([1]!PayItems24[[#This Row],[Date Added / Modified]],"m/d/yyy"),"")</f>
        <v/>
      </c>
    </row>
    <row r="451" spans="1:17" x14ac:dyDescent="0.3">
      <c r="A451" s="48" t="s">
        <v>534</v>
      </c>
      <c r="B451" s="48" t="s">
        <v>4548</v>
      </c>
      <c r="C451" s="48" t="s">
        <v>3927</v>
      </c>
      <c r="D451" s="48" t="s">
        <v>4549</v>
      </c>
      <c r="E451" s="49" t="s">
        <v>4292</v>
      </c>
      <c r="F451" s="49">
        <v>0</v>
      </c>
      <c r="G451" s="49">
        <v>2</v>
      </c>
      <c r="H451" s="48" t="s">
        <v>3839</v>
      </c>
      <c r="I451" s="50" t="s">
        <v>3840</v>
      </c>
      <c r="J451" s="50" t="s">
        <v>3840</v>
      </c>
      <c r="K451" s="50" t="s">
        <v>3841</v>
      </c>
      <c r="L451" s="49">
        <v>24</v>
      </c>
      <c r="M451" s="129"/>
      <c r="N451" s="48"/>
      <c r="O451" s="48"/>
      <c r="P4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51" s="48" t="str">
        <f>IF([1]!PayItems24[[#This Row],[Date Added / Modified]]&gt;0,TEXT([1]!PayItems24[[#This Row],[Date Added / Modified]],"m/d/yyy"),"")</f>
        <v/>
      </c>
    </row>
    <row r="452" spans="1:17" x14ac:dyDescent="0.3">
      <c r="A452" s="130" t="s">
        <v>535</v>
      </c>
      <c r="B452" s="130" t="s">
        <v>4550</v>
      </c>
      <c r="C452" s="130" t="s">
        <v>3927</v>
      </c>
      <c r="D452" s="130" t="s">
        <v>4551</v>
      </c>
      <c r="E452" s="131" t="s">
        <v>4292</v>
      </c>
      <c r="F452" s="131">
        <v>0</v>
      </c>
      <c r="G452" s="131">
        <v>2</v>
      </c>
      <c r="H452" s="130" t="s">
        <v>3839</v>
      </c>
      <c r="I452" s="132" t="s">
        <v>3840</v>
      </c>
      <c r="J452" s="132" t="s">
        <v>3840</v>
      </c>
      <c r="K452" s="132" t="s">
        <v>3841</v>
      </c>
      <c r="L452" s="131">
        <v>24</v>
      </c>
      <c r="M452" s="128"/>
      <c r="N452" s="130"/>
      <c r="O452" s="130"/>
      <c r="P4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52" s="130" t="str">
        <f>IF([1]!PayItems24[[#This Row],[Date Added / Modified]]&gt;0,TEXT([1]!PayItems24[[#This Row],[Date Added / Modified]],"m/d/yyy"),"")</f>
        <v/>
      </c>
    </row>
    <row r="453" spans="1:17" x14ac:dyDescent="0.3">
      <c r="A453" s="48" t="s">
        <v>536</v>
      </c>
      <c r="B453" s="48" t="s">
        <v>4552</v>
      </c>
      <c r="C453" s="48" t="s">
        <v>3927</v>
      </c>
      <c r="D453" s="48" t="s">
        <v>4553</v>
      </c>
      <c r="E453" s="49" t="s">
        <v>4292</v>
      </c>
      <c r="F453" s="49">
        <v>0</v>
      </c>
      <c r="G453" s="49">
        <v>2</v>
      </c>
      <c r="H453" s="48" t="s">
        <v>3839</v>
      </c>
      <c r="I453" s="50" t="s">
        <v>3840</v>
      </c>
      <c r="J453" s="50" t="s">
        <v>3840</v>
      </c>
      <c r="K453" s="50" t="s">
        <v>3841</v>
      </c>
      <c r="L453" s="49">
        <v>24</v>
      </c>
      <c r="M453" s="129"/>
      <c r="N453" s="48"/>
      <c r="O453" s="48"/>
      <c r="P4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53" s="48" t="str">
        <f>IF([1]!PayItems24[[#This Row],[Date Added / Modified]]&gt;0,TEXT([1]!PayItems24[[#This Row],[Date Added / Modified]],"m/d/yyy"),"")</f>
        <v/>
      </c>
    </row>
    <row r="454" spans="1:17" x14ac:dyDescent="0.3">
      <c r="A454" s="130" t="s">
        <v>537</v>
      </c>
      <c r="B454" s="130" t="s">
        <v>4554</v>
      </c>
      <c r="C454" s="130" t="s">
        <v>3927</v>
      </c>
      <c r="D454" s="130" t="s">
        <v>4555</v>
      </c>
      <c r="E454" s="131" t="s">
        <v>4292</v>
      </c>
      <c r="F454" s="131">
        <v>0</v>
      </c>
      <c r="G454" s="131">
        <v>2</v>
      </c>
      <c r="H454" s="130" t="s">
        <v>3839</v>
      </c>
      <c r="I454" s="132" t="s">
        <v>3840</v>
      </c>
      <c r="J454" s="132" t="s">
        <v>3840</v>
      </c>
      <c r="K454" s="132" t="s">
        <v>3841</v>
      </c>
      <c r="L454" s="131">
        <v>24</v>
      </c>
      <c r="M454" s="128"/>
      <c r="N454" s="130"/>
      <c r="O454" s="130"/>
      <c r="P4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54" s="130" t="str">
        <f>IF([1]!PayItems24[[#This Row],[Date Added / Modified]]&gt;0,TEXT([1]!PayItems24[[#This Row],[Date Added / Modified]],"m/d/yyy"),"")</f>
        <v/>
      </c>
    </row>
    <row r="455" spans="1:17" x14ac:dyDescent="0.3">
      <c r="A455" s="48" t="s">
        <v>538</v>
      </c>
      <c r="B455" s="48" t="s">
        <v>4556</v>
      </c>
      <c r="C455" s="48" t="s">
        <v>3927</v>
      </c>
      <c r="D455" s="48" t="s">
        <v>4557</v>
      </c>
      <c r="E455" s="49" t="s">
        <v>4292</v>
      </c>
      <c r="F455" s="49">
        <v>0</v>
      </c>
      <c r="G455" s="49">
        <v>2</v>
      </c>
      <c r="H455" s="48" t="s">
        <v>3839</v>
      </c>
      <c r="I455" s="50" t="s">
        <v>3840</v>
      </c>
      <c r="J455" s="50" t="s">
        <v>3840</v>
      </c>
      <c r="K455" s="50" t="s">
        <v>3841</v>
      </c>
      <c r="L455" s="49">
        <v>24</v>
      </c>
      <c r="M455" s="129"/>
      <c r="N455" s="48"/>
      <c r="O455" s="48"/>
      <c r="P4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55" s="48" t="str">
        <f>IF([1]!PayItems24[[#This Row],[Date Added / Modified]]&gt;0,TEXT([1]!PayItems24[[#This Row],[Date Added / Modified]],"m/d/yyy"),"")</f>
        <v/>
      </c>
    </row>
    <row r="456" spans="1:17" x14ac:dyDescent="0.3">
      <c r="A456" s="130" t="s">
        <v>539</v>
      </c>
      <c r="B456" s="130" t="s">
        <v>4558</v>
      </c>
      <c r="C456" s="130" t="s">
        <v>3927</v>
      </c>
      <c r="D456" s="130" t="s">
        <v>4559</v>
      </c>
      <c r="E456" s="131" t="s">
        <v>4292</v>
      </c>
      <c r="F456" s="131">
        <v>0</v>
      </c>
      <c r="G456" s="131">
        <v>2</v>
      </c>
      <c r="H456" s="130" t="s">
        <v>3839</v>
      </c>
      <c r="I456" s="132" t="s">
        <v>3840</v>
      </c>
      <c r="J456" s="132" t="s">
        <v>3840</v>
      </c>
      <c r="K456" s="132" t="s">
        <v>3841</v>
      </c>
      <c r="L456" s="131">
        <v>24</v>
      </c>
      <c r="M456" s="128"/>
      <c r="N456" s="130"/>
      <c r="O456" s="130"/>
      <c r="P4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56" s="130" t="str">
        <f>IF([1]!PayItems24[[#This Row],[Date Added / Modified]]&gt;0,TEXT([1]!PayItems24[[#This Row],[Date Added / Modified]],"m/d/yyy"),"")</f>
        <v/>
      </c>
    </row>
    <row r="457" spans="1:17" x14ac:dyDescent="0.3">
      <c r="A457" s="48" t="s">
        <v>540</v>
      </c>
      <c r="B457" s="48" t="s">
        <v>4560</v>
      </c>
      <c r="C457" s="48" t="s">
        <v>3927</v>
      </c>
      <c r="D457" s="48" t="s">
        <v>4561</v>
      </c>
      <c r="E457" s="49" t="s">
        <v>4292</v>
      </c>
      <c r="F457" s="49">
        <v>0</v>
      </c>
      <c r="G457" s="49">
        <v>2</v>
      </c>
      <c r="H457" s="48" t="s">
        <v>3839</v>
      </c>
      <c r="I457" s="50" t="s">
        <v>3840</v>
      </c>
      <c r="J457" s="50" t="s">
        <v>3840</v>
      </c>
      <c r="K457" s="50" t="s">
        <v>3841</v>
      </c>
      <c r="L457" s="49">
        <v>24</v>
      </c>
      <c r="M457" s="129"/>
      <c r="N457" s="48"/>
      <c r="O457" s="48"/>
      <c r="P4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57" s="48" t="str">
        <f>IF([1]!PayItems24[[#This Row],[Date Added / Modified]]&gt;0,TEXT([1]!PayItems24[[#This Row],[Date Added / Modified]],"m/d/yyy"),"")</f>
        <v/>
      </c>
    </row>
    <row r="458" spans="1:17" x14ac:dyDescent="0.3">
      <c r="A458" s="130" t="s">
        <v>541</v>
      </c>
      <c r="B458" s="130" t="s">
        <v>4562</v>
      </c>
      <c r="C458" s="130" t="s">
        <v>3927</v>
      </c>
      <c r="D458" s="130" t="s">
        <v>4563</v>
      </c>
      <c r="E458" s="131" t="s">
        <v>4292</v>
      </c>
      <c r="F458" s="131">
        <v>0</v>
      </c>
      <c r="G458" s="131">
        <v>2</v>
      </c>
      <c r="H458" s="130" t="s">
        <v>3839</v>
      </c>
      <c r="I458" s="132" t="s">
        <v>3840</v>
      </c>
      <c r="J458" s="132" t="s">
        <v>3840</v>
      </c>
      <c r="K458" s="132" t="s">
        <v>3841</v>
      </c>
      <c r="L458" s="131">
        <v>24</v>
      </c>
      <c r="M458" s="128"/>
      <c r="N458" s="130"/>
      <c r="O458" s="130"/>
      <c r="P4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58" s="130" t="str">
        <f>IF([1]!PayItems24[[#This Row],[Date Added / Modified]]&gt;0,TEXT([1]!PayItems24[[#This Row],[Date Added / Modified]],"m/d/yyy"),"")</f>
        <v/>
      </c>
    </row>
    <row r="459" spans="1:17" x14ac:dyDescent="0.3">
      <c r="A459" s="120" t="s">
        <v>4564</v>
      </c>
      <c r="B459" s="120"/>
      <c r="C459" s="121"/>
      <c r="D459" s="121"/>
      <c r="E459" s="121"/>
      <c r="F459" s="121"/>
      <c r="G459" s="122"/>
      <c r="H459" s="48"/>
      <c r="I459" s="50"/>
      <c r="J459" s="50"/>
      <c r="K459" s="50"/>
      <c r="L459" s="49"/>
      <c r="M459" s="129"/>
      <c r="N459" s="48"/>
      <c r="O459" s="48"/>
      <c r="P4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59" s="48" t="str">
        <f>IF([1]!PayItems24[[#This Row],[Date Added / Modified]]&gt;0,TEXT([1]!PayItems24[[#This Row],[Date Added / Modified]],"m/d/yyy"),"")</f>
        <v/>
      </c>
    </row>
    <row r="460" spans="1:17" x14ac:dyDescent="0.3">
      <c r="A460" s="130" t="s">
        <v>542</v>
      </c>
      <c r="B460" s="131" t="s">
        <v>4565</v>
      </c>
      <c r="C460" s="131" t="s">
        <v>3935</v>
      </c>
      <c r="D460" s="131" t="s">
        <v>4566</v>
      </c>
      <c r="E460" s="131" t="s">
        <v>3326</v>
      </c>
      <c r="F460" s="131">
        <v>0</v>
      </c>
      <c r="G460" s="131">
        <v>2</v>
      </c>
      <c r="H460" s="130" t="s">
        <v>3839</v>
      </c>
      <c r="I460" s="132" t="s">
        <v>3840</v>
      </c>
      <c r="J460" s="132" t="s">
        <v>3840</v>
      </c>
      <c r="K460" s="132" t="s">
        <v>3841</v>
      </c>
      <c r="L460" s="131">
        <v>24</v>
      </c>
      <c r="M460" s="128"/>
      <c r="N460" s="130"/>
      <c r="O460" s="130"/>
      <c r="P4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60" s="130" t="str">
        <f>IF([1]!PayItems24[[#This Row],[Date Added / Modified]]&gt;0,TEXT([1]!PayItems24[[#This Row],[Date Added / Modified]],"m/d/yyy"),"")</f>
        <v/>
      </c>
    </row>
    <row r="461" spans="1:17" x14ac:dyDescent="0.3">
      <c r="A461" s="48" t="s">
        <v>543</v>
      </c>
      <c r="B461" s="49" t="s">
        <v>4567</v>
      </c>
      <c r="C461" s="49" t="s">
        <v>3927</v>
      </c>
      <c r="D461" s="49" t="s">
        <v>4568</v>
      </c>
      <c r="E461" s="49" t="s">
        <v>4292</v>
      </c>
      <c r="F461" s="49">
        <v>0</v>
      </c>
      <c r="G461" s="49">
        <v>2</v>
      </c>
      <c r="H461" s="48" t="s">
        <v>3839</v>
      </c>
      <c r="I461" s="50" t="s">
        <v>3840</v>
      </c>
      <c r="J461" s="50" t="s">
        <v>3840</v>
      </c>
      <c r="K461" s="50" t="s">
        <v>3841</v>
      </c>
      <c r="L461" s="49">
        <v>24</v>
      </c>
      <c r="M461" s="129"/>
      <c r="N461" s="48"/>
      <c r="O461" s="48"/>
      <c r="P4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61" s="48" t="str">
        <f>IF([1]!PayItems24[[#This Row],[Date Added / Modified]]&gt;0,TEXT([1]!PayItems24[[#This Row],[Date Added / Modified]],"m/d/yyy"),"")</f>
        <v/>
      </c>
    </row>
    <row r="462" spans="1:17" x14ac:dyDescent="0.3">
      <c r="A462" s="130" t="s">
        <v>544</v>
      </c>
      <c r="B462" s="131" t="s">
        <v>4569</v>
      </c>
      <c r="C462" s="131" t="s">
        <v>3864</v>
      </c>
      <c r="D462" s="131" t="s">
        <v>4570</v>
      </c>
      <c r="E462" s="131" t="s">
        <v>3866</v>
      </c>
      <c r="F462" s="131">
        <v>0</v>
      </c>
      <c r="G462" s="131">
        <v>2</v>
      </c>
      <c r="H462" s="130" t="s">
        <v>3839</v>
      </c>
      <c r="I462" s="132" t="s">
        <v>3840</v>
      </c>
      <c r="J462" s="132" t="s">
        <v>3840</v>
      </c>
      <c r="K462" s="132" t="s">
        <v>3841</v>
      </c>
      <c r="L462" s="131">
        <v>24</v>
      </c>
      <c r="M462" s="128"/>
      <c r="N462" s="130"/>
      <c r="O462" s="130"/>
      <c r="P4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62" s="130" t="str">
        <f>IF([1]!PayItems24[[#This Row],[Date Added / Modified]]&gt;0,TEXT([1]!PayItems24[[#This Row],[Date Added / Modified]],"m/d/yyy"),"")</f>
        <v/>
      </c>
    </row>
    <row r="463" spans="1:17" x14ac:dyDescent="0.3">
      <c r="A463" s="120" t="s">
        <v>4571</v>
      </c>
      <c r="B463" s="120"/>
      <c r="C463" s="121"/>
      <c r="D463" s="121"/>
      <c r="E463" s="121"/>
      <c r="F463" s="121"/>
      <c r="G463" s="122"/>
      <c r="H463" s="48"/>
      <c r="I463" s="50"/>
      <c r="J463" s="50"/>
      <c r="K463" s="50"/>
      <c r="L463" s="49"/>
      <c r="M463" s="129"/>
      <c r="N463" s="48"/>
      <c r="O463" s="48"/>
      <c r="P4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63" s="48" t="str">
        <f>IF([1]!PayItems24[[#This Row],[Date Added / Modified]]&gt;0,TEXT([1]!PayItems24[[#This Row],[Date Added / Modified]],"m/d/yyy"),"")</f>
        <v/>
      </c>
    </row>
    <row r="464" spans="1:17" x14ac:dyDescent="0.3">
      <c r="A464" s="130" t="s">
        <v>545</v>
      </c>
      <c r="B464" s="131" t="s">
        <v>4572</v>
      </c>
      <c r="C464" s="131" t="s">
        <v>3935</v>
      </c>
      <c r="D464" s="131" t="s">
        <v>4573</v>
      </c>
      <c r="E464" s="131" t="s">
        <v>3326</v>
      </c>
      <c r="F464" s="131">
        <v>0</v>
      </c>
      <c r="G464" s="131">
        <v>2</v>
      </c>
      <c r="H464" s="130" t="s">
        <v>3839</v>
      </c>
      <c r="I464" s="132" t="s">
        <v>3840</v>
      </c>
      <c r="J464" s="132" t="s">
        <v>3840</v>
      </c>
      <c r="K464" s="132" t="s">
        <v>3841</v>
      </c>
      <c r="L464" s="131">
        <v>24</v>
      </c>
      <c r="M464" s="128"/>
      <c r="N464" s="130"/>
      <c r="O464" s="130"/>
      <c r="P4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64" s="130" t="str">
        <f>IF([1]!PayItems24[[#This Row],[Date Added / Modified]]&gt;0,TEXT([1]!PayItems24[[#This Row],[Date Added / Modified]],"m/d/yyy"),"")</f>
        <v/>
      </c>
    </row>
    <row r="465" spans="1:17" x14ac:dyDescent="0.3">
      <c r="A465" s="48" t="s">
        <v>546</v>
      </c>
      <c r="B465" s="49" t="s">
        <v>4574</v>
      </c>
      <c r="C465" s="49" t="s">
        <v>3935</v>
      </c>
      <c r="D465" s="49" t="s">
        <v>4575</v>
      </c>
      <c r="E465" s="49" t="s">
        <v>3326</v>
      </c>
      <c r="F465" s="49">
        <v>0</v>
      </c>
      <c r="G465" s="49">
        <v>2</v>
      </c>
      <c r="H465" s="48" t="s">
        <v>3839</v>
      </c>
      <c r="I465" s="50" t="s">
        <v>3840</v>
      </c>
      <c r="J465" s="50" t="s">
        <v>3840</v>
      </c>
      <c r="K465" s="50" t="s">
        <v>3841</v>
      </c>
      <c r="L465" s="49">
        <v>24</v>
      </c>
      <c r="M465" s="129"/>
      <c r="N465" s="48"/>
      <c r="O465" s="48"/>
      <c r="P4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65" s="48" t="str">
        <f>IF([1]!PayItems24[[#This Row],[Date Added / Modified]]&gt;0,TEXT([1]!PayItems24[[#This Row],[Date Added / Modified]],"m/d/yyy"),"")</f>
        <v/>
      </c>
    </row>
    <row r="466" spans="1:17" x14ac:dyDescent="0.3">
      <c r="A466" s="130" t="s">
        <v>547</v>
      </c>
      <c r="B466" s="131" t="s">
        <v>4576</v>
      </c>
      <c r="C466" s="131" t="s">
        <v>3864</v>
      </c>
      <c r="D466" s="131" t="s">
        <v>4577</v>
      </c>
      <c r="E466" s="131" t="s">
        <v>3866</v>
      </c>
      <c r="F466" s="131">
        <v>0</v>
      </c>
      <c r="G466" s="131">
        <v>2</v>
      </c>
      <c r="H466" s="130" t="s">
        <v>3839</v>
      </c>
      <c r="I466" s="132" t="s">
        <v>3840</v>
      </c>
      <c r="J466" s="132" t="s">
        <v>3840</v>
      </c>
      <c r="K466" s="132" t="s">
        <v>3841</v>
      </c>
      <c r="L466" s="131">
        <v>24</v>
      </c>
      <c r="M466" s="128"/>
      <c r="N466" s="130"/>
      <c r="O466" s="130"/>
      <c r="P4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66" s="130" t="str">
        <f>IF([1]!PayItems24[[#This Row],[Date Added / Modified]]&gt;0,TEXT([1]!PayItems24[[#This Row],[Date Added / Modified]],"m/d/yyy"),"")</f>
        <v/>
      </c>
    </row>
    <row r="467" spans="1:17" x14ac:dyDescent="0.3">
      <c r="A467" s="120" t="s">
        <v>4578</v>
      </c>
      <c r="B467" s="120"/>
      <c r="C467" s="121"/>
      <c r="D467" s="121"/>
      <c r="E467" s="121"/>
      <c r="F467" s="121"/>
      <c r="G467" s="122"/>
      <c r="H467" s="48"/>
      <c r="I467" s="50"/>
      <c r="J467" s="50"/>
      <c r="K467" s="50"/>
      <c r="L467" s="49"/>
      <c r="M467" s="129"/>
      <c r="N467" s="48"/>
      <c r="O467" s="48"/>
      <c r="P4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67" s="48" t="str">
        <f>IF([1]!PayItems24[[#This Row],[Date Added / Modified]]&gt;0,TEXT([1]!PayItems24[[#This Row],[Date Added / Modified]],"m/d/yyy"),"")</f>
        <v/>
      </c>
    </row>
    <row r="468" spans="1:17" x14ac:dyDescent="0.3">
      <c r="A468" s="130" t="s">
        <v>548</v>
      </c>
      <c r="B468" s="131" t="s">
        <v>4579</v>
      </c>
      <c r="C468" s="131" t="s">
        <v>3927</v>
      </c>
      <c r="D468" s="131" t="s">
        <v>4580</v>
      </c>
      <c r="E468" s="131" t="s">
        <v>4292</v>
      </c>
      <c r="F468" s="131">
        <v>0</v>
      </c>
      <c r="G468" s="131">
        <v>2</v>
      </c>
      <c r="H468" s="130" t="s">
        <v>3839</v>
      </c>
      <c r="I468" s="132" t="s">
        <v>3840</v>
      </c>
      <c r="J468" s="132" t="s">
        <v>3840</v>
      </c>
      <c r="K468" s="132" t="s">
        <v>3841</v>
      </c>
      <c r="L468" s="131">
        <v>24</v>
      </c>
      <c r="M468" s="128"/>
      <c r="N468" s="130"/>
      <c r="O468" s="130"/>
      <c r="P4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68" s="130" t="str">
        <f>IF([1]!PayItems24[[#This Row],[Date Added / Modified]]&gt;0,TEXT([1]!PayItems24[[#This Row],[Date Added / Modified]],"m/d/yyy"),"")</f>
        <v/>
      </c>
    </row>
    <row r="469" spans="1:17" x14ac:dyDescent="0.3">
      <c r="A469" s="48" t="s">
        <v>549</v>
      </c>
      <c r="B469" s="27" t="s">
        <v>4581</v>
      </c>
      <c r="C469" s="27" t="s">
        <v>3927</v>
      </c>
      <c r="D469" s="27" t="s">
        <v>4582</v>
      </c>
      <c r="E469" s="27" t="s">
        <v>4292</v>
      </c>
      <c r="F469" s="49">
        <v>0</v>
      </c>
      <c r="G469" s="49">
        <v>2</v>
      </c>
      <c r="H469" s="48" t="s">
        <v>3839</v>
      </c>
      <c r="I469" s="50" t="s">
        <v>3840</v>
      </c>
      <c r="J469" s="50" t="s">
        <v>3840</v>
      </c>
      <c r="K469" s="50" t="s">
        <v>3841</v>
      </c>
      <c r="L469" s="49">
        <v>24</v>
      </c>
      <c r="M469" s="129"/>
      <c r="N469" s="48"/>
      <c r="O469" s="48"/>
      <c r="P4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69" s="48" t="str">
        <f>IF([1]!PayItems24[[#This Row],[Date Added / Modified]]&gt;0,TEXT([1]!PayItems24[[#This Row],[Date Added / Modified]],"m/d/yyy"),"")</f>
        <v/>
      </c>
    </row>
    <row r="470" spans="1:17" x14ac:dyDescent="0.3">
      <c r="A470" s="130" t="s">
        <v>550</v>
      </c>
      <c r="B470" s="131" t="s">
        <v>4579</v>
      </c>
      <c r="C470" s="131" t="s">
        <v>3837</v>
      </c>
      <c r="D470" s="131" t="s">
        <v>4580</v>
      </c>
      <c r="E470" s="131" t="s">
        <v>3837</v>
      </c>
      <c r="F470" s="131">
        <v>0</v>
      </c>
      <c r="G470" s="131">
        <v>2</v>
      </c>
      <c r="H470" s="130" t="s">
        <v>3839</v>
      </c>
      <c r="I470" s="132" t="s">
        <v>3840</v>
      </c>
      <c r="J470" s="132" t="s">
        <v>3840</v>
      </c>
      <c r="K470" s="132" t="s">
        <v>3841</v>
      </c>
      <c r="L470" s="131">
        <v>24</v>
      </c>
      <c r="M470" s="128"/>
      <c r="N470" s="130"/>
      <c r="O470" s="130"/>
      <c r="P4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70" s="130" t="str">
        <f>IF([1]!PayItems24[[#This Row],[Date Added / Modified]]&gt;0,TEXT([1]!PayItems24[[#This Row],[Date Added / Modified]],"m/d/yyy"),"")</f>
        <v/>
      </c>
    </row>
    <row r="471" spans="1:17" x14ac:dyDescent="0.3">
      <c r="A471" s="48" t="s">
        <v>551</v>
      </c>
      <c r="B471" s="48" t="s">
        <v>4583</v>
      </c>
      <c r="C471" s="48" t="s">
        <v>3935</v>
      </c>
      <c r="D471" s="48" t="s">
        <v>4584</v>
      </c>
      <c r="E471" s="49" t="s">
        <v>3326</v>
      </c>
      <c r="F471" s="49">
        <v>0</v>
      </c>
      <c r="G471" s="49">
        <v>2</v>
      </c>
      <c r="H471" s="48" t="s">
        <v>3839</v>
      </c>
      <c r="I471" s="50" t="s">
        <v>3840</v>
      </c>
      <c r="J471" s="50" t="s">
        <v>3840</v>
      </c>
      <c r="K471" s="50" t="s">
        <v>3841</v>
      </c>
      <c r="L471" s="49">
        <v>24</v>
      </c>
      <c r="M471" s="129"/>
      <c r="N471" s="48"/>
      <c r="O471" s="48"/>
      <c r="P4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71" s="48" t="str">
        <f>IF([1]!PayItems24[[#This Row],[Date Added / Modified]]&gt;0,TEXT([1]!PayItems24[[#This Row],[Date Added / Modified]],"m/d/yyy"),"")</f>
        <v/>
      </c>
    </row>
    <row r="472" spans="1:17" x14ac:dyDescent="0.3">
      <c r="A472" s="130" t="s">
        <v>553</v>
      </c>
      <c r="B472" s="130" t="s">
        <v>4585</v>
      </c>
      <c r="C472" s="130" t="s">
        <v>4001</v>
      </c>
      <c r="D472" s="130" t="s">
        <v>4586</v>
      </c>
      <c r="E472" s="131" t="s">
        <v>4237</v>
      </c>
      <c r="F472" s="131">
        <v>0</v>
      </c>
      <c r="G472" s="131">
        <v>2</v>
      </c>
      <c r="H472" s="130" t="s">
        <v>3839</v>
      </c>
      <c r="I472" s="132" t="s">
        <v>3840</v>
      </c>
      <c r="J472" s="132" t="s">
        <v>3840</v>
      </c>
      <c r="K472" s="132" t="s">
        <v>3841</v>
      </c>
      <c r="L472" s="131">
        <v>24</v>
      </c>
      <c r="M472" s="128"/>
      <c r="N472" s="130"/>
      <c r="O472" s="130"/>
      <c r="P4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72" s="130" t="str">
        <f>IF([1]!PayItems24[[#This Row],[Date Added / Modified]]&gt;0,TEXT([1]!PayItems24[[#This Row],[Date Added / Modified]],"m/d/yyy"),"")</f>
        <v/>
      </c>
    </row>
    <row r="473" spans="1:17" x14ac:dyDescent="0.3">
      <c r="A473" s="48" t="s">
        <v>554</v>
      </c>
      <c r="B473" s="48" t="s">
        <v>4585</v>
      </c>
      <c r="C473" s="48" t="s">
        <v>4249</v>
      </c>
      <c r="D473" s="48" t="s">
        <v>4586</v>
      </c>
      <c r="E473" s="49" t="s">
        <v>4250</v>
      </c>
      <c r="F473" s="49">
        <v>0</v>
      </c>
      <c r="G473" s="49">
        <v>2</v>
      </c>
      <c r="H473" s="48" t="s">
        <v>3839</v>
      </c>
      <c r="I473" s="50" t="s">
        <v>3840</v>
      </c>
      <c r="J473" s="50" t="s">
        <v>3840</v>
      </c>
      <c r="K473" s="50" t="s">
        <v>3841</v>
      </c>
      <c r="L473" s="49">
        <v>24</v>
      </c>
      <c r="M473" s="129"/>
      <c r="N473" s="48"/>
      <c r="O473" s="48"/>
      <c r="P4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73" s="48" t="str">
        <f>IF([1]!PayItems24[[#This Row],[Date Added / Modified]]&gt;0,TEXT([1]!PayItems24[[#This Row],[Date Added / Modified]],"m/d/yyy"),"")</f>
        <v/>
      </c>
    </row>
    <row r="474" spans="1:17" x14ac:dyDescent="0.3">
      <c r="A474" s="134" t="s">
        <v>4587</v>
      </c>
      <c r="B474" s="134"/>
      <c r="C474" s="135"/>
      <c r="D474" s="135"/>
      <c r="E474" s="135"/>
      <c r="F474" s="135"/>
      <c r="G474" s="136"/>
      <c r="H474" s="130"/>
      <c r="I474" s="132"/>
      <c r="J474" s="132"/>
      <c r="K474" s="132"/>
      <c r="L474" s="131"/>
      <c r="M474" s="128"/>
      <c r="N474" s="130"/>
      <c r="O474" s="130"/>
      <c r="P4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74" s="130" t="str">
        <f>IF([1]!PayItems24[[#This Row],[Date Added / Modified]]&gt;0,TEXT([1]!PayItems24[[#This Row],[Date Added / Modified]],"m/d/yyy"),"")</f>
        <v/>
      </c>
    </row>
    <row r="475" spans="1:17" x14ac:dyDescent="0.3">
      <c r="A475" s="48" t="s">
        <v>555</v>
      </c>
      <c r="B475" s="48" t="s">
        <v>4588</v>
      </c>
      <c r="C475" s="48" t="s">
        <v>3881</v>
      </c>
      <c r="D475" s="48" t="s">
        <v>4589</v>
      </c>
      <c r="E475" s="49" t="s">
        <v>3882</v>
      </c>
      <c r="F475" s="49">
        <v>0</v>
      </c>
      <c r="G475" s="49">
        <v>2</v>
      </c>
      <c r="H475" s="48" t="s">
        <v>3839</v>
      </c>
      <c r="I475" s="50" t="s">
        <v>3840</v>
      </c>
      <c r="J475" s="50" t="s">
        <v>3840</v>
      </c>
      <c r="K475" s="50" t="s">
        <v>3841</v>
      </c>
      <c r="L475" s="49">
        <v>24</v>
      </c>
      <c r="M475" s="129"/>
      <c r="N475" s="48"/>
      <c r="O475" s="48"/>
      <c r="P4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75" s="48" t="str">
        <f>IF([1]!PayItems24[[#This Row],[Date Added / Modified]]&gt;0,TEXT([1]!PayItems24[[#This Row],[Date Added / Modified]],"m/d/yyy"),"")</f>
        <v/>
      </c>
    </row>
    <row r="476" spans="1:17" x14ac:dyDescent="0.3">
      <c r="A476" s="134" t="s">
        <v>4590</v>
      </c>
      <c r="B476" s="134"/>
      <c r="C476" s="135"/>
      <c r="D476" s="135"/>
      <c r="E476" s="135"/>
      <c r="F476" s="135"/>
      <c r="G476" s="136"/>
      <c r="H476" s="130"/>
      <c r="I476" s="132"/>
      <c r="J476" s="132"/>
      <c r="K476" s="132"/>
      <c r="L476" s="131"/>
      <c r="M476" s="128"/>
      <c r="N476" s="130"/>
      <c r="O476" s="130"/>
      <c r="P4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76" s="130" t="str">
        <f>IF([1]!PayItems24[[#This Row],[Date Added / Modified]]&gt;0,TEXT([1]!PayItems24[[#This Row],[Date Added / Modified]],"m/d/yyy"),"")</f>
        <v/>
      </c>
    </row>
    <row r="477" spans="1:17" x14ac:dyDescent="0.3">
      <c r="A477" s="48" t="s">
        <v>557</v>
      </c>
      <c r="B477" s="48" t="s">
        <v>4591</v>
      </c>
      <c r="C477" s="48" t="s">
        <v>3927</v>
      </c>
      <c r="D477" s="48" t="s">
        <v>4592</v>
      </c>
      <c r="E477" s="49" t="s">
        <v>3929</v>
      </c>
      <c r="F477" s="49">
        <v>0</v>
      </c>
      <c r="G477" s="49">
        <v>2</v>
      </c>
      <c r="H477" s="48" t="s">
        <v>3839</v>
      </c>
      <c r="I477" s="50" t="s">
        <v>3840</v>
      </c>
      <c r="J477" s="50" t="s">
        <v>3840</v>
      </c>
      <c r="K477" s="50" t="s">
        <v>3841</v>
      </c>
      <c r="L477" s="49">
        <v>24</v>
      </c>
      <c r="M477" s="129"/>
      <c r="N477" s="48"/>
      <c r="O477" s="48"/>
      <c r="P4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77" s="48" t="str">
        <f>IF([1]!PayItems24[[#This Row],[Date Added / Modified]]&gt;0,TEXT([1]!PayItems24[[#This Row],[Date Added / Modified]],"m/d/yyy"),"")</f>
        <v/>
      </c>
    </row>
    <row r="478" spans="1:17" x14ac:dyDescent="0.3">
      <c r="A478" s="130" t="s">
        <v>559</v>
      </c>
      <c r="B478" s="130" t="s">
        <v>4593</v>
      </c>
      <c r="C478" s="130" t="s">
        <v>3927</v>
      </c>
      <c r="D478" s="130" t="s">
        <v>4594</v>
      </c>
      <c r="E478" s="131" t="s">
        <v>3929</v>
      </c>
      <c r="F478" s="131">
        <v>0</v>
      </c>
      <c r="G478" s="131">
        <v>2</v>
      </c>
      <c r="H478" s="130" t="s">
        <v>3839</v>
      </c>
      <c r="I478" s="132" t="s">
        <v>3840</v>
      </c>
      <c r="J478" s="132" t="s">
        <v>3840</v>
      </c>
      <c r="K478" s="132" t="s">
        <v>3841</v>
      </c>
      <c r="L478" s="131">
        <v>24</v>
      </c>
      <c r="M478" s="128"/>
      <c r="N478" s="130"/>
      <c r="O478" s="130"/>
      <c r="P4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78" s="130" t="str">
        <f>IF([1]!PayItems24[[#This Row],[Date Added / Modified]]&gt;0,TEXT([1]!PayItems24[[#This Row],[Date Added / Modified]],"m/d/yyy"),"")</f>
        <v/>
      </c>
    </row>
    <row r="479" spans="1:17" x14ac:dyDescent="0.3">
      <c r="A479" s="48" t="s">
        <v>561</v>
      </c>
      <c r="B479" s="48" t="s">
        <v>4595</v>
      </c>
      <c r="C479" s="48" t="s">
        <v>3864</v>
      </c>
      <c r="D479" s="48" t="s">
        <v>4596</v>
      </c>
      <c r="E479" s="49" t="s">
        <v>3866</v>
      </c>
      <c r="F479" s="49">
        <v>0</v>
      </c>
      <c r="G479" s="49">
        <v>2</v>
      </c>
      <c r="H479" s="48" t="s">
        <v>3839</v>
      </c>
      <c r="I479" s="50" t="s">
        <v>3840</v>
      </c>
      <c r="J479" s="50" t="s">
        <v>3840</v>
      </c>
      <c r="K479" s="50" t="s">
        <v>3841</v>
      </c>
      <c r="L479" s="49">
        <v>24</v>
      </c>
      <c r="M479" s="129"/>
      <c r="N479" s="48"/>
      <c r="O479" s="48"/>
      <c r="P4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79" s="48" t="str">
        <f>IF([1]!PayItems24[[#This Row],[Date Added / Modified]]&gt;0,TEXT([1]!PayItems24[[#This Row],[Date Added / Modified]],"m/d/yyy"),"")</f>
        <v/>
      </c>
    </row>
    <row r="480" spans="1:17" x14ac:dyDescent="0.3">
      <c r="A480" s="130" t="s">
        <v>563</v>
      </c>
      <c r="B480" s="130" t="s">
        <v>4597</v>
      </c>
      <c r="C480" s="130" t="s">
        <v>3837</v>
      </c>
      <c r="D480" s="130" t="s">
        <v>4598</v>
      </c>
      <c r="E480" s="131" t="s">
        <v>3837</v>
      </c>
      <c r="F480" s="131">
        <v>0</v>
      </c>
      <c r="G480" s="131">
        <v>2</v>
      </c>
      <c r="H480" s="130" t="s">
        <v>3839</v>
      </c>
      <c r="I480" s="132" t="s">
        <v>3840</v>
      </c>
      <c r="J480" s="132" t="s">
        <v>3840</v>
      </c>
      <c r="K480" s="132" t="s">
        <v>3841</v>
      </c>
      <c r="L480" s="131">
        <v>24</v>
      </c>
      <c r="M480" s="128"/>
      <c r="N480" s="130"/>
      <c r="O480" s="130"/>
      <c r="P4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80" s="130" t="str">
        <f>IF([1]!PayItems24[[#This Row],[Date Added / Modified]]&gt;0,TEXT([1]!PayItems24[[#This Row],[Date Added / Modified]],"m/d/yyy"),"")</f>
        <v/>
      </c>
    </row>
    <row r="481" spans="1:17" x14ac:dyDescent="0.3">
      <c r="A481" s="48" t="s">
        <v>565</v>
      </c>
      <c r="B481" s="48" t="s">
        <v>4599</v>
      </c>
      <c r="C481" s="48" t="s">
        <v>3837</v>
      </c>
      <c r="D481" s="48" t="s">
        <v>4600</v>
      </c>
      <c r="E481" s="49" t="s">
        <v>3837</v>
      </c>
      <c r="F481" s="49">
        <v>0</v>
      </c>
      <c r="G481" s="49">
        <v>2</v>
      </c>
      <c r="H481" s="48" t="s">
        <v>3839</v>
      </c>
      <c r="I481" s="50" t="s">
        <v>3840</v>
      </c>
      <c r="J481" s="50" t="s">
        <v>3840</v>
      </c>
      <c r="K481" s="50" t="s">
        <v>3841</v>
      </c>
      <c r="L481" s="49">
        <v>24</v>
      </c>
      <c r="M481" s="129"/>
      <c r="N481" s="48"/>
      <c r="O481" s="48"/>
      <c r="P4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81" s="48" t="str">
        <f>IF([1]!PayItems24[[#This Row],[Date Added / Modified]]&gt;0,TEXT([1]!PayItems24[[#This Row],[Date Added / Modified]],"m/d/yyy"),"")</f>
        <v/>
      </c>
    </row>
    <row r="482" spans="1:17" x14ac:dyDescent="0.3">
      <c r="A482" s="134" t="s">
        <v>4601</v>
      </c>
      <c r="B482" s="134"/>
      <c r="C482" s="135"/>
      <c r="D482" s="135"/>
      <c r="E482" s="135"/>
      <c r="F482" s="135"/>
      <c r="G482" s="136"/>
      <c r="H482" s="130"/>
      <c r="I482" s="132"/>
      <c r="J482" s="132"/>
      <c r="K482" s="132"/>
      <c r="L482" s="131"/>
      <c r="M482" s="128"/>
      <c r="N482" s="130"/>
      <c r="O482" s="130"/>
      <c r="P4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82" s="130" t="str">
        <f>IF([1]!PayItems24[[#This Row],[Date Added / Modified]]&gt;0,TEXT([1]!PayItems24[[#This Row],[Date Added / Modified]],"m/d/yyy"),"")</f>
        <v/>
      </c>
    </row>
    <row r="483" spans="1:17" x14ac:dyDescent="0.3">
      <c r="A483" s="48" t="s">
        <v>567</v>
      </c>
      <c r="B483" s="48" t="s">
        <v>4602</v>
      </c>
      <c r="C483" s="48" t="s">
        <v>3927</v>
      </c>
      <c r="D483" s="48" t="s">
        <v>4603</v>
      </c>
      <c r="E483" s="49" t="s">
        <v>3929</v>
      </c>
      <c r="F483" s="49">
        <v>0</v>
      </c>
      <c r="G483" s="49">
        <v>2</v>
      </c>
      <c r="H483" s="48" t="s">
        <v>3839</v>
      </c>
      <c r="I483" s="50" t="s">
        <v>3840</v>
      </c>
      <c r="J483" s="50" t="s">
        <v>3840</v>
      </c>
      <c r="K483" s="50" t="s">
        <v>3841</v>
      </c>
      <c r="L483" s="49">
        <v>24</v>
      </c>
      <c r="M483" s="129"/>
      <c r="N483" s="48"/>
      <c r="O483" s="48"/>
      <c r="P4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83" s="48" t="str">
        <f>IF([1]!PayItems24[[#This Row],[Date Added / Modified]]&gt;0,TEXT([1]!PayItems24[[#This Row],[Date Added / Modified]],"m/d/yyy"),"")</f>
        <v/>
      </c>
    </row>
    <row r="484" spans="1:17" x14ac:dyDescent="0.3">
      <c r="A484" s="130" t="s">
        <v>569</v>
      </c>
      <c r="B484" s="130" t="s">
        <v>4604</v>
      </c>
      <c r="C484" s="130" t="s">
        <v>3837</v>
      </c>
      <c r="D484" s="130" t="s">
        <v>4605</v>
      </c>
      <c r="E484" s="131" t="s">
        <v>3837</v>
      </c>
      <c r="F484" s="131">
        <v>0</v>
      </c>
      <c r="G484" s="131">
        <v>2</v>
      </c>
      <c r="H484" s="130" t="s">
        <v>3839</v>
      </c>
      <c r="I484" s="132" t="s">
        <v>3840</v>
      </c>
      <c r="J484" s="132" t="s">
        <v>3840</v>
      </c>
      <c r="K484" s="132" t="s">
        <v>3841</v>
      </c>
      <c r="L484" s="131">
        <v>24</v>
      </c>
      <c r="M484" s="128"/>
      <c r="N484" s="130"/>
      <c r="O484" s="130"/>
      <c r="P4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84" s="130" t="str">
        <f>IF([1]!PayItems24[[#This Row],[Date Added / Modified]]&gt;0,TEXT([1]!PayItems24[[#This Row],[Date Added / Modified]],"m/d/yyy"),"")</f>
        <v/>
      </c>
    </row>
    <row r="485" spans="1:17" x14ac:dyDescent="0.3">
      <c r="A485" s="120" t="s">
        <v>4606</v>
      </c>
      <c r="B485" s="120"/>
      <c r="C485" s="121"/>
      <c r="D485" s="121"/>
      <c r="E485" s="121"/>
      <c r="F485" s="121"/>
      <c r="G485" s="122"/>
      <c r="H485" s="48"/>
      <c r="I485" s="50"/>
      <c r="J485" s="50"/>
      <c r="K485" s="50"/>
      <c r="L485" s="49"/>
      <c r="M485" s="129"/>
      <c r="N485" s="48"/>
      <c r="O485" s="48"/>
      <c r="P4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85" s="48" t="str">
        <f>IF([1]!PayItems24[[#This Row],[Date Added / Modified]]&gt;0,TEXT([1]!PayItems24[[#This Row],[Date Added / Modified]],"m/d/yyy"),"")</f>
        <v/>
      </c>
    </row>
    <row r="486" spans="1:17" x14ac:dyDescent="0.3">
      <c r="A486" s="130" t="s">
        <v>571</v>
      </c>
      <c r="B486" s="130" t="s">
        <v>4607</v>
      </c>
      <c r="C486" s="130" t="s">
        <v>3935</v>
      </c>
      <c r="D486" s="130" t="s">
        <v>4608</v>
      </c>
      <c r="E486" s="131" t="s">
        <v>3326</v>
      </c>
      <c r="F486" s="131">
        <v>0</v>
      </c>
      <c r="G486" s="131">
        <v>2</v>
      </c>
      <c r="H486" s="130" t="s">
        <v>3839</v>
      </c>
      <c r="I486" s="132" t="s">
        <v>3840</v>
      </c>
      <c r="J486" s="132" t="s">
        <v>3840</v>
      </c>
      <c r="K486" s="132" t="s">
        <v>3841</v>
      </c>
      <c r="L486" s="131">
        <v>24</v>
      </c>
      <c r="M486" s="128"/>
      <c r="N486" s="130"/>
      <c r="O486" s="130"/>
      <c r="P4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86" s="130" t="str">
        <f>IF([1]!PayItems24[[#This Row],[Date Added / Modified]]&gt;0,TEXT([1]!PayItems24[[#This Row],[Date Added / Modified]],"m/d/yyy"),"")</f>
        <v/>
      </c>
    </row>
    <row r="487" spans="1:17" x14ac:dyDescent="0.3">
      <c r="A487" s="48" t="s">
        <v>573</v>
      </c>
      <c r="B487" s="48" t="s">
        <v>4609</v>
      </c>
      <c r="C487" s="48" t="s">
        <v>4001</v>
      </c>
      <c r="D487" s="48" t="s">
        <v>4610</v>
      </c>
      <c r="E487" s="49" t="s">
        <v>4237</v>
      </c>
      <c r="F487" s="49">
        <v>0</v>
      </c>
      <c r="G487" s="49">
        <v>2</v>
      </c>
      <c r="H487" s="48" t="s">
        <v>3839</v>
      </c>
      <c r="I487" s="50" t="s">
        <v>3840</v>
      </c>
      <c r="J487" s="50" t="s">
        <v>3840</v>
      </c>
      <c r="K487" s="50" t="s">
        <v>3841</v>
      </c>
      <c r="L487" s="49">
        <v>24</v>
      </c>
      <c r="M487" s="129"/>
      <c r="N487" s="48"/>
      <c r="O487" s="48"/>
      <c r="P4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87" s="48" t="str">
        <f>IF([1]!PayItems24[[#This Row],[Date Added / Modified]]&gt;0,TEXT([1]!PayItems24[[#This Row],[Date Added / Modified]],"m/d/yyy"),"")</f>
        <v/>
      </c>
    </row>
    <row r="488" spans="1:17" x14ac:dyDescent="0.3">
      <c r="A488" s="134" t="s">
        <v>4611</v>
      </c>
      <c r="B488" s="134"/>
      <c r="C488" s="135"/>
      <c r="D488" s="135"/>
      <c r="E488" s="135"/>
      <c r="F488" s="135"/>
      <c r="G488" s="136"/>
      <c r="H488" s="130"/>
      <c r="I488" s="132"/>
      <c r="J488" s="132"/>
      <c r="K488" s="132"/>
      <c r="L488" s="131"/>
      <c r="M488" s="128"/>
      <c r="N488" s="130"/>
      <c r="O488" s="130"/>
      <c r="P4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88" s="130" t="str">
        <f>IF([1]!PayItems24[[#This Row],[Date Added / Modified]]&gt;0,TEXT([1]!PayItems24[[#This Row],[Date Added / Modified]],"m/d/yyy"),"")</f>
        <v/>
      </c>
    </row>
    <row r="489" spans="1:17" x14ac:dyDescent="0.3">
      <c r="A489" s="48" t="s">
        <v>575</v>
      </c>
      <c r="B489" s="48" t="s">
        <v>4612</v>
      </c>
      <c r="C489" s="48" t="s">
        <v>3927</v>
      </c>
      <c r="D489" s="48" t="s">
        <v>4613</v>
      </c>
      <c r="E489" s="49" t="s">
        <v>3929</v>
      </c>
      <c r="F489" s="49">
        <v>0</v>
      </c>
      <c r="G489" s="49">
        <v>2</v>
      </c>
      <c r="H489" s="48" t="s">
        <v>3839</v>
      </c>
      <c r="I489" s="50" t="s">
        <v>3840</v>
      </c>
      <c r="J489" s="50" t="s">
        <v>3840</v>
      </c>
      <c r="K489" s="50" t="s">
        <v>3841</v>
      </c>
      <c r="L489" s="49">
        <v>24</v>
      </c>
      <c r="M489" s="129"/>
      <c r="N489" s="48"/>
      <c r="O489" s="48"/>
      <c r="P4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89" s="48" t="str">
        <f>IF([1]!PayItems24[[#This Row],[Date Added / Modified]]&gt;0,TEXT([1]!PayItems24[[#This Row],[Date Added / Modified]],"m/d/yyy"),"")</f>
        <v/>
      </c>
    </row>
    <row r="490" spans="1:17" x14ac:dyDescent="0.3">
      <c r="A490" s="130" t="s">
        <v>577</v>
      </c>
      <c r="B490" s="130" t="s">
        <v>4614</v>
      </c>
      <c r="C490" s="130" t="s">
        <v>3864</v>
      </c>
      <c r="D490" s="130" t="s">
        <v>4615</v>
      </c>
      <c r="E490" s="131" t="s">
        <v>3866</v>
      </c>
      <c r="F490" s="131">
        <v>0</v>
      </c>
      <c r="G490" s="131">
        <v>2</v>
      </c>
      <c r="H490" s="130" t="s">
        <v>3839</v>
      </c>
      <c r="I490" s="132" t="s">
        <v>3840</v>
      </c>
      <c r="J490" s="132" t="s">
        <v>3840</v>
      </c>
      <c r="K490" s="132" t="s">
        <v>3841</v>
      </c>
      <c r="L490" s="131">
        <v>24</v>
      </c>
      <c r="M490" s="128"/>
      <c r="N490" s="130"/>
      <c r="O490" s="130"/>
      <c r="P4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90" s="130" t="str">
        <f>IF([1]!PayItems24[[#This Row],[Date Added / Modified]]&gt;0,TEXT([1]!PayItems24[[#This Row],[Date Added / Modified]],"m/d/yyy"),"")</f>
        <v/>
      </c>
    </row>
    <row r="491" spans="1:17" x14ac:dyDescent="0.3">
      <c r="A491" s="120" t="s">
        <v>4616</v>
      </c>
      <c r="B491" s="120"/>
      <c r="C491" s="121"/>
      <c r="D491" s="121"/>
      <c r="E491" s="121"/>
      <c r="F491" s="121"/>
      <c r="G491" s="122"/>
      <c r="H491" s="48"/>
      <c r="I491" s="50"/>
      <c r="J491" s="50"/>
      <c r="K491" s="50"/>
      <c r="L491" s="49"/>
      <c r="M491" s="129"/>
      <c r="N491" s="48"/>
      <c r="O491" s="48"/>
      <c r="P4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91" s="48" t="str">
        <f>IF([1]!PayItems24[[#This Row],[Date Added / Modified]]&gt;0,TEXT([1]!PayItems24[[#This Row],[Date Added / Modified]],"m/d/yyy"),"")</f>
        <v/>
      </c>
    </row>
    <row r="492" spans="1:17" x14ac:dyDescent="0.3">
      <c r="A492" s="130" t="s">
        <v>579</v>
      </c>
      <c r="B492" s="130" t="s">
        <v>4617</v>
      </c>
      <c r="C492" s="130" t="s">
        <v>3935</v>
      </c>
      <c r="D492" s="130" t="s">
        <v>4618</v>
      </c>
      <c r="E492" s="131" t="s">
        <v>3326</v>
      </c>
      <c r="F492" s="131">
        <v>0</v>
      </c>
      <c r="G492" s="131">
        <v>2</v>
      </c>
      <c r="H492" s="130" t="s">
        <v>3839</v>
      </c>
      <c r="I492" s="132" t="s">
        <v>3840</v>
      </c>
      <c r="J492" s="132" t="s">
        <v>3840</v>
      </c>
      <c r="K492" s="132" t="s">
        <v>3841</v>
      </c>
      <c r="L492" s="131">
        <v>24</v>
      </c>
      <c r="M492" s="128"/>
      <c r="N492" s="130"/>
      <c r="O492" s="130"/>
      <c r="P4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92" s="130" t="str">
        <f>IF([1]!PayItems24[[#This Row],[Date Added / Modified]]&gt;0,TEXT([1]!PayItems24[[#This Row],[Date Added / Modified]],"m/d/yyy"),"")</f>
        <v/>
      </c>
    </row>
    <row r="493" spans="1:17" x14ac:dyDescent="0.3">
      <c r="A493" s="48" t="s">
        <v>580</v>
      </c>
      <c r="B493" s="48" t="s">
        <v>4619</v>
      </c>
      <c r="C493" s="48" t="s">
        <v>3935</v>
      </c>
      <c r="D493" s="48" t="s">
        <v>4620</v>
      </c>
      <c r="E493" s="49" t="s">
        <v>3326</v>
      </c>
      <c r="F493" s="49">
        <v>0</v>
      </c>
      <c r="G493" s="49">
        <v>2</v>
      </c>
      <c r="H493" s="48" t="s">
        <v>3839</v>
      </c>
      <c r="I493" s="50" t="s">
        <v>3840</v>
      </c>
      <c r="J493" s="50" t="s">
        <v>3840</v>
      </c>
      <c r="K493" s="50" t="s">
        <v>3841</v>
      </c>
      <c r="L493" s="49">
        <v>24</v>
      </c>
      <c r="M493" s="129"/>
      <c r="N493" s="48"/>
      <c r="O493" s="48"/>
      <c r="P4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93" s="48" t="str">
        <f>IF([1]!PayItems24[[#This Row],[Date Added / Modified]]&gt;0,TEXT([1]!PayItems24[[#This Row],[Date Added / Modified]],"m/d/yyy"),"")</f>
        <v/>
      </c>
    </row>
    <row r="494" spans="1:17" x14ac:dyDescent="0.3">
      <c r="A494" s="134" t="s">
        <v>4621</v>
      </c>
      <c r="B494" s="134"/>
      <c r="C494" s="135"/>
      <c r="D494" s="135"/>
      <c r="E494" s="135"/>
      <c r="F494" s="135"/>
      <c r="G494" s="136"/>
      <c r="H494" s="130"/>
      <c r="I494" s="132"/>
      <c r="J494" s="132"/>
      <c r="K494" s="132"/>
      <c r="L494" s="131"/>
      <c r="M494" s="128"/>
      <c r="N494" s="130"/>
      <c r="O494" s="130"/>
      <c r="P4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94" s="130" t="str">
        <f>IF([1]!PayItems24[[#This Row],[Date Added / Modified]]&gt;0,TEXT([1]!PayItems24[[#This Row],[Date Added / Modified]],"m/d/yyy"),"")</f>
        <v/>
      </c>
    </row>
    <row r="495" spans="1:17" x14ac:dyDescent="0.3">
      <c r="A495" s="48" t="s">
        <v>581</v>
      </c>
      <c r="B495" s="48" t="s">
        <v>4622</v>
      </c>
      <c r="C495" s="48" t="s">
        <v>3935</v>
      </c>
      <c r="D495" s="48" t="s">
        <v>4623</v>
      </c>
      <c r="E495" s="49" t="s">
        <v>3326</v>
      </c>
      <c r="F495" s="49">
        <v>0</v>
      </c>
      <c r="G495" s="49">
        <v>2</v>
      </c>
      <c r="H495" s="48" t="s">
        <v>3839</v>
      </c>
      <c r="I495" s="50" t="s">
        <v>3840</v>
      </c>
      <c r="J495" s="50" t="s">
        <v>3840</v>
      </c>
      <c r="K495" s="50" t="s">
        <v>3841</v>
      </c>
      <c r="L495" s="49">
        <v>24</v>
      </c>
      <c r="M495" s="129"/>
      <c r="N495" s="48"/>
      <c r="O495" s="48"/>
      <c r="P4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95" s="48" t="str">
        <f>IF([1]!PayItems24[[#This Row],[Date Added / Modified]]&gt;0,TEXT([1]!PayItems24[[#This Row],[Date Added / Modified]],"m/d/yyy"),"")</f>
        <v/>
      </c>
    </row>
    <row r="496" spans="1:17" x14ac:dyDescent="0.3">
      <c r="A496" s="130" t="s">
        <v>583</v>
      </c>
      <c r="B496" s="130" t="s">
        <v>4624</v>
      </c>
      <c r="C496" s="130" t="s">
        <v>3935</v>
      </c>
      <c r="D496" s="130" t="s">
        <v>4625</v>
      </c>
      <c r="E496" s="131" t="s">
        <v>3326</v>
      </c>
      <c r="F496" s="131">
        <v>0</v>
      </c>
      <c r="G496" s="131">
        <v>2</v>
      </c>
      <c r="H496" s="130" t="s">
        <v>3839</v>
      </c>
      <c r="I496" s="132" t="s">
        <v>3840</v>
      </c>
      <c r="J496" s="132" t="s">
        <v>3840</v>
      </c>
      <c r="K496" s="132" t="s">
        <v>3841</v>
      </c>
      <c r="L496" s="131">
        <v>24</v>
      </c>
      <c r="M496" s="128"/>
      <c r="N496" s="130"/>
      <c r="O496" s="130"/>
      <c r="P4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96" s="130" t="str">
        <f>IF([1]!PayItems24[[#This Row],[Date Added / Modified]]&gt;0,TEXT([1]!PayItems24[[#This Row],[Date Added / Modified]],"m/d/yyy"),"")</f>
        <v/>
      </c>
    </row>
    <row r="497" spans="1:17" x14ac:dyDescent="0.3">
      <c r="A497" s="48" t="s">
        <v>585</v>
      </c>
      <c r="B497" s="48" t="s">
        <v>4624</v>
      </c>
      <c r="C497" s="48" t="s">
        <v>3837</v>
      </c>
      <c r="D497" s="48" t="s">
        <v>4625</v>
      </c>
      <c r="E497" s="49" t="s">
        <v>3837</v>
      </c>
      <c r="F497" s="49">
        <v>0</v>
      </c>
      <c r="G497" s="49">
        <v>2</v>
      </c>
      <c r="H497" s="48" t="s">
        <v>3839</v>
      </c>
      <c r="I497" s="50" t="s">
        <v>3840</v>
      </c>
      <c r="J497" s="50" t="s">
        <v>3840</v>
      </c>
      <c r="K497" s="50" t="s">
        <v>3841</v>
      </c>
      <c r="L497" s="49">
        <v>24</v>
      </c>
      <c r="M497" s="129"/>
      <c r="N497" s="48"/>
      <c r="O497" s="48"/>
      <c r="P4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97" s="48" t="str">
        <f>IF([1]!PayItems24[[#This Row],[Date Added / Modified]]&gt;0,TEXT([1]!PayItems24[[#This Row],[Date Added / Modified]],"m/d/yyy"),"")</f>
        <v/>
      </c>
    </row>
    <row r="498" spans="1:17" x14ac:dyDescent="0.3">
      <c r="A498" s="130" t="s">
        <v>587</v>
      </c>
      <c r="B498" s="130" t="s">
        <v>4626</v>
      </c>
      <c r="C498" s="130" t="s">
        <v>3837</v>
      </c>
      <c r="D498" s="130" t="s">
        <v>4627</v>
      </c>
      <c r="E498" s="131" t="s">
        <v>3837</v>
      </c>
      <c r="F498" s="131">
        <v>0</v>
      </c>
      <c r="G498" s="131">
        <v>2</v>
      </c>
      <c r="H498" s="130" t="s">
        <v>3839</v>
      </c>
      <c r="I498" s="132" t="s">
        <v>3840</v>
      </c>
      <c r="J498" s="132" t="s">
        <v>3840</v>
      </c>
      <c r="K498" s="132" t="s">
        <v>3841</v>
      </c>
      <c r="L498" s="131">
        <v>24</v>
      </c>
      <c r="M498" s="128"/>
      <c r="N498" s="130"/>
      <c r="O498" s="130"/>
      <c r="P4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98" s="130" t="str">
        <f>IF([1]!PayItems24[[#This Row],[Date Added / Modified]]&gt;0,TEXT([1]!PayItems24[[#This Row],[Date Added / Modified]],"m/d/yyy"),"")</f>
        <v/>
      </c>
    </row>
    <row r="499" spans="1:17" x14ac:dyDescent="0.3">
      <c r="A499" s="48" t="s">
        <v>589</v>
      </c>
      <c r="B499" s="48" t="s">
        <v>4628</v>
      </c>
      <c r="C499" s="48" t="s">
        <v>3864</v>
      </c>
      <c r="D499" s="48" t="s">
        <v>4629</v>
      </c>
      <c r="E499" s="49" t="s">
        <v>3866</v>
      </c>
      <c r="F499" s="49">
        <v>0</v>
      </c>
      <c r="G499" s="49">
        <v>2</v>
      </c>
      <c r="H499" s="48" t="s">
        <v>3839</v>
      </c>
      <c r="I499" s="50" t="s">
        <v>3840</v>
      </c>
      <c r="J499" s="50" t="s">
        <v>3840</v>
      </c>
      <c r="K499" s="50" t="s">
        <v>3841</v>
      </c>
      <c r="L499" s="49">
        <v>24</v>
      </c>
      <c r="M499" s="129"/>
      <c r="N499" s="48"/>
      <c r="O499" s="48"/>
      <c r="P4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499" s="48" t="str">
        <f>IF([1]!PayItems24[[#This Row],[Date Added / Modified]]&gt;0,TEXT([1]!PayItems24[[#This Row],[Date Added / Modified]],"m/d/yyy"),"")</f>
        <v/>
      </c>
    </row>
    <row r="500" spans="1:17" x14ac:dyDescent="0.3">
      <c r="A500" s="130" t="s">
        <v>591</v>
      </c>
      <c r="B500" s="146" t="s">
        <v>4630</v>
      </c>
      <c r="C500" s="127" t="s">
        <v>3864</v>
      </c>
      <c r="D500" s="146" t="s">
        <v>4631</v>
      </c>
      <c r="E500" s="146" t="s">
        <v>3866</v>
      </c>
      <c r="F500" s="131">
        <v>0</v>
      </c>
      <c r="G500" s="131">
        <v>2</v>
      </c>
      <c r="H500" s="130" t="s">
        <v>3839</v>
      </c>
      <c r="I500" s="132" t="s">
        <v>3840</v>
      </c>
      <c r="J500" s="132" t="s">
        <v>3840</v>
      </c>
      <c r="K500" s="132" t="s">
        <v>3841</v>
      </c>
      <c r="L500" s="131">
        <v>24</v>
      </c>
      <c r="M500" s="128"/>
      <c r="N500" s="130"/>
      <c r="O500" s="130"/>
      <c r="P5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00" s="130" t="str">
        <f>IF([1]!PayItems24[[#This Row],[Date Added / Modified]]&gt;0,TEXT([1]!PayItems24[[#This Row],[Date Added / Modified]],"m/d/yyy"),"")</f>
        <v/>
      </c>
    </row>
    <row r="501" spans="1:17" x14ac:dyDescent="0.3">
      <c r="A501" s="48" t="s">
        <v>593</v>
      </c>
      <c r="B501" s="49" t="s">
        <v>4632</v>
      </c>
      <c r="C501" s="48" t="s">
        <v>3837</v>
      </c>
      <c r="D501" s="49" t="s">
        <v>4633</v>
      </c>
      <c r="E501" s="49" t="s">
        <v>3837</v>
      </c>
      <c r="F501" s="49">
        <v>0</v>
      </c>
      <c r="G501" s="49">
        <v>2</v>
      </c>
      <c r="H501" s="48" t="s">
        <v>3839</v>
      </c>
      <c r="I501" s="50" t="s">
        <v>3840</v>
      </c>
      <c r="J501" s="50" t="s">
        <v>3840</v>
      </c>
      <c r="K501" s="50" t="s">
        <v>3841</v>
      </c>
      <c r="L501" s="49">
        <v>24</v>
      </c>
      <c r="M501" s="129"/>
      <c r="N501" s="48"/>
      <c r="O501" s="48"/>
      <c r="P5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01" s="48" t="str">
        <f>IF([1]!PayItems24[[#This Row],[Date Added / Modified]]&gt;0,TEXT([1]!PayItems24[[#This Row],[Date Added / Modified]],"m/d/yyy"),"")</f>
        <v/>
      </c>
    </row>
    <row r="502" spans="1:17" x14ac:dyDescent="0.3">
      <c r="A502" s="134" t="s">
        <v>4634</v>
      </c>
      <c r="B502" s="134"/>
      <c r="C502" s="135"/>
      <c r="D502" s="135"/>
      <c r="E502" s="135"/>
      <c r="F502" s="135"/>
      <c r="G502" s="136"/>
      <c r="H502" s="130"/>
      <c r="I502" s="132"/>
      <c r="J502" s="132"/>
      <c r="K502" s="132"/>
      <c r="L502" s="131"/>
      <c r="M502" s="128"/>
      <c r="N502" s="130"/>
      <c r="O502" s="130"/>
      <c r="P5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02" s="130" t="str">
        <f>IF([1]!PayItems24[[#This Row],[Date Added / Modified]]&gt;0,TEXT([1]!PayItems24[[#This Row],[Date Added / Modified]],"m/d/yyy"),"")</f>
        <v/>
      </c>
    </row>
    <row r="503" spans="1:17" x14ac:dyDescent="0.3">
      <c r="A503" s="48" t="s">
        <v>595</v>
      </c>
      <c r="B503" s="48" t="s">
        <v>4635</v>
      </c>
      <c r="C503" s="48" t="s">
        <v>3935</v>
      </c>
      <c r="D503" s="48" t="s">
        <v>4636</v>
      </c>
      <c r="E503" s="49" t="s">
        <v>3326</v>
      </c>
      <c r="F503" s="49">
        <v>0</v>
      </c>
      <c r="G503" s="49">
        <v>2</v>
      </c>
      <c r="H503" s="48" t="s">
        <v>3839</v>
      </c>
      <c r="I503" s="50" t="s">
        <v>3840</v>
      </c>
      <c r="J503" s="50" t="s">
        <v>3840</v>
      </c>
      <c r="K503" s="50" t="s">
        <v>3841</v>
      </c>
      <c r="L503" s="49">
        <v>24</v>
      </c>
      <c r="M503" s="129"/>
      <c r="N503" s="48"/>
      <c r="O503" s="48"/>
      <c r="P5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03" s="48" t="str">
        <f>IF([1]!PayItems24[[#This Row],[Date Added / Modified]]&gt;0,TEXT([1]!PayItems24[[#This Row],[Date Added / Modified]],"m/d/yyy"),"")</f>
        <v/>
      </c>
    </row>
    <row r="504" spans="1:17" x14ac:dyDescent="0.3">
      <c r="A504" s="130" t="s">
        <v>597</v>
      </c>
      <c r="B504" s="130" t="s">
        <v>4635</v>
      </c>
      <c r="C504" s="130" t="s">
        <v>3837</v>
      </c>
      <c r="D504" s="130" t="s">
        <v>4636</v>
      </c>
      <c r="E504" s="131" t="s">
        <v>3837</v>
      </c>
      <c r="F504" s="131">
        <v>0</v>
      </c>
      <c r="G504" s="131">
        <v>2</v>
      </c>
      <c r="H504" s="130" t="s">
        <v>3839</v>
      </c>
      <c r="I504" s="132" t="s">
        <v>3840</v>
      </c>
      <c r="J504" s="132" t="s">
        <v>3840</v>
      </c>
      <c r="K504" s="132" t="s">
        <v>3841</v>
      </c>
      <c r="L504" s="131">
        <v>24</v>
      </c>
      <c r="M504" s="128"/>
      <c r="N504" s="130"/>
      <c r="O504" s="130"/>
      <c r="P5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04" s="130" t="str">
        <f>IF([1]!PayItems24[[#This Row],[Date Added / Modified]]&gt;0,TEXT([1]!PayItems24[[#This Row],[Date Added / Modified]],"m/d/yyy"),"")</f>
        <v/>
      </c>
    </row>
    <row r="505" spans="1:17" x14ac:dyDescent="0.3">
      <c r="A505" s="120" t="s">
        <v>4637</v>
      </c>
      <c r="B505" s="120"/>
      <c r="C505" s="121"/>
      <c r="D505" s="121"/>
      <c r="E505" s="121"/>
      <c r="F505" s="121"/>
      <c r="G505" s="122"/>
      <c r="H505" s="48"/>
      <c r="I505" s="50"/>
      <c r="J505" s="50"/>
      <c r="K505" s="50"/>
      <c r="L505" s="49"/>
      <c r="M505" s="129"/>
      <c r="N505" s="48"/>
      <c r="O505" s="48"/>
      <c r="P5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05" s="48" t="str">
        <f>IF([1]!PayItems24[[#This Row],[Date Added / Modified]]&gt;0,TEXT([1]!PayItems24[[#This Row],[Date Added / Modified]],"m/d/yyy"),"")</f>
        <v/>
      </c>
    </row>
    <row r="506" spans="1:17" x14ac:dyDescent="0.3">
      <c r="A506" s="130" t="s">
        <v>599</v>
      </c>
      <c r="B506" s="130" t="s">
        <v>4638</v>
      </c>
      <c r="C506" s="130" t="s">
        <v>4001</v>
      </c>
      <c r="D506" s="130" t="s">
        <v>4639</v>
      </c>
      <c r="E506" s="131" t="s">
        <v>4237</v>
      </c>
      <c r="F506" s="131">
        <v>0</v>
      </c>
      <c r="G506" s="131">
        <v>2</v>
      </c>
      <c r="H506" s="130" t="s">
        <v>3839</v>
      </c>
      <c r="I506" s="132" t="s">
        <v>3840</v>
      </c>
      <c r="J506" s="132" t="s">
        <v>3840</v>
      </c>
      <c r="K506" s="132" t="s">
        <v>3841</v>
      </c>
      <c r="L506" s="131">
        <v>24</v>
      </c>
      <c r="M506" s="128"/>
      <c r="N506" s="130"/>
      <c r="O506" s="130"/>
      <c r="P5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06" s="130" t="str">
        <f>IF([1]!PayItems24[[#This Row],[Date Added / Modified]]&gt;0,TEXT([1]!PayItems24[[#This Row],[Date Added / Modified]],"m/d/yyy"),"")</f>
        <v/>
      </c>
    </row>
    <row r="507" spans="1:17" x14ac:dyDescent="0.3">
      <c r="A507" s="48" t="s">
        <v>600</v>
      </c>
      <c r="B507" s="48" t="s">
        <v>4640</v>
      </c>
      <c r="C507" s="48" t="s">
        <v>4001</v>
      </c>
      <c r="D507" s="48" t="s">
        <v>4641</v>
      </c>
      <c r="E507" s="49" t="s">
        <v>4237</v>
      </c>
      <c r="F507" s="49">
        <v>0</v>
      </c>
      <c r="G507" s="49">
        <v>2</v>
      </c>
      <c r="H507" s="48" t="s">
        <v>3839</v>
      </c>
      <c r="I507" s="50" t="s">
        <v>3840</v>
      </c>
      <c r="J507" s="50" t="s">
        <v>3840</v>
      </c>
      <c r="K507" s="50" t="s">
        <v>3841</v>
      </c>
      <c r="L507" s="49">
        <v>24</v>
      </c>
      <c r="M507" s="129"/>
      <c r="N507" s="48"/>
      <c r="O507" s="48"/>
      <c r="P5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07" s="48" t="str">
        <f>IF([1]!PayItems24[[#This Row],[Date Added / Modified]]&gt;0,TEXT([1]!PayItems24[[#This Row],[Date Added / Modified]],"m/d/yyy"),"")</f>
        <v/>
      </c>
    </row>
    <row r="508" spans="1:17" x14ac:dyDescent="0.3">
      <c r="A508" s="130" t="s">
        <v>601</v>
      </c>
      <c r="B508" s="130" t="s">
        <v>4642</v>
      </c>
      <c r="C508" s="130" t="s">
        <v>3935</v>
      </c>
      <c r="D508" s="130" t="s">
        <v>4643</v>
      </c>
      <c r="E508" s="131" t="s">
        <v>3326</v>
      </c>
      <c r="F508" s="131">
        <v>0</v>
      </c>
      <c r="G508" s="131">
        <v>2</v>
      </c>
      <c r="H508" s="130" t="s">
        <v>3839</v>
      </c>
      <c r="I508" s="132" t="s">
        <v>3840</v>
      </c>
      <c r="J508" s="132" t="s">
        <v>3840</v>
      </c>
      <c r="K508" s="132" t="s">
        <v>3841</v>
      </c>
      <c r="L508" s="131">
        <v>24</v>
      </c>
      <c r="M508" s="128"/>
      <c r="N508" s="130"/>
      <c r="O508" s="130"/>
      <c r="P5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08" s="130" t="str">
        <f>IF([1]!PayItems24[[#This Row],[Date Added / Modified]]&gt;0,TEXT([1]!PayItems24[[#This Row],[Date Added / Modified]],"m/d/yyy"),"")</f>
        <v/>
      </c>
    </row>
    <row r="509" spans="1:17" x14ac:dyDescent="0.3">
      <c r="A509" s="48" t="s">
        <v>602</v>
      </c>
      <c r="B509" s="48" t="s">
        <v>4644</v>
      </c>
      <c r="C509" s="48" t="s">
        <v>3935</v>
      </c>
      <c r="D509" s="48" t="s">
        <v>4645</v>
      </c>
      <c r="E509" s="49" t="s">
        <v>3326</v>
      </c>
      <c r="F509" s="49">
        <v>0</v>
      </c>
      <c r="G509" s="49">
        <v>2</v>
      </c>
      <c r="H509" s="48" t="s">
        <v>3839</v>
      </c>
      <c r="I509" s="50" t="s">
        <v>3840</v>
      </c>
      <c r="J509" s="50" t="s">
        <v>3840</v>
      </c>
      <c r="K509" s="50" t="s">
        <v>3841</v>
      </c>
      <c r="L509" s="49">
        <v>24</v>
      </c>
      <c r="M509" s="129"/>
      <c r="N509" s="48"/>
      <c r="O509" s="48"/>
      <c r="P5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09" s="48" t="str">
        <f>IF([1]!PayItems24[[#This Row],[Date Added / Modified]]&gt;0,TEXT([1]!PayItems24[[#This Row],[Date Added / Modified]],"m/d/yyy"),"")</f>
        <v/>
      </c>
    </row>
    <row r="510" spans="1:17" x14ac:dyDescent="0.3">
      <c r="A510" s="130" t="s">
        <v>603</v>
      </c>
      <c r="B510" s="130" t="s">
        <v>4646</v>
      </c>
      <c r="C510" s="130" t="s">
        <v>4647</v>
      </c>
      <c r="D510" s="130" t="s">
        <v>4648</v>
      </c>
      <c r="E510" s="131" t="s">
        <v>4649</v>
      </c>
      <c r="F510" s="131">
        <v>0</v>
      </c>
      <c r="G510" s="131">
        <v>2</v>
      </c>
      <c r="H510" s="130" t="s">
        <v>3839</v>
      </c>
      <c r="I510" s="132" t="s">
        <v>3840</v>
      </c>
      <c r="J510" s="132" t="s">
        <v>3840</v>
      </c>
      <c r="K510" s="132" t="s">
        <v>3841</v>
      </c>
      <c r="L510" s="131">
        <v>24</v>
      </c>
      <c r="M510" s="128"/>
      <c r="N510" s="130"/>
      <c r="O510" s="130"/>
      <c r="P5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10" s="130" t="str">
        <f>IF([1]!PayItems24[[#This Row],[Date Added / Modified]]&gt;0,TEXT([1]!PayItems24[[#This Row],[Date Added / Modified]],"m/d/yyy"),"")</f>
        <v/>
      </c>
    </row>
    <row r="511" spans="1:17" x14ac:dyDescent="0.3">
      <c r="A511" s="120" t="s">
        <v>4650</v>
      </c>
      <c r="B511" s="120"/>
      <c r="C511" s="121"/>
      <c r="D511" s="121"/>
      <c r="E511" s="121"/>
      <c r="F511" s="121"/>
      <c r="G511" s="122"/>
      <c r="H511" s="48"/>
      <c r="I511" s="50"/>
      <c r="J511" s="50"/>
      <c r="K511" s="50"/>
      <c r="L511" s="49"/>
      <c r="M511" s="129"/>
      <c r="N511" s="48"/>
      <c r="O511" s="48"/>
      <c r="P5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11" s="48" t="str">
        <f>IF([1]!PayItems24[[#This Row],[Date Added / Modified]]&gt;0,TEXT([1]!PayItems24[[#This Row],[Date Added / Modified]],"m/d/yyy"),"")</f>
        <v/>
      </c>
    </row>
    <row r="512" spans="1:17" x14ac:dyDescent="0.3">
      <c r="A512" s="130" t="s">
        <v>604</v>
      </c>
      <c r="B512" s="130" t="s">
        <v>4651</v>
      </c>
      <c r="C512" s="130" t="s">
        <v>3935</v>
      </c>
      <c r="D512" s="130" t="s">
        <v>4652</v>
      </c>
      <c r="E512" s="131" t="s">
        <v>3326</v>
      </c>
      <c r="F512" s="131">
        <v>0</v>
      </c>
      <c r="G512" s="131">
        <v>2</v>
      </c>
      <c r="H512" s="130" t="s">
        <v>3839</v>
      </c>
      <c r="I512" s="132" t="s">
        <v>3840</v>
      </c>
      <c r="J512" s="132" t="s">
        <v>3840</v>
      </c>
      <c r="K512" s="132" t="s">
        <v>3841</v>
      </c>
      <c r="L512" s="131">
        <v>24</v>
      </c>
      <c r="M512" s="128"/>
      <c r="N512" s="130"/>
      <c r="O512" s="130"/>
      <c r="P5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12" s="130" t="str">
        <f>IF([1]!PayItems24[[#This Row],[Date Added / Modified]]&gt;0,TEXT([1]!PayItems24[[#This Row],[Date Added / Modified]],"m/d/yyy"),"")</f>
        <v/>
      </c>
    </row>
    <row r="513" spans="1:17" x14ac:dyDescent="0.3">
      <c r="A513" s="48" t="s">
        <v>605</v>
      </c>
      <c r="B513" s="48" t="s">
        <v>4653</v>
      </c>
      <c r="C513" s="48" t="s">
        <v>3864</v>
      </c>
      <c r="D513" s="48" t="s">
        <v>4654</v>
      </c>
      <c r="E513" s="49" t="s">
        <v>3866</v>
      </c>
      <c r="F513" s="49">
        <v>0</v>
      </c>
      <c r="G513" s="49">
        <v>2</v>
      </c>
      <c r="H513" s="48" t="s">
        <v>3839</v>
      </c>
      <c r="I513" s="50" t="s">
        <v>3840</v>
      </c>
      <c r="J513" s="50" t="s">
        <v>3840</v>
      </c>
      <c r="K513" s="50" t="s">
        <v>3841</v>
      </c>
      <c r="L513" s="49">
        <v>24</v>
      </c>
      <c r="M513" s="129"/>
      <c r="N513" s="48"/>
      <c r="O513" s="48"/>
      <c r="P5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13" s="48" t="str">
        <f>IF([1]!PayItems24[[#This Row],[Date Added / Modified]]&gt;0,TEXT([1]!PayItems24[[#This Row],[Date Added / Modified]],"m/d/yyy"),"")</f>
        <v/>
      </c>
    </row>
    <row r="514" spans="1:17" x14ac:dyDescent="0.3">
      <c r="A514" s="130" t="s">
        <v>606</v>
      </c>
      <c r="B514" s="130" t="s">
        <v>4655</v>
      </c>
      <c r="C514" s="130" t="s">
        <v>3864</v>
      </c>
      <c r="D514" s="130" t="s">
        <v>4656</v>
      </c>
      <c r="E514" s="131" t="s">
        <v>3866</v>
      </c>
      <c r="F514" s="131">
        <v>0</v>
      </c>
      <c r="G514" s="131">
        <v>2</v>
      </c>
      <c r="H514" s="130" t="s">
        <v>3839</v>
      </c>
      <c r="I514" s="132" t="s">
        <v>3840</v>
      </c>
      <c r="J514" s="132" t="s">
        <v>3840</v>
      </c>
      <c r="K514" s="132" t="s">
        <v>3841</v>
      </c>
      <c r="L514" s="131">
        <v>24</v>
      </c>
      <c r="M514" s="128"/>
      <c r="N514" s="130"/>
      <c r="O514" s="130"/>
      <c r="P5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14" s="130" t="str">
        <f>IF([1]!PayItems24[[#This Row],[Date Added / Modified]]&gt;0,TEXT([1]!PayItems24[[#This Row],[Date Added / Modified]],"m/d/yyy"),"")</f>
        <v/>
      </c>
    </row>
    <row r="515" spans="1:17" x14ac:dyDescent="0.3">
      <c r="A515" s="120" t="s">
        <v>4657</v>
      </c>
      <c r="B515" s="120"/>
      <c r="C515" s="121"/>
      <c r="D515" s="121"/>
      <c r="E515" s="121"/>
      <c r="F515" s="121"/>
      <c r="G515" s="122"/>
      <c r="H515" s="48"/>
      <c r="I515" s="50"/>
      <c r="J515" s="50"/>
      <c r="K515" s="50"/>
      <c r="L515" s="49"/>
      <c r="M515" s="129"/>
      <c r="N515" s="48"/>
      <c r="O515" s="48"/>
      <c r="P5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15" s="48" t="str">
        <f>IF([1]!PayItems24[[#This Row],[Date Added / Modified]]&gt;0,TEXT([1]!PayItems24[[#This Row],[Date Added / Modified]],"m/d/yyy"),"")</f>
        <v/>
      </c>
    </row>
    <row r="516" spans="1:17" x14ac:dyDescent="0.3">
      <c r="A516" s="130" t="s">
        <v>607</v>
      </c>
      <c r="B516" s="130" t="s">
        <v>4658</v>
      </c>
      <c r="C516" s="130" t="s">
        <v>3927</v>
      </c>
      <c r="D516" s="130" t="s">
        <v>4659</v>
      </c>
      <c r="E516" s="131" t="s">
        <v>4292</v>
      </c>
      <c r="F516" s="131">
        <v>0</v>
      </c>
      <c r="G516" s="131">
        <v>2</v>
      </c>
      <c r="H516" s="130" t="s">
        <v>3839</v>
      </c>
      <c r="I516" s="132" t="s">
        <v>3840</v>
      </c>
      <c r="J516" s="132" t="s">
        <v>3840</v>
      </c>
      <c r="K516" s="132" t="s">
        <v>3841</v>
      </c>
      <c r="L516" s="131">
        <v>24</v>
      </c>
      <c r="M516" s="128"/>
      <c r="N516" s="130"/>
      <c r="O516" s="130"/>
      <c r="P5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16" s="130" t="str">
        <f>IF([1]!PayItems24[[#This Row],[Date Added / Modified]]&gt;0,TEXT([1]!PayItems24[[#This Row],[Date Added / Modified]],"m/d/yyy"),"")</f>
        <v/>
      </c>
    </row>
    <row r="517" spans="1:17" x14ac:dyDescent="0.3">
      <c r="A517" s="120" t="s">
        <v>4660</v>
      </c>
      <c r="B517" s="120"/>
      <c r="C517" s="121"/>
      <c r="D517" s="121"/>
      <c r="E517" s="121"/>
      <c r="F517" s="121"/>
      <c r="G517" s="122"/>
      <c r="H517" s="48"/>
      <c r="I517" s="50"/>
      <c r="J517" s="50"/>
      <c r="K517" s="50"/>
      <c r="L517" s="49"/>
      <c r="M517" s="129"/>
      <c r="N517" s="48"/>
      <c r="O517" s="48"/>
      <c r="P5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17" s="48" t="str">
        <f>IF([1]!PayItems24[[#This Row],[Date Added / Modified]]&gt;0,TEXT([1]!PayItems24[[#This Row],[Date Added / Modified]],"m/d/yyy"),"")</f>
        <v/>
      </c>
    </row>
    <row r="518" spans="1:17" x14ac:dyDescent="0.3">
      <c r="A518" s="130" t="s">
        <v>608</v>
      </c>
      <c r="B518" s="131" t="s">
        <v>4661</v>
      </c>
      <c r="C518" s="131" t="s">
        <v>4662</v>
      </c>
      <c r="D518" s="131" t="s">
        <v>4663</v>
      </c>
      <c r="E518" s="131" t="s">
        <v>4664</v>
      </c>
      <c r="F518" s="131">
        <v>0</v>
      </c>
      <c r="G518" s="131">
        <v>2</v>
      </c>
      <c r="H518" s="130" t="s">
        <v>3839</v>
      </c>
      <c r="I518" s="132" t="s">
        <v>3840</v>
      </c>
      <c r="J518" s="132" t="s">
        <v>3840</v>
      </c>
      <c r="K518" s="132" t="s">
        <v>3841</v>
      </c>
      <c r="L518" s="131">
        <v>24</v>
      </c>
      <c r="M518" s="128"/>
      <c r="N518" s="130"/>
      <c r="O518" s="130"/>
      <c r="P5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18" s="130" t="str">
        <f>IF([1]!PayItems24[[#This Row],[Date Added / Modified]]&gt;0,TEXT([1]!PayItems24[[#This Row],[Date Added / Modified]],"m/d/yyy"),"")</f>
        <v/>
      </c>
    </row>
    <row r="519" spans="1:17" x14ac:dyDescent="0.3">
      <c r="A519" s="48" t="s">
        <v>610</v>
      </c>
      <c r="B519" s="49" t="s">
        <v>4665</v>
      </c>
      <c r="C519" s="49" t="s">
        <v>3837</v>
      </c>
      <c r="D519" s="49" t="s">
        <v>4666</v>
      </c>
      <c r="E519" s="49" t="s">
        <v>3837</v>
      </c>
      <c r="F519" s="49">
        <v>0</v>
      </c>
      <c r="G519" s="49">
        <v>2</v>
      </c>
      <c r="H519" s="48" t="s">
        <v>3839</v>
      </c>
      <c r="I519" s="50" t="s">
        <v>3840</v>
      </c>
      <c r="J519" s="50" t="s">
        <v>3840</v>
      </c>
      <c r="K519" s="50" t="s">
        <v>3841</v>
      </c>
      <c r="L519" s="49">
        <v>24</v>
      </c>
      <c r="M519" s="129"/>
      <c r="N519" s="48"/>
      <c r="O519" s="48"/>
      <c r="P5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19" s="48" t="str">
        <f>IF([1]!PayItems24[[#This Row],[Date Added / Modified]]&gt;0,TEXT([1]!PayItems24[[#This Row],[Date Added / Modified]],"m/d/yyy"),"")</f>
        <v/>
      </c>
    </row>
    <row r="520" spans="1:17" x14ac:dyDescent="0.3">
      <c r="A520" s="134" t="s">
        <v>4667</v>
      </c>
      <c r="B520" s="134"/>
      <c r="C520" s="135"/>
      <c r="D520" s="135"/>
      <c r="E520" s="135"/>
      <c r="F520" s="135"/>
      <c r="G520" s="136"/>
      <c r="H520" s="130"/>
      <c r="I520" s="132"/>
      <c r="J520" s="132"/>
      <c r="K520" s="132"/>
      <c r="L520" s="131"/>
      <c r="M520" s="128"/>
      <c r="N520" s="130"/>
      <c r="O520" s="130"/>
      <c r="P5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20" s="130" t="str">
        <f>IF([1]!PayItems24[[#This Row],[Date Added / Modified]]&gt;0,TEXT([1]!PayItems24[[#This Row],[Date Added / Modified]],"m/d/yyy"),"")</f>
        <v/>
      </c>
    </row>
    <row r="521" spans="1:17" x14ac:dyDescent="0.3">
      <c r="A521" s="48" t="s">
        <v>611</v>
      </c>
      <c r="B521" s="49" t="s">
        <v>4668</v>
      </c>
      <c r="C521" s="49" t="s">
        <v>3935</v>
      </c>
      <c r="D521" s="49" t="s">
        <v>4669</v>
      </c>
      <c r="E521" s="49" t="s">
        <v>3326</v>
      </c>
      <c r="F521" s="49">
        <v>0</v>
      </c>
      <c r="G521" s="49">
        <v>2</v>
      </c>
      <c r="H521" s="48" t="s">
        <v>3839</v>
      </c>
      <c r="I521" s="50" t="s">
        <v>3840</v>
      </c>
      <c r="J521" s="50" t="s">
        <v>3840</v>
      </c>
      <c r="K521" s="50" t="s">
        <v>3841</v>
      </c>
      <c r="L521" s="49">
        <v>24</v>
      </c>
      <c r="M521" s="129"/>
      <c r="N521" s="48"/>
      <c r="O521" s="48"/>
      <c r="P5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21" s="48" t="str">
        <f>IF([1]!PayItems24[[#This Row],[Date Added / Modified]]&gt;0,TEXT([1]!PayItems24[[#This Row],[Date Added / Modified]],"m/d/yyy"),"")</f>
        <v/>
      </c>
    </row>
    <row r="522" spans="1:17" x14ac:dyDescent="0.3">
      <c r="A522" s="130" t="s">
        <v>612</v>
      </c>
      <c r="B522" s="131" t="s">
        <v>4670</v>
      </c>
      <c r="C522" s="131" t="s">
        <v>3864</v>
      </c>
      <c r="D522" s="131" t="s">
        <v>4671</v>
      </c>
      <c r="E522" s="131" t="s">
        <v>3866</v>
      </c>
      <c r="F522" s="131">
        <v>0</v>
      </c>
      <c r="G522" s="131">
        <v>2</v>
      </c>
      <c r="H522" s="130" t="s">
        <v>3839</v>
      </c>
      <c r="I522" s="132" t="s">
        <v>3840</v>
      </c>
      <c r="J522" s="132" t="s">
        <v>3840</v>
      </c>
      <c r="K522" s="132" t="s">
        <v>3841</v>
      </c>
      <c r="L522" s="131">
        <v>24</v>
      </c>
      <c r="M522" s="128"/>
      <c r="N522" s="130"/>
      <c r="O522" s="130"/>
      <c r="P5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22" s="130" t="str">
        <f>IF([1]!PayItems24[[#This Row],[Date Added / Modified]]&gt;0,TEXT([1]!PayItems24[[#This Row],[Date Added / Modified]],"m/d/yyy"),"")</f>
        <v/>
      </c>
    </row>
    <row r="523" spans="1:17" x14ac:dyDescent="0.3">
      <c r="A523" s="48" t="s">
        <v>613</v>
      </c>
      <c r="B523" s="49" t="s">
        <v>4672</v>
      </c>
      <c r="C523" s="49" t="s">
        <v>3935</v>
      </c>
      <c r="D523" s="49" t="s">
        <v>4673</v>
      </c>
      <c r="E523" s="49" t="s">
        <v>3326</v>
      </c>
      <c r="F523" s="49">
        <v>0</v>
      </c>
      <c r="G523" s="49">
        <v>2</v>
      </c>
      <c r="H523" s="48" t="s">
        <v>3839</v>
      </c>
      <c r="I523" s="50" t="s">
        <v>3840</v>
      </c>
      <c r="J523" s="50" t="s">
        <v>3840</v>
      </c>
      <c r="K523" s="50" t="s">
        <v>3841</v>
      </c>
      <c r="L523" s="49">
        <v>24</v>
      </c>
      <c r="M523" s="129"/>
      <c r="N523" s="48"/>
      <c r="O523" s="48"/>
      <c r="P5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23" s="48" t="str">
        <f>IF([1]!PayItems24[[#This Row],[Date Added / Modified]]&gt;0,TEXT([1]!PayItems24[[#This Row],[Date Added / Modified]],"m/d/yyy"),"")</f>
        <v/>
      </c>
    </row>
    <row r="524" spans="1:17" x14ac:dyDescent="0.3">
      <c r="A524" s="134" t="s">
        <v>4674</v>
      </c>
      <c r="B524" s="134"/>
      <c r="C524" s="135"/>
      <c r="D524" s="135"/>
      <c r="E524" s="135"/>
      <c r="F524" s="135"/>
      <c r="G524" s="136"/>
      <c r="H524" s="130"/>
      <c r="I524" s="132"/>
      <c r="J524" s="132"/>
      <c r="K524" s="132"/>
      <c r="L524" s="131"/>
      <c r="M524" s="128"/>
      <c r="N524" s="130"/>
      <c r="O524" s="130"/>
      <c r="P5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24" s="130" t="str">
        <f>IF([1]!PayItems24[[#This Row],[Date Added / Modified]]&gt;0,TEXT([1]!PayItems24[[#This Row],[Date Added / Modified]],"m/d/yyy"),"")</f>
        <v/>
      </c>
    </row>
    <row r="525" spans="1:17" x14ac:dyDescent="0.3">
      <c r="A525" s="48" t="s">
        <v>614</v>
      </c>
      <c r="B525" s="48" t="s">
        <v>4675</v>
      </c>
      <c r="C525" s="48" t="s">
        <v>4001</v>
      </c>
      <c r="D525" s="48" t="s">
        <v>4676</v>
      </c>
      <c r="E525" s="49" t="s">
        <v>4237</v>
      </c>
      <c r="F525" s="49">
        <v>0</v>
      </c>
      <c r="G525" s="49">
        <v>2</v>
      </c>
      <c r="H525" s="48" t="s">
        <v>3839</v>
      </c>
      <c r="I525" s="50" t="s">
        <v>3840</v>
      </c>
      <c r="J525" s="50" t="s">
        <v>3840</v>
      </c>
      <c r="K525" s="50" t="s">
        <v>3841</v>
      </c>
      <c r="L525" s="49">
        <v>24</v>
      </c>
      <c r="M525" s="129"/>
      <c r="N525" s="48"/>
      <c r="O525" s="48"/>
      <c r="P5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25" s="48" t="str">
        <f>IF([1]!PayItems24[[#This Row],[Date Added / Modified]]&gt;0,TEXT([1]!PayItems24[[#This Row],[Date Added / Modified]],"m/d/yyy"),"")</f>
        <v/>
      </c>
    </row>
    <row r="526" spans="1:17" x14ac:dyDescent="0.3">
      <c r="A526" s="134" t="s">
        <v>4677</v>
      </c>
      <c r="B526" s="134"/>
      <c r="C526" s="135"/>
      <c r="D526" s="135"/>
      <c r="E526" s="135"/>
      <c r="F526" s="135"/>
      <c r="G526" s="136"/>
      <c r="H526" s="130"/>
      <c r="I526" s="132"/>
      <c r="J526" s="132"/>
      <c r="K526" s="132"/>
      <c r="L526" s="131"/>
      <c r="M526" s="128"/>
      <c r="N526" s="130"/>
      <c r="O526" s="130"/>
      <c r="P5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26" s="130" t="str">
        <f>IF([1]!PayItems24[[#This Row],[Date Added / Modified]]&gt;0,TEXT([1]!PayItems24[[#This Row],[Date Added / Modified]],"m/d/yyy"),"")</f>
        <v/>
      </c>
    </row>
    <row r="527" spans="1:17" x14ac:dyDescent="0.3">
      <c r="A527" s="48" t="s">
        <v>615</v>
      </c>
      <c r="B527" s="48" t="s">
        <v>4678</v>
      </c>
      <c r="C527" s="48" t="s">
        <v>3927</v>
      </c>
      <c r="D527" s="48" t="s">
        <v>4679</v>
      </c>
      <c r="E527" s="48" t="s">
        <v>3929</v>
      </c>
      <c r="F527" s="49">
        <v>0</v>
      </c>
      <c r="G527" s="49">
        <v>2</v>
      </c>
      <c r="H527" s="48" t="s">
        <v>3839</v>
      </c>
      <c r="I527" s="50" t="s">
        <v>3840</v>
      </c>
      <c r="J527" s="50" t="s">
        <v>3840</v>
      </c>
      <c r="K527" s="50" t="s">
        <v>3841</v>
      </c>
      <c r="L527" s="49">
        <v>24</v>
      </c>
      <c r="M527" s="129"/>
      <c r="N527" s="48"/>
      <c r="O527" s="48"/>
      <c r="P5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27" s="48" t="str">
        <f>IF([1]!PayItems24[[#This Row],[Date Added / Modified]]&gt;0,TEXT([1]!PayItems24[[#This Row],[Date Added / Modified]],"m/d/yyy"),"")</f>
        <v/>
      </c>
    </row>
    <row r="528" spans="1:17" x14ac:dyDescent="0.3">
      <c r="A528" s="134" t="s">
        <v>4680</v>
      </c>
      <c r="B528" s="134"/>
      <c r="C528" s="135"/>
      <c r="D528" s="135"/>
      <c r="E528" s="135"/>
      <c r="F528" s="135"/>
      <c r="G528" s="136"/>
      <c r="H528" s="130"/>
      <c r="I528" s="132"/>
      <c r="J528" s="132"/>
      <c r="K528" s="132"/>
      <c r="L528" s="131"/>
      <c r="M528" s="128"/>
      <c r="N528" s="130"/>
      <c r="O528" s="130"/>
      <c r="P5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28" s="130" t="str">
        <f>IF([1]!PayItems24[[#This Row],[Date Added / Modified]]&gt;0,TEXT([1]!PayItems24[[#This Row],[Date Added / Modified]],"m/d/yyy"),"")</f>
        <v/>
      </c>
    </row>
    <row r="529" spans="1:17" x14ac:dyDescent="0.3">
      <c r="A529" s="48" t="s">
        <v>616</v>
      </c>
      <c r="B529" s="48" t="s">
        <v>4681</v>
      </c>
      <c r="C529" s="48" t="s">
        <v>3927</v>
      </c>
      <c r="D529" s="48" t="s">
        <v>4682</v>
      </c>
      <c r="E529" s="49" t="s">
        <v>4292</v>
      </c>
      <c r="F529" s="49">
        <v>0</v>
      </c>
      <c r="G529" s="49">
        <v>2</v>
      </c>
      <c r="H529" s="48" t="s">
        <v>3839</v>
      </c>
      <c r="I529" s="50" t="s">
        <v>3840</v>
      </c>
      <c r="J529" s="50" t="s">
        <v>3840</v>
      </c>
      <c r="K529" s="50" t="s">
        <v>3841</v>
      </c>
      <c r="L529" s="49">
        <v>24</v>
      </c>
      <c r="M529" s="129"/>
      <c r="N529" s="48"/>
      <c r="O529" s="48"/>
      <c r="P529" s="1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29" s="48" t="str">
        <f>IF([1]!PayItems24[[#This Row],[Date Added / Modified]]&gt;0,TEXT([1]!PayItems24[[#This Row],[Date Added / Modified]],"m/d/yyy"),"")</f>
        <v/>
      </c>
    </row>
    <row r="530" spans="1:17" x14ac:dyDescent="0.3">
      <c r="A530" s="130" t="s">
        <v>617</v>
      </c>
      <c r="B530" s="130" t="s">
        <v>4683</v>
      </c>
      <c r="C530" s="130" t="s">
        <v>3927</v>
      </c>
      <c r="D530" s="130" t="s">
        <v>4684</v>
      </c>
      <c r="E530" s="131" t="s">
        <v>4292</v>
      </c>
      <c r="F530" s="131">
        <v>0</v>
      </c>
      <c r="G530" s="131">
        <v>2</v>
      </c>
      <c r="H530" s="130" t="s">
        <v>3839</v>
      </c>
      <c r="I530" s="132" t="s">
        <v>3840</v>
      </c>
      <c r="J530" s="132" t="s">
        <v>3840</v>
      </c>
      <c r="K530" s="132" t="s">
        <v>3841</v>
      </c>
      <c r="L530" s="131">
        <v>24</v>
      </c>
      <c r="M530" s="128"/>
      <c r="N530" s="130"/>
      <c r="O530" s="130"/>
      <c r="P5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30" s="130" t="str">
        <f>IF([1]!PayItems24[[#This Row],[Date Added / Modified]]&gt;0,TEXT([1]!PayItems24[[#This Row],[Date Added / Modified]],"m/d/yyy"),"")</f>
        <v/>
      </c>
    </row>
    <row r="531" spans="1:17" x14ac:dyDescent="0.3">
      <c r="A531" s="120" t="s">
        <v>4685</v>
      </c>
      <c r="B531" s="120"/>
      <c r="C531" s="121"/>
      <c r="D531" s="121"/>
      <c r="E531" s="121"/>
      <c r="F531" s="121"/>
      <c r="G531" s="122"/>
      <c r="H531" s="48"/>
      <c r="I531" s="50"/>
      <c r="J531" s="50"/>
      <c r="K531" s="50"/>
      <c r="L531" s="49"/>
      <c r="M531" s="129"/>
      <c r="N531" s="48"/>
      <c r="O531" s="48"/>
      <c r="P5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31" s="48" t="str">
        <f>IF([1]!PayItems24[[#This Row],[Date Added / Modified]]&gt;0,TEXT([1]!PayItems24[[#This Row],[Date Added / Modified]],"m/d/yyy"),"")</f>
        <v/>
      </c>
    </row>
    <row r="532" spans="1:17" x14ac:dyDescent="0.3">
      <c r="A532" s="130" t="s">
        <v>619</v>
      </c>
      <c r="B532" s="130" t="s">
        <v>4686</v>
      </c>
      <c r="C532" s="131" t="s">
        <v>4249</v>
      </c>
      <c r="D532" s="130" t="s">
        <v>4687</v>
      </c>
      <c r="E532" s="131" t="s">
        <v>4250</v>
      </c>
      <c r="F532" s="131">
        <v>0</v>
      </c>
      <c r="G532" s="131">
        <v>2</v>
      </c>
      <c r="H532" s="130" t="s">
        <v>4688</v>
      </c>
      <c r="I532" s="132" t="s">
        <v>3841</v>
      </c>
      <c r="J532" s="132" t="s">
        <v>3840</v>
      </c>
      <c r="K532" s="132" t="s">
        <v>3841</v>
      </c>
      <c r="L532" s="131">
        <v>24</v>
      </c>
      <c r="M532" s="128"/>
      <c r="N532" s="130"/>
      <c r="O532" s="130"/>
      <c r="P5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32" s="130" t="str">
        <f>IF([1]!PayItems24[[#This Row],[Date Added / Modified]]&gt;0,TEXT([1]!PayItems24[[#This Row],[Date Added / Modified]],"m/d/yyy"),"")</f>
        <v/>
      </c>
    </row>
    <row r="533" spans="1:17" x14ac:dyDescent="0.3">
      <c r="A533" s="48" t="s">
        <v>620</v>
      </c>
      <c r="B533" s="48" t="s">
        <v>4689</v>
      </c>
      <c r="C533" s="49" t="s">
        <v>4249</v>
      </c>
      <c r="D533" s="48" t="s">
        <v>4690</v>
      </c>
      <c r="E533" s="49" t="s">
        <v>4250</v>
      </c>
      <c r="F533" s="49">
        <v>0</v>
      </c>
      <c r="G533" s="49">
        <v>2</v>
      </c>
      <c r="H533" s="48" t="s">
        <v>4688</v>
      </c>
      <c r="I533" s="50" t="s">
        <v>3841</v>
      </c>
      <c r="J533" s="50" t="s">
        <v>3840</v>
      </c>
      <c r="K533" s="50" t="s">
        <v>3841</v>
      </c>
      <c r="L533" s="49">
        <v>24</v>
      </c>
      <c r="M533" s="129"/>
      <c r="N533" s="48"/>
      <c r="O533" s="48"/>
      <c r="P5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33" s="48" t="str">
        <f>IF([1]!PayItems24[[#This Row],[Date Added / Modified]]&gt;0,TEXT([1]!PayItems24[[#This Row],[Date Added / Modified]],"m/d/yyy"),"")</f>
        <v/>
      </c>
    </row>
    <row r="534" spans="1:17" x14ac:dyDescent="0.3">
      <c r="A534" s="130" t="s">
        <v>621</v>
      </c>
      <c r="B534" s="130" t="s">
        <v>4691</v>
      </c>
      <c r="C534" s="131" t="s">
        <v>4249</v>
      </c>
      <c r="D534" s="130" t="s">
        <v>4692</v>
      </c>
      <c r="E534" s="131" t="s">
        <v>4250</v>
      </c>
      <c r="F534" s="131">
        <v>0</v>
      </c>
      <c r="G534" s="131">
        <v>2</v>
      </c>
      <c r="H534" s="130" t="s">
        <v>4688</v>
      </c>
      <c r="I534" s="132" t="s">
        <v>3841</v>
      </c>
      <c r="J534" s="132" t="s">
        <v>3840</v>
      </c>
      <c r="K534" s="132" t="s">
        <v>3841</v>
      </c>
      <c r="L534" s="131">
        <v>24</v>
      </c>
      <c r="M534" s="128"/>
      <c r="N534" s="130"/>
      <c r="O534" s="130"/>
      <c r="P5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34" s="130" t="str">
        <f>IF([1]!PayItems24[[#This Row],[Date Added / Modified]]&gt;0,TEXT([1]!PayItems24[[#This Row],[Date Added / Modified]],"m/d/yyy"),"")</f>
        <v/>
      </c>
    </row>
    <row r="535" spans="1:17" x14ac:dyDescent="0.3">
      <c r="A535" s="48" t="s">
        <v>622</v>
      </c>
      <c r="B535" s="48" t="s">
        <v>4693</v>
      </c>
      <c r="C535" s="49" t="s">
        <v>4249</v>
      </c>
      <c r="D535" s="48" t="s">
        <v>4694</v>
      </c>
      <c r="E535" s="49" t="s">
        <v>4250</v>
      </c>
      <c r="F535" s="49">
        <v>0</v>
      </c>
      <c r="G535" s="49">
        <v>2</v>
      </c>
      <c r="H535" s="48" t="s">
        <v>4688</v>
      </c>
      <c r="I535" s="50" t="s">
        <v>3841</v>
      </c>
      <c r="J535" s="50" t="s">
        <v>3840</v>
      </c>
      <c r="K535" s="50" t="s">
        <v>3841</v>
      </c>
      <c r="L535" s="49">
        <v>24</v>
      </c>
      <c r="M535" s="129"/>
      <c r="N535" s="48"/>
      <c r="O535" s="48"/>
      <c r="P5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35" s="48" t="str">
        <f>IF([1]!PayItems24[[#This Row],[Date Added / Modified]]&gt;0,TEXT([1]!PayItems24[[#This Row],[Date Added / Modified]],"m/d/yyy"),"")</f>
        <v/>
      </c>
    </row>
    <row r="536" spans="1:17" x14ac:dyDescent="0.3">
      <c r="A536" s="130" t="s">
        <v>623</v>
      </c>
      <c r="B536" s="130" t="s">
        <v>4695</v>
      </c>
      <c r="C536" s="131" t="s">
        <v>4249</v>
      </c>
      <c r="D536" s="130" t="s">
        <v>4696</v>
      </c>
      <c r="E536" s="131" t="s">
        <v>4250</v>
      </c>
      <c r="F536" s="131">
        <v>0</v>
      </c>
      <c r="G536" s="131">
        <v>2</v>
      </c>
      <c r="H536" s="130" t="s">
        <v>4688</v>
      </c>
      <c r="I536" s="132" t="s">
        <v>3841</v>
      </c>
      <c r="J536" s="132" t="s">
        <v>3840</v>
      </c>
      <c r="K536" s="132" t="s">
        <v>3841</v>
      </c>
      <c r="L536" s="131">
        <v>24</v>
      </c>
      <c r="M536" s="128"/>
      <c r="N536" s="130"/>
      <c r="O536" s="130"/>
      <c r="P5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36" s="130" t="str">
        <f>IF([1]!PayItems24[[#This Row],[Date Added / Modified]]&gt;0,TEXT([1]!PayItems24[[#This Row],[Date Added / Modified]],"m/d/yyy"),"")</f>
        <v/>
      </c>
    </row>
    <row r="537" spans="1:17" x14ac:dyDescent="0.3">
      <c r="A537" s="48" t="s">
        <v>624</v>
      </c>
      <c r="B537" s="48" t="s">
        <v>4686</v>
      </c>
      <c r="C537" s="49" t="s">
        <v>3927</v>
      </c>
      <c r="D537" s="48" t="s">
        <v>4687</v>
      </c>
      <c r="E537" s="49" t="s">
        <v>3929</v>
      </c>
      <c r="F537" s="49">
        <v>0</v>
      </c>
      <c r="G537" s="49">
        <v>2</v>
      </c>
      <c r="H537" s="48" t="s">
        <v>4688</v>
      </c>
      <c r="I537" s="50" t="s">
        <v>3841</v>
      </c>
      <c r="J537" s="50" t="s">
        <v>3840</v>
      </c>
      <c r="K537" s="50" t="s">
        <v>3841</v>
      </c>
      <c r="L537" s="49">
        <v>24</v>
      </c>
      <c r="M537" s="129"/>
      <c r="N537" s="48"/>
      <c r="O537" s="48"/>
      <c r="P5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37" s="48" t="str">
        <f>IF([1]!PayItems24[[#This Row],[Date Added / Modified]]&gt;0,TEXT([1]!PayItems24[[#This Row],[Date Added / Modified]],"m/d/yyy"),"")</f>
        <v/>
      </c>
    </row>
    <row r="538" spans="1:17" x14ac:dyDescent="0.3">
      <c r="A538" s="130" t="s">
        <v>625</v>
      </c>
      <c r="B538" s="130" t="s">
        <v>4697</v>
      </c>
      <c r="C538" s="131" t="s">
        <v>3927</v>
      </c>
      <c r="D538" s="130" t="s">
        <v>4698</v>
      </c>
      <c r="E538" s="131" t="s">
        <v>3929</v>
      </c>
      <c r="F538" s="131">
        <v>0</v>
      </c>
      <c r="G538" s="131">
        <v>2</v>
      </c>
      <c r="H538" s="130" t="s">
        <v>4688</v>
      </c>
      <c r="I538" s="132" t="s">
        <v>3841</v>
      </c>
      <c r="J538" s="132" t="s">
        <v>3840</v>
      </c>
      <c r="K538" s="132" t="s">
        <v>3841</v>
      </c>
      <c r="L538" s="131">
        <v>24</v>
      </c>
      <c r="M538" s="128"/>
      <c r="N538" s="130"/>
      <c r="O538" s="130"/>
      <c r="P5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38" s="130" t="str">
        <f>IF([1]!PayItems24[[#This Row],[Date Added / Modified]]&gt;0,TEXT([1]!PayItems24[[#This Row],[Date Added / Modified]],"m/d/yyy"),"")</f>
        <v/>
      </c>
    </row>
    <row r="539" spans="1:17" x14ac:dyDescent="0.3">
      <c r="A539" s="48" t="s">
        <v>626</v>
      </c>
      <c r="B539" s="48" t="s">
        <v>4699</v>
      </c>
      <c r="C539" s="49" t="s">
        <v>3927</v>
      </c>
      <c r="D539" s="48" t="s">
        <v>4700</v>
      </c>
      <c r="E539" s="49" t="s">
        <v>3929</v>
      </c>
      <c r="F539" s="49">
        <v>0</v>
      </c>
      <c r="G539" s="49">
        <v>2</v>
      </c>
      <c r="H539" s="48" t="s">
        <v>4688</v>
      </c>
      <c r="I539" s="50" t="s">
        <v>3841</v>
      </c>
      <c r="J539" s="50" t="s">
        <v>3840</v>
      </c>
      <c r="K539" s="50" t="s">
        <v>3841</v>
      </c>
      <c r="L539" s="49">
        <v>24</v>
      </c>
      <c r="M539" s="129"/>
      <c r="N539" s="48"/>
      <c r="O539" s="48"/>
      <c r="P5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39" s="48" t="str">
        <f>IF([1]!PayItems24[[#This Row],[Date Added / Modified]]&gt;0,TEXT([1]!PayItems24[[#This Row],[Date Added / Modified]],"m/d/yyy"),"")</f>
        <v/>
      </c>
    </row>
    <row r="540" spans="1:17" x14ac:dyDescent="0.3">
      <c r="A540" s="130" t="s">
        <v>627</v>
      </c>
      <c r="B540" s="130" t="s">
        <v>4701</v>
      </c>
      <c r="C540" s="131" t="s">
        <v>3927</v>
      </c>
      <c r="D540" s="130" t="s">
        <v>4702</v>
      </c>
      <c r="E540" s="131" t="s">
        <v>3929</v>
      </c>
      <c r="F540" s="131">
        <v>0</v>
      </c>
      <c r="G540" s="131">
        <v>2</v>
      </c>
      <c r="H540" s="130" t="s">
        <v>4688</v>
      </c>
      <c r="I540" s="132" t="s">
        <v>3841</v>
      </c>
      <c r="J540" s="132" t="s">
        <v>3840</v>
      </c>
      <c r="K540" s="132" t="s">
        <v>3841</v>
      </c>
      <c r="L540" s="131">
        <v>24</v>
      </c>
      <c r="M540" s="128"/>
      <c r="N540" s="130"/>
      <c r="O540" s="130"/>
      <c r="P5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40" s="130" t="str">
        <f>IF([1]!PayItems24[[#This Row],[Date Added / Modified]]&gt;0,TEXT([1]!PayItems24[[#This Row],[Date Added / Modified]],"m/d/yyy"),"")</f>
        <v/>
      </c>
    </row>
    <row r="541" spans="1:17" x14ac:dyDescent="0.3">
      <c r="A541" s="48" t="s">
        <v>628</v>
      </c>
      <c r="B541" s="48" t="s">
        <v>4703</v>
      </c>
      <c r="C541" s="49" t="s">
        <v>3927</v>
      </c>
      <c r="D541" s="48" t="s">
        <v>4704</v>
      </c>
      <c r="E541" s="49" t="s">
        <v>3929</v>
      </c>
      <c r="F541" s="49">
        <v>0</v>
      </c>
      <c r="G541" s="49">
        <v>2</v>
      </c>
      <c r="H541" s="48" t="s">
        <v>4688</v>
      </c>
      <c r="I541" s="50" t="s">
        <v>3841</v>
      </c>
      <c r="J541" s="50" t="s">
        <v>3840</v>
      </c>
      <c r="K541" s="50" t="s">
        <v>3841</v>
      </c>
      <c r="L541" s="49">
        <v>24</v>
      </c>
      <c r="M541" s="129"/>
      <c r="N541" s="48"/>
      <c r="O541" s="48"/>
      <c r="P5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41" s="48" t="str">
        <f>IF([1]!PayItems24[[#This Row],[Date Added / Modified]]&gt;0,TEXT([1]!PayItems24[[#This Row],[Date Added / Modified]],"m/d/yyy"),"")</f>
        <v/>
      </c>
    </row>
    <row r="542" spans="1:17" x14ac:dyDescent="0.3">
      <c r="A542" s="130" t="s">
        <v>629</v>
      </c>
      <c r="B542" s="130" t="s">
        <v>4705</v>
      </c>
      <c r="C542" s="131" t="s">
        <v>3927</v>
      </c>
      <c r="D542" s="130" t="s">
        <v>4706</v>
      </c>
      <c r="E542" s="131" t="s">
        <v>3929</v>
      </c>
      <c r="F542" s="131">
        <v>0</v>
      </c>
      <c r="G542" s="131">
        <v>2</v>
      </c>
      <c r="H542" s="130" t="s">
        <v>4688</v>
      </c>
      <c r="I542" s="132" t="s">
        <v>3841</v>
      </c>
      <c r="J542" s="132" t="s">
        <v>3840</v>
      </c>
      <c r="K542" s="132" t="s">
        <v>3841</v>
      </c>
      <c r="L542" s="131">
        <v>24</v>
      </c>
      <c r="M542" s="128"/>
      <c r="N542" s="130"/>
      <c r="O542" s="130"/>
      <c r="P5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42" s="130" t="str">
        <f>IF([1]!PayItems24[[#This Row],[Date Added / Modified]]&gt;0,TEXT([1]!PayItems24[[#This Row],[Date Added / Modified]],"m/d/yyy"),"")</f>
        <v/>
      </c>
    </row>
    <row r="543" spans="1:17" x14ac:dyDescent="0.3">
      <c r="A543" s="48" t="s">
        <v>630</v>
      </c>
      <c r="B543" s="48" t="s">
        <v>4707</v>
      </c>
      <c r="C543" s="49" t="s">
        <v>3927</v>
      </c>
      <c r="D543" s="48" t="s">
        <v>4708</v>
      </c>
      <c r="E543" s="49" t="s">
        <v>3929</v>
      </c>
      <c r="F543" s="49">
        <v>0</v>
      </c>
      <c r="G543" s="49">
        <v>2</v>
      </c>
      <c r="H543" s="48" t="s">
        <v>4688</v>
      </c>
      <c r="I543" s="50" t="s">
        <v>3841</v>
      </c>
      <c r="J543" s="50" t="s">
        <v>3840</v>
      </c>
      <c r="K543" s="50" t="s">
        <v>3841</v>
      </c>
      <c r="L543" s="49">
        <v>24</v>
      </c>
      <c r="M543" s="129"/>
      <c r="N543" s="48"/>
      <c r="O543" s="48"/>
      <c r="P5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43" s="48" t="str">
        <f>IF([1]!PayItems24[[#This Row],[Date Added / Modified]]&gt;0,TEXT([1]!PayItems24[[#This Row],[Date Added / Modified]],"m/d/yyy"),"")</f>
        <v/>
      </c>
    </row>
    <row r="544" spans="1:17" x14ac:dyDescent="0.3">
      <c r="A544" s="130" t="s">
        <v>631</v>
      </c>
      <c r="B544" s="130" t="s">
        <v>4709</v>
      </c>
      <c r="C544" s="131" t="s">
        <v>3927</v>
      </c>
      <c r="D544" s="130" t="s">
        <v>4710</v>
      </c>
      <c r="E544" s="131" t="s">
        <v>3929</v>
      </c>
      <c r="F544" s="131">
        <v>0</v>
      </c>
      <c r="G544" s="131">
        <v>2</v>
      </c>
      <c r="H544" s="130" t="s">
        <v>4688</v>
      </c>
      <c r="I544" s="132" t="s">
        <v>3841</v>
      </c>
      <c r="J544" s="132" t="s">
        <v>3840</v>
      </c>
      <c r="K544" s="132" t="s">
        <v>3841</v>
      </c>
      <c r="L544" s="131">
        <v>24</v>
      </c>
      <c r="M544" s="128"/>
      <c r="N544" s="130"/>
      <c r="O544" s="130"/>
      <c r="P5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44" s="130" t="str">
        <f>IF([1]!PayItems24[[#This Row],[Date Added / Modified]]&gt;0,TEXT([1]!PayItems24[[#This Row],[Date Added / Modified]],"m/d/yyy"),"")</f>
        <v/>
      </c>
    </row>
    <row r="545" spans="1:17" x14ac:dyDescent="0.3">
      <c r="A545" s="48" t="s">
        <v>632</v>
      </c>
      <c r="B545" s="48" t="s">
        <v>4711</v>
      </c>
      <c r="C545" s="49" t="s">
        <v>3927</v>
      </c>
      <c r="D545" s="48" t="s">
        <v>4712</v>
      </c>
      <c r="E545" s="49" t="s">
        <v>3929</v>
      </c>
      <c r="F545" s="49">
        <v>0</v>
      </c>
      <c r="G545" s="49">
        <v>2</v>
      </c>
      <c r="H545" s="48" t="s">
        <v>4688</v>
      </c>
      <c r="I545" s="50" t="s">
        <v>3841</v>
      </c>
      <c r="J545" s="50" t="s">
        <v>3840</v>
      </c>
      <c r="K545" s="50" t="s">
        <v>3841</v>
      </c>
      <c r="L545" s="49">
        <v>24</v>
      </c>
      <c r="M545" s="129"/>
      <c r="N545" s="48"/>
      <c r="O545" s="48"/>
      <c r="P5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45" s="48" t="str">
        <f>IF([1]!PayItems24[[#This Row],[Date Added / Modified]]&gt;0,TEXT([1]!PayItems24[[#This Row],[Date Added / Modified]],"m/d/yyy"),"")</f>
        <v/>
      </c>
    </row>
    <row r="546" spans="1:17" x14ac:dyDescent="0.3">
      <c r="A546" s="130" t="s">
        <v>633</v>
      </c>
      <c r="B546" s="130" t="s">
        <v>4713</v>
      </c>
      <c r="C546" s="131" t="s">
        <v>3927</v>
      </c>
      <c r="D546" s="130" t="s">
        <v>4714</v>
      </c>
      <c r="E546" s="131" t="s">
        <v>3929</v>
      </c>
      <c r="F546" s="131">
        <v>0</v>
      </c>
      <c r="G546" s="131">
        <v>2</v>
      </c>
      <c r="H546" s="130" t="s">
        <v>4688</v>
      </c>
      <c r="I546" s="132" t="s">
        <v>3841</v>
      </c>
      <c r="J546" s="132" t="s">
        <v>3840</v>
      </c>
      <c r="K546" s="132" t="s">
        <v>3841</v>
      </c>
      <c r="L546" s="131">
        <v>24</v>
      </c>
      <c r="M546" s="128"/>
      <c r="N546" s="130"/>
      <c r="O546" s="130"/>
      <c r="P5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46" s="130" t="str">
        <f>IF([1]!PayItems24[[#This Row],[Date Added / Modified]]&gt;0,TEXT([1]!PayItems24[[#This Row],[Date Added / Modified]],"m/d/yyy"),"")</f>
        <v/>
      </c>
    </row>
    <row r="547" spans="1:17" x14ac:dyDescent="0.3">
      <c r="A547" s="48" t="s">
        <v>634</v>
      </c>
      <c r="B547" s="48" t="s">
        <v>4715</v>
      </c>
      <c r="C547" s="49" t="s">
        <v>3927</v>
      </c>
      <c r="D547" s="48" t="s">
        <v>4716</v>
      </c>
      <c r="E547" s="49" t="s">
        <v>3929</v>
      </c>
      <c r="F547" s="49">
        <v>0</v>
      </c>
      <c r="G547" s="49">
        <v>2</v>
      </c>
      <c r="H547" s="48" t="s">
        <v>4688</v>
      </c>
      <c r="I547" s="50" t="s">
        <v>3841</v>
      </c>
      <c r="J547" s="50" t="s">
        <v>3840</v>
      </c>
      <c r="K547" s="50" t="s">
        <v>3841</v>
      </c>
      <c r="L547" s="49">
        <v>24</v>
      </c>
      <c r="M547" s="129"/>
      <c r="N547" s="48"/>
      <c r="O547" s="48"/>
      <c r="P5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47" s="48" t="str">
        <f>IF([1]!PayItems24[[#This Row],[Date Added / Modified]]&gt;0,TEXT([1]!PayItems24[[#This Row],[Date Added / Modified]],"m/d/yyy"),"")</f>
        <v/>
      </c>
    </row>
    <row r="548" spans="1:17" x14ac:dyDescent="0.3">
      <c r="A548" s="130" t="s">
        <v>635</v>
      </c>
      <c r="B548" s="130" t="s">
        <v>4717</v>
      </c>
      <c r="C548" s="131" t="s">
        <v>3927</v>
      </c>
      <c r="D548" s="130" t="s">
        <v>4718</v>
      </c>
      <c r="E548" s="131" t="s">
        <v>3929</v>
      </c>
      <c r="F548" s="131">
        <v>0</v>
      </c>
      <c r="G548" s="131">
        <v>2</v>
      </c>
      <c r="H548" s="130" t="s">
        <v>4688</v>
      </c>
      <c r="I548" s="132" t="s">
        <v>3841</v>
      </c>
      <c r="J548" s="132" t="s">
        <v>3840</v>
      </c>
      <c r="K548" s="132" t="s">
        <v>3841</v>
      </c>
      <c r="L548" s="131">
        <v>24</v>
      </c>
      <c r="M548" s="128"/>
      <c r="N548" s="130"/>
      <c r="O548" s="130"/>
      <c r="P5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48" s="130" t="str">
        <f>IF([1]!PayItems24[[#This Row],[Date Added / Modified]]&gt;0,TEXT([1]!PayItems24[[#This Row],[Date Added / Modified]],"m/d/yyy"),"")</f>
        <v/>
      </c>
    </row>
    <row r="549" spans="1:17" x14ac:dyDescent="0.3">
      <c r="A549" s="48" t="s">
        <v>636</v>
      </c>
      <c r="B549" s="48" t="s">
        <v>4719</v>
      </c>
      <c r="C549" s="49" t="s">
        <v>3927</v>
      </c>
      <c r="D549" s="48" t="s">
        <v>4720</v>
      </c>
      <c r="E549" s="49" t="s">
        <v>3929</v>
      </c>
      <c r="F549" s="49">
        <v>0</v>
      </c>
      <c r="G549" s="49">
        <v>2</v>
      </c>
      <c r="H549" s="48" t="s">
        <v>4688</v>
      </c>
      <c r="I549" s="50" t="s">
        <v>3841</v>
      </c>
      <c r="J549" s="50" t="s">
        <v>3840</v>
      </c>
      <c r="K549" s="50" t="s">
        <v>3841</v>
      </c>
      <c r="L549" s="49">
        <v>24</v>
      </c>
      <c r="M549" s="129"/>
      <c r="N549" s="48"/>
      <c r="O549" s="48"/>
      <c r="P5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49" s="48" t="str">
        <f>IF([1]!PayItems24[[#This Row],[Date Added / Modified]]&gt;0,TEXT([1]!PayItems24[[#This Row],[Date Added / Modified]],"m/d/yyy"),"")</f>
        <v/>
      </c>
    </row>
    <row r="550" spans="1:17" x14ac:dyDescent="0.3">
      <c r="A550" s="130" t="s">
        <v>637</v>
      </c>
      <c r="B550" s="130" t="s">
        <v>4721</v>
      </c>
      <c r="C550" s="131" t="s">
        <v>3927</v>
      </c>
      <c r="D550" s="130" t="s">
        <v>4722</v>
      </c>
      <c r="E550" s="131" t="s">
        <v>3929</v>
      </c>
      <c r="F550" s="131">
        <v>0</v>
      </c>
      <c r="G550" s="131">
        <v>2</v>
      </c>
      <c r="H550" s="130" t="s">
        <v>4688</v>
      </c>
      <c r="I550" s="132" t="s">
        <v>3841</v>
      </c>
      <c r="J550" s="132" t="s">
        <v>3840</v>
      </c>
      <c r="K550" s="132" t="s">
        <v>3841</v>
      </c>
      <c r="L550" s="131">
        <v>24</v>
      </c>
      <c r="M550" s="128"/>
      <c r="N550" s="130"/>
      <c r="O550" s="130"/>
      <c r="P5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50" s="130" t="str">
        <f>IF([1]!PayItems24[[#This Row],[Date Added / Modified]]&gt;0,TEXT([1]!PayItems24[[#This Row],[Date Added / Modified]],"m/d/yyy"),"")</f>
        <v/>
      </c>
    </row>
    <row r="551" spans="1:17" x14ac:dyDescent="0.3">
      <c r="A551" s="48" t="s">
        <v>638</v>
      </c>
      <c r="B551" s="48" t="s">
        <v>4723</v>
      </c>
      <c r="C551" s="49" t="s">
        <v>3927</v>
      </c>
      <c r="D551" s="48" t="s">
        <v>4724</v>
      </c>
      <c r="E551" s="49" t="s">
        <v>3929</v>
      </c>
      <c r="F551" s="49">
        <v>0</v>
      </c>
      <c r="G551" s="49">
        <v>2</v>
      </c>
      <c r="H551" s="48" t="s">
        <v>4688</v>
      </c>
      <c r="I551" s="50" t="s">
        <v>3841</v>
      </c>
      <c r="J551" s="50" t="s">
        <v>3840</v>
      </c>
      <c r="K551" s="50" t="s">
        <v>3841</v>
      </c>
      <c r="L551" s="49">
        <v>24</v>
      </c>
      <c r="M551" s="129"/>
      <c r="N551" s="48"/>
      <c r="O551" s="48"/>
      <c r="P5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51" s="48" t="str">
        <f>IF([1]!PayItems24[[#This Row],[Date Added / Modified]]&gt;0,TEXT([1]!PayItems24[[#This Row],[Date Added / Modified]],"m/d/yyy"),"")</f>
        <v/>
      </c>
    </row>
    <row r="552" spans="1:17" x14ac:dyDescent="0.3">
      <c r="A552" s="130" t="s">
        <v>639</v>
      </c>
      <c r="B552" s="130" t="s">
        <v>4725</v>
      </c>
      <c r="C552" s="131" t="s">
        <v>3927</v>
      </c>
      <c r="D552" s="130" t="s">
        <v>4726</v>
      </c>
      <c r="E552" s="131" t="s">
        <v>3929</v>
      </c>
      <c r="F552" s="131">
        <v>0</v>
      </c>
      <c r="G552" s="131">
        <v>2</v>
      </c>
      <c r="H552" s="130" t="s">
        <v>4688</v>
      </c>
      <c r="I552" s="132" t="s">
        <v>3841</v>
      </c>
      <c r="J552" s="132" t="s">
        <v>3840</v>
      </c>
      <c r="K552" s="132" t="s">
        <v>3841</v>
      </c>
      <c r="L552" s="131">
        <v>24</v>
      </c>
      <c r="M552" s="128"/>
      <c r="N552" s="130"/>
      <c r="O552" s="130"/>
      <c r="P5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52" s="130" t="str">
        <f>IF([1]!PayItems24[[#This Row],[Date Added / Modified]]&gt;0,TEXT([1]!PayItems24[[#This Row],[Date Added / Modified]],"m/d/yyy"),"")</f>
        <v/>
      </c>
    </row>
    <row r="553" spans="1:17" x14ac:dyDescent="0.3">
      <c r="A553" s="48" t="s">
        <v>640</v>
      </c>
      <c r="B553" s="48" t="s">
        <v>4727</v>
      </c>
      <c r="C553" s="49" t="s">
        <v>3927</v>
      </c>
      <c r="D553" s="48" t="s">
        <v>4728</v>
      </c>
      <c r="E553" s="49" t="s">
        <v>3929</v>
      </c>
      <c r="F553" s="49">
        <v>0</v>
      </c>
      <c r="G553" s="49">
        <v>2</v>
      </c>
      <c r="H553" s="48" t="s">
        <v>4688</v>
      </c>
      <c r="I553" s="50" t="s">
        <v>3841</v>
      </c>
      <c r="J553" s="50" t="s">
        <v>3840</v>
      </c>
      <c r="K553" s="50" t="s">
        <v>3841</v>
      </c>
      <c r="L553" s="49">
        <v>24</v>
      </c>
      <c r="M553" s="129"/>
      <c r="N553" s="48"/>
      <c r="O553" s="48"/>
      <c r="P5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53" s="48" t="str">
        <f>IF([1]!PayItems24[[#This Row],[Date Added / Modified]]&gt;0,TEXT([1]!PayItems24[[#This Row],[Date Added / Modified]],"m/d/yyy"),"")</f>
        <v/>
      </c>
    </row>
    <row r="554" spans="1:17" x14ac:dyDescent="0.3">
      <c r="A554" s="130" t="s">
        <v>641</v>
      </c>
      <c r="B554" s="130" t="s">
        <v>4729</v>
      </c>
      <c r="C554" s="131" t="s">
        <v>3927</v>
      </c>
      <c r="D554" s="130" t="s">
        <v>4730</v>
      </c>
      <c r="E554" s="131" t="s">
        <v>3929</v>
      </c>
      <c r="F554" s="131">
        <v>0</v>
      </c>
      <c r="G554" s="131">
        <v>2</v>
      </c>
      <c r="H554" s="130" t="s">
        <v>4688</v>
      </c>
      <c r="I554" s="132" t="s">
        <v>3841</v>
      </c>
      <c r="J554" s="132" t="s">
        <v>3840</v>
      </c>
      <c r="K554" s="132" t="s">
        <v>3841</v>
      </c>
      <c r="L554" s="131">
        <v>24</v>
      </c>
      <c r="M554" s="128"/>
      <c r="N554" s="130"/>
      <c r="O554" s="130"/>
      <c r="P5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54" s="130" t="str">
        <f>IF([1]!PayItems24[[#This Row],[Date Added / Modified]]&gt;0,TEXT([1]!PayItems24[[#This Row],[Date Added / Modified]],"m/d/yyy"),"")</f>
        <v/>
      </c>
    </row>
    <row r="555" spans="1:17" x14ac:dyDescent="0.3">
      <c r="A555" s="48" t="s">
        <v>642</v>
      </c>
      <c r="B555" s="48" t="s">
        <v>4731</v>
      </c>
      <c r="C555" s="49" t="s">
        <v>3927</v>
      </c>
      <c r="D555" s="48" t="s">
        <v>4732</v>
      </c>
      <c r="E555" s="49" t="s">
        <v>3929</v>
      </c>
      <c r="F555" s="49">
        <v>0</v>
      </c>
      <c r="G555" s="49">
        <v>2</v>
      </c>
      <c r="H555" s="48" t="s">
        <v>4688</v>
      </c>
      <c r="I555" s="50" t="s">
        <v>3841</v>
      </c>
      <c r="J555" s="50" t="s">
        <v>3840</v>
      </c>
      <c r="K555" s="50" t="s">
        <v>3841</v>
      </c>
      <c r="L555" s="49">
        <v>24</v>
      </c>
      <c r="M555" s="129"/>
      <c r="N555" s="48"/>
      <c r="O555" s="48"/>
      <c r="P5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55" s="48" t="str">
        <f>IF([1]!PayItems24[[#This Row],[Date Added / Modified]]&gt;0,TEXT([1]!PayItems24[[#This Row],[Date Added / Modified]],"m/d/yyy"),"")</f>
        <v/>
      </c>
    </row>
    <row r="556" spans="1:17" x14ac:dyDescent="0.3">
      <c r="A556" s="130" t="s">
        <v>643</v>
      </c>
      <c r="B556" s="130" t="s">
        <v>4733</v>
      </c>
      <c r="C556" s="131" t="s">
        <v>3927</v>
      </c>
      <c r="D556" s="130" t="s">
        <v>4734</v>
      </c>
      <c r="E556" s="131" t="s">
        <v>3929</v>
      </c>
      <c r="F556" s="131">
        <v>0</v>
      </c>
      <c r="G556" s="131">
        <v>2</v>
      </c>
      <c r="H556" s="130" t="s">
        <v>4688</v>
      </c>
      <c r="I556" s="132" t="s">
        <v>3841</v>
      </c>
      <c r="J556" s="132" t="s">
        <v>3840</v>
      </c>
      <c r="K556" s="132" t="s">
        <v>3841</v>
      </c>
      <c r="L556" s="131">
        <v>24</v>
      </c>
      <c r="M556" s="128"/>
      <c r="N556" s="130"/>
      <c r="O556" s="130"/>
      <c r="P5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56" s="130" t="str">
        <f>IF([1]!PayItems24[[#This Row],[Date Added / Modified]]&gt;0,TEXT([1]!PayItems24[[#This Row],[Date Added / Modified]],"m/d/yyy"),"")</f>
        <v/>
      </c>
    </row>
    <row r="557" spans="1:17" x14ac:dyDescent="0.3">
      <c r="A557" s="48" t="s">
        <v>644</v>
      </c>
      <c r="B557" s="48" t="s">
        <v>4735</v>
      </c>
      <c r="C557" s="49" t="s">
        <v>3927</v>
      </c>
      <c r="D557" s="48" t="s">
        <v>4736</v>
      </c>
      <c r="E557" s="49" t="s">
        <v>3929</v>
      </c>
      <c r="F557" s="49">
        <v>0</v>
      </c>
      <c r="G557" s="49">
        <v>2</v>
      </c>
      <c r="H557" s="48" t="s">
        <v>4688</v>
      </c>
      <c r="I557" s="50" t="s">
        <v>3841</v>
      </c>
      <c r="J557" s="50" t="s">
        <v>3840</v>
      </c>
      <c r="K557" s="50" t="s">
        <v>3841</v>
      </c>
      <c r="L557" s="49">
        <v>24</v>
      </c>
      <c r="M557" s="129"/>
      <c r="N557" s="48"/>
      <c r="O557" s="48"/>
      <c r="P5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57" s="48" t="str">
        <f>IF([1]!PayItems24[[#This Row],[Date Added / Modified]]&gt;0,TEXT([1]!PayItems24[[#This Row],[Date Added / Modified]],"m/d/yyy"),"")</f>
        <v/>
      </c>
    </row>
    <row r="558" spans="1:17" x14ac:dyDescent="0.3">
      <c r="A558" s="130" t="s">
        <v>645</v>
      </c>
      <c r="B558" s="130" t="s">
        <v>4737</v>
      </c>
      <c r="C558" s="131" t="s">
        <v>3927</v>
      </c>
      <c r="D558" s="130" t="s">
        <v>4738</v>
      </c>
      <c r="E558" s="131" t="s">
        <v>3929</v>
      </c>
      <c r="F558" s="131">
        <v>0</v>
      </c>
      <c r="G558" s="131">
        <v>2</v>
      </c>
      <c r="H558" s="130" t="s">
        <v>4688</v>
      </c>
      <c r="I558" s="132" t="s">
        <v>3841</v>
      </c>
      <c r="J558" s="132" t="s">
        <v>3840</v>
      </c>
      <c r="K558" s="132" t="s">
        <v>3841</v>
      </c>
      <c r="L558" s="131">
        <v>24</v>
      </c>
      <c r="M558" s="128"/>
      <c r="N558" s="130"/>
      <c r="O558" s="130"/>
      <c r="P5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58" s="130" t="str">
        <f>IF([1]!PayItems24[[#This Row],[Date Added / Modified]]&gt;0,TEXT([1]!PayItems24[[#This Row],[Date Added / Modified]],"m/d/yyy"),"")</f>
        <v/>
      </c>
    </row>
    <row r="559" spans="1:17" x14ac:dyDescent="0.3">
      <c r="A559" s="48" t="s">
        <v>646</v>
      </c>
      <c r="B559" s="48" t="s">
        <v>4739</v>
      </c>
      <c r="C559" s="49" t="s">
        <v>3927</v>
      </c>
      <c r="D559" s="48" t="s">
        <v>4740</v>
      </c>
      <c r="E559" s="49" t="s">
        <v>3929</v>
      </c>
      <c r="F559" s="49">
        <v>0</v>
      </c>
      <c r="G559" s="49">
        <v>2</v>
      </c>
      <c r="H559" s="48" t="s">
        <v>4688</v>
      </c>
      <c r="I559" s="50" t="s">
        <v>3841</v>
      </c>
      <c r="J559" s="50" t="s">
        <v>3840</v>
      </c>
      <c r="K559" s="50" t="s">
        <v>3841</v>
      </c>
      <c r="L559" s="49">
        <v>24</v>
      </c>
      <c r="M559" s="129"/>
      <c r="N559" s="48"/>
      <c r="O559" s="48"/>
      <c r="P5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59" s="48" t="str">
        <f>IF([1]!PayItems24[[#This Row],[Date Added / Modified]]&gt;0,TEXT([1]!PayItems24[[#This Row],[Date Added / Modified]],"m/d/yyy"),"")</f>
        <v/>
      </c>
    </row>
    <row r="560" spans="1:17" x14ac:dyDescent="0.3">
      <c r="A560" s="130" t="s">
        <v>647</v>
      </c>
      <c r="B560" s="130" t="s">
        <v>4741</v>
      </c>
      <c r="C560" s="131" t="s">
        <v>3927</v>
      </c>
      <c r="D560" s="130" t="s">
        <v>4742</v>
      </c>
      <c r="E560" s="131" t="s">
        <v>3929</v>
      </c>
      <c r="F560" s="131">
        <v>0</v>
      </c>
      <c r="G560" s="131">
        <v>2</v>
      </c>
      <c r="H560" s="130" t="s">
        <v>4688</v>
      </c>
      <c r="I560" s="132" t="s">
        <v>3841</v>
      </c>
      <c r="J560" s="132" t="s">
        <v>3840</v>
      </c>
      <c r="K560" s="132" t="s">
        <v>3841</v>
      </c>
      <c r="L560" s="131">
        <v>24</v>
      </c>
      <c r="M560" s="128"/>
      <c r="N560" s="130"/>
      <c r="O560" s="130"/>
      <c r="P5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60" s="130" t="str">
        <f>IF([1]!PayItems24[[#This Row],[Date Added / Modified]]&gt;0,TEXT([1]!PayItems24[[#This Row],[Date Added / Modified]],"m/d/yyy"),"")</f>
        <v/>
      </c>
    </row>
    <row r="561" spans="1:17" x14ac:dyDescent="0.3">
      <c r="A561" s="48" t="s">
        <v>648</v>
      </c>
      <c r="B561" s="48" t="s">
        <v>4743</v>
      </c>
      <c r="C561" s="49" t="s">
        <v>3927</v>
      </c>
      <c r="D561" s="48" t="s">
        <v>4744</v>
      </c>
      <c r="E561" s="49" t="s">
        <v>3929</v>
      </c>
      <c r="F561" s="49">
        <v>0</v>
      </c>
      <c r="G561" s="49">
        <v>2</v>
      </c>
      <c r="H561" s="48" t="s">
        <v>4688</v>
      </c>
      <c r="I561" s="50" t="s">
        <v>3841</v>
      </c>
      <c r="J561" s="50" t="s">
        <v>3840</v>
      </c>
      <c r="K561" s="50" t="s">
        <v>3841</v>
      </c>
      <c r="L561" s="49">
        <v>24</v>
      </c>
      <c r="M561" s="129"/>
      <c r="N561" s="48"/>
      <c r="O561" s="48"/>
      <c r="P5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61" s="48" t="str">
        <f>IF([1]!PayItems24[[#This Row],[Date Added / Modified]]&gt;0,TEXT([1]!PayItems24[[#This Row],[Date Added / Modified]],"m/d/yyy"),"")</f>
        <v/>
      </c>
    </row>
    <row r="562" spans="1:17" x14ac:dyDescent="0.3">
      <c r="A562" s="130" t="s">
        <v>649</v>
      </c>
      <c r="B562" s="130" t="s">
        <v>4745</v>
      </c>
      <c r="C562" s="131" t="s">
        <v>3927</v>
      </c>
      <c r="D562" s="130" t="s">
        <v>4746</v>
      </c>
      <c r="E562" s="131" t="s">
        <v>3929</v>
      </c>
      <c r="F562" s="131">
        <v>0</v>
      </c>
      <c r="G562" s="131">
        <v>2</v>
      </c>
      <c r="H562" s="130" t="s">
        <v>4688</v>
      </c>
      <c r="I562" s="132" t="s">
        <v>3841</v>
      </c>
      <c r="J562" s="132" t="s">
        <v>3840</v>
      </c>
      <c r="K562" s="132" t="s">
        <v>3841</v>
      </c>
      <c r="L562" s="131">
        <v>24</v>
      </c>
      <c r="M562" s="128"/>
      <c r="N562" s="130"/>
      <c r="O562" s="130"/>
      <c r="P5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62" s="130" t="str">
        <f>IF([1]!PayItems24[[#This Row],[Date Added / Modified]]&gt;0,TEXT([1]!PayItems24[[#This Row],[Date Added / Modified]],"m/d/yyy"),"")</f>
        <v/>
      </c>
    </row>
    <row r="563" spans="1:17" x14ac:dyDescent="0.3">
      <c r="A563" s="48" t="s">
        <v>650</v>
      </c>
      <c r="B563" s="48" t="s">
        <v>4686</v>
      </c>
      <c r="C563" s="49" t="s">
        <v>4001</v>
      </c>
      <c r="D563" s="48" t="s">
        <v>4687</v>
      </c>
      <c r="E563" s="49" t="s">
        <v>4237</v>
      </c>
      <c r="F563" s="49">
        <v>0</v>
      </c>
      <c r="G563" s="49">
        <v>2</v>
      </c>
      <c r="H563" s="48" t="s">
        <v>4688</v>
      </c>
      <c r="I563" s="50" t="s">
        <v>3841</v>
      </c>
      <c r="J563" s="50" t="s">
        <v>3840</v>
      </c>
      <c r="K563" s="50" t="s">
        <v>3841</v>
      </c>
      <c r="L563" s="49">
        <v>24</v>
      </c>
      <c r="M563" s="129"/>
      <c r="N563" s="48"/>
      <c r="O563" s="48"/>
      <c r="P5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63" s="48" t="str">
        <f>IF([1]!PayItems24[[#This Row],[Date Added / Modified]]&gt;0,TEXT([1]!PayItems24[[#This Row],[Date Added / Modified]],"m/d/yyy"),"")</f>
        <v/>
      </c>
    </row>
    <row r="564" spans="1:17" x14ac:dyDescent="0.3">
      <c r="A564" s="130" t="s">
        <v>651</v>
      </c>
      <c r="B564" s="130" t="s">
        <v>4689</v>
      </c>
      <c r="C564" s="131" t="s">
        <v>4001</v>
      </c>
      <c r="D564" s="130" t="s">
        <v>4690</v>
      </c>
      <c r="E564" s="131" t="s">
        <v>4237</v>
      </c>
      <c r="F564" s="131">
        <v>0</v>
      </c>
      <c r="G564" s="131">
        <v>2</v>
      </c>
      <c r="H564" s="130" t="s">
        <v>4688</v>
      </c>
      <c r="I564" s="132" t="s">
        <v>3841</v>
      </c>
      <c r="J564" s="132" t="s">
        <v>3840</v>
      </c>
      <c r="K564" s="132" t="s">
        <v>3841</v>
      </c>
      <c r="L564" s="131">
        <v>24</v>
      </c>
      <c r="M564" s="128"/>
      <c r="N564" s="130"/>
      <c r="O564" s="130"/>
      <c r="P5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64" s="130" t="str">
        <f>IF([1]!PayItems24[[#This Row],[Date Added / Modified]]&gt;0,TEXT([1]!PayItems24[[#This Row],[Date Added / Modified]],"m/d/yyy"),"")</f>
        <v/>
      </c>
    </row>
    <row r="565" spans="1:17" x14ac:dyDescent="0.3">
      <c r="A565" s="48" t="s">
        <v>652</v>
      </c>
      <c r="B565" s="48" t="s">
        <v>4691</v>
      </c>
      <c r="C565" s="49" t="s">
        <v>4001</v>
      </c>
      <c r="D565" s="48" t="s">
        <v>4692</v>
      </c>
      <c r="E565" s="49" t="s">
        <v>4237</v>
      </c>
      <c r="F565" s="49">
        <v>0</v>
      </c>
      <c r="G565" s="49">
        <v>2</v>
      </c>
      <c r="H565" s="48" t="s">
        <v>4688</v>
      </c>
      <c r="I565" s="50" t="s">
        <v>3841</v>
      </c>
      <c r="J565" s="50" t="s">
        <v>3840</v>
      </c>
      <c r="K565" s="50" t="s">
        <v>3841</v>
      </c>
      <c r="L565" s="49">
        <v>24</v>
      </c>
      <c r="M565" s="129"/>
      <c r="N565" s="48"/>
      <c r="O565" s="48"/>
      <c r="P5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65" s="48" t="str">
        <f>IF([1]!PayItems24[[#This Row],[Date Added / Modified]]&gt;0,TEXT([1]!PayItems24[[#This Row],[Date Added / Modified]],"m/d/yyy"),"")</f>
        <v/>
      </c>
    </row>
    <row r="566" spans="1:17" x14ac:dyDescent="0.3">
      <c r="A566" s="130" t="s">
        <v>653</v>
      </c>
      <c r="B566" s="130" t="s">
        <v>4693</v>
      </c>
      <c r="C566" s="131" t="s">
        <v>4001</v>
      </c>
      <c r="D566" s="130" t="s">
        <v>4694</v>
      </c>
      <c r="E566" s="131" t="s">
        <v>4237</v>
      </c>
      <c r="F566" s="131">
        <v>0</v>
      </c>
      <c r="G566" s="131">
        <v>2</v>
      </c>
      <c r="H566" s="130" t="s">
        <v>4688</v>
      </c>
      <c r="I566" s="132" t="s">
        <v>3841</v>
      </c>
      <c r="J566" s="132" t="s">
        <v>3840</v>
      </c>
      <c r="K566" s="132" t="s">
        <v>3841</v>
      </c>
      <c r="L566" s="131">
        <v>24</v>
      </c>
      <c r="M566" s="128"/>
      <c r="N566" s="130"/>
      <c r="O566" s="130"/>
      <c r="P5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66" s="130" t="str">
        <f>IF([1]!PayItems24[[#This Row],[Date Added / Modified]]&gt;0,TEXT([1]!PayItems24[[#This Row],[Date Added / Modified]],"m/d/yyy"),"")</f>
        <v/>
      </c>
    </row>
    <row r="567" spans="1:17" x14ac:dyDescent="0.3">
      <c r="A567" s="48" t="s">
        <v>654</v>
      </c>
      <c r="B567" s="48" t="s">
        <v>4695</v>
      </c>
      <c r="C567" s="49" t="s">
        <v>4001</v>
      </c>
      <c r="D567" s="48" t="s">
        <v>4696</v>
      </c>
      <c r="E567" s="49" t="s">
        <v>4237</v>
      </c>
      <c r="F567" s="49">
        <v>0</v>
      </c>
      <c r="G567" s="49">
        <v>2</v>
      </c>
      <c r="H567" s="48" t="s">
        <v>4688</v>
      </c>
      <c r="I567" s="50" t="s">
        <v>3841</v>
      </c>
      <c r="J567" s="50" t="s">
        <v>3840</v>
      </c>
      <c r="K567" s="50" t="s">
        <v>3841</v>
      </c>
      <c r="L567" s="49">
        <v>24</v>
      </c>
      <c r="M567" s="129"/>
      <c r="N567" s="48"/>
      <c r="O567" s="48"/>
      <c r="P5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67" s="48" t="str">
        <f>IF([1]!PayItems24[[#This Row],[Date Added / Modified]]&gt;0,TEXT([1]!PayItems24[[#This Row],[Date Added / Modified]],"m/d/yyy"),"")</f>
        <v/>
      </c>
    </row>
    <row r="568" spans="1:17" x14ac:dyDescent="0.3">
      <c r="A568" s="130" t="s">
        <v>655</v>
      </c>
      <c r="B568" s="130" t="s">
        <v>4747</v>
      </c>
      <c r="C568" s="131" t="s">
        <v>4249</v>
      </c>
      <c r="D568" s="130" t="s">
        <v>4748</v>
      </c>
      <c r="E568" s="131" t="s">
        <v>4250</v>
      </c>
      <c r="F568" s="131">
        <v>0</v>
      </c>
      <c r="G568" s="131">
        <v>2</v>
      </c>
      <c r="H568" s="130" t="s">
        <v>4688</v>
      </c>
      <c r="I568" s="132" t="s">
        <v>3841</v>
      </c>
      <c r="J568" s="132" t="s">
        <v>3840</v>
      </c>
      <c r="K568" s="132" t="s">
        <v>3841</v>
      </c>
      <c r="L568" s="131">
        <v>24</v>
      </c>
      <c r="M568" s="128"/>
      <c r="N568" s="130"/>
      <c r="O568" s="130"/>
      <c r="P5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68" s="130" t="str">
        <f>IF([1]!PayItems24[[#This Row],[Date Added / Modified]]&gt;0,TEXT([1]!PayItems24[[#This Row],[Date Added / Modified]],"m/d/yyy"),"")</f>
        <v/>
      </c>
    </row>
    <row r="569" spans="1:17" x14ac:dyDescent="0.3">
      <c r="A569" s="48" t="s">
        <v>656</v>
      </c>
      <c r="B569" s="48" t="s">
        <v>4749</v>
      </c>
      <c r="C569" s="49" t="s">
        <v>4249</v>
      </c>
      <c r="D569" s="48" t="s">
        <v>4750</v>
      </c>
      <c r="E569" s="49" t="s">
        <v>4250</v>
      </c>
      <c r="F569" s="49">
        <v>0</v>
      </c>
      <c r="G569" s="49">
        <v>2</v>
      </c>
      <c r="H569" s="48" t="s">
        <v>4688</v>
      </c>
      <c r="I569" s="50" t="s">
        <v>3841</v>
      </c>
      <c r="J569" s="50" t="s">
        <v>3840</v>
      </c>
      <c r="K569" s="50" t="s">
        <v>3841</v>
      </c>
      <c r="L569" s="49">
        <v>24</v>
      </c>
      <c r="M569" s="129"/>
      <c r="N569" s="48"/>
      <c r="O569" s="48"/>
      <c r="P5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69" s="48" t="str">
        <f>IF([1]!PayItems24[[#This Row],[Date Added / Modified]]&gt;0,TEXT([1]!PayItems24[[#This Row],[Date Added / Modified]],"m/d/yyy"),"")</f>
        <v/>
      </c>
    </row>
    <row r="570" spans="1:17" x14ac:dyDescent="0.3">
      <c r="A570" s="130" t="s">
        <v>657</v>
      </c>
      <c r="B570" s="130" t="s">
        <v>4751</v>
      </c>
      <c r="C570" s="131" t="s">
        <v>4249</v>
      </c>
      <c r="D570" s="130" t="s">
        <v>4752</v>
      </c>
      <c r="E570" s="131" t="s">
        <v>4250</v>
      </c>
      <c r="F570" s="131">
        <v>0</v>
      </c>
      <c r="G570" s="131">
        <v>2</v>
      </c>
      <c r="H570" s="130" t="s">
        <v>4688</v>
      </c>
      <c r="I570" s="132" t="s">
        <v>3841</v>
      </c>
      <c r="J570" s="132" t="s">
        <v>3840</v>
      </c>
      <c r="K570" s="132" t="s">
        <v>3841</v>
      </c>
      <c r="L570" s="131">
        <v>24</v>
      </c>
      <c r="M570" s="128"/>
      <c r="N570" s="130"/>
      <c r="O570" s="130"/>
      <c r="P5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70" s="130" t="str">
        <f>IF([1]!PayItems24[[#This Row],[Date Added / Modified]]&gt;0,TEXT([1]!PayItems24[[#This Row],[Date Added / Modified]],"m/d/yyy"),"")</f>
        <v/>
      </c>
    </row>
    <row r="571" spans="1:17" x14ac:dyDescent="0.3">
      <c r="A571" s="48" t="s">
        <v>658</v>
      </c>
      <c r="B571" s="48" t="s">
        <v>4753</v>
      </c>
      <c r="C571" s="49" t="s">
        <v>3927</v>
      </c>
      <c r="D571" s="48" t="s">
        <v>4754</v>
      </c>
      <c r="E571" s="49" t="s">
        <v>3929</v>
      </c>
      <c r="F571" s="49">
        <v>0</v>
      </c>
      <c r="G571" s="49">
        <v>2</v>
      </c>
      <c r="H571" s="48" t="s">
        <v>4688</v>
      </c>
      <c r="I571" s="50" t="s">
        <v>3841</v>
      </c>
      <c r="J571" s="50" t="s">
        <v>3840</v>
      </c>
      <c r="K571" s="50" t="s">
        <v>3841</v>
      </c>
      <c r="L571" s="49">
        <v>24</v>
      </c>
      <c r="M571" s="129"/>
      <c r="N571" s="48"/>
      <c r="O571" s="48"/>
      <c r="P5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71" s="48" t="str">
        <f>IF([1]!PayItems24[[#This Row],[Date Added / Modified]]&gt;0,TEXT([1]!PayItems24[[#This Row],[Date Added / Modified]],"m/d/yyy"),"")</f>
        <v/>
      </c>
    </row>
    <row r="572" spans="1:17" x14ac:dyDescent="0.3">
      <c r="A572" s="130" t="s">
        <v>659</v>
      </c>
      <c r="B572" s="130" t="s">
        <v>4755</v>
      </c>
      <c r="C572" s="131" t="s">
        <v>3927</v>
      </c>
      <c r="D572" s="130" t="s">
        <v>4756</v>
      </c>
      <c r="E572" s="131" t="s">
        <v>3929</v>
      </c>
      <c r="F572" s="131">
        <v>0</v>
      </c>
      <c r="G572" s="131">
        <v>2</v>
      </c>
      <c r="H572" s="130" t="s">
        <v>4688</v>
      </c>
      <c r="I572" s="132" t="s">
        <v>3841</v>
      </c>
      <c r="J572" s="132" t="s">
        <v>3840</v>
      </c>
      <c r="K572" s="132" t="s">
        <v>3841</v>
      </c>
      <c r="L572" s="131">
        <v>24</v>
      </c>
      <c r="M572" s="128"/>
      <c r="N572" s="130"/>
      <c r="O572" s="130"/>
      <c r="P5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72" s="130" t="str">
        <f>IF([1]!PayItems24[[#This Row],[Date Added / Modified]]&gt;0,TEXT([1]!PayItems24[[#This Row],[Date Added / Modified]],"m/d/yyy"),"")</f>
        <v/>
      </c>
    </row>
    <row r="573" spans="1:17" x14ac:dyDescent="0.3">
      <c r="A573" s="48" t="s">
        <v>660</v>
      </c>
      <c r="B573" s="48" t="s">
        <v>4757</v>
      </c>
      <c r="C573" s="49" t="s">
        <v>3927</v>
      </c>
      <c r="D573" s="48" t="s">
        <v>4758</v>
      </c>
      <c r="E573" s="49" t="s">
        <v>3929</v>
      </c>
      <c r="F573" s="49">
        <v>0</v>
      </c>
      <c r="G573" s="49">
        <v>2</v>
      </c>
      <c r="H573" s="48" t="s">
        <v>4688</v>
      </c>
      <c r="I573" s="50" t="s">
        <v>3841</v>
      </c>
      <c r="J573" s="50" t="s">
        <v>3840</v>
      </c>
      <c r="K573" s="50" t="s">
        <v>3841</v>
      </c>
      <c r="L573" s="49">
        <v>24</v>
      </c>
      <c r="M573" s="129"/>
      <c r="N573" s="48"/>
      <c r="O573" s="48"/>
      <c r="P5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73" s="48" t="str">
        <f>IF([1]!PayItems24[[#This Row],[Date Added / Modified]]&gt;0,TEXT([1]!PayItems24[[#This Row],[Date Added / Modified]],"m/d/yyy"),"")</f>
        <v/>
      </c>
    </row>
    <row r="574" spans="1:17" x14ac:dyDescent="0.3">
      <c r="A574" s="130" t="s">
        <v>661</v>
      </c>
      <c r="B574" s="130" t="s">
        <v>4759</v>
      </c>
      <c r="C574" s="131" t="s">
        <v>3927</v>
      </c>
      <c r="D574" s="130" t="s">
        <v>4760</v>
      </c>
      <c r="E574" s="131" t="s">
        <v>3929</v>
      </c>
      <c r="F574" s="131">
        <v>0</v>
      </c>
      <c r="G574" s="131">
        <v>2</v>
      </c>
      <c r="H574" s="130" t="s">
        <v>4688</v>
      </c>
      <c r="I574" s="132" t="s">
        <v>3841</v>
      </c>
      <c r="J574" s="132" t="s">
        <v>3840</v>
      </c>
      <c r="K574" s="132" t="s">
        <v>3841</v>
      </c>
      <c r="L574" s="131">
        <v>24</v>
      </c>
      <c r="M574" s="128"/>
      <c r="N574" s="130"/>
      <c r="O574" s="130"/>
      <c r="P5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74" s="130" t="str">
        <f>IF([1]!PayItems24[[#This Row],[Date Added / Modified]]&gt;0,TEXT([1]!PayItems24[[#This Row],[Date Added / Modified]],"m/d/yyy"),"")</f>
        <v/>
      </c>
    </row>
    <row r="575" spans="1:17" x14ac:dyDescent="0.3">
      <c r="A575" s="48" t="s">
        <v>662</v>
      </c>
      <c r="B575" s="48" t="s">
        <v>4761</v>
      </c>
      <c r="C575" s="49" t="s">
        <v>3927</v>
      </c>
      <c r="D575" s="48" t="s">
        <v>4762</v>
      </c>
      <c r="E575" s="49" t="s">
        <v>3929</v>
      </c>
      <c r="F575" s="49">
        <v>0</v>
      </c>
      <c r="G575" s="49">
        <v>2</v>
      </c>
      <c r="H575" s="48" t="s">
        <v>4688</v>
      </c>
      <c r="I575" s="50" t="s">
        <v>3841</v>
      </c>
      <c r="J575" s="50" t="s">
        <v>3840</v>
      </c>
      <c r="K575" s="50" t="s">
        <v>3841</v>
      </c>
      <c r="L575" s="49">
        <v>24</v>
      </c>
      <c r="M575" s="129"/>
      <c r="N575" s="48"/>
      <c r="O575" s="48"/>
      <c r="P5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75" s="48" t="str">
        <f>IF([1]!PayItems24[[#This Row],[Date Added / Modified]]&gt;0,TEXT([1]!PayItems24[[#This Row],[Date Added / Modified]],"m/d/yyy"),"")</f>
        <v/>
      </c>
    </row>
    <row r="576" spans="1:17" x14ac:dyDescent="0.3">
      <c r="A576" s="130" t="s">
        <v>663</v>
      </c>
      <c r="B576" s="130" t="s">
        <v>4763</v>
      </c>
      <c r="C576" s="131" t="s">
        <v>3927</v>
      </c>
      <c r="D576" s="130" t="s">
        <v>4764</v>
      </c>
      <c r="E576" s="131" t="s">
        <v>3929</v>
      </c>
      <c r="F576" s="131">
        <v>0</v>
      </c>
      <c r="G576" s="131">
        <v>2</v>
      </c>
      <c r="H576" s="130" t="s">
        <v>4688</v>
      </c>
      <c r="I576" s="132" t="s">
        <v>3841</v>
      </c>
      <c r="J576" s="132" t="s">
        <v>3840</v>
      </c>
      <c r="K576" s="132" t="s">
        <v>3841</v>
      </c>
      <c r="L576" s="131">
        <v>24</v>
      </c>
      <c r="M576" s="128"/>
      <c r="N576" s="130"/>
      <c r="O576" s="130"/>
      <c r="P5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76" s="130" t="str">
        <f>IF([1]!PayItems24[[#This Row],[Date Added / Modified]]&gt;0,TEXT([1]!PayItems24[[#This Row],[Date Added / Modified]],"m/d/yyy"),"")</f>
        <v/>
      </c>
    </row>
    <row r="577" spans="1:17" x14ac:dyDescent="0.3">
      <c r="A577" s="48" t="s">
        <v>664</v>
      </c>
      <c r="B577" s="48" t="s">
        <v>4765</v>
      </c>
      <c r="C577" s="49" t="s">
        <v>3927</v>
      </c>
      <c r="D577" s="48" t="s">
        <v>4766</v>
      </c>
      <c r="E577" s="49" t="s">
        <v>3929</v>
      </c>
      <c r="F577" s="49">
        <v>0</v>
      </c>
      <c r="G577" s="49">
        <v>2</v>
      </c>
      <c r="H577" s="48" t="s">
        <v>4688</v>
      </c>
      <c r="I577" s="50" t="s">
        <v>3841</v>
      </c>
      <c r="J577" s="50" t="s">
        <v>3840</v>
      </c>
      <c r="K577" s="50" t="s">
        <v>3841</v>
      </c>
      <c r="L577" s="49">
        <v>24</v>
      </c>
      <c r="M577" s="129"/>
      <c r="N577" s="48"/>
      <c r="O577" s="48"/>
      <c r="P5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77" s="48" t="str">
        <f>IF([1]!PayItems24[[#This Row],[Date Added / Modified]]&gt;0,TEXT([1]!PayItems24[[#This Row],[Date Added / Modified]],"m/d/yyy"),"")</f>
        <v/>
      </c>
    </row>
    <row r="578" spans="1:17" x14ac:dyDescent="0.3">
      <c r="A578" s="130" t="s">
        <v>665</v>
      </c>
      <c r="B578" s="130" t="s">
        <v>4767</v>
      </c>
      <c r="C578" s="131" t="s">
        <v>3927</v>
      </c>
      <c r="D578" s="130" t="s">
        <v>4768</v>
      </c>
      <c r="E578" s="131" t="s">
        <v>3929</v>
      </c>
      <c r="F578" s="131">
        <v>0</v>
      </c>
      <c r="G578" s="131">
        <v>2</v>
      </c>
      <c r="H578" s="130" t="s">
        <v>4688</v>
      </c>
      <c r="I578" s="132" t="s">
        <v>3841</v>
      </c>
      <c r="J578" s="132" t="s">
        <v>3840</v>
      </c>
      <c r="K578" s="132" t="s">
        <v>3841</v>
      </c>
      <c r="L578" s="131">
        <v>24</v>
      </c>
      <c r="M578" s="128"/>
      <c r="N578" s="130"/>
      <c r="O578" s="130"/>
      <c r="P5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78" s="130" t="str">
        <f>IF([1]!PayItems24[[#This Row],[Date Added / Modified]]&gt;0,TEXT([1]!PayItems24[[#This Row],[Date Added / Modified]],"m/d/yyy"),"")</f>
        <v/>
      </c>
    </row>
    <row r="579" spans="1:17" x14ac:dyDescent="0.3">
      <c r="A579" s="48" t="s">
        <v>666</v>
      </c>
      <c r="B579" s="48" t="s">
        <v>4769</v>
      </c>
      <c r="C579" s="49" t="s">
        <v>3927</v>
      </c>
      <c r="D579" s="48" t="s">
        <v>4770</v>
      </c>
      <c r="E579" s="49" t="s">
        <v>3929</v>
      </c>
      <c r="F579" s="49">
        <v>0</v>
      </c>
      <c r="G579" s="49">
        <v>2</v>
      </c>
      <c r="H579" s="48" t="s">
        <v>4688</v>
      </c>
      <c r="I579" s="50" t="s">
        <v>3841</v>
      </c>
      <c r="J579" s="50" t="s">
        <v>3840</v>
      </c>
      <c r="K579" s="50" t="s">
        <v>3841</v>
      </c>
      <c r="L579" s="49">
        <v>24</v>
      </c>
      <c r="M579" s="129"/>
      <c r="N579" s="48"/>
      <c r="O579" s="48"/>
      <c r="P5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79" s="48" t="str">
        <f>IF([1]!PayItems24[[#This Row],[Date Added / Modified]]&gt;0,TEXT([1]!PayItems24[[#This Row],[Date Added / Modified]],"m/d/yyy"),"")</f>
        <v/>
      </c>
    </row>
    <row r="580" spans="1:17" x14ac:dyDescent="0.3">
      <c r="A580" s="130" t="s">
        <v>667</v>
      </c>
      <c r="B580" s="130" t="s">
        <v>4771</v>
      </c>
      <c r="C580" s="131" t="s">
        <v>3927</v>
      </c>
      <c r="D580" s="130" t="s">
        <v>4772</v>
      </c>
      <c r="E580" s="131" t="s">
        <v>3929</v>
      </c>
      <c r="F580" s="131">
        <v>0</v>
      </c>
      <c r="G580" s="131">
        <v>2</v>
      </c>
      <c r="H580" s="130" t="s">
        <v>4688</v>
      </c>
      <c r="I580" s="132" t="s">
        <v>3841</v>
      </c>
      <c r="J580" s="132" t="s">
        <v>3840</v>
      </c>
      <c r="K580" s="132" t="s">
        <v>3841</v>
      </c>
      <c r="L580" s="131">
        <v>24</v>
      </c>
      <c r="M580" s="128"/>
      <c r="N580" s="130"/>
      <c r="O580" s="130"/>
      <c r="P5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80" s="130" t="str">
        <f>IF([1]!PayItems24[[#This Row],[Date Added / Modified]]&gt;0,TEXT([1]!PayItems24[[#This Row],[Date Added / Modified]],"m/d/yyy"),"")</f>
        <v/>
      </c>
    </row>
    <row r="581" spans="1:17" x14ac:dyDescent="0.3">
      <c r="A581" s="48" t="s">
        <v>668</v>
      </c>
      <c r="B581" s="48" t="s">
        <v>4747</v>
      </c>
      <c r="C581" s="49" t="s">
        <v>4001</v>
      </c>
      <c r="D581" s="48" t="s">
        <v>4748</v>
      </c>
      <c r="E581" s="49" t="s">
        <v>4237</v>
      </c>
      <c r="F581" s="49">
        <v>0</v>
      </c>
      <c r="G581" s="49">
        <v>2</v>
      </c>
      <c r="H581" s="48" t="s">
        <v>4688</v>
      </c>
      <c r="I581" s="50" t="s">
        <v>3841</v>
      </c>
      <c r="J581" s="50" t="s">
        <v>3840</v>
      </c>
      <c r="K581" s="50" t="s">
        <v>3841</v>
      </c>
      <c r="L581" s="49">
        <v>24</v>
      </c>
      <c r="M581" s="129"/>
      <c r="N581" s="48"/>
      <c r="O581" s="48"/>
      <c r="P5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81" s="48" t="str">
        <f>IF([1]!PayItems24[[#This Row],[Date Added / Modified]]&gt;0,TEXT([1]!PayItems24[[#This Row],[Date Added / Modified]],"m/d/yyy"),"")</f>
        <v/>
      </c>
    </row>
    <row r="582" spans="1:17" x14ac:dyDescent="0.3">
      <c r="A582" s="130" t="s">
        <v>669</v>
      </c>
      <c r="B582" s="130" t="s">
        <v>4749</v>
      </c>
      <c r="C582" s="131" t="s">
        <v>4001</v>
      </c>
      <c r="D582" s="130" t="s">
        <v>4750</v>
      </c>
      <c r="E582" s="131" t="s">
        <v>4237</v>
      </c>
      <c r="F582" s="131">
        <v>0</v>
      </c>
      <c r="G582" s="131">
        <v>2</v>
      </c>
      <c r="H582" s="130" t="s">
        <v>4688</v>
      </c>
      <c r="I582" s="132" t="s">
        <v>3841</v>
      </c>
      <c r="J582" s="132" t="s">
        <v>3840</v>
      </c>
      <c r="K582" s="132" t="s">
        <v>3841</v>
      </c>
      <c r="L582" s="131">
        <v>24</v>
      </c>
      <c r="M582" s="128"/>
      <c r="N582" s="130"/>
      <c r="O582" s="130"/>
      <c r="P5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82" s="130" t="str">
        <f>IF([1]!PayItems24[[#This Row],[Date Added / Modified]]&gt;0,TEXT([1]!PayItems24[[#This Row],[Date Added / Modified]],"m/d/yyy"),"")</f>
        <v/>
      </c>
    </row>
    <row r="583" spans="1:17" x14ac:dyDescent="0.3">
      <c r="A583" s="48" t="s">
        <v>670</v>
      </c>
      <c r="B583" s="48" t="s">
        <v>4751</v>
      </c>
      <c r="C583" s="49" t="s">
        <v>4001</v>
      </c>
      <c r="D583" s="48" t="s">
        <v>4752</v>
      </c>
      <c r="E583" s="49" t="s">
        <v>4237</v>
      </c>
      <c r="F583" s="49">
        <v>0</v>
      </c>
      <c r="G583" s="49">
        <v>2</v>
      </c>
      <c r="H583" s="48" t="s">
        <v>4688</v>
      </c>
      <c r="I583" s="50" t="s">
        <v>3841</v>
      </c>
      <c r="J583" s="50" t="s">
        <v>3840</v>
      </c>
      <c r="K583" s="50" t="s">
        <v>3841</v>
      </c>
      <c r="L583" s="49">
        <v>24</v>
      </c>
      <c r="M583" s="129"/>
      <c r="N583" s="48"/>
      <c r="O583" s="48"/>
      <c r="P5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83" s="48" t="str">
        <f>IF([1]!PayItems24[[#This Row],[Date Added / Modified]]&gt;0,TEXT([1]!PayItems24[[#This Row],[Date Added / Modified]],"m/d/yyy"),"")</f>
        <v/>
      </c>
    </row>
    <row r="584" spans="1:17" x14ac:dyDescent="0.3">
      <c r="A584" s="130" t="s">
        <v>671</v>
      </c>
      <c r="B584" s="130" t="s">
        <v>4773</v>
      </c>
      <c r="C584" s="131" t="s">
        <v>4249</v>
      </c>
      <c r="D584" s="130" t="s">
        <v>4774</v>
      </c>
      <c r="E584" s="131" t="s">
        <v>4250</v>
      </c>
      <c r="F584" s="131">
        <v>0</v>
      </c>
      <c r="G584" s="131">
        <v>2</v>
      </c>
      <c r="H584" s="130" t="s">
        <v>4688</v>
      </c>
      <c r="I584" s="132" t="s">
        <v>3841</v>
      </c>
      <c r="J584" s="132" t="s">
        <v>3840</v>
      </c>
      <c r="K584" s="132" t="s">
        <v>3841</v>
      </c>
      <c r="L584" s="131">
        <v>24</v>
      </c>
      <c r="M584" s="128"/>
      <c r="N584" s="130"/>
      <c r="O584" s="130"/>
      <c r="P5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84" s="130" t="str">
        <f>IF([1]!PayItems24[[#This Row],[Date Added / Modified]]&gt;0,TEXT([1]!PayItems24[[#This Row],[Date Added / Modified]],"m/d/yyy"),"")</f>
        <v/>
      </c>
    </row>
    <row r="585" spans="1:17" x14ac:dyDescent="0.3">
      <c r="A585" s="37" t="s">
        <v>672</v>
      </c>
      <c r="B585" s="48" t="s">
        <v>4775</v>
      </c>
      <c r="C585" s="49" t="s">
        <v>4249</v>
      </c>
      <c r="D585" s="48" t="s">
        <v>4776</v>
      </c>
      <c r="E585" s="49" t="s">
        <v>4250</v>
      </c>
      <c r="F585" s="49">
        <v>0</v>
      </c>
      <c r="G585" s="49">
        <v>2</v>
      </c>
      <c r="H585" s="48" t="s">
        <v>4688</v>
      </c>
      <c r="I585" s="50" t="s">
        <v>3841</v>
      </c>
      <c r="J585" s="50" t="s">
        <v>3840</v>
      </c>
      <c r="K585" s="50" t="s">
        <v>3841</v>
      </c>
      <c r="L585" s="49">
        <v>24</v>
      </c>
      <c r="M585" s="129"/>
      <c r="N585" s="48"/>
      <c r="O585" s="48"/>
      <c r="P5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85" s="48" t="str">
        <f>IF([1]!PayItems24[[#This Row],[Date Added / Modified]]&gt;0,TEXT([1]!PayItems24[[#This Row],[Date Added / Modified]],"m/d/yyy"),"")</f>
        <v/>
      </c>
    </row>
    <row r="586" spans="1:17" x14ac:dyDescent="0.3">
      <c r="A586" s="147" t="s">
        <v>673</v>
      </c>
      <c r="B586" s="130" t="s">
        <v>4777</v>
      </c>
      <c r="C586" s="131" t="s">
        <v>4249</v>
      </c>
      <c r="D586" s="130" t="s">
        <v>4778</v>
      </c>
      <c r="E586" s="131" t="s">
        <v>4250</v>
      </c>
      <c r="F586" s="131">
        <v>0</v>
      </c>
      <c r="G586" s="131">
        <v>2</v>
      </c>
      <c r="H586" s="130" t="s">
        <v>4688</v>
      </c>
      <c r="I586" s="132" t="s">
        <v>3841</v>
      </c>
      <c r="J586" s="132" t="s">
        <v>3840</v>
      </c>
      <c r="K586" s="132" t="s">
        <v>3841</v>
      </c>
      <c r="L586" s="131">
        <v>24</v>
      </c>
      <c r="M586" s="128"/>
      <c r="N586" s="130"/>
      <c r="O586" s="130"/>
      <c r="P5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86" s="130" t="str">
        <f>IF([1]!PayItems24[[#This Row],[Date Added / Modified]]&gt;0,TEXT([1]!PayItems24[[#This Row],[Date Added / Modified]],"m/d/yyy"),"")</f>
        <v/>
      </c>
    </row>
    <row r="587" spans="1:17" x14ac:dyDescent="0.3">
      <c r="A587" s="37" t="s">
        <v>674</v>
      </c>
      <c r="B587" s="48" t="s">
        <v>4779</v>
      </c>
      <c r="C587" s="49" t="s">
        <v>4249</v>
      </c>
      <c r="D587" s="48" t="s">
        <v>4780</v>
      </c>
      <c r="E587" s="49" t="s">
        <v>4250</v>
      </c>
      <c r="F587" s="49">
        <v>0</v>
      </c>
      <c r="G587" s="49">
        <v>2</v>
      </c>
      <c r="H587" s="48" t="s">
        <v>4688</v>
      </c>
      <c r="I587" s="50" t="s">
        <v>3841</v>
      </c>
      <c r="J587" s="50" t="s">
        <v>3840</v>
      </c>
      <c r="K587" s="50" t="s">
        <v>3841</v>
      </c>
      <c r="L587" s="49">
        <v>24</v>
      </c>
      <c r="M587" s="129"/>
      <c r="N587" s="48"/>
      <c r="O587" s="48"/>
      <c r="P5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87" s="48" t="str">
        <f>IF([1]!PayItems24[[#This Row],[Date Added / Modified]]&gt;0,TEXT([1]!PayItems24[[#This Row],[Date Added / Modified]],"m/d/yyy"),"")</f>
        <v/>
      </c>
    </row>
    <row r="588" spans="1:17" x14ac:dyDescent="0.3">
      <c r="A588" s="147" t="s">
        <v>675</v>
      </c>
      <c r="B588" s="130" t="s">
        <v>4773</v>
      </c>
      <c r="C588" s="127" t="s">
        <v>3927</v>
      </c>
      <c r="D588" s="130" t="s">
        <v>4774</v>
      </c>
      <c r="E588" s="131" t="s">
        <v>3929</v>
      </c>
      <c r="F588" s="131">
        <v>0</v>
      </c>
      <c r="G588" s="131">
        <v>2</v>
      </c>
      <c r="H588" s="130" t="s">
        <v>4688</v>
      </c>
      <c r="I588" s="132" t="s">
        <v>3841</v>
      </c>
      <c r="J588" s="132" t="s">
        <v>3840</v>
      </c>
      <c r="K588" s="132" t="s">
        <v>3841</v>
      </c>
      <c r="L588" s="131">
        <v>24</v>
      </c>
      <c r="M588" s="128"/>
      <c r="N588" s="130"/>
      <c r="O588" s="130"/>
      <c r="P5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88" s="130" t="str">
        <f>IF([1]!PayItems24[[#This Row],[Date Added / Modified]]&gt;0,TEXT([1]!PayItems24[[#This Row],[Date Added / Modified]],"m/d/yyy"),"")</f>
        <v/>
      </c>
    </row>
    <row r="589" spans="1:17" x14ac:dyDescent="0.3">
      <c r="A589" s="37" t="s">
        <v>676</v>
      </c>
      <c r="B589" s="48" t="s">
        <v>4781</v>
      </c>
      <c r="C589" s="49" t="s">
        <v>3927</v>
      </c>
      <c r="D589" s="48" t="s">
        <v>4782</v>
      </c>
      <c r="E589" s="49" t="s">
        <v>3929</v>
      </c>
      <c r="F589" s="49">
        <v>0</v>
      </c>
      <c r="G589" s="49">
        <v>2</v>
      </c>
      <c r="H589" s="48" t="s">
        <v>4688</v>
      </c>
      <c r="I589" s="50" t="s">
        <v>3841</v>
      </c>
      <c r="J589" s="50" t="s">
        <v>3840</v>
      </c>
      <c r="K589" s="50" t="s">
        <v>3841</v>
      </c>
      <c r="L589" s="49">
        <v>24</v>
      </c>
      <c r="M589" s="129"/>
      <c r="N589" s="48"/>
      <c r="O589" s="48"/>
      <c r="P5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89" s="48" t="str">
        <f>IF([1]!PayItems24[[#This Row],[Date Added / Modified]]&gt;0,TEXT([1]!PayItems24[[#This Row],[Date Added / Modified]],"m/d/yyy"),"")</f>
        <v/>
      </c>
    </row>
    <row r="590" spans="1:17" x14ac:dyDescent="0.3">
      <c r="A590" s="147" t="s">
        <v>678</v>
      </c>
      <c r="B590" s="130" t="s">
        <v>4783</v>
      </c>
      <c r="C590" s="131" t="s">
        <v>3927</v>
      </c>
      <c r="D590" s="130" t="s">
        <v>4784</v>
      </c>
      <c r="E590" s="131" t="s">
        <v>3929</v>
      </c>
      <c r="F590" s="131">
        <v>0</v>
      </c>
      <c r="G590" s="131">
        <v>2</v>
      </c>
      <c r="H590" s="130" t="s">
        <v>4688</v>
      </c>
      <c r="I590" s="132" t="s">
        <v>3841</v>
      </c>
      <c r="J590" s="132" t="s">
        <v>3840</v>
      </c>
      <c r="K590" s="132" t="s">
        <v>3841</v>
      </c>
      <c r="L590" s="131">
        <v>24</v>
      </c>
      <c r="M590" s="128"/>
      <c r="N590" s="130"/>
      <c r="O590" s="130"/>
      <c r="P5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90" s="130" t="str">
        <f>IF([1]!PayItems24[[#This Row],[Date Added / Modified]]&gt;0,TEXT([1]!PayItems24[[#This Row],[Date Added / Modified]],"m/d/yyy"),"")</f>
        <v/>
      </c>
    </row>
    <row r="591" spans="1:17" x14ac:dyDescent="0.3">
      <c r="A591" s="37" t="s">
        <v>680</v>
      </c>
      <c r="B591" s="48" t="s">
        <v>4785</v>
      </c>
      <c r="C591" s="49" t="s">
        <v>3927</v>
      </c>
      <c r="D591" s="48" t="s">
        <v>4786</v>
      </c>
      <c r="E591" s="49" t="s">
        <v>3929</v>
      </c>
      <c r="F591" s="49">
        <v>0</v>
      </c>
      <c r="G591" s="49">
        <v>2</v>
      </c>
      <c r="H591" s="48" t="s">
        <v>4688</v>
      </c>
      <c r="I591" s="50" t="s">
        <v>3841</v>
      </c>
      <c r="J591" s="50" t="s">
        <v>3840</v>
      </c>
      <c r="K591" s="50" t="s">
        <v>3841</v>
      </c>
      <c r="L591" s="49">
        <v>24</v>
      </c>
      <c r="M591" s="129"/>
      <c r="N591" s="48"/>
      <c r="O591" s="48"/>
      <c r="P5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91" s="48" t="str">
        <f>IF([1]!PayItems24[[#This Row],[Date Added / Modified]]&gt;0,TEXT([1]!PayItems24[[#This Row],[Date Added / Modified]],"m/d/yyy"),"")</f>
        <v/>
      </c>
    </row>
    <row r="592" spans="1:17" x14ac:dyDescent="0.3">
      <c r="A592" s="147" t="s">
        <v>682</v>
      </c>
      <c r="B592" s="130" t="s">
        <v>4787</v>
      </c>
      <c r="C592" s="131" t="s">
        <v>3927</v>
      </c>
      <c r="D592" s="130" t="s">
        <v>4788</v>
      </c>
      <c r="E592" s="131" t="s">
        <v>3929</v>
      </c>
      <c r="F592" s="131">
        <v>0</v>
      </c>
      <c r="G592" s="131">
        <v>2</v>
      </c>
      <c r="H592" s="130" t="s">
        <v>4688</v>
      </c>
      <c r="I592" s="132" t="s">
        <v>3841</v>
      </c>
      <c r="J592" s="132" t="s">
        <v>3840</v>
      </c>
      <c r="K592" s="132" t="s">
        <v>3841</v>
      </c>
      <c r="L592" s="131">
        <v>24</v>
      </c>
      <c r="M592" s="128"/>
      <c r="N592" s="130"/>
      <c r="O592" s="130"/>
      <c r="P5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92" s="130" t="str">
        <f>IF([1]!PayItems24[[#This Row],[Date Added / Modified]]&gt;0,TEXT([1]!PayItems24[[#This Row],[Date Added / Modified]],"m/d/yyy"),"")</f>
        <v/>
      </c>
    </row>
    <row r="593" spans="1:17" x14ac:dyDescent="0.3">
      <c r="A593" s="37" t="s">
        <v>684</v>
      </c>
      <c r="B593" s="48" t="s">
        <v>4789</v>
      </c>
      <c r="C593" s="49" t="s">
        <v>3927</v>
      </c>
      <c r="D593" s="48" t="s">
        <v>4790</v>
      </c>
      <c r="E593" s="49" t="s">
        <v>3929</v>
      </c>
      <c r="F593" s="49">
        <v>0</v>
      </c>
      <c r="G593" s="49">
        <v>2</v>
      </c>
      <c r="H593" s="48" t="s">
        <v>4688</v>
      </c>
      <c r="I593" s="50" t="s">
        <v>3841</v>
      </c>
      <c r="J593" s="50" t="s">
        <v>3840</v>
      </c>
      <c r="K593" s="50" t="s">
        <v>3841</v>
      </c>
      <c r="L593" s="49">
        <v>24</v>
      </c>
      <c r="M593" s="129"/>
      <c r="N593" s="48"/>
      <c r="O593" s="48"/>
      <c r="P5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93" s="48" t="str">
        <f>IF([1]!PayItems24[[#This Row],[Date Added / Modified]]&gt;0,TEXT([1]!PayItems24[[#This Row],[Date Added / Modified]],"m/d/yyy"),"")</f>
        <v/>
      </c>
    </row>
    <row r="594" spans="1:17" x14ac:dyDescent="0.3">
      <c r="A594" s="147" t="s">
        <v>686</v>
      </c>
      <c r="B594" s="130" t="s">
        <v>4791</v>
      </c>
      <c r="C594" s="131" t="s">
        <v>3927</v>
      </c>
      <c r="D594" s="130" t="s">
        <v>4792</v>
      </c>
      <c r="E594" s="131" t="s">
        <v>3929</v>
      </c>
      <c r="F594" s="131">
        <v>0</v>
      </c>
      <c r="G594" s="131">
        <v>2</v>
      </c>
      <c r="H594" s="130" t="s">
        <v>4688</v>
      </c>
      <c r="I594" s="132" t="s">
        <v>3841</v>
      </c>
      <c r="J594" s="132" t="s">
        <v>3840</v>
      </c>
      <c r="K594" s="132" t="s">
        <v>3841</v>
      </c>
      <c r="L594" s="131">
        <v>24</v>
      </c>
      <c r="M594" s="128"/>
      <c r="N594" s="130"/>
      <c r="O594" s="130"/>
      <c r="P5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94" s="130" t="str">
        <f>IF([1]!PayItems24[[#This Row],[Date Added / Modified]]&gt;0,TEXT([1]!PayItems24[[#This Row],[Date Added / Modified]],"m/d/yyy"),"")</f>
        <v/>
      </c>
    </row>
    <row r="595" spans="1:17" x14ac:dyDescent="0.3">
      <c r="A595" s="37" t="s">
        <v>687</v>
      </c>
      <c r="B595" s="48" t="s">
        <v>4793</v>
      </c>
      <c r="C595" s="49" t="s">
        <v>3927</v>
      </c>
      <c r="D595" s="48" t="s">
        <v>4794</v>
      </c>
      <c r="E595" s="49" t="s">
        <v>3929</v>
      </c>
      <c r="F595" s="49">
        <v>0</v>
      </c>
      <c r="G595" s="49">
        <v>2</v>
      </c>
      <c r="H595" s="48" t="s">
        <v>4688</v>
      </c>
      <c r="I595" s="50" t="s">
        <v>3841</v>
      </c>
      <c r="J595" s="50" t="s">
        <v>3840</v>
      </c>
      <c r="K595" s="50" t="s">
        <v>3841</v>
      </c>
      <c r="L595" s="49">
        <v>24</v>
      </c>
      <c r="M595" s="129"/>
      <c r="N595" s="48"/>
      <c r="O595" s="48"/>
      <c r="P5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95" s="48" t="str">
        <f>IF([1]!PayItems24[[#This Row],[Date Added / Modified]]&gt;0,TEXT([1]!PayItems24[[#This Row],[Date Added / Modified]],"m/d/yyy"),"")</f>
        <v/>
      </c>
    </row>
    <row r="596" spans="1:17" x14ac:dyDescent="0.3">
      <c r="A596" s="147" t="s">
        <v>688</v>
      </c>
      <c r="B596" s="130" t="s">
        <v>4795</v>
      </c>
      <c r="C596" s="131" t="s">
        <v>3927</v>
      </c>
      <c r="D596" s="130" t="s">
        <v>4796</v>
      </c>
      <c r="E596" s="131" t="s">
        <v>3929</v>
      </c>
      <c r="F596" s="131">
        <v>0</v>
      </c>
      <c r="G596" s="131">
        <v>2</v>
      </c>
      <c r="H596" s="130" t="s">
        <v>4688</v>
      </c>
      <c r="I596" s="132" t="s">
        <v>3841</v>
      </c>
      <c r="J596" s="132" t="s">
        <v>3840</v>
      </c>
      <c r="K596" s="132" t="s">
        <v>3841</v>
      </c>
      <c r="L596" s="131">
        <v>24</v>
      </c>
      <c r="M596" s="128"/>
      <c r="N596" s="130"/>
      <c r="O596" s="130"/>
      <c r="P5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96" s="130" t="str">
        <f>IF([1]!PayItems24[[#This Row],[Date Added / Modified]]&gt;0,TEXT([1]!PayItems24[[#This Row],[Date Added / Modified]],"m/d/yyy"),"")</f>
        <v/>
      </c>
    </row>
    <row r="597" spans="1:17" x14ac:dyDescent="0.3">
      <c r="A597" s="37" t="s">
        <v>689</v>
      </c>
      <c r="B597" s="48" t="s">
        <v>4797</v>
      </c>
      <c r="C597" s="49" t="s">
        <v>3927</v>
      </c>
      <c r="D597" s="48" t="s">
        <v>4798</v>
      </c>
      <c r="E597" s="49" t="s">
        <v>3929</v>
      </c>
      <c r="F597" s="49">
        <v>0</v>
      </c>
      <c r="G597" s="49">
        <v>2</v>
      </c>
      <c r="H597" s="48" t="s">
        <v>4688</v>
      </c>
      <c r="I597" s="50" t="s">
        <v>3841</v>
      </c>
      <c r="J597" s="50" t="s">
        <v>3840</v>
      </c>
      <c r="K597" s="50" t="s">
        <v>3841</v>
      </c>
      <c r="L597" s="49">
        <v>24</v>
      </c>
      <c r="M597" s="129"/>
      <c r="N597" s="48"/>
      <c r="O597" s="48"/>
      <c r="P5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97" s="48" t="str">
        <f>IF([1]!PayItems24[[#This Row],[Date Added / Modified]]&gt;0,TEXT([1]!PayItems24[[#This Row],[Date Added / Modified]],"m/d/yyy"),"")</f>
        <v/>
      </c>
    </row>
    <row r="598" spans="1:17" x14ac:dyDescent="0.3">
      <c r="A598" s="147" t="s">
        <v>677</v>
      </c>
      <c r="B598" s="130" t="s">
        <v>4799</v>
      </c>
      <c r="C598" s="131" t="s">
        <v>3927</v>
      </c>
      <c r="D598" s="130" t="s">
        <v>4800</v>
      </c>
      <c r="E598" s="131" t="s">
        <v>3929</v>
      </c>
      <c r="F598" s="131">
        <v>0</v>
      </c>
      <c r="G598" s="131">
        <v>2</v>
      </c>
      <c r="H598" s="130" t="s">
        <v>4688</v>
      </c>
      <c r="I598" s="132" t="s">
        <v>3841</v>
      </c>
      <c r="J598" s="132" t="s">
        <v>3840</v>
      </c>
      <c r="K598" s="132" t="s">
        <v>3841</v>
      </c>
      <c r="L598" s="131">
        <v>24</v>
      </c>
      <c r="M598" s="128"/>
      <c r="N598" s="130"/>
      <c r="O598" s="130"/>
      <c r="P5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98" s="130" t="str">
        <f>IF([1]!PayItems24[[#This Row],[Date Added / Modified]]&gt;0,TEXT([1]!PayItems24[[#This Row],[Date Added / Modified]],"m/d/yyy"),"")</f>
        <v/>
      </c>
    </row>
    <row r="599" spans="1:17" x14ac:dyDescent="0.3">
      <c r="A599" s="37" t="s">
        <v>690</v>
      </c>
      <c r="B599" s="48" t="s">
        <v>4801</v>
      </c>
      <c r="C599" s="49" t="s">
        <v>3927</v>
      </c>
      <c r="D599" s="48" t="s">
        <v>4802</v>
      </c>
      <c r="E599" s="49" t="s">
        <v>3929</v>
      </c>
      <c r="F599" s="49">
        <v>0</v>
      </c>
      <c r="G599" s="49">
        <v>2</v>
      </c>
      <c r="H599" s="48" t="s">
        <v>4688</v>
      </c>
      <c r="I599" s="50" t="s">
        <v>3841</v>
      </c>
      <c r="J599" s="50" t="s">
        <v>3840</v>
      </c>
      <c r="K599" s="50" t="s">
        <v>3841</v>
      </c>
      <c r="L599" s="49">
        <v>24</v>
      </c>
      <c r="M599" s="129"/>
      <c r="N599" s="48"/>
      <c r="O599" s="48"/>
      <c r="P5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599" s="48" t="str">
        <f>IF([1]!PayItems24[[#This Row],[Date Added / Modified]]&gt;0,TEXT([1]!PayItems24[[#This Row],[Date Added / Modified]],"m/d/yyy"),"")</f>
        <v/>
      </c>
    </row>
    <row r="600" spans="1:17" x14ac:dyDescent="0.3">
      <c r="A600" s="147" t="s">
        <v>691</v>
      </c>
      <c r="B600" s="130" t="s">
        <v>4803</v>
      </c>
      <c r="C600" s="131" t="s">
        <v>3927</v>
      </c>
      <c r="D600" s="130" t="s">
        <v>4804</v>
      </c>
      <c r="E600" s="131" t="s">
        <v>3929</v>
      </c>
      <c r="F600" s="131">
        <v>0</v>
      </c>
      <c r="G600" s="131">
        <v>2</v>
      </c>
      <c r="H600" s="130" t="s">
        <v>4688</v>
      </c>
      <c r="I600" s="132" t="s">
        <v>3841</v>
      </c>
      <c r="J600" s="132" t="s">
        <v>3840</v>
      </c>
      <c r="K600" s="132" t="s">
        <v>3841</v>
      </c>
      <c r="L600" s="131">
        <v>24</v>
      </c>
      <c r="M600" s="128"/>
      <c r="N600" s="130"/>
      <c r="O600" s="130"/>
      <c r="P6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00" s="130" t="str">
        <f>IF([1]!PayItems24[[#This Row],[Date Added / Modified]]&gt;0,TEXT([1]!PayItems24[[#This Row],[Date Added / Modified]],"m/d/yyy"),"")</f>
        <v/>
      </c>
    </row>
    <row r="601" spans="1:17" x14ac:dyDescent="0.3">
      <c r="A601" s="37" t="s">
        <v>692</v>
      </c>
      <c r="B601" s="48" t="s">
        <v>4805</v>
      </c>
      <c r="C601" s="49" t="s">
        <v>3927</v>
      </c>
      <c r="D601" s="48" t="s">
        <v>4806</v>
      </c>
      <c r="E601" s="49" t="s">
        <v>3929</v>
      </c>
      <c r="F601" s="49">
        <v>0</v>
      </c>
      <c r="G601" s="49">
        <v>2</v>
      </c>
      <c r="H601" s="48" t="s">
        <v>4688</v>
      </c>
      <c r="I601" s="50" t="s">
        <v>3841</v>
      </c>
      <c r="J601" s="50" t="s">
        <v>3840</v>
      </c>
      <c r="K601" s="50" t="s">
        <v>3841</v>
      </c>
      <c r="L601" s="49">
        <v>24</v>
      </c>
      <c r="M601" s="129"/>
      <c r="N601" s="48"/>
      <c r="O601" s="48"/>
      <c r="P6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01" s="48" t="str">
        <f>IF([1]!PayItems24[[#This Row],[Date Added / Modified]]&gt;0,TEXT([1]!PayItems24[[#This Row],[Date Added / Modified]],"m/d/yyy"),"")</f>
        <v/>
      </c>
    </row>
    <row r="602" spans="1:17" x14ac:dyDescent="0.3">
      <c r="A602" s="147" t="s">
        <v>693</v>
      </c>
      <c r="B602" s="130" t="s">
        <v>4807</v>
      </c>
      <c r="C602" s="131" t="s">
        <v>3927</v>
      </c>
      <c r="D602" s="130" t="s">
        <v>4808</v>
      </c>
      <c r="E602" s="131" t="s">
        <v>3929</v>
      </c>
      <c r="F602" s="131">
        <v>0</v>
      </c>
      <c r="G602" s="131">
        <v>2</v>
      </c>
      <c r="H602" s="130" t="s">
        <v>4688</v>
      </c>
      <c r="I602" s="132" t="s">
        <v>3841</v>
      </c>
      <c r="J602" s="132" t="s">
        <v>3840</v>
      </c>
      <c r="K602" s="132" t="s">
        <v>3841</v>
      </c>
      <c r="L602" s="131">
        <v>24</v>
      </c>
      <c r="M602" s="128"/>
      <c r="N602" s="130"/>
      <c r="O602" s="130"/>
      <c r="P6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02" s="130" t="str">
        <f>IF([1]!PayItems24[[#This Row],[Date Added / Modified]]&gt;0,TEXT([1]!PayItems24[[#This Row],[Date Added / Modified]],"m/d/yyy"),"")</f>
        <v/>
      </c>
    </row>
    <row r="603" spans="1:17" x14ac:dyDescent="0.3">
      <c r="A603" s="37" t="s">
        <v>694</v>
      </c>
      <c r="B603" s="48" t="s">
        <v>4809</v>
      </c>
      <c r="C603" s="49" t="s">
        <v>3927</v>
      </c>
      <c r="D603" s="48" t="s">
        <v>4810</v>
      </c>
      <c r="E603" s="49" t="s">
        <v>3929</v>
      </c>
      <c r="F603" s="49">
        <v>0</v>
      </c>
      <c r="G603" s="49">
        <v>2</v>
      </c>
      <c r="H603" s="48" t="s">
        <v>4688</v>
      </c>
      <c r="I603" s="50" t="s">
        <v>3841</v>
      </c>
      <c r="J603" s="50" t="s">
        <v>3840</v>
      </c>
      <c r="K603" s="50" t="s">
        <v>3841</v>
      </c>
      <c r="L603" s="49">
        <v>24</v>
      </c>
      <c r="M603" s="129"/>
      <c r="N603" s="48"/>
      <c r="O603" s="48"/>
      <c r="P6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03" s="48" t="str">
        <f>IF([1]!PayItems24[[#This Row],[Date Added / Modified]]&gt;0,TEXT([1]!PayItems24[[#This Row],[Date Added / Modified]],"m/d/yyy"),"")</f>
        <v/>
      </c>
    </row>
    <row r="604" spans="1:17" x14ac:dyDescent="0.3">
      <c r="A604" s="130" t="s">
        <v>695</v>
      </c>
      <c r="B604" s="130" t="s">
        <v>4773</v>
      </c>
      <c r="C604" s="131" t="s">
        <v>4001</v>
      </c>
      <c r="D604" s="130" t="s">
        <v>4774</v>
      </c>
      <c r="E604" s="131" t="s">
        <v>4237</v>
      </c>
      <c r="F604" s="131">
        <v>0</v>
      </c>
      <c r="G604" s="131">
        <v>2</v>
      </c>
      <c r="H604" s="130" t="s">
        <v>4688</v>
      </c>
      <c r="I604" s="132" t="s">
        <v>3841</v>
      </c>
      <c r="J604" s="132" t="s">
        <v>3840</v>
      </c>
      <c r="K604" s="132" t="s">
        <v>3841</v>
      </c>
      <c r="L604" s="131">
        <v>24</v>
      </c>
      <c r="M604" s="128"/>
      <c r="N604" s="130"/>
      <c r="O604" s="130"/>
      <c r="P6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04" s="130" t="str">
        <f>IF([1]!PayItems24[[#This Row],[Date Added / Modified]]&gt;0,TEXT([1]!PayItems24[[#This Row],[Date Added / Modified]],"m/d/yyy"),"")</f>
        <v/>
      </c>
    </row>
    <row r="605" spans="1:17" x14ac:dyDescent="0.3">
      <c r="A605" s="37" t="s">
        <v>696</v>
      </c>
      <c r="B605" s="48" t="s">
        <v>4775</v>
      </c>
      <c r="C605" s="49" t="s">
        <v>4001</v>
      </c>
      <c r="D605" s="48" t="s">
        <v>4776</v>
      </c>
      <c r="E605" s="49" t="s">
        <v>4237</v>
      </c>
      <c r="F605" s="49">
        <v>0</v>
      </c>
      <c r="G605" s="49">
        <v>2</v>
      </c>
      <c r="H605" s="48" t="s">
        <v>4688</v>
      </c>
      <c r="I605" s="50" t="s">
        <v>3841</v>
      </c>
      <c r="J605" s="50" t="s">
        <v>3840</v>
      </c>
      <c r="K605" s="50" t="s">
        <v>3841</v>
      </c>
      <c r="L605" s="49">
        <v>24</v>
      </c>
      <c r="M605" s="129"/>
      <c r="N605" s="48"/>
      <c r="O605" s="48"/>
      <c r="P6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05" s="48" t="str">
        <f>IF([1]!PayItems24[[#This Row],[Date Added / Modified]]&gt;0,TEXT([1]!PayItems24[[#This Row],[Date Added / Modified]],"m/d/yyy"),"")</f>
        <v/>
      </c>
    </row>
    <row r="606" spans="1:17" x14ac:dyDescent="0.3">
      <c r="A606" s="147" t="s">
        <v>697</v>
      </c>
      <c r="B606" s="130" t="s">
        <v>4777</v>
      </c>
      <c r="C606" s="131" t="s">
        <v>4001</v>
      </c>
      <c r="D606" s="130" t="s">
        <v>4778</v>
      </c>
      <c r="E606" s="131" t="s">
        <v>4237</v>
      </c>
      <c r="F606" s="131">
        <v>0</v>
      </c>
      <c r="G606" s="131">
        <v>2</v>
      </c>
      <c r="H606" s="130" t="s">
        <v>4688</v>
      </c>
      <c r="I606" s="132" t="s">
        <v>3841</v>
      </c>
      <c r="J606" s="132" t="s">
        <v>3840</v>
      </c>
      <c r="K606" s="132" t="s">
        <v>3841</v>
      </c>
      <c r="L606" s="131">
        <v>24</v>
      </c>
      <c r="M606" s="128"/>
      <c r="N606" s="130"/>
      <c r="O606" s="130"/>
      <c r="P6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06" s="130" t="str">
        <f>IF([1]!PayItems24[[#This Row],[Date Added / Modified]]&gt;0,TEXT([1]!PayItems24[[#This Row],[Date Added / Modified]],"m/d/yyy"),"")</f>
        <v/>
      </c>
    </row>
    <row r="607" spans="1:17" x14ac:dyDescent="0.3">
      <c r="A607" s="37" t="s">
        <v>698</v>
      </c>
      <c r="B607" s="48" t="s">
        <v>4779</v>
      </c>
      <c r="C607" s="49" t="s">
        <v>4001</v>
      </c>
      <c r="D607" s="48" t="s">
        <v>4780</v>
      </c>
      <c r="E607" s="49" t="s">
        <v>4237</v>
      </c>
      <c r="F607" s="49">
        <v>0</v>
      </c>
      <c r="G607" s="49">
        <v>2</v>
      </c>
      <c r="H607" s="48" t="s">
        <v>4688</v>
      </c>
      <c r="I607" s="50" t="s">
        <v>3841</v>
      </c>
      <c r="J607" s="50" t="s">
        <v>3840</v>
      </c>
      <c r="K607" s="50" t="s">
        <v>3841</v>
      </c>
      <c r="L607" s="49">
        <v>24</v>
      </c>
      <c r="M607" s="129"/>
      <c r="N607" s="48"/>
      <c r="O607" s="48"/>
      <c r="P6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07" s="48" t="str">
        <f>IF([1]!PayItems24[[#This Row],[Date Added / Modified]]&gt;0,TEXT([1]!PayItems24[[#This Row],[Date Added / Modified]],"m/d/yyy"),"")</f>
        <v/>
      </c>
    </row>
    <row r="608" spans="1:17" x14ac:dyDescent="0.3">
      <c r="A608" s="134" t="s">
        <v>4811</v>
      </c>
      <c r="B608" s="134"/>
      <c r="C608" s="135"/>
      <c r="D608" s="135"/>
      <c r="E608" s="135"/>
      <c r="F608" s="135"/>
      <c r="G608" s="136"/>
      <c r="H608" s="130"/>
      <c r="I608" s="132"/>
      <c r="J608" s="132"/>
      <c r="K608" s="132"/>
      <c r="L608" s="131"/>
      <c r="M608" s="128"/>
      <c r="N608" s="130"/>
      <c r="O608" s="130"/>
      <c r="P6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08" s="130" t="str">
        <f>IF([1]!PayItems24[[#This Row],[Date Added / Modified]]&gt;0,TEXT([1]!PayItems24[[#This Row],[Date Added / Modified]],"m/d/yyy"),"")</f>
        <v/>
      </c>
    </row>
    <row r="609" spans="1:17" x14ac:dyDescent="0.3">
      <c r="A609" s="48" t="s">
        <v>699</v>
      </c>
      <c r="B609" s="48" t="s">
        <v>4812</v>
      </c>
      <c r="C609" s="48" t="s">
        <v>4001</v>
      </c>
      <c r="D609" s="48" t="s">
        <v>4813</v>
      </c>
      <c r="E609" s="49" t="s">
        <v>4237</v>
      </c>
      <c r="F609" s="49">
        <v>0</v>
      </c>
      <c r="G609" s="49">
        <v>2</v>
      </c>
      <c r="H609" s="48" t="s">
        <v>3839</v>
      </c>
      <c r="I609" s="50" t="s">
        <v>3840</v>
      </c>
      <c r="J609" s="50" t="s">
        <v>3840</v>
      </c>
      <c r="K609" s="50" t="s">
        <v>3841</v>
      </c>
      <c r="L609" s="49">
        <v>24</v>
      </c>
      <c r="M609" s="129"/>
      <c r="N609" s="48"/>
      <c r="O609" s="48"/>
      <c r="P6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09" s="48" t="str">
        <f>IF([1]!PayItems24[[#This Row],[Date Added / Modified]]&gt;0,TEXT([1]!PayItems24[[#This Row],[Date Added / Modified]],"m/d/yyy"),"")</f>
        <v/>
      </c>
    </row>
    <row r="610" spans="1:17" x14ac:dyDescent="0.3">
      <c r="A610" s="130" t="s">
        <v>700</v>
      </c>
      <c r="B610" s="130" t="s">
        <v>4814</v>
      </c>
      <c r="C610" s="130" t="s">
        <v>4001</v>
      </c>
      <c r="D610" s="130" t="s">
        <v>4815</v>
      </c>
      <c r="E610" s="131" t="s">
        <v>4237</v>
      </c>
      <c r="F610" s="131">
        <v>0</v>
      </c>
      <c r="G610" s="131">
        <v>2</v>
      </c>
      <c r="H610" s="130" t="s">
        <v>3839</v>
      </c>
      <c r="I610" s="132" t="s">
        <v>3840</v>
      </c>
      <c r="J610" s="132" t="s">
        <v>3840</v>
      </c>
      <c r="K610" s="132" t="s">
        <v>3841</v>
      </c>
      <c r="L610" s="131">
        <v>24</v>
      </c>
      <c r="M610" s="128"/>
      <c r="N610" s="130"/>
      <c r="O610" s="130"/>
      <c r="P6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10" s="130" t="str">
        <f>IF([1]!PayItems24[[#This Row],[Date Added / Modified]]&gt;0,TEXT([1]!PayItems24[[#This Row],[Date Added / Modified]],"m/d/yyy"),"")</f>
        <v/>
      </c>
    </row>
    <row r="611" spans="1:17" x14ac:dyDescent="0.3">
      <c r="A611" s="48" t="s">
        <v>701</v>
      </c>
      <c r="B611" s="48" t="s">
        <v>4812</v>
      </c>
      <c r="C611" s="48" t="s">
        <v>4249</v>
      </c>
      <c r="D611" s="48" t="s">
        <v>4813</v>
      </c>
      <c r="E611" s="49" t="s">
        <v>4250</v>
      </c>
      <c r="F611" s="49">
        <v>0</v>
      </c>
      <c r="G611" s="49">
        <v>2</v>
      </c>
      <c r="H611" s="48" t="s">
        <v>3839</v>
      </c>
      <c r="I611" s="50" t="s">
        <v>3840</v>
      </c>
      <c r="J611" s="50" t="s">
        <v>3840</v>
      </c>
      <c r="K611" s="50" t="s">
        <v>3841</v>
      </c>
      <c r="L611" s="49">
        <v>24</v>
      </c>
      <c r="M611" s="129"/>
      <c r="N611" s="48"/>
      <c r="O611" s="48"/>
      <c r="P6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11" s="48" t="str">
        <f>IF([1]!PayItems24[[#This Row],[Date Added / Modified]]&gt;0,TEXT([1]!PayItems24[[#This Row],[Date Added / Modified]],"m/d/yyy"),"")</f>
        <v/>
      </c>
    </row>
    <row r="612" spans="1:17" x14ac:dyDescent="0.3">
      <c r="A612" s="130" t="s">
        <v>702</v>
      </c>
      <c r="B612" s="130" t="s">
        <v>4814</v>
      </c>
      <c r="C612" s="130" t="s">
        <v>4249</v>
      </c>
      <c r="D612" s="130" t="s">
        <v>4815</v>
      </c>
      <c r="E612" s="131" t="s">
        <v>4250</v>
      </c>
      <c r="F612" s="131">
        <v>0</v>
      </c>
      <c r="G612" s="131">
        <v>2</v>
      </c>
      <c r="H612" s="130" t="s">
        <v>3839</v>
      </c>
      <c r="I612" s="132" t="s">
        <v>3840</v>
      </c>
      <c r="J612" s="132" t="s">
        <v>3840</v>
      </c>
      <c r="K612" s="132" t="s">
        <v>3841</v>
      </c>
      <c r="L612" s="131">
        <v>24</v>
      </c>
      <c r="M612" s="128"/>
      <c r="N612" s="130"/>
      <c r="O612" s="130"/>
      <c r="P6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12" s="130" t="str">
        <f>IF([1]!PayItems24[[#This Row],[Date Added / Modified]]&gt;0,TEXT([1]!PayItems24[[#This Row],[Date Added / Modified]],"m/d/yyy"),"")</f>
        <v/>
      </c>
    </row>
    <row r="613" spans="1:17" x14ac:dyDescent="0.3">
      <c r="A613" s="48" t="s">
        <v>703</v>
      </c>
      <c r="B613" s="48" t="s">
        <v>4816</v>
      </c>
      <c r="C613" s="48" t="s">
        <v>4249</v>
      </c>
      <c r="D613" s="48" t="s">
        <v>4817</v>
      </c>
      <c r="E613" s="49" t="s">
        <v>4250</v>
      </c>
      <c r="F613" s="49">
        <v>0</v>
      </c>
      <c r="G613" s="49">
        <v>2</v>
      </c>
      <c r="H613" s="48" t="s">
        <v>3839</v>
      </c>
      <c r="I613" s="50" t="s">
        <v>3840</v>
      </c>
      <c r="J613" s="50" t="s">
        <v>3840</v>
      </c>
      <c r="K613" s="50" t="s">
        <v>3841</v>
      </c>
      <c r="L613" s="49">
        <v>24</v>
      </c>
      <c r="M613" s="129"/>
      <c r="N613" s="48"/>
      <c r="O613" s="48"/>
      <c r="P6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13" s="48" t="str">
        <f>IF([1]!PayItems24[[#This Row],[Date Added / Modified]]&gt;0,TEXT([1]!PayItems24[[#This Row],[Date Added / Modified]],"m/d/yyy"),"")</f>
        <v/>
      </c>
    </row>
    <row r="614" spans="1:17" x14ac:dyDescent="0.3">
      <c r="A614" s="130" t="s">
        <v>704</v>
      </c>
      <c r="B614" s="130" t="s">
        <v>4812</v>
      </c>
      <c r="C614" s="130" t="s">
        <v>3927</v>
      </c>
      <c r="D614" s="130" t="s">
        <v>4813</v>
      </c>
      <c r="E614" s="131" t="s">
        <v>3929</v>
      </c>
      <c r="F614" s="131">
        <v>0</v>
      </c>
      <c r="G614" s="131">
        <v>2</v>
      </c>
      <c r="H614" s="130" t="s">
        <v>3839</v>
      </c>
      <c r="I614" s="132" t="s">
        <v>3840</v>
      </c>
      <c r="J614" s="132" t="s">
        <v>3840</v>
      </c>
      <c r="K614" s="132" t="s">
        <v>3841</v>
      </c>
      <c r="L614" s="131">
        <v>24</v>
      </c>
      <c r="M614" s="128"/>
      <c r="N614" s="130"/>
      <c r="O614" s="130"/>
      <c r="P6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14" s="130" t="str">
        <f>IF([1]!PayItems24[[#This Row],[Date Added / Modified]]&gt;0,TEXT([1]!PayItems24[[#This Row],[Date Added / Modified]],"m/d/yyy"),"")</f>
        <v/>
      </c>
    </row>
    <row r="615" spans="1:17" x14ac:dyDescent="0.3">
      <c r="A615" s="48" t="s">
        <v>705</v>
      </c>
      <c r="B615" s="48" t="s">
        <v>4814</v>
      </c>
      <c r="C615" s="48" t="s">
        <v>3927</v>
      </c>
      <c r="D615" s="48" t="s">
        <v>4815</v>
      </c>
      <c r="E615" s="49" t="s">
        <v>3929</v>
      </c>
      <c r="F615" s="49">
        <v>0</v>
      </c>
      <c r="G615" s="49">
        <v>2</v>
      </c>
      <c r="H615" s="48" t="s">
        <v>3839</v>
      </c>
      <c r="I615" s="50" t="s">
        <v>3840</v>
      </c>
      <c r="J615" s="50" t="s">
        <v>3840</v>
      </c>
      <c r="K615" s="50" t="s">
        <v>3841</v>
      </c>
      <c r="L615" s="49">
        <v>24</v>
      </c>
      <c r="M615" s="129"/>
      <c r="N615" s="48"/>
      <c r="O615" s="48"/>
      <c r="P6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15" s="48" t="str">
        <f>IF([1]!PayItems24[[#This Row],[Date Added / Modified]]&gt;0,TEXT([1]!PayItems24[[#This Row],[Date Added / Modified]],"m/d/yyy"),"")</f>
        <v/>
      </c>
    </row>
    <row r="616" spans="1:17" x14ac:dyDescent="0.3">
      <c r="A616" s="130" t="s">
        <v>706</v>
      </c>
      <c r="B616" s="130" t="s">
        <v>4816</v>
      </c>
      <c r="C616" s="130" t="s">
        <v>3927</v>
      </c>
      <c r="D616" s="130" t="s">
        <v>4817</v>
      </c>
      <c r="E616" s="131" t="s">
        <v>3929</v>
      </c>
      <c r="F616" s="131">
        <v>0</v>
      </c>
      <c r="G616" s="131">
        <v>2</v>
      </c>
      <c r="H616" s="130" t="s">
        <v>3839</v>
      </c>
      <c r="I616" s="132" t="s">
        <v>3840</v>
      </c>
      <c r="J616" s="132" t="s">
        <v>3840</v>
      </c>
      <c r="K616" s="132" t="s">
        <v>3841</v>
      </c>
      <c r="L616" s="131">
        <v>24</v>
      </c>
      <c r="M616" s="128"/>
      <c r="N616" s="130"/>
      <c r="O616" s="130"/>
      <c r="P6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16" s="130" t="str">
        <f>IF([1]!PayItems24[[#This Row],[Date Added / Modified]]&gt;0,TEXT([1]!PayItems24[[#This Row],[Date Added / Modified]],"m/d/yyy"),"")</f>
        <v/>
      </c>
    </row>
    <row r="617" spans="1:17" x14ac:dyDescent="0.3">
      <c r="A617" s="48" t="s">
        <v>707</v>
      </c>
      <c r="B617" s="48" t="s">
        <v>4818</v>
      </c>
      <c r="C617" s="48" t="s">
        <v>3927</v>
      </c>
      <c r="D617" s="48" t="s">
        <v>4819</v>
      </c>
      <c r="E617" s="49" t="s">
        <v>3929</v>
      </c>
      <c r="F617" s="49">
        <v>0</v>
      </c>
      <c r="G617" s="49">
        <v>2</v>
      </c>
      <c r="H617" s="48" t="s">
        <v>3839</v>
      </c>
      <c r="I617" s="50" t="s">
        <v>3840</v>
      </c>
      <c r="J617" s="50" t="s">
        <v>3840</v>
      </c>
      <c r="K617" s="50" t="s">
        <v>3841</v>
      </c>
      <c r="L617" s="49">
        <v>24</v>
      </c>
      <c r="M617" s="129"/>
      <c r="N617" s="48"/>
      <c r="O617" s="48"/>
      <c r="P6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17" s="48" t="str">
        <f>IF([1]!PayItems24[[#This Row],[Date Added / Modified]]&gt;0,TEXT([1]!PayItems24[[#This Row],[Date Added / Modified]],"m/d/yyy"),"")</f>
        <v/>
      </c>
    </row>
    <row r="618" spans="1:17" x14ac:dyDescent="0.3">
      <c r="A618" s="130" t="s">
        <v>708</v>
      </c>
      <c r="B618" s="130" t="s">
        <v>4820</v>
      </c>
      <c r="C618" s="130" t="s">
        <v>3927</v>
      </c>
      <c r="D618" s="130" t="s">
        <v>4821</v>
      </c>
      <c r="E618" s="131" t="s">
        <v>3929</v>
      </c>
      <c r="F618" s="131">
        <v>0</v>
      </c>
      <c r="G618" s="131">
        <v>2</v>
      </c>
      <c r="H618" s="130" t="s">
        <v>3839</v>
      </c>
      <c r="I618" s="132" t="s">
        <v>3840</v>
      </c>
      <c r="J618" s="132" t="s">
        <v>3840</v>
      </c>
      <c r="K618" s="132" t="s">
        <v>3841</v>
      </c>
      <c r="L618" s="131">
        <v>24</v>
      </c>
      <c r="M618" s="128"/>
      <c r="N618" s="130"/>
      <c r="O618" s="130"/>
      <c r="P6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18" s="130" t="str">
        <f>IF([1]!PayItems24[[#This Row],[Date Added / Modified]]&gt;0,TEXT([1]!PayItems24[[#This Row],[Date Added / Modified]],"m/d/yyy"),"")</f>
        <v/>
      </c>
    </row>
    <row r="619" spans="1:17" x14ac:dyDescent="0.3">
      <c r="A619" s="48" t="s">
        <v>709</v>
      </c>
      <c r="B619" s="26" t="s">
        <v>4822</v>
      </c>
      <c r="C619" s="26" t="s">
        <v>4001</v>
      </c>
      <c r="D619" s="26" t="s">
        <v>4823</v>
      </c>
      <c r="E619" s="27" t="s">
        <v>4237</v>
      </c>
      <c r="F619" s="49">
        <v>0</v>
      </c>
      <c r="G619" s="49">
        <v>2</v>
      </c>
      <c r="H619" s="48" t="s">
        <v>3839</v>
      </c>
      <c r="I619" s="50" t="s">
        <v>3840</v>
      </c>
      <c r="J619" s="50" t="s">
        <v>3840</v>
      </c>
      <c r="K619" s="50" t="s">
        <v>3841</v>
      </c>
      <c r="L619" s="49">
        <v>24</v>
      </c>
      <c r="M619" s="129"/>
      <c r="N619" s="48"/>
      <c r="O619" s="48"/>
      <c r="P6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19" s="48" t="str">
        <f>IF([1]!PayItems24[[#This Row],[Date Added / Modified]]&gt;0,TEXT([1]!PayItems24[[#This Row],[Date Added / Modified]],"m/d/yyy"),"")</f>
        <v/>
      </c>
    </row>
    <row r="620" spans="1:17" x14ac:dyDescent="0.3">
      <c r="A620" s="130" t="s">
        <v>710</v>
      </c>
      <c r="B620" s="139" t="s">
        <v>4824</v>
      </c>
      <c r="C620" s="139" t="s">
        <v>3846</v>
      </c>
      <c r="D620" s="139" t="s">
        <v>4825</v>
      </c>
      <c r="E620" s="138" t="s">
        <v>3848</v>
      </c>
      <c r="F620" s="131">
        <v>2</v>
      </c>
      <c r="G620" s="131">
        <v>2</v>
      </c>
      <c r="H620" s="130" t="s">
        <v>3839</v>
      </c>
      <c r="I620" s="132" t="s">
        <v>3840</v>
      </c>
      <c r="J620" s="132" t="s">
        <v>3840</v>
      </c>
      <c r="K620" s="132" t="s">
        <v>3841</v>
      </c>
      <c r="L620" s="131">
        <v>24</v>
      </c>
      <c r="M620" s="128"/>
      <c r="N620" s="130"/>
      <c r="O620" s="130"/>
      <c r="P6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20" s="130" t="str">
        <f>IF([1]!PayItems24[[#This Row],[Date Added / Modified]]&gt;0,TEXT([1]!PayItems24[[#This Row],[Date Added / Modified]],"m/d/yyy"),"")</f>
        <v/>
      </c>
    </row>
    <row r="621" spans="1:17" x14ac:dyDescent="0.3">
      <c r="A621" s="48" t="s">
        <v>711</v>
      </c>
      <c r="B621" s="26" t="s">
        <v>4824</v>
      </c>
      <c r="C621" s="26" t="s">
        <v>3935</v>
      </c>
      <c r="D621" s="26" t="s">
        <v>4825</v>
      </c>
      <c r="E621" s="27" t="s">
        <v>3326</v>
      </c>
      <c r="F621" s="49">
        <v>0</v>
      </c>
      <c r="G621" s="49">
        <v>2</v>
      </c>
      <c r="H621" s="48" t="s">
        <v>3839</v>
      </c>
      <c r="I621" s="50" t="s">
        <v>3840</v>
      </c>
      <c r="J621" s="50" t="s">
        <v>3840</v>
      </c>
      <c r="K621" s="50" t="s">
        <v>3841</v>
      </c>
      <c r="L621" s="49">
        <v>24</v>
      </c>
      <c r="M621" s="129"/>
      <c r="N621" s="48"/>
      <c r="O621" s="48"/>
      <c r="P6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21" s="48" t="str">
        <f>IF([1]!PayItems24[[#This Row],[Date Added / Modified]]&gt;0,TEXT([1]!PayItems24[[#This Row],[Date Added / Modified]],"m/d/yyy"),"")</f>
        <v/>
      </c>
    </row>
    <row r="622" spans="1:17" x14ac:dyDescent="0.3">
      <c r="A622" s="130" t="s">
        <v>712</v>
      </c>
      <c r="B622" s="130" t="s">
        <v>4826</v>
      </c>
      <c r="C622" s="130" t="s">
        <v>4001</v>
      </c>
      <c r="D622" s="130" t="s">
        <v>4827</v>
      </c>
      <c r="E622" s="131" t="s">
        <v>4237</v>
      </c>
      <c r="F622" s="131">
        <v>0</v>
      </c>
      <c r="G622" s="131">
        <v>2</v>
      </c>
      <c r="H622" s="130" t="s">
        <v>3839</v>
      </c>
      <c r="I622" s="132" t="s">
        <v>3840</v>
      </c>
      <c r="J622" s="132" t="s">
        <v>3840</v>
      </c>
      <c r="K622" s="132" t="s">
        <v>3841</v>
      </c>
      <c r="L622" s="131">
        <v>24</v>
      </c>
      <c r="M622" s="128"/>
      <c r="N622" s="130"/>
      <c r="O622" s="130"/>
      <c r="P6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22" s="130" t="str">
        <f>IF([1]!PayItems24[[#This Row],[Date Added / Modified]]&gt;0,TEXT([1]!PayItems24[[#This Row],[Date Added / Modified]],"m/d/yyy"),"")</f>
        <v/>
      </c>
    </row>
    <row r="623" spans="1:17" x14ac:dyDescent="0.3">
      <c r="A623" s="120" t="s">
        <v>4828</v>
      </c>
      <c r="B623" s="120"/>
      <c r="C623" s="121"/>
      <c r="D623" s="121"/>
      <c r="E623" s="121"/>
      <c r="F623" s="121"/>
      <c r="G623" s="122"/>
      <c r="H623" s="48"/>
      <c r="I623" s="50"/>
      <c r="J623" s="50"/>
      <c r="K623" s="50"/>
      <c r="L623" s="49"/>
      <c r="M623" s="129"/>
      <c r="N623" s="48"/>
      <c r="O623" s="48"/>
      <c r="P6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23" s="48" t="str">
        <f>IF([1]!PayItems24[[#This Row],[Date Added / Modified]]&gt;0,TEXT([1]!PayItems24[[#This Row],[Date Added / Modified]],"m/d/yyy"),"")</f>
        <v/>
      </c>
    </row>
    <row r="624" spans="1:17" x14ac:dyDescent="0.3">
      <c r="A624" s="130" t="s">
        <v>713</v>
      </c>
      <c r="B624" s="130" t="s">
        <v>4829</v>
      </c>
      <c r="C624" s="131" t="s">
        <v>3846</v>
      </c>
      <c r="D624" s="130" t="s">
        <v>4830</v>
      </c>
      <c r="E624" s="131" t="s">
        <v>3848</v>
      </c>
      <c r="F624" s="131">
        <v>2</v>
      </c>
      <c r="G624" s="131">
        <v>2</v>
      </c>
      <c r="H624" s="130" t="s">
        <v>3839</v>
      </c>
      <c r="I624" s="132" t="s">
        <v>3840</v>
      </c>
      <c r="J624" s="132" t="s">
        <v>3840</v>
      </c>
      <c r="K624" s="132" t="s">
        <v>3841</v>
      </c>
      <c r="L624" s="131">
        <v>24</v>
      </c>
      <c r="M624" s="128"/>
      <c r="N624" s="130"/>
      <c r="O624" s="130"/>
      <c r="P6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24" s="130" t="str">
        <f>IF([1]!PayItems24[[#This Row],[Date Added / Modified]]&gt;0,TEXT([1]!PayItems24[[#This Row],[Date Added / Modified]],"m/d/yyy"),"")</f>
        <v/>
      </c>
    </row>
    <row r="625" spans="1:17" x14ac:dyDescent="0.3">
      <c r="A625" s="48" t="s">
        <v>714</v>
      </c>
      <c r="B625" s="48" t="s">
        <v>4831</v>
      </c>
      <c r="C625" s="49" t="s">
        <v>3846</v>
      </c>
      <c r="D625" s="48" t="s">
        <v>4832</v>
      </c>
      <c r="E625" s="49" t="s">
        <v>3848</v>
      </c>
      <c r="F625" s="49">
        <v>2</v>
      </c>
      <c r="G625" s="49">
        <v>2</v>
      </c>
      <c r="H625" s="48" t="s">
        <v>3839</v>
      </c>
      <c r="I625" s="50" t="s">
        <v>3840</v>
      </c>
      <c r="J625" s="50" t="s">
        <v>3840</v>
      </c>
      <c r="K625" s="50" t="s">
        <v>3841</v>
      </c>
      <c r="L625" s="49">
        <v>24</v>
      </c>
      <c r="M625" s="129"/>
      <c r="N625" s="48"/>
      <c r="O625" s="48"/>
      <c r="P6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25" s="48" t="str">
        <f>IF([1]!PayItems24[[#This Row],[Date Added / Modified]]&gt;0,TEXT([1]!PayItems24[[#This Row],[Date Added / Modified]],"m/d/yyy"),"")</f>
        <v/>
      </c>
    </row>
    <row r="626" spans="1:17" x14ac:dyDescent="0.3">
      <c r="A626" s="130" t="s">
        <v>715</v>
      </c>
      <c r="B626" s="130" t="s">
        <v>4833</v>
      </c>
      <c r="C626" s="131" t="s">
        <v>3846</v>
      </c>
      <c r="D626" s="130" t="s">
        <v>4834</v>
      </c>
      <c r="E626" s="131" t="s">
        <v>3848</v>
      </c>
      <c r="F626" s="131">
        <v>2</v>
      </c>
      <c r="G626" s="131">
        <v>2</v>
      </c>
      <c r="H626" s="130" t="s">
        <v>3839</v>
      </c>
      <c r="I626" s="132" t="s">
        <v>3840</v>
      </c>
      <c r="J626" s="132" t="s">
        <v>3840</v>
      </c>
      <c r="K626" s="132" t="s">
        <v>3841</v>
      </c>
      <c r="L626" s="131">
        <v>24</v>
      </c>
      <c r="M626" s="128"/>
      <c r="N626" s="130"/>
      <c r="O626" s="130"/>
      <c r="P6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26" s="130" t="str">
        <f>IF([1]!PayItems24[[#This Row],[Date Added / Modified]]&gt;0,TEXT([1]!PayItems24[[#This Row],[Date Added / Modified]],"m/d/yyy"),"")</f>
        <v/>
      </c>
    </row>
    <row r="627" spans="1:17" x14ac:dyDescent="0.3">
      <c r="A627" s="48" t="s">
        <v>716</v>
      </c>
      <c r="B627" s="48" t="s">
        <v>4835</v>
      </c>
      <c r="C627" s="49" t="s">
        <v>3846</v>
      </c>
      <c r="D627" s="48" t="s">
        <v>4836</v>
      </c>
      <c r="E627" s="49" t="s">
        <v>3848</v>
      </c>
      <c r="F627" s="49">
        <v>2</v>
      </c>
      <c r="G627" s="49">
        <v>2</v>
      </c>
      <c r="H627" s="48" t="s">
        <v>3839</v>
      </c>
      <c r="I627" s="50" t="s">
        <v>3840</v>
      </c>
      <c r="J627" s="50" t="s">
        <v>3840</v>
      </c>
      <c r="K627" s="50" t="s">
        <v>3841</v>
      </c>
      <c r="L627" s="49">
        <v>24</v>
      </c>
      <c r="M627" s="129"/>
      <c r="N627" s="48"/>
      <c r="O627" s="48"/>
      <c r="P6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27" s="48" t="str">
        <f>IF([1]!PayItems24[[#This Row],[Date Added / Modified]]&gt;0,TEXT([1]!PayItems24[[#This Row],[Date Added / Modified]],"m/d/yyy"),"")</f>
        <v/>
      </c>
    </row>
    <row r="628" spans="1:17" x14ac:dyDescent="0.3">
      <c r="A628" s="130" t="s">
        <v>717</v>
      </c>
      <c r="B628" s="130" t="s">
        <v>4837</v>
      </c>
      <c r="C628" s="131" t="s">
        <v>3846</v>
      </c>
      <c r="D628" s="130" t="s">
        <v>4838</v>
      </c>
      <c r="E628" s="131" t="s">
        <v>3848</v>
      </c>
      <c r="F628" s="131">
        <v>2</v>
      </c>
      <c r="G628" s="131">
        <v>2</v>
      </c>
      <c r="H628" s="130" t="s">
        <v>3839</v>
      </c>
      <c r="I628" s="132" t="s">
        <v>3840</v>
      </c>
      <c r="J628" s="132" t="s">
        <v>3840</v>
      </c>
      <c r="K628" s="132" t="s">
        <v>3841</v>
      </c>
      <c r="L628" s="131">
        <v>24</v>
      </c>
      <c r="M628" s="128"/>
      <c r="N628" s="130"/>
      <c r="O628" s="130"/>
      <c r="P6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28" s="130" t="str">
        <f>IF([1]!PayItems24[[#This Row],[Date Added / Modified]]&gt;0,TEXT([1]!PayItems24[[#This Row],[Date Added / Modified]],"m/d/yyy"),"")</f>
        <v/>
      </c>
    </row>
    <row r="629" spans="1:17" x14ac:dyDescent="0.3">
      <c r="A629" s="48" t="s">
        <v>718</v>
      </c>
      <c r="B629" s="48" t="s">
        <v>4839</v>
      </c>
      <c r="C629" s="49" t="s">
        <v>3846</v>
      </c>
      <c r="D629" s="48" t="s">
        <v>4840</v>
      </c>
      <c r="E629" s="49" t="s">
        <v>3848</v>
      </c>
      <c r="F629" s="49">
        <v>2</v>
      </c>
      <c r="G629" s="49">
        <v>2</v>
      </c>
      <c r="H629" s="48" t="s">
        <v>3839</v>
      </c>
      <c r="I629" s="50" t="s">
        <v>3840</v>
      </c>
      <c r="J629" s="50" t="s">
        <v>3840</v>
      </c>
      <c r="K629" s="50" t="s">
        <v>3841</v>
      </c>
      <c r="L629" s="49">
        <v>24</v>
      </c>
      <c r="M629" s="129"/>
      <c r="N629" s="48"/>
      <c r="O629" s="48"/>
      <c r="P6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29" s="48" t="str">
        <f>IF([1]!PayItems24[[#This Row],[Date Added / Modified]]&gt;0,TEXT([1]!PayItems24[[#This Row],[Date Added / Modified]],"m/d/yyy"),"")</f>
        <v/>
      </c>
    </row>
    <row r="630" spans="1:17" x14ac:dyDescent="0.3">
      <c r="A630" s="130" t="s">
        <v>719</v>
      </c>
      <c r="B630" s="130" t="s">
        <v>4829</v>
      </c>
      <c r="C630" s="131" t="s">
        <v>3935</v>
      </c>
      <c r="D630" s="130" t="s">
        <v>4830</v>
      </c>
      <c r="E630" s="131" t="s">
        <v>3326</v>
      </c>
      <c r="F630" s="131">
        <v>0</v>
      </c>
      <c r="G630" s="131">
        <v>2</v>
      </c>
      <c r="H630" s="130" t="s">
        <v>3839</v>
      </c>
      <c r="I630" s="132" t="s">
        <v>3840</v>
      </c>
      <c r="J630" s="132" t="s">
        <v>3840</v>
      </c>
      <c r="K630" s="132" t="s">
        <v>3841</v>
      </c>
      <c r="L630" s="131">
        <v>24</v>
      </c>
      <c r="M630" s="128"/>
      <c r="N630" s="130"/>
      <c r="O630" s="130"/>
      <c r="P6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30" s="130" t="str">
        <f>IF([1]!PayItems24[[#This Row],[Date Added / Modified]]&gt;0,TEXT([1]!PayItems24[[#This Row],[Date Added / Modified]],"m/d/yyy"),"")</f>
        <v/>
      </c>
    </row>
    <row r="631" spans="1:17" x14ac:dyDescent="0.3">
      <c r="A631" s="48" t="s">
        <v>720</v>
      </c>
      <c r="B631" s="48" t="s">
        <v>4831</v>
      </c>
      <c r="C631" s="49" t="s">
        <v>3935</v>
      </c>
      <c r="D631" s="48" t="s">
        <v>4832</v>
      </c>
      <c r="E631" s="49" t="s">
        <v>3326</v>
      </c>
      <c r="F631" s="49">
        <v>0</v>
      </c>
      <c r="G631" s="49">
        <v>2</v>
      </c>
      <c r="H631" s="48" t="s">
        <v>3839</v>
      </c>
      <c r="I631" s="50" t="s">
        <v>3840</v>
      </c>
      <c r="J631" s="50" t="s">
        <v>3840</v>
      </c>
      <c r="K631" s="50" t="s">
        <v>3841</v>
      </c>
      <c r="L631" s="49">
        <v>24</v>
      </c>
      <c r="M631" s="129"/>
      <c r="N631" s="48"/>
      <c r="O631" s="48"/>
      <c r="P6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31" s="48" t="str">
        <f>IF([1]!PayItems24[[#This Row],[Date Added / Modified]]&gt;0,TEXT([1]!PayItems24[[#This Row],[Date Added / Modified]],"m/d/yyy"),"")</f>
        <v/>
      </c>
    </row>
    <row r="632" spans="1:17" x14ac:dyDescent="0.3">
      <c r="A632" s="130" t="s">
        <v>721</v>
      </c>
      <c r="B632" s="130" t="s">
        <v>4833</v>
      </c>
      <c r="C632" s="131" t="s">
        <v>3935</v>
      </c>
      <c r="D632" s="130" t="s">
        <v>4834</v>
      </c>
      <c r="E632" s="131" t="s">
        <v>3326</v>
      </c>
      <c r="F632" s="131">
        <v>0</v>
      </c>
      <c r="G632" s="131">
        <v>2</v>
      </c>
      <c r="H632" s="130" t="s">
        <v>3839</v>
      </c>
      <c r="I632" s="132" t="s">
        <v>3840</v>
      </c>
      <c r="J632" s="132" t="s">
        <v>3840</v>
      </c>
      <c r="K632" s="132" t="s">
        <v>3841</v>
      </c>
      <c r="L632" s="131">
        <v>24</v>
      </c>
      <c r="M632" s="128"/>
      <c r="N632" s="130"/>
      <c r="O632" s="130"/>
      <c r="P6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32" s="130" t="str">
        <f>IF([1]!PayItems24[[#This Row],[Date Added / Modified]]&gt;0,TEXT([1]!PayItems24[[#This Row],[Date Added / Modified]],"m/d/yyy"),"")</f>
        <v/>
      </c>
    </row>
    <row r="633" spans="1:17" x14ac:dyDescent="0.3">
      <c r="A633" s="48" t="s">
        <v>722</v>
      </c>
      <c r="B633" s="48" t="s">
        <v>4835</v>
      </c>
      <c r="C633" s="49" t="s">
        <v>3935</v>
      </c>
      <c r="D633" s="48" t="s">
        <v>4836</v>
      </c>
      <c r="E633" s="49" t="s">
        <v>3326</v>
      </c>
      <c r="F633" s="49">
        <v>0</v>
      </c>
      <c r="G633" s="49">
        <v>2</v>
      </c>
      <c r="H633" s="48" t="s">
        <v>3839</v>
      </c>
      <c r="I633" s="50" t="s">
        <v>3840</v>
      </c>
      <c r="J633" s="50" t="s">
        <v>3840</v>
      </c>
      <c r="K633" s="50" t="s">
        <v>3841</v>
      </c>
      <c r="L633" s="49">
        <v>24</v>
      </c>
      <c r="M633" s="129"/>
      <c r="N633" s="48"/>
      <c r="O633" s="48"/>
      <c r="P6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33" s="48" t="str">
        <f>IF([1]!PayItems24[[#This Row],[Date Added / Modified]]&gt;0,TEXT([1]!PayItems24[[#This Row],[Date Added / Modified]],"m/d/yyy"),"")</f>
        <v/>
      </c>
    </row>
    <row r="634" spans="1:17" x14ac:dyDescent="0.3">
      <c r="A634" s="130" t="s">
        <v>723</v>
      </c>
      <c r="B634" s="130" t="s">
        <v>4837</v>
      </c>
      <c r="C634" s="131" t="s">
        <v>3935</v>
      </c>
      <c r="D634" s="130" t="s">
        <v>4838</v>
      </c>
      <c r="E634" s="131" t="s">
        <v>3326</v>
      </c>
      <c r="F634" s="131">
        <v>0</v>
      </c>
      <c r="G634" s="131">
        <v>2</v>
      </c>
      <c r="H634" s="130" t="s">
        <v>3839</v>
      </c>
      <c r="I634" s="132" t="s">
        <v>3840</v>
      </c>
      <c r="J634" s="132" t="s">
        <v>3840</v>
      </c>
      <c r="K634" s="132" t="s">
        <v>3841</v>
      </c>
      <c r="L634" s="131">
        <v>24</v>
      </c>
      <c r="M634" s="128"/>
      <c r="N634" s="130"/>
      <c r="O634" s="130"/>
      <c r="P6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34" s="130" t="str">
        <f>IF([1]!PayItems24[[#This Row],[Date Added / Modified]]&gt;0,TEXT([1]!PayItems24[[#This Row],[Date Added / Modified]],"m/d/yyy"),"")</f>
        <v/>
      </c>
    </row>
    <row r="635" spans="1:17" x14ac:dyDescent="0.3">
      <c r="A635" s="48" t="s">
        <v>724</v>
      </c>
      <c r="B635" s="48" t="s">
        <v>4839</v>
      </c>
      <c r="C635" s="49" t="s">
        <v>3935</v>
      </c>
      <c r="D635" s="48" t="s">
        <v>4840</v>
      </c>
      <c r="E635" s="49" t="s">
        <v>3326</v>
      </c>
      <c r="F635" s="49">
        <v>0</v>
      </c>
      <c r="G635" s="49">
        <v>2</v>
      </c>
      <c r="H635" s="48" t="s">
        <v>3839</v>
      </c>
      <c r="I635" s="50" t="s">
        <v>3840</v>
      </c>
      <c r="J635" s="50" t="s">
        <v>3840</v>
      </c>
      <c r="K635" s="50" t="s">
        <v>3841</v>
      </c>
      <c r="L635" s="49">
        <v>24</v>
      </c>
      <c r="M635" s="129"/>
      <c r="N635" s="48"/>
      <c r="O635" s="48"/>
      <c r="P6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35" s="48" t="str">
        <f>IF([1]!PayItems24[[#This Row],[Date Added / Modified]]&gt;0,TEXT([1]!PayItems24[[#This Row],[Date Added / Modified]],"m/d/yyy"),"")</f>
        <v/>
      </c>
    </row>
    <row r="636" spans="1:17" x14ac:dyDescent="0.3">
      <c r="A636" s="130" t="s">
        <v>725</v>
      </c>
      <c r="B636" s="130" t="s">
        <v>4835</v>
      </c>
      <c r="C636" s="131" t="s">
        <v>3927</v>
      </c>
      <c r="D636" s="130" t="s">
        <v>4836</v>
      </c>
      <c r="E636" s="131" t="s">
        <v>3929</v>
      </c>
      <c r="F636" s="131">
        <v>0</v>
      </c>
      <c r="G636" s="131">
        <v>2</v>
      </c>
      <c r="H636" s="130" t="s">
        <v>3839</v>
      </c>
      <c r="I636" s="132" t="s">
        <v>3840</v>
      </c>
      <c r="J636" s="132" t="s">
        <v>3840</v>
      </c>
      <c r="K636" s="132" t="s">
        <v>3841</v>
      </c>
      <c r="L636" s="131">
        <v>24</v>
      </c>
      <c r="M636" s="128"/>
      <c r="N636" s="130"/>
      <c r="O636" s="130"/>
      <c r="P6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36" s="130" t="str">
        <f>IF([1]!PayItems24[[#This Row],[Date Added / Modified]]&gt;0,TEXT([1]!PayItems24[[#This Row],[Date Added / Modified]],"m/d/yyy"),"")</f>
        <v/>
      </c>
    </row>
    <row r="637" spans="1:17" x14ac:dyDescent="0.3">
      <c r="A637" s="48" t="s">
        <v>726</v>
      </c>
      <c r="B637" s="48" t="s">
        <v>4837</v>
      </c>
      <c r="C637" s="49" t="s">
        <v>3927</v>
      </c>
      <c r="D637" s="48" t="s">
        <v>4838</v>
      </c>
      <c r="E637" s="49" t="s">
        <v>3929</v>
      </c>
      <c r="F637" s="49">
        <v>0</v>
      </c>
      <c r="G637" s="49">
        <v>2</v>
      </c>
      <c r="H637" s="48" t="s">
        <v>3839</v>
      </c>
      <c r="I637" s="50" t="s">
        <v>3840</v>
      </c>
      <c r="J637" s="50" t="s">
        <v>3840</v>
      </c>
      <c r="K637" s="50" t="s">
        <v>3841</v>
      </c>
      <c r="L637" s="49">
        <v>24</v>
      </c>
      <c r="M637" s="129"/>
      <c r="N637" s="48"/>
      <c r="O637" s="48"/>
      <c r="P6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37" s="48" t="str">
        <f>IF([1]!PayItems24[[#This Row],[Date Added / Modified]]&gt;0,TEXT([1]!PayItems24[[#This Row],[Date Added / Modified]],"m/d/yyy"),"")</f>
        <v/>
      </c>
    </row>
    <row r="638" spans="1:17" x14ac:dyDescent="0.3">
      <c r="A638" s="130" t="s">
        <v>727</v>
      </c>
      <c r="B638" s="130" t="s">
        <v>4839</v>
      </c>
      <c r="C638" s="131" t="s">
        <v>3927</v>
      </c>
      <c r="D638" s="130" t="s">
        <v>4840</v>
      </c>
      <c r="E638" s="131" t="s">
        <v>3929</v>
      </c>
      <c r="F638" s="131">
        <v>0</v>
      </c>
      <c r="G638" s="131">
        <v>2</v>
      </c>
      <c r="H638" s="130" t="s">
        <v>3839</v>
      </c>
      <c r="I638" s="132" t="s">
        <v>3840</v>
      </c>
      <c r="J638" s="132" t="s">
        <v>3840</v>
      </c>
      <c r="K638" s="132" t="s">
        <v>3841</v>
      </c>
      <c r="L638" s="131">
        <v>24</v>
      </c>
      <c r="M638" s="128"/>
      <c r="N638" s="130"/>
      <c r="O638" s="130"/>
      <c r="P6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38" s="130" t="str">
        <f>IF([1]!PayItems24[[#This Row],[Date Added / Modified]]&gt;0,TEXT([1]!PayItems24[[#This Row],[Date Added / Modified]],"m/d/yyy"),"")</f>
        <v/>
      </c>
    </row>
    <row r="639" spans="1:17" x14ac:dyDescent="0.3">
      <c r="A639" s="48" t="s">
        <v>728</v>
      </c>
      <c r="B639" s="48" t="s">
        <v>4831</v>
      </c>
      <c r="C639" s="49" t="s">
        <v>3927</v>
      </c>
      <c r="D639" s="48" t="s">
        <v>4832</v>
      </c>
      <c r="E639" s="49" t="s">
        <v>3929</v>
      </c>
      <c r="F639" s="49">
        <v>0</v>
      </c>
      <c r="G639" s="49">
        <v>2</v>
      </c>
      <c r="H639" s="48" t="s">
        <v>3839</v>
      </c>
      <c r="I639" s="50" t="s">
        <v>3840</v>
      </c>
      <c r="J639" s="50" t="s">
        <v>3840</v>
      </c>
      <c r="K639" s="50" t="s">
        <v>3841</v>
      </c>
      <c r="L639" s="49">
        <v>24</v>
      </c>
      <c r="M639" s="129"/>
      <c r="N639" s="48"/>
      <c r="O639" s="48"/>
      <c r="P6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39" s="48" t="str">
        <f>IF([1]!PayItems24[[#This Row],[Date Added / Modified]]&gt;0,TEXT([1]!PayItems24[[#This Row],[Date Added / Modified]],"m/d/yyy"),"")</f>
        <v/>
      </c>
    </row>
    <row r="640" spans="1:17" x14ac:dyDescent="0.3">
      <c r="A640" s="134" t="s">
        <v>4841</v>
      </c>
      <c r="B640" s="134"/>
      <c r="C640" s="135"/>
      <c r="D640" s="135"/>
      <c r="E640" s="135"/>
      <c r="F640" s="135"/>
      <c r="G640" s="136"/>
      <c r="H640" s="130"/>
      <c r="I640" s="132"/>
      <c r="J640" s="132"/>
      <c r="K640" s="132"/>
      <c r="L640" s="131"/>
      <c r="M640" s="128"/>
      <c r="N640" s="130"/>
      <c r="O640" s="130"/>
      <c r="P6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40" s="130" t="str">
        <f>IF([1]!PayItems24[[#This Row],[Date Added / Modified]]&gt;0,TEXT([1]!PayItems24[[#This Row],[Date Added / Modified]],"m/d/yyy"),"")</f>
        <v/>
      </c>
    </row>
    <row r="641" spans="1:17" x14ac:dyDescent="0.3">
      <c r="A641" s="48" t="s">
        <v>729</v>
      </c>
      <c r="B641" s="48" t="s">
        <v>4842</v>
      </c>
      <c r="C641" s="49" t="s">
        <v>3846</v>
      </c>
      <c r="D641" s="48" t="s">
        <v>4843</v>
      </c>
      <c r="E641" s="49" t="s">
        <v>3848</v>
      </c>
      <c r="F641" s="49">
        <v>2</v>
      </c>
      <c r="G641" s="49">
        <v>2</v>
      </c>
      <c r="H641" s="48" t="s">
        <v>3839</v>
      </c>
      <c r="I641" s="50" t="s">
        <v>3840</v>
      </c>
      <c r="J641" s="50" t="s">
        <v>3840</v>
      </c>
      <c r="K641" s="50" t="s">
        <v>3841</v>
      </c>
      <c r="L641" s="49">
        <v>24</v>
      </c>
      <c r="M641" s="129"/>
      <c r="N641" s="48"/>
      <c r="O641" s="48"/>
      <c r="P6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41" s="48" t="str">
        <f>IF([1]!PayItems24[[#This Row],[Date Added / Modified]]&gt;0,TEXT([1]!PayItems24[[#This Row],[Date Added / Modified]],"m/d/yyy"),"")</f>
        <v/>
      </c>
    </row>
    <row r="642" spans="1:17" x14ac:dyDescent="0.3">
      <c r="A642" s="130" t="s">
        <v>730</v>
      </c>
      <c r="B642" s="130" t="s">
        <v>4844</v>
      </c>
      <c r="C642" s="131" t="s">
        <v>3846</v>
      </c>
      <c r="D642" s="130" t="s">
        <v>4845</v>
      </c>
      <c r="E642" s="131" t="s">
        <v>3848</v>
      </c>
      <c r="F642" s="131">
        <v>2</v>
      </c>
      <c r="G642" s="131">
        <v>2</v>
      </c>
      <c r="H642" s="130" t="s">
        <v>3839</v>
      </c>
      <c r="I642" s="132" t="s">
        <v>3840</v>
      </c>
      <c r="J642" s="132" t="s">
        <v>3840</v>
      </c>
      <c r="K642" s="132" t="s">
        <v>3841</v>
      </c>
      <c r="L642" s="131">
        <v>24</v>
      </c>
      <c r="M642" s="128"/>
      <c r="N642" s="130"/>
      <c r="O642" s="130"/>
      <c r="P6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42" s="130" t="str">
        <f>IF([1]!PayItems24[[#This Row],[Date Added / Modified]]&gt;0,TEXT([1]!PayItems24[[#This Row],[Date Added / Modified]],"m/d/yyy"),"")</f>
        <v/>
      </c>
    </row>
    <row r="643" spans="1:17" x14ac:dyDescent="0.3">
      <c r="A643" s="48" t="s">
        <v>731</v>
      </c>
      <c r="B643" s="48" t="s">
        <v>4846</v>
      </c>
      <c r="C643" s="49" t="s">
        <v>3846</v>
      </c>
      <c r="D643" s="48" t="s">
        <v>4847</v>
      </c>
      <c r="E643" s="49" t="s">
        <v>3848</v>
      </c>
      <c r="F643" s="49">
        <v>2</v>
      </c>
      <c r="G643" s="49">
        <v>2</v>
      </c>
      <c r="H643" s="48" t="s">
        <v>3839</v>
      </c>
      <c r="I643" s="50" t="s">
        <v>3840</v>
      </c>
      <c r="J643" s="50" t="s">
        <v>3840</v>
      </c>
      <c r="K643" s="50" t="s">
        <v>3841</v>
      </c>
      <c r="L643" s="49">
        <v>24</v>
      </c>
      <c r="M643" s="129"/>
      <c r="N643" s="48"/>
      <c r="O643" s="48"/>
      <c r="P6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43" s="48" t="str">
        <f>IF([1]!PayItems24[[#This Row],[Date Added / Modified]]&gt;0,TEXT([1]!PayItems24[[#This Row],[Date Added / Modified]],"m/d/yyy"),"")</f>
        <v/>
      </c>
    </row>
    <row r="644" spans="1:17" x14ac:dyDescent="0.3">
      <c r="A644" s="130" t="s">
        <v>732</v>
      </c>
      <c r="B644" s="130" t="s">
        <v>4848</v>
      </c>
      <c r="C644" s="131" t="s">
        <v>3846</v>
      </c>
      <c r="D644" s="130" t="s">
        <v>4849</v>
      </c>
      <c r="E644" s="131" t="s">
        <v>3848</v>
      </c>
      <c r="F644" s="131">
        <v>2</v>
      </c>
      <c r="G644" s="131">
        <v>2</v>
      </c>
      <c r="H644" s="130" t="s">
        <v>3839</v>
      </c>
      <c r="I644" s="132" t="s">
        <v>3840</v>
      </c>
      <c r="J644" s="132" t="s">
        <v>3840</v>
      </c>
      <c r="K644" s="132" t="s">
        <v>3841</v>
      </c>
      <c r="L644" s="131">
        <v>24</v>
      </c>
      <c r="M644" s="128"/>
      <c r="N644" s="130"/>
      <c r="O644" s="130"/>
      <c r="P6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44" s="130" t="str">
        <f>IF([1]!PayItems24[[#This Row],[Date Added / Modified]]&gt;0,TEXT([1]!PayItems24[[#This Row],[Date Added / Modified]],"m/d/yyy"),"")</f>
        <v/>
      </c>
    </row>
    <row r="645" spans="1:17" x14ac:dyDescent="0.3">
      <c r="A645" s="48" t="s">
        <v>733</v>
      </c>
      <c r="B645" s="48" t="s">
        <v>4850</v>
      </c>
      <c r="C645" s="49" t="s">
        <v>3846</v>
      </c>
      <c r="D645" s="48" t="s">
        <v>4851</v>
      </c>
      <c r="E645" s="49" t="s">
        <v>3848</v>
      </c>
      <c r="F645" s="49">
        <v>2</v>
      </c>
      <c r="G645" s="49">
        <v>2</v>
      </c>
      <c r="H645" s="48" t="s">
        <v>3839</v>
      </c>
      <c r="I645" s="50" t="s">
        <v>3840</v>
      </c>
      <c r="J645" s="50" t="s">
        <v>3840</v>
      </c>
      <c r="K645" s="50" t="s">
        <v>3841</v>
      </c>
      <c r="L645" s="49">
        <v>24</v>
      </c>
      <c r="M645" s="129"/>
      <c r="N645" s="48"/>
      <c r="O645" s="48"/>
      <c r="P6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45" s="48" t="str">
        <f>IF([1]!PayItems24[[#This Row],[Date Added / Modified]]&gt;0,TEXT([1]!PayItems24[[#This Row],[Date Added / Modified]],"m/d/yyy"),"")</f>
        <v/>
      </c>
    </row>
    <row r="646" spans="1:17" x14ac:dyDescent="0.3">
      <c r="A646" s="130" t="s">
        <v>734</v>
      </c>
      <c r="B646" s="130" t="s">
        <v>4852</v>
      </c>
      <c r="C646" s="131" t="s">
        <v>3846</v>
      </c>
      <c r="D646" s="130" t="s">
        <v>4853</v>
      </c>
      <c r="E646" s="131" t="s">
        <v>3848</v>
      </c>
      <c r="F646" s="131">
        <v>2</v>
      </c>
      <c r="G646" s="131">
        <v>2</v>
      </c>
      <c r="H646" s="130" t="s">
        <v>3839</v>
      </c>
      <c r="I646" s="132" t="s">
        <v>3840</v>
      </c>
      <c r="J646" s="132" t="s">
        <v>3840</v>
      </c>
      <c r="K646" s="132" t="s">
        <v>3841</v>
      </c>
      <c r="L646" s="131">
        <v>24</v>
      </c>
      <c r="M646" s="128"/>
      <c r="N646" s="130"/>
      <c r="O646" s="130"/>
      <c r="P6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46" s="130" t="str">
        <f>IF([1]!PayItems24[[#This Row],[Date Added / Modified]]&gt;0,TEXT([1]!PayItems24[[#This Row],[Date Added / Modified]],"m/d/yyy"),"")</f>
        <v/>
      </c>
    </row>
    <row r="647" spans="1:17" x14ac:dyDescent="0.3">
      <c r="A647" s="48" t="s">
        <v>735</v>
      </c>
      <c r="B647" s="48" t="s">
        <v>4854</v>
      </c>
      <c r="C647" s="49" t="s">
        <v>3846</v>
      </c>
      <c r="D647" s="48" t="s">
        <v>4855</v>
      </c>
      <c r="E647" s="49" t="s">
        <v>3848</v>
      </c>
      <c r="F647" s="49">
        <v>2</v>
      </c>
      <c r="G647" s="49">
        <v>2</v>
      </c>
      <c r="H647" s="48" t="s">
        <v>3839</v>
      </c>
      <c r="I647" s="50" t="s">
        <v>3840</v>
      </c>
      <c r="J647" s="50" t="s">
        <v>3840</v>
      </c>
      <c r="K647" s="50" t="s">
        <v>3841</v>
      </c>
      <c r="L647" s="49">
        <v>24</v>
      </c>
      <c r="M647" s="129"/>
      <c r="N647" s="48"/>
      <c r="O647" s="48"/>
      <c r="P6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47" s="48" t="str">
        <f>IF([1]!PayItems24[[#This Row],[Date Added / Modified]]&gt;0,TEXT([1]!PayItems24[[#This Row],[Date Added / Modified]],"m/d/yyy"),"")</f>
        <v/>
      </c>
    </row>
    <row r="648" spans="1:17" x14ac:dyDescent="0.3">
      <c r="A648" s="130" t="s">
        <v>736</v>
      </c>
      <c r="B648" s="130" t="s">
        <v>4856</v>
      </c>
      <c r="C648" s="131" t="s">
        <v>3846</v>
      </c>
      <c r="D648" s="130" t="s">
        <v>4857</v>
      </c>
      <c r="E648" s="131" t="s">
        <v>3848</v>
      </c>
      <c r="F648" s="131">
        <v>2</v>
      </c>
      <c r="G648" s="131">
        <v>2</v>
      </c>
      <c r="H648" s="130" t="s">
        <v>3839</v>
      </c>
      <c r="I648" s="132" t="s">
        <v>3840</v>
      </c>
      <c r="J648" s="132" t="s">
        <v>3840</v>
      </c>
      <c r="K648" s="132" t="s">
        <v>3841</v>
      </c>
      <c r="L648" s="131">
        <v>24</v>
      </c>
      <c r="M648" s="128"/>
      <c r="N648" s="130"/>
      <c r="O648" s="130"/>
      <c r="P6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48" s="130" t="str">
        <f>IF([1]!PayItems24[[#This Row],[Date Added / Modified]]&gt;0,TEXT([1]!PayItems24[[#This Row],[Date Added / Modified]],"m/d/yyy"),"")</f>
        <v/>
      </c>
    </row>
    <row r="649" spans="1:17" x14ac:dyDescent="0.3">
      <c r="A649" s="48" t="s">
        <v>737</v>
      </c>
      <c r="B649" s="48" t="s">
        <v>4858</v>
      </c>
      <c r="C649" s="49" t="s">
        <v>3846</v>
      </c>
      <c r="D649" s="48" t="s">
        <v>4859</v>
      </c>
      <c r="E649" s="49" t="s">
        <v>3848</v>
      </c>
      <c r="F649" s="49">
        <v>2</v>
      </c>
      <c r="G649" s="49">
        <v>2</v>
      </c>
      <c r="H649" s="48" t="s">
        <v>3839</v>
      </c>
      <c r="I649" s="50" t="s">
        <v>3840</v>
      </c>
      <c r="J649" s="50" t="s">
        <v>3840</v>
      </c>
      <c r="K649" s="50" t="s">
        <v>3841</v>
      </c>
      <c r="L649" s="49">
        <v>24</v>
      </c>
      <c r="M649" s="129"/>
      <c r="N649" s="48"/>
      <c r="O649" s="48"/>
      <c r="P6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49" s="48" t="str">
        <f>IF([1]!PayItems24[[#This Row],[Date Added / Modified]]&gt;0,TEXT([1]!PayItems24[[#This Row],[Date Added / Modified]],"m/d/yyy"),"")</f>
        <v/>
      </c>
    </row>
    <row r="650" spans="1:17" x14ac:dyDescent="0.3">
      <c r="A650" s="130" t="s">
        <v>738</v>
      </c>
      <c r="B650" s="130" t="s">
        <v>4860</v>
      </c>
      <c r="C650" s="131" t="s">
        <v>3846</v>
      </c>
      <c r="D650" s="130" t="s">
        <v>4861</v>
      </c>
      <c r="E650" s="131" t="s">
        <v>3848</v>
      </c>
      <c r="F650" s="131">
        <v>2</v>
      </c>
      <c r="G650" s="131">
        <v>2</v>
      </c>
      <c r="H650" s="130" t="s">
        <v>3839</v>
      </c>
      <c r="I650" s="132" t="s">
        <v>3840</v>
      </c>
      <c r="J650" s="132" t="s">
        <v>3840</v>
      </c>
      <c r="K650" s="132" t="s">
        <v>3841</v>
      </c>
      <c r="L650" s="131">
        <v>24</v>
      </c>
      <c r="M650" s="128"/>
      <c r="N650" s="130"/>
      <c r="O650" s="130"/>
      <c r="P6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50" s="130" t="str">
        <f>IF([1]!PayItems24[[#This Row],[Date Added / Modified]]&gt;0,TEXT([1]!PayItems24[[#This Row],[Date Added / Modified]],"m/d/yyy"),"")</f>
        <v/>
      </c>
    </row>
    <row r="651" spans="1:17" x14ac:dyDescent="0.3">
      <c r="A651" s="48" t="s">
        <v>739</v>
      </c>
      <c r="B651" s="48" t="s">
        <v>4862</v>
      </c>
      <c r="C651" s="49" t="s">
        <v>3846</v>
      </c>
      <c r="D651" s="48" t="s">
        <v>4863</v>
      </c>
      <c r="E651" s="49" t="s">
        <v>3848</v>
      </c>
      <c r="F651" s="49">
        <v>2</v>
      </c>
      <c r="G651" s="49">
        <v>2</v>
      </c>
      <c r="H651" s="48" t="s">
        <v>3839</v>
      </c>
      <c r="I651" s="50" t="s">
        <v>3840</v>
      </c>
      <c r="J651" s="50" t="s">
        <v>3840</v>
      </c>
      <c r="K651" s="50" t="s">
        <v>3841</v>
      </c>
      <c r="L651" s="49">
        <v>24</v>
      </c>
      <c r="M651" s="129"/>
      <c r="N651" s="48"/>
      <c r="O651" s="48"/>
      <c r="P6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51" s="48" t="str">
        <f>IF([1]!PayItems24[[#This Row],[Date Added / Modified]]&gt;0,TEXT([1]!PayItems24[[#This Row],[Date Added / Modified]],"m/d/yyy"),"")</f>
        <v/>
      </c>
    </row>
    <row r="652" spans="1:17" x14ac:dyDescent="0.3">
      <c r="A652" s="130" t="s">
        <v>740</v>
      </c>
      <c r="B652" s="130" t="s">
        <v>4864</v>
      </c>
      <c r="C652" s="131" t="s">
        <v>3846</v>
      </c>
      <c r="D652" s="130" t="s">
        <v>4865</v>
      </c>
      <c r="E652" s="131" t="s">
        <v>3848</v>
      </c>
      <c r="F652" s="131">
        <v>2</v>
      </c>
      <c r="G652" s="131">
        <v>2</v>
      </c>
      <c r="H652" s="130" t="s">
        <v>3839</v>
      </c>
      <c r="I652" s="132" t="s">
        <v>3840</v>
      </c>
      <c r="J652" s="132" t="s">
        <v>3840</v>
      </c>
      <c r="K652" s="132" t="s">
        <v>3841</v>
      </c>
      <c r="L652" s="131">
        <v>24</v>
      </c>
      <c r="M652" s="128"/>
      <c r="N652" s="130"/>
      <c r="O652" s="130"/>
      <c r="P6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52" s="130" t="str">
        <f>IF([1]!PayItems24[[#This Row],[Date Added / Modified]]&gt;0,TEXT([1]!PayItems24[[#This Row],[Date Added / Modified]],"m/d/yyy"),"")</f>
        <v/>
      </c>
    </row>
    <row r="653" spans="1:17" x14ac:dyDescent="0.3">
      <c r="A653" s="48" t="s">
        <v>741</v>
      </c>
      <c r="B653" s="48" t="s">
        <v>4842</v>
      </c>
      <c r="C653" s="49" t="s">
        <v>3927</v>
      </c>
      <c r="D653" s="48" t="s">
        <v>4843</v>
      </c>
      <c r="E653" s="49" t="s">
        <v>3929</v>
      </c>
      <c r="F653" s="49">
        <v>0</v>
      </c>
      <c r="G653" s="49">
        <v>2</v>
      </c>
      <c r="H653" s="48" t="s">
        <v>3839</v>
      </c>
      <c r="I653" s="50" t="s">
        <v>3840</v>
      </c>
      <c r="J653" s="50" t="s">
        <v>3840</v>
      </c>
      <c r="K653" s="50" t="s">
        <v>3841</v>
      </c>
      <c r="L653" s="49">
        <v>24</v>
      </c>
      <c r="M653" s="129"/>
      <c r="N653" s="48"/>
      <c r="O653" s="48"/>
      <c r="P6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53" s="48" t="str">
        <f>IF([1]!PayItems24[[#This Row],[Date Added / Modified]]&gt;0,TEXT([1]!PayItems24[[#This Row],[Date Added / Modified]],"m/d/yyy"),"")</f>
        <v/>
      </c>
    </row>
    <row r="654" spans="1:17" x14ac:dyDescent="0.3">
      <c r="A654" s="130" t="s">
        <v>742</v>
      </c>
      <c r="B654" s="130" t="s">
        <v>4844</v>
      </c>
      <c r="C654" s="131" t="s">
        <v>3927</v>
      </c>
      <c r="D654" s="130" t="s">
        <v>4845</v>
      </c>
      <c r="E654" s="131" t="s">
        <v>3929</v>
      </c>
      <c r="F654" s="131">
        <v>0</v>
      </c>
      <c r="G654" s="131">
        <v>2</v>
      </c>
      <c r="H654" s="130" t="s">
        <v>3839</v>
      </c>
      <c r="I654" s="132" t="s">
        <v>3840</v>
      </c>
      <c r="J654" s="132" t="s">
        <v>3840</v>
      </c>
      <c r="K654" s="132" t="s">
        <v>3841</v>
      </c>
      <c r="L654" s="131">
        <v>24</v>
      </c>
      <c r="M654" s="128"/>
      <c r="N654" s="130"/>
      <c r="O654" s="130"/>
      <c r="P6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54" s="130" t="str">
        <f>IF([1]!PayItems24[[#This Row],[Date Added / Modified]]&gt;0,TEXT([1]!PayItems24[[#This Row],[Date Added / Modified]],"m/d/yyy"),"")</f>
        <v/>
      </c>
    </row>
    <row r="655" spans="1:17" x14ac:dyDescent="0.3">
      <c r="A655" s="48" t="s">
        <v>743</v>
      </c>
      <c r="B655" s="48" t="s">
        <v>4846</v>
      </c>
      <c r="C655" s="49" t="s">
        <v>3927</v>
      </c>
      <c r="D655" s="48" t="s">
        <v>4847</v>
      </c>
      <c r="E655" s="49" t="s">
        <v>3929</v>
      </c>
      <c r="F655" s="49">
        <v>0</v>
      </c>
      <c r="G655" s="49">
        <v>2</v>
      </c>
      <c r="H655" s="48" t="s">
        <v>3839</v>
      </c>
      <c r="I655" s="50" t="s">
        <v>3840</v>
      </c>
      <c r="J655" s="50" t="s">
        <v>3840</v>
      </c>
      <c r="K655" s="50" t="s">
        <v>3841</v>
      </c>
      <c r="L655" s="49">
        <v>24</v>
      </c>
      <c r="M655" s="129"/>
      <c r="N655" s="48"/>
      <c r="O655" s="48"/>
      <c r="P6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55" s="48" t="str">
        <f>IF([1]!PayItems24[[#This Row],[Date Added / Modified]]&gt;0,TEXT([1]!PayItems24[[#This Row],[Date Added / Modified]],"m/d/yyy"),"")</f>
        <v/>
      </c>
    </row>
    <row r="656" spans="1:17" x14ac:dyDescent="0.3">
      <c r="A656" s="130" t="s">
        <v>744</v>
      </c>
      <c r="B656" s="130" t="s">
        <v>4848</v>
      </c>
      <c r="C656" s="131" t="s">
        <v>3927</v>
      </c>
      <c r="D656" s="130" t="s">
        <v>4849</v>
      </c>
      <c r="E656" s="131" t="s">
        <v>3929</v>
      </c>
      <c r="F656" s="131">
        <v>0</v>
      </c>
      <c r="G656" s="131">
        <v>2</v>
      </c>
      <c r="H656" s="130" t="s">
        <v>3839</v>
      </c>
      <c r="I656" s="132" t="s">
        <v>3840</v>
      </c>
      <c r="J656" s="132" t="s">
        <v>3840</v>
      </c>
      <c r="K656" s="132" t="s">
        <v>3841</v>
      </c>
      <c r="L656" s="131">
        <v>24</v>
      </c>
      <c r="M656" s="128"/>
      <c r="N656" s="130"/>
      <c r="O656" s="130"/>
      <c r="P6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56" s="130" t="str">
        <f>IF([1]!PayItems24[[#This Row],[Date Added / Modified]]&gt;0,TEXT([1]!PayItems24[[#This Row],[Date Added / Modified]],"m/d/yyy"),"")</f>
        <v/>
      </c>
    </row>
    <row r="657" spans="1:17" x14ac:dyDescent="0.3">
      <c r="A657" s="48" t="s">
        <v>745</v>
      </c>
      <c r="B657" s="48" t="s">
        <v>4850</v>
      </c>
      <c r="C657" s="49" t="s">
        <v>3927</v>
      </c>
      <c r="D657" s="48" t="s">
        <v>4851</v>
      </c>
      <c r="E657" s="49" t="s">
        <v>3929</v>
      </c>
      <c r="F657" s="49">
        <v>0</v>
      </c>
      <c r="G657" s="49">
        <v>2</v>
      </c>
      <c r="H657" s="48" t="s">
        <v>3839</v>
      </c>
      <c r="I657" s="50" t="s">
        <v>3840</v>
      </c>
      <c r="J657" s="50" t="s">
        <v>3840</v>
      </c>
      <c r="K657" s="50" t="s">
        <v>3841</v>
      </c>
      <c r="L657" s="49">
        <v>24</v>
      </c>
      <c r="M657" s="129"/>
      <c r="N657" s="48"/>
      <c r="O657" s="48"/>
      <c r="P6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57" s="48" t="str">
        <f>IF([1]!PayItems24[[#This Row],[Date Added / Modified]]&gt;0,TEXT([1]!PayItems24[[#This Row],[Date Added / Modified]],"m/d/yyy"),"")</f>
        <v/>
      </c>
    </row>
    <row r="658" spans="1:17" x14ac:dyDescent="0.3">
      <c r="A658" s="130" t="s">
        <v>746</v>
      </c>
      <c r="B658" s="130" t="s">
        <v>4852</v>
      </c>
      <c r="C658" s="131" t="s">
        <v>3927</v>
      </c>
      <c r="D658" s="130" t="s">
        <v>4853</v>
      </c>
      <c r="E658" s="131" t="s">
        <v>3929</v>
      </c>
      <c r="F658" s="131">
        <v>0</v>
      </c>
      <c r="G658" s="131">
        <v>2</v>
      </c>
      <c r="H658" s="130" t="s">
        <v>3839</v>
      </c>
      <c r="I658" s="132" t="s">
        <v>3840</v>
      </c>
      <c r="J658" s="132" t="s">
        <v>3840</v>
      </c>
      <c r="K658" s="132" t="s">
        <v>3841</v>
      </c>
      <c r="L658" s="131">
        <v>24</v>
      </c>
      <c r="M658" s="128"/>
      <c r="N658" s="130"/>
      <c r="O658" s="130"/>
      <c r="P6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58" s="130" t="str">
        <f>IF([1]!PayItems24[[#This Row],[Date Added / Modified]]&gt;0,TEXT([1]!PayItems24[[#This Row],[Date Added / Modified]],"m/d/yyy"),"")</f>
        <v/>
      </c>
    </row>
    <row r="659" spans="1:17" x14ac:dyDescent="0.3">
      <c r="A659" s="48" t="s">
        <v>747</v>
      </c>
      <c r="B659" s="48" t="s">
        <v>4866</v>
      </c>
      <c r="C659" s="49" t="s">
        <v>3927</v>
      </c>
      <c r="D659" s="48" t="s">
        <v>4867</v>
      </c>
      <c r="E659" s="49" t="s">
        <v>3929</v>
      </c>
      <c r="F659" s="49">
        <v>0</v>
      </c>
      <c r="G659" s="49">
        <v>2</v>
      </c>
      <c r="H659" s="48" t="s">
        <v>3839</v>
      </c>
      <c r="I659" s="50" t="s">
        <v>3840</v>
      </c>
      <c r="J659" s="50" t="s">
        <v>3840</v>
      </c>
      <c r="K659" s="50" t="s">
        <v>3841</v>
      </c>
      <c r="L659" s="49">
        <v>24</v>
      </c>
      <c r="M659" s="129"/>
      <c r="N659" s="48"/>
      <c r="O659" s="48"/>
      <c r="P6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59" s="48" t="str">
        <f>IF([1]!PayItems24[[#This Row],[Date Added / Modified]]&gt;0,TEXT([1]!PayItems24[[#This Row],[Date Added / Modified]],"m/d/yyy"),"")</f>
        <v/>
      </c>
    </row>
    <row r="660" spans="1:17" x14ac:dyDescent="0.3">
      <c r="A660" s="130" t="s">
        <v>748</v>
      </c>
      <c r="B660" s="130" t="s">
        <v>4854</v>
      </c>
      <c r="C660" s="131" t="s">
        <v>3927</v>
      </c>
      <c r="D660" s="130" t="s">
        <v>4855</v>
      </c>
      <c r="E660" s="131" t="s">
        <v>3929</v>
      </c>
      <c r="F660" s="131">
        <v>0</v>
      </c>
      <c r="G660" s="131">
        <v>2</v>
      </c>
      <c r="H660" s="130" t="s">
        <v>3839</v>
      </c>
      <c r="I660" s="132" t="s">
        <v>3840</v>
      </c>
      <c r="J660" s="132" t="s">
        <v>3840</v>
      </c>
      <c r="K660" s="132" t="s">
        <v>3841</v>
      </c>
      <c r="L660" s="131">
        <v>24</v>
      </c>
      <c r="M660" s="128"/>
      <c r="N660" s="130"/>
      <c r="O660" s="130"/>
      <c r="P6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60" s="130" t="str">
        <f>IF([1]!PayItems24[[#This Row],[Date Added / Modified]]&gt;0,TEXT([1]!PayItems24[[#This Row],[Date Added / Modified]],"m/d/yyy"),"")</f>
        <v/>
      </c>
    </row>
    <row r="661" spans="1:17" s="35" customFormat="1" x14ac:dyDescent="0.3">
      <c r="A661" s="48" t="s">
        <v>749</v>
      </c>
      <c r="B661" s="48" t="s">
        <v>4868</v>
      </c>
      <c r="C661" s="49" t="s">
        <v>3927</v>
      </c>
      <c r="D661" s="48" t="s">
        <v>4869</v>
      </c>
      <c r="E661" s="49" t="s">
        <v>3929</v>
      </c>
      <c r="F661" s="49">
        <v>0</v>
      </c>
      <c r="G661" s="49">
        <v>2</v>
      </c>
      <c r="H661" s="48" t="s">
        <v>3839</v>
      </c>
      <c r="I661" s="50" t="s">
        <v>3840</v>
      </c>
      <c r="J661" s="50" t="s">
        <v>3840</v>
      </c>
      <c r="K661" s="50" t="s">
        <v>3841</v>
      </c>
      <c r="L661" s="49">
        <v>24</v>
      </c>
      <c r="M661" s="129">
        <v>45496</v>
      </c>
      <c r="N661" s="48" t="s">
        <v>4870</v>
      </c>
      <c r="O661" s="48"/>
      <c r="P6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61" s="48" t="str">
        <f>IF([1]!PayItems24[[#This Row],[Date Added / Modified]]&gt;0,TEXT([1]!PayItems24[[#This Row],[Date Added / Modified]],"m/d/yyy"),"")</f>
        <v>7/23/2024</v>
      </c>
    </row>
    <row r="662" spans="1:17" x14ac:dyDescent="0.3">
      <c r="A662" s="130" t="s">
        <v>750</v>
      </c>
      <c r="B662" s="130" t="s">
        <v>4856</v>
      </c>
      <c r="C662" s="131" t="s">
        <v>3927</v>
      </c>
      <c r="D662" s="130" t="s">
        <v>4857</v>
      </c>
      <c r="E662" s="131" t="s">
        <v>3929</v>
      </c>
      <c r="F662" s="131">
        <v>0</v>
      </c>
      <c r="G662" s="131">
        <v>2</v>
      </c>
      <c r="H662" s="130" t="s">
        <v>3839</v>
      </c>
      <c r="I662" s="132" t="s">
        <v>3840</v>
      </c>
      <c r="J662" s="132" t="s">
        <v>3840</v>
      </c>
      <c r="K662" s="132" t="s">
        <v>3841</v>
      </c>
      <c r="L662" s="131">
        <v>24</v>
      </c>
      <c r="M662" s="128"/>
      <c r="N662" s="130"/>
      <c r="O662" s="130"/>
      <c r="P6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62" s="130" t="str">
        <f>IF([1]!PayItems24[[#This Row],[Date Added / Modified]]&gt;0,TEXT([1]!PayItems24[[#This Row],[Date Added / Modified]],"m/d/yyy"),"")</f>
        <v/>
      </c>
    </row>
    <row r="663" spans="1:17" x14ac:dyDescent="0.3">
      <c r="A663" s="48" t="s">
        <v>751</v>
      </c>
      <c r="B663" s="48" t="s">
        <v>4858</v>
      </c>
      <c r="C663" s="49" t="s">
        <v>3927</v>
      </c>
      <c r="D663" s="48" t="s">
        <v>4859</v>
      </c>
      <c r="E663" s="49" t="s">
        <v>3929</v>
      </c>
      <c r="F663" s="49">
        <v>0</v>
      </c>
      <c r="G663" s="49">
        <v>2</v>
      </c>
      <c r="H663" s="48" t="s">
        <v>3839</v>
      </c>
      <c r="I663" s="50" t="s">
        <v>3840</v>
      </c>
      <c r="J663" s="50" t="s">
        <v>3840</v>
      </c>
      <c r="K663" s="50" t="s">
        <v>3841</v>
      </c>
      <c r="L663" s="49">
        <v>24</v>
      </c>
      <c r="M663" s="129"/>
      <c r="N663" s="48"/>
      <c r="O663" s="48"/>
      <c r="P6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63" s="48" t="str">
        <f>IF([1]!PayItems24[[#This Row],[Date Added / Modified]]&gt;0,TEXT([1]!PayItems24[[#This Row],[Date Added / Modified]],"m/d/yyy"),"")</f>
        <v/>
      </c>
    </row>
    <row r="664" spans="1:17" x14ac:dyDescent="0.3">
      <c r="A664" s="130" t="s">
        <v>752</v>
      </c>
      <c r="B664" s="130" t="s">
        <v>4860</v>
      </c>
      <c r="C664" s="131" t="s">
        <v>3927</v>
      </c>
      <c r="D664" s="130" t="s">
        <v>4861</v>
      </c>
      <c r="E664" s="131" t="s">
        <v>3929</v>
      </c>
      <c r="F664" s="131">
        <v>0</v>
      </c>
      <c r="G664" s="131">
        <v>2</v>
      </c>
      <c r="H664" s="130" t="s">
        <v>3839</v>
      </c>
      <c r="I664" s="132" t="s">
        <v>3840</v>
      </c>
      <c r="J664" s="132" t="s">
        <v>3840</v>
      </c>
      <c r="K664" s="132" t="s">
        <v>3841</v>
      </c>
      <c r="L664" s="131">
        <v>24</v>
      </c>
      <c r="M664" s="128"/>
      <c r="N664" s="130"/>
      <c r="O664" s="130"/>
      <c r="P6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64" s="130" t="str">
        <f>IF([1]!PayItems24[[#This Row],[Date Added / Modified]]&gt;0,TEXT([1]!PayItems24[[#This Row],[Date Added / Modified]],"m/d/yyy"),"")</f>
        <v/>
      </c>
    </row>
    <row r="665" spans="1:17" x14ac:dyDescent="0.3">
      <c r="A665" s="48" t="s">
        <v>753</v>
      </c>
      <c r="B665" s="48" t="s">
        <v>4862</v>
      </c>
      <c r="C665" s="49" t="s">
        <v>3927</v>
      </c>
      <c r="D665" s="48" t="s">
        <v>4863</v>
      </c>
      <c r="E665" s="49" t="s">
        <v>3929</v>
      </c>
      <c r="F665" s="49">
        <v>0</v>
      </c>
      <c r="G665" s="49">
        <v>2</v>
      </c>
      <c r="H665" s="48" t="s">
        <v>3839</v>
      </c>
      <c r="I665" s="50" t="s">
        <v>3840</v>
      </c>
      <c r="J665" s="50" t="s">
        <v>3840</v>
      </c>
      <c r="K665" s="50" t="s">
        <v>3841</v>
      </c>
      <c r="L665" s="49">
        <v>24</v>
      </c>
      <c r="M665" s="129"/>
      <c r="N665" s="48"/>
      <c r="O665" s="48"/>
      <c r="P6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65" s="48" t="str">
        <f>IF([1]!PayItems24[[#This Row],[Date Added / Modified]]&gt;0,TEXT([1]!PayItems24[[#This Row],[Date Added / Modified]],"m/d/yyy"),"")</f>
        <v/>
      </c>
    </row>
    <row r="666" spans="1:17" x14ac:dyDescent="0.3">
      <c r="A666" s="130" t="s">
        <v>754</v>
      </c>
      <c r="B666" s="130" t="s">
        <v>4864</v>
      </c>
      <c r="C666" s="131" t="s">
        <v>3927</v>
      </c>
      <c r="D666" s="130" t="s">
        <v>4865</v>
      </c>
      <c r="E666" s="131" t="s">
        <v>3929</v>
      </c>
      <c r="F666" s="131">
        <v>0</v>
      </c>
      <c r="G666" s="131">
        <v>2</v>
      </c>
      <c r="H666" s="130" t="s">
        <v>3839</v>
      </c>
      <c r="I666" s="132" t="s">
        <v>3840</v>
      </c>
      <c r="J666" s="132" t="s">
        <v>3840</v>
      </c>
      <c r="K666" s="132" t="s">
        <v>3841</v>
      </c>
      <c r="L666" s="131">
        <v>24</v>
      </c>
      <c r="M666" s="128"/>
      <c r="N666" s="130"/>
      <c r="O666" s="130"/>
      <c r="P6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66" s="130" t="str">
        <f>IF([1]!PayItems24[[#This Row],[Date Added / Modified]]&gt;0,TEXT([1]!PayItems24[[#This Row],[Date Added / Modified]],"m/d/yyy"),"")</f>
        <v/>
      </c>
    </row>
    <row r="667" spans="1:17" x14ac:dyDescent="0.3">
      <c r="A667" s="120" t="s">
        <v>4871</v>
      </c>
      <c r="B667" s="120"/>
      <c r="C667" s="121"/>
      <c r="D667" s="121"/>
      <c r="E667" s="121"/>
      <c r="F667" s="121"/>
      <c r="G667" s="122"/>
      <c r="H667" s="48"/>
      <c r="I667" s="50"/>
      <c r="J667" s="50"/>
      <c r="K667" s="50"/>
      <c r="L667" s="49"/>
      <c r="M667" s="129"/>
      <c r="N667" s="48"/>
      <c r="O667" s="48"/>
      <c r="P6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67" s="48" t="str">
        <f>IF([1]!PayItems24[[#This Row],[Date Added / Modified]]&gt;0,TEXT([1]!PayItems24[[#This Row],[Date Added / Modified]],"m/d/yyy"),"")</f>
        <v/>
      </c>
    </row>
    <row r="668" spans="1:17" x14ac:dyDescent="0.3">
      <c r="A668" s="131" t="s">
        <v>755</v>
      </c>
      <c r="B668" s="130" t="s">
        <v>4872</v>
      </c>
      <c r="C668" s="131" t="s">
        <v>3846</v>
      </c>
      <c r="D668" s="130" t="s">
        <v>4873</v>
      </c>
      <c r="E668" s="131" t="s">
        <v>3848</v>
      </c>
      <c r="F668" s="131">
        <v>2</v>
      </c>
      <c r="G668" s="131">
        <v>2</v>
      </c>
      <c r="H668" s="130" t="s">
        <v>3839</v>
      </c>
      <c r="I668" s="132" t="s">
        <v>3840</v>
      </c>
      <c r="J668" s="132" t="s">
        <v>3840</v>
      </c>
      <c r="K668" s="132" t="s">
        <v>3841</v>
      </c>
      <c r="L668" s="131">
        <v>24</v>
      </c>
      <c r="M668" s="128"/>
      <c r="N668" s="130"/>
      <c r="O668" s="130"/>
      <c r="P6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68" s="130" t="str">
        <f>IF([1]!PayItems24[[#This Row],[Date Added / Modified]]&gt;0,TEXT([1]!PayItems24[[#This Row],[Date Added / Modified]],"m/d/yyy"),"")</f>
        <v/>
      </c>
    </row>
    <row r="669" spans="1:17" x14ac:dyDescent="0.3">
      <c r="A669" s="49" t="s">
        <v>756</v>
      </c>
      <c r="B669" s="48" t="s">
        <v>4874</v>
      </c>
      <c r="C669" s="49" t="s">
        <v>3846</v>
      </c>
      <c r="D669" s="48" t="s">
        <v>4875</v>
      </c>
      <c r="E669" s="49" t="s">
        <v>3848</v>
      </c>
      <c r="F669" s="49">
        <v>2</v>
      </c>
      <c r="G669" s="49">
        <v>2</v>
      </c>
      <c r="H669" s="48" t="s">
        <v>3839</v>
      </c>
      <c r="I669" s="50" t="s">
        <v>3840</v>
      </c>
      <c r="J669" s="50" t="s">
        <v>3840</v>
      </c>
      <c r="K669" s="50" t="s">
        <v>3841</v>
      </c>
      <c r="L669" s="49">
        <v>24</v>
      </c>
      <c r="M669" s="129"/>
      <c r="N669" s="48"/>
      <c r="O669" s="48"/>
      <c r="P6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69" s="48" t="str">
        <f>IF([1]!PayItems24[[#This Row],[Date Added / Modified]]&gt;0,TEXT([1]!PayItems24[[#This Row],[Date Added / Modified]],"m/d/yyy"),"")</f>
        <v/>
      </c>
    </row>
    <row r="670" spans="1:17" x14ac:dyDescent="0.3">
      <c r="A670" s="131" t="s">
        <v>757</v>
      </c>
      <c r="B670" s="130" t="s">
        <v>4876</v>
      </c>
      <c r="C670" s="131" t="s">
        <v>3846</v>
      </c>
      <c r="D670" s="130" t="s">
        <v>4877</v>
      </c>
      <c r="E670" s="131" t="s">
        <v>3848</v>
      </c>
      <c r="F670" s="131">
        <v>2</v>
      </c>
      <c r="G670" s="131">
        <v>2</v>
      </c>
      <c r="H670" s="130" t="s">
        <v>3839</v>
      </c>
      <c r="I670" s="132" t="s">
        <v>3840</v>
      </c>
      <c r="J670" s="132" t="s">
        <v>3840</v>
      </c>
      <c r="K670" s="132" t="s">
        <v>3841</v>
      </c>
      <c r="L670" s="131">
        <v>24</v>
      </c>
      <c r="M670" s="128"/>
      <c r="N670" s="130"/>
      <c r="O670" s="130"/>
      <c r="P6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70" s="130" t="str">
        <f>IF([1]!PayItems24[[#This Row],[Date Added / Modified]]&gt;0,TEXT([1]!PayItems24[[#This Row],[Date Added / Modified]],"m/d/yyy"),"")</f>
        <v/>
      </c>
    </row>
    <row r="671" spans="1:17" x14ac:dyDescent="0.3">
      <c r="A671" s="49" t="s">
        <v>758</v>
      </c>
      <c r="B671" s="48" t="s">
        <v>4878</v>
      </c>
      <c r="C671" s="49" t="s">
        <v>3846</v>
      </c>
      <c r="D671" s="48" t="s">
        <v>4879</v>
      </c>
      <c r="E671" s="49" t="s">
        <v>3848</v>
      </c>
      <c r="F671" s="49">
        <v>2</v>
      </c>
      <c r="G671" s="49">
        <v>2</v>
      </c>
      <c r="H671" s="48" t="s">
        <v>3839</v>
      </c>
      <c r="I671" s="50" t="s">
        <v>3840</v>
      </c>
      <c r="J671" s="50" t="s">
        <v>3840</v>
      </c>
      <c r="K671" s="50" t="s">
        <v>3841</v>
      </c>
      <c r="L671" s="49">
        <v>24</v>
      </c>
      <c r="M671" s="129"/>
      <c r="N671" s="48"/>
      <c r="O671" s="48"/>
      <c r="P6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71" s="48" t="str">
        <f>IF([1]!PayItems24[[#This Row],[Date Added / Modified]]&gt;0,TEXT([1]!PayItems24[[#This Row],[Date Added / Modified]],"m/d/yyy"),"")</f>
        <v/>
      </c>
    </row>
    <row r="672" spans="1:17" x14ac:dyDescent="0.3">
      <c r="A672" s="131" t="s">
        <v>759</v>
      </c>
      <c r="B672" s="130" t="s">
        <v>4880</v>
      </c>
      <c r="C672" s="131" t="s">
        <v>3846</v>
      </c>
      <c r="D672" s="130" t="s">
        <v>4881</v>
      </c>
      <c r="E672" s="131" t="s">
        <v>3848</v>
      </c>
      <c r="F672" s="131">
        <v>2</v>
      </c>
      <c r="G672" s="131">
        <v>2</v>
      </c>
      <c r="H672" s="130" t="s">
        <v>3839</v>
      </c>
      <c r="I672" s="132" t="s">
        <v>3840</v>
      </c>
      <c r="J672" s="132" t="s">
        <v>3840</v>
      </c>
      <c r="K672" s="132" t="s">
        <v>3841</v>
      </c>
      <c r="L672" s="131">
        <v>24</v>
      </c>
      <c r="M672" s="128"/>
      <c r="N672" s="130"/>
      <c r="O672" s="130"/>
      <c r="P6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72" s="130" t="str">
        <f>IF([1]!PayItems24[[#This Row],[Date Added / Modified]]&gt;0,TEXT([1]!PayItems24[[#This Row],[Date Added / Modified]],"m/d/yyy"),"")</f>
        <v/>
      </c>
    </row>
    <row r="673" spans="1:17" x14ac:dyDescent="0.3">
      <c r="A673" s="49" t="s">
        <v>760</v>
      </c>
      <c r="B673" s="48" t="s">
        <v>4872</v>
      </c>
      <c r="C673" s="49" t="s">
        <v>3927</v>
      </c>
      <c r="D673" s="48" t="s">
        <v>4873</v>
      </c>
      <c r="E673" s="49" t="s">
        <v>3929</v>
      </c>
      <c r="F673" s="49">
        <v>0</v>
      </c>
      <c r="G673" s="49">
        <v>2</v>
      </c>
      <c r="H673" s="48" t="s">
        <v>3839</v>
      </c>
      <c r="I673" s="50" t="s">
        <v>3840</v>
      </c>
      <c r="J673" s="50" t="s">
        <v>3840</v>
      </c>
      <c r="K673" s="50" t="s">
        <v>3841</v>
      </c>
      <c r="L673" s="49">
        <v>24</v>
      </c>
      <c r="M673" s="129"/>
      <c r="N673" s="48"/>
      <c r="O673" s="48"/>
      <c r="P6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73" s="48" t="str">
        <f>IF([1]!PayItems24[[#This Row],[Date Added / Modified]]&gt;0,TEXT([1]!PayItems24[[#This Row],[Date Added / Modified]],"m/d/yyy"),"")</f>
        <v/>
      </c>
    </row>
    <row r="674" spans="1:17" x14ac:dyDescent="0.3">
      <c r="A674" s="131" t="s">
        <v>761</v>
      </c>
      <c r="B674" s="130" t="s">
        <v>4874</v>
      </c>
      <c r="C674" s="131" t="s">
        <v>3927</v>
      </c>
      <c r="D674" s="130" t="s">
        <v>4875</v>
      </c>
      <c r="E674" s="131" t="s">
        <v>3929</v>
      </c>
      <c r="F674" s="131">
        <v>0</v>
      </c>
      <c r="G674" s="131">
        <v>2</v>
      </c>
      <c r="H674" s="130" t="s">
        <v>3839</v>
      </c>
      <c r="I674" s="132" t="s">
        <v>3840</v>
      </c>
      <c r="J674" s="132" t="s">
        <v>3840</v>
      </c>
      <c r="K674" s="132" t="s">
        <v>3841</v>
      </c>
      <c r="L674" s="131">
        <v>24</v>
      </c>
      <c r="M674" s="128"/>
      <c r="N674" s="130"/>
      <c r="O674" s="130"/>
      <c r="P6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74" s="130" t="str">
        <f>IF([1]!PayItems24[[#This Row],[Date Added / Modified]]&gt;0,TEXT([1]!PayItems24[[#This Row],[Date Added / Modified]],"m/d/yyy"),"")</f>
        <v/>
      </c>
    </row>
    <row r="675" spans="1:17" x14ac:dyDescent="0.3">
      <c r="A675" s="49" t="s">
        <v>762</v>
      </c>
      <c r="B675" s="48" t="s">
        <v>4876</v>
      </c>
      <c r="C675" s="49" t="s">
        <v>3927</v>
      </c>
      <c r="D675" s="48" t="s">
        <v>4877</v>
      </c>
      <c r="E675" s="49" t="s">
        <v>3929</v>
      </c>
      <c r="F675" s="49">
        <v>0</v>
      </c>
      <c r="G675" s="49">
        <v>2</v>
      </c>
      <c r="H675" s="48" t="s">
        <v>3839</v>
      </c>
      <c r="I675" s="50" t="s">
        <v>3840</v>
      </c>
      <c r="J675" s="50" t="s">
        <v>3840</v>
      </c>
      <c r="K675" s="50" t="s">
        <v>3841</v>
      </c>
      <c r="L675" s="49">
        <v>24</v>
      </c>
      <c r="M675" s="129"/>
      <c r="N675" s="48"/>
      <c r="O675" s="48"/>
      <c r="P6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75" s="48" t="str">
        <f>IF([1]!PayItems24[[#This Row],[Date Added / Modified]]&gt;0,TEXT([1]!PayItems24[[#This Row],[Date Added / Modified]],"m/d/yyy"),"")</f>
        <v/>
      </c>
    </row>
    <row r="676" spans="1:17" x14ac:dyDescent="0.3">
      <c r="A676" s="131" t="s">
        <v>763</v>
      </c>
      <c r="B676" s="130" t="s">
        <v>4878</v>
      </c>
      <c r="C676" s="131" t="s">
        <v>3927</v>
      </c>
      <c r="D676" s="130" t="s">
        <v>4879</v>
      </c>
      <c r="E676" s="131" t="s">
        <v>3929</v>
      </c>
      <c r="F676" s="131">
        <v>0</v>
      </c>
      <c r="G676" s="131">
        <v>2</v>
      </c>
      <c r="H676" s="130" t="s">
        <v>3839</v>
      </c>
      <c r="I676" s="132" t="s">
        <v>3840</v>
      </c>
      <c r="J676" s="132" t="s">
        <v>3840</v>
      </c>
      <c r="K676" s="132" t="s">
        <v>3841</v>
      </c>
      <c r="L676" s="131">
        <v>24</v>
      </c>
      <c r="M676" s="128"/>
      <c r="N676" s="130"/>
      <c r="O676" s="130"/>
      <c r="P6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76" s="130" t="str">
        <f>IF([1]!PayItems24[[#This Row],[Date Added / Modified]]&gt;0,TEXT([1]!PayItems24[[#This Row],[Date Added / Modified]],"m/d/yyy"),"")</f>
        <v/>
      </c>
    </row>
    <row r="677" spans="1:17" x14ac:dyDescent="0.3">
      <c r="A677" s="49" t="s">
        <v>764</v>
      </c>
      <c r="B677" s="48" t="s">
        <v>4882</v>
      </c>
      <c r="C677" s="49" t="s">
        <v>3927</v>
      </c>
      <c r="D677" s="48" t="s">
        <v>4883</v>
      </c>
      <c r="E677" s="49" t="s">
        <v>3929</v>
      </c>
      <c r="F677" s="49">
        <v>0</v>
      </c>
      <c r="G677" s="49">
        <v>2</v>
      </c>
      <c r="H677" s="48" t="s">
        <v>3839</v>
      </c>
      <c r="I677" s="50" t="s">
        <v>3840</v>
      </c>
      <c r="J677" s="50" t="s">
        <v>3840</v>
      </c>
      <c r="K677" s="50" t="s">
        <v>3841</v>
      </c>
      <c r="L677" s="49">
        <v>24</v>
      </c>
      <c r="M677" s="129"/>
      <c r="N677" s="48"/>
      <c r="O677" s="48"/>
      <c r="P6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77" s="48" t="str">
        <f>IF([1]!PayItems24[[#This Row],[Date Added / Modified]]&gt;0,TEXT([1]!PayItems24[[#This Row],[Date Added / Modified]],"m/d/yyy"),"")</f>
        <v/>
      </c>
    </row>
    <row r="678" spans="1:17" x14ac:dyDescent="0.3">
      <c r="A678" s="131" t="s">
        <v>765</v>
      </c>
      <c r="B678" s="130" t="s">
        <v>4880</v>
      </c>
      <c r="C678" s="131" t="s">
        <v>3927</v>
      </c>
      <c r="D678" s="130" t="s">
        <v>4881</v>
      </c>
      <c r="E678" s="131" t="s">
        <v>3929</v>
      </c>
      <c r="F678" s="131">
        <v>0</v>
      </c>
      <c r="G678" s="131">
        <v>2</v>
      </c>
      <c r="H678" s="130" t="s">
        <v>3839</v>
      </c>
      <c r="I678" s="132" t="s">
        <v>3840</v>
      </c>
      <c r="J678" s="132" t="s">
        <v>3840</v>
      </c>
      <c r="K678" s="132" t="s">
        <v>3841</v>
      </c>
      <c r="L678" s="131">
        <v>24</v>
      </c>
      <c r="M678" s="128"/>
      <c r="N678" s="130"/>
      <c r="O678" s="130"/>
      <c r="P6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78" s="130" t="str">
        <f>IF([1]!PayItems24[[#This Row],[Date Added / Modified]]&gt;0,TEXT([1]!PayItems24[[#This Row],[Date Added / Modified]],"m/d/yyy"),"")</f>
        <v/>
      </c>
    </row>
    <row r="679" spans="1:17" x14ac:dyDescent="0.3">
      <c r="A679" s="48" t="s">
        <v>766</v>
      </c>
      <c r="B679" s="48" t="s">
        <v>4884</v>
      </c>
      <c r="C679" s="48" t="s">
        <v>4249</v>
      </c>
      <c r="D679" s="48" t="s">
        <v>4885</v>
      </c>
      <c r="E679" s="48" t="s">
        <v>4250</v>
      </c>
      <c r="F679" s="49">
        <v>0</v>
      </c>
      <c r="G679" s="49">
        <v>2</v>
      </c>
      <c r="H679" s="48" t="s">
        <v>3839</v>
      </c>
      <c r="I679" s="50" t="s">
        <v>3840</v>
      </c>
      <c r="J679" s="50" t="s">
        <v>3840</v>
      </c>
      <c r="K679" s="50" t="s">
        <v>3841</v>
      </c>
      <c r="L679" s="49">
        <v>24</v>
      </c>
      <c r="M679" s="129"/>
      <c r="N679" s="48"/>
      <c r="O679" s="48"/>
      <c r="P6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79" s="48" t="str">
        <f>IF([1]!PayItems24[[#This Row],[Date Added / Modified]]&gt;0,TEXT([1]!PayItems24[[#This Row],[Date Added / Modified]],"m/d/yyy"),"")</f>
        <v/>
      </c>
    </row>
    <row r="680" spans="1:17" x14ac:dyDescent="0.3">
      <c r="A680" s="134" t="s">
        <v>4886</v>
      </c>
      <c r="B680" s="134"/>
      <c r="C680" s="135"/>
      <c r="D680" s="135"/>
      <c r="E680" s="135"/>
      <c r="F680" s="135"/>
      <c r="G680" s="136"/>
      <c r="H680" s="130"/>
      <c r="I680" s="132"/>
      <c r="J680" s="132"/>
      <c r="K680" s="132"/>
      <c r="L680" s="131"/>
      <c r="M680" s="128"/>
      <c r="N680" s="130"/>
      <c r="O680" s="130"/>
      <c r="P6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80" s="130" t="str">
        <f>IF([1]!PayItems24[[#This Row],[Date Added / Modified]]&gt;0,TEXT([1]!PayItems24[[#This Row],[Date Added / Modified]],"m/d/yyy"),"")</f>
        <v/>
      </c>
    </row>
    <row r="681" spans="1:17" x14ac:dyDescent="0.3">
      <c r="A681" s="49" t="s">
        <v>767</v>
      </c>
      <c r="B681" s="48" t="s">
        <v>4887</v>
      </c>
      <c r="C681" s="49" t="s">
        <v>3846</v>
      </c>
      <c r="D681" s="48" t="s">
        <v>4888</v>
      </c>
      <c r="E681" s="49" t="s">
        <v>3848</v>
      </c>
      <c r="F681" s="49">
        <v>2</v>
      </c>
      <c r="G681" s="49">
        <v>2</v>
      </c>
      <c r="H681" s="48" t="s">
        <v>3839</v>
      </c>
      <c r="I681" s="50" t="s">
        <v>3840</v>
      </c>
      <c r="J681" s="50" t="s">
        <v>3840</v>
      </c>
      <c r="K681" s="50" t="s">
        <v>3841</v>
      </c>
      <c r="L681" s="49">
        <v>24</v>
      </c>
      <c r="M681" s="129"/>
      <c r="N681" s="48"/>
      <c r="O681" s="48"/>
      <c r="P6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81" s="48" t="str">
        <f>IF([1]!PayItems24[[#This Row],[Date Added / Modified]]&gt;0,TEXT([1]!PayItems24[[#This Row],[Date Added / Modified]],"m/d/yyy"),"")</f>
        <v/>
      </c>
    </row>
    <row r="682" spans="1:17" x14ac:dyDescent="0.3">
      <c r="A682" s="131" t="s">
        <v>768</v>
      </c>
      <c r="B682" s="130" t="s">
        <v>4889</v>
      </c>
      <c r="C682" s="131" t="s">
        <v>3846</v>
      </c>
      <c r="D682" s="130" t="s">
        <v>4890</v>
      </c>
      <c r="E682" s="131" t="s">
        <v>3848</v>
      </c>
      <c r="F682" s="131">
        <v>2</v>
      </c>
      <c r="G682" s="131">
        <v>2</v>
      </c>
      <c r="H682" s="130" t="s">
        <v>3839</v>
      </c>
      <c r="I682" s="132" t="s">
        <v>3840</v>
      </c>
      <c r="J682" s="132" t="s">
        <v>3840</v>
      </c>
      <c r="K682" s="132" t="s">
        <v>3841</v>
      </c>
      <c r="L682" s="131">
        <v>24</v>
      </c>
      <c r="M682" s="128"/>
      <c r="N682" s="130"/>
      <c r="O682" s="130"/>
      <c r="P6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82" s="130" t="str">
        <f>IF([1]!PayItems24[[#This Row],[Date Added / Modified]]&gt;0,TEXT([1]!PayItems24[[#This Row],[Date Added / Modified]],"m/d/yyy"),"")</f>
        <v/>
      </c>
    </row>
    <row r="683" spans="1:17" x14ac:dyDescent="0.3">
      <c r="A683" s="49" t="s">
        <v>769</v>
      </c>
      <c r="B683" s="48" t="s">
        <v>4891</v>
      </c>
      <c r="C683" s="49" t="s">
        <v>3846</v>
      </c>
      <c r="D683" s="48" t="s">
        <v>4892</v>
      </c>
      <c r="E683" s="49" t="s">
        <v>3848</v>
      </c>
      <c r="F683" s="49">
        <v>2</v>
      </c>
      <c r="G683" s="49">
        <v>2</v>
      </c>
      <c r="H683" s="48" t="s">
        <v>3839</v>
      </c>
      <c r="I683" s="50" t="s">
        <v>3840</v>
      </c>
      <c r="J683" s="50" t="s">
        <v>3840</v>
      </c>
      <c r="K683" s="50" t="s">
        <v>3841</v>
      </c>
      <c r="L683" s="49">
        <v>24</v>
      </c>
      <c r="M683" s="129"/>
      <c r="N683" s="48"/>
      <c r="O683" s="48"/>
      <c r="P6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83" s="48" t="str">
        <f>IF([1]!PayItems24[[#This Row],[Date Added / Modified]]&gt;0,TEXT([1]!PayItems24[[#This Row],[Date Added / Modified]],"m/d/yyy"),"")</f>
        <v/>
      </c>
    </row>
    <row r="684" spans="1:17" x14ac:dyDescent="0.3">
      <c r="A684" s="131" t="s">
        <v>770</v>
      </c>
      <c r="B684" s="130" t="s">
        <v>4893</v>
      </c>
      <c r="C684" s="131" t="s">
        <v>3846</v>
      </c>
      <c r="D684" s="130" t="s">
        <v>4894</v>
      </c>
      <c r="E684" s="131" t="s">
        <v>3848</v>
      </c>
      <c r="F684" s="131">
        <v>2</v>
      </c>
      <c r="G684" s="131">
        <v>2</v>
      </c>
      <c r="H684" s="130" t="s">
        <v>3839</v>
      </c>
      <c r="I684" s="132" t="s">
        <v>3840</v>
      </c>
      <c r="J684" s="132" t="s">
        <v>3840</v>
      </c>
      <c r="K684" s="132" t="s">
        <v>3841</v>
      </c>
      <c r="L684" s="131">
        <v>24</v>
      </c>
      <c r="M684" s="128"/>
      <c r="N684" s="130"/>
      <c r="O684" s="130"/>
      <c r="P6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84" s="130" t="str">
        <f>IF([1]!PayItems24[[#This Row],[Date Added / Modified]]&gt;0,TEXT([1]!PayItems24[[#This Row],[Date Added / Modified]],"m/d/yyy"),"")</f>
        <v/>
      </c>
    </row>
    <row r="685" spans="1:17" x14ac:dyDescent="0.3">
      <c r="A685" s="49" t="s">
        <v>771</v>
      </c>
      <c r="B685" s="48" t="s">
        <v>4895</v>
      </c>
      <c r="C685" s="49" t="s">
        <v>3846</v>
      </c>
      <c r="D685" s="48" t="s">
        <v>4896</v>
      </c>
      <c r="E685" s="49" t="s">
        <v>3848</v>
      </c>
      <c r="F685" s="49">
        <v>2</v>
      </c>
      <c r="G685" s="49">
        <v>2</v>
      </c>
      <c r="H685" s="48" t="s">
        <v>3839</v>
      </c>
      <c r="I685" s="50" t="s">
        <v>3840</v>
      </c>
      <c r="J685" s="50" t="s">
        <v>3840</v>
      </c>
      <c r="K685" s="50" t="s">
        <v>3841</v>
      </c>
      <c r="L685" s="49">
        <v>24</v>
      </c>
      <c r="M685" s="129"/>
      <c r="N685" s="48"/>
      <c r="O685" s="48"/>
      <c r="P6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85" s="48" t="str">
        <f>IF([1]!PayItems24[[#This Row],[Date Added / Modified]]&gt;0,TEXT([1]!PayItems24[[#This Row],[Date Added / Modified]],"m/d/yyy"),"")</f>
        <v/>
      </c>
    </row>
    <row r="686" spans="1:17" x14ac:dyDescent="0.3">
      <c r="A686" s="131" t="s">
        <v>772</v>
      </c>
      <c r="B686" s="130" t="s">
        <v>4887</v>
      </c>
      <c r="C686" s="131" t="s">
        <v>3927</v>
      </c>
      <c r="D686" s="130" t="s">
        <v>4888</v>
      </c>
      <c r="E686" s="131" t="s">
        <v>3929</v>
      </c>
      <c r="F686" s="131">
        <v>0</v>
      </c>
      <c r="G686" s="131">
        <v>2</v>
      </c>
      <c r="H686" s="130" t="s">
        <v>3839</v>
      </c>
      <c r="I686" s="132" t="s">
        <v>3840</v>
      </c>
      <c r="J686" s="132" t="s">
        <v>3840</v>
      </c>
      <c r="K686" s="132" t="s">
        <v>3841</v>
      </c>
      <c r="L686" s="131">
        <v>24</v>
      </c>
      <c r="M686" s="128"/>
      <c r="N686" s="130"/>
      <c r="O686" s="130"/>
      <c r="P6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86" s="130" t="str">
        <f>IF([1]!PayItems24[[#This Row],[Date Added / Modified]]&gt;0,TEXT([1]!PayItems24[[#This Row],[Date Added / Modified]],"m/d/yyy"),"")</f>
        <v/>
      </c>
    </row>
    <row r="687" spans="1:17" x14ac:dyDescent="0.3">
      <c r="A687" s="49" t="s">
        <v>773</v>
      </c>
      <c r="B687" s="48" t="s">
        <v>4889</v>
      </c>
      <c r="C687" s="49" t="s">
        <v>3927</v>
      </c>
      <c r="D687" s="48" t="s">
        <v>4890</v>
      </c>
      <c r="E687" s="49" t="s">
        <v>3929</v>
      </c>
      <c r="F687" s="49">
        <v>0</v>
      </c>
      <c r="G687" s="49">
        <v>2</v>
      </c>
      <c r="H687" s="48" t="s">
        <v>3839</v>
      </c>
      <c r="I687" s="50" t="s">
        <v>3840</v>
      </c>
      <c r="J687" s="50" t="s">
        <v>3840</v>
      </c>
      <c r="K687" s="50" t="s">
        <v>3841</v>
      </c>
      <c r="L687" s="49">
        <v>24</v>
      </c>
      <c r="M687" s="129"/>
      <c r="N687" s="48"/>
      <c r="O687" s="48"/>
      <c r="P6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87" s="48" t="str">
        <f>IF([1]!PayItems24[[#This Row],[Date Added / Modified]]&gt;0,TEXT([1]!PayItems24[[#This Row],[Date Added / Modified]],"m/d/yyy"),"")</f>
        <v/>
      </c>
    </row>
    <row r="688" spans="1:17" x14ac:dyDescent="0.3">
      <c r="A688" s="131" t="s">
        <v>774</v>
      </c>
      <c r="B688" s="130" t="s">
        <v>4891</v>
      </c>
      <c r="C688" s="131" t="s">
        <v>3927</v>
      </c>
      <c r="D688" s="130" t="s">
        <v>4892</v>
      </c>
      <c r="E688" s="131" t="s">
        <v>3929</v>
      </c>
      <c r="F688" s="131">
        <v>0</v>
      </c>
      <c r="G688" s="131">
        <v>2</v>
      </c>
      <c r="H688" s="130" t="s">
        <v>3839</v>
      </c>
      <c r="I688" s="132" t="s">
        <v>3840</v>
      </c>
      <c r="J688" s="132" t="s">
        <v>3840</v>
      </c>
      <c r="K688" s="132" t="s">
        <v>3841</v>
      </c>
      <c r="L688" s="131">
        <v>24</v>
      </c>
      <c r="M688" s="128"/>
      <c r="N688" s="130"/>
      <c r="O688" s="130"/>
      <c r="P6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88" s="130" t="str">
        <f>IF([1]!PayItems24[[#This Row],[Date Added / Modified]]&gt;0,TEXT([1]!PayItems24[[#This Row],[Date Added / Modified]],"m/d/yyy"),"")</f>
        <v/>
      </c>
    </row>
    <row r="689" spans="1:17" x14ac:dyDescent="0.3">
      <c r="A689" s="49" t="s">
        <v>775</v>
      </c>
      <c r="B689" s="48" t="s">
        <v>4893</v>
      </c>
      <c r="C689" s="49" t="s">
        <v>3927</v>
      </c>
      <c r="D689" s="48" t="s">
        <v>4894</v>
      </c>
      <c r="E689" s="49" t="s">
        <v>3929</v>
      </c>
      <c r="F689" s="49">
        <v>0</v>
      </c>
      <c r="G689" s="49">
        <v>2</v>
      </c>
      <c r="H689" s="48" t="s">
        <v>3839</v>
      </c>
      <c r="I689" s="50" t="s">
        <v>3840</v>
      </c>
      <c r="J689" s="50" t="s">
        <v>3840</v>
      </c>
      <c r="K689" s="50" t="s">
        <v>3841</v>
      </c>
      <c r="L689" s="49">
        <v>24</v>
      </c>
      <c r="M689" s="129"/>
      <c r="N689" s="48"/>
      <c r="O689" s="48"/>
      <c r="P6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89" s="48" t="str">
        <f>IF([1]!PayItems24[[#This Row],[Date Added / Modified]]&gt;0,TEXT([1]!PayItems24[[#This Row],[Date Added / Modified]],"m/d/yyy"),"")</f>
        <v/>
      </c>
    </row>
    <row r="690" spans="1:17" x14ac:dyDescent="0.3">
      <c r="A690" s="131" t="s">
        <v>776</v>
      </c>
      <c r="B690" s="130" t="s">
        <v>4895</v>
      </c>
      <c r="C690" s="131" t="s">
        <v>3927</v>
      </c>
      <c r="D690" s="130" t="s">
        <v>4896</v>
      </c>
      <c r="E690" s="131" t="s">
        <v>3929</v>
      </c>
      <c r="F690" s="131">
        <v>0</v>
      </c>
      <c r="G690" s="131">
        <v>2</v>
      </c>
      <c r="H690" s="130" t="s">
        <v>3839</v>
      </c>
      <c r="I690" s="132" t="s">
        <v>3840</v>
      </c>
      <c r="J690" s="132" t="s">
        <v>3840</v>
      </c>
      <c r="K690" s="132" t="s">
        <v>3841</v>
      </c>
      <c r="L690" s="131">
        <v>24</v>
      </c>
      <c r="M690" s="128"/>
      <c r="N690" s="130"/>
      <c r="O690" s="130"/>
      <c r="P6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90" s="130" t="str">
        <f>IF([1]!PayItems24[[#This Row],[Date Added / Modified]]&gt;0,TEXT([1]!PayItems24[[#This Row],[Date Added / Modified]],"m/d/yyy"),"")</f>
        <v/>
      </c>
    </row>
    <row r="691" spans="1:17" x14ac:dyDescent="0.3">
      <c r="A691" s="49" t="s">
        <v>777</v>
      </c>
      <c r="B691" s="48" t="s">
        <v>4897</v>
      </c>
      <c r="C691" s="49" t="s">
        <v>3846</v>
      </c>
      <c r="D691" s="48" t="s">
        <v>4898</v>
      </c>
      <c r="E691" s="49" t="s">
        <v>3848</v>
      </c>
      <c r="F691" s="49">
        <v>2</v>
      </c>
      <c r="G691" s="49">
        <v>2</v>
      </c>
      <c r="H691" s="48" t="s">
        <v>3839</v>
      </c>
      <c r="I691" s="50" t="s">
        <v>3840</v>
      </c>
      <c r="J691" s="50" t="s">
        <v>3840</v>
      </c>
      <c r="K691" s="50" t="s">
        <v>3841</v>
      </c>
      <c r="L691" s="49">
        <v>24</v>
      </c>
      <c r="M691" s="129"/>
      <c r="N691" s="48"/>
      <c r="O691" s="48"/>
      <c r="P6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91" s="48" t="str">
        <f>IF([1]!PayItems24[[#This Row],[Date Added / Modified]]&gt;0,TEXT([1]!PayItems24[[#This Row],[Date Added / Modified]],"m/d/yyy"),"")</f>
        <v/>
      </c>
    </row>
    <row r="692" spans="1:17" x14ac:dyDescent="0.3">
      <c r="A692" s="131" t="s">
        <v>778</v>
      </c>
      <c r="B692" s="130" t="s">
        <v>4899</v>
      </c>
      <c r="C692" s="131" t="s">
        <v>3846</v>
      </c>
      <c r="D692" s="130" t="s">
        <v>4900</v>
      </c>
      <c r="E692" s="131" t="s">
        <v>3848</v>
      </c>
      <c r="F692" s="131">
        <v>2</v>
      </c>
      <c r="G692" s="131">
        <v>2</v>
      </c>
      <c r="H692" s="130" t="s">
        <v>3839</v>
      </c>
      <c r="I692" s="132" t="s">
        <v>3840</v>
      </c>
      <c r="J692" s="132" t="s">
        <v>3840</v>
      </c>
      <c r="K692" s="132" t="s">
        <v>3841</v>
      </c>
      <c r="L692" s="131">
        <v>24</v>
      </c>
      <c r="M692" s="128"/>
      <c r="N692" s="130"/>
      <c r="O692" s="130"/>
      <c r="P6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92" s="130" t="str">
        <f>IF([1]!PayItems24[[#This Row],[Date Added / Modified]]&gt;0,TEXT([1]!PayItems24[[#This Row],[Date Added / Modified]],"m/d/yyy"),"")</f>
        <v/>
      </c>
    </row>
    <row r="693" spans="1:17" x14ac:dyDescent="0.3">
      <c r="A693" s="49" t="s">
        <v>779</v>
      </c>
      <c r="B693" s="48" t="s">
        <v>4901</v>
      </c>
      <c r="C693" s="49" t="s">
        <v>3846</v>
      </c>
      <c r="D693" s="48" t="s">
        <v>4902</v>
      </c>
      <c r="E693" s="49" t="s">
        <v>3848</v>
      </c>
      <c r="F693" s="49">
        <v>2</v>
      </c>
      <c r="G693" s="49">
        <v>2</v>
      </c>
      <c r="H693" s="48" t="s">
        <v>3839</v>
      </c>
      <c r="I693" s="50" t="s">
        <v>3840</v>
      </c>
      <c r="J693" s="50" t="s">
        <v>3840</v>
      </c>
      <c r="K693" s="50" t="s">
        <v>3841</v>
      </c>
      <c r="L693" s="49">
        <v>24</v>
      </c>
      <c r="M693" s="129"/>
      <c r="N693" s="48"/>
      <c r="O693" s="48"/>
      <c r="P6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93" s="48" t="str">
        <f>IF([1]!PayItems24[[#This Row],[Date Added / Modified]]&gt;0,TEXT([1]!PayItems24[[#This Row],[Date Added / Modified]],"m/d/yyy"),"")</f>
        <v/>
      </c>
    </row>
    <row r="694" spans="1:17" x14ac:dyDescent="0.3">
      <c r="A694" s="131" t="s">
        <v>780</v>
      </c>
      <c r="B694" s="130" t="s">
        <v>4903</v>
      </c>
      <c r="C694" s="131" t="s">
        <v>3846</v>
      </c>
      <c r="D694" s="130" t="s">
        <v>4904</v>
      </c>
      <c r="E694" s="131" t="s">
        <v>3848</v>
      </c>
      <c r="F694" s="131">
        <v>2</v>
      </c>
      <c r="G694" s="131">
        <v>2</v>
      </c>
      <c r="H694" s="130" t="s">
        <v>3839</v>
      </c>
      <c r="I694" s="132" t="s">
        <v>3840</v>
      </c>
      <c r="J694" s="132" t="s">
        <v>3840</v>
      </c>
      <c r="K694" s="132" t="s">
        <v>3841</v>
      </c>
      <c r="L694" s="131">
        <v>24</v>
      </c>
      <c r="M694" s="128"/>
      <c r="N694" s="130"/>
      <c r="O694" s="130"/>
      <c r="P6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94" s="130" t="str">
        <f>IF([1]!PayItems24[[#This Row],[Date Added / Modified]]&gt;0,TEXT([1]!PayItems24[[#This Row],[Date Added / Modified]],"m/d/yyy"),"")</f>
        <v/>
      </c>
    </row>
    <row r="695" spans="1:17" x14ac:dyDescent="0.3">
      <c r="A695" s="49" t="s">
        <v>781</v>
      </c>
      <c r="B695" s="48" t="s">
        <v>4905</v>
      </c>
      <c r="C695" s="49" t="s">
        <v>3846</v>
      </c>
      <c r="D695" s="48" t="s">
        <v>4906</v>
      </c>
      <c r="E695" s="49" t="s">
        <v>3848</v>
      </c>
      <c r="F695" s="49">
        <v>2</v>
      </c>
      <c r="G695" s="49">
        <v>2</v>
      </c>
      <c r="H695" s="48" t="s">
        <v>3839</v>
      </c>
      <c r="I695" s="50" t="s">
        <v>3840</v>
      </c>
      <c r="J695" s="50" t="s">
        <v>3840</v>
      </c>
      <c r="K695" s="50" t="s">
        <v>3841</v>
      </c>
      <c r="L695" s="49">
        <v>24</v>
      </c>
      <c r="M695" s="129"/>
      <c r="N695" s="48"/>
      <c r="O695" s="48"/>
      <c r="P6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95" s="48" t="str">
        <f>IF([1]!PayItems24[[#This Row],[Date Added / Modified]]&gt;0,TEXT([1]!PayItems24[[#This Row],[Date Added / Modified]],"m/d/yyy"),"")</f>
        <v/>
      </c>
    </row>
    <row r="696" spans="1:17" x14ac:dyDescent="0.3">
      <c r="A696" s="131" t="s">
        <v>782</v>
      </c>
      <c r="B696" s="130" t="s">
        <v>4897</v>
      </c>
      <c r="C696" s="131" t="s">
        <v>3927</v>
      </c>
      <c r="D696" s="130" t="s">
        <v>4898</v>
      </c>
      <c r="E696" s="131" t="s">
        <v>3929</v>
      </c>
      <c r="F696" s="131">
        <v>0</v>
      </c>
      <c r="G696" s="131">
        <v>2</v>
      </c>
      <c r="H696" s="130" t="s">
        <v>3839</v>
      </c>
      <c r="I696" s="132" t="s">
        <v>3840</v>
      </c>
      <c r="J696" s="132" t="s">
        <v>3840</v>
      </c>
      <c r="K696" s="132" t="s">
        <v>3841</v>
      </c>
      <c r="L696" s="131">
        <v>24</v>
      </c>
      <c r="M696" s="128"/>
      <c r="N696" s="130"/>
      <c r="O696" s="130"/>
      <c r="P6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96" s="130" t="str">
        <f>IF([1]!PayItems24[[#This Row],[Date Added / Modified]]&gt;0,TEXT([1]!PayItems24[[#This Row],[Date Added / Modified]],"m/d/yyy"),"")</f>
        <v/>
      </c>
    </row>
    <row r="697" spans="1:17" x14ac:dyDescent="0.3">
      <c r="A697" s="49" t="s">
        <v>783</v>
      </c>
      <c r="B697" s="48" t="s">
        <v>4899</v>
      </c>
      <c r="C697" s="49" t="s">
        <v>3927</v>
      </c>
      <c r="D697" s="48" t="s">
        <v>4900</v>
      </c>
      <c r="E697" s="49" t="s">
        <v>3929</v>
      </c>
      <c r="F697" s="49">
        <v>0</v>
      </c>
      <c r="G697" s="49">
        <v>2</v>
      </c>
      <c r="H697" s="48" t="s">
        <v>3839</v>
      </c>
      <c r="I697" s="50" t="s">
        <v>3840</v>
      </c>
      <c r="J697" s="50" t="s">
        <v>3840</v>
      </c>
      <c r="K697" s="50" t="s">
        <v>3841</v>
      </c>
      <c r="L697" s="49">
        <v>24</v>
      </c>
      <c r="M697" s="129"/>
      <c r="N697" s="48"/>
      <c r="O697" s="48"/>
      <c r="P6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97" s="48" t="str">
        <f>IF([1]!PayItems24[[#This Row],[Date Added / Modified]]&gt;0,TEXT([1]!PayItems24[[#This Row],[Date Added / Modified]],"m/d/yyy"),"")</f>
        <v/>
      </c>
    </row>
    <row r="698" spans="1:17" x14ac:dyDescent="0.3">
      <c r="A698" s="131" t="s">
        <v>784</v>
      </c>
      <c r="B698" s="130" t="s">
        <v>4901</v>
      </c>
      <c r="C698" s="131" t="s">
        <v>3927</v>
      </c>
      <c r="D698" s="130" t="s">
        <v>4902</v>
      </c>
      <c r="E698" s="131" t="s">
        <v>3929</v>
      </c>
      <c r="F698" s="131">
        <v>0</v>
      </c>
      <c r="G698" s="131">
        <v>2</v>
      </c>
      <c r="H698" s="130" t="s">
        <v>3839</v>
      </c>
      <c r="I698" s="132" t="s">
        <v>3840</v>
      </c>
      <c r="J698" s="132" t="s">
        <v>3840</v>
      </c>
      <c r="K698" s="132" t="s">
        <v>3841</v>
      </c>
      <c r="L698" s="131">
        <v>24</v>
      </c>
      <c r="M698" s="128"/>
      <c r="N698" s="130"/>
      <c r="O698" s="130"/>
      <c r="P6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98" s="130" t="str">
        <f>IF([1]!PayItems24[[#This Row],[Date Added / Modified]]&gt;0,TEXT([1]!PayItems24[[#This Row],[Date Added / Modified]],"m/d/yyy"),"")</f>
        <v/>
      </c>
    </row>
    <row r="699" spans="1:17" x14ac:dyDescent="0.3">
      <c r="A699" s="49" t="s">
        <v>785</v>
      </c>
      <c r="B699" s="48" t="s">
        <v>4903</v>
      </c>
      <c r="C699" s="49" t="s">
        <v>3927</v>
      </c>
      <c r="D699" s="48" t="s">
        <v>4904</v>
      </c>
      <c r="E699" s="49" t="s">
        <v>3929</v>
      </c>
      <c r="F699" s="49">
        <v>0</v>
      </c>
      <c r="G699" s="49">
        <v>2</v>
      </c>
      <c r="H699" s="48" t="s">
        <v>3839</v>
      </c>
      <c r="I699" s="50" t="s">
        <v>3840</v>
      </c>
      <c r="J699" s="50" t="s">
        <v>3840</v>
      </c>
      <c r="K699" s="50" t="s">
        <v>3841</v>
      </c>
      <c r="L699" s="49">
        <v>24</v>
      </c>
      <c r="M699" s="129"/>
      <c r="N699" s="48"/>
      <c r="O699" s="48"/>
      <c r="P6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699" s="48" t="str">
        <f>IF([1]!PayItems24[[#This Row],[Date Added / Modified]]&gt;0,TEXT([1]!PayItems24[[#This Row],[Date Added / Modified]],"m/d/yyy"),"")</f>
        <v/>
      </c>
    </row>
    <row r="700" spans="1:17" x14ac:dyDescent="0.3">
      <c r="A700" s="131" t="s">
        <v>786</v>
      </c>
      <c r="B700" s="130" t="s">
        <v>4905</v>
      </c>
      <c r="C700" s="131" t="s">
        <v>3927</v>
      </c>
      <c r="D700" s="130" t="s">
        <v>4906</v>
      </c>
      <c r="E700" s="131" t="s">
        <v>3929</v>
      </c>
      <c r="F700" s="131">
        <v>0</v>
      </c>
      <c r="G700" s="131">
        <v>2</v>
      </c>
      <c r="H700" s="130" t="s">
        <v>3839</v>
      </c>
      <c r="I700" s="132" t="s">
        <v>3840</v>
      </c>
      <c r="J700" s="132" t="s">
        <v>3840</v>
      </c>
      <c r="K700" s="132" t="s">
        <v>3841</v>
      </c>
      <c r="L700" s="131">
        <v>24</v>
      </c>
      <c r="M700" s="128"/>
      <c r="N700" s="130"/>
      <c r="O700" s="130"/>
      <c r="P7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00" s="130" t="str">
        <f>IF([1]!PayItems24[[#This Row],[Date Added / Modified]]&gt;0,TEXT([1]!PayItems24[[#This Row],[Date Added / Modified]],"m/d/yyy"),"")</f>
        <v/>
      </c>
    </row>
    <row r="701" spans="1:17" x14ac:dyDescent="0.3">
      <c r="A701" s="48" t="s">
        <v>787</v>
      </c>
      <c r="B701" s="48" t="s">
        <v>4366</v>
      </c>
      <c r="C701" s="49" t="s">
        <v>4249</v>
      </c>
      <c r="D701" s="48" t="s">
        <v>4367</v>
      </c>
      <c r="E701" s="49" t="s">
        <v>4250</v>
      </c>
      <c r="F701" s="49">
        <v>0</v>
      </c>
      <c r="G701" s="49">
        <v>2</v>
      </c>
      <c r="H701" s="48" t="s">
        <v>3839</v>
      </c>
      <c r="I701" s="50" t="s">
        <v>3840</v>
      </c>
      <c r="J701" s="50" t="s">
        <v>3840</v>
      </c>
      <c r="K701" s="50" t="s">
        <v>3841</v>
      </c>
      <c r="L701" s="49">
        <v>24</v>
      </c>
      <c r="M701" s="129"/>
      <c r="N701" s="48"/>
      <c r="O701" s="48"/>
      <c r="P7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01" s="48" t="str">
        <f>IF([1]!PayItems24[[#This Row],[Date Added / Modified]]&gt;0,TEXT([1]!PayItems24[[#This Row],[Date Added / Modified]],"m/d/yyy"),"")</f>
        <v/>
      </c>
    </row>
    <row r="702" spans="1:17" x14ac:dyDescent="0.3">
      <c r="A702" s="130" t="s">
        <v>788</v>
      </c>
      <c r="B702" s="130" t="s">
        <v>4907</v>
      </c>
      <c r="C702" s="131" t="s">
        <v>4249</v>
      </c>
      <c r="D702" s="130" t="s">
        <v>4908</v>
      </c>
      <c r="E702" s="131" t="s">
        <v>4250</v>
      </c>
      <c r="F702" s="131">
        <v>0</v>
      </c>
      <c r="G702" s="131">
        <v>2</v>
      </c>
      <c r="H702" s="130" t="s">
        <v>3839</v>
      </c>
      <c r="I702" s="132" t="s">
        <v>3840</v>
      </c>
      <c r="J702" s="132" t="s">
        <v>3840</v>
      </c>
      <c r="K702" s="132" t="s">
        <v>3841</v>
      </c>
      <c r="L702" s="131">
        <v>24</v>
      </c>
      <c r="M702" s="128"/>
      <c r="N702" s="130"/>
      <c r="O702" s="130"/>
      <c r="P7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02" s="130" t="str">
        <f>IF([1]!PayItems24[[#This Row],[Date Added / Modified]]&gt;0,TEXT([1]!PayItems24[[#This Row],[Date Added / Modified]],"m/d/yyy"),"")</f>
        <v/>
      </c>
    </row>
    <row r="703" spans="1:17" x14ac:dyDescent="0.3">
      <c r="A703" s="48" t="s">
        <v>789</v>
      </c>
      <c r="B703" s="48" t="s">
        <v>4370</v>
      </c>
      <c r="C703" s="49" t="s">
        <v>4249</v>
      </c>
      <c r="D703" s="48" t="s">
        <v>4371</v>
      </c>
      <c r="E703" s="49" t="s">
        <v>4250</v>
      </c>
      <c r="F703" s="49">
        <v>0</v>
      </c>
      <c r="G703" s="49">
        <v>2</v>
      </c>
      <c r="H703" s="48" t="s">
        <v>3839</v>
      </c>
      <c r="I703" s="50" t="s">
        <v>3840</v>
      </c>
      <c r="J703" s="50" t="s">
        <v>3840</v>
      </c>
      <c r="K703" s="50" t="s">
        <v>3841</v>
      </c>
      <c r="L703" s="49">
        <v>24</v>
      </c>
      <c r="M703" s="129"/>
      <c r="N703" s="48"/>
      <c r="O703" s="48"/>
      <c r="P7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03" s="48" t="str">
        <f>IF([1]!PayItems24[[#This Row],[Date Added / Modified]]&gt;0,TEXT([1]!PayItems24[[#This Row],[Date Added / Modified]],"m/d/yyy"),"")</f>
        <v/>
      </c>
    </row>
    <row r="704" spans="1:17" x14ac:dyDescent="0.3">
      <c r="A704" s="130" t="s">
        <v>790</v>
      </c>
      <c r="B704" s="130" t="s">
        <v>4909</v>
      </c>
      <c r="C704" s="131" t="s">
        <v>4249</v>
      </c>
      <c r="D704" s="130" t="s">
        <v>4910</v>
      </c>
      <c r="E704" s="131" t="s">
        <v>4250</v>
      </c>
      <c r="F704" s="131">
        <v>0</v>
      </c>
      <c r="G704" s="131">
        <v>2</v>
      </c>
      <c r="H704" s="130" t="s">
        <v>3839</v>
      </c>
      <c r="I704" s="132" t="s">
        <v>3840</v>
      </c>
      <c r="J704" s="132" t="s">
        <v>3840</v>
      </c>
      <c r="K704" s="132" t="s">
        <v>3841</v>
      </c>
      <c r="L704" s="131">
        <v>24</v>
      </c>
      <c r="M704" s="128"/>
      <c r="N704" s="130"/>
      <c r="O704" s="130"/>
      <c r="P7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04" s="130" t="str">
        <f>IF([1]!PayItems24[[#This Row],[Date Added / Modified]]&gt;0,TEXT([1]!PayItems24[[#This Row],[Date Added / Modified]],"m/d/yyy"),"")</f>
        <v/>
      </c>
    </row>
    <row r="705" spans="1:17" x14ac:dyDescent="0.3">
      <c r="A705" s="48" t="s">
        <v>791</v>
      </c>
      <c r="B705" s="48" t="s">
        <v>4911</v>
      </c>
      <c r="C705" s="49" t="s">
        <v>4249</v>
      </c>
      <c r="D705" s="48" t="s">
        <v>4912</v>
      </c>
      <c r="E705" s="49" t="s">
        <v>4250</v>
      </c>
      <c r="F705" s="49">
        <v>0</v>
      </c>
      <c r="G705" s="49">
        <v>2</v>
      </c>
      <c r="H705" s="48" t="s">
        <v>3839</v>
      </c>
      <c r="I705" s="50" t="s">
        <v>3840</v>
      </c>
      <c r="J705" s="50" t="s">
        <v>3840</v>
      </c>
      <c r="K705" s="50" t="s">
        <v>3841</v>
      </c>
      <c r="L705" s="49">
        <v>24</v>
      </c>
      <c r="M705" s="129"/>
      <c r="N705" s="48"/>
      <c r="O705" s="48"/>
      <c r="P7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05" s="48" t="str">
        <f>IF([1]!PayItems24[[#This Row],[Date Added / Modified]]&gt;0,TEXT([1]!PayItems24[[#This Row],[Date Added / Modified]],"m/d/yyy"),"")</f>
        <v/>
      </c>
    </row>
    <row r="706" spans="1:17" x14ac:dyDescent="0.3">
      <c r="A706" s="134" t="s">
        <v>4913</v>
      </c>
      <c r="B706" s="134"/>
      <c r="C706" s="135"/>
      <c r="D706" s="135"/>
      <c r="E706" s="135"/>
      <c r="F706" s="135"/>
      <c r="G706" s="136"/>
      <c r="H706" s="130"/>
      <c r="I706" s="132"/>
      <c r="J706" s="132"/>
      <c r="K706" s="132"/>
      <c r="L706" s="131"/>
      <c r="M706" s="128"/>
      <c r="N706" s="130"/>
      <c r="O706" s="130"/>
      <c r="P7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06" s="130" t="str">
        <f>IF([1]!PayItems24[[#This Row],[Date Added / Modified]]&gt;0,TEXT([1]!PayItems24[[#This Row],[Date Added / Modified]],"m/d/yyy"),"")</f>
        <v/>
      </c>
    </row>
    <row r="707" spans="1:17" x14ac:dyDescent="0.3">
      <c r="A707" s="48" t="s">
        <v>792</v>
      </c>
      <c r="B707" s="48" t="s">
        <v>4914</v>
      </c>
      <c r="C707" s="48" t="s">
        <v>3927</v>
      </c>
      <c r="D707" s="48" t="s">
        <v>4915</v>
      </c>
      <c r="E707" s="49" t="s">
        <v>3929</v>
      </c>
      <c r="F707" s="49">
        <v>0</v>
      </c>
      <c r="G707" s="49">
        <v>2</v>
      </c>
      <c r="H707" s="48" t="s">
        <v>3839</v>
      </c>
      <c r="I707" s="50" t="s">
        <v>3840</v>
      </c>
      <c r="J707" s="50" t="s">
        <v>3840</v>
      </c>
      <c r="K707" s="50" t="s">
        <v>3841</v>
      </c>
      <c r="L707" s="49">
        <v>24</v>
      </c>
      <c r="M707" s="129"/>
      <c r="N707" s="48"/>
      <c r="O707" s="48"/>
      <c r="P7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07" s="48" t="str">
        <f>IF([1]!PayItems24[[#This Row],[Date Added / Modified]]&gt;0,TEXT([1]!PayItems24[[#This Row],[Date Added / Modified]],"m/d/yyy"),"")</f>
        <v/>
      </c>
    </row>
    <row r="708" spans="1:17" x14ac:dyDescent="0.3">
      <c r="A708" s="130" t="s">
        <v>794</v>
      </c>
      <c r="B708" s="130" t="s">
        <v>4914</v>
      </c>
      <c r="C708" s="130" t="s">
        <v>4249</v>
      </c>
      <c r="D708" s="130" t="s">
        <v>4915</v>
      </c>
      <c r="E708" s="131" t="s">
        <v>4250</v>
      </c>
      <c r="F708" s="131">
        <v>0</v>
      </c>
      <c r="G708" s="131">
        <v>2</v>
      </c>
      <c r="H708" s="130" t="s">
        <v>3839</v>
      </c>
      <c r="I708" s="132" t="s">
        <v>3840</v>
      </c>
      <c r="J708" s="132" t="s">
        <v>3840</v>
      </c>
      <c r="K708" s="132" t="s">
        <v>3841</v>
      </c>
      <c r="L708" s="131">
        <v>24</v>
      </c>
      <c r="M708" s="128"/>
      <c r="N708" s="130"/>
      <c r="O708" s="130"/>
      <c r="P7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08" s="130" t="str">
        <f>IF([1]!PayItems24[[#This Row],[Date Added / Modified]]&gt;0,TEXT([1]!PayItems24[[#This Row],[Date Added / Modified]],"m/d/yyy"),"")</f>
        <v/>
      </c>
    </row>
    <row r="709" spans="1:17" x14ac:dyDescent="0.3">
      <c r="A709" s="48" t="s">
        <v>796</v>
      </c>
      <c r="B709" s="48" t="s">
        <v>4914</v>
      </c>
      <c r="C709" s="48" t="s">
        <v>4001</v>
      </c>
      <c r="D709" s="48" t="s">
        <v>4915</v>
      </c>
      <c r="E709" s="49" t="s">
        <v>4237</v>
      </c>
      <c r="F709" s="49">
        <v>0</v>
      </c>
      <c r="G709" s="49">
        <v>2</v>
      </c>
      <c r="H709" s="48" t="s">
        <v>3839</v>
      </c>
      <c r="I709" s="50" t="s">
        <v>3840</v>
      </c>
      <c r="J709" s="50" t="s">
        <v>3840</v>
      </c>
      <c r="K709" s="50" t="s">
        <v>3841</v>
      </c>
      <c r="L709" s="49">
        <v>24</v>
      </c>
      <c r="M709" s="129"/>
      <c r="N709" s="48"/>
      <c r="O709" s="48"/>
      <c r="P7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09" s="48" t="str">
        <f>IF([1]!PayItems24[[#This Row],[Date Added / Modified]]&gt;0,TEXT([1]!PayItems24[[#This Row],[Date Added / Modified]],"m/d/yyy"),"")</f>
        <v/>
      </c>
    </row>
    <row r="710" spans="1:17" x14ac:dyDescent="0.3">
      <c r="A710" s="130" t="s">
        <v>798</v>
      </c>
      <c r="B710" s="130" t="s">
        <v>4907</v>
      </c>
      <c r="C710" s="130" t="s">
        <v>4249</v>
      </c>
      <c r="D710" s="130" t="s">
        <v>4908</v>
      </c>
      <c r="E710" s="130" t="s">
        <v>4250</v>
      </c>
      <c r="F710" s="131">
        <v>0</v>
      </c>
      <c r="G710" s="131">
        <v>2</v>
      </c>
      <c r="H710" s="130" t="s">
        <v>3839</v>
      </c>
      <c r="I710" s="132" t="s">
        <v>3840</v>
      </c>
      <c r="J710" s="132" t="s">
        <v>3840</v>
      </c>
      <c r="K710" s="132" t="s">
        <v>3841</v>
      </c>
      <c r="L710" s="131">
        <v>24</v>
      </c>
      <c r="M710" s="128"/>
      <c r="N710" s="130"/>
      <c r="O710" s="130"/>
      <c r="P7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10" s="130" t="str">
        <f>IF([1]!PayItems24[[#This Row],[Date Added / Modified]]&gt;0,TEXT([1]!PayItems24[[#This Row],[Date Added / Modified]],"m/d/yyy"),"")</f>
        <v/>
      </c>
    </row>
    <row r="711" spans="1:17" x14ac:dyDescent="0.3">
      <c r="A711" s="48" t="s">
        <v>799</v>
      </c>
      <c r="B711" s="48" t="s">
        <v>4370</v>
      </c>
      <c r="C711" s="48" t="s">
        <v>4249</v>
      </c>
      <c r="D711" s="48" t="s">
        <v>4371</v>
      </c>
      <c r="E711" s="48" t="s">
        <v>4250</v>
      </c>
      <c r="F711" s="49">
        <v>0</v>
      </c>
      <c r="G711" s="49">
        <v>2</v>
      </c>
      <c r="H711" s="48" t="s">
        <v>3839</v>
      </c>
      <c r="I711" s="50" t="s">
        <v>3840</v>
      </c>
      <c r="J711" s="50" t="s">
        <v>3840</v>
      </c>
      <c r="K711" s="50" t="s">
        <v>3841</v>
      </c>
      <c r="L711" s="49">
        <v>24</v>
      </c>
      <c r="M711" s="129"/>
      <c r="N711" s="48"/>
      <c r="O711" s="48"/>
      <c r="P7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11" s="48" t="str">
        <f>IF([1]!PayItems24[[#This Row],[Date Added / Modified]]&gt;0,TEXT([1]!PayItems24[[#This Row],[Date Added / Modified]],"m/d/yyy"),"")</f>
        <v/>
      </c>
    </row>
    <row r="712" spans="1:17" x14ac:dyDescent="0.3">
      <c r="A712" s="134" t="s">
        <v>4916</v>
      </c>
      <c r="B712" s="134"/>
      <c r="C712" s="135"/>
      <c r="D712" s="135"/>
      <c r="E712" s="135"/>
      <c r="F712" s="135"/>
      <c r="G712" s="136"/>
      <c r="H712" s="130"/>
      <c r="I712" s="132"/>
      <c r="J712" s="132"/>
      <c r="K712" s="132"/>
      <c r="L712" s="131"/>
      <c r="M712" s="128"/>
      <c r="N712" s="130"/>
      <c r="O712" s="130"/>
      <c r="P7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12" s="130" t="str">
        <f>IF([1]!PayItems24[[#This Row],[Date Added / Modified]]&gt;0,TEXT([1]!PayItems24[[#This Row],[Date Added / Modified]],"m/d/yyy"),"")</f>
        <v/>
      </c>
    </row>
    <row r="713" spans="1:17" x14ac:dyDescent="0.3">
      <c r="A713" s="48" t="s">
        <v>800</v>
      </c>
      <c r="B713" s="49" t="s">
        <v>4917</v>
      </c>
      <c r="C713" s="49" t="s">
        <v>4249</v>
      </c>
      <c r="D713" s="49" t="s">
        <v>4918</v>
      </c>
      <c r="E713" s="49" t="s">
        <v>4250</v>
      </c>
      <c r="F713" s="49">
        <v>0</v>
      </c>
      <c r="G713" s="49">
        <v>2</v>
      </c>
      <c r="H713" s="48" t="s">
        <v>4688</v>
      </c>
      <c r="I713" s="50" t="s">
        <v>3841</v>
      </c>
      <c r="J713" s="50" t="s">
        <v>3840</v>
      </c>
      <c r="K713" s="50" t="s">
        <v>3841</v>
      </c>
      <c r="L713" s="49">
        <v>24</v>
      </c>
      <c r="M713" s="129"/>
      <c r="N713" s="48"/>
      <c r="O713" s="48"/>
      <c r="P7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13" s="48" t="str">
        <f>IF([1]!PayItems24[[#This Row],[Date Added / Modified]]&gt;0,TEXT([1]!PayItems24[[#This Row],[Date Added / Modified]],"m/d/yyy"),"")</f>
        <v/>
      </c>
    </row>
    <row r="714" spans="1:17" x14ac:dyDescent="0.3">
      <c r="A714" s="130" t="s">
        <v>802</v>
      </c>
      <c r="B714" s="131" t="s">
        <v>4919</v>
      </c>
      <c r="C714" s="131" t="s">
        <v>4249</v>
      </c>
      <c r="D714" s="131" t="s">
        <v>4920</v>
      </c>
      <c r="E714" s="131" t="s">
        <v>4250</v>
      </c>
      <c r="F714" s="131">
        <v>0</v>
      </c>
      <c r="G714" s="131">
        <v>2</v>
      </c>
      <c r="H714" s="130" t="s">
        <v>4688</v>
      </c>
      <c r="I714" s="132" t="s">
        <v>3841</v>
      </c>
      <c r="J714" s="132" t="s">
        <v>3840</v>
      </c>
      <c r="K714" s="132" t="s">
        <v>3841</v>
      </c>
      <c r="L714" s="131">
        <v>24</v>
      </c>
      <c r="M714" s="128"/>
      <c r="N714" s="130"/>
      <c r="O714" s="130"/>
      <c r="P7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14" s="130" t="str">
        <f>IF([1]!PayItems24[[#This Row],[Date Added / Modified]]&gt;0,TEXT([1]!PayItems24[[#This Row],[Date Added / Modified]],"m/d/yyy"),"")</f>
        <v/>
      </c>
    </row>
    <row r="715" spans="1:17" x14ac:dyDescent="0.3">
      <c r="A715" s="48" t="s">
        <v>804</v>
      </c>
      <c r="B715" s="49" t="s">
        <v>4921</v>
      </c>
      <c r="C715" s="49" t="s">
        <v>4249</v>
      </c>
      <c r="D715" s="49" t="s">
        <v>4922</v>
      </c>
      <c r="E715" s="49" t="s">
        <v>4250</v>
      </c>
      <c r="F715" s="49">
        <v>0</v>
      </c>
      <c r="G715" s="49">
        <v>2</v>
      </c>
      <c r="H715" s="48" t="s">
        <v>4688</v>
      </c>
      <c r="I715" s="50" t="s">
        <v>3841</v>
      </c>
      <c r="J715" s="50" t="s">
        <v>3840</v>
      </c>
      <c r="K715" s="50" t="s">
        <v>3841</v>
      </c>
      <c r="L715" s="49">
        <v>24</v>
      </c>
      <c r="M715" s="129"/>
      <c r="N715" s="48"/>
      <c r="O715" s="48"/>
      <c r="P7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15" s="48" t="str">
        <f>IF([1]!PayItems24[[#This Row],[Date Added / Modified]]&gt;0,TEXT([1]!PayItems24[[#This Row],[Date Added / Modified]],"m/d/yyy"),"")</f>
        <v/>
      </c>
    </row>
    <row r="716" spans="1:17" x14ac:dyDescent="0.3">
      <c r="A716" s="130" t="s">
        <v>806</v>
      </c>
      <c r="B716" s="131" t="s">
        <v>4923</v>
      </c>
      <c r="C716" s="131" t="s">
        <v>4249</v>
      </c>
      <c r="D716" s="131" t="s">
        <v>4924</v>
      </c>
      <c r="E716" s="131" t="s">
        <v>4250</v>
      </c>
      <c r="F716" s="131">
        <v>0</v>
      </c>
      <c r="G716" s="131">
        <v>2</v>
      </c>
      <c r="H716" s="130" t="s">
        <v>4688</v>
      </c>
      <c r="I716" s="132" t="s">
        <v>3841</v>
      </c>
      <c r="J716" s="132" t="s">
        <v>3840</v>
      </c>
      <c r="K716" s="132" t="s">
        <v>3841</v>
      </c>
      <c r="L716" s="131">
        <v>24</v>
      </c>
      <c r="M716" s="128"/>
      <c r="N716" s="130"/>
      <c r="O716" s="130"/>
      <c r="P7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16" s="130" t="str">
        <f>IF([1]!PayItems24[[#This Row],[Date Added / Modified]]&gt;0,TEXT([1]!PayItems24[[#This Row],[Date Added / Modified]],"m/d/yyy"),"")</f>
        <v/>
      </c>
    </row>
    <row r="717" spans="1:17" x14ac:dyDescent="0.3">
      <c r="A717" s="48" t="s">
        <v>808</v>
      </c>
      <c r="B717" s="49" t="s">
        <v>4925</v>
      </c>
      <c r="C717" s="49" t="s">
        <v>4249</v>
      </c>
      <c r="D717" s="49" t="s">
        <v>4926</v>
      </c>
      <c r="E717" s="49" t="s">
        <v>4250</v>
      </c>
      <c r="F717" s="49">
        <v>0</v>
      </c>
      <c r="G717" s="49">
        <v>2</v>
      </c>
      <c r="H717" s="48" t="s">
        <v>4688</v>
      </c>
      <c r="I717" s="50" t="s">
        <v>3841</v>
      </c>
      <c r="J717" s="50" t="s">
        <v>3840</v>
      </c>
      <c r="K717" s="50" t="s">
        <v>3841</v>
      </c>
      <c r="L717" s="49">
        <v>24</v>
      </c>
      <c r="M717" s="129"/>
      <c r="N717" s="48"/>
      <c r="O717" s="48"/>
      <c r="P7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17" s="48" t="str">
        <f>IF([1]!PayItems24[[#This Row],[Date Added / Modified]]&gt;0,TEXT([1]!PayItems24[[#This Row],[Date Added / Modified]],"m/d/yyy"),"")</f>
        <v/>
      </c>
    </row>
    <row r="718" spans="1:17" x14ac:dyDescent="0.3">
      <c r="A718" s="130" t="s">
        <v>810</v>
      </c>
      <c r="B718" s="131" t="s">
        <v>4917</v>
      </c>
      <c r="C718" s="131" t="s">
        <v>3927</v>
      </c>
      <c r="D718" s="131" t="s">
        <v>4918</v>
      </c>
      <c r="E718" s="131" t="s">
        <v>3929</v>
      </c>
      <c r="F718" s="131">
        <v>0</v>
      </c>
      <c r="G718" s="131">
        <v>2</v>
      </c>
      <c r="H718" s="130" t="s">
        <v>4688</v>
      </c>
      <c r="I718" s="132" t="s">
        <v>3841</v>
      </c>
      <c r="J718" s="132" t="s">
        <v>3840</v>
      </c>
      <c r="K718" s="132" t="s">
        <v>3841</v>
      </c>
      <c r="L718" s="131">
        <v>24</v>
      </c>
      <c r="M718" s="128"/>
      <c r="N718" s="130"/>
      <c r="O718" s="130"/>
      <c r="P7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18" s="130" t="str">
        <f>IF([1]!PayItems24[[#This Row],[Date Added / Modified]]&gt;0,TEXT([1]!PayItems24[[#This Row],[Date Added / Modified]],"m/d/yyy"),"")</f>
        <v/>
      </c>
    </row>
    <row r="719" spans="1:17" x14ac:dyDescent="0.3">
      <c r="A719" s="48" t="s">
        <v>812</v>
      </c>
      <c r="B719" s="49" t="s">
        <v>4919</v>
      </c>
      <c r="C719" s="49" t="s">
        <v>3927</v>
      </c>
      <c r="D719" s="49" t="s">
        <v>4920</v>
      </c>
      <c r="E719" s="49" t="s">
        <v>3929</v>
      </c>
      <c r="F719" s="49">
        <v>0</v>
      </c>
      <c r="G719" s="49">
        <v>2</v>
      </c>
      <c r="H719" s="48" t="s">
        <v>4688</v>
      </c>
      <c r="I719" s="50" t="s">
        <v>3841</v>
      </c>
      <c r="J719" s="50" t="s">
        <v>3840</v>
      </c>
      <c r="K719" s="50" t="s">
        <v>3841</v>
      </c>
      <c r="L719" s="49">
        <v>24</v>
      </c>
      <c r="M719" s="129"/>
      <c r="N719" s="48"/>
      <c r="O719" s="48"/>
      <c r="P7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19" s="48" t="str">
        <f>IF([1]!PayItems24[[#This Row],[Date Added / Modified]]&gt;0,TEXT([1]!PayItems24[[#This Row],[Date Added / Modified]],"m/d/yyy"),"")</f>
        <v/>
      </c>
    </row>
    <row r="720" spans="1:17" x14ac:dyDescent="0.3">
      <c r="A720" s="130" t="s">
        <v>814</v>
      </c>
      <c r="B720" s="131" t="s">
        <v>4921</v>
      </c>
      <c r="C720" s="131" t="s">
        <v>3927</v>
      </c>
      <c r="D720" s="131" t="s">
        <v>4922</v>
      </c>
      <c r="E720" s="131" t="s">
        <v>3929</v>
      </c>
      <c r="F720" s="131">
        <v>0</v>
      </c>
      <c r="G720" s="131">
        <v>2</v>
      </c>
      <c r="H720" s="130" t="s">
        <v>4688</v>
      </c>
      <c r="I720" s="132" t="s">
        <v>3841</v>
      </c>
      <c r="J720" s="132" t="s">
        <v>3840</v>
      </c>
      <c r="K720" s="132" t="s">
        <v>3841</v>
      </c>
      <c r="L720" s="131">
        <v>24</v>
      </c>
      <c r="M720" s="128"/>
      <c r="N720" s="130"/>
      <c r="O720" s="130"/>
      <c r="P7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20" s="130" t="str">
        <f>IF([1]!PayItems24[[#This Row],[Date Added / Modified]]&gt;0,TEXT([1]!PayItems24[[#This Row],[Date Added / Modified]],"m/d/yyy"),"")</f>
        <v/>
      </c>
    </row>
    <row r="721" spans="1:17" x14ac:dyDescent="0.3">
      <c r="A721" s="48" t="s">
        <v>816</v>
      </c>
      <c r="B721" s="49" t="s">
        <v>4923</v>
      </c>
      <c r="C721" s="49" t="s">
        <v>3927</v>
      </c>
      <c r="D721" s="49" t="s">
        <v>4924</v>
      </c>
      <c r="E721" s="49" t="s">
        <v>3929</v>
      </c>
      <c r="F721" s="49">
        <v>0</v>
      </c>
      <c r="G721" s="49">
        <v>2</v>
      </c>
      <c r="H721" s="48" t="s">
        <v>4688</v>
      </c>
      <c r="I721" s="50" t="s">
        <v>3841</v>
      </c>
      <c r="J721" s="50" t="s">
        <v>3840</v>
      </c>
      <c r="K721" s="50" t="s">
        <v>3841</v>
      </c>
      <c r="L721" s="49">
        <v>24</v>
      </c>
      <c r="M721" s="129"/>
      <c r="N721" s="48"/>
      <c r="O721" s="48"/>
      <c r="P7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21" s="48" t="str">
        <f>IF([1]!PayItems24[[#This Row],[Date Added / Modified]]&gt;0,TEXT([1]!PayItems24[[#This Row],[Date Added / Modified]],"m/d/yyy"),"")</f>
        <v/>
      </c>
    </row>
    <row r="722" spans="1:17" x14ac:dyDescent="0.3">
      <c r="A722" s="130" t="s">
        <v>818</v>
      </c>
      <c r="B722" s="131" t="s">
        <v>4925</v>
      </c>
      <c r="C722" s="131" t="s">
        <v>3927</v>
      </c>
      <c r="D722" s="131" t="s">
        <v>4926</v>
      </c>
      <c r="E722" s="131" t="s">
        <v>3929</v>
      </c>
      <c r="F722" s="131">
        <v>0</v>
      </c>
      <c r="G722" s="131">
        <v>2</v>
      </c>
      <c r="H722" s="130" t="s">
        <v>4688</v>
      </c>
      <c r="I722" s="132" t="s">
        <v>3841</v>
      </c>
      <c r="J722" s="132" t="s">
        <v>3840</v>
      </c>
      <c r="K722" s="132" t="s">
        <v>3841</v>
      </c>
      <c r="L722" s="131">
        <v>24</v>
      </c>
      <c r="M722" s="128"/>
      <c r="N722" s="130"/>
      <c r="O722" s="130"/>
      <c r="P7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22" s="130" t="str">
        <f>IF([1]!PayItems24[[#This Row],[Date Added / Modified]]&gt;0,TEXT([1]!PayItems24[[#This Row],[Date Added / Modified]],"m/d/yyy"),"")</f>
        <v/>
      </c>
    </row>
    <row r="723" spans="1:17" x14ac:dyDescent="0.3">
      <c r="A723" s="48" t="s">
        <v>820</v>
      </c>
      <c r="B723" s="49" t="s">
        <v>4917</v>
      </c>
      <c r="C723" s="49" t="s">
        <v>4001</v>
      </c>
      <c r="D723" s="49" t="s">
        <v>4918</v>
      </c>
      <c r="E723" s="49" t="s">
        <v>4237</v>
      </c>
      <c r="F723" s="49">
        <v>0</v>
      </c>
      <c r="G723" s="49">
        <v>2</v>
      </c>
      <c r="H723" s="48" t="s">
        <v>4688</v>
      </c>
      <c r="I723" s="50" t="s">
        <v>3841</v>
      </c>
      <c r="J723" s="50" t="s">
        <v>3840</v>
      </c>
      <c r="K723" s="50" t="s">
        <v>3841</v>
      </c>
      <c r="L723" s="49">
        <v>24</v>
      </c>
      <c r="M723" s="129"/>
      <c r="N723" s="48"/>
      <c r="O723" s="48"/>
      <c r="P7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23" s="48" t="str">
        <f>IF([1]!PayItems24[[#This Row],[Date Added / Modified]]&gt;0,TEXT([1]!PayItems24[[#This Row],[Date Added / Modified]],"m/d/yyy"),"")</f>
        <v/>
      </c>
    </row>
    <row r="724" spans="1:17" x14ac:dyDescent="0.3">
      <c r="A724" s="130" t="s">
        <v>822</v>
      </c>
      <c r="B724" s="131" t="s">
        <v>4927</v>
      </c>
      <c r="C724" s="131" t="s">
        <v>4001</v>
      </c>
      <c r="D724" s="131" t="s">
        <v>4920</v>
      </c>
      <c r="E724" s="131" t="s">
        <v>4237</v>
      </c>
      <c r="F724" s="131">
        <v>0</v>
      </c>
      <c r="G724" s="131">
        <v>2</v>
      </c>
      <c r="H724" s="130" t="s">
        <v>4688</v>
      </c>
      <c r="I724" s="132" t="s">
        <v>3841</v>
      </c>
      <c r="J724" s="132" t="s">
        <v>3840</v>
      </c>
      <c r="K724" s="132" t="s">
        <v>3841</v>
      </c>
      <c r="L724" s="131">
        <v>24</v>
      </c>
      <c r="M724" s="128"/>
      <c r="N724" s="130"/>
      <c r="O724" s="130"/>
      <c r="P7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24" s="130" t="str">
        <f>IF([1]!PayItems24[[#This Row],[Date Added / Modified]]&gt;0,TEXT([1]!PayItems24[[#This Row],[Date Added / Modified]],"m/d/yyy"),"")</f>
        <v/>
      </c>
    </row>
    <row r="725" spans="1:17" x14ac:dyDescent="0.3">
      <c r="A725" s="48" t="s">
        <v>824</v>
      </c>
      <c r="B725" s="49" t="s">
        <v>4921</v>
      </c>
      <c r="C725" s="49" t="s">
        <v>4001</v>
      </c>
      <c r="D725" s="49" t="s">
        <v>4922</v>
      </c>
      <c r="E725" s="49" t="s">
        <v>4237</v>
      </c>
      <c r="F725" s="49">
        <v>0</v>
      </c>
      <c r="G725" s="49">
        <v>2</v>
      </c>
      <c r="H725" s="48" t="s">
        <v>4688</v>
      </c>
      <c r="I725" s="50" t="s">
        <v>3841</v>
      </c>
      <c r="J725" s="50" t="s">
        <v>3840</v>
      </c>
      <c r="K725" s="50" t="s">
        <v>3841</v>
      </c>
      <c r="L725" s="49">
        <v>24</v>
      </c>
      <c r="M725" s="129"/>
      <c r="N725" s="48"/>
      <c r="O725" s="48"/>
      <c r="P7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25" s="48" t="str">
        <f>IF([1]!PayItems24[[#This Row],[Date Added / Modified]]&gt;0,TEXT([1]!PayItems24[[#This Row],[Date Added / Modified]],"m/d/yyy"),"")</f>
        <v/>
      </c>
    </row>
    <row r="726" spans="1:17" x14ac:dyDescent="0.3">
      <c r="A726" s="130" t="s">
        <v>826</v>
      </c>
      <c r="B726" s="131" t="s">
        <v>4923</v>
      </c>
      <c r="C726" s="131" t="s">
        <v>4001</v>
      </c>
      <c r="D726" s="131" t="s">
        <v>4924</v>
      </c>
      <c r="E726" s="131" t="s">
        <v>4237</v>
      </c>
      <c r="F726" s="131">
        <v>0</v>
      </c>
      <c r="G726" s="131">
        <v>2</v>
      </c>
      <c r="H726" s="130" t="s">
        <v>4688</v>
      </c>
      <c r="I726" s="132" t="s">
        <v>3841</v>
      </c>
      <c r="J726" s="132" t="s">
        <v>3840</v>
      </c>
      <c r="K726" s="132" t="s">
        <v>3841</v>
      </c>
      <c r="L726" s="131">
        <v>24</v>
      </c>
      <c r="M726" s="128"/>
      <c r="N726" s="130"/>
      <c r="O726" s="130"/>
      <c r="P7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26" s="130" t="str">
        <f>IF([1]!PayItems24[[#This Row],[Date Added / Modified]]&gt;0,TEXT([1]!PayItems24[[#This Row],[Date Added / Modified]],"m/d/yyy"),"")</f>
        <v/>
      </c>
    </row>
    <row r="727" spans="1:17" x14ac:dyDescent="0.3">
      <c r="A727" s="48" t="s">
        <v>828</v>
      </c>
      <c r="B727" s="49" t="s">
        <v>4925</v>
      </c>
      <c r="C727" s="49" t="s">
        <v>4001</v>
      </c>
      <c r="D727" s="49" t="s">
        <v>4926</v>
      </c>
      <c r="E727" s="49" t="s">
        <v>4237</v>
      </c>
      <c r="F727" s="49">
        <v>0</v>
      </c>
      <c r="G727" s="49">
        <v>2</v>
      </c>
      <c r="H727" s="48" t="s">
        <v>4688</v>
      </c>
      <c r="I727" s="50" t="s">
        <v>3841</v>
      </c>
      <c r="J727" s="50" t="s">
        <v>3840</v>
      </c>
      <c r="K727" s="50" t="s">
        <v>3841</v>
      </c>
      <c r="L727" s="49">
        <v>24</v>
      </c>
      <c r="M727" s="129"/>
      <c r="N727" s="48"/>
      <c r="O727" s="48"/>
      <c r="P7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27" s="48" t="str">
        <f>IF([1]!PayItems24[[#This Row],[Date Added / Modified]]&gt;0,TEXT([1]!PayItems24[[#This Row],[Date Added / Modified]],"m/d/yyy"),"")</f>
        <v/>
      </c>
    </row>
    <row r="728" spans="1:17" x14ac:dyDescent="0.3">
      <c r="A728" s="130" t="s">
        <v>830</v>
      </c>
      <c r="B728" s="131" t="s">
        <v>4911</v>
      </c>
      <c r="C728" s="131" t="s">
        <v>4249</v>
      </c>
      <c r="D728" s="131" t="s">
        <v>4912</v>
      </c>
      <c r="E728" s="131" t="s">
        <v>4250</v>
      </c>
      <c r="F728" s="131">
        <v>0</v>
      </c>
      <c r="G728" s="131">
        <v>2</v>
      </c>
      <c r="H728" s="130" t="s">
        <v>4688</v>
      </c>
      <c r="I728" s="132" t="s">
        <v>3841</v>
      </c>
      <c r="J728" s="132" t="s">
        <v>3840</v>
      </c>
      <c r="K728" s="132" t="s">
        <v>3841</v>
      </c>
      <c r="L728" s="131">
        <v>24</v>
      </c>
      <c r="M728" s="128"/>
      <c r="N728" s="130"/>
      <c r="O728" s="130"/>
      <c r="P7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28" s="130" t="str">
        <f>IF([1]!PayItems24[[#This Row],[Date Added / Modified]]&gt;0,TEXT([1]!PayItems24[[#This Row],[Date Added / Modified]],"m/d/yyy"),"")</f>
        <v/>
      </c>
    </row>
    <row r="729" spans="1:17" x14ac:dyDescent="0.3">
      <c r="A729" s="120" t="s">
        <v>4928</v>
      </c>
      <c r="B729" s="120"/>
      <c r="C729" s="121"/>
      <c r="D729" s="121"/>
      <c r="E729" s="121"/>
      <c r="F729" s="121"/>
      <c r="G729" s="122"/>
      <c r="H729" s="48"/>
      <c r="I729" s="50"/>
      <c r="J729" s="50"/>
      <c r="K729" s="50"/>
      <c r="L729" s="49"/>
      <c r="M729" s="129"/>
      <c r="N729" s="48"/>
      <c r="O729" s="48"/>
      <c r="P7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29" s="48" t="str">
        <f>IF([1]!PayItems24[[#This Row],[Date Added / Modified]]&gt;0,TEXT([1]!PayItems24[[#This Row],[Date Added / Modified]],"m/d/yyy"),"")</f>
        <v/>
      </c>
    </row>
    <row r="730" spans="1:17" x14ac:dyDescent="0.3">
      <c r="A730" s="130" t="s">
        <v>801</v>
      </c>
      <c r="B730" s="130" t="s">
        <v>4929</v>
      </c>
      <c r="C730" s="130" t="s">
        <v>4249</v>
      </c>
      <c r="D730" s="130" t="s">
        <v>4930</v>
      </c>
      <c r="E730" s="131" t="s">
        <v>4250</v>
      </c>
      <c r="F730" s="131">
        <v>0</v>
      </c>
      <c r="G730" s="131">
        <v>2</v>
      </c>
      <c r="H730" s="130" t="s">
        <v>3839</v>
      </c>
      <c r="I730" s="132" t="s">
        <v>3840</v>
      </c>
      <c r="J730" s="132" t="s">
        <v>3840</v>
      </c>
      <c r="K730" s="132" t="s">
        <v>3841</v>
      </c>
      <c r="L730" s="131">
        <v>24</v>
      </c>
      <c r="M730" s="128"/>
      <c r="N730" s="130"/>
      <c r="O730" s="130"/>
      <c r="P7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30" s="130" t="str">
        <f>IF([1]!PayItems24[[#This Row],[Date Added / Modified]]&gt;0,TEXT([1]!PayItems24[[#This Row],[Date Added / Modified]],"m/d/yyy"),"")</f>
        <v/>
      </c>
    </row>
    <row r="731" spans="1:17" x14ac:dyDescent="0.3">
      <c r="A731" s="48" t="s">
        <v>833</v>
      </c>
      <c r="B731" s="48" t="s">
        <v>4931</v>
      </c>
      <c r="C731" s="48" t="s">
        <v>3927</v>
      </c>
      <c r="D731" s="48" t="s">
        <v>4932</v>
      </c>
      <c r="E731" s="49" t="s">
        <v>3929</v>
      </c>
      <c r="F731" s="49">
        <v>0</v>
      </c>
      <c r="G731" s="49">
        <v>2</v>
      </c>
      <c r="H731" s="48" t="s">
        <v>3839</v>
      </c>
      <c r="I731" s="50" t="s">
        <v>3840</v>
      </c>
      <c r="J731" s="50" t="s">
        <v>3840</v>
      </c>
      <c r="K731" s="50" t="s">
        <v>3841</v>
      </c>
      <c r="L731" s="49">
        <v>24</v>
      </c>
      <c r="M731" s="129"/>
      <c r="N731" s="48"/>
      <c r="O731" s="48"/>
      <c r="P7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31" s="48" t="str">
        <f>IF([1]!PayItems24[[#This Row],[Date Added / Modified]]&gt;0,TEXT([1]!PayItems24[[#This Row],[Date Added / Modified]],"m/d/yyy"),"")</f>
        <v/>
      </c>
    </row>
    <row r="732" spans="1:17" x14ac:dyDescent="0.3">
      <c r="A732" s="130" t="s">
        <v>835</v>
      </c>
      <c r="B732" s="130" t="s">
        <v>4933</v>
      </c>
      <c r="C732" s="130" t="s">
        <v>3927</v>
      </c>
      <c r="D732" s="130" t="s">
        <v>4934</v>
      </c>
      <c r="E732" s="131" t="s">
        <v>3929</v>
      </c>
      <c r="F732" s="131">
        <v>0</v>
      </c>
      <c r="G732" s="131">
        <v>2</v>
      </c>
      <c r="H732" s="130" t="s">
        <v>3839</v>
      </c>
      <c r="I732" s="132" t="s">
        <v>3840</v>
      </c>
      <c r="J732" s="132" t="s">
        <v>3840</v>
      </c>
      <c r="K732" s="132" t="s">
        <v>3841</v>
      </c>
      <c r="L732" s="131">
        <v>24</v>
      </c>
      <c r="M732" s="128"/>
      <c r="N732" s="130"/>
      <c r="O732" s="130"/>
      <c r="P7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32" s="130" t="str">
        <f>IF([1]!PayItems24[[#This Row],[Date Added / Modified]]&gt;0,TEXT([1]!PayItems24[[#This Row],[Date Added / Modified]],"m/d/yyy"),"")</f>
        <v/>
      </c>
    </row>
    <row r="733" spans="1:17" x14ac:dyDescent="0.3">
      <c r="A733" s="48" t="s">
        <v>837</v>
      </c>
      <c r="B733" s="48" t="s">
        <v>4935</v>
      </c>
      <c r="C733" s="48" t="s">
        <v>3927</v>
      </c>
      <c r="D733" s="48" t="s">
        <v>4936</v>
      </c>
      <c r="E733" s="49" t="s">
        <v>3929</v>
      </c>
      <c r="F733" s="49">
        <v>0</v>
      </c>
      <c r="G733" s="49">
        <v>2</v>
      </c>
      <c r="H733" s="48" t="s">
        <v>3839</v>
      </c>
      <c r="I733" s="50" t="s">
        <v>3840</v>
      </c>
      <c r="J733" s="50" t="s">
        <v>3840</v>
      </c>
      <c r="K733" s="50" t="s">
        <v>3841</v>
      </c>
      <c r="L733" s="49">
        <v>24</v>
      </c>
      <c r="M733" s="129"/>
      <c r="N733" s="48"/>
      <c r="O733" s="48"/>
      <c r="P7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33" s="48" t="str">
        <f>IF([1]!PayItems24[[#This Row],[Date Added / Modified]]&gt;0,TEXT([1]!PayItems24[[#This Row],[Date Added / Modified]],"m/d/yyy"),"")</f>
        <v/>
      </c>
    </row>
    <row r="734" spans="1:17" x14ac:dyDescent="0.3">
      <c r="A734" s="130" t="s">
        <v>839</v>
      </c>
      <c r="B734" s="130" t="s">
        <v>4937</v>
      </c>
      <c r="C734" s="130" t="s">
        <v>3927</v>
      </c>
      <c r="D734" s="130" t="s">
        <v>4938</v>
      </c>
      <c r="E734" s="131" t="s">
        <v>3929</v>
      </c>
      <c r="F734" s="131">
        <v>0</v>
      </c>
      <c r="G734" s="131">
        <v>2</v>
      </c>
      <c r="H734" s="130" t="s">
        <v>3839</v>
      </c>
      <c r="I734" s="132" t="s">
        <v>3840</v>
      </c>
      <c r="J734" s="132" t="s">
        <v>3840</v>
      </c>
      <c r="K734" s="132" t="s">
        <v>3841</v>
      </c>
      <c r="L734" s="131">
        <v>24</v>
      </c>
      <c r="M734" s="128"/>
      <c r="N734" s="130"/>
      <c r="O734" s="130"/>
      <c r="P7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34" s="130" t="str">
        <f>IF([1]!PayItems24[[#This Row],[Date Added / Modified]]&gt;0,TEXT([1]!PayItems24[[#This Row],[Date Added / Modified]],"m/d/yyy"),"")</f>
        <v/>
      </c>
    </row>
    <row r="735" spans="1:17" x14ac:dyDescent="0.3">
      <c r="A735" s="48" t="s">
        <v>841</v>
      </c>
      <c r="B735" s="48" t="s">
        <v>4939</v>
      </c>
      <c r="C735" s="48" t="s">
        <v>3927</v>
      </c>
      <c r="D735" s="48" t="s">
        <v>4940</v>
      </c>
      <c r="E735" s="49" t="s">
        <v>3929</v>
      </c>
      <c r="F735" s="49">
        <v>0</v>
      </c>
      <c r="G735" s="49">
        <v>2</v>
      </c>
      <c r="H735" s="48" t="s">
        <v>3839</v>
      </c>
      <c r="I735" s="50" t="s">
        <v>3840</v>
      </c>
      <c r="J735" s="50" t="s">
        <v>3840</v>
      </c>
      <c r="K735" s="50" t="s">
        <v>3841</v>
      </c>
      <c r="L735" s="49">
        <v>24</v>
      </c>
      <c r="M735" s="129"/>
      <c r="N735" s="48"/>
      <c r="O735" s="48"/>
      <c r="P7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35" s="48" t="str">
        <f>IF([1]!PayItems24[[#This Row],[Date Added / Modified]]&gt;0,TEXT([1]!PayItems24[[#This Row],[Date Added / Modified]],"m/d/yyy"),"")</f>
        <v/>
      </c>
    </row>
    <row r="736" spans="1:17" x14ac:dyDescent="0.3">
      <c r="A736" s="130" t="s">
        <v>843</v>
      </c>
      <c r="B736" s="130" t="s">
        <v>4941</v>
      </c>
      <c r="C736" s="130" t="s">
        <v>3927</v>
      </c>
      <c r="D736" s="130" t="s">
        <v>4942</v>
      </c>
      <c r="E736" s="131" t="s">
        <v>3929</v>
      </c>
      <c r="F736" s="131">
        <v>0</v>
      </c>
      <c r="G736" s="131">
        <v>2</v>
      </c>
      <c r="H736" s="130" t="s">
        <v>3839</v>
      </c>
      <c r="I736" s="132" t="s">
        <v>3840</v>
      </c>
      <c r="J736" s="132" t="s">
        <v>3840</v>
      </c>
      <c r="K736" s="132" t="s">
        <v>3841</v>
      </c>
      <c r="L736" s="131">
        <v>24</v>
      </c>
      <c r="M736" s="128"/>
      <c r="N736" s="130"/>
      <c r="O736" s="130"/>
      <c r="P7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36" s="130" t="str">
        <f>IF([1]!PayItems24[[#This Row],[Date Added / Modified]]&gt;0,TEXT([1]!PayItems24[[#This Row],[Date Added / Modified]],"m/d/yyy"),"")</f>
        <v/>
      </c>
    </row>
    <row r="737" spans="1:17" x14ac:dyDescent="0.3">
      <c r="A737" s="48" t="s">
        <v>845</v>
      </c>
      <c r="B737" s="48" t="s">
        <v>4943</v>
      </c>
      <c r="C737" s="48" t="s">
        <v>3927</v>
      </c>
      <c r="D737" s="48" t="s">
        <v>4944</v>
      </c>
      <c r="E737" s="49" t="s">
        <v>3929</v>
      </c>
      <c r="F737" s="49">
        <v>0</v>
      </c>
      <c r="G737" s="49">
        <v>2</v>
      </c>
      <c r="H737" s="48" t="s">
        <v>3839</v>
      </c>
      <c r="I737" s="50" t="s">
        <v>3840</v>
      </c>
      <c r="J737" s="50" t="s">
        <v>3840</v>
      </c>
      <c r="K737" s="50" t="s">
        <v>3841</v>
      </c>
      <c r="L737" s="49">
        <v>24</v>
      </c>
      <c r="M737" s="129"/>
      <c r="N737" s="48"/>
      <c r="O737" s="48"/>
      <c r="P7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37" s="48" t="str">
        <f>IF([1]!PayItems24[[#This Row],[Date Added / Modified]]&gt;0,TEXT([1]!PayItems24[[#This Row],[Date Added / Modified]],"m/d/yyy"),"")</f>
        <v/>
      </c>
    </row>
    <row r="738" spans="1:17" x14ac:dyDescent="0.3">
      <c r="A738" s="130" t="s">
        <v>847</v>
      </c>
      <c r="B738" s="130" t="s">
        <v>4945</v>
      </c>
      <c r="C738" s="130" t="s">
        <v>3927</v>
      </c>
      <c r="D738" s="130" t="s">
        <v>4946</v>
      </c>
      <c r="E738" s="131" t="s">
        <v>3929</v>
      </c>
      <c r="F738" s="131">
        <v>0</v>
      </c>
      <c r="G738" s="131">
        <v>2</v>
      </c>
      <c r="H738" s="130" t="s">
        <v>3839</v>
      </c>
      <c r="I738" s="132" t="s">
        <v>3840</v>
      </c>
      <c r="J738" s="132" t="s">
        <v>3840</v>
      </c>
      <c r="K738" s="132" t="s">
        <v>3841</v>
      </c>
      <c r="L738" s="131">
        <v>24</v>
      </c>
      <c r="M738" s="128"/>
      <c r="N738" s="130"/>
      <c r="O738" s="130"/>
      <c r="P7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38" s="130" t="str">
        <f>IF([1]!PayItems24[[#This Row],[Date Added / Modified]]&gt;0,TEXT([1]!PayItems24[[#This Row],[Date Added / Modified]],"m/d/yyy"),"")</f>
        <v/>
      </c>
    </row>
    <row r="739" spans="1:17" x14ac:dyDescent="0.3">
      <c r="A739" s="48" t="s">
        <v>849</v>
      </c>
      <c r="B739" s="48" t="s">
        <v>4911</v>
      </c>
      <c r="C739" s="48" t="s">
        <v>4249</v>
      </c>
      <c r="D739" s="48" t="s">
        <v>4912</v>
      </c>
      <c r="E739" s="48" t="s">
        <v>4250</v>
      </c>
      <c r="F739" s="49">
        <v>0</v>
      </c>
      <c r="G739" s="49">
        <v>2</v>
      </c>
      <c r="H739" s="48" t="s">
        <v>3839</v>
      </c>
      <c r="I739" s="50" t="s">
        <v>3840</v>
      </c>
      <c r="J739" s="50" t="s">
        <v>3840</v>
      </c>
      <c r="K739" s="50" t="s">
        <v>3841</v>
      </c>
      <c r="L739" s="49">
        <v>24</v>
      </c>
      <c r="M739" s="129"/>
      <c r="N739" s="48"/>
      <c r="O739" s="48"/>
      <c r="P7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39" s="48" t="str">
        <f>IF([1]!PayItems24[[#This Row],[Date Added / Modified]]&gt;0,TEXT([1]!PayItems24[[#This Row],[Date Added / Modified]],"m/d/yyy"),"")</f>
        <v/>
      </c>
    </row>
    <row r="740" spans="1:17" x14ac:dyDescent="0.3">
      <c r="A740" s="130" t="s">
        <v>851</v>
      </c>
      <c r="B740" s="130" t="s">
        <v>4907</v>
      </c>
      <c r="C740" s="130" t="s">
        <v>4249</v>
      </c>
      <c r="D740" s="130" t="s">
        <v>4908</v>
      </c>
      <c r="E740" s="131" t="s">
        <v>4250</v>
      </c>
      <c r="F740" s="131">
        <v>0</v>
      </c>
      <c r="G740" s="131">
        <v>2</v>
      </c>
      <c r="H740" s="130" t="s">
        <v>3839</v>
      </c>
      <c r="I740" s="132" t="s">
        <v>3840</v>
      </c>
      <c r="J740" s="132" t="s">
        <v>3840</v>
      </c>
      <c r="K740" s="132" t="s">
        <v>3841</v>
      </c>
      <c r="L740" s="131">
        <v>24</v>
      </c>
      <c r="M740" s="128"/>
      <c r="N740" s="130"/>
      <c r="O740" s="130"/>
      <c r="P7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40" s="130" t="str">
        <f>IF([1]!PayItems24[[#This Row],[Date Added / Modified]]&gt;0,TEXT([1]!PayItems24[[#This Row],[Date Added / Modified]],"m/d/yyy"),"")</f>
        <v/>
      </c>
    </row>
    <row r="741" spans="1:17" x14ac:dyDescent="0.3">
      <c r="A741" s="48" t="s">
        <v>853</v>
      </c>
      <c r="B741" s="48" t="s">
        <v>4366</v>
      </c>
      <c r="C741" s="48" t="s">
        <v>4249</v>
      </c>
      <c r="D741" s="48" t="s">
        <v>4367</v>
      </c>
      <c r="E741" s="49" t="s">
        <v>4250</v>
      </c>
      <c r="F741" s="49">
        <v>0</v>
      </c>
      <c r="G741" s="49">
        <v>2</v>
      </c>
      <c r="H741" s="48" t="s">
        <v>3839</v>
      </c>
      <c r="I741" s="50" t="s">
        <v>3840</v>
      </c>
      <c r="J741" s="50" t="s">
        <v>3840</v>
      </c>
      <c r="K741" s="50" t="s">
        <v>3841</v>
      </c>
      <c r="L741" s="49">
        <v>24</v>
      </c>
      <c r="M741" s="129"/>
      <c r="N741" s="48"/>
      <c r="O741" s="48"/>
      <c r="P7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41" s="48" t="str">
        <f>IF([1]!PayItems24[[#This Row],[Date Added / Modified]]&gt;0,TEXT([1]!PayItems24[[#This Row],[Date Added / Modified]],"m/d/yyy"),"")</f>
        <v/>
      </c>
    </row>
    <row r="742" spans="1:17" x14ac:dyDescent="0.3">
      <c r="A742" s="134" t="s">
        <v>4947</v>
      </c>
      <c r="B742" s="134"/>
      <c r="C742" s="135"/>
      <c r="D742" s="135"/>
      <c r="E742" s="135"/>
      <c r="F742" s="135"/>
      <c r="G742" s="136"/>
      <c r="H742" s="130"/>
      <c r="I742" s="132"/>
      <c r="J742" s="132"/>
      <c r="K742" s="132"/>
      <c r="L742" s="131"/>
      <c r="M742" s="128"/>
      <c r="N742" s="130"/>
      <c r="O742" s="130"/>
      <c r="P7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42" s="130" t="str">
        <f>IF([1]!PayItems24[[#This Row],[Date Added / Modified]]&gt;0,TEXT([1]!PayItems24[[#This Row],[Date Added / Modified]],"m/d/yyy"),"")</f>
        <v/>
      </c>
    </row>
    <row r="743" spans="1:17" x14ac:dyDescent="0.3">
      <c r="A743" s="48" t="s">
        <v>855</v>
      </c>
      <c r="B743" s="48" t="s">
        <v>4948</v>
      </c>
      <c r="C743" s="48" t="s">
        <v>3846</v>
      </c>
      <c r="D743" s="48" t="s">
        <v>4949</v>
      </c>
      <c r="E743" s="49" t="s">
        <v>3848</v>
      </c>
      <c r="F743" s="49">
        <v>2</v>
      </c>
      <c r="G743" s="49">
        <v>2</v>
      </c>
      <c r="H743" s="48" t="s">
        <v>3839</v>
      </c>
      <c r="I743" s="50" t="s">
        <v>3840</v>
      </c>
      <c r="J743" s="50" t="s">
        <v>3840</v>
      </c>
      <c r="K743" s="50" t="s">
        <v>3841</v>
      </c>
      <c r="L743" s="49">
        <v>24</v>
      </c>
      <c r="M743" s="129"/>
      <c r="N743" s="48"/>
      <c r="O743" s="48"/>
      <c r="P7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43" s="48" t="str">
        <f>IF([1]!PayItems24[[#This Row],[Date Added / Modified]]&gt;0,TEXT([1]!PayItems24[[#This Row],[Date Added / Modified]],"m/d/yyy"),"")</f>
        <v/>
      </c>
    </row>
    <row r="744" spans="1:17" x14ac:dyDescent="0.3">
      <c r="A744" s="130" t="s">
        <v>856</v>
      </c>
      <c r="B744" s="130" t="s">
        <v>4950</v>
      </c>
      <c r="C744" s="130" t="s">
        <v>3846</v>
      </c>
      <c r="D744" s="130" t="s">
        <v>4951</v>
      </c>
      <c r="E744" s="131" t="s">
        <v>3848</v>
      </c>
      <c r="F744" s="131">
        <v>2</v>
      </c>
      <c r="G744" s="131">
        <v>2</v>
      </c>
      <c r="H744" s="130" t="s">
        <v>3839</v>
      </c>
      <c r="I744" s="132" t="s">
        <v>3840</v>
      </c>
      <c r="J744" s="132" t="s">
        <v>3840</v>
      </c>
      <c r="K744" s="132" t="s">
        <v>3841</v>
      </c>
      <c r="L744" s="131">
        <v>24</v>
      </c>
      <c r="M744" s="128"/>
      <c r="N744" s="130"/>
      <c r="O744" s="130"/>
      <c r="P7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44" s="130" t="str">
        <f>IF([1]!PayItems24[[#This Row],[Date Added / Modified]]&gt;0,TEXT([1]!PayItems24[[#This Row],[Date Added / Modified]],"m/d/yyy"),"")</f>
        <v/>
      </c>
    </row>
    <row r="745" spans="1:17" x14ac:dyDescent="0.3">
      <c r="A745" s="48" t="s">
        <v>857</v>
      </c>
      <c r="B745" s="48" t="s">
        <v>4948</v>
      </c>
      <c r="C745" s="48" t="s">
        <v>3927</v>
      </c>
      <c r="D745" s="48" t="s">
        <v>4949</v>
      </c>
      <c r="E745" s="49" t="s">
        <v>3929</v>
      </c>
      <c r="F745" s="49">
        <v>0</v>
      </c>
      <c r="G745" s="49">
        <v>2</v>
      </c>
      <c r="H745" s="48" t="s">
        <v>3839</v>
      </c>
      <c r="I745" s="50" t="s">
        <v>3840</v>
      </c>
      <c r="J745" s="50" t="s">
        <v>3840</v>
      </c>
      <c r="K745" s="50" t="s">
        <v>3841</v>
      </c>
      <c r="L745" s="49">
        <v>24</v>
      </c>
      <c r="M745" s="129"/>
      <c r="N745" s="48"/>
      <c r="O745" s="48"/>
      <c r="P7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45" s="48" t="str">
        <f>IF([1]!PayItems24[[#This Row],[Date Added / Modified]]&gt;0,TEXT([1]!PayItems24[[#This Row],[Date Added / Modified]],"m/d/yyy"),"")</f>
        <v/>
      </c>
    </row>
    <row r="746" spans="1:17" x14ac:dyDescent="0.3">
      <c r="A746" s="130" t="s">
        <v>858</v>
      </c>
      <c r="B746" s="130" t="s">
        <v>4950</v>
      </c>
      <c r="C746" s="130" t="s">
        <v>3927</v>
      </c>
      <c r="D746" s="130" t="s">
        <v>4951</v>
      </c>
      <c r="E746" s="131" t="s">
        <v>3929</v>
      </c>
      <c r="F746" s="131">
        <v>0</v>
      </c>
      <c r="G746" s="131">
        <v>2</v>
      </c>
      <c r="H746" s="130" t="s">
        <v>3839</v>
      </c>
      <c r="I746" s="132" t="s">
        <v>3840</v>
      </c>
      <c r="J746" s="132" t="s">
        <v>3840</v>
      </c>
      <c r="K746" s="132" t="s">
        <v>3841</v>
      </c>
      <c r="L746" s="131">
        <v>24</v>
      </c>
      <c r="M746" s="128"/>
      <c r="N746" s="130"/>
      <c r="O746" s="130"/>
      <c r="P7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46" s="130" t="str">
        <f>IF([1]!PayItems24[[#This Row],[Date Added / Modified]]&gt;0,TEXT([1]!PayItems24[[#This Row],[Date Added / Modified]],"m/d/yyy"),"")</f>
        <v/>
      </c>
    </row>
    <row r="747" spans="1:17" x14ac:dyDescent="0.3">
      <c r="A747" s="48" t="s">
        <v>859</v>
      </c>
      <c r="B747" s="48" t="s">
        <v>4911</v>
      </c>
      <c r="C747" s="48" t="s">
        <v>4249</v>
      </c>
      <c r="D747" s="48" t="s">
        <v>4912</v>
      </c>
      <c r="E747" s="49" t="s">
        <v>4250</v>
      </c>
      <c r="F747" s="49">
        <v>0</v>
      </c>
      <c r="G747" s="49">
        <v>2</v>
      </c>
      <c r="H747" s="48" t="s">
        <v>3839</v>
      </c>
      <c r="I747" s="50" t="s">
        <v>3840</v>
      </c>
      <c r="J747" s="50" t="s">
        <v>3840</v>
      </c>
      <c r="K747" s="50" t="s">
        <v>3841</v>
      </c>
      <c r="L747" s="49">
        <v>24</v>
      </c>
      <c r="M747" s="129"/>
      <c r="N747" s="48"/>
      <c r="O747" s="48"/>
      <c r="P7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47" s="48" t="str">
        <f>IF([1]!PayItems24[[#This Row],[Date Added / Modified]]&gt;0,TEXT([1]!PayItems24[[#This Row],[Date Added / Modified]],"m/d/yyy"),"")</f>
        <v/>
      </c>
    </row>
    <row r="748" spans="1:17" x14ac:dyDescent="0.3">
      <c r="A748" s="130" t="s">
        <v>860</v>
      </c>
      <c r="B748" s="130" t="s">
        <v>4366</v>
      </c>
      <c r="C748" s="130" t="s">
        <v>4249</v>
      </c>
      <c r="D748" s="130" t="s">
        <v>4367</v>
      </c>
      <c r="E748" s="131" t="s">
        <v>4250</v>
      </c>
      <c r="F748" s="131">
        <v>0</v>
      </c>
      <c r="G748" s="131">
        <v>2</v>
      </c>
      <c r="H748" s="130" t="s">
        <v>3839</v>
      </c>
      <c r="I748" s="132" t="s">
        <v>3840</v>
      </c>
      <c r="J748" s="132" t="s">
        <v>3840</v>
      </c>
      <c r="K748" s="132" t="s">
        <v>3841</v>
      </c>
      <c r="L748" s="131">
        <v>24</v>
      </c>
      <c r="M748" s="128"/>
      <c r="N748" s="130"/>
      <c r="O748" s="130"/>
      <c r="P7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48" s="130" t="str">
        <f>IF([1]!PayItems24[[#This Row],[Date Added / Modified]]&gt;0,TEXT([1]!PayItems24[[#This Row],[Date Added / Modified]],"m/d/yyy"),"")</f>
        <v/>
      </c>
    </row>
    <row r="749" spans="1:17" x14ac:dyDescent="0.3">
      <c r="A749" s="48" t="s">
        <v>861</v>
      </c>
      <c r="B749" s="48" t="s">
        <v>4907</v>
      </c>
      <c r="C749" s="48" t="s">
        <v>4249</v>
      </c>
      <c r="D749" s="48" t="s">
        <v>4908</v>
      </c>
      <c r="E749" s="49" t="s">
        <v>4250</v>
      </c>
      <c r="F749" s="49">
        <v>0</v>
      </c>
      <c r="G749" s="49">
        <v>2</v>
      </c>
      <c r="H749" s="48" t="s">
        <v>3839</v>
      </c>
      <c r="I749" s="50" t="s">
        <v>3840</v>
      </c>
      <c r="J749" s="50" t="s">
        <v>3840</v>
      </c>
      <c r="K749" s="50" t="s">
        <v>3841</v>
      </c>
      <c r="L749" s="49">
        <v>24</v>
      </c>
      <c r="M749" s="129"/>
      <c r="N749" s="48"/>
      <c r="O749" s="48"/>
      <c r="P7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49" s="48" t="str">
        <f>IF([1]!PayItems24[[#This Row],[Date Added / Modified]]&gt;0,TEXT([1]!PayItems24[[#This Row],[Date Added / Modified]],"m/d/yyy"),"")</f>
        <v/>
      </c>
    </row>
    <row r="750" spans="1:17" x14ac:dyDescent="0.3">
      <c r="A750" s="130" t="s">
        <v>862</v>
      </c>
      <c r="B750" s="130" t="s">
        <v>4952</v>
      </c>
      <c r="C750" s="130" t="s">
        <v>4249</v>
      </c>
      <c r="D750" s="130" t="s">
        <v>4953</v>
      </c>
      <c r="E750" s="131" t="s">
        <v>4250</v>
      </c>
      <c r="F750" s="131">
        <v>0</v>
      </c>
      <c r="G750" s="131">
        <v>2</v>
      </c>
      <c r="H750" s="130" t="s">
        <v>3839</v>
      </c>
      <c r="I750" s="132" t="s">
        <v>3840</v>
      </c>
      <c r="J750" s="132" t="s">
        <v>3840</v>
      </c>
      <c r="K750" s="132" t="s">
        <v>3841</v>
      </c>
      <c r="L750" s="131">
        <v>24</v>
      </c>
      <c r="M750" s="128"/>
      <c r="N750" s="130"/>
      <c r="O750" s="130"/>
      <c r="P7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50" s="130" t="str">
        <f>IF([1]!PayItems24[[#This Row],[Date Added / Modified]]&gt;0,TEXT([1]!PayItems24[[#This Row],[Date Added / Modified]],"m/d/yyy"),"")</f>
        <v/>
      </c>
    </row>
    <row r="751" spans="1:17" x14ac:dyDescent="0.3">
      <c r="A751" s="120" t="s">
        <v>4954</v>
      </c>
      <c r="B751" s="120"/>
      <c r="C751" s="121"/>
      <c r="D751" s="121"/>
      <c r="E751" s="121"/>
      <c r="F751" s="121"/>
      <c r="G751" s="122"/>
      <c r="H751" s="48"/>
      <c r="I751" s="50"/>
      <c r="J751" s="50"/>
      <c r="K751" s="50"/>
      <c r="L751" s="49"/>
      <c r="M751" s="129"/>
      <c r="N751" s="48"/>
      <c r="O751" s="48"/>
      <c r="P7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51" s="48" t="str">
        <f>IF([1]!PayItems24[[#This Row],[Date Added / Modified]]&gt;0,TEXT([1]!PayItems24[[#This Row],[Date Added / Modified]],"m/d/yyy"),"")</f>
        <v/>
      </c>
    </row>
    <row r="752" spans="1:17" x14ac:dyDescent="0.3">
      <c r="A752" s="130" t="s">
        <v>863</v>
      </c>
      <c r="B752" s="130" t="s">
        <v>4955</v>
      </c>
      <c r="C752" s="130" t="s">
        <v>3846</v>
      </c>
      <c r="D752" s="130" t="s">
        <v>4956</v>
      </c>
      <c r="E752" s="130" t="s">
        <v>3848</v>
      </c>
      <c r="F752" s="131">
        <v>2</v>
      </c>
      <c r="G752" s="131">
        <v>2</v>
      </c>
      <c r="H752" s="130" t="s">
        <v>4688</v>
      </c>
      <c r="I752" s="132" t="s">
        <v>3841</v>
      </c>
      <c r="J752" s="132" t="s">
        <v>3840</v>
      </c>
      <c r="K752" s="132" t="s">
        <v>3841</v>
      </c>
      <c r="L752" s="131">
        <v>24</v>
      </c>
      <c r="M752" s="128"/>
      <c r="N752" s="130"/>
      <c r="O752" s="130"/>
      <c r="P7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52" s="130" t="str">
        <f>IF([1]!PayItems24[[#This Row],[Date Added / Modified]]&gt;0,TEXT([1]!PayItems24[[#This Row],[Date Added / Modified]],"m/d/yyy"),"")</f>
        <v/>
      </c>
    </row>
    <row r="753" spans="1:17" x14ac:dyDescent="0.3">
      <c r="A753" s="48" t="s">
        <v>864</v>
      </c>
      <c r="B753" s="48" t="s">
        <v>4957</v>
      </c>
      <c r="C753" s="48" t="s">
        <v>3846</v>
      </c>
      <c r="D753" s="48" t="s">
        <v>4958</v>
      </c>
      <c r="E753" s="48" t="s">
        <v>3848</v>
      </c>
      <c r="F753" s="49">
        <v>2</v>
      </c>
      <c r="G753" s="49">
        <v>2</v>
      </c>
      <c r="H753" s="48" t="s">
        <v>3839</v>
      </c>
      <c r="I753" s="50" t="s">
        <v>3840</v>
      </c>
      <c r="J753" s="50" t="s">
        <v>3840</v>
      </c>
      <c r="K753" s="50" t="s">
        <v>3841</v>
      </c>
      <c r="L753" s="49">
        <v>24</v>
      </c>
      <c r="M753" s="129"/>
      <c r="N753" s="48"/>
      <c r="O753" s="48"/>
      <c r="P7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53" s="48" t="str">
        <f>IF([1]!PayItems24[[#This Row],[Date Added / Modified]]&gt;0,TEXT([1]!PayItems24[[#This Row],[Date Added / Modified]],"m/d/yyy"),"")</f>
        <v/>
      </c>
    </row>
    <row r="754" spans="1:17" x14ac:dyDescent="0.3">
      <c r="A754" s="130" t="s">
        <v>865</v>
      </c>
      <c r="B754" s="130" t="s">
        <v>4959</v>
      </c>
      <c r="C754" s="130" t="s">
        <v>3846</v>
      </c>
      <c r="D754" s="130" t="s">
        <v>4960</v>
      </c>
      <c r="E754" s="130" t="s">
        <v>3848</v>
      </c>
      <c r="F754" s="131">
        <v>2</v>
      </c>
      <c r="G754" s="131">
        <v>2</v>
      </c>
      <c r="H754" s="130" t="s">
        <v>4688</v>
      </c>
      <c r="I754" s="132" t="s">
        <v>3841</v>
      </c>
      <c r="J754" s="132" t="s">
        <v>3840</v>
      </c>
      <c r="K754" s="132" t="s">
        <v>3841</v>
      </c>
      <c r="L754" s="131">
        <v>24</v>
      </c>
      <c r="M754" s="128"/>
      <c r="N754" s="130"/>
      <c r="O754" s="130"/>
      <c r="P7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54" s="130" t="str">
        <f>IF([1]!PayItems24[[#This Row],[Date Added / Modified]]&gt;0,TEXT([1]!PayItems24[[#This Row],[Date Added / Modified]],"m/d/yyy"),"")</f>
        <v/>
      </c>
    </row>
    <row r="755" spans="1:17" x14ac:dyDescent="0.3">
      <c r="A755" s="48" t="s">
        <v>866</v>
      </c>
      <c r="B755" s="48" t="s">
        <v>4961</v>
      </c>
      <c r="C755" s="48" t="s">
        <v>3846</v>
      </c>
      <c r="D755" s="48" t="s">
        <v>4962</v>
      </c>
      <c r="E755" s="48" t="s">
        <v>3848</v>
      </c>
      <c r="F755" s="49">
        <v>2</v>
      </c>
      <c r="G755" s="49">
        <v>2</v>
      </c>
      <c r="H755" s="48" t="s">
        <v>3839</v>
      </c>
      <c r="I755" s="50" t="s">
        <v>3840</v>
      </c>
      <c r="J755" s="50" t="s">
        <v>3840</v>
      </c>
      <c r="K755" s="50" t="s">
        <v>3841</v>
      </c>
      <c r="L755" s="49">
        <v>24</v>
      </c>
      <c r="M755" s="129"/>
      <c r="N755" s="48"/>
      <c r="O755" s="48"/>
      <c r="P7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55" s="48" t="str">
        <f>IF([1]!PayItems24[[#This Row],[Date Added / Modified]]&gt;0,TEXT([1]!PayItems24[[#This Row],[Date Added / Modified]],"m/d/yyy"),"")</f>
        <v/>
      </c>
    </row>
    <row r="756" spans="1:17" x14ac:dyDescent="0.3">
      <c r="A756" s="130" t="s">
        <v>867</v>
      </c>
      <c r="B756" s="130" t="s">
        <v>4955</v>
      </c>
      <c r="C756" s="130" t="s">
        <v>3927</v>
      </c>
      <c r="D756" s="130" t="s">
        <v>4956</v>
      </c>
      <c r="E756" s="130" t="s">
        <v>3929</v>
      </c>
      <c r="F756" s="131">
        <v>0</v>
      </c>
      <c r="G756" s="131">
        <v>2</v>
      </c>
      <c r="H756" s="127" t="s">
        <v>4688</v>
      </c>
      <c r="I756" s="132" t="s">
        <v>3841</v>
      </c>
      <c r="J756" s="132" t="s">
        <v>3840</v>
      </c>
      <c r="K756" s="132" t="s">
        <v>3841</v>
      </c>
      <c r="L756" s="131">
        <v>24</v>
      </c>
      <c r="M756" s="128"/>
      <c r="N756" s="130"/>
      <c r="O756" s="130"/>
      <c r="P7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56" s="130" t="str">
        <f>IF([1]!PayItems24[[#This Row],[Date Added / Modified]]&gt;0,TEXT([1]!PayItems24[[#This Row],[Date Added / Modified]],"m/d/yyy"),"")</f>
        <v/>
      </c>
    </row>
    <row r="757" spans="1:17" x14ac:dyDescent="0.3">
      <c r="A757" s="48" t="s">
        <v>868</v>
      </c>
      <c r="B757" s="48" t="s">
        <v>4957</v>
      </c>
      <c r="C757" s="48" t="s">
        <v>3927</v>
      </c>
      <c r="D757" s="48" t="s">
        <v>4958</v>
      </c>
      <c r="E757" s="48" t="s">
        <v>3929</v>
      </c>
      <c r="F757" s="49">
        <v>0</v>
      </c>
      <c r="G757" s="49">
        <v>2</v>
      </c>
      <c r="H757" s="55" t="s">
        <v>3839</v>
      </c>
      <c r="I757" s="50" t="s">
        <v>3840</v>
      </c>
      <c r="J757" s="50" t="s">
        <v>3840</v>
      </c>
      <c r="K757" s="50" t="s">
        <v>3841</v>
      </c>
      <c r="L757" s="49">
        <v>24</v>
      </c>
      <c r="M757" s="129"/>
      <c r="N757" s="48"/>
      <c r="O757" s="48"/>
      <c r="P7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57" s="48" t="str">
        <f>IF([1]!PayItems24[[#This Row],[Date Added / Modified]]&gt;0,TEXT([1]!PayItems24[[#This Row],[Date Added / Modified]],"m/d/yyy"),"")</f>
        <v/>
      </c>
    </row>
    <row r="758" spans="1:17" x14ac:dyDescent="0.3">
      <c r="A758" s="130" t="s">
        <v>869</v>
      </c>
      <c r="B758" s="130" t="s">
        <v>4959</v>
      </c>
      <c r="C758" s="130" t="s">
        <v>3927</v>
      </c>
      <c r="D758" s="130" t="s">
        <v>4960</v>
      </c>
      <c r="E758" s="130" t="s">
        <v>3929</v>
      </c>
      <c r="F758" s="131">
        <v>0</v>
      </c>
      <c r="G758" s="131">
        <v>2</v>
      </c>
      <c r="H758" s="127" t="s">
        <v>4688</v>
      </c>
      <c r="I758" s="132" t="s">
        <v>3841</v>
      </c>
      <c r="J758" s="132" t="s">
        <v>3840</v>
      </c>
      <c r="K758" s="132" t="s">
        <v>3841</v>
      </c>
      <c r="L758" s="131">
        <v>24</v>
      </c>
      <c r="M758" s="128"/>
      <c r="N758" s="130"/>
      <c r="O758" s="130"/>
      <c r="P7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58" s="130" t="str">
        <f>IF([1]!PayItems24[[#This Row],[Date Added / Modified]]&gt;0,TEXT([1]!PayItems24[[#This Row],[Date Added / Modified]],"m/d/yyy"),"")</f>
        <v/>
      </c>
    </row>
    <row r="759" spans="1:17" x14ac:dyDescent="0.3">
      <c r="A759" s="48" t="s">
        <v>870</v>
      </c>
      <c r="B759" s="48" t="s">
        <v>4961</v>
      </c>
      <c r="C759" s="48" t="s">
        <v>3927</v>
      </c>
      <c r="D759" s="48" t="s">
        <v>4962</v>
      </c>
      <c r="E759" s="48" t="s">
        <v>3929</v>
      </c>
      <c r="F759" s="49">
        <v>0</v>
      </c>
      <c r="G759" s="49">
        <v>2</v>
      </c>
      <c r="H759" s="55" t="s">
        <v>3839</v>
      </c>
      <c r="I759" s="50" t="s">
        <v>3840</v>
      </c>
      <c r="J759" s="50" t="s">
        <v>3840</v>
      </c>
      <c r="K759" s="50" t="s">
        <v>3841</v>
      </c>
      <c r="L759" s="49">
        <v>24</v>
      </c>
      <c r="M759" s="129"/>
      <c r="N759" s="48"/>
      <c r="O759" s="48"/>
      <c r="P7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59" s="48" t="str">
        <f>IF([1]!PayItems24[[#This Row],[Date Added / Modified]]&gt;0,TEXT([1]!PayItems24[[#This Row],[Date Added / Modified]],"m/d/yyy"),"")</f>
        <v/>
      </c>
    </row>
    <row r="760" spans="1:17" x14ac:dyDescent="0.3">
      <c r="A760" s="130" t="s">
        <v>871</v>
      </c>
      <c r="B760" s="130" t="s">
        <v>4955</v>
      </c>
      <c r="C760" s="130" t="s">
        <v>4249</v>
      </c>
      <c r="D760" s="130" t="s">
        <v>4956</v>
      </c>
      <c r="E760" s="130" t="s">
        <v>4250</v>
      </c>
      <c r="F760" s="131">
        <v>0</v>
      </c>
      <c r="G760" s="131">
        <v>2</v>
      </c>
      <c r="H760" s="127" t="s">
        <v>4688</v>
      </c>
      <c r="I760" s="132" t="s">
        <v>3841</v>
      </c>
      <c r="J760" s="132" t="s">
        <v>3840</v>
      </c>
      <c r="K760" s="132" t="s">
        <v>3841</v>
      </c>
      <c r="L760" s="131">
        <v>24</v>
      </c>
      <c r="M760" s="128"/>
      <c r="N760" s="130"/>
      <c r="O760" s="130"/>
      <c r="P7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60" s="130" t="str">
        <f>IF([1]!PayItems24[[#This Row],[Date Added / Modified]]&gt;0,TEXT([1]!PayItems24[[#This Row],[Date Added / Modified]],"m/d/yyy"),"")</f>
        <v/>
      </c>
    </row>
    <row r="761" spans="1:17" x14ac:dyDescent="0.3">
      <c r="A761" s="48" t="s">
        <v>872</v>
      </c>
      <c r="B761" s="48" t="s">
        <v>4959</v>
      </c>
      <c r="C761" s="48" t="s">
        <v>4249</v>
      </c>
      <c r="D761" s="48" t="s">
        <v>4960</v>
      </c>
      <c r="E761" s="48" t="s">
        <v>4250</v>
      </c>
      <c r="F761" s="49">
        <v>0</v>
      </c>
      <c r="G761" s="49">
        <v>2</v>
      </c>
      <c r="H761" s="55" t="s">
        <v>3839</v>
      </c>
      <c r="I761" s="50" t="s">
        <v>3840</v>
      </c>
      <c r="J761" s="50" t="s">
        <v>3840</v>
      </c>
      <c r="K761" s="50" t="s">
        <v>3841</v>
      </c>
      <c r="L761" s="49">
        <v>24</v>
      </c>
      <c r="M761" s="129"/>
      <c r="N761" s="48"/>
      <c r="O761" s="48"/>
      <c r="P7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61" s="48" t="str">
        <f>IF([1]!PayItems24[[#This Row],[Date Added / Modified]]&gt;0,TEXT([1]!PayItems24[[#This Row],[Date Added / Modified]],"m/d/yyy"),"")</f>
        <v/>
      </c>
    </row>
    <row r="762" spans="1:17" x14ac:dyDescent="0.3">
      <c r="A762" s="130" t="s">
        <v>873</v>
      </c>
      <c r="B762" s="130" t="s">
        <v>4963</v>
      </c>
      <c r="C762" s="130" t="s">
        <v>4249</v>
      </c>
      <c r="D762" s="130" t="s">
        <v>4964</v>
      </c>
      <c r="E762" s="130" t="s">
        <v>4250</v>
      </c>
      <c r="F762" s="131">
        <v>0</v>
      </c>
      <c r="G762" s="131">
        <v>2</v>
      </c>
      <c r="H762" s="127" t="s">
        <v>3839</v>
      </c>
      <c r="I762" s="132" t="s">
        <v>3840</v>
      </c>
      <c r="J762" s="132" t="s">
        <v>3840</v>
      </c>
      <c r="K762" s="132" t="s">
        <v>3841</v>
      </c>
      <c r="L762" s="131">
        <v>24</v>
      </c>
      <c r="M762" s="128"/>
      <c r="N762" s="130"/>
      <c r="O762" s="130"/>
      <c r="P7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62" s="130" t="str">
        <f>IF([1]!PayItems24[[#This Row],[Date Added / Modified]]&gt;0,TEXT([1]!PayItems24[[#This Row],[Date Added / Modified]],"m/d/yyy"),"")</f>
        <v/>
      </c>
    </row>
    <row r="763" spans="1:17" x14ac:dyDescent="0.3">
      <c r="A763" s="120" t="s">
        <v>4965</v>
      </c>
      <c r="B763" s="120"/>
      <c r="C763" s="121"/>
      <c r="D763" s="121"/>
      <c r="E763" s="121"/>
      <c r="F763" s="121"/>
      <c r="G763" s="122"/>
      <c r="H763" s="48"/>
      <c r="I763" s="50"/>
      <c r="J763" s="50"/>
      <c r="K763" s="50"/>
      <c r="L763" s="49"/>
      <c r="M763" s="129"/>
      <c r="N763" s="48"/>
      <c r="O763" s="48"/>
      <c r="P7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63" s="48" t="str">
        <f>IF([1]!PayItems24[[#This Row],[Date Added / Modified]]&gt;0,TEXT([1]!PayItems24[[#This Row],[Date Added / Modified]],"m/d/yyy"),"")</f>
        <v/>
      </c>
    </row>
    <row r="764" spans="1:17" x14ac:dyDescent="0.3">
      <c r="A764" s="130" t="s">
        <v>874</v>
      </c>
      <c r="B764" s="130" t="s">
        <v>4966</v>
      </c>
      <c r="C764" s="130" t="s">
        <v>3846</v>
      </c>
      <c r="D764" s="130" t="s">
        <v>4967</v>
      </c>
      <c r="E764" s="131" t="s">
        <v>3848</v>
      </c>
      <c r="F764" s="131">
        <v>2</v>
      </c>
      <c r="G764" s="131">
        <v>2</v>
      </c>
      <c r="H764" s="130" t="s">
        <v>3839</v>
      </c>
      <c r="I764" s="132" t="s">
        <v>3840</v>
      </c>
      <c r="J764" s="132" t="s">
        <v>3840</v>
      </c>
      <c r="K764" s="132" t="s">
        <v>3841</v>
      </c>
      <c r="L764" s="131">
        <v>24</v>
      </c>
      <c r="M764" s="128"/>
      <c r="N764" s="130"/>
      <c r="O764" s="130"/>
      <c r="P7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64" s="130" t="str">
        <f>IF([1]!PayItems24[[#This Row],[Date Added / Modified]]&gt;0,TEXT([1]!PayItems24[[#This Row],[Date Added / Modified]],"m/d/yyy"),"")</f>
        <v/>
      </c>
    </row>
    <row r="765" spans="1:17" x14ac:dyDescent="0.3">
      <c r="A765" s="48" t="s">
        <v>875</v>
      </c>
      <c r="B765" s="48" t="s">
        <v>4966</v>
      </c>
      <c r="C765" s="48" t="s">
        <v>3927</v>
      </c>
      <c r="D765" s="48" t="s">
        <v>4967</v>
      </c>
      <c r="E765" s="49" t="s">
        <v>3929</v>
      </c>
      <c r="F765" s="49">
        <v>0</v>
      </c>
      <c r="G765" s="49">
        <v>2</v>
      </c>
      <c r="H765" s="48" t="s">
        <v>3839</v>
      </c>
      <c r="I765" s="50" t="s">
        <v>3840</v>
      </c>
      <c r="J765" s="50" t="s">
        <v>3840</v>
      </c>
      <c r="K765" s="50" t="s">
        <v>3841</v>
      </c>
      <c r="L765" s="49">
        <v>24</v>
      </c>
      <c r="M765" s="129"/>
      <c r="N765" s="48"/>
      <c r="O765" s="48"/>
      <c r="P7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65" s="48" t="str">
        <f>IF([1]!PayItems24[[#This Row],[Date Added / Modified]]&gt;0,TEXT([1]!PayItems24[[#This Row],[Date Added / Modified]],"m/d/yyy"),"")</f>
        <v/>
      </c>
    </row>
    <row r="766" spans="1:17" x14ac:dyDescent="0.3">
      <c r="A766" s="130" t="s">
        <v>876</v>
      </c>
      <c r="B766" s="130" t="s">
        <v>4966</v>
      </c>
      <c r="C766" s="130" t="s">
        <v>4647</v>
      </c>
      <c r="D766" s="130" t="s">
        <v>4967</v>
      </c>
      <c r="E766" s="131" t="s">
        <v>4649</v>
      </c>
      <c r="F766" s="131">
        <v>0</v>
      </c>
      <c r="G766" s="131">
        <v>2</v>
      </c>
      <c r="H766" s="130" t="s">
        <v>3839</v>
      </c>
      <c r="I766" s="132" t="s">
        <v>3840</v>
      </c>
      <c r="J766" s="132" t="s">
        <v>3840</v>
      </c>
      <c r="K766" s="132" t="s">
        <v>3841</v>
      </c>
      <c r="L766" s="131">
        <v>24</v>
      </c>
      <c r="M766" s="128"/>
      <c r="N766" s="130"/>
      <c r="O766" s="130"/>
      <c r="P7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66" s="130" t="str">
        <f>IF([1]!PayItems24[[#This Row],[Date Added / Modified]]&gt;0,TEXT([1]!PayItems24[[#This Row],[Date Added / Modified]],"m/d/yyy"),"")</f>
        <v/>
      </c>
    </row>
    <row r="767" spans="1:17" x14ac:dyDescent="0.3">
      <c r="A767" s="48" t="s">
        <v>877</v>
      </c>
      <c r="B767" s="48" t="s">
        <v>4968</v>
      </c>
      <c r="C767" s="48" t="s">
        <v>4249</v>
      </c>
      <c r="D767" s="48" t="s">
        <v>4969</v>
      </c>
      <c r="E767" s="49" t="s">
        <v>4250</v>
      </c>
      <c r="F767" s="49">
        <v>0</v>
      </c>
      <c r="G767" s="49">
        <v>2</v>
      </c>
      <c r="H767" s="48" t="s">
        <v>3839</v>
      </c>
      <c r="I767" s="50" t="s">
        <v>3840</v>
      </c>
      <c r="J767" s="50" t="s">
        <v>3840</v>
      </c>
      <c r="K767" s="50" t="s">
        <v>3841</v>
      </c>
      <c r="L767" s="49">
        <v>24</v>
      </c>
      <c r="M767" s="129"/>
      <c r="N767" s="48"/>
      <c r="O767" s="48"/>
      <c r="P7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67" s="48" t="str">
        <f>IF([1]!PayItems24[[#This Row],[Date Added / Modified]]&gt;0,TEXT([1]!PayItems24[[#This Row],[Date Added / Modified]],"m/d/yyy"),"")</f>
        <v/>
      </c>
    </row>
    <row r="768" spans="1:17" x14ac:dyDescent="0.3">
      <c r="A768" s="130" t="s">
        <v>878</v>
      </c>
      <c r="B768" s="130" t="s">
        <v>4963</v>
      </c>
      <c r="C768" s="130" t="s">
        <v>4249</v>
      </c>
      <c r="D768" s="130" t="s">
        <v>4964</v>
      </c>
      <c r="E768" s="131" t="s">
        <v>4250</v>
      </c>
      <c r="F768" s="131">
        <v>0</v>
      </c>
      <c r="G768" s="131">
        <v>2</v>
      </c>
      <c r="H768" s="130" t="s">
        <v>3839</v>
      </c>
      <c r="I768" s="132" t="s">
        <v>3840</v>
      </c>
      <c r="J768" s="132" t="s">
        <v>3840</v>
      </c>
      <c r="K768" s="132" t="s">
        <v>3841</v>
      </c>
      <c r="L768" s="131">
        <v>24</v>
      </c>
      <c r="M768" s="128"/>
      <c r="N768" s="130"/>
      <c r="O768" s="130"/>
      <c r="P7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68" s="130" t="str">
        <f>IF([1]!PayItems24[[#This Row],[Date Added / Modified]]&gt;0,TEXT([1]!PayItems24[[#This Row],[Date Added / Modified]],"m/d/yyy"),"")</f>
        <v/>
      </c>
    </row>
    <row r="769" spans="1:17" x14ac:dyDescent="0.3">
      <c r="A769" s="48" t="s">
        <v>879</v>
      </c>
      <c r="B769" s="48" t="s">
        <v>4970</v>
      </c>
      <c r="C769" s="48" t="s">
        <v>4249</v>
      </c>
      <c r="D769" s="48" t="s">
        <v>4971</v>
      </c>
      <c r="E769" s="49" t="s">
        <v>4250</v>
      </c>
      <c r="F769" s="49">
        <v>0</v>
      </c>
      <c r="G769" s="49">
        <v>2</v>
      </c>
      <c r="H769" s="48" t="s">
        <v>3839</v>
      </c>
      <c r="I769" s="50" t="s">
        <v>3840</v>
      </c>
      <c r="J769" s="50" t="s">
        <v>3840</v>
      </c>
      <c r="K769" s="50" t="s">
        <v>3841</v>
      </c>
      <c r="L769" s="49">
        <v>24</v>
      </c>
      <c r="M769" s="129"/>
      <c r="N769" s="48"/>
      <c r="O769" s="48"/>
      <c r="P7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69" s="48" t="str">
        <f>IF([1]!PayItems24[[#This Row],[Date Added / Modified]]&gt;0,TEXT([1]!PayItems24[[#This Row],[Date Added / Modified]],"m/d/yyy"),"")</f>
        <v/>
      </c>
    </row>
    <row r="770" spans="1:17" x14ac:dyDescent="0.3">
      <c r="A770" s="134" t="s">
        <v>4972</v>
      </c>
      <c r="B770" s="134"/>
      <c r="C770" s="135"/>
      <c r="D770" s="135"/>
      <c r="E770" s="135"/>
      <c r="F770" s="135"/>
      <c r="G770" s="136"/>
      <c r="H770" s="130"/>
      <c r="I770" s="132"/>
      <c r="J770" s="132"/>
      <c r="K770" s="132"/>
      <c r="L770" s="131"/>
      <c r="M770" s="128"/>
      <c r="N770" s="130"/>
      <c r="O770" s="130"/>
      <c r="P7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70" s="130" t="str">
        <f>IF([1]!PayItems24[[#This Row],[Date Added / Modified]]&gt;0,TEXT([1]!PayItems24[[#This Row],[Date Added / Modified]],"m/d/yyy"),"")</f>
        <v/>
      </c>
    </row>
    <row r="771" spans="1:17" x14ac:dyDescent="0.3">
      <c r="A771" s="48" t="s">
        <v>880</v>
      </c>
      <c r="B771" s="48" t="s">
        <v>4973</v>
      </c>
      <c r="C771" s="48" t="s">
        <v>4249</v>
      </c>
      <c r="D771" s="48" t="s">
        <v>4974</v>
      </c>
      <c r="E771" s="49" t="s">
        <v>4250</v>
      </c>
      <c r="F771" s="49">
        <v>0</v>
      </c>
      <c r="G771" s="49">
        <v>2</v>
      </c>
      <c r="H771" s="48" t="s">
        <v>3839</v>
      </c>
      <c r="I771" s="50" t="s">
        <v>3840</v>
      </c>
      <c r="J771" s="50" t="s">
        <v>3840</v>
      </c>
      <c r="K771" s="50" t="s">
        <v>3841</v>
      </c>
      <c r="L771" s="49">
        <v>24</v>
      </c>
      <c r="M771" s="129"/>
      <c r="N771" s="48"/>
      <c r="O771" s="48"/>
      <c r="P7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71" s="48" t="str">
        <f>IF([1]!PayItems24[[#This Row],[Date Added / Modified]]&gt;0,TEXT([1]!PayItems24[[#This Row],[Date Added / Modified]],"m/d/yyy"),"")</f>
        <v/>
      </c>
    </row>
    <row r="772" spans="1:17" x14ac:dyDescent="0.3">
      <c r="A772" s="130" t="s">
        <v>881</v>
      </c>
      <c r="B772" s="130" t="s">
        <v>4973</v>
      </c>
      <c r="C772" s="131" t="s">
        <v>3927</v>
      </c>
      <c r="D772" s="130" t="s">
        <v>4974</v>
      </c>
      <c r="E772" s="131" t="s">
        <v>3929</v>
      </c>
      <c r="F772" s="131">
        <v>0</v>
      </c>
      <c r="G772" s="131">
        <v>2</v>
      </c>
      <c r="H772" s="130" t="s">
        <v>3839</v>
      </c>
      <c r="I772" s="132" t="s">
        <v>3840</v>
      </c>
      <c r="J772" s="132" t="s">
        <v>3840</v>
      </c>
      <c r="K772" s="132" t="s">
        <v>3841</v>
      </c>
      <c r="L772" s="131">
        <v>24</v>
      </c>
      <c r="M772" s="128"/>
      <c r="N772" s="130"/>
      <c r="O772" s="130"/>
      <c r="P7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72" s="130" t="str">
        <f>IF([1]!PayItems24[[#This Row],[Date Added / Modified]]&gt;0,TEXT([1]!PayItems24[[#This Row],[Date Added / Modified]],"m/d/yyy"),"")</f>
        <v/>
      </c>
    </row>
    <row r="773" spans="1:17" x14ac:dyDescent="0.3">
      <c r="A773" s="48" t="s">
        <v>882</v>
      </c>
      <c r="B773" s="48" t="s">
        <v>4975</v>
      </c>
      <c r="C773" s="49" t="s">
        <v>3927</v>
      </c>
      <c r="D773" s="48" t="s">
        <v>4976</v>
      </c>
      <c r="E773" s="49" t="s">
        <v>3929</v>
      </c>
      <c r="F773" s="49">
        <v>0</v>
      </c>
      <c r="G773" s="49">
        <v>2</v>
      </c>
      <c r="H773" s="48" t="s">
        <v>3839</v>
      </c>
      <c r="I773" s="50" t="s">
        <v>3840</v>
      </c>
      <c r="J773" s="50" t="s">
        <v>3840</v>
      </c>
      <c r="K773" s="50" t="s">
        <v>3841</v>
      </c>
      <c r="L773" s="49">
        <v>24</v>
      </c>
      <c r="M773" s="129"/>
      <c r="N773" s="48"/>
      <c r="O773" s="48"/>
      <c r="P7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73" s="48" t="str">
        <f>IF([1]!PayItems24[[#This Row],[Date Added / Modified]]&gt;0,TEXT([1]!PayItems24[[#This Row],[Date Added / Modified]],"m/d/yyy"),"")</f>
        <v/>
      </c>
    </row>
    <row r="774" spans="1:17" x14ac:dyDescent="0.3">
      <c r="A774" s="130" t="s">
        <v>883</v>
      </c>
      <c r="B774" s="130" t="s">
        <v>4977</v>
      </c>
      <c r="C774" s="131" t="s">
        <v>3927</v>
      </c>
      <c r="D774" s="130" t="s">
        <v>4978</v>
      </c>
      <c r="E774" s="131" t="s">
        <v>3929</v>
      </c>
      <c r="F774" s="131">
        <v>0</v>
      </c>
      <c r="G774" s="131">
        <v>2</v>
      </c>
      <c r="H774" s="130" t="s">
        <v>3839</v>
      </c>
      <c r="I774" s="132" t="s">
        <v>3840</v>
      </c>
      <c r="J774" s="132" t="s">
        <v>3840</v>
      </c>
      <c r="K774" s="132" t="s">
        <v>3841</v>
      </c>
      <c r="L774" s="131">
        <v>24</v>
      </c>
      <c r="M774" s="128"/>
      <c r="N774" s="130"/>
      <c r="O774" s="130"/>
      <c r="P7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74" s="130" t="str">
        <f>IF([1]!PayItems24[[#This Row],[Date Added / Modified]]&gt;0,TEXT([1]!PayItems24[[#This Row],[Date Added / Modified]],"m/d/yyy"),"")</f>
        <v/>
      </c>
    </row>
    <row r="775" spans="1:17" x14ac:dyDescent="0.3">
      <c r="A775" s="48" t="s">
        <v>884</v>
      </c>
      <c r="B775" s="48" t="s">
        <v>4979</v>
      </c>
      <c r="C775" s="49" t="s">
        <v>3927</v>
      </c>
      <c r="D775" s="48" t="s">
        <v>4980</v>
      </c>
      <c r="E775" s="49" t="s">
        <v>3929</v>
      </c>
      <c r="F775" s="49">
        <v>0</v>
      </c>
      <c r="G775" s="49">
        <v>2</v>
      </c>
      <c r="H775" s="48" t="s">
        <v>3839</v>
      </c>
      <c r="I775" s="50" t="s">
        <v>3840</v>
      </c>
      <c r="J775" s="50" t="s">
        <v>3840</v>
      </c>
      <c r="K775" s="50" t="s">
        <v>3841</v>
      </c>
      <c r="L775" s="49">
        <v>24</v>
      </c>
      <c r="M775" s="129"/>
      <c r="N775" s="48"/>
      <c r="O775" s="48"/>
      <c r="P7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75" s="48" t="str">
        <f>IF([1]!PayItems24[[#This Row],[Date Added / Modified]]&gt;0,TEXT([1]!PayItems24[[#This Row],[Date Added / Modified]],"m/d/yyy"),"")</f>
        <v/>
      </c>
    </row>
    <row r="776" spans="1:17" x14ac:dyDescent="0.3">
      <c r="A776" s="130" t="s">
        <v>885</v>
      </c>
      <c r="B776" s="130" t="s">
        <v>4981</v>
      </c>
      <c r="C776" s="131" t="s">
        <v>3927</v>
      </c>
      <c r="D776" s="130" t="s">
        <v>4982</v>
      </c>
      <c r="E776" s="131" t="s">
        <v>3929</v>
      </c>
      <c r="F776" s="131">
        <v>0</v>
      </c>
      <c r="G776" s="131">
        <v>2</v>
      </c>
      <c r="H776" s="130" t="s">
        <v>3839</v>
      </c>
      <c r="I776" s="132" t="s">
        <v>3840</v>
      </c>
      <c r="J776" s="132" t="s">
        <v>3840</v>
      </c>
      <c r="K776" s="132" t="s">
        <v>3841</v>
      </c>
      <c r="L776" s="131">
        <v>24</v>
      </c>
      <c r="M776" s="128"/>
      <c r="N776" s="130"/>
      <c r="O776" s="130"/>
      <c r="P7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76" s="130" t="str">
        <f>IF([1]!PayItems24[[#This Row],[Date Added / Modified]]&gt;0,TEXT([1]!PayItems24[[#This Row],[Date Added / Modified]],"m/d/yyy"),"")</f>
        <v/>
      </c>
    </row>
    <row r="777" spans="1:17" x14ac:dyDescent="0.3">
      <c r="A777" s="48" t="s">
        <v>886</v>
      </c>
      <c r="B777" s="48" t="s">
        <v>4983</v>
      </c>
      <c r="C777" s="49" t="s">
        <v>3927</v>
      </c>
      <c r="D777" s="48" t="s">
        <v>4984</v>
      </c>
      <c r="E777" s="49" t="s">
        <v>3929</v>
      </c>
      <c r="F777" s="49">
        <v>0</v>
      </c>
      <c r="G777" s="49">
        <v>2</v>
      </c>
      <c r="H777" s="48" t="s">
        <v>3839</v>
      </c>
      <c r="I777" s="50" t="s">
        <v>3840</v>
      </c>
      <c r="J777" s="50" t="s">
        <v>3840</v>
      </c>
      <c r="K777" s="50" t="s">
        <v>3841</v>
      </c>
      <c r="L777" s="49">
        <v>24</v>
      </c>
      <c r="M777" s="129"/>
      <c r="N777" s="48"/>
      <c r="O777" s="48"/>
      <c r="P7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77" s="48" t="str">
        <f>IF([1]!PayItems24[[#This Row],[Date Added / Modified]]&gt;0,TEXT([1]!PayItems24[[#This Row],[Date Added / Modified]],"m/d/yyy"),"")</f>
        <v/>
      </c>
    </row>
    <row r="778" spans="1:17" x14ac:dyDescent="0.3">
      <c r="A778" s="130" t="s">
        <v>887</v>
      </c>
      <c r="B778" s="130" t="s">
        <v>4985</v>
      </c>
      <c r="C778" s="131" t="s">
        <v>3927</v>
      </c>
      <c r="D778" s="130" t="s">
        <v>4986</v>
      </c>
      <c r="E778" s="131" t="s">
        <v>3929</v>
      </c>
      <c r="F778" s="131">
        <v>0</v>
      </c>
      <c r="G778" s="131">
        <v>2</v>
      </c>
      <c r="H778" s="130" t="s">
        <v>3839</v>
      </c>
      <c r="I778" s="132" t="s">
        <v>3840</v>
      </c>
      <c r="J778" s="132" t="s">
        <v>3840</v>
      </c>
      <c r="K778" s="132" t="s">
        <v>3841</v>
      </c>
      <c r="L778" s="131">
        <v>24</v>
      </c>
      <c r="M778" s="128"/>
      <c r="N778" s="130"/>
      <c r="O778" s="130"/>
      <c r="P7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78" s="130" t="str">
        <f>IF([1]!PayItems24[[#This Row],[Date Added / Modified]]&gt;0,TEXT([1]!PayItems24[[#This Row],[Date Added / Modified]],"m/d/yyy"),"")</f>
        <v/>
      </c>
    </row>
    <row r="779" spans="1:17" x14ac:dyDescent="0.3">
      <c r="A779" s="48" t="s">
        <v>888</v>
      </c>
      <c r="B779" s="48" t="s">
        <v>4987</v>
      </c>
      <c r="C779" s="49" t="s">
        <v>3927</v>
      </c>
      <c r="D779" s="48" t="s">
        <v>4988</v>
      </c>
      <c r="E779" s="49" t="s">
        <v>3929</v>
      </c>
      <c r="F779" s="49">
        <v>0</v>
      </c>
      <c r="G779" s="49">
        <v>2</v>
      </c>
      <c r="H779" s="48" t="s">
        <v>3839</v>
      </c>
      <c r="I779" s="50" t="s">
        <v>3840</v>
      </c>
      <c r="J779" s="50" t="s">
        <v>3840</v>
      </c>
      <c r="K779" s="50" t="s">
        <v>3841</v>
      </c>
      <c r="L779" s="49">
        <v>24</v>
      </c>
      <c r="M779" s="129"/>
      <c r="N779" s="48"/>
      <c r="O779" s="48"/>
      <c r="P7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79" s="48" t="str">
        <f>IF([1]!PayItems24[[#This Row],[Date Added / Modified]]&gt;0,TEXT([1]!PayItems24[[#This Row],[Date Added / Modified]],"m/d/yyy"),"")</f>
        <v/>
      </c>
    </row>
    <row r="780" spans="1:17" x14ac:dyDescent="0.3">
      <c r="A780" s="130" t="s">
        <v>889</v>
      </c>
      <c r="B780" s="130" t="s">
        <v>4989</v>
      </c>
      <c r="C780" s="131" t="s">
        <v>3927</v>
      </c>
      <c r="D780" s="130" t="s">
        <v>4990</v>
      </c>
      <c r="E780" s="131" t="s">
        <v>3929</v>
      </c>
      <c r="F780" s="131">
        <v>0</v>
      </c>
      <c r="G780" s="131">
        <v>2</v>
      </c>
      <c r="H780" s="130" t="s">
        <v>3839</v>
      </c>
      <c r="I780" s="132" t="s">
        <v>3840</v>
      </c>
      <c r="J780" s="132" t="s">
        <v>3840</v>
      </c>
      <c r="K780" s="132" t="s">
        <v>3841</v>
      </c>
      <c r="L780" s="131">
        <v>24</v>
      </c>
      <c r="M780" s="128"/>
      <c r="N780" s="130"/>
      <c r="O780" s="130"/>
      <c r="P7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80" s="130" t="str">
        <f>IF([1]!PayItems24[[#This Row],[Date Added / Modified]]&gt;0,TEXT([1]!PayItems24[[#This Row],[Date Added / Modified]],"m/d/yyy"),"")</f>
        <v/>
      </c>
    </row>
    <row r="781" spans="1:17" x14ac:dyDescent="0.3">
      <c r="A781" s="48" t="s">
        <v>890</v>
      </c>
      <c r="B781" s="48" t="s">
        <v>4991</v>
      </c>
      <c r="C781" s="49" t="s">
        <v>3927</v>
      </c>
      <c r="D781" s="48" t="s">
        <v>4992</v>
      </c>
      <c r="E781" s="49" t="s">
        <v>3929</v>
      </c>
      <c r="F781" s="49">
        <v>0</v>
      </c>
      <c r="G781" s="49">
        <v>2</v>
      </c>
      <c r="H781" s="48" t="s">
        <v>3839</v>
      </c>
      <c r="I781" s="50" t="s">
        <v>3840</v>
      </c>
      <c r="J781" s="50" t="s">
        <v>3840</v>
      </c>
      <c r="K781" s="50" t="s">
        <v>3841</v>
      </c>
      <c r="L781" s="49">
        <v>24</v>
      </c>
      <c r="M781" s="129"/>
      <c r="N781" s="48"/>
      <c r="O781" s="48"/>
      <c r="P7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81" s="48" t="str">
        <f>IF([1]!PayItems24[[#This Row],[Date Added / Modified]]&gt;0,TEXT([1]!PayItems24[[#This Row],[Date Added / Modified]],"m/d/yyy"),"")</f>
        <v/>
      </c>
    </row>
    <row r="782" spans="1:17" x14ac:dyDescent="0.3">
      <c r="A782" s="130" t="s">
        <v>891</v>
      </c>
      <c r="B782" s="130" t="s">
        <v>4993</v>
      </c>
      <c r="C782" s="131" t="s">
        <v>3927</v>
      </c>
      <c r="D782" s="130" t="s">
        <v>4994</v>
      </c>
      <c r="E782" s="131" t="s">
        <v>3929</v>
      </c>
      <c r="F782" s="131">
        <v>0</v>
      </c>
      <c r="G782" s="131">
        <v>2</v>
      </c>
      <c r="H782" s="130" t="s">
        <v>3839</v>
      </c>
      <c r="I782" s="132" t="s">
        <v>3840</v>
      </c>
      <c r="J782" s="132" t="s">
        <v>3840</v>
      </c>
      <c r="K782" s="132" t="s">
        <v>3841</v>
      </c>
      <c r="L782" s="131">
        <v>24</v>
      </c>
      <c r="M782" s="128"/>
      <c r="N782" s="130"/>
      <c r="O782" s="130"/>
      <c r="P7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82" s="130" t="str">
        <f>IF([1]!PayItems24[[#This Row],[Date Added / Modified]]&gt;0,TEXT([1]!PayItems24[[#This Row],[Date Added / Modified]],"m/d/yyy"),"")</f>
        <v/>
      </c>
    </row>
    <row r="783" spans="1:17" x14ac:dyDescent="0.3">
      <c r="A783" s="48" t="s">
        <v>892</v>
      </c>
      <c r="B783" s="48" t="s">
        <v>4973</v>
      </c>
      <c r="C783" s="49" t="s">
        <v>4001</v>
      </c>
      <c r="D783" s="48" t="s">
        <v>4974</v>
      </c>
      <c r="E783" s="49" t="s">
        <v>4237</v>
      </c>
      <c r="F783" s="49">
        <v>0</v>
      </c>
      <c r="G783" s="49">
        <v>2</v>
      </c>
      <c r="H783" s="48" t="s">
        <v>3839</v>
      </c>
      <c r="I783" s="50" t="s">
        <v>3840</v>
      </c>
      <c r="J783" s="50" t="s">
        <v>3840</v>
      </c>
      <c r="K783" s="50" t="s">
        <v>3841</v>
      </c>
      <c r="L783" s="49">
        <v>24</v>
      </c>
      <c r="M783" s="129"/>
      <c r="N783" s="48"/>
      <c r="O783" s="48"/>
      <c r="P7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83" s="48" t="str">
        <f>IF([1]!PayItems24[[#This Row],[Date Added / Modified]]&gt;0,TEXT([1]!PayItems24[[#This Row],[Date Added / Modified]],"m/d/yyy"),"")</f>
        <v/>
      </c>
    </row>
    <row r="784" spans="1:17" x14ac:dyDescent="0.3">
      <c r="A784" s="134" t="s">
        <v>4995</v>
      </c>
      <c r="B784" s="134"/>
      <c r="C784" s="135"/>
      <c r="D784" s="135"/>
      <c r="E784" s="135"/>
      <c r="F784" s="135"/>
      <c r="G784" s="136"/>
      <c r="H784" s="130"/>
      <c r="I784" s="132"/>
      <c r="J784" s="132"/>
      <c r="K784" s="132"/>
      <c r="L784" s="131"/>
      <c r="M784" s="128"/>
      <c r="N784" s="130"/>
      <c r="O784" s="130"/>
      <c r="P7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84" s="130" t="str">
        <f>IF([1]!PayItems24[[#This Row],[Date Added / Modified]]&gt;0,TEXT([1]!PayItems24[[#This Row],[Date Added / Modified]],"m/d/yyy"),"")</f>
        <v/>
      </c>
    </row>
    <row r="785" spans="1:17" x14ac:dyDescent="0.3">
      <c r="A785" s="48" t="s">
        <v>893</v>
      </c>
      <c r="B785" s="48" t="s">
        <v>4996</v>
      </c>
      <c r="C785" s="48" t="s">
        <v>4249</v>
      </c>
      <c r="D785" s="48" t="s">
        <v>4997</v>
      </c>
      <c r="E785" s="49" t="s">
        <v>4250</v>
      </c>
      <c r="F785" s="49">
        <v>0</v>
      </c>
      <c r="G785" s="49">
        <v>2</v>
      </c>
      <c r="H785" s="48" t="s">
        <v>3839</v>
      </c>
      <c r="I785" s="50" t="s">
        <v>3840</v>
      </c>
      <c r="J785" s="50" t="s">
        <v>3840</v>
      </c>
      <c r="K785" s="50" t="s">
        <v>3841</v>
      </c>
      <c r="L785" s="49">
        <v>24</v>
      </c>
      <c r="M785" s="129"/>
      <c r="N785" s="48"/>
      <c r="O785" s="48"/>
      <c r="P7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85" s="48" t="str">
        <f>IF([1]!PayItems24[[#This Row],[Date Added / Modified]]&gt;0,TEXT([1]!PayItems24[[#This Row],[Date Added / Modified]],"m/d/yyy"),"")</f>
        <v/>
      </c>
    </row>
    <row r="786" spans="1:17" x14ac:dyDescent="0.3">
      <c r="A786" s="130" t="s">
        <v>894</v>
      </c>
      <c r="B786" s="130" t="s">
        <v>4996</v>
      </c>
      <c r="C786" s="130" t="s">
        <v>4001</v>
      </c>
      <c r="D786" s="130" t="s">
        <v>4997</v>
      </c>
      <c r="E786" s="131" t="s">
        <v>4237</v>
      </c>
      <c r="F786" s="131">
        <v>0</v>
      </c>
      <c r="G786" s="131">
        <v>2</v>
      </c>
      <c r="H786" s="130" t="s">
        <v>3839</v>
      </c>
      <c r="I786" s="132" t="s">
        <v>3840</v>
      </c>
      <c r="J786" s="132" t="s">
        <v>3840</v>
      </c>
      <c r="K786" s="132" t="s">
        <v>3841</v>
      </c>
      <c r="L786" s="131">
        <v>24</v>
      </c>
      <c r="M786" s="128"/>
      <c r="N786" s="130"/>
      <c r="O786" s="130"/>
      <c r="P7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86" s="130" t="str">
        <f>IF([1]!PayItems24[[#This Row],[Date Added / Modified]]&gt;0,TEXT([1]!PayItems24[[#This Row],[Date Added / Modified]],"m/d/yyy"),"")</f>
        <v/>
      </c>
    </row>
    <row r="787" spans="1:17" x14ac:dyDescent="0.3">
      <c r="A787" s="48" t="s">
        <v>895</v>
      </c>
      <c r="B787" s="48" t="s">
        <v>4998</v>
      </c>
      <c r="C787" s="48" t="s">
        <v>4249</v>
      </c>
      <c r="D787" s="48" t="s">
        <v>4999</v>
      </c>
      <c r="E787" s="49" t="s">
        <v>4250</v>
      </c>
      <c r="F787" s="49">
        <v>0</v>
      </c>
      <c r="G787" s="49">
        <v>2</v>
      </c>
      <c r="H787" s="48" t="s">
        <v>3839</v>
      </c>
      <c r="I787" s="50" t="s">
        <v>3840</v>
      </c>
      <c r="J787" s="50" t="s">
        <v>3840</v>
      </c>
      <c r="K787" s="50" t="s">
        <v>3841</v>
      </c>
      <c r="L787" s="49">
        <v>24</v>
      </c>
      <c r="M787" s="129"/>
      <c r="N787" s="48"/>
      <c r="O787" s="48"/>
      <c r="P7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87" s="48" t="str">
        <f>IF([1]!PayItems24[[#This Row],[Date Added / Modified]]&gt;0,TEXT([1]!PayItems24[[#This Row],[Date Added / Modified]],"m/d/yyy"),"")</f>
        <v/>
      </c>
    </row>
    <row r="788" spans="1:17" x14ac:dyDescent="0.3">
      <c r="A788" s="134" t="s">
        <v>5000</v>
      </c>
      <c r="B788" s="134"/>
      <c r="C788" s="135"/>
      <c r="D788" s="135"/>
      <c r="E788" s="135"/>
      <c r="F788" s="135"/>
      <c r="G788" s="136"/>
      <c r="H788" s="130"/>
      <c r="I788" s="132"/>
      <c r="J788" s="132"/>
      <c r="K788" s="132"/>
      <c r="L788" s="131"/>
      <c r="M788" s="128"/>
      <c r="N788" s="130"/>
      <c r="O788" s="130"/>
      <c r="P7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88" s="130" t="str">
        <f>IF([1]!PayItems24[[#This Row],[Date Added / Modified]]&gt;0,TEXT([1]!PayItems24[[#This Row],[Date Added / Modified]],"m/d/yyy"),"")</f>
        <v/>
      </c>
    </row>
    <row r="789" spans="1:17" x14ac:dyDescent="0.3">
      <c r="A789" s="37" t="s">
        <v>896</v>
      </c>
      <c r="B789" s="48" t="s">
        <v>5001</v>
      </c>
      <c r="C789" s="48" t="s">
        <v>3927</v>
      </c>
      <c r="D789" s="48" t="s">
        <v>5002</v>
      </c>
      <c r="E789" s="48" t="s">
        <v>3929</v>
      </c>
      <c r="F789" s="49">
        <v>0</v>
      </c>
      <c r="G789" s="49">
        <v>2</v>
      </c>
      <c r="H789" s="48" t="s">
        <v>3839</v>
      </c>
      <c r="I789" s="50" t="s">
        <v>3840</v>
      </c>
      <c r="J789" s="50" t="s">
        <v>3840</v>
      </c>
      <c r="K789" s="50" t="s">
        <v>3841</v>
      </c>
      <c r="L789" s="49">
        <v>24</v>
      </c>
      <c r="M789" s="129"/>
      <c r="N789" s="48"/>
      <c r="O789" s="48"/>
      <c r="P7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89" s="48" t="str">
        <f>IF([1]!PayItems24[[#This Row],[Date Added / Modified]]&gt;0,TEXT([1]!PayItems24[[#This Row],[Date Added / Modified]],"m/d/yyy"),"")</f>
        <v/>
      </c>
    </row>
    <row r="790" spans="1:17" x14ac:dyDescent="0.3">
      <c r="A790" s="147" t="s">
        <v>897</v>
      </c>
      <c r="B790" s="130" t="s">
        <v>5003</v>
      </c>
      <c r="C790" s="130" t="s">
        <v>3927</v>
      </c>
      <c r="D790" s="130" t="s">
        <v>5004</v>
      </c>
      <c r="E790" s="130" t="s">
        <v>3929</v>
      </c>
      <c r="F790" s="131">
        <v>0</v>
      </c>
      <c r="G790" s="131">
        <v>2</v>
      </c>
      <c r="H790" s="130" t="s">
        <v>3839</v>
      </c>
      <c r="I790" s="132" t="s">
        <v>3840</v>
      </c>
      <c r="J790" s="132" t="s">
        <v>3840</v>
      </c>
      <c r="K790" s="132" t="s">
        <v>3841</v>
      </c>
      <c r="L790" s="131">
        <v>24</v>
      </c>
      <c r="M790" s="128"/>
      <c r="N790" s="130"/>
      <c r="O790" s="130"/>
      <c r="P7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90" s="130" t="str">
        <f>IF([1]!PayItems24[[#This Row],[Date Added / Modified]]&gt;0,TEXT([1]!PayItems24[[#This Row],[Date Added / Modified]],"m/d/yyy"),"")</f>
        <v/>
      </c>
    </row>
    <row r="791" spans="1:17" x14ac:dyDescent="0.3">
      <c r="A791" s="37" t="s">
        <v>898</v>
      </c>
      <c r="B791" s="48" t="s">
        <v>5005</v>
      </c>
      <c r="C791" s="48" t="s">
        <v>3927</v>
      </c>
      <c r="D791" s="48" t="s">
        <v>5006</v>
      </c>
      <c r="E791" s="48" t="s">
        <v>3929</v>
      </c>
      <c r="F791" s="49">
        <v>0</v>
      </c>
      <c r="G791" s="49">
        <v>2</v>
      </c>
      <c r="H791" s="48" t="s">
        <v>3839</v>
      </c>
      <c r="I791" s="50" t="s">
        <v>3840</v>
      </c>
      <c r="J791" s="50" t="s">
        <v>3840</v>
      </c>
      <c r="K791" s="50" t="s">
        <v>3841</v>
      </c>
      <c r="L791" s="49">
        <v>24</v>
      </c>
      <c r="M791" s="129"/>
      <c r="N791" s="48"/>
      <c r="O791" s="48"/>
      <c r="P7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91" s="48" t="str">
        <f>IF([1]!PayItems24[[#This Row],[Date Added / Modified]]&gt;0,TEXT([1]!PayItems24[[#This Row],[Date Added / Modified]],"m/d/yyy"),"")</f>
        <v/>
      </c>
    </row>
    <row r="792" spans="1:17" x14ac:dyDescent="0.3">
      <c r="A792" s="147" t="s">
        <v>899</v>
      </c>
      <c r="B792" s="130" t="s">
        <v>5007</v>
      </c>
      <c r="C792" s="130" t="s">
        <v>3927</v>
      </c>
      <c r="D792" s="130" t="s">
        <v>5008</v>
      </c>
      <c r="E792" s="130" t="s">
        <v>3929</v>
      </c>
      <c r="F792" s="131">
        <v>0</v>
      </c>
      <c r="G792" s="131">
        <v>2</v>
      </c>
      <c r="H792" s="130" t="s">
        <v>3839</v>
      </c>
      <c r="I792" s="132" t="s">
        <v>3840</v>
      </c>
      <c r="J792" s="132" t="s">
        <v>3840</v>
      </c>
      <c r="K792" s="132" t="s">
        <v>3841</v>
      </c>
      <c r="L792" s="131">
        <v>24</v>
      </c>
      <c r="M792" s="128"/>
      <c r="N792" s="130"/>
      <c r="O792" s="130"/>
      <c r="P7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92" s="130" t="str">
        <f>IF([1]!PayItems24[[#This Row],[Date Added / Modified]]&gt;0,TEXT([1]!PayItems24[[#This Row],[Date Added / Modified]],"m/d/yyy"),"")</f>
        <v/>
      </c>
    </row>
    <row r="793" spans="1:17" x14ac:dyDescent="0.3">
      <c r="A793" s="37" t="s">
        <v>900</v>
      </c>
      <c r="B793" s="48" t="s">
        <v>5009</v>
      </c>
      <c r="C793" s="48" t="s">
        <v>3927</v>
      </c>
      <c r="D793" s="48" t="s">
        <v>5010</v>
      </c>
      <c r="E793" s="48" t="s">
        <v>3929</v>
      </c>
      <c r="F793" s="49">
        <v>0</v>
      </c>
      <c r="G793" s="49">
        <v>2</v>
      </c>
      <c r="H793" s="48" t="s">
        <v>3839</v>
      </c>
      <c r="I793" s="50" t="s">
        <v>3840</v>
      </c>
      <c r="J793" s="50" t="s">
        <v>3840</v>
      </c>
      <c r="K793" s="50" t="s">
        <v>3841</v>
      </c>
      <c r="L793" s="49">
        <v>24</v>
      </c>
      <c r="M793" s="129"/>
      <c r="N793" s="48"/>
      <c r="O793" s="48"/>
      <c r="P7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93" s="48" t="str">
        <f>IF([1]!PayItems24[[#This Row],[Date Added / Modified]]&gt;0,TEXT([1]!PayItems24[[#This Row],[Date Added / Modified]],"m/d/yyy"),"")</f>
        <v/>
      </c>
    </row>
    <row r="794" spans="1:17" x14ac:dyDescent="0.3">
      <c r="A794" s="147" t="s">
        <v>901</v>
      </c>
      <c r="B794" s="130" t="s">
        <v>5011</v>
      </c>
      <c r="C794" s="130" t="s">
        <v>3927</v>
      </c>
      <c r="D794" s="130" t="s">
        <v>5012</v>
      </c>
      <c r="E794" s="130" t="s">
        <v>3929</v>
      </c>
      <c r="F794" s="131">
        <v>0</v>
      </c>
      <c r="G794" s="131">
        <v>2</v>
      </c>
      <c r="H794" s="130" t="s">
        <v>3839</v>
      </c>
      <c r="I794" s="132" t="s">
        <v>3840</v>
      </c>
      <c r="J794" s="132" t="s">
        <v>3840</v>
      </c>
      <c r="K794" s="132" t="s">
        <v>3841</v>
      </c>
      <c r="L794" s="131">
        <v>24</v>
      </c>
      <c r="M794" s="128"/>
      <c r="N794" s="130"/>
      <c r="O794" s="130"/>
      <c r="P7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94" s="130" t="str">
        <f>IF([1]!PayItems24[[#This Row],[Date Added / Modified]]&gt;0,TEXT([1]!PayItems24[[#This Row],[Date Added / Modified]],"m/d/yyy"),"")</f>
        <v/>
      </c>
    </row>
    <row r="795" spans="1:17" x14ac:dyDescent="0.3">
      <c r="A795" s="37" t="s">
        <v>902</v>
      </c>
      <c r="B795" s="48" t="s">
        <v>5013</v>
      </c>
      <c r="C795" s="48" t="s">
        <v>3927</v>
      </c>
      <c r="D795" s="48" t="s">
        <v>5014</v>
      </c>
      <c r="E795" s="48" t="s">
        <v>3929</v>
      </c>
      <c r="F795" s="49">
        <v>0</v>
      </c>
      <c r="G795" s="49">
        <v>2</v>
      </c>
      <c r="H795" s="48" t="s">
        <v>3839</v>
      </c>
      <c r="I795" s="50" t="s">
        <v>3840</v>
      </c>
      <c r="J795" s="50" t="s">
        <v>3840</v>
      </c>
      <c r="K795" s="50" t="s">
        <v>3841</v>
      </c>
      <c r="L795" s="49">
        <v>24</v>
      </c>
      <c r="M795" s="129"/>
      <c r="N795" s="48"/>
      <c r="O795" s="48"/>
      <c r="P7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95" s="48" t="str">
        <f>IF([1]!PayItems24[[#This Row],[Date Added / Modified]]&gt;0,TEXT([1]!PayItems24[[#This Row],[Date Added / Modified]],"m/d/yyy"),"")</f>
        <v/>
      </c>
    </row>
    <row r="796" spans="1:17" x14ac:dyDescent="0.3">
      <c r="A796" s="147" t="s">
        <v>903</v>
      </c>
      <c r="B796" s="130" t="s">
        <v>5015</v>
      </c>
      <c r="C796" s="130" t="s">
        <v>3927</v>
      </c>
      <c r="D796" s="130" t="s">
        <v>5016</v>
      </c>
      <c r="E796" s="130" t="s">
        <v>3929</v>
      </c>
      <c r="F796" s="131">
        <v>0</v>
      </c>
      <c r="G796" s="131">
        <v>2</v>
      </c>
      <c r="H796" s="130" t="s">
        <v>3839</v>
      </c>
      <c r="I796" s="132" t="s">
        <v>3840</v>
      </c>
      <c r="J796" s="132" t="s">
        <v>3840</v>
      </c>
      <c r="K796" s="132" t="s">
        <v>3841</v>
      </c>
      <c r="L796" s="131">
        <v>24</v>
      </c>
      <c r="M796" s="128"/>
      <c r="N796" s="130"/>
      <c r="O796" s="130"/>
      <c r="P7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96" s="130" t="str">
        <f>IF([1]!PayItems24[[#This Row],[Date Added / Modified]]&gt;0,TEXT([1]!PayItems24[[#This Row],[Date Added / Modified]],"m/d/yyy"),"")</f>
        <v/>
      </c>
    </row>
    <row r="797" spans="1:17" x14ac:dyDescent="0.3">
      <c r="A797" s="37" t="s">
        <v>904</v>
      </c>
      <c r="B797" s="48" t="s">
        <v>5017</v>
      </c>
      <c r="C797" s="48" t="s">
        <v>3927</v>
      </c>
      <c r="D797" s="48" t="s">
        <v>5018</v>
      </c>
      <c r="E797" s="48" t="s">
        <v>3929</v>
      </c>
      <c r="F797" s="49">
        <v>0</v>
      </c>
      <c r="G797" s="49">
        <v>2</v>
      </c>
      <c r="H797" s="48" t="s">
        <v>3839</v>
      </c>
      <c r="I797" s="50" t="s">
        <v>3840</v>
      </c>
      <c r="J797" s="50" t="s">
        <v>3840</v>
      </c>
      <c r="K797" s="50" t="s">
        <v>3841</v>
      </c>
      <c r="L797" s="49">
        <v>24</v>
      </c>
      <c r="M797" s="129"/>
      <c r="N797" s="48"/>
      <c r="O797" s="48"/>
      <c r="P7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97" s="48" t="str">
        <f>IF([1]!PayItems24[[#This Row],[Date Added / Modified]]&gt;0,TEXT([1]!PayItems24[[#This Row],[Date Added / Modified]],"m/d/yyy"),"")</f>
        <v/>
      </c>
    </row>
    <row r="798" spans="1:17" x14ac:dyDescent="0.3">
      <c r="A798" s="147" t="s">
        <v>905</v>
      </c>
      <c r="B798" s="130" t="s">
        <v>5001</v>
      </c>
      <c r="C798" s="130" t="s">
        <v>4001</v>
      </c>
      <c r="D798" s="130" t="s">
        <v>5002</v>
      </c>
      <c r="E798" s="130" t="s">
        <v>4237</v>
      </c>
      <c r="F798" s="131">
        <v>0</v>
      </c>
      <c r="G798" s="131">
        <v>2</v>
      </c>
      <c r="H798" s="130" t="s">
        <v>3839</v>
      </c>
      <c r="I798" s="132" t="s">
        <v>3840</v>
      </c>
      <c r="J798" s="132" t="s">
        <v>3840</v>
      </c>
      <c r="K798" s="132" t="s">
        <v>3841</v>
      </c>
      <c r="L798" s="131">
        <v>24</v>
      </c>
      <c r="M798" s="128"/>
      <c r="N798" s="130"/>
      <c r="O798" s="130"/>
      <c r="P7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98" s="130" t="str">
        <f>IF([1]!PayItems24[[#This Row],[Date Added / Modified]]&gt;0,TEXT([1]!PayItems24[[#This Row],[Date Added / Modified]],"m/d/yyy"),"")</f>
        <v/>
      </c>
    </row>
    <row r="799" spans="1:17" x14ac:dyDescent="0.3">
      <c r="A799" s="37" t="s">
        <v>906</v>
      </c>
      <c r="B799" s="48" t="s">
        <v>5019</v>
      </c>
      <c r="C799" s="48" t="s">
        <v>4001</v>
      </c>
      <c r="D799" s="48" t="s">
        <v>5020</v>
      </c>
      <c r="E799" s="48" t="s">
        <v>4237</v>
      </c>
      <c r="F799" s="49">
        <v>0</v>
      </c>
      <c r="G799" s="49">
        <v>2</v>
      </c>
      <c r="H799" s="48" t="s">
        <v>3839</v>
      </c>
      <c r="I799" s="50" t="s">
        <v>3840</v>
      </c>
      <c r="J799" s="50" t="s">
        <v>3840</v>
      </c>
      <c r="K799" s="50" t="s">
        <v>3841</v>
      </c>
      <c r="L799" s="49">
        <v>24</v>
      </c>
      <c r="M799" s="129"/>
      <c r="N799" s="48"/>
      <c r="O799" s="48"/>
      <c r="P7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799" s="48" t="str">
        <f>IF([1]!PayItems24[[#This Row],[Date Added / Modified]]&gt;0,TEXT([1]!PayItems24[[#This Row],[Date Added / Modified]],"m/d/yyy"),"")</f>
        <v/>
      </c>
    </row>
    <row r="800" spans="1:17" x14ac:dyDescent="0.3">
      <c r="A800" s="147" t="s">
        <v>907</v>
      </c>
      <c r="B800" s="130" t="s">
        <v>5021</v>
      </c>
      <c r="C800" s="130" t="s">
        <v>4001</v>
      </c>
      <c r="D800" s="130" t="s">
        <v>5022</v>
      </c>
      <c r="E800" s="130" t="s">
        <v>4237</v>
      </c>
      <c r="F800" s="131">
        <v>0</v>
      </c>
      <c r="G800" s="131">
        <v>2</v>
      </c>
      <c r="H800" s="130" t="s">
        <v>3839</v>
      </c>
      <c r="I800" s="132" t="s">
        <v>3840</v>
      </c>
      <c r="J800" s="132" t="s">
        <v>3840</v>
      </c>
      <c r="K800" s="132" t="s">
        <v>3841</v>
      </c>
      <c r="L800" s="131">
        <v>24</v>
      </c>
      <c r="M800" s="128"/>
      <c r="N800" s="130"/>
      <c r="O800" s="130"/>
      <c r="P8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00" s="130" t="str">
        <f>IF([1]!PayItems24[[#This Row],[Date Added / Modified]]&gt;0,TEXT([1]!PayItems24[[#This Row],[Date Added / Modified]],"m/d/yyy"),"")</f>
        <v/>
      </c>
    </row>
    <row r="801" spans="1:17" x14ac:dyDescent="0.3">
      <c r="A801" s="37" t="s">
        <v>908</v>
      </c>
      <c r="B801" s="48" t="s">
        <v>5001</v>
      </c>
      <c r="C801" s="48" t="s">
        <v>4249</v>
      </c>
      <c r="D801" s="48" t="s">
        <v>5002</v>
      </c>
      <c r="E801" s="48" t="s">
        <v>4250</v>
      </c>
      <c r="F801" s="49">
        <v>0</v>
      </c>
      <c r="G801" s="49">
        <v>2</v>
      </c>
      <c r="H801" s="48" t="s">
        <v>3839</v>
      </c>
      <c r="I801" s="50" t="s">
        <v>3840</v>
      </c>
      <c r="J801" s="50" t="s">
        <v>3840</v>
      </c>
      <c r="K801" s="50" t="s">
        <v>3841</v>
      </c>
      <c r="L801" s="49">
        <v>24</v>
      </c>
      <c r="M801" s="129"/>
      <c r="N801" s="48"/>
      <c r="O801" s="48"/>
      <c r="P8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01" s="48" t="str">
        <f>IF([1]!PayItems24[[#This Row],[Date Added / Modified]]&gt;0,TEXT([1]!PayItems24[[#This Row],[Date Added / Modified]],"m/d/yyy"),"")</f>
        <v/>
      </c>
    </row>
    <row r="802" spans="1:17" x14ac:dyDescent="0.3">
      <c r="A802" s="147" t="s">
        <v>909</v>
      </c>
      <c r="B802" s="130" t="s">
        <v>5019</v>
      </c>
      <c r="C802" s="130" t="s">
        <v>4249</v>
      </c>
      <c r="D802" s="130" t="s">
        <v>5020</v>
      </c>
      <c r="E802" s="130" t="s">
        <v>4250</v>
      </c>
      <c r="F802" s="131">
        <v>0</v>
      </c>
      <c r="G802" s="131">
        <v>2</v>
      </c>
      <c r="H802" s="130" t="s">
        <v>3839</v>
      </c>
      <c r="I802" s="132" t="s">
        <v>3840</v>
      </c>
      <c r="J802" s="132" t="s">
        <v>3840</v>
      </c>
      <c r="K802" s="132" t="s">
        <v>3841</v>
      </c>
      <c r="L802" s="131">
        <v>24</v>
      </c>
      <c r="M802" s="128"/>
      <c r="N802" s="130"/>
      <c r="O802" s="130"/>
      <c r="P8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02" s="130" t="str">
        <f>IF([1]!PayItems24[[#This Row],[Date Added / Modified]]&gt;0,TEXT([1]!PayItems24[[#This Row],[Date Added / Modified]],"m/d/yyy"),"")</f>
        <v/>
      </c>
    </row>
    <row r="803" spans="1:17" x14ac:dyDescent="0.3">
      <c r="A803" s="37" t="s">
        <v>910</v>
      </c>
      <c r="B803" s="48" t="s">
        <v>5021</v>
      </c>
      <c r="C803" s="48" t="s">
        <v>4249</v>
      </c>
      <c r="D803" s="48" t="s">
        <v>5022</v>
      </c>
      <c r="E803" s="48" t="s">
        <v>4250</v>
      </c>
      <c r="F803" s="49">
        <v>0</v>
      </c>
      <c r="G803" s="49">
        <v>2</v>
      </c>
      <c r="H803" s="48" t="s">
        <v>3839</v>
      </c>
      <c r="I803" s="50" t="s">
        <v>3840</v>
      </c>
      <c r="J803" s="50" t="s">
        <v>3840</v>
      </c>
      <c r="K803" s="50" t="s">
        <v>3841</v>
      </c>
      <c r="L803" s="49">
        <v>24</v>
      </c>
      <c r="M803" s="129"/>
      <c r="N803" s="48"/>
      <c r="O803" s="48"/>
      <c r="P8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03" s="48" t="str">
        <f>IF([1]!PayItems24[[#This Row],[Date Added / Modified]]&gt;0,TEXT([1]!PayItems24[[#This Row],[Date Added / Modified]],"m/d/yyy"),"")</f>
        <v/>
      </c>
    </row>
    <row r="804" spans="1:17" x14ac:dyDescent="0.3">
      <c r="A804" s="147" t="s">
        <v>911</v>
      </c>
      <c r="B804" s="130" t="s">
        <v>4907</v>
      </c>
      <c r="C804" s="130" t="s">
        <v>4249</v>
      </c>
      <c r="D804" s="130" t="s">
        <v>4908</v>
      </c>
      <c r="E804" s="130" t="s">
        <v>4250</v>
      </c>
      <c r="F804" s="131">
        <v>0</v>
      </c>
      <c r="G804" s="131">
        <v>2</v>
      </c>
      <c r="H804" s="130" t="s">
        <v>3839</v>
      </c>
      <c r="I804" s="132" t="s">
        <v>3840</v>
      </c>
      <c r="J804" s="132" t="s">
        <v>3840</v>
      </c>
      <c r="K804" s="132" t="s">
        <v>3841</v>
      </c>
      <c r="L804" s="131">
        <v>24</v>
      </c>
      <c r="M804" s="128"/>
      <c r="N804" s="130"/>
      <c r="O804" s="130"/>
      <c r="P8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04" s="130" t="str">
        <f>IF([1]!PayItems24[[#This Row],[Date Added / Modified]]&gt;0,TEXT([1]!PayItems24[[#This Row],[Date Added / Modified]],"m/d/yyy"),"")</f>
        <v/>
      </c>
    </row>
    <row r="805" spans="1:17" x14ac:dyDescent="0.3">
      <c r="A805" s="120" t="s">
        <v>5023</v>
      </c>
      <c r="B805" s="120"/>
      <c r="C805" s="121"/>
      <c r="D805" s="121"/>
      <c r="E805" s="121"/>
      <c r="F805" s="121"/>
      <c r="G805" s="122"/>
      <c r="H805" s="48"/>
      <c r="I805" s="50"/>
      <c r="J805" s="50"/>
      <c r="K805" s="50"/>
      <c r="L805" s="49"/>
      <c r="M805" s="129"/>
      <c r="N805" s="48"/>
      <c r="O805" s="48"/>
      <c r="P8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05" s="48" t="str">
        <f>IF([1]!PayItems24[[#This Row],[Date Added / Modified]]&gt;0,TEXT([1]!PayItems24[[#This Row],[Date Added / Modified]],"m/d/yyy"),"")</f>
        <v/>
      </c>
    </row>
    <row r="806" spans="1:17" x14ac:dyDescent="0.3">
      <c r="A806" s="127" t="s">
        <v>912</v>
      </c>
      <c r="B806" s="139" t="s">
        <v>5024</v>
      </c>
      <c r="C806" s="139" t="s">
        <v>4249</v>
      </c>
      <c r="D806" s="139" t="s">
        <v>5025</v>
      </c>
      <c r="E806" s="138" t="s">
        <v>4250</v>
      </c>
      <c r="F806" s="131">
        <v>0</v>
      </c>
      <c r="G806" s="131">
        <v>2</v>
      </c>
      <c r="H806" s="130" t="s">
        <v>5026</v>
      </c>
      <c r="I806" s="132" t="s">
        <v>3841</v>
      </c>
      <c r="J806" s="132" t="s">
        <v>3840</v>
      </c>
      <c r="K806" s="132" t="s">
        <v>3841</v>
      </c>
      <c r="L806" s="131">
        <v>24</v>
      </c>
      <c r="M806" s="128"/>
      <c r="N806" s="130"/>
      <c r="O806" s="130"/>
      <c r="P8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06" s="130" t="str">
        <f>IF([1]!PayItems24[[#This Row],[Date Added / Modified]]&gt;0,TEXT([1]!PayItems24[[#This Row],[Date Added / Modified]],"m/d/yyy"),"")</f>
        <v/>
      </c>
    </row>
    <row r="807" spans="1:17" x14ac:dyDescent="0.3">
      <c r="A807" s="48" t="s">
        <v>913</v>
      </c>
      <c r="B807" s="48" t="s">
        <v>5027</v>
      </c>
      <c r="C807" s="48" t="s">
        <v>4249</v>
      </c>
      <c r="D807" s="48" t="s">
        <v>5028</v>
      </c>
      <c r="E807" s="49" t="s">
        <v>4250</v>
      </c>
      <c r="F807" s="49">
        <v>0</v>
      </c>
      <c r="G807" s="49">
        <v>2</v>
      </c>
      <c r="H807" s="48" t="s">
        <v>5026</v>
      </c>
      <c r="I807" s="50" t="s">
        <v>3841</v>
      </c>
      <c r="J807" s="50" t="s">
        <v>3840</v>
      </c>
      <c r="K807" s="50" t="s">
        <v>3841</v>
      </c>
      <c r="L807" s="49">
        <v>24</v>
      </c>
      <c r="M807" s="129"/>
      <c r="N807" s="48"/>
      <c r="O807" s="48"/>
      <c r="P8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07" s="48" t="str">
        <f>IF([1]!PayItems24[[#This Row],[Date Added / Modified]]&gt;0,TEXT([1]!PayItems24[[#This Row],[Date Added / Modified]],"m/d/yyy"),"")</f>
        <v/>
      </c>
    </row>
    <row r="808" spans="1:17" x14ac:dyDescent="0.3">
      <c r="A808" s="130" t="s">
        <v>914</v>
      </c>
      <c r="B808" s="130" t="s">
        <v>5029</v>
      </c>
      <c r="C808" s="130" t="s">
        <v>4249</v>
      </c>
      <c r="D808" s="130" t="s">
        <v>5030</v>
      </c>
      <c r="E808" s="131" t="s">
        <v>4250</v>
      </c>
      <c r="F808" s="131">
        <v>0</v>
      </c>
      <c r="G808" s="131">
        <v>2</v>
      </c>
      <c r="H808" s="130" t="s">
        <v>5026</v>
      </c>
      <c r="I808" s="132" t="s">
        <v>3841</v>
      </c>
      <c r="J808" s="132" t="s">
        <v>3840</v>
      </c>
      <c r="K808" s="132" t="s">
        <v>3841</v>
      </c>
      <c r="L808" s="131">
        <v>24</v>
      </c>
      <c r="M808" s="128"/>
      <c r="N808" s="130"/>
      <c r="O808" s="130"/>
      <c r="P8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08" s="130" t="str">
        <f>IF([1]!PayItems24[[#This Row],[Date Added / Modified]]&gt;0,TEXT([1]!PayItems24[[#This Row],[Date Added / Modified]],"m/d/yyy"),"")</f>
        <v/>
      </c>
    </row>
    <row r="809" spans="1:17" x14ac:dyDescent="0.3">
      <c r="A809" s="48" t="s">
        <v>915</v>
      </c>
      <c r="B809" s="48" t="s">
        <v>5031</v>
      </c>
      <c r="C809" s="48" t="s">
        <v>4249</v>
      </c>
      <c r="D809" s="48" t="s">
        <v>5032</v>
      </c>
      <c r="E809" s="49" t="s">
        <v>4250</v>
      </c>
      <c r="F809" s="49">
        <v>0</v>
      </c>
      <c r="G809" s="49">
        <v>2</v>
      </c>
      <c r="H809" s="48" t="s">
        <v>5026</v>
      </c>
      <c r="I809" s="50" t="s">
        <v>3841</v>
      </c>
      <c r="J809" s="50" t="s">
        <v>3840</v>
      </c>
      <c r="K809" s="50" t="s">
        <v>3841</v>
      </c>
      <c r="L809" s="49">
        <v>24</v>
      </c>
      <c r="M809" s="129"/>
      <c r="N809" s="48"/>
      <c r="O809" s="48"/>
      <c r="P8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09" s="48" t="str">
        <f>IF([1]!PayItems24[[#This Row],[Date Added / Modified]]&gt;0,TEXT([1]!PayItems24[[#This Row],[Date Added / Modified]],"m/d/yyy"),"")</f>
        <v/>
      </c>
    </row>
    <row r="810" spans="1:17" x14ac:dyDescent="0.3">
      <c r="A810" s="130" t="s">
        <v>916</v>
      </c>
      <c r="B810" s="130" t="s">
        <v>5033</v>
      </c>
      <c r="C810" s="130" t="s">
        <v>4249</v>
      </c>
      <c r="D810" s="130" t="s">
        <v>5034</v>
      </c>
      <c r="E810" s="131" t="s">
        <v>4250</v>
      </c>
      <c r="F810" s="131">
        <v>0</v>
      </c>
      <c r="G810" s="131">
        <v>2</v>
      </c>
      <c r="H810" s="130" t="s">
        <v>5026</v>
      </c>
      <c r="I810" s="132" t="s">
        <v>3841</v>
      </c>
      <c r="J810" s="132" t="s">
        <v>3840</v>
      </c>
      <c r="K810" s="132" t="s">
        <v>3841</v>
      </c>
      <c r="L810" s="131">
        <v>24</v>
      </c>
      <c r="M810" s="128"/>
      <c r="N810" s="130"/>
      <c r="O810" s="130"/>
      <c r="P8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10" s="130" t="str">
        <f>IF([1]!PayItems24[[#This Row],[Date Added / Modified]]&gt;0,TEXT([1]!PayItems24[[#This Row],[Date Added / Modified]],"m/d/yyy"),"")</f>
        <v/>
      </c>
    </row>
    <row r="811" spans="1:17" x14ac:dyDescent="0.3">
      <c r="A811" s="48" t="s">
        <v>917</v>
      </c>
      <c r="B811" s="48" t="s">
        <v>5035</v>
      </c>
      <c r="C811" s="48" t="s">
        <v>4249</v>
      </c>
      <c r="D811" s="48" t="s">
        <v>5036</v>
      </c>
      <c r="E811" s="49" t="s">
        <v>4250</v>
      </c>
      <c r="F811" s="49">
        <v>0</v>
      </c>
      <c r="G811" s="49">
        <v>2</v>
      </c>
      <c r="H811" s="48" t="s">
        <v>5026</v>
      </c>
      <c r="I811" s="50" t="s">
        <v>3841</v>
      </c>
      <c r="J811" s="50" t="s">
        <v>3840</v>
      </c>
      <c r="K811" s="50" t="s">
        <v>3841</v>
      </c>
      <c r="L811" s="49">
        <v>24</v>
      </c>
      <c r="M811" s="129"/>
      <c r="N811" s="48"/>
      <c r="O811" s="48"/>
      <c r="P8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11" s="48" t="str">
        <f>IF([1]!PayItems24[[#This Row],[Date Added / Modified]]&gt;0,TEXT([1]!PayItems24[[#This Row],[Date Added / Modified]],"m/d/yyy"),"")</f>
        <v/>
      </c>
    </row>
    <row r="812" spans="1:17" x14ac:dyDescent="0.3">
      <c r="A812" s="130" t="s">
        <v>918</v>
      </c>
      <c r="B812" s="130" t="s">
        <v>5037</v>
      </c>
      <c r="C812" s="130" t="s">
        <v>4249</v>
      </c>
      <c r="D812" s="130" t="s">
        <v>5038</v>
      </c>
      <c r="E812" s="131" t="s">
        <v>4250</v>
      </c>
      <c r="F812" s="131">
        <v>0</v>
      </c>
      <c r="G812" s="131">
        <v>2</v>
      </c>
      <c r="H812" s="130" t="s">
        <v>5026</v>
      </c>
      <c r="I812" s="132" t="s">
        <v>3841</v>
      </c>
      <c r="J812" s="132" t="s">
        <v>3840</v>
      </c>
      <c r="K812" s="132" t="s">
        <v>3841</v>
      </c>
      <c r="L812" s="131">
        <v>24</v>
      </c>
      <c r="M812" s="128"/>
      <c r="N812" s="130"/>
      <c r="O812" s="130"/>
      <c r="P8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12" s="130" t="str">
        <f>IF([1]!PayItems24[[#This Row],[Date Added / Modified]]&gt;0,TEXT([1]!PayItems24[[#This Row],[Date Added / Modified]],"m/d/yyy"),"")</f>
        <v/>
      </c>
    </row>
    <row r="813" spans="1:17" x14ac:dyDescent="0.3">
      <c r="A813" s="48" t="s">
        <v>919</v>
      </c>
      <c r="B813" s="48" t="s">
        <v>5039</v>
      </c>
      <c r="C813" s="48" t="s">
        <v>4249</v>
      </c>
      <c r="D813" s="48" t="s">
        <v>5040</v>
      </c>
      <c r="E813" s="49" t="s">
        <v>4250</v>
      </c>
      <c r="F813" s="49">
        <v>0</v>
      </c>
      <c r="G813" s="49">
        <v>2</v>
      </c>
      <c r="H813" s="48" t="s">
        <v>5026</v>
      </c>
      <c r="I813" s="50" t="s">
        <v>3841</v>
      </c>
      <c r="J813" s="50" t="s">
        <v>3840</v>
      </c>
      <c r="K813" s="50" t="s">
        <v>3841</v>
      </c>
      <c r="L813" s="49">
        <v>24</v>
      </c>
      <c r="M813" s="129"/>
      <c r="N813" s="48"/>
      <c r="O813" s="48"/>
      <c r="P8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13" s="48" t="str">
        <f>IF([1]!PayItems24[[#This Row],[Date Added / Modified]]&gt;0,TEXT([1]!PayItems24[[#This Row],[Date Added / Modified]],"m/d/yyy"),"")</f>
        <v/>
      </c>
    </row>
    <row r="814" spans="1:17" x14ac:dyDescent="0.3">
      <c r="A814" s="130" t="s">
        <v>920</v>
      </c>
      <c r="B814" s="130" t="s">
        <v>5041</v>
      </c>
      <c r="C814" s="130" t="s">
        <v>4249</v>
      </c>
      <c r="D814" s="130" t="s">
        <v>5042</v>
      </c>
      <c r="E814" s="131" t="s">
        <v>4250</v>
      </c>
      <c r="F814" s="131">
        <v>0</v>
      </c>
      <c r="G814" s="131">
        <v>2</v>
      </c>
      <c r="H814" s="130" t="s">
        <v>5026</v>
      </c>
      <c r="I814" s="132" t="s">
        <v>3841</v>
      </c>
      <c r="J814" s="132" t="s">
        <v>3840</v>
      </c>
      <c r="K814" s="132" t="s">
        <v>3841</v>
      </c>
      <c r="L814" s="131">
        <v>24</v>
      </c>
      <c r="M814" s="128"/>
      <c r="N814" s="130"/>
      <c r="O814" s="130"/>
      <c r="P8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14" s="130" t="str">
        <f>IF([1]!PayItems24[[#This Row],[Date Added / Modified]]&gt;0,TEXT([1]!PayItems24[[#This Row],[Date Added / Modified]],"m/d/yyy"),"")</f>
        <v/>
      </c>
    </row>
    <row r="815" spans="1:17" x14ac:dyDescent="0.3">
      <c r="A815" s="48" t="s">
        <v>921</v>
      </c>
      <c r="B815" s="48" t="s">
        <v>5043</v>
      </c>
      <c r="C815" s="48" t="s">
        <v>4249</v>
      </c>
      <c r="D815" s="48" t="s">
        <v>5044</v>
      </c>
      <c r="E815" s="49" t="s">
        <v>4250</v>
      </c>
      <c r="F815" s="49">
        <v>0</v>
      </c>
      <c r="G815" s="49">
        <v>2</v>
      </c>
      <c r="H815" s="48" t="s">
        <v>5026</v>
      </c>
      <c r="I815" s="50" t="s">
        <v>3841</v>
      </c>
      <c r="J815" s="50" t="s">
        <v>3840</v>
      </c>
      <c r="K815" s="50" t="s">
        <v>3841</v>
      </c>
      <c r="L815" s="49">
        <v>24</v>
      </c>
      <c r="M815" s="129"/>
      <c r="N815" s="48"/>
      <c r="O815" s="48"/>
      <c r="P8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15" s="48" t="str">
        <f>IF([1]!PayItems24[[#This Row],[Date Added / Modified]]&gt;0,TEXT([1]!PayItems24[[#This Row],[Date Added / Modified]],"m/d/yyy"),"")</f>
        <v/>
      </c>
    </row>
    <row r="816" spans="1:17" x14ac:dyDescent="0.3">
      <c r="A816" s="130" t="s">
        <v>922</v>
      </c>
      <c r="B816" s="130" t="s">
        <v>5045</v>
      </c>
      <c r="C816" s="130" t="s">
        <v>4249</v>
      </c>
      <c r="D816" s="130" t="s">
        <v>5046</v>
      </c>
      <c r="E816" s="131" t="s">
        <v>4250</v>
      </c>
      <c r="F816" s="131">
        <v>0</v>
      </c>
      <c r="G816" s="131">
        <v>2</v>
      </c>
      <c r="H816" s="130" t="s">
        <v>5026</v>
      </c>
      <c r="I816" s="132" t="s">
        <v>3841</v>
      </c>
      <c r="J816" s="132" t="s">
        <v>3840</v>
      </c>
      <c r="K816" s="132" t="s">
        <v>3841</v>
      </c>
      <c r="L816" s="131">
        <v>24</v>
      </c>
      <c r="M816" s="128"/>
      <c r="N816" s="130"/>
      <c r="O816" s="130"/>
      <c r="P8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16" s="130" t="str">
        <f>IF([1]!PayItems24[[#This Row],[Date Added / Modified]]&gt;0,TEXT([1]!PayItems24[[#This Row],[Date Added / Modified]],"m/d/yyy"),"")</f>
        <v/>
      </c>
    </row>
    <row r="817" spans="1:17" x14ac:dyDescent="0.3">
      <c r="A817" s="48" t="s">
        <v>923</v>
      </c>
      <c r="B817" s="48" t="s">
        <v>5047</v>
      </c>
      <c r="C817" s="48" t="s">
        <v>4249</v>
      </c>
      <c r="D817" s="48" t="s">
        <v>5048</v>
      </c>
      <c r="E817" s="49" t="s">
        <v>4250</v>
      </c>
      <c r="F817" s="49">
        <v>0</v>
      </c>
      <c r="G817" s="49">
        <v>2</v>
      </c>
      <c r="H817" s="48" t="s">
        <v>5026</v>
      </c>
      <c r="I817" s="50" t="s">
        <v>3841</v>
      </c>
      <c r="J817" s="50" t="s">
        <v>3840</v>
      </c>
      <c r="K817" s="50" t="s">
        <v>3841</v>
      </c>
      <c r="L817" s="49">
        <v>24</v>
      </c>
      <c r="M817" s="129"/>
      <c r="N817" s="48"/>
      <c r="O817" s="48"/>
      <c r="P8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17" s="48" t="str">
        <f>IF([1]!PayItems24[[#This Row],[Date Added / Modified]]&gt;0,TEXT([1]!PayItems24[[#This Row],[Date Added / Modified]],"m/d/yyy"),"")</f>
        <v/>
      </c>
    </row>
    <row r="818" spans="1:17" x14ac:dyDescent="0.3">
      <c r="A818" s="130" t="s">
        <v>924</v>
      </c>
      <c r="B818" s="130" t="s">
        <v>5049</v>
      </c>
      <c r="C818" s="130" t="s">
        <v>4249</v>
      </c>
      <c r="D818" s="130" t="s">
        <v>5050</v>
      </c>
      <c r="E818" s="131" t="s">
        <v>4250</v>
      </c>
      <c r="F818" s="131">
        <v>0</v>
      </c>
      <c r="G818" s="131">
        <v>2</v>
      </c>
      <c r="H818" s="130" t="s">
        <v>5026</v>
      </c>
      <c r="I818" s="132" t="s">
        <v>3841</v>
      </c>
      <c r="J818" s="132" t="s">
        <v>3840</v>
      </c>
      <c r="K818" s="132" t="s">
        <v>3841</v>
      </c>
      <c r="L818" s="131">
        <v>24</v>
      </c>
      <c r="M818" s="128"/>
      <c r="N818" s="130"/>
      <c r="O818" s="130"/>
      <c r="P8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18" s="130" t="str">
        <f>IF([1]!PayItems24[[#This Row],[Date Added / Modified]]&gt;0,TEXT([1]!PayItems24[[#This Row],[Date Added / Modified]],"m/d/yyy"),"")</f>
        <v/>
      </c>
    </row>
    <row r="819" spans="1:17" x14ac:dyDescent="0.3">
      <c r="A819" s="48" t="s">
        <v>925</v>
      </c>
      <c r="B819" s="48" t="s">
        <v>5051</v>
      </c>
      <c r="C819" s="48" t="s">
        <v>4249</v>
      </c>
      <c r="D819" s="48" t="s">
        <v>5052</v>
      </c>
      <c r="E819" s="49" t="s">
        <v>4250</v>
      </c>
      <c r="F819" s="49">
        <v>0</v>
      </c>
      <c r="G819" s="49">
        <v>2</v>
      </c>
      <c r="H819" s="48" t="s">
        <v>5026</v>
      </c>
      <c r="I819" s="50" t="s">
        <v>3841</v>
      </c>
      <c r="J819" s="50" t="s">
        <v>3840</v>
      </c>
      <c r="K819" s="50" t="s">
        <v>3841</v>
      </c>
      <c r="L819" s="49">
        <v>24</v>
      </c>
      <c r="M819" s="129"/>
      <c r="N819" s="48"/>
      <c r="O819" s="48"/>
      <c r="P8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19" s="48" t="str">
        <f>IF([1]!PayItems24[[#This Row],[Date Added / Modified]]&gt;0,TEXT([1]!PayItems24[[#This Row],[Date Added / Modified]],"m/d/yyy"),"")</f>
        <v/>
      </c>
    </row>
    <row r="820" spans="1:17" x14ac:dyDescent="0.3">
      <c r="A820" s="130" t="s">
        <v>926</v>
      </c>
      <c r="B820" s="130" t="s">
        <v>5053</v>
      </c>
      <c r="C820" s="130" t="s">
        <v>4249</v>
      </c>
      <c r="D820" s="130" t="s">
        <v>5054</v>
      </c>
      <c r="E820" s="131" t="s">
        <v>4250</v>
      </c>
      <c r="F820" s="131">
        <v>0</v>
      </c>
      <c r="G820" s="131">
        <v>2</v>
      </c>
      <c r="H820" s="130" t="s">
        <v>5026</v>
      </c>
      <c r="I820" s="132" t="s">
        <v>3841</v>
      </c>
      <c r="J820" s="132" t="s">
        <v>3840</v>
      </c>
      <c r="K820" s="132" t="s">
        <v>3841</v>
      </c>
      <c r="L820" s="131">
        <v>24</v>
      </c>
      <c r="M820" s="128"/>
      <c r="N820" s="130"/>
      <c r="O820" s="130"/>
      <c r="P8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20" s="130" t="str">
        <f>IF([1]!PayItems24[[#This Row],[Date Added / Modified]]&gt;0,TEXT([1]!PayItems24[[#This Row],[Date Added / Modified]],"m/d/yyy"),"")</f>
        <v/>
      </c>
    </row>
    <row r="821" spans="1:17" x14ac:dyDescent="0.3">
      <c r="A821" s="48" t="s">
        <v>927</v>
      </c>
      <c r="B821" s="48" t="s">
        <v>5055</v>
      </c>
      <c r="C821" s="48" t="s">
        <v>4249</v>
      </c>
      <c r="D821" s="48" t="s">
        <v>5056</v>
      </c>
      <c r="E821" s="49" t="s">
        <v>4250</v>
      </c>
      <c r="F821" s="49">
        <v>0</v>
      </c>
      <c r="G821" s="49">
        <v>2</v>
      </c>
      <c r="H821" s="48" t="s">
        <v>5026</v>
      </c>
      <c r="I821" s="50" t="s">
        <v>3841</v>
      </c>
      <c r="J821" s="50" t="s">
        <v>3840</v>
      </c>
      <c r="K821" s="50" t="s">
        <v>3841</v>
      </c>
      <c r="L821" s="49">
        <v>24</v>
      </c>
      <c r="M821" s="129"/>
      <c r="N821" s="48"/>
      <c r="O821" s="48"/>
      <c r="P8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21" s="48" t="str">
        <f>IF([1]!PayItems24[[#This Row],[Date Added / Modified]]&gt;0,TEXT([1]!PayItems24[[#This Row],[Date Added / Modified]],"m/d/yyy"),"")</f>
        <v/>
      </c>
    </row>
    <row r="822" spans="1:17" x14ac:dyDescent="0.3">
      <c r="A822" s="130" t="s">
        <v>928</v>
      </c>
      <c r="B822" s="130" t="s">
        <v>5057</v>
      </c>
      <c r="C822" s="130" t="s">
        <v>4249</v>
      </c>
      <c r="D822" s="130" t="s">
        <v>5058</v>
      </c>
      <c r="E822" s="131" t="s">
        <v>4250</v>
      </c>
      <c r="F822" s="131">
        <v>0</v>
      </c>
      <c r="G822" s="131">
        <v>2</v>
      </c>
      <c r="H822" s="127" t="s">
        <v>3839</v>
      </c>
      <c r="I822" s="132" t="s">
        <v>3840</v>
      </c>
      <c r="J822" s="132" t="s">
        <v>3840</v>
      </c>
      <c r="K822" s="132" t="s">
        <v>3841</v>
      </c>
      <c r="L822" s="131">
        <v>24</v>
      </c>
      <c r="M822" s="128"/>
      <c r="N822" s="130"/>
      <c r="O822" s="130"/>
      <c r="P8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22" s="130" t="str">
        <f>IF([1]!PayItems24[[#This Row],[Date Added / Modified]]&gt;0,TEXT([1]!PayItems24[[#This Row],[Date Added / Modified]],"m/d/yyy"),"")</f>
        <v/>
      </c>
    </row>
    <row r="823" spans="1:17" x14ac:dyDescent="0.3">
      <c r="A823" s="48" t="s">
        <v>929</v>
      </c>
      <c r="B823" s="48" t="s">
        <v>5059</v>
      </c>
      <c r="C823" s="48" t="s">
        <v>4249</v>
      </c>
      <c r="D823" s="48" t="s">
        <v>5060</v>
      </c>
      <c r="E823" s="49" t="s">
        <v>4250</v>
      </c>
      <c r="F823" s="49">
        <v>0</v>
      </c>
      <c r="G823" s="49">
        <v>2</v>
      </c>
      <c r="H823" s="48" t="s">
        <v>3839</v>
      </c>
      <c r="I823" s="50" t="s">
        <v>3840</v>
      </c>
      <c r="J823" s="50" t="s">
        <v>3840</v>
      </c>
      <c r="K823" s="50" t="s">
        <v>3841</v>
      </c>
      <c r="L823" s="49">
        <v>24</v>
      </c>
      <c r="M823" s="129"/>
      <c r="N823" s="48"/>
      <c r="O823" s="48"/>
      <c r="P8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23" s="48" t="str">
        <f>IF([1]!PayItems24[[#This Row],[Date Added / Modified]]&gt;0,TEXT([1]!PayItems24[[#This Row],[Date Added / Modified]],"m/d/yyy"),"")</f>
        <v/>
      </c>
    </row>
    <row r="824" spans="1:17" x14ac:dyDescent="0.3">
      <c r="A824" s="130" t="s">
        <v>930</v>
      </c>
      <c r="B824" s="130" t="s">
        <v>5061</v>
      </c>
      <c r="C824" s="130" t="s">
        <v>4249</v>
      </c>
      <c r="D824" s="130" t="s">
        <v>5062</v>
      </c>
      <c r="E824" s="131" t="s">
        <v>4250</v>
      </c>
      <c r="F824" s="131">
        <v>0</v>
      </c>
      <c r="G824" s="131">
        <v>2</v>
      </c>
      <c r="H824" s="130" t="s">
        <v>3839</v>
      </c>
      <c r="I824" s="132" t="s">
        <v>3840</v>
      </c>
      <c r="J824" s="132" t="s">
        <v>3840</v>
      </c>
      <c r="K824" s="132" t="s">
        <v>3841</v>
      </c>
      <c r="L824" s="131">
        <v>24</v>
      </c>
      <c r="M824" s="128"/>
      <c r="N824" s="130"/>
      <c r="O824" s="130"/>
      <c r="P8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24" s="130" t="str">
        <f>IF([1]!PayItems24[[#This Row],[Date Added / Modified]]&gt;0,TEXT([1]!PayItems24[[#This Row],[Date Added / Modified]],"m/d/yyy"),"")</f>
        <v/>
      </c>
    </row>
    <row r="825" spans="1:17" x14ac:dyDescent="0.3">
      <c r="A825" s="48" t="s">
        <v>931</v>
      </c>
      <c r="B825" s="48" t="s">
        <v>5063</v>
      </c>
      <c r="C825" s="48" t="s">
        <v>4249</v>
      </c>
      <c r="D825" s="48" t="s">
        <v>5064</v>
      </c>
      <c r="E825" s="49" t="s">
        <v>4250</v>
      </c>
      <c r="F825" s="49">
        <v>0</v>
      </c>
      <c r="G825" s="49">
        <v>2</v>
      </c>
      <c r="H825" s="48" t="s">
        <v>3839</v>
      </c>
      <c r="I825" s="50" t="s">
        <v>3840</v>
      </c>
      <c r="J825" s="50" t="s">
        <v>3840</v>
      </c>
      <c r="K825" s="50" t="s">
        <v>3841</v>
      </c>
      <c r="L825" s="49">
        <v>24</v>
      </c>
      <c r="M825" s="129"/>
      <c r="N825" s="48"/>
      <c r="O825" s="48"/>
      <c r="P8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25" s="48" t="str">
        <f>IF([1]!PayItems24[[#This Row],[Date Added / Modified]]&gt;0,TEXT([1]!PayItems24[[#This Row],[Date Added / Modified]],"m/d/yyy"),"")</f>
        <v/>
      </c>
    </row>
    <row r="826" spans="1:17" x14ac:dyDescent="0.3">
      <c r="A826" s="130" t="s">
        <v>932</v>
      </c>
      <c r="B826" s="130" t="s">
        <v>5065</v>
      </c>
      <c r="C826" s="130" t="s">
        <v>4249</v>
      </c>
      <c r="D826" s="130" t="s">
        <v>5066</v>
      </c>
      <c r="E826" s="131" t="s">
        <v>4250</v>
      </c>
      <c r="F826" s="131">
        <v>0</v>
      </c>
      <c r="G826" s="131">
        <v>2</v>
      </c>
      <c r="H826" s="130" t="s">
        <v>3839</v>
      </c>
      <c r="I826" s="132" t="s">
        <v>3840</v>
      </c>
      <c r="J826" s="132" t="s">
        <v>3840</v>
      </c>
      <c r="K826" s="132" t="s">
        <v>3841</v>
      </c>
      <c r="L826" s="131">
        <v>24</v>
      </c>
      <c r="M826" s="128"/>
      <c r="N826" s="130"/>
      <c r="O826" s="130"/>
      <c r="P8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26" s="130" t="str">
        <f>IF([1]!PayItems24[[#This Row],[Date Added / Modified]]&gt;0,TEXT([1]!PayItems24[[#This Row],[Date Added / Modified]],"m/d/yyy"),"")</f>
        <v/>
      </c>
    </row>
    <row r="827" spans="1:17" x14ac:dyDescent="0.3">
      <c r="A827" s="48" t="s">
        <v>933</v>
      </c>
      <c r="B827" s="49" t="s">
        <v>5067</v>
      </c>
      <c r="C827" s="48" t="s">
        <v>4249</v>
      </c>
      <c r="D827" s="49" t="s">
        <v>5068</v>
      </c>
      <c r="E827" s="49" t="s">
        <v>4250</v>
      </c>
      <c r="F827" s="49">
        <v>0</v>
      </c>
      <c r="G827" s="49">
        <v>2</v>
      </c>
      <c r="H827" s="48" t="s">
        <v>3839</v>
      </c>
      <c r="I827" s="50" t="s">
        <v>3840</v>
      </c>
      <c r="J827" s="50" t="s">
        <v>3840</v>
      </c>
      <c r="K827" s="50" t="s">
        <v>3841</v>
      </c>
      <c r="L827" s="49">
        <v>24</v>
      </c>
      <c r="M827" s="129"/>
      <c r="N827" s="48"/>
      <c r="O827" s="48"/>
      <c r="P8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27" s="48" t="str">
        <f>IF([1]!PayItems24[[#This Row],[Date Added / Modified]]&gt;0,TEXT([1]!PayItems24[[#This Row],[Date Added / Modified]],"m/d/yyy"),"")</f>
        <v/>
      </c>
    </row>
    <row r="828" spans="1:17" x14ac:dyDescent="0.3">
      <c r="A828" s="130" t="s">
        <v>934</v>
      </c>
      <c r="B828" s="131" t="s">
        <v>5069</v>
      </c>
      <c r="C828" s="130" t="s">
        <v>4249</v>
      </c>
      <c r="D828" s="131" t="s">
        <v>5070</v>
      </c>
      <c r="E828" s="131" t="s">
        <v>4250</v>
      </c>
      <c r="F828" s="131">
        <v>0</v>
      </c>
      <c r="G828" s="131">
        <v>2</v>
      </c>
      <c r="H828" s="130" t="s">
        <v>3839</v>
      </c>
      <c r="I828" s="132" t="s">
        <v>3840</v>
      </c>
      <c r="J828" s="132" t="s">
        <v>3840</v>
      </c>
      <c r="K828" s="132" t="s">
        <v>3841</v>
      </c>
      <c r="L828" s="131">
        <v>24</v>
      </c>
      <c r="M828" s="128"/>
      <c r="N828" s="130"/>
      <c r="O828" s="130"/>
      <c r="P8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28" s="130" t="str">
        <f>IF([1]!PayItems24[[#This Row],[Date Added / Modified]]&gt;0,TEXT([1]!PayItems24[[#This Row],[Date Added / Modified]],"m/d/yyy"),"")</f>
        <v/>
      </c>
    </row>
    <row r="829" spans="1:17" x14ac:dyDescent="0.3">
      <c r="A829" s="48" t="s">
        <v>935</v>
      </c>
      <c r="B829" s="49" t="s">
        <v>5071</v>
      </c>
      <c r="C829" s="48" t="s">
        <v>4249</v>
      </c>
      <c r="D829" s="49" t="s">
        <v>5072</v>
      </c>
      <c r="E829" s="49" t="s">
        <v>4250</v>
      </c>
      <c r="F829" s="49">
        <v>0</v>
      </c>
      <c r="G829" s="49">
        <v>2</v>
      </c>
      <c r="H829" s="48" t="s">
        <v>3839</v>
      </c>
      <c r="I829" s="50" t="s">
        <v>3840</v>
      </c>
      <c r="J829" s="50" t="s">
        <v>3840</v>
      </c>
      <c r="K829" s="50" t="s">
        <v>3841</v>
      </c>
      <c r="L829" s="49">
        <v>24</v>
      </c>
      <c r="M829" s="129"/>
      <c r="N829" s="48"/>
      <c r="O829" s="48"/>
      <c r="P8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29" s="48" t="str">
        <f>IF([1]!PayItems24[[#This Row],[Date Added / Modified]]&gt;0,TEXT([1]!PayItems24[[#This Row],[Date Added / Modified]],"m/d/yyy"),"")</f>
        <v/>
      </c>
    </row>
    <row r="830" spans="1:17" x14ac:dyDescent="0.3">
      <c r="A830" s="130" t="s">
        <v>936</v>
      </c>
      <c r="B830" s="130" t="s">
        <v>5073</v>
      </c>
      <c r="C830" s="130" t="s">
        <v>4249</v>
      </c>
      <c r="D830" s="130" t="s">
        <v>5074</v>
      </c>
      <c r="E830" s="131" t="s">
        <v>4250</v>
      </c>
      <c r="F830" s="131">
        <v>0</v>
      </c>
      <c r="G830" s="131">
        <v>2</v>
      </c>
      <c r="H830" s="130" t="s">
        <v>3839</v>
      </c>
      <c r="I830" s="132" t="s">
        <v>3840</v>
      </c>
      <c r="J830" s="132" t="s">
        <v>3840</v>
      </c>
      <c r="K830" s="132" t="s">
        <v>3841</v>
      </c>
      <c r="L830" s="131">
        <v>24</v>
      </c>
      <c r="M830" s="128"/>
      <c r="N830" s="130"/>
      <c r="O830" s="130"/>
      <c r="P8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30" s="130" t="str">
        <f>IF([1]!PayItems24[[#This Row],[Date Added / Modified]]&gt;0,TEXT([1]!PayItems24[[#This Row],[Date Added / Modified]],"m/d/yyy"),"")</f>
        <v/>
      </c>
    </row>
    <row r="831" spans="1:17" x14ac:dyDescent="0.3">
      <c r="A831" s="48" t="s">
        <v>937</v>
      </c>
      <c r="B831" s="48" t="s">
        <v>5075</v>
      </c>
      <c r="C831" s="48" t="s">
        <v>3837</v>
      </c>
      <c r="D831" s="48" t="s">
        <v>5076</v>
      </c>
      <c r="E831" s="49" t="s">
        <v>3837</v>
      </c>
      <c r="F831" s="49">
        <v>0</v>
      </c>
      <c r="G831" s="49">
        <v>2</v>
      </c>
      <c r="H831" s="48" t="s">
        <v>5077</v>
      </c>
      <c r="I831" s="50" t="s">
        <v>3840</v>
      </c>
      <c r="J831" s="50" t="s">
        <v>3840</v>
      </c>
      <c r="K831" s="50" t="s">
        <v>3841</v>
      </c>
      <c r="L831" s="49">
        <v>24</v>
      </c>
      <c r="M831" s="129"/>
      <c r="N831" s="48"/>
      <c r="O831" s="48"/>
      <c r="P8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31" s="48" t="str">
        <f>IF([1]!PayItems24[[#This Row],[Date Added / Modified]]&gt;0,TEXT([1]!PayItems24[[#This Row],[Date Added / Modified]],"m/d/yyy"),"")</f>
        <v/>
      </c>
    </row>
    <row r="832" spans="1:17" x14ac:dyDescent="0.3">
      <c r="A832" s="134" t="s">
        <v>5078</v>
      </c>
      <c r="B832" s="134"/>
      <c r="C832" s="135"/>
      <c r="D832" s="135"/>
      <c r="E832" s="135"/>
      <c r="F832" s="135"/>
      <c r="G832" s="136"/>
      <c r="H832" s="130"/>
      <c r="I832" s="132"/>
      <c r="J832" s="132"/>
      <c r="K832" s="132"/>
      <c r="L832" s="131"/>
      <c r="M832" s="128"/>
      <c r="N832" s="130"/>
      <c r="O832" s="130"/>
      <c r="P8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32" s="130" t="str">
        <f>IF([1]!PayItems24[[#This Row],[Date Added / Modified]]&gt;0,TEXT([1]!PayItems24[[#This Row],[Date Added / Modified]],"m/d/yyy"),"")</f>
        <v/>
      </c>
    </row>
    <row r="833" spans="1:17" x14ac:dyDescent="0.3">
      <c r="A833" s="48" t="s">
        <v>938</v>
      </c>
      <c r="B833" s="48" t="s">
        <v>5079</v>
      </c>
      <c r="C833" s="48" t="s">
        <v>4249</v>
      </c>
      <c r="D833" s="48" t="s">
        <v>5080</v>
      </c>
      <c r="E833" s="48" t="s">
        <v>4250</v>
      </c>
      <c r="F833" s="49">
        <v>0</v>
      </c>
      <c r="G833" s="49">
        <v>2</v>
      </c>
      <c r="H833" s="48" t="s">
        <v>5026</v>
      </c>
      <c r="I833" s="50" t="s">
        <v>3841</v>
      </c>
      <c r="J833" s="50" t="s">
        <v>3840</v>
      </c>
      <c r="K833" s="50" t="s">
        <v>3841</v>
      </c>
      <c r="L833" s="49">
        <v>24</v>
      </c>
      <c r="M833" s="129"/>
      <c r="N833" s="48"/>
      <c r="O833" s="48"/>
      <c r="P8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33" s="48" t="str">
        <f>IF([1]!PayItems24[[#This Row],[Date Added / Modified]]&gt;0,TEXT([1]!PayItems24[[#This Row],[Date Added / Modified]],"m/d/yyy"),"")</f>
        <v/>
      </c>
    </row>
    <row r="834" spans="1:17" x14ac:dyDescent="0.3">
      <c r="A834" s="130" t="s">
        <v>939</v>
      </c>
      <c r="B834" s="130" t="s">
        <v>5081</v>
      </c>
      <c r="C834" s="130" t="s">
        <v>4249</v>
      </c>
      <c r="D834" s="130" t="s">
        <v>5082</v>
      </c>
      <c r="E834" s="130" t="s">
        <v>4250</v>
      </c>
      <c r="F834" s="131">
        <v>0</v>
      </c>
      <c r="G834" s="131">
        <v>2</v>
      </c>
      <c r="H834" s="130" t="s">
        <v>5026</v>
      </c>
      <c r="I834" s="132" t="s">
        <v>3841</v>
      </c>
      <c r="J834" s="132" t="s">
        <v>3840</v>
      </c>
      <c r="K834" s="132" t="s">
        <v>3841</v>
      </c>
      <c r="L834" s="131">
        <v>24</v>
      </c>
      <c r="M834" s="128"/>
      <c r="N834" s="130"/>
      <c r="O834" s="130"/>
      <c r="P8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34" s="130" t="str">
        <f>IF([1]!PayItems24[[#This Row],[Date Added / Modified]]&gt;0,TEXT([1]!PayItems24[[#This Row],[Date Added / Modified]],"m/d/yyy"),"")</f>
        <v/>
      </c>
    </row>
    <row r="835" spans="1:17" x14ac:dyDescent="0.3">
      <c r="A835" s="48" t="s">
        <v>940</v>
      </c>
      <c r="B835" s="48" t="s">
        <v>5083</v>
      </c>
      <c r="C835" s="48" t="s">
        <v>4249</v>
      </c>
      <c r="D835" s="48" t="s">
        <v>5084</v>
      </c>
      <c r="E835" s="48" t="s">
        <v>4250</v>
      </c>
      <c r="F835" s="49">
        <v>0</v>
      </c>
      <c r="G835" s="49">
        <v>2</v>
      </c>
      <c r="H835" s="48" t="s">
        <v>5026</v>
      </c>
      <c r="I835" s="50" t="s">
        <v>3841</v>
      </c>
      <c r="J835" s="50" t="s">
        <v>3840</v>
      </c>
      <c r="K835" s="50" t="s">
        <v>3841</v>
      </c>
      <c r="L835" s="49">
        <v>24</v>
      </c>
      <c r="M835" s="129"/>
      <c r="N835" s="48"/>
      <c r="O835" s="48"/>
      <c r="P8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35" s="48" t="str">
        <f>IF([1]!PayItems24[[#This Row],[Date Added / Modified]]&gt;0,TEXT([1]!PayItems24[[#This Row],[Date Added / Modified]],"m/d/yyy"),"")</f>
        <v/>
      </c>
    </row>
    <row r="836" spans="1:17" x14ac:dyDescent="0.3">
      <c r="A836" s="130" t="s">
        <v>941</v>
      </c>
      <c r="B836" s="130" t="s">
        <v>5085</v>
      </c>
      <c r="C836" s="130" t="s">
        <v>4249</v>
      </c>
      <c r="D836" s="130" t="s">
        <v>5086</v>
      </c>
      <c r="E836" s="130" t="s">
        <v>4250</v>
      </c>
      <c r="F836" s="131">
        <v>0</v>
      </c>
      <c r="G836" s="131">
        <v>2</v>
      </c>
      <c r="H836" s="130" t="s">
        <v>5026</v>
      </c>
      <c r="I836" s="132" t="s">
        <v>3841</v>
      </c>
      <c r="J836" s="132" t="s">
        <v>3840</v>
      </c>
      <c r="K836" s="132" t="s">
        <v>3841</v>
      </c>
      <c r="L836" s="131">
        <v>24</v>
      </c>
      <c r="M836" s="128"/>
      <c r="N836" s="130"/>
      <c r="O836" s="130"/>
      <c r="P8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36" s="130" t="str">
        <f>IF([1]!PayItems24[[#This Row],[Date Added / Modified]]&gt;0,TEXT([1]!PayItems24[[#This Row],[Date Added / Modified]],"m/d/yyy"),"")</f>
        <v/>
      </c>
    </row>
    <row r="837" spans="1:17" x14ac:dyDescent="0.3">
      <c r="A837" s="48" t="s">
        <v>942</v>
      </c>
      <c r="B837" s="48" t="s">
        <v>5087</v>
      </c>
      <c r="C837" s="48" t="s">
        <v>4249</v>
      </c>
      <c r="D837" s="48" t="s">
        <v>5088</v>
      </c>
      <c r="E837" s="48" t="s">
        <v>4250</v>
      </c>
      <c r="F837" s="49">
        <v>0</v>
      </c>
      <c r="G837" s="49">
        <v>2</v>
      </c>
      <c r="H837" s="48" t="s">
        <v>5026</v>
      </c>
      <c r="I837" s="50" t="s">
        <v>3841</v>
      </c>
      <c r="J837" s="50" t="s">
        <v>3840</v>
      </c>
      <c r="K837" s="50" t="s">
        <v>3841</v>
      </c>
      <c r="L837" s="49">
        <v>24</v>
      </c>
      <c r="M837" s="129"/>
      <c r="N837" s="48"/>
      <c r="O837" s="48"/>
      <c r="P8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37" s="48" t="str">
        <f>IF([1]!PayItems24[[#This Row],[Date Added / Modified]]&gt;0,TEXT([1]!PayItems24[[#This Row],[Date Added / Modified]],"m/d/yyy"),"")</f>
        <v/>
      </c>
    </row>
    <row r="838" spans="1:17" x14ac:dyDescent="0.3">
      <c r="A838" s="130" t="s">
        <v>943</v>
      </c>
      <c r="B838" s="130" t="s">
        <v>5089</v>
      </c>
      <c r="C838" s="130" t="s">
        <v>4249</v>
      </c>
      <c r="D838" s="130" t="s">
        <v>5090</v>
      </c>
      <c r="E838" s="130" t="s">
        <v>4250</v>
      </c>
      <c r="F838" s="131">
        <v>0</v>
      </c>
      <c r="G838" s="131">
        <v>2</v>
      </c>
      <c r="H838" s="130" t="s">
        <v>5026</v>
      </c>
      <c r="I838" s="132" t="s">
        <v>3841</v>
      </c>
      <c r="J838" s="132" t="s">
        <v>3840</v>
      </c>
      <c r="K838" s="132" t="s">
        <v>3841</v>
      </c>
      <c r="L838" s="131">
        <v>24</v>
      </c>
      <c r="M838" s="128"/>
      <c r="N838" s="130"/>
      <c r="O838" s="130"/>
      <c r="P8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38" s="130" t="str">
        <f>IF([1]!PayItems24[[#This Row],[Date Added / Modified]]&gt;0,TEXT([1]!PayItems24[[#This Row],[Date Added / Modified]],"m/d/yyy"),"")</f>
        <v/>
      </c>
    </row>
    <row r="839" spans="1:17" x14ac:dyDescent="0.3">
      <c r="A839" s="48" t="s">
        <v>944</v>
      </c>
      <c r="B839" s="48" t="s">
        <v>5091</v>
      </c>
      <c r="C839" s="48" t="s">
        <v>4249</v>
      </c>
      <c r="D839" s="48" t="s">
        <v>5092</v>
      </c>
      <c r="E839" s="48" t="s">
        <v>4250</v>
      </c>
      <c r="F839" s="49">
        <v>0</v>
      </c>
      <c r="G839" s="49">
        <v>2</v>
      </c>
      <c r="H839" s="48" t="s">
        <v>3839</v>
      </c>
      <c r="I839" s="50" t="s">
        <v>3840</v>
      </c>
      <c r="J839" s="50" t="s">
        <v>3840</v>
      </c>
      <c r="K839" s="50" t="s">
        <v>3841</v>
      </c>
      <c r="L839" s="49">
        <v>24</v>
      </c>
      <c r="M839" s="129"/>
      <c r="N839" s="48"/>
      <c r="O839" s="48"/>
      <c r="P8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39" s="48" t="str">
        <f>IF([1]!PayItems24[[#This Row],[Date Added / Modified]]&gt;0,TEXT([1]!PayItems24[[#This Row],[Date Added / Modified]],"m/d/yyy"),"")</f>
        <v/>
      </c>
    </row>
    <row r="840" spans="1:17" x14ac:dyDescent="0.3">
      <c r="A840" s="130" t="s">
        <v>945</v>
      </c>
      <c r="B840" s="130" t="s">
        <v>5093</v>
      </c>
      <c r="C840" s="130" t="s">
        <v>4249</v>
      </c>
      <c r="D840" s="130" t="s">
        <v>5094</v>
      </c>
      <c r="E840" s="130" t="s">
        <v>4250</v>
      </c>
      <c r="F840" s="131">
        <v>0</v>
      </c>
      <c r="G840" s="131">
        <v>2</v>
      </c>
      <c r="H840" s="130" t="s">
        <v>3839</v>
      </c>
      <c r="I840" s="132" t="s">
        <v>3840</v>
      </c>
      <c r="J840" s="132" t="s">
        <v>3840</v>
      </c>
      <c r="K840" s="132" t="s">
        <v>3841</v>
      </c>
      <c r="L840" s="131">
        <v>24</v>
      </c>
      <c r="M840" s="128"/>
      <c r="N840" s="130"/>
      <c r="O840" s="130"/>
      <c r="P8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40" s="130" t="str">
        <f>IF([1]!PayItems24[[#This Row],[Date Added / Modified]]&gt;0,TEXT([1]!PayItems24[[#This Row],[Date Added / Modified]],"m/d/yyy"),"")</f>
        <v/>
      </c>
    </row>
    <row r="841" spans="1:17" x14ac:dyDescent="0.3">
      <c r="A841" s="48" t="s">
        <v>946</v>
      </c>
      <c r="B841" s="49" t="s">
        <v>5067</v>
      </c>
      <c r="C841" s="48" t="s">
        <v>4249</v>
      </c>
      <c r="D841" s="49" t="s">
        <v>5068</v>
      </c>
      <c r="E841" s="49" t="s">
        <v>4250</v>
      </c>
      <c r="F841" s="49">
        <v>0</v>
      </c>
      <c r="G841" s="49">
        <v>2</v>
      </c>
      <c r="H841" s="48" t="s">
        <v>3839</v>
      </c>
      <c r="I841" s="50" t="s">
        <v>3840</v>
      </c>
      <c r="J841" s="50" t="s">
        <v>3840</v>
      </c>
      <c r="K841" s="50" t="s">
        <v>3841</v>
      </c>
      <c r="L841" s="49">
        <v>24</v>
      </c>
      <c r="M841" s="129"/>
      <c r="N841" s="48"/>
      <c r="O841" s="48"/>
      <c r="P8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41" s="48" t="str">
        <f>IF([1]!PayItems24[[#This Row],[Date Added / Modified]]&gt;0,TEXT([1]!PayItems24[[#This Row],[Date Added / Modified]],"m/d/yyy"),"")</f>
        <v/>
      </c>
    </row>
    <row r="842" spans="1:17" x14ac:dyDescent="0.3">
      <c r="A842" s="130" t="s">
        <v>947</v>
      </c>
      <c r="B842" s="131" t="s">
        <v>5069</v>
      </c>
      <c r="C842" s="130" t="s">
        <v>4249</v>
      </c>
      <c r="D842" s="131" t="s">
        <v>5070</v>
      </c>
      <c r="E842" s="131" t="s">
        <v>4250</v>
      </c>
      <c r="F842" s="131">
        <v>0</v>
      </c>
      <c r="G842" s="131">
        <v>2</v>
      </c>
      <c r="H842" s="130" t="s">
        <v>3839</v>
      </c>
      <c r="I842" s="132" t="s">
        <v>3840</v>
      </c>
      <c r="J842" s="132" t="s">
        <v>3840</v>
      </c>
      <c r="K842" s="132" t="s">
        <v>3841</v>
      </c>
      <c r="L842" s="131">
        <v>24</v>
      </c>
      <c r="M842" s="128"/>
      <c r="N842" s="130"/>
      <c r="O842" s="130"/>
      <c r="P8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42" s="130" t="str">
        <f>IF([1]!PayItems24[[#This Row],[Date Added / Modified]]&gt;0,TEXT([1]!PayItems24[[#This Row],[Date Added / Modified]],"m/d/yyy"),"")</f>
        <v/>
      </c>
    </row>
    <row r="843" spans="1:17" x14ac:dyDescent="0.3">
      <c r="A843" s="48" t="s">
        <v>948</v>
      </c>
      <c r="B843" s="49" t="s">
        <v>5071</v>
      </c>
      <c r="C843" s="48" t="s">
        <v>4249</v>
      </c>
      <c r="D843" s="49" t="s">
        <v>5072</v>
      </c>
      <c r="E843" s="49" t="s">
        <v>4250</v>
      </c>
      <c r="F843" s="49">
        <v>0</v>
      </c>
      <c r="G843" s="49">
        <v>2</v>
      </c>
      <c r="H843" s="48" t="s">
        <v>3839</v>
      </c>
      <c r="I843" s="50" t="s">
        <v>3840</v>
      </c>
      <c r="J843" s="50" t="s">
        <v>3840</v>
      </c>
      <c r="K843" s="50" t="s">
        <v>3841</v>
      </c>
      <c r="L843" s="49">
        <v>24</v>
      </c>
      <c r="M843" s="129"/>
      <c r="N843" s="48"/>
      <c r="O843" s="48"/>
      <c r="P8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43" s="48" t="str">
        <f>IF([1]!PayItems24[[#This Row],[Date Added / Modified]]&gt;0,TEXT([1]!PayItems24[[#This Row],[Date Added / Modified]],"m/d/yyy"),"")</f>
        <v/>
      </c>
    </row>
    <row r="844" spans="1:17" x14ac:dyDescent="0.3">
      <c r="A844" s="130" t="s">
        <v>949</v>
      </c>
      <c r="B844" s="130" t="s">
        <v>5073</v>
      </c>
      <c r="C844" s="130" t="s">
        <v>4249</v>
      </c>
      <c r="D844" s="130" t="s">
        <v>5074</v>
      </c>
      <c r="E844" s="131" t="s">
        <v>4250</v>
      </c>
      <c r="F844" s="131">
        <v>0</v>
      </c>
      <c r="G844" s="131">
        <v>2</v>
      </c>
      <c r="H844" s="130" t="s">
        <v>3839</v>
      </c>
      <c r="I844" s="132" t="s">
        <v>3840</v>
      </c>
      <c r="J844" s="132" t="s">
        <v>3840</v>
      </c>
      <c r="K844" s="132" t="s">
        <v>3841</v>
      </c>
      <c r="L844" s="131">
        <v>24</v>
      </c>
      <c r="M844" s="128"/>
      <c r="N844" s="130"/>
      <c r="O844" s="130"/>
      <c r="P8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44" s="130" t="str">
        <f>IF([1]!PayItems24[[#This Row],[Date Added / Modified]]&gt;0,TEXT([1]!PayItems24[[#This Row],[Date Added / Modified]],"m/d/yyy"),"")</f>
        <v/>
      </c>
    </row>
    <row r="845" spans="1:17" x14ac:dyDescent="0.3">
      <c r="A845" s="48" t="s">
        <v>950</v>
      </c>
      <c r="B845" s="48" t="s">
        <v>5075</v>
      </c>
      <c r="C845" s="48" t="s">
        <v>3837</v>
      </c>
      <c r="D845" s="48" t="s">
        <v>5076</v>
      </c>
      <c r="E845" s="49" t="s">
        <v>3837</v>
      </c>
      <c r="F845" s="49">
        <v>0</v>
      </c>
      <c r="G845" s="49">
        <v>2</v>
      </c>
      <c r="H845" s="48" t="s">
        <v>5077</v>
      </c>
      <c r="I845" s="50" t="s">
        <v>3840</v>
      </c>
      <c r="J845" s="50" t="s">
        <v>3840</v>
      </c>
      <c r="K845" s="50" t="s">
        <v>3841</v>
      </c>
      <c r="L845" s="49">
        <v>24</v>
      </c>
      <c r="M845" s="129"/>
      <c r="N845" s="48"/>
      <c r="O845" s="48"/>
      <c r="P8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45" s="48" t="str">
        <f>IF([1]!PayItems24[[#This Row],[Date Added / Modified]]&gt;0,TEXT([1]!PayItems24[[#This Row],[Date Added / Modified]],"m/d/yyy"),"")</f>
        <v/>
      </c>
    </row>
    <row r="846" spans="1:17" x14ac:dyDescent="0.3">
      <c r="A846" s="134" t="s">
        <v>5095</v>
      </c>
      <c r="B846" s="134"/>
      <c r="C846" s="135"/>
      <c r="D846" s="135"/>
      <c r="E846" s="135"/>
      <c r="F846" s="135"/>
      <c r="G846" s="136"/>
      <c r="H846" s="130"/>
      <c r="I846" s="132"/>
      <c r="J846" s="132"/>
      <c r="K846" s="132"/>
      <c r="L846" s="131"/>
      <c r="M846" s="128"/>
      <c r="N846" s="130"/>
      <c r="O846" s="130"/>
      <c r="P8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46" s="130" t="str">
        <f>IF([1]!PayItems24[[#This Row],[Date Added / Modified]]&gt;0,TEXT([1]!PayItems24[[#This Row],[Date Added / Modified]],"m/d/yyy"),"")</f>
        <v/>
      </c>
    </row>
    <row r="847" spans="1:17" x14ac:dyDescent="0.3">
      <c r="A847" s="48" t="s">
        <v>951</v>
      </c>
      <c r="B847" s="48" t="s">
        <v>5096</v>
      </c>
      <c r="C847" s="48" t="s">
        <v>4249</v>
      </c>
      <c r="D847" s="48" t="s">
        <v>5097</v>
      </c>
      <c r="E847" s="48" t="s">
        <v>4250</v>
      </c>
      <c r="F847" s="49">
        <v>0</v>
      </c>
      <c r="G847" s="49">
        <v>2</v>
      </c>
      <c r="H847" s="48" t="s">
        <v>3839</v>
      </c>
      <c r="I847" s="50" t="s">
        <v>3840</v>
      </c>
      <c r="J847" s="50" t="s">
        <v>3840</v>
      </c>
      <c r="K847" s="50" t="s">
        <v>3841</v>
      </c>
      <c r="L847" s="49">
        <v>24</v>
      </c>
      <c r="M847" s="129"/>
      <c r="N847" s="48"/>
      <c r="O847" s="48"/>
      <c r="P8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47" s="48" t="str">
        <f>IF([1]!PayItems24[[#This Row],[Date Added / Modified]]&gt;0,TEXT([1]!PayItems24[[#This Row],[Date Added / Modified]],"m/d/yyy"),"")</f>
        <v/>
      </c>
    </row>
    <row r="848" spans="1:17" x14ac:dyDescent="0.3">
      <c r="A848" s="130" t="s">
        <v>952</v>
      </c>
      <c r="B848" s="130" t="s">
        <v>5098</v>
      </c>
      <c r="C848" s="130" t="s">
        <v>4249</v>
      </c>
      <c r="D848" s="130" t="s">
        <v>5099</v>
      </c>
      <c r="E848" s="130" t="s">
        <v>4250</v>
      </c>
      <c r="F848" s="131">
        <v>0</v>
      </c>
      <c r="G848" s="131">
        <v>2</v>
      </c>
      <c r="H848" s="130" t="s">
        <v>3839</v>
      </c>
      <c r="I848" s="132" t="s">
        <v>3840</v>
      </c>
      <c r="J848" s="132" t="s">
        <v>3840</v>
      </c>
      <c r="K848" s="132" t="s">
        <v>3841</v>
      </c>
      <c r="L848" s="131">
        <v>24</v>
      </c>
      <c r="M848" s="128"/>
      <c r="N848" s="130"/>
      <c r="O848" s="130"/>
      <c r="P8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48" s="130" t="str">
        <f>IF([1]!PayItems24[[#This Row],[Date Added / Modified]]&gt;0,TEXT([1]!PayItems24[[#This Row],[Date Added / Modified]],"m/d/yyy"),"")</f>
        <v/>
      </c>
    </row>
    <row r="849" spans="1:17" x14ac:dyDescent="0.3">
      <c r="A849" s="48" t="s">
        <v>953</v>
      </c>
      <c r="B849" s="48" t="s">
        <v>5100</v>
      </c>
      <c r="C849" s="48" t="s">
        <v>4249</v>
      </c>
      <c r="D849" s="48" t="s">
        <v>5101</v>
      </c>
      <c r="E849" s="48" t="s">
        <v>4250</v>
      </c>
      <c r="F849" s="49">
        <v>0</v>
      </c>
      <c r="G849" s="49">
        <v>2</v>
      </c>
      <c r="H849" s="48" t="s">
        <v>3839</v>
      </c>
      <c r="I849" s="50" t="s">
        <v>3840</v>
      </c>
      <c r="J849" s="50" t="s">
        <v>3840</v>
      </c>
      <c r="K849" s="50" t="s">
        <v>3841</v>
      </c>
      <c r="L849" s="49">
        <v>24</v>
      </c>
      <c r="M849" s="129"/>
      <c r="N849" s="48"/>
      <c r="O849" s="48"/>
      <c r="P8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49" s="48" t="str">
        <f>IF([1]!PayItems24[[#This Row],[Date Added / Modified]]&gt;0,TEXT([1]!PayItems24[[#This Row],[Date Added / Modified]],"m/d/yyy"),"")</f>
        <v/>
      </c>
    </row>
    <row r="850" spans="1:17" x14ac:dyDescent="0.3">
      <c r="A850" s="130" t="s">
        <v>954</v>
      </c>
      <c r="B850" s="130" t="s">
        <v>5096</v>
      </c>
      <c r="C850" s="130" t="s">
        <v>3927</v>
      </c>
      <c r="D850" s="130" t="s">
        <v>5097</v>
      </c>
      <c r="E850" s="130" t="s">
        <v>3929</v>
      </c>
      <c r="F850" s="131">
        <v>0</v>
      </c>
      <c r="G850" s="131">
        <v>2</v>
      </c>
      <c r="H850" s="130" t="s">
        <v>3839</v>
      </c>
      <c r="I850" s="132" t="s">
        <v>3840</v>
      </c>
      <c r="J850" s="132" t="s">
        <v>3840</v>
      </c>
      <c r="K850" s="132" t="s">
        <v>3841</v>
      </c>
      <c r="L850" s="131">
        <v>24</v>
      </c>
      <c r="M850" s="128"/>
      <c r="N850" s="130"/>
      <c r="O850" s="130"/>
      <c r="P8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50" s="130" t="str">
        <f>IF([1]!PayItems24[[#This Row],[Date Added / Modified]]&gt;0,TEXT([1]!PayItems24[[#This Row],[Date Added / Modified]],"m/d/yyy"),"")</f>
        <v/>
      </c>
    </row>
    <row r="851" spans="1:17" x14ac:dyDescent="0.3">
      <c r="A851" s="48" t="s">
        <v>955</v>
      </c>
      <c r="B851" s="48" t="s">
        <v>5098</v>
      </c>
      <c r="C851" s="48" t="s">
        <v>3927</v>
      </c>
      <c r="D851" s="48" t="s">
        <v>5099</v>
      </c>
      <c r="E851" s="48" t="s">
        <v>3929</v>
      </c>
      <c r="F851" s="49">
        <v>0</v>
      </c>
      <c r="G851" s="49">
        <v>2</v>
      </c>
      <c r="H851" s="48" t="s">
        <v>3839</v>
      </c>
      <c r="I851" s="50" t="s">
        <v>3840</v>
      </c>
      <c r="J851" s="50" t="s">
        <v>3840</v>
      </c>
      <c r="K851" s="50" t="s">
        <v>3841</v>
      </c>
      <c r="L851" s="49">
        <v>24</v>
      </c>
      <c r="M851" s="129"/>
      <c r="N851" s="48"/>
      <c r="O851" s="48"/>
      <c r="P8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51" s="48" t="str">
        <f>IF([1]!PayItems24[[#This Row],[Date Added / Modified]]&gt;0,TEXT([1]!PayItems24[[#This Row],[Date Added / Modified]],"m/d/yyy"),"")</f>
        <v/>
      </c>
    </row>
    <row r="852" spans="1:17" x14ac:dyDescent="0.3">
      <c r="A852" s="130" t="s">
        <v>956</v>
      </c>
      <c r="B852" s="130" t="s">
        <v>5100</v>
      </c>
      <c r="C852" s="130" t="s">
        <v>3927</v>
      </c>
      <c r="D852" s="130" t="s">
        <v>5101</v>
      </c>
      <c r="E852" s="130" t="s">
        <v>3929</v>
      </c>
      <c r="F852" s="131">
        <v>0</v>
      </c>
      <c r="G852" s="131">
        <v>2</v>
      </c>
      <c r="H852" s="130" t="s">
        <v>3839</v>
      </c>
      <c r="I852" s="132" t="s">
        <v>3840</v>
      </c>
      <c r="J852" s="132" t="s">
        <v>3840</v>
      </c>
      <c r="K852" s="132" t="s">
        <v>3841</v>
      </c>
      <c r="L852" s="131">
        <v>24</v>
      </c>
      <c r="M852" s="128"/>
      <c r="N852" s="130"/>
      <c r="O852" s="130"/>
      <c r="P8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52" s="130" t="str">
        <f>IF([1]!PayItems24[[#This Row],[Date Added / Modified]]&gt;0,TEXT([1]!PayItems24[[#This Row],[Date Added / Modified]],"m/d/yyy"),"")</f>
        <v/>
      </c>
    </row>
    <row r="853" spans="1:17" x14ac:dyDescent="0.3">
      <c r="A853" s="48" t="s">
        <v>957</v>
      </c>
      <c r="B853" s="48" t="s">
        <v>5102</v>
      </c>
      <c r="C853" s="48" t="s">
        <v>4249</v>
      </c>
      <c r="D853" s="48" t="s">
        <v>5103</v>
      </c>
      <c r="E853" s="48" t="s">
        <v>4250</v>
      </c>
      <c r="F853" s="49">
        <v>0</v>
      </c>
      <c r="G853" s="49">
        <v>2</v>
      </c>
      <c r="H853" s="48" t="s">
        <v>3839</v>
      </c>
      <c r="I853" s="50" t="s">
        <v>3840</v>
      </c>
      <c r="J853" s="50" t="s">
        <v>3840</v>
      </c>
      <c r="K853" s="50" t="s">
        <v>3841</v>
      </c>
      <c r="L853" s="49">
        <v>24</v>
      </c>
      <c r="M853" s="129"/>
      <c r="N853" s="48"/>
      <c r="O853" s="48"/>
      <c r="P8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53" s="48" t="str">
        <f>IF([1]!PayItems24[[#This Row],[Date Added / Modified]]&gt;0,TEXT([1]!PayItems24[[#This Row],[Date Added / Modified]],"m/d/yyy"),"")</f>
        <v/>
      </c>
    </row>
    <row r="854" spans="1:17" x14ac:dyDescent="0.3">
      <c r="A854" s="130" t="s">
        <v>958</v>
      </c>
      <c r="B854" s="130" t="s">
        <v>5104</v>
      </c>
      <c r="C854" s="130" t="s">
        <v>4249</v>
      </c>
      <c r="D854" s="130" t="s">
        <v>5105</v>
      </c>
      <c r="E854" s="130" t="s">
        <v>4250</v>
      </c>
      <c r="F854" s="131">
        <v>0</v>
      </c>
      <c r="G854" s="131">
        <v>2</v>
      </c>
      <c r="H854" s="130" t="s">
        <v>3839</v>
      </c>
      <c r="I854" s="132" t="s">
        <v>3840</v>
      </c>
      <c r="J854" s="132" t="s">
        <v>3840</v>
      </c>
      <c r="K854" s="132" t="s">
        <v>3841</v>
      </c>
      <c r="L854" s="131">
        <v>24</v>
      </c>
      <c r="M854" s="128"/>
      <c r="N854" s="130"/>
      <c r="O854" s="130"/>
      <c r="P8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54" s="130" t="str">
        <f>IF([1]!PayItems24[[#This Row],[Date Added / Modified]]&gt;0,TEXT([1]!PayItems24[[#This Row],[Date Added / Modified]],"m/d/yyy"),"")</f>
        <v/>
      </c>
    </row>
    <row r="855" spans="1:17" x14ac:dyDescent="0.3">
      <c r="A855" s="48" t="s">
        <v>959</v>
      </c>
      <c r="B855" s="48" t="s">
        <v>5075</v>
      </c>
      <c r="C855" s="48" t="s">
        <v>3837</v>
      </c>
      <c r="D855" s="48" t="s">
        <v>5076</v>
      </c>
      <c r="E855" s="49" t="s">
        <v>3837</v>
      </c>
      <c r="F855" s="49">
        <v>0</v>
      </c>
      <c r="G855" s="49">
        <v>2</v>
      </c>
      <c r="H855" s="48" t="s">
        <v>5077</v>
      </c>
      <c r="I855" s="50" t="s">
        <v>3840</v>
      </c>
      <c r="J855" s="50" t="s">
        <v>3840</v>
      </c>
      <c r="K855" s="50" t="s">
        <v>3841</v>
      </c>
      <c r="L855" s="49">
        <v>24</v>
      </c>
      <c r="M855" s="129"/>
      <c r="N855" s="48"/>
      <c r="O855" s="48"/>
      <c r="P8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55" s="48" t="str">
        <f>IF([1]!PayItems24[[#This Row],[Date Added / Modified]]&gt;0,TEXT([1]!PayItems24[[#This Row],[Date Added / Modified]],"m/d/yyy"),"")</f>
        <v/>
      </c>
    </row>
    <row r="856" spans="1:17" x14ac:dyDescent="0.3">
      <c r="A856" s="134" t="s">
        <v>5106</v>
      </c>
      <c r="B856" s="134"/>
      <c r="C856" s="135"/>
      <c r="D856" s="135"/>
      <c r="E856" s="135"/>
      <c r="F856" s="135"/>
      <c r="G856" s="136"/>
      <c r="H856" s="130"/>
      <c r="I856" s="132"/>
      <c r="J856" s="132"/>
      <c r="K856" s="132"/>
      <c r="L856" s="131"/>
      <c r="M856" s="128"/>
      <c r="N856" s="130"/>
      <c r="O856" s="130"/>
      <c r="P8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56" s="130" t="str">
        <f>IF([1]!PayItems24[[#This Row],[Date Added / Modified]]&gt;0,TEXT([1]!PayItems24[[#This Row],[Date Added / Modified]],"m/d/yyy"),"")</f>
        <v/>
      </c>
    </row>
    <row r="857" spans="1:17" x14ac:dyDescent="0.3">
      <c r="A857" s="37" t="s">
        <v>960</v>
      </c>
      <c r="B857" s="48" t="s">
        <v>5107</v>
      </c>
      <c r="C857" s="48" t="s">
        <v>4249</v>
      </c>
      <c r="D857" s="48" t="s">
        <v>5108</v>
      </c>
      <c r="E857" s="49" t="s">
        <v>4250</v>
      </c>
      <c r="F857" s="49">
        <v>0</v>
      </c>
      <c r="G857" s="49">
        <v>2</v>
      </c>
      <c r="H857" s="48" t="s">
        <v>4688</v>
      </c>
      <c r="I857" s="50" t="s">
        <v>3841</v>
      </c>
      <c r="J857" s="50" t="s">
        <v>3840</v>
      </c>
      <c r="K857" s="50" t="s">
        <v>3841</v>
      </c>
      <c r="L857" s="49">
        <v>24</v>
      </c>
      <c r="M857" s="129"/>
      <c r="N857" s="48"/>
      <c r="O857" s="48"/>
      <c r="P8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57" s="48" t="str">
        <f>IF([1]!PayItems24[[#This Row],[Date Added / Modified]]&gt;0,TEXT([1]!PayItems24[[#This Row],[Date Added / Modified]],"m/d/yyy"),"")</f>
        <v/>
      </c>
    </row>
    <row r="858" spans="1:17" x14ac:dyDescent="0.3">
      <c r="A858" s="147" t="s">
        <v>962</v>
      </c>
      <c r="B858" s="130" t="s">
        <v>5109</v>
      </c>
      <c r="C858" s="130" t="s">
        <v>4249</v>
      </c>
      <c r="D858" s="130" t="s">
        <v>5110</v>
      </c>
      <c r="E858" s="131" t="s">
        <v>4250</v>
      </c>
      <c r="F858" s="131">
        <v>0</v>
      </c>
      <c r="G858" s="131">
        <v>2</v>
      </c>
      <c r="H858" s="130" t="s">
        <v>4688</v>
      </c>
      <c r="I858" s="132" t="s">
        <v>3841</v>
      </c>
      <c r="J858" s="132" t="s">
        <v>3840</v>
      </c>
      <c r="K858" s="132" t="s">
        <v>3841</v>
      </c>
      <c r="L858" s="131">
        <v>24</v>
      </c>
      <c r="M858" s="128"/>
      <c r="N858" s="130"/>
      <c r="O858" s="130"/>
      <c r="P8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58" s="130" t="str">
        <f>IF([1]!PayItems24[[#This Row],[Date Added / Modified]]&gt;0,TEXT([1]!PayItems24[[#This Row],[Date Added / Modified]],"m/d/yyy"),"")</f>
        <v/>
      </c>
    </row>
    <row r="859" spans="1:17" x14ac:dyDescent="0.3">
      <c r="A859" s="37" t="s">
        <v>963</v>
      </c>
      <c r="B859" s="48" t="s">
        <v>5111</v>
      </c>
      <c r="C859" s="48" t="s">
        <v>4249</v>
      </c>
      <c r="D859" s="48" t="s">
        <v>5112</v>
      </c>
      <c r="E859" s="49" t="s">
        <v>4250</v>
      </c>
      <c r="F859" s="49">
        <v>0</v>
      </c>
      <c r="G859" s="49">
        <v>2</v>
      </c>
      <c r="H859" s="48" t="s">
        <v>4688</v>
      </c>
      <c r="I859" s="50" t="s">
        <v>3841</v>
      </c>
      <c r="J859" s="50" t="s">
        <v>3840</v>
      </c>
      <c r="K859" s="50" t="s">
        <v>3841</v>
      </c>
      <c r="L859" s="49">
        <v>24</v>
      </c>
      <c r="M859" s="129"/>
      <c r="N859" s="48"/>
      <c r="O859" s="48"/>
      <c r="P8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59" s="48" t="str">
        <f>IF([1]!PayItems24[[#This Row],[Date Added / Modified]]&gt;0,TEXT([1]!PayItems24[[#This Row],[Date Added / Modified]],"m/d/yyy"),"")</f>
        <v/>
      </c>
    </row>
    <row r="860" spans="1:17" x14ac:dyDescent="0.3">
      <c r="A860" s="147" t="s">
        <v>964</v>
      </c>
      <c r="B860" s="130" t="s">
        <v>5107</v>
      </c>
      <c r="C860" s="130" t="s">
        <v>3927</v>
      </c>
      <c r="D860" s="130" t="s">
        <v>5108</v>
      </c>
      <c r="E860" s="130" t="s">
        <v>3929</v>
      </c>
      <c r="F860" s="131">
        <v>0</v>
      </c>
      <c r="G860" s="131">
        <v>2</v>
      </c>
      <c r="H860" s="130" t="s">
        <v>4688</v>
      </c>
      <c r="I860" s="132" t="s">
        <v>3841</v>
      </c>
      <c r="J860" s="132" t="s">
        <v>3840</v>
      </c>
      <c r="K860" s="132" t="s">
        <v>3841</v>
      </c>
      <c r="L860" s="131">
        <v>24</v>
      </c>
      <c r="M860" s="128"/>
      <c r="N860" s="130"/>
      <c r="O860" s="130"/>
      <c r="P8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60" s="130" t="str">
        <f>IF([1]!PayItems24[[#This Row],[Date Added / Modified]]&gt;0,TEXT([1]!PayItems24[[#This Row],[Date Added / Modified]],"m/d/yyy"),"")</f>
        <v/>
      </c>
    </row>
    <row r="861" spans="1:17" x14ac:dyDescent="0.3">
      <c r="A861" s="37" t="s">
        <v>966</v>
      </c>
      <c r="B861" s="48" t="s">
        <v>5109</v>
      </c>
      <c r="C861" s="48" t="s">
        <v>3927</v>
      </c>
      <c r="D861" s="48" t="s">
        <v>5110</v>
      </c>
      <c r="E861" s="48" t="s">
        <v>3929</v>
      </c>
      <c r="F861" s="49">
        <v>0</v>
      </c>
      <c r="G861" s="49">
        <v>2</v>
      </c>
      <c r="H861" s="48" t="s">
        <v>4688</v>
      </c>
      <c r="I861" s="50" t="s">
        <v>3841</v>
      </c>
      <c r="J861" s="50" t="s">
        <v>3840</v>
      </c>
      <c r="K861" s="50" t="s">
        <v>3841</v>
      </c>
      <c r="L861" s="49">
        <v>24</v>
      </c>
      <c r="M861" s="129"/>
      <c r="N861" s="48"/>
      <c r="O861" s="48"/>
      <c r="P8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61" s="48" t="str">
        <f>IF([1]!PayItems24[[#This Row],[Date Added / Modified]]&gt;0,TEXT([1]!PayItems24[[#This Row],[Date Added / Modified]],"m/d/yyy"),"")</f>
        <v/>
      </c>
    </row>
    <row r="862" spans="1:17" x14ac:dyDescent="0.3">
      <c r="A862" s="147" t="s">
        <v>967</v>
      </c>
      <c r="B862" s="130" t="s">
        <v>5111</v>
      </c>
      <c r="C862" s="130" t="s">
        <v>3927</v>
      </c>
      <c r="D862" s="130" t="s">
        <v>5112</v>
      </c>
      <c r="E862" s="130" t="s">
        <v>3929</v>
      </c>
      <c r="F862" s="131">
        <v>0</v>
      </c>
      <c r="G862" s="131">
        <v>2</v>
      </c>
      <c r="H862" s="130" t="s">
        <v>4688</v>
      </c>
      <c r="I862" s="132" t="s">
        <v>3841</v>
      </c>
      <c r="J862" s="132" t="s">
        <v>3840</v>
      </c>
      <c r="K862" s="132" t="s">
        <v>3841</v>
      </c>
      <c r="L862" s="131">
        <v>24</v>
      </c>
      <c r="M862" s="128"/>
      <c r="N862" s="130"/>
      <c r="O862" s="130"/>
      <c r="P8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62" s="130" t="str">
        <f>IF([1]!PayItems24[[#This Row],[Date Added / Modified]]&gt;0,TEXT([1]!PayItems24[[#This Row],[Date Added / Modified]],"m/d/yyy"),"")</f>
        <v/>
      </c>
    </row>
    <row r="863" spans="1:17" x14ac:dyDescent="0.3">
      <c r="A863" s="48" t="s">
        <v>968</v>
      </c>
      <c r="B863" s="48" t="s">
        <v>5075</v>
      </c>
      <c r="C863" s="48" t="s">
        <v>3837</v>
      </c>
      <c r="D863" s="48" t="s">
        <v>5076</v>
      </c>
      <c r="E863" s="49" t="s">
        <v>3837</v>
      </c>
      <c r="F863" s="49">
        <v>0</v>
      </c>
      <c r="G863" s="49">
        <v>2</v>
      </c>
      <c r="H863" s="48" t="s">
        <v>5077</v>
      </c>
      <c r="I863" s="50" t="s">
        <v>3840</v>
      </c>
      <c r="J863" s="50" t="s">
        <v>3840</v>
      </c>
      <c r="K863" s="50" t="s">
        <v>3841</v>
      </c>
      <c r="L863" s="49">
        <v>24</v>
      </c>
      <c r="M863" s="129">
        <v>45665</v>
      </c>
      <c r="N863" s="48" t="s">
        <v>5113</v>
      </c>
      <c r="O863" s="48"/>
      <c r="P8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63" s="48" t="str">
        <f>IF([1]!PayItems24[[#This Row],[Date Added / Modified]]&gt;0,TEXT([1]!PayItems24[[#This Row],[Date Added / Modified]],"m/d/yyy"),"")</f>
        <v>1/8/2025</v>
      </c>
    </row>
    <row r="864" spans="1:17" x14ac:dyDescent="0.3">
      <c r="A864" s="134" t="s">
        <v>5114</v>
      </c>
      <c r="B864" s="134"/>
      <c r="C864" s="135"/>
      <c r="D864" s="135"/>
      <c r="E864" s="135"/>
      <c r="F864" s="135"/>
      <c r="G864" s="136"/>
      <c r="H864" s="130"/>
      <c r="I864" s="132"/>
      <c r="J864" s="132"/>
      <c r="K864" s="132"/>
      <c r="L864" s="131"/>
      <c r="M864" s="128"/>
      <c r="N864" s="130"/>
      <c r="O864" s="130"/>
      <c r="P8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64" s="130" t="str">
        <f>IF([1]!PayItems24[[#This Row],[Date Added / Modified]]&gt;0,TEXT([1]!PayItems24[[#This Row],[Date Added / Modified]],"m/d/yyy"),"")</f>
        <v/>
      </c>
    </row>
    <row r="865" spans="1:17" x14ac:dyDescent="0.3">
      <c r="A865" s="48" t="s">
        <v>969</v>
      </c>
      <c r="B865" s="48" t="s">
        <v>5115</v>
      </c>
      <c r="C865" s="48" t="s">
        <v>4249</v>
      </c>
      <c r="D865" s="48" t="s">
        <v>5116</v>
      </c>
      <c r="E865" s="49" t="s">
        <v>4250</v>
      </c>
      <c r="F865" s="49">
        <v>0</v>
      </c>
      <c r="G865" s="49">
        <v>2</v>
      </c>
      <c r="H865" s="48" t="s">
        <v>3839</v>
      </c>
      <c r="I865" s="50" t="s">
        <v>3840</v>
      </c>
      <c r="J865" s="50" t="s">
        <v>3840</v>
      </c>
      <c r="K865" s="50" t="s">
        <v>3841</v>
      </c>
      <c r="L865" s="49">
        <v>24</v>
      </c>
      <c r="M865" s="129"/>
      <c r="N865" s="48"/>
      <c r="O865" s="48"/>
      <c r="P8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65" s="48" t="str">
        <f>IF([1]!PayItems24[[#This Row],[Date Added / Modified]]&gt;0,TEXT([1]!PayItems24[[#This Row],[Date Added / Modified]],"m/d/yyy"),"")</f>
        <v/>
      </c>
    </row>
    <row r="866" spans="1:17" x14ac:dyDescent="0.3">
      <c r="A866" s="130" t="s">
        <v>970</v>
      </c>
      <c r="B866" s="130" t="s">
        <v>4909</v>
      </c>
      <c r="C866" s="130" t="s">
        <v>4249</v>
      </c>
      <c r="D866" s="130" t="s">
        <v>4910</v>
      </c>
      <c r="E866" s="131" t="s">
        <v>4250</v>
      </c>
      <c r="F866" s="131">
        <v>0</v>
      </c>
      <c r="G866" s="131">
        <v>2</v>
      </c>
      <c r="H866" s="130" t="s">
        <v>3839</v>
      </c>
      <c r="I866" s="132" t="s">
        <v>3840</v>
      </c>
      <c r="J866" s="132" t="s">
        <v>3840</v>
      </c>
      <c r="K866" s="132" t="s">
        <v>3841</v>
      </c>
      <c r="L866" s="131">
        <v>24</v>
      </c>
      <c r="M866" s="128"/>
      <c r="N866" s="130"/>
      <c r="O866" s="130"/>
      <c r="P8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66" s="130" t="str">
        <f>IF([1]!PayItems24[[#This Row],[Date Added / Modified]]&gt;0,TEXT([1]!PayItems24[[#This Row],[Date Added / Modified]],"m/d/yyy"),"")</f>
        <v/>
      </c>
    </row>
    <row r="867" spans="1:17" x14ac:dyDescent="0.3">
      <c r="A867" s="48" t="s">
        <v>971</v>
      </c>
      <c r="B867" s="49" t="s">
        <v>5067</v>
      </c>
      <c r="C867" s="48" t="s">
        <v>4249</v>
      </c>
      <c r="D867" s="49" t="s">
        <v>5068</v>
      </c>
      <c r="E867" s="49" t="s">
        <v>4250</v>
      </c>
      <c r="F867" s="49">
        <v>0</v>
      </c>
      <c r="G867" s="49">
        <v>2</v>
      </c>
      <c r="H867" s="48" t="s">
        <v>3839</v>
      </c>
      <c r="I867" s="50" t="s">
        <v>3840</v>
      </c>
      <c r="J867" s="50" t="s">
        <v>3840</v>
      </c>
      <c r="K867" s="50" t="s">
        <v>3841</v>
      </c>
      <c r="L867" s="49">
        <v>24</v>
      </c>
      <c r="M867" s="129"/>
      <c r="N867" s="48"/>
      <c r="O867" s="48"/>
      <c r="P8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67" s="48" t="str">
        <f>IF([1]!PayItems24[[#This Row],[Date Added / Modified]]&gt;0,TEXT([1]!PayItems24[[#This Row],[Date Added / Modified]],"m/d/yyy"),"")</f>
        <v/>
      </c>
    </row>
    <row r="868" spans="1:17" x14ac:dyDescent="0.3">
      <c r="A868" s="130" t="s">
        <v>972</v>
      </c>
      <c r="B868" s="131" t="s">
        <v>5069</v>
      </c>
      <c r="C868" s="130" t="s">
        <v>4249</v>
      </c>
      <c r="D868" s="131" t="s">
        <v>5070</v>
      </c>
      <c r="E868" s="131" t="s">
        <v>4250</v>
      </c>
      <c r="F868" s="131">
        <v>0</v>
      </c>
      <c r="G868" s="131">
        <v>2</v>
      </c>
      <c r="H868" s="130" t="s">
        <v>3839</v>
      </c>
      <c r="I868" s="132" t="s">
        <v>3840</v>
      </c>
      <c r="J868" s="132" t="s">
        <v>3840</v>
      </c>
      <c r="K868" s="132" t="s">
        <v>3841</v>
      </c>
      <c r="L868" s="131">
        <v>24</v>
      </c>
      <c r="M868" s="128"/>
      <c r="N868" s="130"/>
      <c r="O868" s="130"/>
      <c r="P8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68" s="130" t="str">
        <f>IF([1]!PayItems24[[#This Row],[Date Added / Modified]]&gt;0,TEXT([1]!PayItems24[[#This Row],[Date Added / Modified]],"m/d/yyy"),"")</f>
        <v/>
      </c>
    </row>
    <row r="869" spans="1:17" x14ac:dyDescent="0.3">
      <c r="A869" s="48" t="s">
        <v>973</v>
      </c>
      <c r="B869" s="49" t="s">
        <v>5071</v>
      </c>
      <c r="C869" s="48" t="s">
        <v>4249</v>
      </c>
      <c r="D869" s="49" t="s">
        <v>5072</v>
      </c>
      <c r="E869" s="49" t="s">
        <v>4250</v>
      </c>
      <c r="F869" s="49">
        <v>0</v>
      </c>
      <c r="G869" s="49">
        <v>2</v>
      </c>
      <c r="H869" s="48" t="s">
        <v>3839</v>
      </c>
      <c r="I869" s="50" t="s">
        <v>3840</v>
      </c>
      <c r="J869" s="50" t="s">
        <v>3840</v>
      </c>
      <c r="K869" s="50" t="s">
        <v>3841</v>
      </c>
      <c r="L869" s="49">
        <v>24</v>
      </c>
      <c r="M869" s="129"/>
      <c r="N869" s="48"/>
      <c r="O869" s="48"/>
      <c r="P8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69" s="48" t="str">
        <f>IF([1]!PayItems24[[#This Row],[Date Added / Modified]]&gt;0,TEXT([1]!PayItems24[[#This Row],[Date Added / Modified]],"m/d/yyy"),"")</f>
        <v/>
      </c>
    </row>
    <row r="870" spans="1:17" x14ac:dyDescent="0.3">
      <c r="A870" s="130" t="s">
        <v>974</v>
      </c>
      <c r="B870" s="130" t="s">
        <v>5073</v>
      </c>
      <c r="C870" s="130" t="s">
        <v>4249</v>
      </c>
      <c r="D870" s="130" t="s">
        <v>5074</v>
      </c>
      <c r="E870" s="131" t="s">
        <v>4250</v>
      </c>
      <c r="F870" s="131">
        <v>0</v>
      </c>
      <c r="G870" s="131">
        <v>2</v>
      </c>
      <c r="H870" s="130" t="s">
        <v>3839</v>
      </c>
      <c r="I870" s="132" t="s">
        <v>3840</v>
      </c>
      <c r="J870" s="132" t="s">
        <v>3840</v>
      </c>
      <c r="K870" s="132" t="s">
        <v>3841</v>
      </c>
      <c r="L870" s="131">
        <v>24</v>
      </c>
      <c r="M870" s="128"/>
      <c r="N870" s="130"/>
      <c r="O870" s="130"/>
      <c r="P8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70" s="130" t="str">
        <f>IF([1]!PayItems24[[#This Row],[Date Added / Modified]]&gt;0,TEXT([1]!PayItems24[[#This Row],[Date Added / Modified]],"m/d/yyy"),"")</f>
        <v/>
      </c>
    </row>
    <row r="871" spans="1:17" x14ac:dyDescent="0.3">
      <c r="A871" s="120" t="s">
        <v>5117</v>
      </c>
      <c r="B871" s="120"/>
      <c r="C871" s="121"/>
      <c r="D871" s="121"/>
      <c r="E871" s="121"/>
      <c r="F871" s="121"/>
      <c r="G871" s="122"/>
      <c r="H871" s="48"/>
      <c r="I871" s="50"/>
      <c r="J871" s="50"/>
      <c r="K871" s="50"/>
      <c r="L871" s="49"/>
      <c r="M871" s="129"/>
      <c r="N871" s="48"/>
      <c r="O871" s="48"/>
      <c r="P8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71" s="48" t="str">
        <f>IF([1]!PayItems24[[#This Row],[Date Added / Modified]]&gt;0,TEXT([1]!PayItems24[[#This Row],[Date Added / Modified]],"m/d/yyy"),"")</f>
        <v/>
      </c>
    </row>
    <row r="872" spans="1:17" x14ac:dyDescent="0.3">
      <c r="A872" s="130" t="s">
        <v>975</v>
      </c>
      <c r="B872" s="130" t="s">
        <v>5118</v>
      </c>
      <c r="C872" s="130" t="s">
        <v>4249</v>
      </c>
      <c r="D872" s="130" t="s">
        <v>5119</v>
      </c>
      <c r="E872" s="130" t="s">
        <v>4250</v>
      </c>
      <c r="F872" s="131">
        <v>0</v>
      </c>
      <c r="G872" s="131">
        <v>2</v>
      </c>
      <c r="H872" s="130" t="s">
        <v>3839</v>
      </c>
      <c r="I872" s="132" t="s">
        <v>3840</v>
      </c>
      <c r="J872" s="132" t="s">
        <v>3840</v>
      </c>
      <c r="K872" s="132" t="s">
        <v>3841</v>
      </c>
      <c r="L872" s="131">
        <v>24</v>
      </c>
      <c r="M872" s="128"/>
      <c r="N872" s="130"/>
      <c r="O872" s="130"/>
      <c r="P8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72" s="130" t="str">
        <f>IF([1]!PayItems24[[#This Row],[Date Added / Modified]]&gt;0,TEXT([1]!PayItems24[[#This Row],[Date Added / Modified]],"m/d/yyy"),"")</f>
        <v/>
      </c>
    </row>
    <row r="873" spans="1:17" x14ac:dyDescent="0.3">
      <c r="A873" s="48" t="s">
        <v>976</v>
      </c>
      <c r="B873" s="48" t="s">
        <v>5118</v>
      </c>
      <c r="C873" s="48" t="s">
        <v>3927</v>
      </c>
      <c r="D873" s="48" t="s">
        <v>5119</v>
      </c>
      <c r="E873" s="48" t="s">
        <v>3929</v>
      </c>
      <c r="F873" s="49">
        <v>0</v>
      </c>
      <c r="G873" s="49">
        <v>2</v>
      </c>
      <c r="H873" s="48" t="s">
        <v>3839</v>
      </c>
      <c r="I873" s="50" t="s">
        <v>3840</v>
      </c>
      <c r="J873" s="50" t="s">
        <v>3840</v>
      </c>
      <c r="K873" s="50" t="s">
        <v>3841</v>
      </c>
      <c r="L873" s="49">
        <v>24</v>
      </c>
      <c r="M873" s="129"/>
      <c r="N873" s="48"/>
      <c r="O873" s="48"/>
      <c r="P8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73" s="48" t="str">
        <f>IF([1]!PayItems24[[#This Row],[Date Added / Modified]]&gt;0,TEXT([1]!PayItems24[[#This Row],[Date Added / Modified]],"m/d/yyy"),"")</f>
        <v/>
      </c>
    </row>
    <row r="874" spans="1:17" x14ac:dyDescent="0.3">
      <c r="A874" s="130" t="s">
        <v>977</v>
      </c>
      <c r="B874" s="130" t="s">
        <v>4952</v>
      </c>
      <c r="C874" s="130" t="s">
        <v>4249</v>
      </c>
      <c r="D874" s="130" t="s">
        <v>4953</v>
      </c>
      <c r="E874" s="130" t="s">
        <v>4250</v>
      </c>
      <c r="F874" s="131">
        <v>0</v>
      </c>
      <c r="G874" s="131">
        <v>2</v>
      </c>
      <c r="H874" s="130" t="s">
        <v>3839</v>
      </c>
      <c r="I874" s="132" t="s">
        <v>3840</v>
      </c>
      <c r="J874" s="132" t="s">
        <v>3840</v>
      </c>
      <c r="K874" s="132" t="s">
        <v>3841</v>
      </c>
      <c r="L874" s="131">
        <v>24</v>
      </c>
      <c r="M874" s="128"/>
      <c r="N874" s="130"/>
      <c r="O874" s="130"/>
      <c r="P8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74" s="130" t="str">
        <f>IF([1]!PayItems24[[#This Row],[Date Added / Modified]]&gt;0,TEXT([1]!PayItems24[[#This Row],[Date Added / Modified]],"m/d/yyy"),"")</f>
        <v/>
      </c>
    </row>
    <row r="875" spans="1:17" x14ac:dyDescent="0.3">
      <c r="A875" s="48" t="s">
        <v>978</v>
      </c>
      <c r="B875" s="48" t="s">
        <v>4952</v>
      </c>
      <c r="C875" s="48" t="s">
        <v>3927</v>
      </c>
      <c r="D875" s="48" t="s">
        <v>4953</v>
      </c>
      <c r="E875" s="48" t="s">
        <v>3929</v>
      </c>
      <c r="F875" s="49">
        <v>0</v>
      </c>
      <c r="G875" s="49">
        <v>2</v>
      </c>
      <c r="H875" s="48" t="s">
        <v>3839</v>
      </c>
      <c r="I875" s="50" t="s">
        <v>3840</v>
      </c>
      <c r="J875" s="50" t="s">
        <v>3840</v>
      </c>
      <c r="K875" s="50" t="s">
        <v>3841</v>
      </c>
      <c r="L875" s="49">
        <v>24</v>
      </c>
      <c r="M875" s="129"/>
      <c r="N875" s="48"/>
      <c r="O875" s="48"/>
      <c r="P8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75" s="48" t="str">
        <f>IF([1]!PayItems24[[#This Row],[Date Added / Modified]]&gt;0,TEXT([1]!PayItems24[[#This Row],[Date Added / Modified]],"m/d/yyy"),"")</f>
        <v/>
      </c>
    </row>
    <row r="876" spans="1:17" x14ac:dyDescent="0.3">
      <c r="A876" s="134" t="s">
        <v>5120</v>
      </c>
      <c r="B876" s="134"/>
      <c r="C876" s="135"/>
      <c r="D876" s="135"/>
      <c r="E876" s="135"/>
      <c r="F876" s="135"/>
      <c r="G876" s="136"/>
      <c r="H876" s="130"/>
      <c r="I876" s="132"/>
      <c r="J876" s="132"/>
      <c r="K876" s="132"/>
      <c r="L876" s="131"/>
      <c r="M876" s="128"/>
      <c r="N876" s="130"/>
      <c r="O876" s="130"/>
      <c r="P8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76" s="130" t="str">
        <f>IF([1]!PayItems24[[#This Row],[Date Added / Modified]]&gt;0,TEXT([1]!PayItems24[[#This Row],[Date Added / Modified]],"m/d/yyy"),"")</f>
        <v/>
      </c>
    </row>
    <row r="877" spans="1:17" x14ac:dyDescent="0.3">
      <c r="A877" s="48" t="s">
        <v>979</v>
      </c>
      <c r="B877" s="48" t="s">
        <v>5121</v>
      </c>
      <c r="C877" s="48" t="s">
        <v>4249</v>
      </c>
      <c r="D877" s="48" t="s">
        <v>5122</v>
      </c>
      <c r="E877" s="48" t="s">
        <v>4250</v>
      </c>
      <c r="F877" s="49">
        <v>0</v>
      </c>
      <c r="G877" s="49">
        <v>2</v>
      </c>
      <c r="H877" s="55" t="s">
        <v>4688</v>
      </c>
      <c r="I877" s="50" t="s">
        <v>3841</v>
      </c>
      <c r="J877" s="50" t="s">
        <v>3840</v>
      </c>
      <c r="K877" s="50" t="s">
        <v>3841</v>
      </c>
      <c r="L877" s="49">
        <v>24</v>
      </c>
      <c r="M877" s="129"/>
      <c r="N877" s="48"/>
      <c r="O877" s="48"/>
      <c r="P8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77" s="48" t="str">
        <f>IF([1]!PayItems24[[#This Row],[Date Added / Modified]]&gt;0,TEXT([1]!PayItems24[[#This Row],[Date Added / Modified]],"m/d/yyy"),"")</f>
        <v/>
      </c>
    </row>
    <row r="878" spans="1:17" x14ac:dyDescent="0.3">
      <c r="A878" s="130" t="s">
        <v>980</v>
      </c>
      <c r="B878" s="130" t="s">
        <v>5123</v>
      </c>
      <c r="C878" s="130" t="s">
        <v>4249</v>
      </c>
      <c r="D878" s="130" t="s">
        <v>5124</v>
      </c>
      <c r="E878" s="130" t="s">
        <v>4250</v>
      </c>
      <c r="F878" s="131">
        <v>0</v>
      </c>
      <c r="G878" s="131">
        <v>2</v>
      </c>
      <c r="H878" s="130" t="s">
        <v>4688</v>
      </c>
      <c r="I878" s="132" t="s">
        <v>3841</v>
      </c>
      <c r="J878" s="132" t="s">
        <v>3840</v>
      </c>
      <c r="K878" s="132" t="s">
        <v>3841</v>
      </c>
      <c r="L878" s="131">
        <v>24</v>
      </c>
      <c r="M878" s="128"/>
      <c r="N878" s="130"/>
      <c r="O878" s="130"/>
      <c r="P8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78" s="130" t="str">
        <f>IF([1]!PayItems24[[#This Row],[Date Added / Modified]]&gt;0,TEXT([1]!PayItems24[[#This Row],[Date Added / Modified]],"m/d/yyy"),"")</f>
        <v/>
      </c>
    </row>
    <row r="879" spans="1:17" x14ac:dyDescent="0.3">
      <c r="A879" s="48" t="s">
        <v>981</v>
      </c>
      <c r="B879" s="48" t="s">
        <v>5125</v>
      </c>
      <c r="C879" s="48" t="s">
        <v>4249</v>
      </c>
      <c r="D879" s="48" t="s">
        <v>5126</v>
      </c>
      <c r="E879" s="48" t="s">
        <v>4250</v>
      </c>
      <c r="F879" s="49">
        <v>0</v>
      </c>
      <c r="G879" s="49">
        <v>2</v>
      </c>
      <c r="H879" s="48" t="s">
        <v>4688</v>
      </c>
      <c r="I879" s="50" t="s">
        <v>3841</v>
      </c>
      <c r="J879" s="50" t="s">
        <v>3840</v>
      </c>
      <c r="K879" s="50" t="s">
        <v>3841</v>
      </c>
      <c r="L879" s="49">
        <v>24</v>
      </c>
      <c r="M879" s="129"/>
      <c r="N879" s="48"/>
      <c r="O879" s="48"/>
      <c r="P8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79" s="48" t="str">
        <f>IF([1]!PayItems24[[#This Row],[Date Added / Modified]]&gt;0,TEXT([1]!PayItems24[[#This Row],[Date Added / Modified]],"m/d/yyy"),"")</f>
        <v/>
      </c>
    </row>
    <row r="880" spans="1:17" x14ac:dyDescent="0.3">
      <c r="A880" s="130" t="s">
        <v>982</v>
      </c>
      <c r="B880" s="130" t="s">
        <v>5127</v>
      </c>
      <c r="C880" s="130" t="s">
        <v>4249</v>
      </c>
      <c r="D880" s="130" t="s">
        <v>5128</v>
      </c>
      <c r="E880" s="130" t="s">
        <v>4250</v>
      </c>
      <c r="F880" s="131">
        <v>0</v>
      </c>
      <c r="G880" s="131">
        <v>2</v>
      </c>
      <c r="H880" s="130" t="s">
        <v>4688</v>
      </c>
      <c r="I880" s="132" t="s">
        <v>3841</v>
      </c>
      <c r="J880" s="132" t="s">
        <v>3840</v>
      </c>
      <c r="K880" s="132" t="s">
        <v>3841</v>
      </c>
      <c r="L880" s="131">
        <v>24</v>
      </c>
      <c r="M880" s="128"/>
      <c r="N880" s="130"/>
      <c r="O880" s="130"/>
      <c r="P8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80" s="130" t="str">
        <f>IF([1]!PayItems24[[#This Row],[Date Added / Modified]]&gt;0,TEXT([1]!PayItems24[[#This Row],[Date Added / Modified]],"m/d/yyy"),"")</f>
        <v/>
      </c>
    </row>
    <row r="881" spans="1:17" x14ac:dyDescent="0.3">
      <c r="A881" s="48" t="s">
        <v>983</v>
      </c>
      <c r="B881" s="48" t="s">
        <v>5129</v>
      </c>
      <c r="C881" s="48" t="s">
        <v>4249</v>
      </c>
      <c r="D881" s="48" t="s">
        <v>5130</v>
      </c>
      <c r="E881" s="48" t="s">
        <v>4250</v>
      </c>
      <c r="F881" s="49">
        <v>0</v>
      </c>
      <c r="G881" s="49">
        <v>2</v>
      </c>
      <c r="H881" s="48" t="s">
        <v>4688</v>
      </c>
      <c r="I881" s="50" t="s">
        <v>3841</v>
      </c>
      <c r="J881" s="50" t="s">
        <v>3840</v>
      </c>
      <c r="K881" s="50" t="s">
        <v>3841</v>
      </c>
      <c r="L881" s="49">
        <v>24</v>
      </c>
      <c r="M881" s="129"/>
      <c r="N881" s="48"/>
      <c r="O881" s="48"/>
      <c r="P8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81" s="48" t="str">
        <f>IF([1]!PayItems24[[#This Row],[Date Added / Modified]]&gt;0,TEXT([1]!PayItems24[[#This Row],[Date Added / Modified]],"m/d/yyy"),"")</f>
        <v/>
      </c>
    </row>
    <row r="882" spans="1:17" x14ac:dyDescent="0.3">
      <c r="A882" s="130" t="s">
        <v>984</v>
      </c>
      <c r="B882" s="130" t="s">
        <v>5131</v>
      </c>
      <c r="C882" s="130" t="s">
        <v>4249</v>
      </c>
      <c r="D882" s="130" t="s">
        <v>5132</v>
      </c>
      <c r="E882" s="130" t="s">
        <v>4250</v>
      </c>
      <c r="F882" s="131">
        <v>0</v>
      </c>
      <c r="G882" s="131">
        <v>2</v>
      </c>
      <c r="H882" s="130" t="s">
        <v>4688</v>
      </c>
      <c r="I882" s="132" t="s">
        <v>3841</v>
      </c>
      <c r="J882" s="132" t="s">
        <v>3840</v>
      </c>
      <c r="K882" s="132" t="s">
        <v>3841</v>
      </c>
      <c r="L882" s="131">
        <v>24</v>
      </c>
      <c r="M882" s="128"/>
      <c r="N882" s="130"/>
      <c r="O882" s="130"/>
      <c r="P8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82" s="130" t="str">
        <f>IF([1]!PayItems24[[#This Row],[Date Added / Modified]]&gt;0,TEXT([1]!PayItems24[[#This Row],[Date Added / Modified]],"m/d/yyy"),"")</f>
        <v/>
      </c>
    </row>
    <row r="883" spans="1:17" x14ac:dyDescent="0.3">
      <c r="A883" s="48" t="s">
        <v>985</v>
      </c>
      <c r="B883" s="48" t="s">
        <v>5133</v>
      </c>
      <c r="C883" s="48" t="s">
        <v>4249</v>
      </c>
      <c r="D883" s="48" t="s">
        <v>5134</v>
      </c>
      <c r="E883" s="48" t="s">
        <v>4250</v>
      </c>
      <c r="F883" s="49">
        <v>0</v>
      </c>
      <c r="G883" s="49">
        <v>2</v>
      </c>
      <c r="H883" s="48" t="s">
        <v>4688</v>
      </c>
      <c r="I883" s="50" t="s">
        <v>3841</v>
      </c>
      <c r="J883" s="50" t="s">
        <v>3840</v>
      </c>
      <c r="K883" s="50" t="s">
        <v>3841</v>
      </c>
      <c r="L883" s="49">
        <v>24</v>
      </c>
      <c r="M883" s="129"/>
      <c r="N883" s="48"/>
      <c r="O883" s="48"/>
      <c r="P8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83" s="48" t="str">
        <f>IF([1]!PayItems24[[#This Row],[Date Added / Modified]]&gt;0,TEXT([1]!PayItems24[[#This Row],[Date Added / Modified]],"m/d/yyy"),"")</f>
        <v/>
      </c>
    </row>
    <row r="884" spans="1:17" x14ac:dyDescent="0.3">
      <c r="A884" s="130" t="s">
        <v>986</v>
      </c>
      <c r="B884" s="130" t="s">
        <v>5135</v>
      </c>
      <c r="C884" s="130" t="s">
        <v>4249</v>
      </c>
      <c r="D884" s="130" t="s">
        <v>5136</v>
      </c>
      <c r="E884" s="130" t="s">
        <v>4250</v>
      </c>
      <c r="F884" s="131">
        <v>0</v>
      </c>
      <c r="G884" s="131">
        <v>2</v>
      </c>
      <c r="H884" s="130" t="s">
        <v>4688</v>
      </c>
      <c r="I884" s="132" t="s">
        <v>3841</v>
      </c>
      <c r="J884" s="132" t="s">
        <v>3840</v>
      </c>
      <c r="K884" s="132" t="s">
        <v>3841</v>
      </c>
      <c r="L884" s="131">
        <v>24</v>
      </c>
      <c r="M884" s="128"/>
      <c r="N884" s="130"/>
      <c r="O884" s="130"/>
      <c r="P8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84" s="130" t="str">
        <f>IF([1]!PayItems24[[#This Row],[Date Added / Modified]]&gt;0,TEXT([1]!PayItems24[[#This Row],[Date Added / Modified]],"m/d/yyy"),"")</f>
        <v/>
      </c>
    </row>
    <row r="885" spans="1:17" x14ac:dyDescent="0.3">
      <c r="A885" s="48" t="s">
        <v>987</v>
      </c>
      <c r="B885" s="48" t="s">
        <v>5137</v>
      </c>
      <c r="C885" s="48" t="s">
        <v>4249</v>
      </c>
      <c r="D885" s="48" t="s">
        <v>5138</v>
      </c>
      <c r="E885" s="48" t="s">
        <v>4250</v>
      </c>
      <c r="F885" s="49">
        <v>0</v>
      </c>
      <c r="G885" s="49">
        <v>2</v>
      </c>
      <c r="H885" s="48" t="s">
        <v>4688</v>
      </c>
      <c r="I885" s="50" t="s">
        <v>3841</v>
      </c>
      <c r="J885" s="50" t="s">
        <v>3840</v>
      </c>
      <c r="K885" s="50" t="s">
        <v>3841</v>
      </c>
      <c r="L885" s="49">
        <v>24</v>
      </c>
      <c r="M885" s="129"/>
      <c r="N885" s="48"/>
      <c r="O885" s="48"/>
      <c r="P8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85" s="48" t="str">
        <f>IF([1]!PayItems24[[#This Row],[Date Added / Modified]]&gt;0,TEXT([1]!PayItems24[[#This Row],[Date Added / Modified]],"m/d/yyy"),"")</f>
        <v/>
      </c>
    </row>
    <row r="886" spans="1:17" x14ac:dyDescent="0.3">
      <c r="A886" s="130" t="s">
        <v>988</v>
      </c>
      <c r="B886" s="130" t="s">
        <v>5139</v>
      </c>
      <c r="C886" s="130" t="s">
        <v>4249</v>
      </c>
      <c r="D886" s="130" t="s">
        <v>5140</v>
      </c>
      <c r="E886" s="130" t="s">
        <v>4250</v>
      </c>
      <c r="F886" s="131">
        <v>0</v>
      </c>
      <c r="G886" s="131">
        <v>2</v>
      </c>
      <c r="H886" s="130" t="s">
        <v>4688</v>
      </c>
      <c r="I886" s="132" t="s">
        <v>3841</v>
      </c>
      <c r="J886" s="132" t="s">
        <v>3840</v>
      </c>
      <c r="K886" s="132" t="s">
        <v>3841</v>
      </c>
      <c r="L886" s="131">
        <v>24</v>
      </c>
      <c r="M886" s="128"/>
      <c r="N886" s="130"/>
      <c r="O886" s="130"/>
      <c r="P8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86" s="130" t="str">
        <f>IF([1]!PayItems24[[#This Row],[Date Added / Modified]]&gt;0,TEXT([1]!PayItems24[[#This Row],[Date Added / Modified]],"m/d/yyy"),"")</f>
        <v/>
      </c>
    </row>
    <row r="887" spans="1:17" x14ac:dyDescent="0.3">
      <c r="A887" s="48" t="s">
        <v>989</v>
      </c>
      <c r="B887" s="48" t="s">
        <v>5121</v>
      </c>
      <c r="C887" s="48" t="s">
        <v>3927</v>
      </c>
      <c r="D887" s="48" t="s">
        <v>5122</v>
      </c>
      <c r="E887" s="48" t="s">
        <v>3929</v>
      </c>
      <c r="F887" s="49">
        <v>0</v>
      </c>
      <c r="G887" s="49">
        <v>2</v>
      </c>
      <c r="H887" s="48" t="s">
        <v>4688</v>
      </c>
      <c r="I887" s="50" t="s">
        <v>3841</v>
      </c>
      <c r="J887" s="50" t="s">
        <v>3840</v>
      </c>
      <c r="K887" s="50" t="s">
        <v>3841</v>
      </c>
      <c r="L887" s="49">
        <v>24</v>
      </c>
      <c r="M887" s="129"/>
      <c r="N887" s="48"/>
      <c r="O887" s="48"/>
      <c r="P8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87" s="48" t="str">
        <f>IF([1]!PayItems24[[#This Row],[Date Added / Modified]]&gt;0,TEXT([1]!PayItems24[[#This Row],[Date Added / Modified]],"m/d/yyy"),"")</f>
        <v/>
      </c>
    </row>
    <row r="888" spans="1:17" x14ac:dyDescent="0.3">
      <c r="A888" s="130" t="s">
        <v>990</v>
      </c>
      <c r="B888" s="130" t="s">
        <v>5123</v>
      </c>
      <c r="C888" s="130" t="s">
        <v>3927</v>
      </c>
      <c r="D888" s="130" t="s">
        <v>5124</v>
      </c>
      <c r="E888" s="130" t="s">
        <v>3929</v>
      </c>
      <c r="F888" s="131">
        <v>0</v>
      </c>
      <c r="G888" s="131">
        <v>2</v>
      </c>
      <c r="H888" s="130" t="s">
        <v>4688</v>
      </c>
      <c r="I888" s="132" t="s">
        <v>3841</v>
      </c>
      <c r="J888" s="132" t="s">
        <v>3840</v>
      </c>
      <c r="K888" s="132" t="s">
        <v>3841</v>
      </c>
      <c r="L888" s="131">
        <v>24</v>
      </c>
      <c r="M888" s="128"/>
      <c r="N888" s="130"/>
      <c r="O888" s="130"/>
      <c r="P8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88" s="130" t="str">
        <f>IF([1]!PayItems24[[#This Row],[Date Added / Modified]]&gt;0,TEXT([1]!PayItems24[[#This Row],[Date Added / Modified]],"m/d/yyy"),"")</f>
        <v/>
      </c>
    </row>
    <row r="889" spans="1:17" x14ac:dyDescent="0.3">
      <c r="A889" s="48" t="s">
        <v>991</v>
      </c>
      <c r="B889" s="48" t="s">
        <v>5125</v>
      </c>
      <c r="C889" s="48" t="s">
        <v>3927</v>
      </c>
      <c r="D889" s="48" t="s">
        <v>5126</v>
      </c>
      <c r="E889" s="48" t="s">
        <v>3929</v>
      </c>
      <c r="F889" s="49">
        <v>0</v>
      </c>
      <c r="G889" s="49">
        <v>2</v>
      </c>
      <c r="H889" s="48" t="s">
        <v>4688</v>
      </c>
      <c r="I889" s="50" t="s">
        <v>3841</v>
      </c>
      <c r="J889" s="50" t="s">
        <v>3840</v>
      </c>
      <c r="K889" s="50" t="s">
        <v>3841</v>
      </c>
      <c r="L889" s="49">
        <v>24</v>
      </c>
      <c r="M889" s="129"/>
      <c r="N889" s="48"/>
      <c r="O889" s="48"/>
      <c r="P8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89" s="48" t="str">
        <f>IF([1]!PayItems24[[#This Row],[Date Added / Modified]]&gt;0,TEXT([1]!PayItems24[[#This Row],[Date Added / Modified]],"m/d/yyy"),"")</f>
        <v/>
      </c>
    </row>
    <row r="890" spans="1:17" x14ac:dyDescent="0.3">
      <c r="A890" s="130" t="s">
        <v>992</v>
      </c>
      <c r="B890" s="130" t="s">
        <v>5127</v>
      </c>
      <c r="C890" s="130" t="s">
        <v>3927</v>
      </c>
      <c r="D890" s="130" t="s">
        <v>5128</v>
      </c>
      <c r="E890" s="130" t="s">
        <v>3929</v>
      </c>
      <c r="F890" s="131">
        <v>0</v>
      </c>
      <c r="G890" s="131">
        <v>2</v>
      </c>
      <c r="H890" s="130" t="s">
        <v>4688</v>
      </c>
      <c r="I890" s="132" t="s">
        <v>3841</v>
      </c>
      <c r="J890" s="132" t="s">
        <v>3840</v>
      </c>
      <c r="K890" s="132" t="s">
        <v>3841</v>
      </c>
      <c r="L890" s="131">
        <v>24</v>
      </c>
      <c r="M890" s="128"/>
      <c r="N890" s="130"/>
      <c r="O890" s="130"/>
      <c r="P8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90" s="130" t="str">
        <f>IF([1]!PayItems24[[#This Row],[Date Added / Modified]]&gt;0,TEXT([1]!PayItems24[[#This Row],[Date Added / Modified]],"m/d/yyy"),"")</f>
        <v/>
      </c>
    </row>
    <row r="891" spans="1:17" x14ac:dyDescent="0.3">
      <c r="A891" s="48" t="s">
        <v>993</v>
      </c>
      <c r="B891" s="48" t="s">
        <v>5141</v>
      </c>
      <c r="C891" s="48" t="s">
        <v>3927</v>
      </c>
      <c r="D891" s="48" t="s">
        <v>5142</v>
      </c>
      <c r="E891" s="48" t="s">
        <v>3929</v>
      </c>
      <c r="F891" s="49">
        <v>0</v>
      </c>
      <c r="G891" s="49">
        <v>2</v>
      </c>
      <c r="H891" s="48" t="s">
        <v>4688</v>
      </c>
      <c r="I891" s="50" t="s">
        <v>3841</v>
      </c>
      <c r="J891" s="50" t="s">
        <v>3840</v>
      </c>
      <c r="K891" s="50" t="s">
        <v>3841</v>
      </c>
      <c r="L891" s="49">
        <v>24</v>
      </c>
      <c r="M891" s="129"/>
      <c r="N891" s="48"/>
      <c r="O891" s="48"/>
      <c r="P8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91" s="48" t="str">
        <f>IF([1]!PayItems24[[#This Row],[Date Added / Modified]]&gt;0,TEXT([1]!PayItems24[[#This Row],[Date Added / Modified]],"m/d/yyy"),"")</f>
        <v/>
      </c>
    </row>
    <row r="892" spans="1:17" x14ac:dyDescent="0.3">
      <c r="A892" s="130" t="s">
        <v>994</v>
      </c>
      <c r="B892" s="130" t="s">
        <v>5143</v>
      </c>
      <c r="C892" s="130" t="s">
        <v>3927</v>
      </c>
      <c r="D892" s="130" t="s">
        <v>5144</v>
      </c>
      <c r="E892" s="130" t="s">
        <v>3929</v>
      </c>
      <c r="F892" s="131">
        <v>0</v>
      </c>
      <c r="G892" s="131">
        <v>2</v>
      </c>
      <c r="H892" s="130" t="s">
        <v>4688</v>
      </c>
      <c r="I892" s="132" t="s">
        <v>3841</v>
      </c>
      <c r="J892" s="132" t="s">
        <v>3840</v>
      </c>
      <c r="K892" s="132" t="s">
        <v>3841</v>
      </c>
      <c r="L892" s="131">
        <v>24</v>
      </c>
      <c r="M892" s="128"/>
      <c r="N892" s="130"/>
      <c r="O892" s="130"/>
      <c r="P8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92" s="130" t="str">
        <f>IF([1]!PayItems24[[#This Row],[Date Added / Modified]]&gt;0,TEXT([1]!PayItems24[[#This Row],[Date Added / Modified]],"m/d/yyy"),"")</f>
        <v/>
      </c>
    </row>
    <row r="893" spans="1:17" x14ac:dyDescent="0.3">
      <c r="A893" s="48" t="s">
        <v>995</v>
      </c>
      <c r="B893" s="48" t="s">
        <v>5145</v>
      </c>
      <c r="C893" s="48" t="s">
        <v>3927</v>
      </c>
      <c r="D893" s="48" t="s">
        <v>5146</v>
      </c>
      <c r="E893" s="48" t="s">
        <v>3929</v>
      </c>
      <c r="F893" s="49">
        <v>0</v>
      </c>
      <c r="G893" s="49">
        <v>2</v>
      </c>
      <c r="H893" s="48" t="s">
        <v>4688</v>
      </c>
      <c r="I893" s="50" t="s">
        <v>3841</v>
      </c>
      <c r="J893" s="50" t="s">
        <v>3840</v>
      </c>
      <c r="K893" s="50" t="s">
        <v>3841</v>
      </c>
      <c r="L893" s="49">
        <v>24</v>
      </c>
      <c r="M893" s="129"/>
      <c r="N893" s="48"/>
      <c r="O893" s="48"/>
      <c r="P8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93" s="48" t="str">
        <f>IF([1]!PayItems24[[#This Row],[Date Added / Modified]]&gt;0,TEXT([1]!PayItems24[[#This Row],[Date Added / Modified]],"m/d/yyy"),"")</f>
        <v/>
      </c>
    </row>
    <row r="894" spans="1:17" x14ac:dyDescent="0.3">
      <c r="A894" s="130" t="s">
        <v>996</v>
      </c>
      <c r="B894" s="130" t="s">
        <v>4909</v>
      </c>
      <c r="C894" s="130" t="s">
        <v>4249</v>
      </c>
      <c r="D894" s="130" t="s">
        <v>4910</v>
      </c>
      <c r="E894" s="130" t="s">
        <v>4250</v>
      </c>
      <c r="F894" s="131">
        <v>0</v>
      </c>
      <c r="G894" s="131">
        <v>2</v>
      </c>
      <c r="H894" s="130" t="s">
        <v>3839</v>
      </c>
      <c r="I894" s="132" t="s">
        <v>3840</v>
      </c>
      <c r="J894" s="132" t="s">
        <v>3840</v>
      </c>
      <c r="K894" s="132" t="s">
        <v>3841</v>
      </c>
      <c r="L894" s="131">
        <v>24</v>
      </c>
      <c r="M894" s="128"/>
      <c r="N894" s="130"/>
      <c r="O894" s="130"/>
      <c r="P8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94" s="130" t="str">
        <f>IF([1]!PayItems24[[#This Row],[Date Added / Modified]]&gt;0,TEXT([1]!PayItems24[[#This Row],[Date Added / Modified]],"m/d/yyy"),"")</f>
        <v/>
      </c>
    </row>
    <row r="895" spans="1:17" x14ac:dyDescent="0.3">
      <c r="A895" s="48" t="s">
        <v>997</v>
      </c>
      <c r="B895" s="48" t="s">
        <v>4911</v>
      </c>
      <c r="C895" s="48" t="s">
        <v>4249</v>
      </c>
      <c r="D895" s="48" t="s">
        <v>4912</v>
      </c>
      <c r="E895" s="48" t="s">
        <v>4250</v>
      </c>
      <c r="F895" s="49">
        <v>0</v>
      </c>
      <c r="G895" s="49">
        <v>2</v>
      </c>
      <c r="H895" s="48" t="s">
        <v>3839</v>
      </c>
      <c r="I895" s="50" t="s">
        <v>3840</v>
      </c>
      <c r="J895" s="50" t="s">
        <v>3840</v>
      </c>
      <c r="K895" s="50" t="s">
        <v>3841</v>
      </c>
      <c r="L895" s="49">
        <v>24</v>
      </c>
      <c r="M895" s="129"/>
      <c r="N895" s="48"/>
      <c r="O895" s="48"/>
      <c r="P8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95" s="48" t="str">
        <f>IF([1]!PayItems24[[#This Row],[Date Added / Modified]]&gt;0,TEXT([1]!PayItems24[[#This Row],[Date Added / Modified]],"m/d/yyy"),"")</f>
        <v/>
      </c>
    </row>
    <row r="896" spans="1:17" x14ac:dyDescent="0.3">
      <c r="A896" s="130" t="s">
        <v>998</v>
      </c>
      <c r="B896" s="130" t="s">
        <v>4952</v>
      </c>
      <c r="C896" s="130" t="s">
        <v>4249</v>
      </c>
      <c r="D896" s="130" t="s">
        <v>4953</v>
      </c>
      <c r="E896" s="130" t="s">
        <v>4250</v>
      </c>
      <c r="F896" s="131">
        <v>0</v>
      </c>
      <c r="G896" s="131">
        <v>2</v>
      </c>
      <c r="H896" s="130" t="s">
        <v>3839</v>
      </c>
      <c r="I896" s="132" t="s">
        <v>3840</v>
      </c>
      <c r="J896" s="132" t="s">
        <v>3840</v>
      </c>
      <c r="K896" s="132" t="s">
        <v>3841</v>
      </c>
      <c r="L896" s="131">
        <v>24</v>
      </c>
      <c r="M896" s="128"/>
      <c r="N896" s="130"/>
      <c r="O896" s="130"/>
      <c r="P8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96" s="130" t="str">
        <f>IF([1]!PayItems24[[#This Row],[Date Added / Modified]]&gt;0,TEXT([1]!PayItems24[[#This Row],[Date Added / Modified]],"m/d/yyy"),"")</f>
        <v/>
      </c>
    </row>
    <row r="897" spans="1:17" x14ac:dyDescent="0.3">
      <c r="A897" s="48" t="s">
        <v>999</v>
      </c>
      <c r="B897" s="48" t="s">
        <v>4952</v>
      </c>
      <c r="C897" s="48" t="s">
        <v>3927</v>
      </c>
      <c r="D897" s="48" t="s">
        <v>4953</v>
      </c>
      <c r="E897" s="48" t="s">
        <v>3929</v>
      </c>
      <c r="F897" s="49">
        <v>0</v>
      </c>
      <c r="G897" s="49">
        <v>2</v>
      </c>
      <c r="H897" s="48" t="s">
        <v>3839</v>
      </c>
      <c r="I897" s="50" t="s">
        <v>3840</v>
      </c>
      <c r="J897" s="50" t="s">
        <v>3840</v>
      </c>
      <c r="K897" s="50" t="s">
        <v>3841</v>
      </c>
      <c r="L897" s="49">
        <v>24</v>
      </c>
      <c r="M897" s="129"/>
      <c r="N897" s="48"/>
      <c r="O897" s="48"/>
      <c r="P8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97" s="48" t="str">
        <f>IF([1]!PayItems24[[#This Row],[Date Added / Modified]]&gt;0,TEXT([1]!PayItems24[[#This Row],[Date Added / Modified]],"m/d/yyy"),"")</f>
        <v/>
      </c>
    </row>
    <row r="898" spans="1:17" x14ac:dyDescent="0.3">
      <c r="A898" s="134" t="s">
        <v>5147</v>
      </c>
      <c r="B898" s="134"/>
      <c r="C898" s="135"/>
      <c r="D898" s="135"/>
      <c r="E898" s="135"/>
      <c r="F898" s="135"/>
      <c r="G898" s="136"/>
      <c r="H898" s="130"/>
      <c r="I898" s="132"/>
      <c r="J898" s="132"/>
      <c r="K898" s="132"/>
      <c r="L898" s="131"/>
      <c r="M898" s="128"/>
      <c r="N898" s="130"/>
      <c r="O898" s="130"/>
      <c r="P8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98" s="130" t="str">
        <f>IF([1]!PayItems24[[#This Row],[Date Added / Modified]]&gt;0,TEXT([1]!PayItems24[[#This Row],[Date Added / Modified]],"m/d/yyy"),"")</f>
        <v/>
      </c>
    </row>
    <row r="899" spans="1:17" x14ac:dyDescent="0.3">
      <c r="A899" s="48" t="s">
        <v>832</v>
      </c>
      <c r="B899" s="48" t="s">
        <v>5148</v>
      </c>
      <c r="C899" s="48" t="s">
        <v>4249</v>
      </c>
      <c r="D899" s="48" t="s">
        <v>5149</v>
      </c>
      <c r="E899" s="49" t="s">
        <v>4250</v>
      </c>
      <c r="F899" s="49">
        <v>0</v>
      </c>
      <c r="G899" s="49">
        <v>2</v>
      </c>
      <c r="H899" s="48" t="s">
        <v>3839</v>
      </c>
      <c r="I899" s="50" t="s">
        <v>3840</v>
      </c>
      <c r="J899" s="50" t="s">
        <v>3840</v>
      </c>
      <c r="K899" s="50" t="s">
        <v>3841</v>
      </c>
      <c r="L899" s="49">
        <v>24</v>
      </c>
      <c r="M899" s="129"/>
      <c r="N899" s="48"/>
      <c r="O899" s="48"/>
      <c r="P8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899" s="48" t="str">
        <f>IF([1]!PayItems24[[#This Row],[Date Added / Modified]]&gt;0,TEXT([1]!PayItems24[[#This Row],[Date Added / Modified]],"m/d/yyy"),"")</f>
        <v/>
      </c>
    </row>
    <row r="900" spans="1:17" x14ac:dyDescent="0.3">
      <c r="A900" s="130" t="s">
        <v>1001</v>
      </c>
      <c r="B900" s="130" t="s">
        <v>5148</v>
      </c>
      <c r="C900" s="130" t="s">
        <v>3927</v>
      </c>
      <c r="D900" s="130" t="s">
        <v>5149</v>
      </c>
      <c r="E900" s="131" t="s">
        <v>3929</v>
      </c>
      <c r="F900" s="131">
        <v>0</v>
      </c>
      <c r="G900" s="131">
        <v>2</v>
      </c>
      <c r="H900" s="130" t="s">
        <v>3839</v>
      </c>
      <c r="I900" s="132" t="s">
        <v>3840</v>
      </c>
      <c r="J900" s="132" t="s">
        <v>3840</v>
      </c>
      <c r="K900" s="132" t="s">
        <v>3841</v>
      </c>
      <c r="L900" s="131">
        <v>24</v>
      </c>
      <c r="M900" s="128"/>
      <c r="N900" s="130"/>
      <c r="O900" s="130"/>
      <c r="P9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00" s="130" t="str">
        <f>IF([1]!PayItems24[[#This Row],[Date Added / Modified]]&gt;0,TEXT([1]!PayItems24[[#This Row],[Date Added / Modified]],"m/d/yyy"),"")</f>
        <v/>
      </c>
    </row>
    <row r="901" spans="1:17" x14ac:dyDescent="0.3">
      <c r="A901" s="48" t="s">
        <v>850</v>
      </c>
      <c r="B901" s="48" t="s">
        <v>5150</v>
      </c>
      <c r="C901" s="48" t="s">
        <v>4249</v>
      </c>
      <c r="D901" s="48" t="s">
        <v>5151</v>
      </c>
      <c r="E901" s="49" t="s">
        <v>4250</v>
      </c>
      <c r="F901" s="49">
        <v>0</v>
      </c>
      <c r="G901" s="49">
        <v>2</v>
      </c>
      <c r="H901" s="48" t="s">
        <v>3839</v>
      </c>
      <c r="I901" s="50" t="s">
        <v>3840</v>
      </c>
      <c r="J901" s="50" t="s">
        <v>3840</v>
      </c>
      <c r="K901" s="50" t="s">
        <v>3841</v>
      </c>
      <c r="L901" s="49">
        <v>24</v>
      </c>
      <c r="M901" s="129"/>
      <c r="N901" s="48"/>
      <c r="O901" s="48"/>
      <c r="P9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01" s="48" t="str">
        <f>IF([1]!PayItems24[[#This Row],[Date Added / Modified]]&gt;0,TEXT([1]!PayItems24[[#This Row],[Date Added / Modified]],"m/d/yyy"),"")</f>
        <v/>
      </c>
    </row>
    <row r="902" spans="1:17" x14ac:dyDescent="0.3">
      <c r="A902" s="134" t="s">
        <v>5152</v>
      </c>
      <c r="B902" s="134"/>
      <c r="C902" s="135"/>
      <c r="D902" s="135"/>
      <c r="E902" s="135"/>
      <c r="F902" s="135"/>
      <c r="G902" s="136"/>
      <c r="H902" s="130"/>
      <c r="I902" s="132"/>
      <c r="J902" s="132"/>
      <c r="K902" s="132"/>
      <c r="L902" s="131"/>
      <c r="M902" s="128"/>
      <c r="N902" s="130"/>
      <c r="O902" s="130"/>
      <c r="P9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02" s="130" t="str">
        <f>IF([1]!PayItems24[[#This Row],[Date Added / Modified]]&gt;0,TEXT([1]!PayItems24[[#This Row],[Date Added / Modified]],"m/d/yyy"),"")</f>
        <v/>
      </c>
    </row>
    <row r="903" spans="1:17" x14ac:dyDescent="0.3">
      <c r="A903" s="48" t="s">
        <v>1004</v>
      </c>
      <c r="B903" s="48" t="s">
        <v>5153</v>
      </c>
      <c r="C903" s="48" t="s">
        <v>3927</v>
      </c>
      <c r="D903" s="48" t="s">
        <v>5154</v>
      </c>
      <c r="E903" s="49" t="s">
        <v>3929</v>
      </c>
      <c r="F903" s="49">
        <v>0</v>
      </c>
      <c r="G903" s="49">
        <v>2</v>
      </c>
      <c r="H903" s="48" t="s">
        <v>3839</v>
      </c>
      <c r="I903" s="50" t="s">
        <v>3840</v>
      </c>
      <c r="J903" s="50" t="s">
        <v>3840</v>
      </c>
      <c r="K903" s="50" t="s">
        <v>3841</v>
      </c>
      <c r="L903" s="49">
        <v>24</v>
      </c>
      <c r="M903" s="129"/>
      <c r="N903" s="48"/>
      <c r="O903" s="48"/>
      <c r="P9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03" s="48" t="str">
        <f>IF([1]!PayItems24[[#This Row],[Date Added / Modified]]&gt;0,TEXT([1]!PayItems24[[#This Row],[Date Added / Modified]],"m/d/yyy"),"")</f>
        <v/>
      </c>
    </row>
    <row r="904" spans="1:17" x14ac:dyDescent="0.3">
      <c r="A904" s="130" t="s">
        <v>1005</v>
      </c>
      <c r="B904" s="130" t="s">
        <v>5155</v>
      </c>
      <c r="C904" s="130" t="s">
        <v>3927</v>
      </c>
      <c r="D904" s="130" t="s">
        <v>5156</v>
      </c>
      <c r="E904" s="131" t="s">
        <v>3929</v>
      </c>
      <c r="F904" s="131">
        <v>0</v>
      </c>
      <c r="G904" s="131">
        <v>2</v>
      </c>
      <c r="H904" s="130" t="s">
        <v>3839</v>
      </c>
      <c r="I904" s="132" t="s">
        <v>3840</v>
      </c>
      <c r="J904" s="132" t="s">
        <v>3840</v>
      </c>
      <c r="K904" s="132" t="s">
        <v>3841</v>
      </c>
      <c r="L904" s="131">
        <v>24</v>
      </c>
      <c r="M904" s="128"/>
      <c r="N904" s="130"/>
      <c r="O904" s="130"/>
      <c r="P9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04" s="130" t="str">
        <f>IF([1]!PayItems24[[#This Row],[Date Added / Modified]]&gt;0,TEXT([1]!PayItems24[[#This Row],[Date Added / Modified]],"m/d/yyy"),"")</f>
        <v/>
      </c>
    </row>
    <row r="905" spans="1:17" x14ac:dyDescent="0.3">
      <c r="A905" s="48" t="s">
        <v>1006</v>
      </c>
      <c r="B905" s="48" t="s">
        <v>5157</v>
      </c>
      <c r="C905" s="48" t="s">
        <v>3927</v>
      </c>
      <c r="D905" s="48" t="s">
        <v>5158</v>
      </c>
      <c r="E905" s="49" t="s">
        <v>3929</v>
      </c>
      <c r="F905" s="49">
        <v>0</v>
      </c>
      <c r="G905" s="49">
        <v>2</v>
      </c>
      <c r="H905" s="48" t="s">
        <v>3839</v>
      </c>
      <c r="I905" s="50" t="s">
        <v>3840</v>
      </c>
      <c r="J905" s="50" t="s">
        <v>3840</v>
      </c>
      <c r="K905" s="50" t="s">
        <v>3841</v>
      </c>
      <c r="L905" s="49">
        <v>24</v>
      </c>
      <c r="M905" s="129"/>
      <c r="N905" s="48"/>
      <c r="O905" s="48"/>
      <c r="P9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05" s="48" t="str">
        <f>IF([1]!PayItems24[[#This Row],[Date Added / Modified]]&gt;0,TEXT([1]!PayItems24[[#This Row],[Date Added / Modified]],"m/d/yyy"),"")</f>
        <v/>
      </c>
    </row>
    <row r="906" spans="1:17" x14ac:dyDescent="0.3">
      <c r="A906" s="130" t="s">
        <v>1007</v>
      </c>
      <c r="B906" s="130" t="s">
        <v>5153</v>
      </c>
      <c r="C906" s="130" t="s">
        <v>4249</v>
      </c>
      <c r="D906" s="130" t="s">
        <v>5154</v>
      </c>
      <c r="E906" s="131" t="s">
        <v>4250</v>
      </c>
      <c r="F906" s="131">
        <v>0</v>
      </c>
      <c r="G906" s="131">
        <v>2</v>
      </c>
      <c r="H906" s="130" t="s">
        <v>3839</v>
      </c>
      <c r="I906" s="132" t="s">
        <v>3840</v>
      </c>
      <c r="J906" s="132" t="s">
        <v>3840</v>
      </c>
      <c r="K906" s="132" t="s">
        <v>3841</v>
      </c>
      <c r="L906" s="131">
        <v>24</v>
      </c>
      <c r="M906" s="128"/>
      <c r="N906" s="130"/>
      <c r="O906" s="130"/>
      <c r="P9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06" s="130" t="str">
        <f>IF([1]!PayItems24[[#This Row],[Date Added / Modified]]&gt;0,TEXT([1]!PayItems24[[#This Row],[Date Added / Modified]],"m/d/yyy"),"")</f>
        <v/>
      </c>
    </row>
    <row r="907" spans="1:17" x14ac:dyDescent="0.3">
      <c r="A907" s="48" t="s">
        <v>1008</v>
      </c>
      <c r="B907" s="48" t="s">
        <v>5155</v>
      </c>
      <c r="C907" s="48" t="s">
        <v>4249</v>
      </c>
      <c r="D907" s="48" t="s">
        <v>5156</v>
      </c>
      <c r="E907" s="49" t="s">
        <v>4250</v>
      </c>
      <c r="F907" s="49">
        <v>0</v>
      </c>
      <c r="G907" s="49">
        <v>2</v>
      </c>
      <c r="H907" s="48" t="s">
        <v>3839</v>
      </c>
      <c r="I907" s="50" t="s">
        <v>3840</v>
      </c>
      <c r="J907" s="50" t="s">
        <v>3840</v>
      </c>
      <c r="K907" s="50" t="s">
        <v>3841</v>
      </c>
      <c r="L907" s="49">
        <v>24</v>
      </c>
      <c r="M907" s="129"/>
      <c r="N907" s="48"/>
      <c r="O907" s="48"/>
      <c r="P9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07" s="48" t="str">
        <f>IF([1]!PayItems24[[#This Row],[Date Added / Modified]]&gt;0,TEXT([1]!PayItems24[[#This Row],[Date Added / Modified]],"m/d/yyy"),"")</f>
        <v/>
      </c>
    </row>
    <row r="908" spans="1:17" x14ac:dyDescent="0.3">
      <c r="A908" s="130" t="s">
        <v>1009</v>
      </c>
      <c r="B908" s="130" t="s">
        <v>5157</v>
      </c>
      <c r="C908" s="130" t="s">
        <v>4249</v>
      </c>
      <c r="D908" s="130" t="s">
        <v>5158</v>
      </c>
      <c r="E908" s="131" t="s">
        <v>4250</v>
      </c>
      <c r="F908" s="131">
        <v>0</v>
      </c>
      <c r="G908" s="131">
        <v>2</v>
      </c>
      <c r="H908" s="130" t="s">
        <v>3839</v>
      </c>
      <c r="I908" s="132" t="s">
        <v>3840</v>
      </c>
      <c r="J908" s="132" t="s">
        <v>3840</v>
      </c>
      <c r="K908" s="132" t="s">
        <v>3841</v>
      </c>
      <c r="L908" s="131">
        <v>24</v>
      </c>
      <c r="M908" s="128"/>
      <c r="N908" s="130"/>
      <c r="O908" s="130"/>
      <c r="P9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08" s="130" t="str">
        <f>IF([1]!PayItems24[[#This Row],[Date Added / Modified]]&gt;0,TEXT([1]!PayItems24[[#This Row],[Date Added / Modified]],"m/d/yyy"),"")</f>
        <v/>
      </c>
    </row>
    <row r="909" spans="1:17" x14ac:dyDescent="0.3">
      <c r="A909" s="120" t="s">
        <v>5159</v>
      </c>
      <c r="B909" s="120"/>
      <c r="C909" s="121"/>
      <c r="D909" s="121"/>
      <c r="E909" s="121"/>
      <c r="F909" s="121"/>
      <c r="G909" s="122"/>
      <c r="H909" s="48"/>
      <c r="I909" s="50"/>
      <c r="J909" s="50"/>
      <c r="K909" s="50"/>
      <c r="L909" s="49"/>
      <c r="M909" s="129"/>
      <c r="N909" s="48"/>
      <c r="O909" s="48"/>
      <c r="P9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09" s="48" t="str">
        <f>IF([1]!PayItems24[[#This Row],[Date Added / Modified]]&gt;0,TEXT([1]!PayItems24[[#This Row],[Date Added / Modified]],"m/d/yyy"),"")</f>
        <v/>
      </c>
    </row>
    <row r="910" spans="1:17" x14ac:dyDescent="0.3">
      <c r="A910" s="130" t="s">
        <v>1010</v>
      </c>
      <c r="B910" s="130" t="s">
        <v>5160</v>
      </c>
      <c r="C910" s="130" t="s">
        <v>3927</v>
      </c>
      <c r="D910" s="130" t="s">
        <v>5161</v>
      </c>
      <c r="E910" s="131" t="s">
        <v>3929</v>
      </c>
      <c r="F910" s="131">
        <v>0</v>
      </c>
      <c r="G910" s="131">
        <v>2</v>
      </c>
      <c r="H910" s="130" t="s">
        <v>3839</v>
      </c>
      <c r="I910" s="132" t="s">
        <v>3840</v>
      </c>
      <c r="J910" s="132" t="s">
        <v>3840</v>
      </c>
      <c r="K910" s="132" t="s">
        <v>3841</v>
      </c>
      <c r="L910" s="131">
        <v>24</v>
      </c>
      <c r="M910" s="128"/>
      <c r="N910" s="130"/>
      <c r="O910" s="130"/>
      <c r="P9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10" s="130" t="str">
        <f>IF([1]!PayItems24[[#This Row],[Date Added / Modified]]&gt;0,TEXT([1]!PayItems24[[#This Row],[Date Added / Modified]],"m/d/yyy"),"")</f>
        <v/>
      </c>
    </row>
    <row r="911" spans="1:17" x14ac:dyDescent="0.3">
      <c r="A911" s="48" t="s">
        <v>1011</v>
      </c>
      <c r="B911" s="48" t="s">
        <v>5162</v>
      </c>
      <c r="C911" s="48" t="s">
        <v>3927</v>
      </c>
      <c r="D911" s="48" t="s">
        <v>5163</v>
      </c>
      <c r="E911" s="49" t="s">
        <v>3929</v>
      </c>
      <c r="F911" s="49">
        <v>0</v>
      </c>
      <c r="G911" s="49">
        <v>2</v>
      </c>
      <c r="H911" s="48" t="s">
        <v>3839</v>
      </c>
      <c r="I911" s="50" t="s">
        <v>3840</v>
      </c>
      <c r="J911" s="50" t="s">
        <v>3840</v>
      </c>
      <c r="K911" s="50" t="s">
        <v>3841</v>
      </c>
      <c r="L911" s="49">
        <v>24</v>
      </c>
      <c r="M911" s="129"/>
      <c r="N911" s="48"/>
      <c r="O911" s="48"/>
      <c r="P9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11" s="48" t="str">
        <f>IF([1]!PayItems24[[#This Row],[Date Added / Modified]]&gt;0,TEXT([1]!PayItems24[[#This Row],[Date Added / Modified]],"m/d/yyy"),"")</f>
        <v/>
      </c>
    </row>
    <row r="912" spans="1:17" x14ac:dyDescent="0.3">
      <c r="A912" s="130" t="s">
        <v>1012</v>
      </c>
      <c r="B912" s="130" t="s">
        <v>5164</v>
      </c>
      <c r="C912" s="130" t="s">
        <v>3927</v>
      </c>
      <c r="D912" s="130" t="s">
        <v>5165</v>
      </c>
      <c r="E912" s="131" t="s">
        <v>3929</v>
      </c>
      <c r="F912" s="131">
        <v>0</v>
      </c>
      <c r="G912" s="131">
        <v>2</v>
      </c>
      <c r="H912" s="130" t="s">
        <v>3839</v>
      </c>
      <c r="I912" s="132" t="s">
        <v>3840</v>
      </c>
      <c r="J912" s="132" t="s">
        <v>3840</v>
      </c>
      <c r="K912" s="132" t="s">
        <v>3841</v>
      </c>
      <c r="L912" s="131">
        <v>24</v>
      </c>
      <c r="M912" s="128"/>
      <c r="N912" s="130"/>
      <c r="O912" s="130"/>
      <c r="P9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12" s="130" t="str">
        <f>IF([1]!PayItems24[[#This Row],[Date Added / Modified]]&gt;0,TEXT([1]!PayItems24[[#This Row],[Date Added / Modified]],"m/d/yyy"),"")</f>
        <v/>
      </c>
    </row>
    <row r="913" spans="1:17" x14ac:dyDescent="0.3">
      <c r="A913" s="120" t="s">
        <v>5166</v>
      </c>
      <c r="B913" s="120"/>
      <c r="C913" s="121"/>
      <c r="D913" s="121"/>
      <c r="E913" s="121"/>
      <c r="F913" s="121"/>
      <c r="G913" s="122"/>
      <c r="H913" s="48"/>
      <c r="I913" s="50"/>
      <c r="J913" s="50"/>
      <c r="K913" s="50"/>
      <c r="L913" s="49"/>
      <c r="M913" s="129"/>
      <c r="N913" s="48"/>
      <c r="O913" s="48"/>
      <c r="P9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13" s="48" t="str">
        <f>IF([1]!PayItems24[[#This Row],[Date Added / Modified]]&gt;0,TEXT([1]!PayItems24[[#This Row],[Date Added / Modified]],"m/d/yyy"),"")</f>
        <v/>
      </c>
    </row>
    <row r="914" spans="1:17" x14ac:dyDescent="0.3">
      <c r="A914" s="130" t="s">
        <v>1013</v>
      </c>
      <c r="B914" s="130" t="s">
        <v>5167</v>
      </c>
      <c r="C914" s="130" t="s">
        <v>4249</v>
      </c>
      <c r="D914" s="130" t="s">
        <v>5168</v>
      </c>
      <c r="E914" s="130" t="s">
        <v>4250</v>
      </c>
      <c r="F914" s="131">
        <v>0</v>
      </c>
      <c r="G914" s="131">
        <v>2</v>
      </c>
      <c r="H914" s="130" t="s">
        <v>3839</v>
      </c>
      <c r="I914" s="132" t="s">
        <v>3840</v>
      </c>
      <c r="J914" s="132" t="s">
        <v>3840</v>
      </c>
      <c r="K914" s="132" t="s">
        <v>3841</v>
      </c>
      <c r="L914" s="131">
        <v>24</v>
      </c>
      <c r="M914" s="128"/>
      <c r="N914" s="130"/>
      <c r="O914" s="130"/>
      <c r="P9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14" s="130" t="str">
        <f>IF([1]!PayItems24[[#This Row],[Date Added / Modified]]&gt;0,TEXT([1]!PayItems24[[#This Row],[Date Added / Modified]],"m/d/yyy"),"")</f>
        <v/>
      </c>
    </row>
    <row r="915" spans="1:17" x14ac:dyDescent="0.3">
      <c r="A915" s="48" t="s">
        <v>1014</v>
      </c>
      <c r="B915" s="48" t="s">
        <v>5169</v>
      </c>
      <c r="C915" s="48" t="s">
        <v>4249</v>
      </c>
      <c r="D915" s="48" t="s">
        <v>5170</v>
      </c>
      <c r="E915" s="48" t="s">
        <v>4250</v>
      </c>
      <c r="F915" s="49">
        <v>0</v>
      </c>
      <c r="G915" s="49">
        <v>2</v>
      </c>
      <c r="H915" s="48" t="s">
        <v>3839</v>
      </c>
      <c r="I915" s="50" t="s">
        <v>3840</v>
      </c>
      <c r="J915" s="50" t="s">
        <v>3840</v>
      </c>
      <c r="K915" s="50" t="s">
        <v>3841</v>
      </c>
      <c r="L915" s="49">
        <v>24</v>
      </c>
      <c r="M915" s="129"/>
      <c r="N915" s="48"/>
      <c r="O915" s="48"/>
      <c r="P9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15" s="48" t="str">
        <f>IF([1]!PayItems24[[#This Row],[Date Added / Modified]]&gt;0,TEXT([1]!PayItems24[[#This Row],[Date Added / Modified]],"m/d/yyy"),"")</f>
        <v/>
      </c>
    </row>
    <row r="916" spans="1:17" x14ac:dyDescent="0.3">
      <c r="A916" s="130" t="s">
        <v>1015</v>
      </c>
      <c r="B916" s="130" t="s">
        <v>5171</v>
      </c>
      <c r="C916" s="130" t="s">
        <v>4249</v>
      </c>
      <c r="D916" s="130" t="s">
        <v>5172</v>
      </c>
      <c r="E916" s="130" t="s">
        <v>4250</v>
      </c>
      <c r="F916" s="131">
        <v>0</v>
      </c>
      <c r="G916" s="131">
        <v>2</v>
      </c>
      <c r="H916" s="130" t="s">
        <v>3839</v>
      </c>
      <c r="I916" s="132" t="s">
        <v>3840</v>
      </c>
      <c r="J916" s="132" t="s">
        <v>3840</v>
      </c>
      <c r="K916" s="132" t="s">
        <v>3841</v>
      </c>
      <c r="L916" s="131">
        <v>24</v>
      </c>
      <c r="M916" s="128"/>
      <c r="N916" s="130"/>
      <c r="O916" s="130"/>
      <c r="P9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16" s="130" t="str">
        <f>IF([1]!PayItems24[[#This Row],[Date Added / Modified]]&gt;0,TEXT([1]!PayItems24[[#This Row],[Date Added / Modified]],"m/d/yyy"),"")</f>
        <v/>
      </c>
    </row>
    <row r="917" spans="1:17" x14ac:dyDescent="0.3">
      <c r="A917" s="48" t="s">
        <v>1016</v>
      </c>
      <c r="B917" s="48" t="s">
        <v>5167</v>
      </c>
      <c r="C917" s="48" t="s">
        <v>3927</v>
      </c>
      <c r="D917" s="48" t="s">
        <v>5168</v>
      </c>
      <c r="E917" s="48" t="s">
        <v>3929</v>
      </c>
      <c r="F917" s="49">
        <v>0</v>
      </c>
      <c r="G917" s="49">
        <v>2</v>
      </c>
      <c r="H917" s="48" t="s">
        <v>3839</v>
      </c>
      <c r="I917" s="50" t="s">
        <v>3840</v>
      </c>
      <c r="J917" s="50" t="s">
        <v>3840</v>
      </c>
      <c r="K917" s="50" t="s">
        <v>3841</v>
      </c>
      <c r="L917" s="49">
        <v>24</v>
      </c>
      <c r="M917" s="129"/>
      <c r="N917" s="48"/>
      <c r="O917" s="48"/>
      <c r="P9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17" s="48" t="str">
        <f>IF([1]!PayItems24[[#This Row],[Date Added / Modified]]&gt;0,TEXT([1]!PayItems24[[#This Row],[Date Added / Modified]],"m/d/yyy"),"")</f>
        <v/>
      </c>
    </row>
    <row r="918" spans="1:17" x14ac:dyDescent="0.3">
      <c r="A918" s="130" t="s">
        <v>1017</v>
      </c>
      <c r="B918" s="130" t="s">
        <v>5169</v>
      </c>
      <c r="C918" s="130" t="s">
        <v>3927</v>
      </c>
      <c r="D918" s="130" t="s">
        <v>5170</v>
      </c>
      <c r="E918" s="130" t="s">
        <v>3929</v>
      </c>
      <c r="F918" s="131">
        <v>0</v>
      </c>
      <c r="G918" s="131">
        <v>2</v>
      </c>
      <c r="H918" s="130" t="s">
        <v>3839</v>
      </c>
      <c r="I918" s="132" t="s">
        <v>3840</v>
      </c>
      <c r="J918" s="132" t="s">
        <v>3840</v>
      </c>
      <c r="K918" s="132" t="s">
        <v>3841</v>
      </c>
      <c r="L918" s="131">
        <v>24</v>
      </c>
      <c r="M918" s="128"/>
      <c r="N918" s="130"/>
      <c r="O918" s="130"/>
      <c r="P9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18" s="130" t="str">
        <f>IF([1]!PayItems24[[#This Row],[Date Added / Modified]]&gt;0,TEXT([1]!PayItems24[[#This Row],[Date Added / Modified]],"m/d/yyy"),"")</f>
        <v/>
      </c>
    </row>
    <row r="919" spans="1:17" x14ac:dyDescent="0.3">
      <c r="A919" s="48" t="s">
        <v>1018</v>
      </c>
      <c r="B919" s="48" t="s">
        <v>5171</v>
      </c>
      <c r="C919" s="48" t="s">
        <v>3927</v>
      </c>
      <c r="D919" s="48" t="s">
        <v>5172</v>
      </c>
      <c r="E919" s="48" t="s">
        <v>3929</v>
      </c>
      <c r="F919" s="49">
        <v>0</v>
      </c>
      <c r="G919" s="49">
        <v>2</v>
      </c>
      <c r="H919" s="48" t="s">
        <v>3839</v>
      </c>
      <c r="I919" s="50" t="s">
        <v>3840</v>
      </c>
      <c r="J919" s="50" t="s">
        <v>3840</v>
      </c>
      <c r="K919" s="50" t="s">
        <v>3841</v>
      </c>
      <c r="L919" s="49">
        <v>24</v>
      </c>
      <c r="M919" s="129"/>
      <c r="N919" s="48"/>
      <c r="O919" s="48"/>
      <c r="P9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19" s="48" t="str">
        <f>IF([1]!PayItems24[[#This Row],[Date Added / Modified]]&gt;0,TEXT([1]!PayItems24[[#This Row],[Date Added / Modified]],"m/d/yyy"),"")</f>
        <v/>
      </c>
    </row>
    <row r="920" spans="1:17" x14ac:dyDescent="0.3">
      <c r="A920" s="130" t="s">
        <v>1019</v>
      </c>
      <c r="B920" s="130" t="s">
        <v>4952</v>
      </c>
      <c r="C920" s="130" t="s">
        <v>4249</v>
      </c>
      <c r="D920" s="130" t="s">
        <v>4953</v>
      </c>
      <c r="E920" s="131" t="s">
        <v>4250</v>
      </c>
      <c r="F920" s="131">
        <v>0</v>
      </c>
      <c r="G920" s="131">
        <v>2</v>
      </c>
      <c r="H920" s="130" t="s">
        <v>3839</v>
      </c>
      <c r="I920" s="132" t="s">
        <v>3840</v>
      </c>
      <c r="J920" s="132" t="s">
        <v>3840</v>
      </c>
      <c r="K920" s="132" t="s">
        <v>3841</v>
      </c>
      <c r="L920" s="131">
        <v>24</v>
      </c>
      <c r="M920" s="128"/>
      <c r="N920" s="130"/>
      <c r="O920" s="130"/>
      <c r="P9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20" s="130" t="str">
        <f>IF([1]!PayItems24[[#This Row],[Date Added / Modified]]&gt;0,TEXT([1]!PayItems24[[#This Row],[Date Added / Modified]],"m/d/yyy"),"")</f>
        <v/>
      </c>
    </row>
    <row r="921" spans="1:17" x14ac:dyDescent="0.3">
      <c r="A921" s="48" t="s">
        <v>1020</v>
      </c>
      <c r="B921" s="48" t="s">
        <v>5173</v>
      </c>
      <c r="C921" s="48" t="s">
        <v>4249</v>
      </c>
      <c r="D921" s="48" t="s">
        <v>5174</v>
      </c>
      <c r="E921" s="48" t="s">
        <v>4250</v>
      </c>
      <c r="F921" s="49">
        <v>0</v>
      </c>
      <c r="G921" s="49">
        <v>2</v>
      </c>
      <c r="H921" s="48" t="s">
        <v>3839</v>
      </c>
      <c r="I921" s="50" t="s">
        <v>3840</v>
      </c>
      <c r="J921" s="50" t="s">
        <v>3840</v>
      </c>
      <c r="K921" s="50" t="s">
        <v>3841</v>
      </c>
      <c r="L921" s="49">
        <v>24</v>
      </c>
      <c r="M921" s="129"/>
      <c r="N921" s="48"/>
      <c r="O921" s="48"/>
      <c r="P9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21" s="48" t="str">
        <f>IF([1]!PayItems24[[#This Row],[Date Added / Modified]]&gt;0,TEXT([1]!PayItems24[[#This Row],[Date Added / Modified]],"m/d/yyy"),"")</f>
        <v/>
      </c>
    </row>
    <row r="922" spans="1:17" x14ac:dyDescent="0.3">
      <c r="A922" s="134" t="s">
        <v>5175</v>
      </c>
      <c r="B922" s="134"/>
      <c r="C922" s="135"/>
      <c r="D922" s="135"/>
      <c r="E922" s="135"/>
      <c r="F922" s="135"/>
      <c r="G922" s="136"/>
      <c r="H922" s="130"/>
      <c r="I922" s="132"/>
      <c r="J922" s="132"/>
      <c r="K922" s="132"/>
      <c r="L922" s="131"/>
      <c r="M922" s="128"/>
      <c r="N922" s="130"/>
      <c r="O922" s="130"/>
      <c r="P9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22" s="130" t="str">
        <f>IF([1]!PayItems24[[#This Row],[Date Added / Modified]]&gt;0,TEXT([1]!PayItems24[[#This Row],[Date Added / Modified]],"m/d/yyy"),"")</f>
        <v/>
      </c>
    </row>
    <row r="923" spans="1:17" x14ac:dyDescent="0.3">
      <c r="A923" s="48" t="s">
        <v>1021</v>
      </c>
      <c r="B923" s="48" t="s">
        <v>5176</v>
      </c>
      <c r="C923" s="48" t="s">
        <v>4249</v>
      </c>
      <c r="D923" s="48" t="s">
        <v>5177</v>
      </c>
      <c r="E923" s="49" t="s">
        <v>4250</v>
      </c>
      <c r="F923" s="49">
        <v>0</v>
      </c>
      <c r="G923" s="49">
        <v>2</v>
      </c>
      <c r="H923" s="48" t="s">
        <v>3839</v>
      </c>
      <c r="I923" s="50" t="s">
        <v>3840</v>
      </c>
      <c r="J923" s="50" t="s">
        <v>3840</v>
      </c>
      <c r="K923" s="50" t="s">
        <v>3841</v>
      </c>
      <c r="L923" s="49">
        <v>24</v>
      </c>
      <c r="M923" s="129"/>
      <c r="N923" s="48"/>
      <c r="O923" s="48"/>
      <c r="P9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23" s="48" t="str">
        <f>IF([1]!PayItems24[[#This Row],[Date Added / Modified]]&gt;0,TEXT([1]!PayItems24[[#This Row],[Date Added / Modified]],"m/d/yyy"),"")</f>
        <v/>
      </c>
    </row>
    <row r="924" spans="1:17" x14ac:dyDescent="0.3">
      <c r="A924" s="130" t="s">
        <v>1022</v>
      </c>
      <c r="B924" s="130" t="s">
        <v>5176</v>
      </c>
      <c r="C924" s="130" t="s">
        <v>4647</v>
      </c>
      <c r="D924" s="130" t="s">
        <v>5177</v>
      </c>
      <c r="E924" s="131" t="s">
        <v>4649</v>
      </c>
      <c r="F924" s="131">
        <v>0</v>
      </c>
      <c r="G924" s="131">
        <v>2</v>
      </c>
      <c r="H924" s="130" t="s">
        <v>3839</v>
      </c>
      <c r="I924" s="132" t="s">
        <v>3840</v>
      </c>
      <c r="J924" s="132" t="s">
        <v>3840</v>
      </c>
      <c r="K924" s="132" t="s">
        <v>3841</v>
      </c>
      <c r="L924" s="131">
        <v>24</v>
      </c>
      <c r="M924" s="128"/>
      <c r="N924" s="130"/>
      <c r="O924" s="130"/>
      <c r="P9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24" s="130" t="str">
        <f>IF([1]!PayItems24[[#This Row],[Date Added / Modified]]&gt;0,TEXT([1]!PayItems24[[#This Row],[Date Added / Modified]],"m/d/yyy"),"")</f>
        <v/>
      </c>
    </row>
    <row r="925" spans="1:17" x14ac:dyDescent="0.3">
      <c r="A925" s="120" t="s">
        <v>5178</v>
      </c>
      <c r="B925" s="120"/>
      <c r="C925" s="121"/>
      <c r="D925" s="121"/>
      <c r="E925" s="121"/>
      <c r="F925" s="121"/>
      <c r="G925" s="122"/>
      <c r="H925" s="48"/>
      <c r="I925" s="50"/>
      <c r="J925" s="50"/>
      <c r="K925" s="50"/>
      <c r="L925" s="49"/>
      <c r="M925" s="129"/>
      <c r="N925" s="48"/>
      <c r="O925" s="48"/>
      <c r="P9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25" s="48" t="str">
        <f>IF([1]!PayItems24[[#This Row],[Date Added / Modified]]&gt;0,TEXT([1]!PayItems24[[#This Row],[Date Added / Modified]],"m/d/yyy"),"")</f>
        <v/>
      </c>
    </row>
    <row r="926" spans="1:17" x14ac:dyDescent="0.3">
      <c r="A926" s="130" t="s">
        <v>1023</v>
      </c>
      <c r="B926" s="131" t="s">
        <v>5179</v>
      </c>
      <c r="C926" s="130" t="s">
        <v>3927</v>
      </c>
      <c r="D926" s="131" t="s">
        <v>5180</v>
      </c>
      <c r="E926" s="131" t="s">
        <v>3929</v>
      </c>
      <c r="F926" s="131">
        <v>0</v>
      </c>
      <c r="G926" s="131">
        <v>2</v>
      </c>
      <c r="H926" s="130" t="s">
        <v>3839</v>
      </c>
      <c r="I926" s="132" t="s">
        <v>3840</v>
      </c>
      <c r="J926" s="132" t="s">
        <v>3840</v>
      </c>
      <c r="K926" s="132" t="s">
        <v>3841</v>
      </c>
      <c r="L926" s="131">
        <v>24</v>
      </c>
      <c r="M926" s="128"/>
      <c r="N926" s="130"/>
      <c r="O926" s="130"/>
      <c r="P9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26" s="130" t="str">
        <f>IF([1]!PayItems24[[#This Row],[Date Added / Modified]]&gt;0,TEXT([1]!PayItems24[[#This Row],[Date Added / Modified]],"m/d/yyy"),"")</f>
        <v/>
      </c>
    </row>
    <row r="927" spans="1:17" x14ac:dyDescent="0.3">
      <c r="A927" s="48" t="s">
        <v>1024</v>
      </c>
      <c r="B927" s="49" t="s">
        <v>5181</v>
      </c>
      <c r="C927" s="48" t="s">
        <v>3927</v>
      </c>
      <c r="D927" s="49" t="s">
        <v>5182</v>
      </c>
      <c r="E927" s="49" t="s">
        <v>3929</v>
      </c>
      <c r="F927" s="49">
        <v>0</v>
      </c>
      <c r="G927" s="49">
        <v>2</v>
      </c>
      <c r="H927" s="48" t="s">
        <v>3839</v>
      </c>
      <c r="I927" s="50" t="s">
        <v>3840</v>
      </c>
      <c r="J927" s="50" t="s">
        <v>3840</v>
      </c>
      <c r="K927" s="50" t="s">
        <v>3841</v>
      </c>
      <c r="L927" s="49">
        <v>24</v>
      </c>
      <c r="M927" s="129"/>
      <c r="N927" s="48"/>
      <c r="O927" s="48"/>
      <c r="P9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27" s="48" t="str">
        <f>IF([1]!PayItems24[[#This Row],[Date Added / Modified]]&gt;0,TEXT([1]!PayItems24[[#This Row],[Date Added / Modified]],"m/d/yyy"),"")</f>
        <v/>
      </c>
    </row>
    <row r="928" spans="1:17" x14ac:dyDescent="0.3">
      <c r="A928" s="130" t="s">
        <v>1025</v>
      </c>
      <c r="B928" s="131" t="s">
        <v>5183</v>
      </c>
      <c r="C928" s="130" t="s">
        <v>3927</v>
      </c>
      <c r="D928" s="131" t="s">
        <v>5184</v>
      </c>
      <c r="E928" s="131" t="s">
        <v>3929</v>
      </c>
      <c r="F928" s="131">
        <v>0</v>
      </c>
      <c r="G928" s="131">
        <v>2</v>
      </c>
      <c r="H928" s="130" t="s">
        <v>3839</v>
      </c>
      <c r="I928" s="132" t="s">
        <v>3840</v>
      </c>
      <c r="J928" s="132" t="s">
        <v>3840</v>
      </c>
      <c r="K928" s="132" t="s">
        <v>3841</v>
      </c>
      <c r="L928" s="131">
        <v>24</v>
      </c>
      <c r="M928" s="128"/>
      <c r="N928" s="130"/>
      <c r="O928" s="130"/>
      <c r="P9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28" s="130" t="str">
        <f>IF([1]!PayItems24[[#This Row],[Date Added / Modified]]&gt;0,TEXT([1]!PayItems24[[#This Row],[Date Added / Modified]],"m/d/yyy"),"")</f>
        <v/>
      </c>
    </row>
    <row r="929" spans="1:17" x14ac:dyDescent="0.3">
      <c r="A929" s="48" t="s">
        <v>1026</v>
      </c>
      <c r="B929" s="49" t="s">
        <v>5185</v>
      </c>
      <c r="C929" s="48" t="s">
        <v>3927</v>
      </c>
      <c r="D929" s="49" t="s">
        <v>5186</v>
      </c>
      <c r="E929" s="49" t="s">
        <v>3929</v>
      </c>
      <c r="F929" s="49">
        <v>0</v>
      </c>
      <c r="G929" s="49">
        <v>2</v>
      </c>
      <c r="H929" s="48" t="s">
        <v>3839</v>
      </c>
      <c r="I929" s="50" t="s">
        <v>3840</v>
      </c>
      <c r="J929" s="50" t="s">
        <v>3840</v>
      </c>
      <c r="K929" s="50" t="s">
        <v>3841</v>
      </c>
      <c r="L929" s="49">
        <v>24</v>
      </c>
      <c r="M929" s="129"/>
      <c r="N929" s="48"/>
      <c r="O929" s="48"/>
      <c r="P9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29" s="48" t="str">
        <f>IF([1]!PayItems24[[#This Row],[Date Added / Modified]]&gt;0,TEXT([1]!PayItems24[[#This Row],[Date Added / Modified]],"m/d/yyy"),"")</f>
        <v/>
      </c>
    </row>
    <row r="930" spans="1:17" x14ac:dyDescent="0.3">
      <c r="A930" s="130" t="s">
        <v>1027</v>
      </c>
      <c r="B930" s="131" t="s">
        <v>5187</v>
      </c>
      <c r="C930" s="130" t="s">
        <v>3927</v>
      </c>
      <c r="D930" s="131" t="s">
        <v>5188</v>
      </c>
      <c r="E930" s="131" t="s">
        <v>3929</v>
      </c>
      <c r="F930" s="131">
        <v>0</v>
      </c>
      <c r="G930" s="131">
        <v>2</v>
      </c>
      <c r="H930" s="130" t="s">
        <v>3839</v>
      </c>
      <c r="I930" s="132" t="s">
        <v>3840</v>
      </c>
      <c r="J930" s="132" t="s">
        <v>3840</v>
      </c>
      <c r="K930" s="132" t="s">
        <v>3841</v>
      </c>
      <c r="L930" s="131">
        <v>24</v>
      </c>
      <c r="M930" s="128"/>
      <c r="N930" s="130"/>
      <c r="O930" s="130"/>
      <c r="P9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30" s="130" t="str">
        <f>IF([1]!PayItems24[[#This Row],[Date Added / Modified]]&gt;0,TEXT([1]!PayItems24[[#This Row],[Date Added / Modified]],"m/d/yyy"),"")</f>
        <v/>
      </c>
    </row>
    <row r="931" spans="1:17" x14ac:dyDescent="0.3">
      <c r="A931" s="48" t="s">
        <v>1028</v>
      </c>
      <c r="B931" s="49" t="s">
        <v>5189</v>
      </c>
      <c r="C931" s="48" t="s">
        <v>3927</v>
      </c>
      <c r="D931" s="49" t="s">
        <v>5190</v>
      </c>
      <c r="E931" s="49" t="s">
        <v>3929</v>
      </c>
      <c r="F931" s="49">
        <v>0</v>
      </c>
      <c r="G931" s="49">
        <v>2</v>
      </c>
      <c r="H931" s="48" t="s">
        <v>3839</v>
      </c>
      <c r="I931" s="50" t="s">
        <v>3840</v>
      </c>
      <c r="J931" s="50" t="s">
        <v>3840</v>
      </c>
      <c r="K931" s="50" t="s">
        <v>3841</v>
      </c>
      <c r="L931" s="49">
        <v>24</v>
      </c>
      <c r="M931" s="129"/>
      <c r="N931" s="48"/>
      <c r="O931" s="48"/>
      <c r="P9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31" s="48" t="str">
        <f>IF([1]!PayItems24[[#This Row],[Date Added / Modified]]&gt;0,TEXT([1]!PayItems24[[#This Row],[Date Added / Modified]],"m/d/yyy"),"")</f>
        <v/>
      </c>
    </row>
    <row r="932" spans="1:17" x14ac:dyDescent="0.3">
      <c r="A932" s="130" t="s">
        <v>1029</v>
      </c>
      <c r="B932" s="131" t="s">
        <v>5191</v>
      </c>
      <c r="C932" s="130" t="s">
        <v>3927</v>
      </c>
      <c r="D932" s="131" t="s">
        <v>5192</v>
      </c>
      <c r="E932" s="131" t="s">
        <v>3929</v>
      </c>
      <c r="F932" s="131">
        <v>0</v>
      </c>
      <c r="G932" s="131">
        <v>2</v>
      </c>
      <c r="H932" s="130" t="s">
        <v>3839</v>
      </c>
      <c r="I932" s="132" t="s">
        <v>3840</v>
      </c>
      <c r="J932" s="132" t="s">
        <v>3840</v>
      </c>
      <c r="K932" s="132" t="s">
        <v>3841</v>
      </c>
      <c r="L932" s="131">
        <v>24</v>
      </c>
      <c r="M932" s="128"/>
      <c r="N932" s="130"/>
      <c r="O932" s="130"/>
      <c r="P9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32" s="130" t="str">
        <f>IF([1]!PayItems24[[#This Row],[Date Added / Modified]]&gt;0,TEXT([1]!PayItems24[[#This Row],[Date Added / Modified]],"m/d/yyy"),"")</f>
        <v/>
      </c>
    </row>
    <row r="933" spans="1:17" x14ac:dyDescent="0.3">
      <c r="A933" s="48" t="s">
        <v>1030</v>
      </c>
      <c r="B933" s="49" t="s">
        <v>5193</v>
      </c>
      <c r="C933" s="48" t="s">
        <v>3927</v>
      </c>
      <c r="D933" s="49" t="s">
        <v>5194</v>
      </c>
      <c r="E933" s="49" t="s">
        <v>3929</v>
      </c>
      <c r="F933" s="49">
        <v>0</v>
      </c>
      <c r="G933" s="49">
        <v>2</v>
      </c>
      <c r="H933" s="48" t="s">
        <v>3839</v>
      </c>
      <c r="I933" s="50" t="s">
        <v>3840</v>
      </c>
      <c r="J933" s="50" t="s">
        <v>3840</v>
      </c>
      <c r="K933" s="50" t="s">
        <v>3841</v>
      </c>
      <c r="L933" s="49">
        <v>24</v>
      </c>
      <c r="M933" s="129"/>
      <c r="N933" s="48"/>
      <c r="O933" s="48"/>
      <c r="P9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33" s="48" t="str">
        <f>IF([1]!PayItems24[[#This Row],[Date Added / Modified]]&gt;0,TEXT([1]!PayItems24[[#This Row],[Date Added / Modified]],"m/d/yyy"),"")</f>
        <v/>
      </c>
    </row>
    <row r="934" spans="1:17" x14ac:dyDescent="0.3">
      <c r="A934" s="130" t="s">
        <v>1031</v>
      </c>
      <c r="B934" s="131" t="s">
        <v>5195</v>
      </c>
      <c r="C934" s="130" t="s">
        <v>3927</v>
      </c>
      <c r="D934" s="131" t="s">
        <v>5196</v>
      </c>
      <c r="E934" s="131" t="s">
        <v>3929</v>
      </c>
      <c r="F934" s="131">
        <v>0</v>
      </c>
      <c r="G934" s="131">
        <v>2</v>
      </c>
      <c r="H934" s="130" t="s">
        <v>3839</v>
      </c>
      <c r="I934" s="132" t="s">
        <v>3840</v>
      </c>
      <c r="J934" s="132" t="s">
        <v>3840</v>
      </c>
      <c r="K934" s="132" t="s">
        <v>3841</v>
      </c>
      <c r="L934" s="131">
        <v>24</v>
      </c>
      <c r="M934" s="128"/>
      <c r="N934" s="130"/>
      <c r="O934" s="130"/>
      <c r="P9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34" s="130" t="str">
        <f>IF([1]!PayItems24[[#This Row],[Date Added / Modified]]&gt;0,TEXT([1]!PayItems24[[#This Row],[Date Added / Modified]],"m/d/yyy"),"")</f>
        <v/>
      </c>
    </row>
    <row r="935" spans="1:17" x14ac:dyDescent="0.3">
      <c r="A935" s="48" t="s">
        <v>1032</v>
      </c>
      <c r="B935" s="49" t="s">
        <v>5197</v>
      </c>
      <c r="C935" s="48" t="s">
        <v>3927</v>
      </c>
      <c r="D935" s="49" t="s">
        <v>5198</v>
      </c>
      <c r="E935" s="49" t="s">
        <v>3929</v>
      </c>
      <c r="F935" s="49">
        <v>0</v>
      </c>
      <c r="G935" s="49">
        <v>2</v>
      </c>
      <c r="H935" s="48" t="s">
        <v>3839</v>
      </c>
      <c r="I935" s="50" t="s">
        <v>3840</v>
      </c>
      <c r="J935" s="50" t="s">
        <v>3840</v>
      </c>
      <c r="K935" s="50" t="s">
        <v>3841</v>
      </c>
      <c r="L935" s="49">
        <v>24</v>
      </c>
      <c r="M935" s="129"/>
      <c r="N935" s="48"/>
      <c r="O935" s="48"/>
      <c r="P9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35" s="48" t="str">
        <f>IF([1]!PayItems24[[#This Row],[Date Added / Modified]]&gt;0,TEXT([1]!PayItems24[[#This Row],[Date Added / Modified]],"m/d/yyy"),"")</f>
        <v/>
      </c>
    </row>
    <row r="936" spans="1:17" x14ac:dyDescent="0.3">
      <c r="A936" s="130" t="s">
        <v>1033</v>
      </c>
      <c r="B936" s="131" t="s">
        <v>5199</v>
      </c>
      <c r="C936" s="130" t="s">
        <v>3927</v>
      </c>
      <c r="D936" s="131" t="s">
        <v>5200</v>
      </c>
      <c r="E936" s="131" t="s">
        <v>3929</v>
      </c>
      <c r="F936" s="131">
        <v>0</v>
      </c>
      <c r="G936" s="131">
        <v>2</v>
      </c>
      <c r="H936" s="130" t="s">
        <v>3839</v>
      </c>
      <c r="I936" s="132" t="s">
        <v>3840</v>
      </c>
      <c r="J936" s="132" t="s">
        <v>3840</v>
      </c>
      <c r="K936" s="132" t="s">
        <v>3841</v>
      </c>
      <c r="L936" s="131">
        <v>24</v>
      </c>
      <c r="M936" s="128"/>
      <c r="N936" s="130"/>
      <c r="O936" s="130"/>
      <c r="P9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36" s="130" t="str">
        <f>IF([1]!PayItems24[[#This Row],[Date Added / Modified]]&gt;0,TEXT([1]!PayItems24[[#This Row],[Date Added / Modified]],"m/d/yyy"),"")</f>
        <v/>
      </c>
    </row>
    <row r="937" spans="1:17" x14ac:dyDescent="0.3">
      <c r="A937" s="48" t="s">
        <v>1034</v>
      </c>
      <c r="B937" s="49" t="s">
        <v>5201</v>
      </c>
      <c r="C937" s="48" t="s">
        <v>3927</v>
      </c>
      <c r="D937" s="49" t="s">
        <v>5202</v>
      </c>
      <c r="E937" s="49" t="s">
        <v>3929</v>
      </c>
      <c r="F937" s="49">
        <v>0</v>
      </c>
      <c r="G937" s="49">
        <v>2</v>
      </c>
      <c r="H937" s="48" t="s">
        <v>3839</v>
      </c>
      <c r="I937" s="50" t="s">
        <v>3840</v>
      </c>
      <c r="J937" s="50" t="s">
        <v>3840</v>
      </c>
      <c r="K937" s="50" t="s">
        <v>3841</v>
      </c>
      <c r="L937" s="49">
        <v>24</v>
      </c>
      <c r="M937" s="129"/>
      <c r="N937" s="48"/>
      <c r="O937" s="48"/>
      <c r="P9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37" s="48" t="str">
        <f>IF([1]!PayItems24[[#This Row],[Date Added / Modified]]&gt;0,TEXT([1]!PayItems24[[#This Row],[Date Added / Modified]],"m/d/yyy"),"")</f>
        <v/>
      </c>
    </row>
    <row r="938" spans="1:17" x14ac:dyDescent="0.3">
      <c r="A938" s="130" t="s">
        <v>1035</v>
      </c>
      <c r="B938" s="131" t="s">
        <v>5203</v>
      </c>
      <c r="C938" s="130" t="s">
        <v>3927</v>
      </c>
      <c r="D938" s="131" t="s">
        <v>5204</v>
      </c>
      <c r="E938" s="131" t="s">
        <v>3929</v>
      </c>
      <c r="F938" s="131">
        <v>0</v>
      </c>
      <c r="G938" s="131">
        <v>2</v>
      </c>
      <c r="H938" s="130" t="s">
        <v>3839</v>
      </c>
      <c r="I938" s="132" t="s">
        <v>3840</v>
      </c>
      <c r="J938" s="132" t="s">
        <v>3840</v>
      </c>
      <c r="K938" s="132" t="s">
        <v>3841</v>
      </c>
      <c r="L938" s="131">
        <v>24</v>
      </c>
      <c r="M938" s="128"/>
      <c r="N938" s="130"/>
      <c r="O938" s="130"/>
      <c r="P9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38" s="130" t="str">
        <f>IF([1]!PayItems24[[#This Row],[Date Added / Modified]]&gt;0,TEXT([1]!PayItems24[[#This Row],[Date Added / Modified]],"m/d/yyy"),"")</f>
        <v/>
      </c>
    </row>
    <row r="939" spans="1:17" x14ac:dyDescent="0.3">
      <c r="A939" s="48" t="s">
        <v>1036</v>
      </c>
      <c r="B939" s="49" t="s">
        <v>5179</v>
      </c>
      <c r="C939" s="48" t="s">
        <v>3846</v>
      </c>
      <c r="D939" s="49" t="s">
        <v>5180</v>
      </c>
      <c r="E939" s="49" t="s">
        <v>3848</v>
      </c>
      <c r="F939" s="49">
        <v>2</v>
      </c>
      <c r="G939" s="49">
        <v>2</v>
      </c>
      <c r="H939" s="48" t="s">
        <v>3839</v>
      </c>
      <c r="I939" s="50" t="s">
        <v>3840</v>
      </c>
      <c r="J939" s="50" t="s">
        <v>3840</v>
      </c>
      <c r="K939" s="50" t="s">
        <v>3841</v>
      </c>
      <c r="L939" s="49">
        <v>24</v>
      </c>
      <c r="M939" s="129"/>
      <c r="N939" s="48"/>
      <c r="O939" s="48"/>
      <c r="P9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39" s="48" t="str">
        <f>IF([1]!PayItems24[[#This Row],[Date Added / Modified]]&gt;0,TEXT([1]!PayItems24[[#This Row],[Date Added / Modified]],"m/d/yyy"),"")</f>
        <v/>
      </c>
    </row>
    <row r="940" spans="1:17" x14ac:dyDescent="0.3">
      <c r="A940" s="147" t="s">
        <v>1037</v>
      </c>
      <c r="B940" s="131" t="s">
        <v>5205</v>
      </c>
      <c r="C940" s="130" t="s">
        <v>3927</v>
      </c>
      <c r="D940" s="131" t="s">
        <v>5206</v>
      </c>
      <c r="E940" s="131" t="s">
        <v>3929</v>
      </c>
      <c r="F940" s="131">
        <v>0</v>
      </c>
      <c r="G940" s="131">
        <v>2</v>
      </c>
      <c r="H940" s="130" t="s">
        <v>3839</v>
      </c>
      <c r="I940" s="132" t="s">
        <v>3840</v>
      </c>
      <c r="J940" s="132" t="s">
        <v>3840</v>
      </c>
      <c r="K940" s="132" t="s">
        <v>3841</v>
      </c>
      <c r="L940" s="131">
        <v>24</v>
      </c>
      <c r="M940" s="128"/>
      <c r="N940" s="130"/>
      <c r="O940" s="130"/>
      <c r="P9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40" s="130" t="str">
        <f>IF([1]!PayItems24[[#This Row],[Date Added / Modified]]&gt;0,TEXT([1]!PayItems24[[#This Row],[Date Added / Modified]],"m/d/yyy"),"")</f>
        <v/>
      </c>
    </row>
    <row r="941" spans="1:17" x14ac:dyDescent="0.3">
      <c r="A941" s="37" t="s">
        <v>1038</v>
      </c>
      <c r="B941" s="49" t="s">
        <v>5205</v>
      </c>
      <c r="C941" s="48" t="s">
        <v>3846</v>
      </c>
      <c r="D941" s="49" t="s">
        <v>5206</v>
      </c>
      <c r="E941" s="49" t="s">
        <v>3848</v>
      </c>
      <c r="F941" s="49">
        <v>2</v>
      </c>
      <c r="G941" s="49">
        <v>2</v>
      </c>
      <c r="H941" s="48" t="s">
        <v>3839</v>
      </c>
      <c r="I941" s="50" t="s">
        <v>3840</v>
      </c>
      <c r="J941" s="50" t="s">
        <v>3840</v>
      </c>
      <c r="K941" s="50" t="s">
        <v>3841</v>
      </c>
      <c r="L941" s="49">
        <v>24</v>
      </c>
      <c r="M941" s="129"/>
      <c r="N941" s="48"/>
      <c r="O941" s="48"/>
      <c r="P9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41" s="48" t="str">
        <f>IF([1]!PayItems24[[#This Row],[Date Added / Modified]]&gt;0,TEXT([1]!PayItems24[[#This Row],[Date Added / Modified]],"m/d/yyy"),"")</f>
        <v/>
      </c>
    </row>
    <row r="942" spans="1:17" x14ac:dyDescent="0.3">
      <c r="A942" s="134" t="s">
        <v>5207</v>
      </c>
      <c r="B942" s="134"/>
      <c r="C942" s="135"/>
      <c r="D942" s="135"/>
      <c r="E942" s="135"/>
      <c r="F942" s="135"/>
      <c r="G942" s="136"/>
      <c r="H942" s="130"/>
      <c r="I942" s="132"/>
      <c r="J942" s="132"/>
      <c r="K942" s="132"/>
      <c r="L942" s="131"/>
      <c r="M942" s="128"/>
      <c r="N942" s="130"/>
      <c r="O942" s="130"/>
      <c r="P9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42" s="130" t="str">
        <f>IF([1]!PayItems24[[#This Row],[Date Added / Modified]]&gt;0,TEXT([1]!PayItems24[[#This Row],[Date Added / Modified]],"m/d/yyy"),"")</f>
        <v/>
      </c>
    </row>
    <row r="943" spans="1:17" x14ac:dyDescent="0.3">
      <c r="A943" s="48" t="s">
        <v>1039</v>
      </c>
      <c r="B943" s="48" t="s">
        <v>5208</v>
      </c>
      <c r="C943" s="48" t="s">
        <v>3935</v>
      </c>
      <c r="D943" s="48" t="s">
        <v>5209</v>
      </c>
      <c r="E943" s="48" t="s">
        <v>3326</v>
      </c>
      <c r="F943" s="49">
        <v>0</v>
      </c>
      <c r="G943" s="49">
        <v>2</v>
      </c>
      <c r="H943" s="48" t="s">
        <v>3839</v>
      </c>
      <c r="I943" s="50" t="s">
        <v>3840</v>
      </c>
      <c r="J943" s="50" t="s">
        <v>3840</v>
      </c>
      <c r="K943" s="50" t="s">
        <v>3841</v>
      </c>
      <c r="L943" s="49">
        <v>24</v>
      </c>
      <c r="M943" s="129"/>
      <c r="N943" s="48"/>
      <c r="O943" s="48"/>
      <c r="P9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43" s="48" t="str">
        <f>IF([1]!PayItems24[[#This Row],[Date Added / Modified]]&gt;0,TEXT([1]!PayItems24[[#This Row],[Date Added / Modified]],"m/d/yyy"),"")</f>
        <v/>
      </c>
    </row>
    <row r="944" spans="1:17" x14ac:dyDescent="0.3">
      <c r="A944" s="130" t="s">
        <v>1040</v>
      </c>
      <c r="B944" s="130" t="s">
        <v>5210</v>
      </c>
      <c r="C944" s="130" t="s">
        <v>3935</v>
      </c>
      <c r="D944" s="130" t="s">
        <v>5211</v>
      </c>
      <c r="E944" s="130" t="s">
        <v>3326</v>
      </c>
      <c r="F944" s="131">
        <v>0</v>
      </c>
      <c r="G944" s="131">
        <v>2</v>
      </c>
      <c r="H944" s="130" t="s">
        <v>3839</v>
      </c>
      <c r="I944" s="132" t="s">
        <v>3840</v>
      </c>
      <c r="J944" s="132" t="s">
        <v>3840</v>
      </c>
      <c r="K944" s="132" t="s">
        <v>3841</v>
      </c>
      <c r="L944" s="131">
        <v>24</v>
      </c>
      <c r="M944" s="128"/>
      <c r="N944" s="130"/>
      <c r="O944" s="130"/>
      <c r="P9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44" s="130" t="str">
        <f>IF([1]!PayItems24[[#This Row],[Date Added / Modified]]&gt;0,TEXT([1]!PayItems24[[#This Row],[Date Added / Modified]],"m/d/yyy"),"")</f>
        <v/>
      </c>
    </row>
    <row r="945" spans="1:17" x14ac:dyDescent="0.3">
      <c r="A945" s="48" t="s">
        <v>1041</v>
      </c>
      <c r="B945" s="48" t="s">
        <v>5212</v>
      </c>
      <c r="C945" s="48" t="s">
        <v>3935</v>
      </c>
      <c r="D945" s="48" t="s">
        <v>5213</v>
      </c>
      <c r="E945" s="48" t="s">
        <v>3326</v>
      </c>
      <c r="F945" s="49">
        <v>0</v>
      </c>
      <c r="G945" s="49">
        <v>2</v>
      </c>
      <c r="H945" s="48" t="s">
        <v>3839</v>
      </c>
      <c r="I945" s="50" t="s">
        <v>3840</v>
      </c>
      <c r="J945" s="50" t="s">
        <v>3840</v>
      </c>
      <c r="K945" s="50" t="s">
        <v>3841</v>
      </c>
      <c r="L945" s="49">
        <v>24</v>
      </c>
      <c r="M945" s="129"/>
      <c r="N945" s="48"/>
      <c r="O945" s="48"/>
      <c r="P9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45" s="48" t="str">
        <f>IF([1]!PayItems24[[#This Row],[Date Added / Modified]]&gt;0,TEXT([1]!PayItems24[[#This Row],[Date Added / Modified]],"m/d/yyy"),"")</f>
        <v/>
      </c>
    </row>
    <row r="946" spans="1:17" x14ac:dyDescent="0.3">
      <c r="A946" s="130" t="s">
        <v>1042</v>
      </c>
      <c r="B946" s="130" t="s">
        <v>5208</v>
      </c>
      <c r="C946" s="130" t="s">
        <v>3846</v>
      </c>
      <c r="D946" s="130" t="s">
        <v>5209</v>
      </c>
      <c r="E946" s="130" t="s">
        <v>3848</v>
      </c>
      <c r="F946" s="131">
        <v>1</v>
      </c>
      <c r="G946" s="131">
        <v>2</v>
      </c>
      <c r="H946" s="130" t="s">
        <v>3839</v>
      </c>
      <c r="I946" s="132" t="s">
        <v>3840</v>
      </c>
      <c r="J946" s="132" t="s">
        <v>3840</v>
      </c>
      <c r="K946" s="132" t="s">
        <v>3841</v>
      </c>
      <c r="L946" s="131">
        <v>24</v>
      </c>
      <c r="M946" s="128"/>
      <c r="N946" s="130"/>
      <c r="O946" s="130"/>
      <c r="P9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46" s="130" t="str">
        <f>IF([1]!PayItems24[[#This Row],[Date Added / Modified]]&gt;0,TEXT([1]!PayItems24[[#This Row],[Date Added / Modified]],"m/d/yyy"),"")</f>
        <v/>
      </c>
    </row>
    <row r="947" spans="1:17" x14ac:dyDescent="0.3">
      <c r="A947" s="48" t="s">
        <v>1043</v>
      </c>
      <c r="B947" s="48" t="s">
        <v>5210</v>
      </c>
      <c r="C947" s="48" t="s">
        <v>3846</v>
      </c>
      <c r="D947" s="48" t="s">
        <v>5211</v>
      </c>
      <c r="E947" s="48" t="s">
        <v>3848</v>
      </c>
      <c r="F947" s="49">
        <v>1</v>
      </c>
      <c r="G947" s="49">
        <v>2</v>
      </c>
      <c r="H947" s="48" t="s">
        <v>3839</v>
      </c>
      <c r="I947" s="50" t="s">
        <v>3840</v>
      </c>
      <c r="J947" s="50" t="s">
        <v>3840</v>
      </c>
      <c r="K947" s="50" t="s">
        <v>3841</v>
      </c>
      <c r="L947" s="49">
        <v>24</v>
      </c>
      <c r="M947" s="129"/>
      <c r="N947" s="48"/>
      <c r="O947" s="48"/>
      <c r="P9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47" s="48" t="str">
        <f>IF([1]!PayItems24[[#This Row],[Date Added / Modified]]&gt;0,TEXT([1]!PayItems24[[#This Row],[Date Added / Modified]],"m/d/yyy"),"")</f>
        <v/>
      </c>
    </row>
    <row r="948" spans="1:17" x14ac:dyDescent="0.3">
      <c r="A948" s="130" t="s">
        <v>1044</v>
      </c>
      <c r="B948" s="130" t="s">
        <v>5212</v>
      </c>
      <c r="C948" s="130" t="s">
        <v>3846</v>
      </c>
      <c r="D948" s="130" t="s">
        <v>5213</v>
      </c>
      <c r="E948" s="130" t="s">
        <v>3848</v>
      </c>
      <c r="F948" s="131">
        <v>1</v>
      </c>
      <c r="G948" s="131">
        <v>2</v>
      </c>
      <c r="H948" s="130" t="s">
        <v>3839</v>
      </c>
      <c r="I948" s="132" t="s">
        <v>3840</v>
      </c>
      <c r="J948" s="132" t="s">
        <v>3840</v>
      </c>
      <c r="K948" s="132" t="s">
        <v>3841</v>
      </c>
      <c r="L948" s="131">
        <v>24</v>
      </c>
      <c r="M948" s="128"/>
      <c r="N948" s="130"/>
      <c r="O948" s="130"/>
      <c r="P9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48" s="130" t="str">
        <f>IF([1]!PayItems24[[#This Row],[Date Added / Modified]]&gt;0,TEXT([1]!PayItems24[[#This Row],[Date Added / Modified]],"m/d/yyy"),"")</f>
        <v/>
      </c>
    </row>
    <row r="949" spans="1:17" x14ac:dyDescent="0.3">
      <c r="A949" s="120" t="s">
        <v>5214</v>
      </c>
      <c r="B949" s="120"/>
      <c r="C949" s="121"/>
      <c r="D949" s="121"/>
      <c r="E949" s="121"/>
      <c r="F949" s="121"/>
      <c r="G949" s="122"/>
      <c r="H949" s="48"/>
      <c r="I949" s="50"/>
      <c r="J949" s="50"/>
      <c r="K949" s="50"/>
      <c r="L949" s="49"/>
      <c r="M949" s="129"/>
      <c r="N949" s="48"/>
      <c r="O949" s="48"/>
      <c r="P9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49" s="48" t="str">
        <f>IF([1]!PayItems24[[#This Row],[Date Added / Modified]]&gt;0,TEXT([1]!PayItems24[[#This Row],[Date Added / Modified]],"m/d/yyy"),"")</f>
        <v/>
      </c>
    </row>
    <row r="950" spans="1:17" x14ac:dyDescent="0.3">
      <c r="A950" s="130" t="s">
        <v>1045</v>
      </c>
      <c r="B950" s="130" t="s">
        <v>5215</v>
      </c>
      <c r="C950" s="130" t="s">
        <v>3927</v>
      </c>
      <c r="D950" s="130" t="s">
        <v>5216</v>
      </c>
      <c r="E950" s="131" t="s">
        <v>3929</v>
      </c>
      <c r="F950" s="131">
        <v>0</v>
      </c>
      <c r="G950" s="131">
        <v>2</v>
      </c>
      <c r="H950" s="130" t="s">
        <v>3839</v>
      </c>
      <c r="I950" s="132" t="s">
        <v>3840</v>
      </c>
      <c r="J950" s="132" t="s">
        <v>3840</v>
      </c>
      <c r="K950" s="132" t="s">
        <v>3841</v>
      </c>
      <c r="L950" s="131">
        <v>24</v>
      </c>
      <c r="M950" s="128"/>
      <c r="N950" s="130"/>
      <c r="O950" s="130"/>
      <c r="P9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50" s="130" t="str">
        <f>IF([1]!PayItems24[[#This Row],[Date Added / Modified]]&gt;0,TEXT([1]!PayItems24[[#This Row],[Date Added / Modified]],"m/d/yyy"),"")</f>
        <v/>
      </c>
    </row>
    <row r="951" spans="1:17" x14ac:dyDescent="0.3">
      <c r="A951" s="48" t="s">
        <v>1046</v>
      </c>
      <c r="B951" s="48" t="s">
        <v>4909</v>
      </c>
      <c r="C951" s="48" t="s">
        <v>4249</v>
      </c>
      <c r="D951" s="48" t="s">
        <v>4910</v>
      </c>
      <c r="E951" s="48" t="s">
        <v>4250</v>
      </c>
      <c r="F951" s="49">
        <v>0</v>
      </c>
      <c r="G951" s="49">
        <v>2</v>
      </c>
      <c r="H951" s="48" t="s">
        <v>3839</v>
      </c>
      <c r="I951" s="50" t="s">
        <v>3840</v>
      </c>
      <c r="J951" s="50" t="s">
        <v>3840</v>
      </c>
      <c r="K951" s="50" t="s">
        <v>3841</v>
      </c>
      <c r="L951" s="49">
        <v>24</v>
      </c>
      <c r="M951" s="129"/>
      <c r="N951" s="48"/>
      <c r="O951" s="48"/>
      <c r="P9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51" s="48" t="str">
        <f>IF([1]!PayItems24[[#This Row],[Date Added / Modified]]&gt;0,TEXT([1]!PayItems24[[#This Row],[Date Added / Modified]],"m/d/yyy"),"")</f>
        <v/>
      </c>
    </row>
    <row r="952" spans="1:17" x14ac:dyDescent="0.3">
      <c r="A952" s="134" t="s">
        <v>5217</v>
      </c>
      <c r="B952" s="134"/>
      <c r="C952" s="135"/>
      <c r="D952" s="135"/>
      <c r="E952" s="135"/>
      <c r="F952" s="135"/>
      <c r="G952" s="136"/>
      <c r="H952" s="130"/>
      <c r="I952" s="132"/>
      <c r="J952" s="132"/>
      <c r="K952" s="132"/>
      <c r="L952" s="131"/>
      <c r="M952" s="128"/>
      <c r="N952" s="130"/>
      <c r="O952" s="130"/>
      <c r="P9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52" s="130" t="str">
        <f>IF([1]!PayItems24[[#This Row],[Date Added / Modified]]&gt;0,TEXT([1]!PayItems24[[#This Row],[Date Added / Modified]],"m/d/yyy"),"")</f>
        <v/>
      </c>
    </row>
    <row r="953" spans="1:17" x14ac:dyDescent="0.3">
      <c r="A953" s="120" t="s">
        <v>5218</v>
      </c>
      <c r="B953" s="120"/>
      <c r="C953" s="121"/>
      <c r="D953" s="121"/>
      <c r="E953" s="121"/>
      <c r="F953" s="121"/>
      <c r="G953" s="122"/>
      <c r="H953" s="48"/>
      <c r="I953" s="50"/>
      <c r="J953" s="50"/>
      <c r="K953" s="50"/>
      <c r="L953" s="49"/>
      <c r="M953" s="129"/>
      <c r="N953" s="48"/>
      <c r="O953" s="48"/>
      <c r="P9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53" s="48" t="str">
        <f>IF([1]!PayItems24[[#This Row],[Date Added / Modified]]&gt;0,TEXT([1]!PayItems24[[#This Row],[Date Added / Modified]],"m/d/yyy"),"")</f>
        <v/>
      </c>
    </row>
    <row r="954" spans="1:17" x14ac:dyDescent="0.3">
      <c r="A954" s="130" t="s">
        <v>1047</v>
      </c>
      <c r="B954" s="130" t="s">
        <v>5219</v>
      </c>
      <c r="C954" s="127" t="s">
        <v>4249</v>
      </c>
      <c r="D954" s="130" t="s">
        <v>5220</v>
      </c>
      <c r="E954" s="130" t="s">
        <v>4250</v>
      </c>
      <c r="F954" s="131">
        <v>0</v>
      </c>
      <c r="G954" s="131">
        <v>2</v>
      </c>
      <c r="H954" s="130" t="s">
        <v>3839</v>
      </c>
      <c r="I954" s="132" t="s">
        <v>3840</v>
      </c>
      <c r="J954" s="132" t="s">
        <v>3840</v>
      </c>
      <c r="K954" s="132" t="s">
        <v>3841</v>
      </c>
      <c r="L954" s="131">
        <v>24</v>
      </c>
      <c r="M954" s="128"/>
      <c r="N954" s="130"/>
      <c r="O954" s="130"/>
      <c r="P9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54" s="130" t="str">
        <f>IF([1]!PayItems24[[#This Row],[Date Added / Modified]]&gt;0,TEXT([1]!PayItems24[[#This Row],[Date Added / Modified]],"m/d/yyy"),"")</f>
        <v/>
      </c>
    </row>
    <row r="955" spans="1:17" x14ac:dyDescent="0.3">
      <c r="A955" s="48" t="s">
        <v>1048</v>
      </c>
      <c r="B955" s="48" t="s">
        <v>5221</v>
      </c>
      <c r="C955" s="55" t="s">
        <v>4249</v>
      </c>
      <c r="D955" s="48" t="s">
        <v>5222</v>
      </c>
      <c r="E955" s="48" t="s">
        <v>4250</v>
      </c>
      <c r="F955" s="49">
        <v>0</v>
      </c>
      <c r="G955" s="49">
        <v>2</v>
      </c>
      <c r="H955" s="48" t="s">
        <v>3839</v>
      </c>
      <c r="I955" s="50" t="s">
        <v>3840</v>
      </c>
      <c r="J955" s="50" t="s">
        <v>3840</v>
      </c>
      <c r="K955" s="50" t="s">
        <v>3841</v>
      </c>
      <c r="L955" s="49">
        <v>24</v>
      </c>
      <c r="M955" s="129"/>
      <c r="N955" s="48"/>
      <c r="O955" s="48"/>
      <c r="P9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55" s="48" t="str">
        <f>IF([1]!PayItems24[[#This Row],[Date Added / Modified]]&gt;0,TEXT([1]!PayItems24[[#This Row],[Date Added / Modified]],"m/d/yyy"),"")</f>
        <v/>
      </c>
    </row>
    <row r="956" spans="1:17" x14ac:dyDescent="0.3">
      <c r="A956" s="130" t="s">
        <v>1049</v>
      </c>
      <c r="B956" s="130" t="s">
        <v>4911</v>
      </c>
      <c r="C956" s="127" t="s">
        <v>4249</v>
      </c>
      <c r="D956" s="130" t="s">
        <v>4912</v>
      </c>
      <c r="E956" s="130" t="s">
        <v>4250</v>
      </c>
      <c r="F956" s="131">
        <v>0</v>
      </c>
      <c r="G956" s="131">
        <v>2</v>
      </c>
      <c r="H956" s="130" t="s">
        <v>3839</v>
      </c>
      <c r="I956" s="132" t="s">
        <v>3840</v>
      </c>
      <c r="J956" s="132" t="s">
        <v>3840</v>
      </c>
      <c r="K956" s="132" t="s">
        <v>3841</v>
      </c>
      <c r="L956" s="131">
        <v>24</v>
      </c>
      <c r="M956" s="128"/>
      <c r="N956" s="130"/>
      <c r="O956" s="130"/>
      <c r="P9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56" s="130" t="str">
        <f>IF([1]!PayItems24[[#This Row],[Date Added / Modified]]&gt;0,TEXT([1]!PayItems24[[#This Row],[Date Added / Modified]],"m/d/yyy"),"")</f>
        <v/>
      </c>
    </row>
    <row r="957" spans="1:17" x14ac:dyDescent="0.3">
      <c r="A957" s="48" t="s">
        <v>1050</v>
      </c>
      <c r="B957" s="55" t="s">
        <v>5073</v>
      </c>
      <c r="C957" s="55" t="s">
        <v>4249</v>
      </c>
      <c r="D957" s="48" t="s">
        <v>5074</v>
      </c>
      <c r="E957" s="48" t="s">
        <v>4250</v>
      </c>
      <c r="F957" s="49">
        <v>0</v>
      </c>
      <c r="G957" s="49">
        <v>2</v>
      </c>
      <c r="H957" s="48" t="s">
        <v>3839</v>
      </c>
      <c r="I957" s="50" t="s">
        <v>3840</v>
      </c>
      <c r="J957" s="50" t="s">
        <v>3840</v>
      </c>
      <c r="K957" s="50" t="s">
        <v>3841</v>
      </c>
      <c r="L957" s="49">
        <v>24</v>
      </c>
      <c r="M957" s="129"/>
      <c r="N957" s="48"/>
      <c r="O957" s="48"/>
      <c r="P9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57" s="48" t="str">
        <f>IF([1]!PayItems24[[#This Row],[Date Added / Modified]]&gt;0,TEXT([1]!PayItems24[[#This Row],[Date Added / Modified]],"m/d/yyy"),"")</f>
        <v/>
      </c>
    </row>
    <row r="958" spans="1:17" x14ac:dyDescent="0.3">
      <c r="A958" s="130" t="s">
        <v>1051</v>
      </c>
      <c r="B958" s="127" t="s">
        <v>5223</v>
      </c>
      <c r="C958" s="127" t="s">
        <v>4249</v>
      </c>
      <c r="D958" s="127" t="s">
        <v>5224</v>
      </c>
      <c r="E958" s="130" t="s">
        <v>4250</v>
      </c>
      <c r="F958" s="131">
        <v>0</v>
      </c>
      <c r="G958" s="131">
        <v>2</v>
      </c>
      <c r="H958" s="130" t="s">
        <v>3839</v>
      </c>
      <c r="I958" s="132" t="s">
        <v>3840</v>
      </c>
      <c r="J958" s="132" t="s">
        <v>3840</v>
      </c>
      <c r="K958" s="132" t="s">
        <v>3841</v>
      </c>
      <c r="L958" s="131">
        <v>24</v>
      </c>
      <c r="M958" s="128"/>
      <c r="N958" s="130"/>
      <c r="O958" s="130"/>
      <c r="P9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58" s="130" t="str">
        <f>IF([1]!PayItems24[[#This Row],[Date Added / Modified]]&gt;0,TEXT([1]!PayItems24[[#This Row],[Date Added / Modified]],"m/d/yyy"),"")</f>
        <v/>
      </c>
    </row>
    <row r="959" spans="1:17" x14ac:dyDescent="0.3">
      <c r="A959" s="120" t="s">
        <v>5225</v>
      </c>
      <c r="B959" s="120"/>
      <c r="C959" s="121"/>
      <c r="D959" s="121"/>
      <c r="E959" s="121"/>
      <c r="F959" s="121"/>
      <c r="G959" s="122"/>
      <c r="H959" s="48"/>
      <c r="I959" s="50"/>
      <c r="J959" s="50"/>
      <c r="K959" s="50"/>
      <c r="L959" s="49"/>
      <c r="M959" s="129"/>
      <c r="N959" s="48"/>
      <c r="O959" s="48"/>
      <c r="P9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59" s="48" t="str">
        <f>IF([1]!PayItems24[[#This Row],[Date Added / Modified]]&gt;0,TEXT([1]!PayItems24[[#This Row],[Date Added / Modified]],"m/d/yyy"),"")</f>
        <v/>
      </c>
    </row>
    <row r="960" spans="1:17" x14ac:dyDescent="0.3">
      <c r="A960" s="130" t="s">
        <v>1052</v>
      </c>
      <c r="B960" s="130" t="s">
        <v>5226</v>
      </c>
      <c r="C960" s="130" t="s">
        <v>3927</v>
      </c>
      <c r="D960" s="130" t="s">
        <v>5227</v>
      </c>
      <c r="E960" s="131" t="s">
        <v>3929</v>
      </c>
      <c r="F960" s="131">
        <v>0</v>
      </c>
      <c r="G960" s="131">
        <v>2</v>
      </c>
      <c r="H960" s="130" t="s">
        <v>3839</v>
      </c>
      <c r="I960" s="132" t="s">
        <v>3840</v>
      </c>
      <c r="J960" s="132" t="s">
        <v>3840</v>
      </c>
      <c r="K960" s="132" t="s">
        <v>3841</v>
      </c>
      <c r="L960" s="131">
        <v>24</v>
      </c>
      <c r="M960" s="128"/>
      <c r="N960" s="130"/>
      <c r="O960" s="130"/>
      <c r="P9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60" s="130" t="str">
        <f>IF([1]!PayItems24[[#This Row],[Date Added / Modified]]&gt;0,TEXT([1]!PayItems24[[#This Row],[Date Added / Modified]],"m/d/yyy"),"")</f>
        <v/>
      </c>
    </row>
    <row r="961" spans="1:17" x14ac:dyDescent="0.3">
      <c r="A961" s="48" t="s">
        <v>1053</v>
      </c>
      <c r="B961" s="48" t="s">
        <v>5228</v>
      </c>
      <c r="C961" s="48" t="s">
        <v>3927</v>
      </c>
      <c r="D961" s="48" t="s">
        <v>5229</v>
      </c>
      <c r="E961" s="49" t="s">
        <v>3929</v>
      </c>
      <c r="F961" s="49">
        <v>0</v>
      </c>
      <c r="G961" s="49">
        <v>2</v>
      </c>
      <c r="H961" s="48" t="s">
        <v>3839</v>
      </c>
      <c r="I961" s="50" t="s">
        <v>3840</v>
      </c>
      <c r="J961" s="50" t="s">
        <v>3840</v>
      </c>
      <c r="K961" s="50" t="s">
        <v>3841</v>
      </c>
      <c r="L961" s="49">
        <v>24</v>
      </c>
      <c r="M961" s="129"/>
      <c r="N961" s="48"/>
      <c r="O961" s="48"/>
      <c r="P9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61" s="48" t="str">
        <f>IF([1]!PayItems24[[#This Row],[Date Added / Modified]]&gt;0,TEXT([1]!PayItems24[[#This Row],[Date Added / Modified]],"m/d/yyy"),"")</f>
        <v/>
      </c>
    </row>
    <row r="962" spans="1:17" x14ac:dyDescent="0.3">
      <c r="A962" s="130" t="s">
        <v>1054</v>
      </c>
      <c r="B962" s="130" t="s">
        <v>5230</v>
      </c>
      <c r="C962" s="130" t="s">
        <v>3927</v>
      </c>
      <c r="D962" s="130" t="s">
        <v>5231</v>
      </c>
      <c r="E962" s="131" t="s">
        <v>3929</v>
      </c>
      <c r="F962" s="131">
        <v>0</v>
      </c>
      <c r="G962" s="131">
        <v>2</v>
      </c>
      <c r="H962" s="130" t="s">
        <v>3839</v>
      </c>
      <c r="I962" s="132" t="s">
        <v>3840</v>
      </c>
      <c r="J962" s="132" t="s">
        <v>3840</v>
      </c>
      <c r="K962" s="132" t="s">
        <v>3841</v>
      </c>
      <c r="L962" s="131">
        <v>24</v>
      </c>
      <c r="M962" s="128"/>
      <c r="N962" s="130"/>
      <c r="O962" s="130"/>
      <c r="P9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62" s="130" t="str">
        <f>IF([1]!PayItems24[[#This Row],[Date Added / Modified]]&gt;0,TEXT([1]!PayItems24[[#This Row],[Date Added / Modified]],"m/d/yyy"),"")</f>
        <v/>
      </c>
    </row>
    <row r="963" spans="1:17" x14ac:dyDescent="0.3">
      <c r="A963" s="48" t="s">
        <v>1055</v>
      </c>
      <c r="B963" s="48" t="s">
        <v>5230</v>
      </c>
      <c r="C963" s="48" t="s">
        <v>4249</v>
      </c>
      <c r="D963" s="48" t="s">
        <v>5231</v>
      </c>
      <c r="E963" s="49" t="s">
        <v>4250</v>
      </c>
      <c r="F963" s="49">
        <v>0</v>
      </c>
      <c r="G963" s="49">
        <v>2</v>
      </c>
      <c r="H963" s="48" t="s">
        <v>3839</v>
      </c>
      <c r="I963" s="50" t="s">
        <v>3840</v>
      </c>
      <c r="J963" s="50" t="s">
        <v>3840</v>
      </c>
      <c r="K963" s="50" t="s">
        <v>3841</v>
      </c>
      <c r="L963" s="49">
        <v>24</v>
      </c>
      <c r="M963" s="129"/>
      <c r="N963" s="48"/>
      <c r="O963" s="48"/>
      <c r="P9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63" s="48" t="str">
        <f>IF([1]!PayItems24[[#This Row],[Date Added / Modified]]&gt;0,TEXT([1]!PayItems24[[#This Row],[Date Added / Modified]],"m/d/yyy"),"")</f>
        <v/>
      </c>
    </row>
    <row r="964" spans="1:17" x14ac:dyDescent="0.3">
      <c r="A964" s="134" t="s">
        <v>5232</v>
      </c>
      <c r="B964" s="134"/>
      <c r="C964" s="135"/>
      <c r="D964" s="135"/>
      <c r="E964" s="135"/>
      <c r="F964" s="135"/>
      <c r="G964" s="136"/>
      <c r="H964" s="130"/>
      <c r="I964" s="132"/>
      <c r="J964" s="132"/>
      <c r="K964" s="132"/>
      <c r="L964" s="131"/>
      <c r="M964" s="128"/>
      <c r="N964" s="130"/>
      <c r="O964" s="130"/>
      <c r="P9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64" s="130" t="str">
        <f>IF([1]!PayItems24[[#This Row],[Date Added / Modified]]&gt;0,TEXT([1]!PayItems24[[#This Row],[Date Added / Modified]],"m/d/yyy"),"")</f>
        <v/>
      </c>
    </row>
    <row r="965" spans="1:17" x14ac:dyDescent="0.3">
      <c r="A965" s="48" t="s">
        <v>1056</v>
      </c>
      <c r="B965" s="48" t="s">
        <v>5233</v>
      </c>
      <c r="C965" s="48" t="s">
        <v>3927</v>
      </c>
      <c r="D965" s="48" t="s">
        <v>5234</v>
      </c>
      <c r="E965" s="49" t="s">
        <v>3929</v>
      </c>
      <c r="F965" s="49">
        <v>0</v>
      </c>
      <c r="G965" s="49">
        <v>2</v>
      </c>
      <c r="H965" s="48" t="s">
        <v>3839</v>
      </c>
      <c r="I965" s="50" t="s">
        <v>3840</v>
      </c>
      <c r="J965" s="50" t="s">
        <v>3840</v>
      </c>
      <c r="K965" s="50" t="s">
        <v>3841</v>
      </c>
      <c r="L965" s="49">
        <v>24</v>
      </c>
      <c r="M965" s="129"/>
      <c r="N965" s="48"/>
      <c r="O965" s="48"/>
      <c r="P9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65" s="48" t="str">
        <f>IF([1]!PayItems24[[#This Row],[Date Added / Modified]]&gt;0,TEXT([1]!PayItems24[[#This Row],[Date Added / Modified]],"m/d/yyy"),"")</f>
        <v/>
      </c>
    </row>
    <row r="966" spans="1:17" x14ac:dyDescent="0.3">
      <c r="A966" s="134" t="s">
        <v>5235</v>
      </c>
      <c r="B966" s="134"/>
      <c r="C966" s="135"/>
      <c r="D966" s="135"/>
      <c r="E966" s="135"/>
      <c r="F966" s="135"/>
      <c r="G966" s="136"/>
      <c r="H966" s="130"/>
      <c r="I966" s="132"/>
      <c r="J966" s="132"/>
      <c r="K966" s="132"/>
      <c r="L966" s="131"/>
      <c r="M966" s="128"/>
      <c r="N966" s="130"/>
      <c r="O966" s="130"/>
      <c r="P9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66" s="130" t="str">
        <f>IF([1]!PayItems24[[#This Row],[Date Added / Modified]]&gt;0,TEXT([1]!PayItems24[[#This Row],[Date Added / Modified]],"m/d/yyy"),"")</f>
        <v/>
      </c>
    </row>
    <row r="967" spans="1:17" x14ac:dyDescent="0.3">
      <c r="A967" s="48" t="s">
        <v>1057</v>
      </c>
      <c r="B967" s="48" t="s">
        <v>5236</v>
      </c>
      <c r="C967" s="48" t="s">
        <v>3927</v>
      </c>
      <c r="D967" s="48" t="s">
        <v>5237</v>
      </c>
      <c r="E967" s="49" t="s">
        <v>3929</v>
      </c>
      <c r="F967" s="49">
        <v>0</v>
      </c>
      <c r="G967" s="49">
        <v>2</v>
      </c>
      <c r="H967" s="48" t="s">
        <v>3839</v>
      </c>
      <c r="I967" s="50" t="s">
        <v>3840</v>
      </c>
      <c r="J967" s="50" t="s">
        <v>3840</v>
      </c>
      <c r="K967" s="50" t="s">
        <v>3841</v>
      </c>
      <c r="L967" s="49">
        <v>24</v>
      </c>
      <c r="M967" s="129"/>
      <c r="N967" s="48"/>
      <c r="O967" s="48"/>
      <c r="P9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67" s="48" t="str">
        <f>IF([1]!PayItems24[[#This Row],[Date Added / Modified]]&gt;0,TEXT([1]!PayItems24[[#This Row],[Date Added / Modified]],"m/d/yyy"),"")</f>
        <v/>
      </c>
    </row>
    <row r="968" spans="1:17" x14ac:dyDescent="0.3">
      <c r="A968" s="130" t="s">
        <v>1058</v>
      </c>
      <c r="B968" s="130" t="s">
        <v>4911</v>
      </c>
      <c r="C968" s="130" t="s">
        <v>4249</v>
      </c>
      <c r="D968" s="130" t="s">
        <v>4912</v>
      </c>
      <c r="E968" s="131" t="s">
        <v>4250</v>
      </c>
      <c r="F968" s="131">
        <v>0</v>
      </c>
      <c r="G968" s="131">
        <v>2</v>
      </c>
      <c r="H968" s="130" t="s">
        <v>3839</v>
      </c>
      <c r="I968" s="132" t="s">
        <v>3840</v>
      </c>
      <c r="J968" s="132" t="s">
        <v>3840</v>
      </c>
      <c r="K968" s="132" t="s">
        <v>3841</v>
      </c>
      <c r="L968" s="131">
        <v>24</v>
      </c>
      <c r="M968" s="128"/>
      <c r="N968" s="130"/>
      <c r="O968" s="130"/>
      <c r="P9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68" s="130" t="str">
        <f>IF([1]!PayItems24[[#This Row],[Date Added / Modified]]&gt;0,TEXT([1]!PayItems24[[#This Row],[Date Added / Modified]],"m/d/yyy"),"")</f>
        <v/>
      </c>
    </row>
    <row r="969" spans="1:17" x14ac:dyDescent="0.3">
      <c r="A969" s="48" t="s">
        <v>1059</v>
      </c>
      <c r="B969" s="48" t="s">
        <v>5238</v>
      </c>
      <c r="C969" s="55" t="s">
        <v>4249</v>
      </c>
      <c r="D969" s="48" t="s">
        <v>5239</v>
      </c>
      <c r="E969" s="48" t="s">
        <v>4250</v>
      </c>
      <c r="F969" s="49">
        <v>0</v>
      </c>
      <c r="G969" s="49">
        <v>2</v>
      </c>
      <c r="H969" s="48" t="s">
        <v>3839</v>
      </c>
      <c r="I969" s="50" t="s">
        <v>3840</v>
      </c>
      <c r="J969" s="50" t="s">
        <v>3840</v>
      </c>
      <c r="K969" s="50" t="s">
        <v>3841</v>
      </c>
      <c r="L969" s="49">
        <v>24</v>
      </c>
      <c r="M969" s="129"/>
      <c r="N969" s="48"/>
      <c r="O969" s="48"/>
      <c r="P9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69" s="48" t="str">
        <f>IF([1]!PayItems24[[#This Row],[Date Added / Modified]]&gt;0,TEXT([1]!PayItems24[[#This Row],[Date Added / Modified]],"m/d/yyy"),"")</f>
        <v/>
      </c>
    </row>
    <row r="970" spans="1:17" x14ac:dyDescent="0.3">
      <c r="A970" s="130" t="s">
        <v>1060</v>
      </c>
      <c r="B970" s="130" t="s">
        <v>4952</v>
      </c>
      <c r="C970" s="127" t="s">
        <v>4249</v>
      </c>
      <c r="D970" s="130" t="s">
        <v>4953</v>
      </c>
      <c r="E970" s="130" t="s">
        <v>4250</v>
      </c>
      <c r="F970" s="131">
        <v>0</v>
      </c>
      <c r="G970" s="131">
        <v>2</v>
      </c>
      <c r="H970" s="130" t="s">
        <v>3839</v>
      </c>
      <c r="I970" s="132" t="s">
        <v>3840</v>
      </c>
      <c r="J970" s="132" t="s">
        <v>3840</v>
      </c>
      <c r="K970" s="132" t="s">
        <v>3841</v>
      </c>
      <c r="L970" s="131">
        <v>24</v>
      </c>
      <c r="M970" s="128"/>
      <c r="N970" s="130"/>
      <c r="O970" s="130"/>
      <c r="P9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70" s="130" t="str">
        <f>IF([1]!PayItems24[[#This Row],[Date Added / Modified]]&gt;0,TEXT([1]!PayItems24[[#This Row],[Date Added / Modified]],"m/d/yyy"),"")</f>
        <v/>
      </c>
    </row>
    <row r="971" spans="1:17" x14ac:dyDescent="0.3">
      <c r="A971" s="120" t="s">
        <v>5240</v>
      </c>
      <c r="B971" s="120"/>
      <c r="C971" s="121"/>
      <c r="D971" s="121"/>
      <c r="E971" s="121"/>
      <c r="F971" s="121"/>
      <c r="G971" s="122"/>
      <c r="H971" s="48"/>
      <c r="I971" s="50"/>
      <c r="J971" s="50"/>
      <c r="K971" s="50"/>
      <c r="L971" s="49"/>
      <c r="M971" s="129"/>
      <c r="N971" s="48"/>
      <c r="O971" s="48"/>
      <c r="P9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71" s="48" t="str">
        <f>IF([1]!PayItems24[[#This Row],[Date Added / Modified]]&gt;0,TEXT([1]!PayItems24[[#This Row],[Date Added / Modified]],"m/d/yyy"),"")</f>
        <v/>
      </c>
    </row>
    <row r="972" spans="1:17" x14ac:dyDescent="0.3">
      <c r="A972" s="130" t="s">
        <v>1061</v>
      </c>
      <c r="B972" s="130" t="s">
        <v>5241</v>
      </c>
      <c r="C972" s="130" t="s">
        <v>3927</v>
      </c>
      <c r="D972" s="130" t="s">
        <v>5242</v>
      </c>
      <c r="E972" s="131" t="s">
        <v>3929</v>
      </c>
      <c r="F972" s="131">
        <v>0</v>
      </c>
      <c r="G972" s="131">
        <v>2</v>
      </c>
      <c r="H972" s="130" t="s">
        <v>3839</v>
      </c>
      <c r="I972" s="132" t="s">
        <v>3840</v>
      </c>
      <c r="J972" s="132" t="s">
        <v>3840</v>
      </c>
      <c r="K972" s="132" t="s">
        <v>3841</v>
      </c>
      <c r="L972" s="131">
        <v>24</v>
      </c>
      <c r="M972" s="128"/>
      <c r="N972" s="130"/>
      <c r="O972" s="130"/>
      <c r="P9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72" s="130" t="str">
        <f>IF([1]!PayItems24[[#This Row],[Date Added / Modified]]&gt;0,TEXT([1]!PayItems24[[#This Row],[Date Added / Modified]],"m/d/yyy"),"")</f>
        <v/>
      </c>
    </row>
    <row r="973" spans="1:17" x14ac:dyDescent="0.3">
      <c r="A973" s="120" t="s">
        <v>5243</v>
      </c>
      <c r="B973" s="120"/>
      <c r="C973" s="121"/>
      <c r="D973" s="121"/>
      <c r="E973" s="121"/>
      <c r="F973" s="121"/>
      <c r="G973" s="122"/>
      <c r="H973" s="48"/>
      <c r="I973" s="50"/>
      <c r="J973" s="50"/>
      <c r="K973" s="50"/>
      <c r="L973" s="49"/>
      <c r="M973" s="129"/>
      <c r="N973" s="48"/>
      <c r="O973" s="48"/>
      <c r="P9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73" s="48" t="str">
        <f>IF([1]!PayItems24[[#This Row],[Date Added / Modified]]&gt;0,TEXT([1]!PayItems24[[#This Row],[Date Added / Modified]],"m/d/yyy"),"")</f>
        <v/>
      </c>
    </row>
    <row r="974" spans="1:17" x14ac:dyDescent="0.3">
      <c r="A974" s="130" t="s">
        <v>1062</v>
      </c>
      <c r="B974" s="130" t="s">
        <v>5244</v>
      </c>
      <c r="C974" s="130" t="s">
        <v>3927</v>
      </c>
      <c r="D974" s="130" t="s">
        <v>5245</v>
      </c>
      <c r="E974" s="131" t="s">
        <v>3929</v>
      </c>
      <c r="F974" s="131">
        <v>0</v>
      </c>
      <c r="G974" s="131">
        <v>2</v>
      </c>
      <c r="H974" s="130" t="s">
        <v>3839</v>
      </c>
      <c r="I974" s="132" t="s">
        <v>3840</v>
      </c>
      <c r="J974" s="132" t="s">
        <v>3840</v>
      </c>
      <c r="K974" s="132" t="s">
        <v>3841</v>
      </c>
      <c r="L974" s="131">
        <v>24</v>
      </c>
      <c r="M974" s="128"/>
      <c r="N974" s="130"/>
      <c r="O974" s="130"/>
      <c r="P9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74" s="130" t="str">
        <f>IF([1]!PayItems24[[#This Row],[Date Added / Modified]]&gt;0,TEXT([1]!PayItems24[[#This Row],[Date Added / Modified]],"m/d/yyy"),"")</f>
        <v/>
      </c>
    </row>
    <row r="975" spans="1:17" x14ac:dyDescent="0.3">
      <c r="A975" s="120" t="s">
        <v>5246</v>
      </c>
      <c r="B975" s="120"/>
      <c r="C975" s="121"/>
      <c r="D975" s="121"/>
      <c r="E975" s="121"/>
      <c r="F975" s="121"/>
      <c r="G975" s="122"/>
      <c r="H975" s="48"/>
      <c r="I975" s="50"/>
      <c r="J975" s="50"/>
      <c r="K975" s="50"/>
      <c r="L975" s="49"/>
      <c r="M975" s="129"/>
      <c r="N975" s="48"/>
      <c r="O975" s="48"/>
      <c r="P9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75" s="48" t="str">
        <f>IF([1]!PayItems24[[#This Row],[Date Added / Modified]]&gt;0,TEXT([1]!PayItems24[[#This Row],[Date Added / Modified]],"m/d/yyy"),"")</f>
        <v/>
      </c>
    </row>
    <row r="976" spans="1:17" x14ac:dyDescent="0.3">
      <c r="A976" s="147" t="s">
        <v>1063</v>
      </c>
      <c r="B976" s="130" t="s">
        <v>5247</v>
      </c>
      <c r="C976" s="130" t="s">
        <v>3927</v>
      </c>
      <c r="D976" s="137" t="s">
        <v>5248</v>
      </c>
      <c r="E976" s="131" t="s">
        <v>3929</v>
      </c>
      <c r="F976" s="131">
        <v>0</v>
      </c>
      <c r="G976" s="131">
        <v>2</v>
      </c>
      <c r="H976" s="130" t="s">
        <v>3839</v>
      </c>
      <c r="I976" s="132" t="s">
        <v>3840</v>
      </c>
      <c r="J976" s="132" t="s">
        <v>3840</v>
      </c>
      <c r="K976" s="132" t="s">
        <v>3841</v>
      </c>
      <c r="L976" s="131">
        <v>24</v>
      </c>
      <c r="M976" s="128"/>
      <c r="N976" s="130"/>
      <c r="O976" s="130"/>
      <c r="P9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76" s="130" t="str">
        <f>IF([1]!PayItems24[[#This Row],[Date Added / Modified]]&gt;0,TEXT([1]!PayItems24[[#This Row],[Date Added / Modified]],"m/d/yyy"),"")</f>
        <v/>
      </c>
    </row>
    <row r="977" spans="1:17" x14ac:dyDescent="0.3">
      <c r="A977" s="48" t="s">
        <v>1064</v>
      </c>
      <c r="B977" s="48" t="s">
        <v>5249</v>
      </c>
      <c r="C977" s="48" t="s">
        <v>3927</v>
      </c>
      <c r="D977" s="48" t="s">
        <v>5250</v>
      </c>
      <c r="E977" s="49" t="s">
        <v>3929</v>
      </c>
      <c r="F977" s="49">
        <v>0</v>
      </c>
      <c r="G977" s="49">
        <v>2</v>
      </c>
      <c r="H977" s="48" t="s">
        <v>3839</v>
      </c>
      <c r="I977" s="50" t="s">
        <v>3840</v>
      </c>
      <c r="J977" s="50" t="s">
        <v>3840</v>
      </c>
      <c r="K977" s="50" t="s">
        <v>3841</v>
      </c>
      <c r="L977" s="49">
        <v>24</v>
      </c>
      <c r="M977" s="129"/>
      <c r="N977" s="48"/>
      <c r="O977" s="48"/>
      <c r="P9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77" s="48" t="str">
        <f>IF([1]!PayItems24[[#This Row],[Date Added / Modified]]&gt;0,TEXT([1]!PayItems24[[#This Row],[Date Added / Modified]],"m/d/yyy"),"")</f>
        <v/>
      </c>
    </row>
    <row r="978" spans="1:17" x14ac:dyDescent="0.3">
      <c r="A978" s="130" t="s">
        <v>1065</v>
      </c>
      <c r="B978" s="130" t="s">
        <v>5251</v>
      </c>
      <c r="C978" s="130" t="s">
        <v>3927</v>
      </c>
      <c r="D978" s="130" t="s">
        <v>5252</v>
      </c>
      <c r="E978" s="131" t="s">
        <v>3929</v>
      </c>
      <c r="F978" s="131">
        <v>0</v>
      </c>
      <c r="G978" s="131">
        <v>2</v>
      </c>
      <c r="H978" s="130" t="s">
        <v>3839</v>
      </c>
      <c r="I978" s="132" t="s">
        <v>3840</v>
      </c>
      <c r="J978" s="132" t="s">
        <v>3840</v>
      </c>
      <c r="K978" s="132" t="s">
        <v>3841</v>
      </c>
      <c r="L978" s="131">
        <v>24</v>
      </c>
      <c r="M978" s="128"/>
      <c r="N978" s="130"/>
      <c r="O978" s="130"/>
      <c r="P9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78" s="130" t="str">
        <f>IF([1]!PayItems24[[#This Row],[Date Added / Modified]]&gt;0,TEXT([1]!PayItems24[[#This Row],[Date Added / Modified]],"m/d/yyy"),"")</f>
        <v/>
      </c>
    </row>
    <row r="979" spans="1:17" x14ac:dyDescent="0.3">
      <c r="A979" s="48" t="s">
        <v>1066</v>
      </c>
      <c r="B979" s="48" t="s">
        <v>5253</v>
      </c>
      <c r="C979" s="48" t="s">
        <v>3927</v>
      </c>
      <c r="D979" s="48" t="s">
        <v>5254</v>
      </c>
      <c r="E979" s="49" t="s">
        <v>3929</v>
      </c>
      <c r="F979" s="49">
        <v>0</v>
      </c>
      <c r="G979" s="49">
        <v>2</v>
      </c>
      <c r="H979" s="48" t="s">
        <v>3839</v>
      </c>
      <c r="I979" s="50" t="s">
        <v>3840</v>
      </c>
      <c r="J979" s="50" t="s">
        <v>3840</v>
      </c>
      <c r="K979" s="50" t="s">
        <v>3841</v>
      </c>
      <c r="L979" s="49">
        <v>24</v>
      </c>
      <c r="M979" s="129"/>
      <c r="N979" s="48"/>
      <c r="O979" s="48"/>
      <c r="P9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79" s="48" t="str">
        <f>IF([1]!PayItems24[[#This Row],[Date Added / Modified]]&gt;0,TEXT([1]!PayItems24[[#This Row],[Date Added / Modified]],"m/d/yyy"),"")</f>
        <v/>
      </c>
    </row>
    <row r="980" spans="1:17" x14ac:dyDescent="0.3">
      <c r="A980" s="130" t="s">
        <v>1067</v>
      </c>
      <c r="B980" s="130" t="s">
        <v>5255</v>
      </c>
      <c r="C980" s="130" t="s">
        <v>3927</v>
      </c>
      <c r="D980" s="130" t="s">
        <v>5256</v>
      </c>
      <c r="E980" s="131" t="s">
        <v>3929</v>
      </c>
      <c r="F980" s="131">
        <v>0</v>
      </c>
      <c r="G980" s="131">
        <v>2</v>
      </c>
      <c r="H980" s="130" t="s">
        <v>3839</v>
      </c>
      <c r="I980" s="132" t="s">
        <v>3840</v>
      </c>
      <c r="J980" s="132" t="s">
        <v>3840</v>
      </c>
      <c r="K980" s="132" t="s">
        <v>3841</v>
      </c>
      <c r="L980" s="131">
        <v>24</v>
      </c>
      <c r="M980" s="128"/>
      <c r="N980" s="130"/>
      <c r="O980" s="130"/>
      <c r="P9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80" s="130" t="str">
        <f>IF([1]!PayItems24[[#This Row],[Date Added / Modified]]&gt;0,TEXT([1]!PayItems24[[#This Row],[Date Added / Modified]],"m/d/yyy"),"")</f>
        <v/>
      </c>
    </row>
    <row r="981" spans="1:17" x14ac:dyDescent="0.3">
      <c r="A981" s="48" t="s">
        <v>1068</v>
      </c>
      <c r="B981" s="48" t="s">
        <v>5257</v>
      </c>
      <c r="C981" s="48" t="s">
        <v>3927</v>
      </c>
      <c r="D981" s="48" t="s">
        <v>5258</v>
      </c>
      <c r="E981" s="49" t="s">
        <v>3929</v>
      </c>
      <c r="F981" s="49">
        <v>0</v>
      </c>
      <c r="G981" s="49">
        <v>2</v>
      </c>
      <c r="H981" s="48" t="s">
        <v>3839</v>
      </c>
      <c r="I981" s="50" t="s">
        <v>3840</v>
      </c>
      <c r="J981" s="50" t="s">
        <v>3840</v>
      </c>
      <c r="K981" s="50" t="s">
        <v>3841</v>
      </c>
      <c r="L981" s="49">
        <v>24</v>
      </c>
      <c r="M981" s="129"/>
      <c r="N981" s="48"/>
      <c r="O981" s="48"/>
      <c r="P9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81" s="48" t="str">
        <f>IF([1]!PayItems24[[#This Row],[Date Added / Modified]]&gt;0,TEXT([1]!PayItems24[[#This Row],[Date Added / Modified]],"m/d/yyy"),"")</f>
        <v/>
      </c>
    </row>
    <row r="982" spans="1:17" x14ac:dyDescent="0.3">
      <c r="A982" s="130" t="s">
        <v>1069</v>
      </c>
      <c r="B982" s="130" t="s">
        <v>5259</v>
      </c>
      <c r="C982" s="130" t="s">
        <v>3927</v>
      </c>
      <c r="D982" s="130" t="s">
        <v>5260</v>
      </c>
      <c r="E982" s="131" t="s">
        <v>3929</v>
      </c>
      <c r="F982" s="131">
        <v>0</v>
      </c>
      <c r="G982" s="131">
        <v>2</v>
      </c>
      <c r="H982" s="130" t="s">
        <v>3839</v>
      </c>
      <c r="I982" s="132" t="s">
        <v>3840</v>
      </c>
      <c r="J982" s="132" t="s">
        <v>3840</v>
      </c>
      <c r="K982" s="132" t="s">
        <v>3841</v>
      </c>
      <c r="L982" s="131">
        <v>24</v>
      </c>
      <c r="M982" s="128"/>
      <c r="N982" s="130"/>
      <c r="O982" s="130"/>
      <c r="P9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82" s="130" t="str">
        <f>IF([1]!PayItems24[[#This Row],[Date Added / Modified]]&gt;0,TEXT([1]!PayItems24[[#This Row],[Date Added / Modified]],"m/d/yyy"),"")</f>
        <v/>
      </c>
    </row>
    <row r="983" spans="1:17" x14ac:dyDescent="0.3">
      <c r="A983" s="48" t="s">
        <v>1070</v>
      </c>
      <c r="B983" s="48" t="s">
        <v>5261</v>
      </c>
      <c r="C983" s="48" t="s">
        <v>3927</v>
      </c>
      <c r="D983" s="48" t="s">
        <v>5262</v>
      </c>
      <c r="E983" s="49" t="s">
        <v>3929</v>
      </c>
      <c r="F983" s="49">
        <v>0</v>
      </c>
      <c r="G983" s="49">
        <v>2</v>
      </c>
      <c r="H983" s="48" t="s">
        <v>3839</v>
      </c>
      <c r="I983" s="50" t="s">
        <v>3840</v>
      </c>
      <c r="J983" s="50" t="s">
        <v>3840</v>
      </c>
      <c r="K983" s="50" t="s">
        <v>3841</v>
      </c>
      <c r="L983" s="49">
        <v>24</v>
      </c>
      <c r="M983" s="129"/>
      <c r="N983" s="48"/>
      <c r="O983" s="48"/>
      <c r="P9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83" s="48" t="str">
        <f>IF([1]!PayItems24[[#This Row],[Date Added / Modified]]&gt;0,TEXT([1]!PayItems24[[#This Row],[Date Added / Modified]],"m/d/yyy"),"")</f>
        <v/>
      </c>
    </row>
    <row r="984" spans="1:17" x14ac:dyDescent="0.3">
      <c r="A984" s="130" t="s">
        <v>1071</v>
      </c>
      <c r="B984" s="130" t="s">
        <v>5263</v>
      </c>
      <c r="C984" s="130" t="s">
        <v>3927</v>
      </c>
      <c r="D984" s="130" t="s">
        <v>5264</v>
      </c>
      <c r="E984" s="131" t="s">
        <v>3929</v>
      </c>
      <c r="F984" s="131">
        <v>0</v>
      </c>
      <c r="G984" s="131">
        <v>2</v>
      </c>
      <c r="H984" s="130" t="s">
        <v>3839</v>
      </c>
      <c r="I984" s="132" t="s">
        <v>3840</v>
      </c>
      <c r="J984" s="132" t="s">
        <v>3840</v>
      </c>
      <c r="K984" s="132" t="s">
        <v>3841</v>
      </c>
      <c r="L984" s="131">
        <v>24</v>
      </c>
      <c r="M984" s="128"/>
      <c r="N984" s="130"/>
      <c r="O984" s="130"/>
      <c r="P9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84" s="130" t="str">
        <f>IF([1]!PayItems24[[#This Row],[Date Added / Modified]]&gt;0,TEXT([1]!PayItems24[[#This Row],[Date Added / Modified]],"m/d/yyy"),"")</f>
        <v/>
      </c>
    </row>
    <row r="985" spans="1:17" x14ac:dyDescent="0.3">
      <c r="A985" s="48" t="s">
        <v>1072</v>
      </c>
      <c r="B985" s="48" t="s">
        <v>5265</v>
      </c>
      <c r="C985" s="48" t="s">
        <v>3927</v>
      </c>
      <c r="D985" s="48" t="s">
        <v>5266</v>
      </c>
      <c r="E985" s="49" t="s">
        <v>3929</v>
      </c>
      <c r="F985" s="49">
        <v>0</v>
      </c>
      <c r="G985" s="49">
        <v>2</v>
      </c>
      <c r="H985" s="48" t="s">
        <v>3839</v>
      </c>
      <c r="I985" s="50" t="s">
        <v>3840</v>
      </c>
      <c r="J985" s="50" t="s">
        <v>3840</v>
      </c>
      <c r="K985" s="50" t="s">
        <v>3841</v>
      </c>
      <c r="L985" s="49">
        <v>24</v>
      </c>
      <c r="M985" s="129"/>
      <c r="N985" s="48"/>
      <c r="O985" s="48"/>
      <c r="P9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85" s="48" t="str">
        <f>IF([1]!PayItems24[[#This Row],[Date Added / Modified]]&gt;0,TEXT([1]!PayItems24[[#This Row],[Date Added / Modified]],"m/d/yyy"),"")</f>
        <v/>
      </c>
    </row>
    <row r="986" spans="1:17" x14ac:dyDescent="0.3">
      <c r="A986" s="130" t="s">
        <v>1073</v>
      </c>
      <c r="B986" s="130" t="s">
        <v>5267</v>
      </c>
      <c r="C986" s="130" t="s">
        <v>3927</v>
      </c>
      <c r="D986" s="130" t="s">
        <v>5268</v>
      </c>
      <c r="E986" s="131" t="s">
        <v>3929</v>
      </c>
      <c r="F986" s="131">
        <v>0</v>
      </c>
      <c r="G986" s="131">
        <v>2</v>
      </c>
      <c r="H986" s="130" t="s">
        <v>3839</v>
      </c>
      <c r="I986" s="132" t="s">
        <v>3840</v>
      </c>
      <c r="J986" s="132" t="s">
        <v>3840</v>
      </c>
      <c r="K986" s="132" t="s">
        <v>3841</v>
      </c>
      <c r="L986" s="131">
        <v>24</v>
      </c>
      <c r="M986" s="128"/>
      <c r="N986" s="130"/>
      <c r="O986" s="130"/>
      <c r="P9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86" s="130" t="str">
        <f>IF([1]!PayItems24[[#This Row],[Date Added / Modified]]&gt;0,TEXT([1]!PayItems24[[#This Row],[Date Added / Modified]],"m/d/yyy"),"")</f>
        <v/>
      </c>
    </row>
    <row r="987" spans="1:17" x14ac:dyDescent="0.3">
      <c r="A987" s="48" t="s">
        <v>1074</v>
      </c>
      <c r="B987" s="48" t="s">
        <v>5269</v>
      </c>
      <c r="C987" s="48" t="s">
        <v>3927</v>
      </c>
      <c r="D987" s="48" t="s">
        <v>5270</v>
      </c>
      <c r="E987" s="49" t="s">
        <v>3929</v>
      </c>
      <c r="F987" s="49">
        <v>0</v>
      </c>
      <c r="G987" s="49">
        <v>2</v>
      </c>
      <c r="H987" s="48" t="s">
        <v>3839</v>
      </c>
      <c r="I987" s="50" t="s">
        <v>3840</v>
      </c>
      <c r="J987" s="50" t="s">
        <v>3840</v>
      </c>
      <c r="K987" s="50" t="s">
        <v>3841</v>
      </c>
      <c r="L987" s="49">
        <v>24</v>
      </c>
      <c r="M987" s="129"/>
      <c r="N987" s="48"/>
      <c r="O987" s="48"/>
      <c r="P9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87" s="48" t="str">
        <f>IF([1]!PayItems24[[#This Row],[Date Added / Modified]]&gt;0,TEXT([1]!PayItems24[[#This Row],[Date Added / Modified]],"m/d/yyy"),"")</f>
        <v/>
      </c>
    </row>
    <row r="988" spans="1:17" x14ac:dyDescent="0.3">
      <c r="A988" s="130" t="s">
        <v>1075</v>
      </c>
      <c r="B988" s="130" t="s">
        <v>5271</v>
      </c>
      <c r="C988" s="130" t="s">
        <v>3927</v>
      </c>
      <c r="D988" s="130" t="s">
        <v>5272</v>
      </c>
      <c r="E988" s="131" t="s">
        <v>3929</v>
      </c>
      <c r="F988" s="131">
        <v>0</v>
      </c>
      <c r="G988" s="131">
        <v>2</v>
      </c>
      <c r="H988" s="130" t="s">
        <v>3839</v>
      </c>
      <c r="I988" s="132" t="s">
        <v>3840</v>
      </c>
      <c r="J988" s="132" t="s">
        <v>3840</v>
      </c>
      <c r="K988" s="132" t="s">
        <v>3841</v>
      </c>
      <c r="L988" s="131">
        <v>24</v>
      </c>
      <c r="M988" s="128"/>
      <c r="N988" s="130"/>
      <c r="O988" s="130"/>
      <c r="P9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88" s="130" t="str">
        <f>IF([1]!PayItems24[[#This Row],[Date Added / Modified]]&gt;0,TEXT([1]!PayItems24[[#This Row],[Date Added / Modified]],"m/d/yyy"),"")</f>
        <v/>
      </c>
    </row>
    <row r="989" spans="1:17" x14ac:dyDescent="0.3">
      <c r="A989" s="48" t="s">
        <v>1076</v>
      </c>
      <c r="B989" s="48" t="s">
        <v>5273</v>
      </c>
      <c r="C989" s="48" t="s">
        <v>3927</v>
      </c>
      <c r="D989" s="48" t="s">
        <v>5274</v>
      </c>
      <c r="E989" s="49" t="s">
        <v>3929</v>
      </c>
      <c r="F989" s="49">
        <v>0</v>
      </c>
      <c r="G989" s="49">
        <v>2</v>
      </c>
      <c r="H989" s="48" t="s">
        <v>3839</v>
      </c>
      <c r="I989" s="50" t="s">
        <v>3840</v>
      </c>
      <c r="J989" s="50" t="s">
        <v>3840</v>
      </c>
      <c r="K989" s="50" t="s">
        <v>3841</v>
      </c>
      <c r="L989" s="49">
        <v>24</v>
      </c>
      <c r="M989" s="129"/>
      <c r="N989" s="48"/>
      <c r="O989" s="48"/>
      <c r="P9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89" s="48" t="str">
        <f>IF([1]!PayItems24[[#This Row],[Date Added / Modified]]&gt;0,TEXT([1]!PayItems24[[#This Row],[Date Added / Modified]],"m/d/yyy"),"")</f>
        <v/>
      </c>
    </row>
    <row r="990" spans="1:17" x14ac:dyDescent="0.3">
      <c r="A990" s="130" t="s">
        <v>1077</v>
      </c>
      <c r="B990" s="130" t="s">
        <v>5275</v>
      </c>
      <c r="C990" s="130" t="s">
        <v>3927</v>
      </c>
      <c r="D990" s="130" t="s">
        <v>5276</v>
      </c>
      <c r="E990" s="131" t="s">
        <v>3929</v>
      </c>
      <c r="F990" s="131">
        <v>0</v>
      </c>
      <c r="G990" s="131">
        <v>2</v>
      </c>
      <c r="H990" s="130" t="s">
        <v>3839</v>
      </c>
      <c r="I990" s="132" t="s">
        <v>3840</v>
      </c>
      <c r="J990" s="132" t="s">
        <v>3840</v>
      </c>
      <c r="K990" s="132" t="s">
        <v>3841</v>
      </c>
      <c r="L990" s="131">
        <v>24</v>
      </c>
      <c r="M990" s="128"/>
      <c r="N990" s="130"/>
      <c r="O990" s="130"/>
      <c r="P9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90" s="130" t="str">
        <f>IF([1]!PayItems24[[#This Row],[Date Added / Modified]]&gt;0,TEXT([1]!PayItems24[[#This Row],[Date Added / Modified]],"m/d/yyy"),"")</f>
        <v/>
      </c>
    </row>
    <row r="991" spans="1:17" x14ac:dyDescent="0.3">
      <c r="A991" s="120" t="s">
        <v>5277</v>
      </c>
      <c r="B991" s="120"/>
      <c r="C991" s="121"/>
      <c r="D991" s="121"/>
      <c r="E991" s="121"/>
      <c r="F991" s="121"/>
      <c r="G991" s="122"/>
      <c r="H991" s="48"/>
      <c r="I991" s="50"/>
      <c r="J991" s="50"/>
      <c r="K991" s="50"/>
      <c r="L991" s="49"/>
      <c r="M991" s="129"/>
      <c r="N991" s="48"/>
      <c r="O991" s="48"/>
      <c r="P9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91" s="48" t="str">
        <f>IF([1]!PayItems24[[#This Row],[Date Added / Modified]]&gt;0,TEXT([1]!PayItems24[[#This Row],[Date Added / Modified]],"m/d/yyy"),"")</f>
        <v/>
      </c>
    </row>
    <row r="992" spans="1:17" x14ac:dyDescent="0.3">
      <c r="A992" s="130" t="s">
        <v>1078</v>
      </c>
      <c r="B992" s="130" t="s">
        <v>5278</v>
      </c>
      <c r="C992" s="130" t="s">
        <v>3927</v>
      </c>
      <c r="D992" s="130" t="s">
        <v>5279</v>
      </c>
      <c r="E992" s="131" t="s">
        <v>3929</v>
      </c>
      <c r="F992" s="131">
        <v>0</v>
      </c>
      <c r="G992" s="131">
        <v>2</v>
      </c>
      <c r="H992" s="130" t="s">
        <v>3839</v>
      </c>
      <c r="I992" s="132" t="s">
        <v>3840</v>
      </c>
      <c r="J992" s="132" t="s">
        <v>3840</v>
      </c>
      <c r="K992" s="132" t="s">
        <v>3841</v>
      </c>
      <c r="L992" s="131">
        <v>24</v>
      </c>
      <c r="M992" s="128"/>
      <c r="N992" s="130"/>
      <c r="O992" s="130"/>
      <c r="P9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92" s="130" t="str">
        <f>IF([1]!PayItems24[[#This Row],[Date Added / Modified]]&gt;0,TEXT([1]!PayItems24[[#This Row],[Date Added / Modified]],"m/d/yyy"),"")</f>
        <v/>
      </c>
    </row>
    <row r="993" spans="1:17" x14ac:dyDescent="0.3">
      <c r="A993" s="48" t="s">
        <v>1079</v>
      </c>
      <c r="B993" s="48" t="s">
        <v>5280</v>
      </c>
      <c r="C993" s="48" t="s">
        <v>3935</v>
      </c>
      <c r="D993" s="48" t="s">
        <v>5281</v>
      </c>
      <c r="E993" s="49" t="s">
        <v>3326</v>
      </c>
      <c r="F993" s="49">
        <v>0</v>
      </c>
      <c r="G993" s="49">
        <v>2</v>
      </c>
      <c r="H993" s="48" t="s">
        <v>3839</v>
      </c>
      <c r="I993" s="50" t="s">
        <v>3840</v>
      </c>
      <c r="J993" s="50" t="s">
        <v>3840</v>
      </c>
      <c r="K993" s="50" t="s">
        <v>3841</v>
      </c>
      <c r="L993" s="49">
        <v>24</v>
      </c>
      <c r="M993" s="129"/>
      <c r="N993" s="48"/>
      <c r="O993" s="48"/>
      <c r="P9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93" s="48" t="str">
        <f>IF([1]!PayItems24[[#This Row],[Date Added / Modified]]&gt;0,TEXT([1]!PayItems24[[#This Row],[Date Added / Modified]],"m/d/yyy"),"")</f>
        <v/>
      </c>
    </row>
    <row r="994" spans="1:17" x14ac:dyDescent="0.3">
      <c r="A994" s="130" t="s">
        <v>1080</v>
      </c>
      <c r="B994" s="130" t="s">
        <v>4638</v>
      </c>
      <c r="C994" s="130" t="s">
        <v>4001</v>
      </c>
      <c r="D994" s="130" t="s">
        <v>4639</v>
      </c>
      <c r="E994" s="131" t="s">
        <v>5282</v>
      </c>
      <c r="F994" s="131">
        <v>0</v>
      </c>
      <c r="G994" s="131">
        <v>2</v>
      </c>
      <c r="H994" s="130" t="s">
        <v>3839</v>
      </c>
      <c r="I994" s="132" t="s">
        <v>3840</v>
      </c>
      <c r="J994" s="132" t="s">
        <v>3840</v>
      </c>
      <c r="K994" s="132" t="s">
        <v>3841</v>
      </c>
      <c r="L994" s="131">
        <v>24</v>
      </c>
      <c r="M994" s="128"/>
      <c r="N994" s="130"/>
      <c r="O994" s="130"/>
      <c r="P9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94" s="130" t="str">
        <f>IF([1]!PayItems24[[#This Row],[Date Added / Modified]]&gt;0,TEXT([1]!PayItems24[[#This Row],[Date Added / Modified]],"m/d/yyy"),"")</f>
        <v/>
      </c>
    </row>
    <row r="995" spans="1:17" x14ac:dyDescent="0.3">
      <c r="A995" s="48" t="s">
        <v>1081</v>
      </c>
      <c r="B995" s="48" t="s">
        <v>5283</v>
      </c>
      <c r="C995" s="48" t="s">
        <v>3864</v>
      </c>
      <c r="D995" s="48" t="s">
        <v>5284</v>
      </c>
      <c r="E995" s="49" t="s">
        <v>3866</v>
      </c>
      <c r="F995" s="49">
        <v>0</v>
      </c>
      <c r="G995" s="49">
        <v>2</v>
      </c>
      <c r="H995" s="48" t="s">
        <v>3839</v>
      </c>
      <c r="I995" s="50" t="s">
        <v>3840</v>
      </c>
      <c r="J995" s="50" t="s">
        <v>3840</v>
      </c>
      <c r="K995" s="50" t="s">
        <v>3841</v>
      </c>
      <c r="L995" s="49">
        <v>24</v>
      </c>
      <c r="M995" s="129"/>
      <c r="N995" s="48"/>
      <c r="O995" s="48"/>
      <c r="P9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95" s="48" t="str">
        <f>IF([1]!PayItems24[[#This Row],[Date Added / Modified]]&gt;0,TEXT([1]!PayItems24[[#This Row],[Date Added / Modified]],"m/d/yyy"),"")</f>
        <v/>
      </c>
    </row>
    <row r="996" spans="1:17" x14ac:dyDescent="0.3">
      <c r="A996" s="130" t="s">
        <v>1082</v>
      </c>
      <c r="B996" s="130" t="s">
        <v>5285</v>
      </c>
      <c r="C996" s="130" t="s">
        <v>3927</v>
      </c>
      <c r="D996" s="130" t="s">
        <v>5286</v>
      </c>
      <c r="E996" s="131" t="s">
        <v>3929</v>
      </c>
      <c r="F996" s="131">
        <v>0</v>
      </c>
      <c r="G996" s="131">
        <v>2</v>
      </c>
      <c r="H996" s="130" t="s">
        <v>3839</v>
      </c>
      <c r="I996" s="132" t="s">
        <v>3840</v>
      </c>
      <c r="J996" s="132" t="s">
        <v>3840</v>
      </c>
      <c r="K996" s="132" t="s">
        <v>3841</v>
      </c>
      <c r="L996" s="131">
        <v>24</v>
      </c>
      <c r="M996" s="128"/>
      <c r="N996" s="130"/>
      <c r="O996" s="130"/>
      <c r="P9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96" s="130" t="str">
        <f>IF([1]!PayItems24[[#This Row],[Date Added / Modified]]&gt;0,TEXT([1]!PayItems24[[#This Row],[Date Added / Modified]],"m/d/yyy"),"")</f>
        <v/>
      </c>
    </row>
    <row r="997" spans="1:17" x14ac:dyDescent="0.3">
      <c r="A997" s="48" t="s">
        <v>1083</v>
      </c>
      <c r="B997" s="48" t="s">
        <v>5287</v>
      </c>
      <c r="C997" s="48" t="s">
        <v>3927</v>
      </c>
      <c r="D997" s="48" t="s">
        <v>5288</v>
      </c>
      <c r="E997" s="49" t="s">
        <v>3929</v>
      </c>
      <c r="F997" s="49">
        <v>0</v>
      </c>
      <c r="G997" s="49">
        <v>2</v>
      </c>
      <c r="H997" s="48" t="s">
        <v>3839</v>
      </c>
      <c r="I997" s="50" t="s">
        <v>3840</v>
      </c>
      <c r="J997" s="50" t="s">
        <v>3840</v>
      </c>
      <c r="K997" s="50" t="s">
        <v>3841</v>
      </c>
      <c r="L997" s="49">
        <v>24</v>
      </c>
      <c r="M997" s="129"/>
      <c r="N997" s="48"/>
      <c r="O997" s="48"/>
      <c r="P9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97" s="48" t="str">
        <f>IF([1]!PayItems24[[#This Row],[Date Added / Modified]]&gt;0,TEXT([1]!PayItems24[[#This Row],[Date Added / Modified]],"m/d/yyy"),"")</f>
        <v/>
      </c>
    </row>
    <row r="998" spans="1:17" x14ac:dyDescent="0.3">
      <c r="A998" s="130" t="s">
        <v>1085</v>
      </c>
      <c r="B998" s="130" t="s">
        <v>5289</v>
      </c>
      <c r="C998" s="130" t="s">
        <v>3927</v>
      </c>
      <c r="D998" s="130" t="s">
        <v>5290</v>
      </c>
      <c r="E998" s="131" t="s">
        <v>3929</v>
      </c>
      <c r="F998" s="131">
        <v>0</v>
      </c>
      <c r="G998" s="131">
        <v>2</v>
      </c>
      <c r="H998" s="130" t="s">
        <v>3839</v>
      </c>
      <c r="I998" s="132" t="s">
        <v>3840</v>
      </c>
      <c r="J998" s="132" t="s">
        <v>3840</v>
      </c>
      <c r="K998" s="132" t="s">
        <v>3841</v>
      </c>
      <c r="L998" s="131">
        <v>24</v>
      </c>
      <c r="M998" s="128"/>
      <c r="N998" s="130"/>
      <c r="O998" s="130"/>
      <c r="P9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98" s="130" t="str">
        <f>IF([1]!PayItems24[[#This Row],[Date Added / Modified]]&gt;0,TEXT([1]!PayItems24[[#This Row],[Date Added / Modified]],"m/d/yyy"),"")</f>
        <v/>
      </c>
    </row>
    <row r="999" spans="1:17" x14ac:dyDescent="0.3">
      <c r="A999" s="48" t="s">
        <v>1087</v>
      </c>
      <c r="B999" s="48" t="s">
        <v>5291</v>
      </c>
      <c r="C999" s="48" t="s">
        <v>3927</v>
      </c>
      <c r="D999" s="48" t="s">
        <v>5292</v>
      </c>
      <c r="E999" s="49" t="s">
        <v>3929</v>
      </c>
      <c r="F999" s="49">
        <v>0</v>
      </c>
      <c r="G999" s="49">
        <v>2</v>
      </c>
      <c r="H999" s="48" t="s">
        <v>3839</v>
      </c>
      <c r="I999" s="50" t="s">
        <v>3840</v>
      </c>
      <c r="J999" s="50" t="s">
        <v>3840</v>
      </c>
      <c r="K999" s="50" t="s">
        <v>3841</v>
      </c>
      <c r="L999" s="49">
        <v>24</v>
      </c>
      <c r="M999" s="129"/>
      <c r="N999" s="48"/>
      <c r="O999" s="48"/>
      <c r="P9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999" s="48" t="str">
        <f>IF([1]!PayItems24[[#This Row],[Date Added / Modified]]&gt;0,TEXT([1]!PayItems24[[#This Row],[Date Added / Modified]],"m/d/yyy"),"")</f>
        <v/>
      </c>
    </row>
    <row r="1000" spans="1:17" x14ac:dyDescent="0.3">
      <c r="A1000" s="130" t="s">
        <v>1089</v>
      </c>
      <c r="B1000" s="130" t="s">
        <v>5293</v>
      </c>
      <c r="C1000" s="130" t="s">
        <v>3927</v>
      </c>
      <c r="D1000" s="148" t="s">
        <v>5294</v>
      </c>
      <c r="E1000" s="131" t="s">
        <v>3929</v>
      </c>
      <c r="F1000" s="131">
        <v>0</v>
      </c>
      <c r="G1000" s="131">
        <v>2</v>
      </c>
      <c r="H1000" s="130" t="s">
        <v>3839</v>
      </c>
      <c r="I1000" s="132" t="s">
        <v>3840</v>
      </c>
      <c r="J1000" s="132" t="s">
        <v>3840</v>
      </c>
      <c r="K1000" s="132" t="s">
        <v>3841</v>
      </c>
      <c r="L1000" s="131">
        <v>24</v>
      </c>
      <c r="M1000" s="128"/>
      <c r="N1000" s="130"/>
      <c r="O1000" s="130"/>
      <c r="P10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00" s="130" t="str">
        <f>IF([1]!PayItems24[[#This Row],[Date Added / Modified]]&gt;0,TEXT([1]!PayItems24[[#This Row],[Date Added / Modified]],"m/d/yyy"),"")</f>
        <v/>
      </c>
    </row>
    <row r="1001" spans="1:17" x14ac:dyDescent="0.3">
      <c r="A1001" s="56" t="s">
        <v>1086</v>
      </c>
      <c r="B1001" s="159" t="s">
        <v>5295</v>
      </c>
      <c r="C1001" s="55" t="s">
        <v>3864</v>
      </c>
      <c r="D1001" s="48" t="s">
        <v>5296</v>
      </c>
      <c r="E1001" s="49" t="s">
        <v>3866</v>
      </c>
      <c r="F1001" s="49">
        <v>0</v>
      </c>
      <c r="G1001" s="49">
        <v>2</v>
      </c>
      <c r="H1001" s="48" t="s">
        <v>3839</v>
      </c>
      <c r="I1001" s="50" t="s">
        <v>3840</v>
      </c>
      <c r="J1001" s="50" t="s">
        <v>3840</v>
      </c>
      <c r="K1001" s="50" t="s">
        <v>3841</v>
      </c>
      <c r="L1001" s="49">
        <v>24</v>
      </c>
      <c r="M1001" s="129"/>
      <c r="N1001" s="48"/>
      <c r="O1001" s="48"/>
      <c r="P10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01" s="48" t="str">
        <f>IF([1]!PayItems24[[#This Row],[Date Added / Modified]]&gt;0,TEXT([1]!PayItems24[[#This Row],[Date Added / Modified]],"m/d/yyy"),"")</f>
        <v/>
      </c>
    </row>
    <row r="1002" spans="1:17" x14ac:dyDescent="0.3">
      <c r="A1002" s="148" t="s">
        <v>5297</v>
      </c>
      <c r="B1002" s="134"/>
      <c r="C1002" s="135"/>
      <c r="D1002" s="135"/>
      <c r="E1002" s="135"/>
      <c r="F1002" s="135"/>
      <c r="G1002" s="136"/>
      <c r="H1002" s="130"/>
      <c r="I1002" s="132"/>
      <c r="J1002" s="132"/>
      <c r="K1002" s="132"/>
      <c r="L1002" s="131"/>
      <c r="M1002" s="128"/>
      <c r="N1002" s="130"/>
      <c r="O1002" s="130"/>
      <c r="P10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02" s="130" t="str">
        <f>IF([1]!PayItems24[[#This Row],[Date Added / Modified]]&gt;0,TEXT([1]!PayItems24[[#This Row],[Date Added / Modified]],"m/d/yyy"),"")</f>
        <v/>
      </c>
    </row>
    <row r="1003" spans="1:17" x14ac:dyDescent="0.3">
      <c r="A1003" s="36" t="s">
        <v>5298</v>
      </c>
      <c r="B1003" s="120"/>
      <c r="C1003" s="121"/>
      <c r="D1003" s="121"/>
      <c r="E1003" s="121"/>
      <c r="F1003" s="121"/>
      <c r="G1003" s="122"/>
      <c r="H1003" s="48"/>
      <c r="I1003" s="50"/>
      <c r="J1003" s="50"/>
      <c r="K1003" s="50"/>
      <c r="L1003" s="49"/>
      <c r="M1003" s="129"/>
      <c r="N1003" s="48"/>
      <c r="O1003" s="48"/>
      <c r="P10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03" s="48" t="str">
        <f>IF([1]!PayItems24[[#This Row],[Date Added / Modified]]&gt;0,TEXT([1]!PayItems24[[#This Row],[Date Added / Modified]],"m/d/yyy"),"")</f>
        <v/>
      </c>
    </row>
    <row r="1004" spans="1:17" x14ac:dyDescent="0.3">
      <c r="A1004" s="130" t="s">
        <v>1091</v>
      </c>
      <c r="B1004" s="130" t="s">
        <v>5299</v>
      </c>
      <c r="C1004" s="130" t="s">
        <v>3935</v>
      </c>
      <c r="D1004" s="130" t="s">
        <v>5300</v>
      </c>
      <c r="E1004" s="131" t="s">
        <v>3326</v>
      </c>
      <c r="F1004" s="131">
        <v>0</v>
      </c>
      <c r="G1004" s="131">
        <v>2</v>
      </c>
      <c r="H1004" s="130" t="s">
        <v>3839</v>
      </c>
      <c r="I1004" s="132" t="s">
        <v>3840</v>
      </c>
      <c r="J1004" s="132" t="s">
        <v>3840</v>
      </c>
      <c r="K1004" s="132" t="s">
        <v>3841</v>
      </c>
      <c r="L1004" s="131">
        <v>24</v>
      </c>
      <c r="M1004" s="128"/>
      <c r="N1004" s="130"/>
      <c r="O1004" s="130"/>
      <c r="P10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04" s="130" t="str">
        <f>IF([1]!PayItems24[[#This Row],[Date Added / Modified]]&gt;0,TEXT([1]!PayItems24[[#This Row],[Date Added / Modified]],"m/d/yyy"),"")</f>
        <v/>
      </c>
    </row>
    <row r="1005" spans="1:17" x14ac:dyDescent="0.3">
      <c r="A1005" s="48" t="s">
        <v>1092</v>
      </c>
      <c r="B1005" s="48" t="s">
        <v>5301</v>
      </c>
      <c r="C1005" s="48" t="s">
        <v>3935</v>
      </c>
      <c r="D1005" s="48" t="s">
        <v>5302</v>
      </c>
      <c r="E1005" s="49" t="s">
        <v>3326</v>
      </c>
      <c r="F1005" s="49">
        <v>0</v>
      </c>
      <c r="G1005" s="49">
        <v>2</v>
      </c>
      <c r="H1005" s="48" t="s">
        <v>3839</v>
      </c>
      <c r="I1005" s="50" t="s">
        <v>3840</v>
      </c>
      <c r="J1005" s="50" t="s">
        <v>3840</v>
      </c>
      <c r="K1005" s="50" t="s">
        <v>3841</v>
      </c>
      <c r="L1005" s="49">
        <v>24</v>
      </c>
      <c r="M1005" s="129"/>
      <c r="N1005" s="48"/>
      <c r="O1005" s="48"/>
      <c r="P10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05" s="48" t="str">
        <f>IF([1]!PayItems24[[#This Row],[Date Added / Modified]]&gt;0,TEXT([1]!PayItems24[[#This Row],[Date Added / Modified]],"m/d/yyy"),"")</f>
        <v/>
      </c>
    </row>
    <row r="1006" spans="1:17" x14ac:dyDescent="0.3">
      <c r="A1006" s="130" t="s">
        <v>1093</v>
      </c>
      <c r="B1006" s="130" t="s">
        <v>5303</v>
      </c>
      <c r="C1006" s="130" t="s">
        <v>3935</v>
      </c>
      <c r="D1006" s="130" t="s">
        <v>5304</v>
      </c>
      <c r="E1006" s="131" t="s">
        <v>3326</v>
      </c>
      <c r="F1006" s="131">
        <v>0</v>
      </c>
      <c r="G1006" s="131">
        <v>2</v>
      </c>
      <c r="H1006" s="130" t="s">
        <v>3839</v>
      </c>
      <c r="I1006" s="132" t="s">
        <v>3840</v>
      </c>
      <c r="J1006" s="132" t="s">
        <v>3840</v>
      </c>
      <c r="K1006" s="132" t="s">
        <v>3841</v>
      </c>
      <c r="L1006" s="131">
        <v>24</v>
      </c>
      <c r="M1006" s="128"/>
      <c r="N1006" s="130"/>
      <c r="O1006" s="130"/>
      <c r="P10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06" s="130" t="str">
        <f>IF([1]!PayItems24[[#This Row],[Date Added / Modified]]&gt;0,TEXT([1]!PayItems24[[#This Row],[Date Added / Modified]],"m/d/yyy"),"")</f>
        <v/>
      </c>
    </row>
    <row r="1007" spans="1:17" x14ac:dyDescent="0.3">
      <c r="A1007" s="48" t="s">
        <v>1094</v>
      </c>
      <c r="B1007" s="48" t="s">
        <v>5305</v>
      </c>
      <c r="C1007" s="48" t="s">
        <v>3935</v>
      </c>
      <c r="D1007" s="48" t="s">
        <v>5306</v>
      </c>
      <c r="E1007" s="49" t="s">
        <v>3326</v>
      </c>
      <c r="F1007" s="49">
        <v>0</v>
      </c>
      <c r="G1007" s="49">
        <v>2</v>
      </c>
      <c r="H1007" s="48" t="s">
        <v>3839</v>
      </c>
      <c r="I1007" s="50" t="s">
        <v>3840</v>
      </c>
      <c r="J1007" s="50" t="s">
        <v>3840</v>
      </c>
      <c r="K1007" s="50" t="s">
        <v>3841</v>
      </c>
      <c r="L1007" s="49">
        <v>24</v>
      </c>
      <c r="M1007" s="129"/>
      <c r="N1007" s="48"/>
      <c r="O1007" s="48"/>
      <c r="P10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07" s="48" t="str">
        <f>IF([1]!PayItems24[[#This Row],[Date Added / Modified]]&gt;0,TEXT([1]!PayItems24[[#This Row],[Date Added / Modified]],"m/d/yyy"),"")</f>
        <v/>
      </c>
    </row>
    <row r="1008" spans="1:17" x14ac:dyDescent="0.3">
      <c r="A1008" s="130" t="s">
        <v>1095</v>
      </c>
      <c r="B1008" s="130" t="s">
        <v>5307</v>
      </c>
      <c r="C1008" s="130" t="s">
        <v>3935</v>
      </c>
      <c r="D1008" s="130" t="s">
        <v>5308</v>
      </c>
      <c r="E1008" s="131" t="s">
        <v>3326</v>
      </c>
      <c r="F1008" s="131">
        <v>0</v>
      </c>
      <c r="G1008" s="131">
        <v>2</v>
      </c>
      <c r="H1008" s="130" t="s">
        <v>3839</v>
      </c>
      <c r="I1008" s="132" t="s">
        <v>3840</v>
      </c>
      <c r="J1008" s="132" t="s">
        <v>3840</v>
      </c>
      <c r="K1008" s="132" t="s">
        <v>3841</v>
      </c>
      <c r="L1008" s="131">
        <v>24</v>
      </c>
      <c r="M1008" s="128"/>
      <c r="N1008" s="130"/>
      <c r="O1008" s="130"/>
      <c r="P10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08" s="130" t="str">
        <f>IF([1]!PayItems24[[#This Row],[Date Added / Modified]]&gt;0,TEXT([1]!PayItems24[[#This Row],[Date Added / Modified]],"m/d/yyy"),"")</f>
        <v/>
      </c>
    </row>
    <row r="1009" spans="1:17" x14ac:dyDescent="0.3">
      <c r="A1009" s="48" t="s">
        <v>1096</v>
      </c>
      <c r="B1009" s="48" t="s">
        <v>5309</v>
      </c>
      <c r="C1009" s="48" t="s">
        <v>3935</v>
      </c>
      <c r="D1009" s="48" t="s">
        <v>5310</v>
      </c>
      <c r="E1009" s="49" t="s">
        <v>3326</v>
      </c>
      <c r="F1009" s="49">
        <v>0</v>
      </c>
      <c r="G1009" s="49">
        <v>2</v>
      </c>
      <c r="H1009" s="48" t="s">
        <v>3839</v>
      </c>
      <c r="I1009" s="50" t="s">
        <v>3840</v>
      </c>
      <c r="J1009" s="50" t="s">
        <v>3840</v>
      </c>
      <c r="K1009" s="50" t="s">
        <v>3841</v>
      </c>
      <c r="L1009" s="49">
        <v>24</v>
      </c>
      <c r="M1009" s="129"/>
      <c r="N1009" s="48"/>
      <c r="O1009" s="48"/>
      <c r="P10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09" s="48" t="str">
        <f>IF([1]!PayItems24[[#This Row],[Date Added / Modified]]&gt;0,TEXT([1]!PayItems24[[#This Row],[Date Added / Modified]],"m/d/yyy"),"")</f>
        <v/>
      </c>
    </row>
    <row r="1010" spans="1:17" x14ac:dyDescent="0.3">
      <c r="A1010" s="130" t="s">
        <v>1097</v>
      </c>
      <c r="B1010" s="130" t="s">
        <v>5311</v>
      </c>
      <c r="C1010" s="130" t="s">
        <v>3935</v>
      </c>
      <c r="D1010" s="130" t="s">
        <v>5312</v>
      </c>
      <c r="E1010" s="131" t="s">
        <v>3326</v>
      </c>
      <c r="F1010" s="131">
        <v>0</v>
      </c>
      <c r="G1010" s="131">
        <v>2</v>
      </c>
      <c r="H1010" s="130" t="s">
        <v>3839</v>
      </c>
      <c r="I1010" s="132" t="s">
        <v>3840</v>
      </c>
      <c r="J1010" s="132" t="s">
        <v>3840</v>
      </c>
      <c r="K1010" s="132" t="s">
        <v>3841</v>
      </c>
      <c r="L1010" s="131">
        <v>24</v>
      </c>
      <c r="M1010" s="128"/>
      <c r="N1010" s="130"/>
      <c r="O1010" s="130"/>
      <c r="P10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10" s="130" t="str">
        <f>IF([1]!PayItems24[[#This Row],[Date Added / Modified]]&gt;0,TEXT([1]!PayItems24[[#This Row],[Date Added / Modified]],"m/d/yyy"),"")</f>
        <v/>
      </c>
    </row>
    <row r="1011" spans="1:17" x14ac:dyDescent="0.3">
      <c r="A1011" s="48" t="s">
        <v>1098</v>
      </c>
      <c r="B1011" s="48" t="s">
        <v>5313</v>
      </c>
      <c r="C1011" s="48" t="s">
        <v>3935</v>
      </c>
      <c r="D1011" s="48" t="s">
        <v>5314</v>
      </c>
      <c r="E1011" s="49" t="s">
        <v>3326</v>
      </c>
      <c r="F1011" s="49">
        <v>0</v>
      </c>
      <c r="G1011" s="49">
        <v>2</v>
      </c>
      <c r="H1011" s="48" t="s">
        <v>3839</v>
      </c>
      <c r="I1011" s="50" t="s">
        <v>3840</v>
      </c>
      <c r="J1011" s="50" t="s">
        <v>3840</v>
      </c>
      <c r="K1011" s="50" t="s">
        <v>3841</v>
      </c>
      <c r="L1011" s="49">
        <v>24</v>
      </c>
      <c r="M1011" s="129"/>
      <c r="N1011" s="48"/>
      <c r="O1011" s="48"/>
      <c r="P10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11" s="48" t="str">
        <f>IF([1]!PayItems24[[#This Row],[Date Added / Modified]]&gt;0,TEXT([1]!PayItems24[[#This Row],[Date Added / Modified]],"m/d/yyy"),"")</f>
        <v/>
      </c>
    </row>
    <row r="1012" spans="1:17" x14ac:dyDescent="0.3">
      <c r="A1012" s="130" t="s">
        <v>1099</v>
      </c>
      <c r="B1012" s="130" t="s">
        <v>5315</v>
      </c>
      <c r="C1012" s="130" t="s">
        <v>3935</v>
      </c>
      <c r="D1012" s="130" t="s">
        <v>5316</v>
      </c>
      <c r="E1012" s="131" t="s">
        <v>3326</v>
      </c>
      <c r="F1012" s="131">
        <v>0</v>
      </c>
      <c r="G1012" s="131">
        <v>2</v>
      </c>
      <c r="H1012" s="130" t="s">
        <v>3839</v>
      </c>
      <c r="I1012" s="132" t="s">
        <v>3840</v>
      </c>
      <c r="J1012" s="132" t="s">
        <v>3840</v>
      </c>
      <c r="K1012" s="132" t="s">
        <v>3841</v>
      </c>
      <c r="L1012" s="131">
        <v>24</v>
      </c>
      <c r="M1012" s="128"/>
      <c r="N1012" s="130"/>
      <c r="O1012" s="130"/>
      <c r="P10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12" s="130" t="str">
        <f>IF([1]!PayItems24[[#This Row],[Date Added / Modified]]&gt;0,TEXT([1]!PayItems24[[#This Row],[Date Added / Modified]],"m/d/yyy"),"")</f>
        <v/>
      </c>
    </row>
    <row r="1013" spans="1:17" x14ac:dyDescent="0.3">
      <c r="A1013" s="48" t="s">
        <v>1100</v>
      </c>
      <c r="B1013" s="48" t="s">
        <v>5317</v>
      </c>
      <c r="C1013" s="48" t="s">
        <v>3935</v>
      </c>
      <c r="D1013" s="48" t="s">
        <v>5318</v>
      </c>
      <c r="E1013" s="49" t="s">
        <v>3326</v>
      </c>
      <c r="F1013" s="49">
        <v>0</v>
      </c>
      <c r="G1013" s="49">
        <v>2</v>
      </c>
      <c r="H1013" s="48" t="s">
        <v>3839</v>
      </c>
      <c r="I1013" s="50" t="s">
        <v>3840</v>
      </c>
      <c r="J1013" s="50" t="s">
        <v>3840</v>
      </c>
      <c r="K1013" s="50" t="s">
        <v>3841</v>
      </c>
      <c r="L1013" s="49">
        <v>24</v>
      </c>
      <c r="M1013" s="129"/>
      <c r="N1013" s="48"/>
      <c r="O1013" s="48"/>
      <c r="P10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13" s="48" t="str">
        <f>IF([1]!PayItems24[[#This Row],[Date Added / Modified]]&gt;0,TEXT([1]!PayItems24[[#This Row],[Date Added / Modified]],"m/d/yyy"),"")</f>
        <v/>
      </c>
    </row>
    <row r="1014" spans="1:17" x14ac:dyDescent="0.3">
      <c r="A1014" s="130" t="s">
        <v>1101</v>
      </c>
      <c r="B1014" s="130" t="s">
        <v>5319</v>
      </c>
      <c r="C1014" s="130" t="s">
        <v>3935</v>
      </c>
      <c r="D1014" s="130" t="s">
        <v>5320</v>
      </c>
      <c r="E1014" s="131" t="s">
        <v>3326</v>
      </c>
      <c r="F1014" s="131">
        <v>0</v>
      </c>
      <c r="G1014" s="131">
        <v>2</v>
      </c>
      <c r="H1014" s="130" t="s">
        <v>3839</v>
      </c>
      <c r="I1014" s="132" t="s">
        <v>3840</v>
      </c>
      <c r="J1014" s="132" t="s">
        <v>3840</v>
      </c>
      <c r="K1014" s="132" t="s">
        <v>3841</v>
      </c>
      <c r="L1014" s="131">
        <v>24</v>
      </c>
      <c r="M1014" s="128"/>
      <c r="N1014" s="130"/>
      <c r="O1014" s="130"/>
      <c r="P10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14" s="130" t="str">
        <f>IF([1]!PayItems24[[#This Row],[Date Added / Modified]]&gt;0,TEXT([1]!PayItems24[[#This Row],[Date Added / Modified]],"m/d/yyy"),"")</f>
        <v/>
      </c>
    </row>
    <row r="1015" spans="1:17" x14ac:dyDescent="0.3">
      <c r="A1015" s="48" t="s">
        <v>1102</v>
      </c>
      <c r="B1015" s="48" t="s">
        <v>5321</v>
      </c>
      <c r="C1015" s="48" t="s">
        <v>3935</v>
      </c>
      <c r="D1015" s="48" t="s">
        <v>5322</v>
      </c>
      <c r="E1015" s="49" t="s">
        <v>3326</v>
      </c>
      <c r="F1015" s="49">
        <v>0</v>
      </c>
      <c r="G1015" s="49">
        <v>2</v>
      </c>
      <c r="H1015" s="48" t="s">
        <v>3839</v>
      </c>
      <c r="I1015" s="50" t="s">
        <v>3840</v>
      </c>
      <c r="J1015" s="50" t="s">
        <v>3840</v>
      </c>
      <c r="K1015" s="50" t="s">
        <v>3841</v>
      </c>
      <c r="L1015" s="49">
        <v>24</v>
      </c>
      <c r="M1015" s="129"/>
      <c r="N1015" s="48"/>
      <c r="O1015" s="48"/>
      <c r="P10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15" s="48" t="str">
        <f>IF([1]!PayItems24[[#This Row],[Date Added / Modified]]&gt;0,TEXT([1]!PayItems24[[#This Row],[Date Added / Modified]],"m/d/yyy"),"")</f>
        <v/>
      </c>
    </row>
    <row r="1016" spans="1:17" x14ac:dyDescent="0.3">
      <c r="A1016" s="130" t="s">
        <v>1103</v>
      </c>
      <c r="B1016" s="130" t="s">
        <v>5323</v>
      </c>
      <c r="C1016" s="130" t="s">
        <v>3935</v>
      </c>
      <c r="D1016" s="130" t="s">
        <v>5324</v>
      </c>
      <c r="E1016" s="131" t="s">
        <v>3326</v>
      </c>
      <c r="F1016" s="131">
        <v>0</v>
      </c>
      <c r="G1016" s="131">
        <v>2</v>
      </c>
      <c r="H1016" s="130" t="s">
        <v>3839</v>
      </c>
      <c r="I1016" s="132" t="s">
        <v>3840</v>
      </c>
      <c r="J1016" s="132" t="s">
        <v>3840</v>
      </c>
      <c r="K1016" s="132" t="s">
        <v>3841</v>
      </c>
      <c r="L1016" s="131">
        <v>24</v>
      </c>
      <c r="M1016" s="128"/>
      <c r="N1016" s="130"/>
      <c r="O1016" s="130"/>
      <c r="P10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16" s="130" t="str">
        <f>IF([1]!PayItems24[[#This Row],[Date Added / Modified]]&gt;0,TEXT([1]!PayItems24[[#This Row],[Date Added / Modified]],"m/d/yyy"),"")</f>
        <v/>
      </c>
    </row>
    <row r="1017" spans="1:17" x14ac:dyDescent="0.3">
      <c r="A1017" s="48" t="s">
        <v>1104</v>
      </c>
      <c r="B1017" s="48" t="s">
        <v>5325</v>
      </c>
      <c r="C1017" s="48" t="s">
        <v>3935</v>
      </c>
      <c r="D1017" s="48" t="s">
        <v>5326</v>
      </c>
      <c r="E1017" s="49" t="s">
        <v>3326</v>
      </c>
      <c r="F1017" s="49">
        <v>0</v>
      </c>
      <c r="G1017" s="49">
        <v>2</v>
      </c>
      <c r="H1017" s="48" t="s">
        <v>3839</v>
      </c>
      <c r="I1017" s="50" t="s">
        <v>3840</v>
      </c>
      <c r="J1017" s="50" t="s">
        <v>3840</v>
      </c>
      <c r="K1017" s="50" t="s">
        <v>3841</v>
      </c>
      <c r="L1017" s="49">
        <v>24</v>
      </c>
      <c r="M1017" s="129"/>
      <c r="N1017" s="48"/>
      <c r="O1017" s="48"/>
      <c r="P10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17" s="48" t="str">
        <f>IF([1]!PayItems24[[#This Row],[Date Added / Modified]]&gt;0,TEXT([1]!PayItems24[[#This Row],[Date Added / Modified]],"m/d/yyy"),"")</f>
        <v/>
      </c>
    </row>
    <row r="1018" spans="1:17" x14ac:dyDescent="0.3">
      <c r="A1018" s="130" t="s">
        <v>1105</v>
      </c>
      <c r="B1018" s="130" t="s">
        <v>5327</v>
      </c>
      <c r="C1018" s="130" t="s">
        <v>3935</v>
      </c>
      <c r="D1018" s="130" t="s">
        <v>5328</v>
      </c>
      <c r="E1018" s="131" t="s">
        <v>3326</v>
      </c>
      <c r="F1018" s="131">
        <v>0</v>
      </c>
      <c r="G1018" s="131">
        <v>2</v>
      </c>
      <c r="H1018" s="130" t="s">
        <v>3839</v>
      </c>
      <c r="I1018" s="132" t="s">
        <v>3840</v>
      </c>
      <c r="J1018" s="132" t="s">
        <v>3840</v>
      </c>
      <c r="K1018" s="132" t="s">
        <v>3841</v>
      </c>
      <c r="L1018" s="131">
        <v>24</v>
      </c>
      <c r="M1018" s="128"/>
      <c r="N1018" s="130"/>
      <c r="O1018" s="130"/>
      <c r="P10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18" s="130" t="str">
        <f>IF([1]!PayItems24[[#This Row],[Date Added / Modified]]&gt;0,TEXT([1]!PayItems24[[#This Row],[Date Added / Modified]],"m/d/yyy"),"")</f>
        <v/>
      </c>
    </row>
    <row r="1019" spans="1:17" x14ac:dyDescent="0.3">
      <c r="A1019" s="48" t="s">
        <v>1106</v>
      </c>
      <c r="B1019" s="48" t="s">
        <v>5329</v>
      </c>
      <c r="C1019" s="48" t="s">
        <v>3935</v>
      </c>
      <c r="D1019" s="48" t="s">
        <v>5330</v>
      </c>
      <c r="E1019" s="49" t="s">
        <v>3326</v>
      </c>
      <c r="F1019" s="49">
        <v>0</v>
      </c>
      <c r="G1019" s="49">
        <v>2</v>
      </c>
      <c r="H1019" s="48" t="s">
        <v>3839</v>
      </c>
      <c r="I1019" s="50" t="s">
        <v>3840</v>
      </c>
      <c r="J1019" s="50" t="s">
        <v>3840</v>
      </c>
      <c r="K1019" s="50" t="s">
        <v>3841</v>
      </c>
      <c r="L1019" s="49">
        <v>24</v>
      </c>
      <c r="M1019" s="129"/>
      <c r="N1019" s="48"/>
      <c r="O1019" s="48"/>
      <c r="P10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19" s="48" t="str">
        <f>IF([1]!PayItems24[[#This Row],[Date Added / Modified]]&gt;0,TEXT([1]!PayItems24[[#This Row],[Date Added / Modified]],"m/d/yyy"),"")</f>
        <v/>
      </c>
    </row>
    <row r="1020" spans="1:17" x14ac:dyDescent="0.3">
      <c r="A1020" s="130" t="s">
        <v>1107</v>
      </c>
      <c r="B1020" s="130" t="s">
        <v>5331</v>
      </c>
      <c r="C1020" s="130" t="s">
        <v>3935</v>
      </c>
      <c r="D1020" s="130" t="s">
        <v>5332</v>
      </c>
      <c r="E1020" s="131" t="s">
        <v>3326</v>
      </c>
      <c r="F1020" s="131">
        <v>0</v>
      </c>
      <c r="G1020" s="131">
        <v>2</v>
      </c>
      <c r="H1020" s="130" t="s">
        <v>3839</v>
      </c>
      <c r="I1020" s="132" t="s">
        <v>3840</v>
      </c>
      <c r="J1020" s="132" t="s">
        <v>3840</v>
      </c>
      <c r="K1020" s="132" t="s">
        <v>3841</v>
      </c>
      <c r="L1020" s="131">
        <v>24</v>
      </c>
      <c r="M1020" s="128"/>
      <c r="N1020" s="130"/>
      <c r="O1020" s="130"/>
      <c r="P10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20" s="130" t="str">
        <f>IF([1]!PayItems24[[#This Row],[Date Added / Modified]]&gt;0,TEXT([1]!PayItems24[[#This Row],[Date Added / Modified]],"m/d/yyy"),"")</f>
        <v/>
      </c>
    </row>
    <row r="1021" spans="1:17" x14ac:dyDescent="0.3">
      <c r="A1021" s="48" t="s">
        <v>1108</v>
      </c>
      <c r="B1021" s="48" t="s">
        <v>5333</v>
      </c>
      <c r="C1021" s="48" t="s">
        <v>3935</v>
      </c>
      <c r="D1021" s="48" t="s">
        <v>5334</v>
      </c>
      <c r="E1021" s="49" t="s">
        <v>3326</v>
      </c>
      <c r="F1021" s="49">
        <v>0</v>
      </c>
      <c r="G1021" s="49">
        <v>2</v>
      </c>
      <c r="H1021" s="48" t="s">
        <v>3839</v>
      </c>
      <c r="I1021" s="50" t="s">
        <v>3840</v>
      </c>
      <c r="J1021" s="50" t="s">
        <v>3840</v>
      </c>
      <c r="K1021" s="50" t="s">
        <v>3841</v>
      </c>
      <c r="L1021" s="49">
        <v>24</v>
      </c>
      <c r="M1021" s="129"/>
      <c r="N1021" s="48"/>
      <c r="O1021" s="48"/>
      <c r="P10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21" s="48" t="str">
        <f>IF([1]!PayItems24[[#This Row],[Date Added / Modified]]&gt;0,TEXT([1]!PayItems24[[#This Row],[Date Added / Modified]],"m/d/yyy"),"")</f>
        <v/>
      </c>
    </row>
    <row r="1022" spans="1:17" x14ac:dyDescent="0.3">
      <c r="A1022" s="130" t="s">
        <v>1109</v>
      </c>
      <c r="B1022" s="130" t="s">
        <v>5335</v>
      </c>
      <c r="C1022" s="130" t="s">
        <v>3935</v>
      </c>
      <c r="D1022" s="130" t="s">
        <v>5336</v>
      </c>
      <c r="E1022" s="131" t="s">
        <v>3326</v>
      </c>
      <c r="F1022" s="131">
        <v>0</v>
      </c>
      <c r="G1022" s="131">
        <v>2</v>
      </c>
      <c r="H1022" s="130" t="s">
        <v>3839</v>
      </c>
      <c r="I1022" s="132" t="s">
        <v>3840</v>
      </c>
      <c r="J1022" s="132" t="s">
        <v>3840</v>
      </c>
      <c r="K1022" s="132" t="s">
        <v>3841</v>
      </c>
      <c r="L1022" s="131">
        <v>24</v>
      </c>
      <c r="M1022" s="128"/>
      <c r="N1022" s="130"/>
      <c r="O1022" s="130"/>
      <c r="P10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22" s="130" t="str">
        <f>IF([1]!PayItems24[[#This Row],[Date Added / Modified]]&gt;0,TEXT([1]!PayItems24[[#This Row],[Date Added / Modified]],"m/d/yyy"),"")</f>
        <v/>
      </c>
    </row>
    <row r="1023" spans="1:17" x14ac:dyDescent="0.3">
      <c r="A1023" s="48" t="s">
        <v>1110</v>
      </c>
      <c r="B1023" s="48" t="s">
        <v>5337</v>
      </c>
      <c r="C1023" s="48" t="s">
        <v>3935</v>
      </c>
      <c r="D1023" s="48" t="s">
        <v>5338</v>
      </c>
      <c r="E1023" s="49" t="s">
        <v>3326</v>
      </c>
      <c r="F1023" s="49">
        <v>0</v>
      </c>
      <c r="G1023" s="49">
        <v>2</v>
      </c>
      <c r="H1023" s="48" t="s">
        <v>3839</v>
      </c>
      <c r="I1023" s="50" t="s">
        <v>3840</v>
      </c>
      <c r="J1023" s="50" t="s">
        <v>3840</v>
      </c>
      <c r="K1023" s="50" t="s">
        <v>3841</v>
      </c>
      <c r="L1023" s="49">
        <v>24</v>
      </c>
      <c r="M1023" s="129"/>
      <c r="N1023" s="48"/>
      <c r="O1023" s="48"/>
      <c r="P10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23" s="48" t="str">
        <f>IF([1]!PayItems24[[#This Row],[Date Added / Modified]]&gt;0,TEXT([1]!PayItems24[[#This Row],[Date Added / Modified]],"m/d/yyy"),"")</f>
        <v/>
      </c>
    </row>
    <row r="1024" spans="1:17" x14ac:dyDescent="0.3">
      <c r="A1024" s="130" t="s">
        <v>1111</v>
      </c>
      <c r="B1024" s="130" t="s">
        <v>5339</v>
      </c>
      <c r="C1024" s="130" t="s">
        <v>3935</v>
      </c>
      <c r="D1024" s="130" t="s">
        <v>5340</v>
      </c>
      <c r="E1024" s="131" t="s">
        <v>3326</v>
      </c>
      <c r="F1024" s="131">
        <v>0</v>
      </c>
      <c r="G1024" s="131">
        <v>2</v>
      </c>
      <c r="H1024" s="130" t="s">
        <v>3839</v>
      </c>
      <c r="I1024" s="132" t="s">
        <v>3840</v>
      </c>
      <c r="J1024" s="132" t="s">
        <v>3840</v>
      </c>
      <c r="K1024" s="132" t="s">
        <v>3841</v>
      </c>
      <c r="L1024" s="131">
        <v>24</v>
      </c>
      <c r="M1024" s="128"/>
      <c r="N1024" s="130"/>
      <c r="O1024" s="130"/>
      <c r="P10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24" s="130" t="str">
        <f>IF([1]!PayItems24[[#This Row],[Date Added / Modified]]&gt;0,TEXT([1]!PayItems24[[#This Row],[Date Added / Modified]],"m/d/yyy"),"")</f>
        <v/>
      </c>
    </row>
    <row r="1025" spans="1:17" x14ac:dyDescent="0.3">
      <c r="A1025" s="48" t="s">
        <v>1112</v>
      </c>
      <c r="B1025" s="48" t="s">
        <v>5341</v>
      </c>
      <c r="C1025" s="48" t="s">
        <v>3935</v>
      </c>
      <c r="D1025" s="48" t="s">
        <v>5342</v>
      </c>
      <c r="E1025" s="49" t="s">
        <v>3326</v>
      </c>
      <c r="F1025" s="49">
        <v>0</v>
      </c>
      <c r="G1025" s="49">
        <v>2</v>
      </c>
      <c r="H1025" s="48" t="s">
        <v>3839</v>
      </c>
      <c r="I1025" s="50" t="s">
        <v>3840</v>
      </c>
      <c r="J1025" s="50" t="s">
        <v>3840</v>
      </c>
      <c r="K1025" s="50" t="s">
        <v>3841</v>
      </c>
      <c r="L1025" s="49">
        <v>24</v>
      </c>
      <c r="M1025" s="129"/>
      <c r="N1025" s="48"/>
      <c r="O1025" s="48"/>
      <c r="P10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25" s="48" t="str">
        <f>IF([1]!PayItems24[[#This Row],[Date Added / Modified]]&gt;0,TEXT([1]!PayItems24[[#This Row],[Date Added / Modified]],"m/d/yyy"),"")</f>
        <v/>
      </c>
    </row>
    <row r="1026" spans="1:17" x14ac:dyDescent="0.3">
      <c r="A1026" s="130" t="s">
        <v>1113</v>
      </c>
      <c r="B1026" s="130" t="s">
        <v>5343</v>
      </c>
      <c r="C1026" s="130" t="s">
        <v>3935</v>
      </c>
      <c r="D1026" s="130" t="s">
        <v>5344</v>
      </c>
      <c r="E1026" s="131" t="s">
        <v>3326</v>
      </c>
      <c r="F1026" s="131">
        <v>0</v>
      </c>
      <c r="G1026" s="131">
        <v>2</v>
      </c>
      <c r="H1026" s="130" t="s">
        <v>3839</v>
      </c>
      <c r="I1026" s="132" t="s">
        <v>3840</v>
      </c>
      <c r="J1026" s="132" t="s">
        <v>3840</v>
      </c>
      <c r="K1026" s="132" t="s">
        <v>3841</v>
      </c>
      <c r="L1026" s="131">
        <v>24</v>
      </c>
      <c r="M1026" s="128"/>
      <c r="N1026" s="130"/>
      <c r="O1026" s="130"/>
      <c r="P10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26" s="130" t="str">
        <f>IF([1]!PayItems24[[#This Row],[Date Added / Modified]]&gt;0,TEXT([1]!PayItems24[[#This Row],[Date Added / Modified]],"m/d/yyy"),"")</f>
        <v/>
      </c>
    </row>
    <row r="1027" spans="1:17" x14ac:dyDescent="0.3">
      <c r="A1027" s="48" t="s">
        <v>1114</v>
      </c>
      <c r="B1027" s="48" t="s">
        <v>5345</v>
      </c>
      <c r="C1027" s="48" t="s">
        <v>3935</v>
      </c>
      <c r="D1027" s="48" t="s">
        <v>5346</v>
      </c>
      <c r="E1027" s="49" t="s">
        <v>3326</v>
      </c>
      <c r="F1027" s="49">
        <v>0</v>
      </c>
      <c r="G1027" s="49">
        <v>2</v>
      </c>
      <c r="H1027" s="48" t="s">
        <v>3839</v>
      </c>
      <c r="I1027" s="50" t="s">
        <v>3840</v>
      </c>
      <c r="J1027" s="50" t="s">
        <v>3840</v>
      </c>
      <c r="K1027" s="50" t="s">
        <v>3841</v>
      </c>
      <c r="L1027" s="49">
        <v>24</v>
      </c>
      <c r="M1027" s="129"/>
      <c r="N1027" s="48"/>
      <c r="O1027" s="48"/>
      <c r="P10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27" s="48" t="str">
        <f>IF([1]!PayItems24[[#This Row],[Date Added / Modified]]&gt;0,TEXT([1]!PayItems24[[#This Row],[Date Added / Modified]],"m/d/yyy"),"")</f>
        <v/>
      </c>
    </row>
    <row r="1028" spans="1:17" x14ac:dyDescent="0.3">
      <c r="A1028" s="130" t="s">
        <v>1115</v>
      </c>
      <c r="B1028" s="130" t="s">
        <v>5317</v>
      </c>
      <c r="C1028" s="130" t="s">
        <v>3864</v>
      </c>
      <c r="D1028" s="130" t="s">
        <v>5318</v>
      </c>
      <c r="E1028" s="131" t="s">
        <v>3866</v>
      </c>
      <c r="F1028" s="131">
        <v>0</v>
      </c>
      <c r="G1028" s="131">
        <v>2</v>
      </c>
      <c r="H1028" s="130" t="s">
        <v>3839</v>
      </c>
      <c r="I1028" s="132" t="s">
        <v>3840</v>
      </c>
      <c r="J1028" s="132" t="s">
        <v>3840</v>
      </c>
      <c r="K1028" s="132" t="s">
        <v>3841</v>
      </c>
      <c r="L1028" s="131">
        <v>24</v>
      </c>
      <c r="M1028" s="128"/>
      <c r="N1028" s="130"/>
      <c r="O1028" s="130"/>
      <c r="P10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28" s="130" t="str">
        <f>IF([1]!PayItems24[[#This Row],[Date Added / Modified]]&gt;0,TEXT([1]!PayItems24[[#This Row],[Date Added / Modified]],"m/d/yyy"),"")</f>
        <v/>
      </c>
    </row>
    <row r="1029" spans="1:17" x14ac:dyDescent="0.3">
      <c r="A1029" s="48" t="s">
        <v>1116</v>
      </c>
      <c r="B1029" s="48" t="s">
        <v>5339</v>
      </c>
      <c r="C1029" s="48" t="s">
        <v>3864</v>
      </c>
      <c r="D1029" s="48" t="s">
        <v>5340</v>
      </c>
      <c r="E1029" s="49" t="s">
        <v>3866</v>
      </c>
      <c r="F1029" s="49">
        <v>0</v>
      </c>
      <c r="G1029" s="49">
        <v>2</v>
      </c>
      <c r="H1029" s="48" t="s">
        <v>3839</v>
      </c>
      <c r="I1029" s="50" t="s">
        <v>3840</v>
      </c>
      <c r="J1029" s="50" t="s">
        <v>3840</v>
      </c>
      <c r="K1029" s="50" t="s">
        <v>3841</v>
      </c>
      <c r="L1029" s="49">
        <v>24</v>
      </c>
      <c r="M1029" s="129"/>
      <c r="N1029" s="48"/>
      <c r="O1029" s="48"/>
      <c r="P10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29" s="48" t="str">
        <f>IF([1]!PayItems24[[#This Row],[Date Added / Modified]]&gt;0,TEXT([1]!PayItems24[[#This Row],[Date Added / Modified]],"m/d/yyy"),"")</f>
        <v/>
      </c>
    </row>
    <row r="1030" spans="1:17" x14ac:dyDescent="0.3">
      <c r="A1030" s="130" t="s">
        <v>1117</v>
      </c>
      <c r="B1030" s="130" t="s">
        <v>5341</v>
      </c>
      <c r="C1030" s="130" t="s">
        <v>3864</v>
      </c>
      <c r="D1030" s="130" t="s">
        <v>5342</v>
      </c>
      <c r="E1030" s="131" t="s">
        <v>3866</v>
      </c>
      <c r="F1030" s="131">
        <v>0</v>
      </c>
      <c r="G1030" s="131">
        <v>2</v>
      </c>
      <c r="H1030" s="130" t="s">
        <v>3839</v>
      </c>
      <c r="I1030" s="132" t="s">
        <v>3840</v>
      </c>
      <c r="J1030" s="132" t="s">
        <v>3840</v>
      </c>
      <c r="K1030" s="132" t="s">
        <v>3841</v>
      </c>
      <c r="L1030" s="131">
        <v>24</v>
      </c>
      <c r="M1030" s="128"/>
      <c r="N1030" s="130"/>
      <c r="O1030" s="130"/>
      <c r="P10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30" s="130" t="str">
        <f>IF([1]!PayItems24[[#This Row],[Date Added / Modified]]&gt;0,TEXT([1]!PayItems24[[#This Row],[Date Added / Modified]],"m/d/yyy"),"")</f>
        <v/>
      </c>
    </row>
    <row r="1031" spans="1:17" x14ac:dyDescent="0.3">
      <c r="A1031" s="48" t="s">
        <v>1118</v>
      </c>
      <c r="B1031" s="48" t="s">
        <v>5343</v>
      </c>
      <c r="C1031" s="48" t="s">
        <v>3864</v>
      </c>
      <c r="D1031" s="48" t="s">
        <v>5344</v>
      </c>
      <c r="E1031" s="49" t="s">
        <v>3866</v>
      </c>
      <c r="F1031" s="49">
        <v>0</v>
      </c>
      <c r="G1031" s="49">
        <v>2</v>
      </c>
      <c r="H1031" s="48" t="s">
        <v>3839</v>
      </c>
      <c r="I1031" s="50" t="s">
        <v>3840</v>
      </c>
      <c r="J1031" s="50" t="s">
        <v>3840</v>
      </c>
      <c r="K1031" s="50" t="s">
        <v>3841</v>
      </c>
      <c r="L1031" s="49">
        <v>24</v>
      </c>
      <c r="M1031" s="129"/>
      <c r="N1031" s="48"/>
      <c r="O1031" s="48"/>
      <c r="P10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31" s="48" t="str">
        <f>IF([1]!PayItems24[[#This Row],[Date Added / Modified]]&gt;0,TEXT([1]!PayItems24[[#This Row],[Date Added / Modified]],"m/d/yyy"),"")</f>
        <v/>
      </c>
    </row>
    <row r="1032" spans="1:17" x14ac:dyDescent="0.3">
      <c r="A1032" s="130" t="s">
        <v>1119</v>
      </c>
      <c r="B1032" s="130" t="s">
        <v>5345</v>
      </c>
      <c r="C1032" s="130" t="s">
        <v>3927</v>
      </c>
      <c r="D1032" s="130" t="s">
        <v>5346</v>
      </c>
      <c r="E1032" s="131" t="s">
        <v>3929</v>
      </c>
      <c r="F1032" s="131">
        <v>0</v>
      </c>
      <c r="G1032" s="131">
        <v>2</v>
      </c>
      <c r="H1032" s="130" t="s">
        <v>3839</v>
      </c>
      <c r="I1032" s="132" t="s">
        <v>3840</v>
      </c>
      <c r="J1032" s="132" t="s">
        <v>3840</v>
      </c>
      <c r="K1032" s="132" t="s">
        <v>3841</v>
      </c>
      <c r="L1032" s="131">
        <v>24</v>
      </c>
      <c r="M1032" s="128"/>
      <c r="N1032" s="130"/>
      <c r="O1032" s="130"/>
      <c r="P10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32" s="130" t="str">
        <f>IF([1]!PayItems24[[#This Row],[Date Added / Modified]]&gt;0,TEXT([1]!PayItems24[[#This Row],[Date Added / Modified]],"m/d/yyy"),"")</f>
        <v/>
      </c>
    </row>
    <row r="1033" spans="1:17" x14ac:dyDescent="0.3">
      <c r="A1033" s="48" t="s">
        <v>1120</v>
      </c>
      <c r="B1033" s="48" t="s">
        <v>5347</v>
      </c>
      <c r="C1033" s="48" t="s">
        <v>3864</v>
      </c>
      <c r="D1033" s="48" t="s">
        <v>5348</v>
      </c>
      <c r="E1033" s="49" t="s">
        <v>3866</v>
      </c>
      <c r="F1033" s="49">
        <v>0</v>
      </c>
      <c r="G1033" s="49">
        <v>2</v>
      </c>
      <c r="H1033" s="48" t="s">
        <v>3839</v>
      </c>
      <c r="I1033" s="50" t="s">
        <v>3840</v>
      </c>
      <c r="J1033" s="50" t="s">
        <v>3840</v>
      </c>
      <c r="K1033" s="50" t="s">
        <v>3841</v>
      </c>
      <c r="L1033" s="49">
        <v>24</v>
      </c>
      <c r="M1033" s="129"/>
      <c r="N1033" s="48"/>
      <c r="O1033" s="48"/>
      <c r="P10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33" s="48" t="str">
        <f>IF([1]!PayItems24[[#This Row],[Date Added / Modified]]&gt;0,TEXT([1]!PayItems24[[#This Row],[Date Added / Modified]],"m/d/yyy"),"")</f>
        <v/>
      </c>
    </row>
    <row r="1034" spans="1:17" x14ac:dyDescent="0.3">
      <c r="A1034" s="130" t="s">
        <v>1121</v>
      </c>
      <c r="B1034" s="130" t="s">
        <v>5349</v>
      </c>
      <c r="C1034" s="130" t="s">
        <v>3864</v>
      </c>
      <c r="D1034" s="130" t="s">
        <v>5350</v>
      </c>
      <c r="E1034" s="131" t="s">
        <v>3866</v>
      </c>
      <c r="F1034" s="131">
        <v>0</v>
      </c>
      <c r="G1034" s="131">
        <v>2</v>
      </c>
      <c r="H1034" s="130" t="s">
        <v>3839</v>
      </c>
      <c r="I1034" s="132" t="s">
        <v>3840</v>
      </c>
      <c r="J1034" s="132" t="s">
        <v>3840</v>
      </c>
      <c r="K1034" s="132" t="s">
        <v>3841</v>
      </c>
      <c r="L1034" s="131">
        <v>24</v>
      </c>
      <c r="M1034" s="128"/>
      <c r="N1034" s="130"/>
      <c r="O1034" s="130"/>
      <c r="P10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34" s="130" t="str">
        <f>IF([1]!PayItems24[[#This Row],[Date Added / Modified]]&gt;0,TEXT([1]!PayItems24[[#This Row],[Date Added / Modified]],"m/d/yyy"),"")</f>
        <v/>
      </c>
    </row>
    <row r="1035" spans="1:17" x14ac:dyDescent="0.3">
      <c r="A1035" s="48" t="s">
        <v>1122</v>
      </c>
      <c r="B1035" s="48" t="s">
        <v>5347</v>
      </c>
      <c r="C1035" s="48" t="s">
        <v>3837</v>
      </c>
      <c r="D1035" s="48" t="s">
        <v>5348</v>
      </c>
      <c r="E1035" s="49" t="s">
        <v>3837</v>
      </c>
      <c r="F1035" s="49">
        <v>0</v>
      </c>
      <c r="G1035" s="49">
        <v>2</v>
      </c>
      <c r="H1035" s="48" t="s">
        <v>3839</v>
      </c>
      <c r="I1035" s="50" t="s">
        <v>3840</v>
      </c>
      <c r="J1035" s="50" t="s">
        <v>3840</v>
      </c>
      <c r="K1035" s="50" t="s">
        <v>3841</v>
      </c>
      <c r="L1035" s="49">
        <v>24</v>
      </c>
      <c r="M1035" s="129"/>
      <c r="N1035" s="48"/>
      <c r="O1035" s="48"/>
      <c r="P10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35" s="48" t="str">
        <f>IF([1]!PayItems24[[#This Row],[Date Added / Modified]]&gt;0,TEXT([1]!PayItems24[[#This Row],[Date Added / Modified]],"m/d/yyy"),"")</f>
        <v/>
      </c>
    </row>
    <row r="1036" spans="1:17" x14ac:dyDescent="0.3">
      <c r="A1036" s="130" t="s">
        <v>1123</v>
      </c>
      <c r="B1036" s="130" t="s">
        <v>5349</v>
      </c>
      <c r="C1036" s="130" t="s">
        <v>3837</v>
      </c>
      <c r="D1036" s="130" t="s">
        <v>5350</v>
      </c>
      <c r="E1036" s="131" t="s">
        <v>3837</v>
      </c>
      <c r="F1036" s="131">
        <v>0</v>
      </c>
      <c r="G1036" s="131">
        <v>2</v>
      </c>
      <c r="H1036" s="130" t="s">
        <v>3839</v>
      </c>
      <c r="I1036" s="132" t="s">
        <v>3840</v>
      </c>
      <c r="J1036" s="132" t="s">
        <v>3840</v>
      </c>
      <c r="K1036" s="132" t="s">
        <v>3841</v>
      </c>
      <c r="L1036" s="131">
        <v>24</v>
      </c>
      <c r="M1036" s="128"/>
      <c r="N1036" s="130"/>
      <c r="O1036" s="130"/>
      <c r="P10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36" s="130" t="str">
        <f>IF([1]!PayItems24[[#This Row],[Date Added / Modified]]&gt;0,TEXT([1]!PayItems24[[#This Row],[Date Added / Modified]],"m/d/yyy"),"")</f>
        <v/>
      </c>
    </row>
    <row r="1037" spans="1:17" x14ac:dyDescent="0.3">
      <c r="A1037" s="48" t="s">
        <v>1124</v>
      </c>
      <c r="B1037" s="48" t="s">
        <v>5345</v>
      </c>
      <c r="C1037" s="48" t="s">
        <v>3837</v>
      </c>
      <c r="D1037" s="48" t="s">
        <v>5346</v>
      </c>
      <c r="E1037" s="49" t="s">
        <v>3837</v>
      </c>
      <c r="F1037" s="49">
        <v>0</v>
      </c>
      <c r="G1037" s="49">
        <v>2</v>
      </c>
      <c r="H1037" s="48" t="s">
        <v>3839</v>
      </c>
      <c r="I1037" s="50" t="s">
        <v>3840</v>
      </c>
      <c r="J1037" s="50" t="s">
        <v>3840</v>
      </c>
      <c r="K1037" s="50" t="s">
        <v>3841</v>
      </c>
      <c r="L1037" s="49">
        <v>24</v>
      </c>
      <c r="M1037" s="129"/>
      <c r="N1037" s="48"/>
      <c r="O1037" s="48"/>
      <c r="P10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37" s="48" t="str">
        <f>IF([1]!PayItems24[[#This Row],[Date Added / Modified]]&gt;0,TEXT([1]!PayItems24[[#This Row],[Date Added / Modified]],"m/d/yyy"),"")</f>
        <v/>
      </c>
    </row>
    <row r="1038" spans="1:17" x14ac:dyDescent="0.3">
      <c r="A1038" s="130" t="s">
        <v>1125</v>
      </c>
      <c r="B1038" s="130" t="s">
        <v>5351</v>
      </c>
      <c r="C1038" s="130" t="s">
        <v>3935</v>
      </c>
      <c r="D1038" s="130" t="s">
        <v>5352</v>
      </c>
      <c r="E1038" s="131" t="s">
        <v>3326</v>
      </c>
      <c r="F1038" s="131">
        <v>0</v>
      </c>
      <c r="G1038" s="131">
        <v>2</v>
      </c>
      <c r="H1038" s="130" t="s">
        <v>3839</v>
      </c>
      <c r="I1038" s="132" t="s">
        <v>3840</v>
      </c>
      <c r="J1038" s="132" t="s">
        <v>3840</v>
      </c>
      <c r="K1038" s="132" t="s">
        <v>3841</v>
      </c>
      <c r="L1038" s="131">
        <v>24</v>
      </c>
      <c r="M1038" s="128"/>
      <c r="N1038" s="130"/>
      <c r="O1038" s="130"/>
      <c r="P10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38" s="130" t="str">
        <f>IF([1]!PayItems24[[#This Row],[Date Added / Modified]]&gt;0,TEXT([1]!PayItems24[[#This Row],[Date Added / Modified]],"m/d/yyy"),"")</f>
        <v/>
      </c>
    </row>
    <row r="1039" spans="1:17" x14ac:dyDescent="0.3">
      <c r="A1039" s="48" t="s">
        <v>1126</v>
      </c>
      <c r="B1039" s="48" t="s">
        <v>5353</v>
      </c>
      <c r="C1039" s="48" t="s">
        <v>3935</v>
      </c>
      <c r="D1039" s="48" t="s">
        <v>5354</v>
      </c>
      <c r="E1039" s="49" t="s">
        <v>3326</v>
      </c>
      <c r="F1039" s="49">
        <v>0</v>
      </c>
      <c r="G1039" s="49">
        <v>2</v>
      </c>
      <c r="H1039" s="48" t="s">
        <v>3839</v>
      </c>
      <c r="I1039" s="50" t="s">
        <v>3840</v>
      </c>
      <c r="J1039" s="50" t="s">
        <v>3840</v>
      </c>
      <c r="K1039" s="50" t="s">
        <v>3841</v>
      </c>
      <c r="L1039" s="49">
        <v>24</v>
      </c>
      <c r="M1039" s="129"/>
      <c r="N1039" s="48"/>
      <c r="O1039" s="48"/>
      <c r="P10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39" s="48" t="str">
        <f>IF([1]!PayItems24[[#This Row],[Date Added / Modified]]&gt;0,TEXT([1]!PayItems24[[#This Row],[Date Added / Modified]],"m/d/yyy"),"")</f>
        <v/>
      </c>
    </row>
    <row r="1040" spans="1:17" x14ac:dyDescent="0.3">
      <c r="A1040" s="130" t="s">
        <v>1127</v>
      </c>
      <c r="B1040" s="130" t="s">
        <v>5355</v>
      </c>
      <c r="C1040" s="130" t="s">
        <v>3864</v>
      </c>
      <c r="D1040" s="130" t="s">
        <v>5356</v>
      </c>
      <c r="E1040" s="131" t="s">
        <v>3866</v>
      </c>
      <c r="F1040" s="131">
        <v>0</v>
      </c>
      <c r="G1040" s="131">
        <v>2</v>
      </c>
      <c r="H1040" s="130" t="s">
        <v>3839</v>
      </c>
      <c r="I1040" s="132" t="s">
        <v>3840</v>
      </c>
      <c r="J1040" s="132" t="s">
        <v>3840</v>
      </c>
      <c r="K1040" s="132" t="s">
        <v>3841</v>
      </c>
      <c r="L1040" s="131">
        <v>24</v>
      </c>
      <c r="M1040" s="128"/>
      <c r="N1040" s="130"/>
      <c r="O1040" s="130"/>
      <c r="P10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40" s="130" t="str">
        <f>IF([1]!PayItems24[[#This Row],[Date Added / Modified]]&gt;0,TEXT([1]!PayItems24[[#This Row],[Date Added / Modified]],"m/d/yyy"),"")</f>
        <v/>
      </c>
    </row>
    <row r="1041" spans="1:17" x14ac:dyDescent="0.3">
      <c r="A1041" s="48" t="s">
        <v>1128</v>
      </c>
      <c r="B1041" s="48" t="s">
        <v>5351</v>
      </c>
      <c r="C1041" s="48" t="s">
        <v>3864</v>
      </c>
      <c r="D1041" s="48" t="s">
        <v>5352</v>
      </c>
      <c r="E1041" s="49" t="s">
        <v>3866</v>
      </c>
      <c r="F1041" s="49">
        <v>0</v>
      </c>
      <c r="G1041" s="49">
        <v>2</v>
      </c>
      <c r="H1041" s="48" t="s">
        <v>3839</v>
      </c>
      <c r="I1041" s="50" t="s">
        <v>3840</v>
      </c>
      <c r="J1041" s="50" t="s">
        <v>3840</v>
      </c>
      <c r="K1041" s="50" t="s">
        <v>3841</v>
      </c>
      <c r="L1041" s="49">
        <v>24</v>
      </c>
      <c r="M1041" s="129"/>
      <c r="N1041" s="48"/>
      <c r="O1041" s="48"/>
      <c r="P10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41" s="48" t="str">
        <f>IF([1]!PayItems24[[#This Row],[Date Added / Modified]]&gt;0,TEXT([1]!PayItems24[[#This Row],[Date Added / Modified]],"m/d/yyy"),"")</f>
        <v/>
      </c>
    </row>
    <row r="1042" spans="1:17" x14ac:dyDescent="0.3">
      <c r="A1042" s="130" t="s">
        <v>1129</v>
      </c>
      <c r="B1042" s="130" t="s">
        <v>5357</v>
      </c>
      <c r="C1042" s="130" t="s">
        <v>3935</v>
      </c>
      <c r="D1042" s="130" t="s">
        <v>5358</v>
      </c>
      <c r="E1042" s="131" t="s">
        <v>3326</v>
      </c>
      <c r="F1042" s="131">
        <v>0</v>
      </c>
      <c r="G1042" s="131">
        <v>2</v>
      </c>
      <c r="H1042" s="130" t="s">
        <v>3839</v>
      </c>
      <c r="I1042" s="132" t="s">
        <v>3840</v>
      </c>
      <c r="J1042" s="132" t="s">
        <v>3840</v>
      </c>
      <c r="K1042" s="132" t="s">
        <v>3841</v>
      </c>
      <c r="L1042" s="131">
        <v>24</v>
      </c>
      <c r="M1042" s="128"/>
      <c r="N1042" s="130"/>
      <c r="O1042" s="130"/>
      <c r="P10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42" s="130" t="str">
        <f>IF([1]!PayItems24[[#This Row],[Date Added / Modified]]&gt;0,TEXT([1]!PayItems24[[#This Row],[Date Added / Modified]],"m/d/yyy"),"")</f>
        <v/>
      </c>
    </row>
    <row r="1043" spans="1:17" x14ac:dyDescent="0.3">
      <c r="A1043" s="48" t="s">
        <v>1130</v>
      </c>
      <c r="B1043" s="48" t="s">
        <v>5357</v>
      </c>
      <c r="C1043" s="48" t="s">
        <v>3864</v>
      </c>
      <c r="D1043" s="48" t="s">
        <v>5358</v>
      </c>
      <c r="E1043" s="49" t="s">
        <v>3866</v>
      </c>
      <c r="F1043" s="49">
        <v>0</v>
      </c>
      <c r="G1043" s="49">
        <v>2</v>
      </c>
      <c r="H1043" s="48" t="s">
        <v>3839</v>
      </c>
      <c r="I1043" s="50" t="s">
        <v>3840</v>
      </c>
      <c r="J1043" s="50" t="s">
        <v>3840</v>
      </c>
      <c r="K1043" s="50" t="s">
        <v>3841</v>
      </c>
      <c r="L1043" s="49">
        <v>24</v>
      </c>
      <c r="M1043" s="129"/>
      <c r="N1043" s="48"/>
      <c r="O1043" s="48"/>
      <c r="P10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43" s="48" t="str">
        <f>IF([1]!PayItems24[[#This Row],[Date Added / Modified]]&gt;0,TEXT([1]!PayItems24[[#This Row],[Date Added / Modified]],"m/d/yyy"),"")</f>
        <v/>
      </c>
    </row>
    <row r="1044" spans="1:17" x14ac:dyDescent="0.3">
      <c r="A1044" s="130" t="s">
        <v>1131</v>
      </c>
      <c r="B1044" s="130" t="s">
        <v>5359</v>
      </c>
      <c r="C1044" s="130" t="s">
        <v>3864</v>
      </c>
      <c r="D1044" s="130" t="s">
        <v>5360</v>
      </c>
      <c r="E1044" s="131" t="s">
        <v>3866</v>
      </c>
      <c r="F1044" s="131">
        <v>0</v>
      </c>
      <c r="G1044" s="131">
        <v>2</v>
      </c>
      <c r="H1044" s="130" t="s">
        <v>3839</v>
      </c>
      <c r="I1044" s="132" t="s">
        <v>3840</v>
      </c>
      <c r="J1044" s="132" t="s">
        <v>3840</v>
      </c>
      <c r="K1044" s="132" t="s">
        <v>3841</v>
      </c>
      <c r="L1044" s="131">
        <v>24</v>
      </c>
      <c r="M1044" s="128"/>
      <c r="N1044" s="130"/>
      <c r="O1044" s="130"/>
      <c r="P10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44" s="130" t="str">
        <f>IF([1]!PayItems24[[#This Row],[Date Added / Modified]]&gt;0,TEXT([1]!PayItems24[[#This Row],[Date Added / Modified]],"m/d/yyy"),"")</f>
        <v/>
      </c>
    </row>
    <row r="1045" spans="1:17" x14ac:dyDescent="0.3">
      <c r="A1045" s="120" t="s">
        <v>5361</v>
      </c>
      <c r="B1045" s="120"/>
      <c r="C1045" s="121"/>
      <c r="D1045" s="121"/>
      <c r="E1045" s="121"/>
      <c r="F1045" s="121"/>
      <c r="G1045" s="122"/>
      <c r="H1045" s="48"/>
      <c r="I1045" s="50"/>
      <c r="J1045" s="50"/>
      <c r="K1045" s="50"/>
      <c r="L1045" s="49"/>
      <c r="M1045" s="129"/>
      <c r="N1045" s="48"/>
      <c r="O1045" s="48"/>
      <c r="P10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45" s="48" t="str">
        <f>IF([1]!PayItems24[[#This Row],[Date Added / Modified]]&gt;0,TEXT([1]!PayItems24[[#This Row],[Date Added / Modified]],"m/d/yyy"),"")</f>
        <v/>
      </c>
    </row>
    <row r="1046" spans="1:17" x14ac:dyDescent="0.3">
      <c r="A1046" s="130" t="s">
        <v>1132</v>
      </c>
      <c r="B1046" s="130" t="s">
        <v>5362</v>
      </c>
      <c r="C1046" s="130" t="s">
        <v>4001</v>
      </c>
      <c r="D1046" s="130" t="s">
        <v>5363</v>
      </c>
      <c r="E1046" s="131" t="s">
        <v>4237</v>
      </c>
      <c r="F1046" s="131">
        <v>0</v>
      </c>
      <c r="G1046" s="131">
        <v>2</v>
      </c>
      <c r="H1046" s="130" t="s">
        <v>3839</v>
      </c>
      <c r="I1046" s="132" t="s">
        <v>3840</v>
      </c>
      <c r="J1046" s="132" t="s">
        <v>3840</v>
      </c>
      <c r="K1046" s="132" t="s">
        <v>3841</v>
      </c>
      <c r="L1046" s="131">
        <v>24</v>
      </c>
      <c r="M1046" s="128"/>
      <c r="N1046" s="130"/>
      <c r="O1046" s="130"/>
      <c r="P10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46" s="130" t="str">
        <f>IF([1]!PayItems24[[#This Row],[Date Added / Modified]]&gt;0,TEXT([1]!PayItems24[[#This Row],[Date Added / Modified]],"m/d/yyy"),"")</f>
        <v/>
      </c>
    </row>
    <row r="1047" spans="1:17" x14ac:dyDescent="0.3">
      <c r="A1047" s="48" t="s">
        <v>1133</v>
      </c>
      <c r="B1047" s="48" t="s">
        <v>5364</v>
      </c>
      <c r="C1047" s="48" t="s">
        <v>4001</v>
      </c>
      <c r="D1047" s="48" t="s">
        <v>5365</v>
      </c>
      <c r="E1047" s="49" t="s">
        <v>4237</v>
      </c>
      <c r="F1047" s="49">
        <v>0</v>
      </c>
      <c r="G1047" s="49">
        <v>2</v>
      </c>
      <c r="H1047" s="48" t="s">
        <v>3839</v>
      </c>
      <c r="I1047" s="50" t="s">
        <v>3840</v>
      </c>
      <c r="J1047" s="50" t="s">
        <v>3840</v>
      </c>
      <c r="K1047" s="50" t="s">
        <v>3841</v>
      </c>
      <c r="L1047" s="49">
        <v>24</v>
      </c>
      <c r="M1047" s="129"/>
      <c r="N1047" s="48"/>
      <c r="O1047" s="48"/>
      <c r="P10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47" s="48" t="str">
        <f>IF([1]!PayItems24[[#This Row],[Date Added / Modified]]&gt;0,TEXT([1]!PayItems24[[#This Row],[Date Added / Modified]],"m/d/yyy"),"")</f>
        <v/>
      </c>
    </row>
    <row r="1048" spans="1:17" x14ac:dyDescent="0.3">
      <c r="A1048" s="130" t="s">
        <v>1134</v>
      </c>
      <c r="B1048" s="130" t="s">
        <v>5366</v>
      </c>
      <c r="C1048" s="130" t="s">
        <v>4001</v>
      </c>
      <c r="D1048" s="130" t="s">
        <v>5367</v>
      </c>
      <c r="E1048" s="131" t="s">
        <v>4237</v>
      </c>
      <c r="F1048" s="131">
        <v>0</v>
      </c>
      <c r="G1048" s="131">
        <v>2</v>
      </c>
      <c r="H1048" s="130" t="s">
        <v>3839</v>
      </c>
      <c r="I1048" s="132" t="s">
        <v>3840</v>
      </c>
      <c r="J1048" s="132" t="s">
        <v>3840</v>
      </c>
      <c r="K1048" s="132" t="s">
        <v>3841</v>
      </c>
      <c r="L1048" s="131">
        <v>24</v>
      </c>
      <c r="M1048" s="128"/>
      <c r="N1048" s="130"/>
      <c r="O1048" s="130"/>
      <c r="P10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48" s="130" t="str">
        <f>IF([1]!PayItems24[[#This Row],[Date Added / Modified]]&gt;0,TEXT([1]!PayItems24[[#This Row],[Date Added / Modified]],"m/d/yyy"),"")</f>
        <v/>
      </c>
    </row>
    <row r="1049" spans="1:17" x14ac:dyDescent="0.3">
      <c r="A1049" s="48" t="s">
        <v>1135</v>
      </c>
      <c r="B1049" s="48" t="s">
        <v>5368</v>
      </c>
      <c r="C1049" s="48" t="s">
        <v>4001</v>
      </c>
      <c r="D1049" s="48" t="s">
        <v>5369</v>
      </c>
      <c r="E1049" s="49" t="s">
        <v>4237</v>
      </c>
      <c r="F1049" s="49">
        <v>0</v>
      </c>
      <c r="G1049" s="49">
        <v>2</v>
      </c>
      <c r="H1049" s="48" t="s">
        <v>3839</v>
      </c>
      <c r="I1049" s="50" t="s">
        <v>3840</v>
      </c>
      <c r="J1049" s="50" t="s">
        <v>3840</v>
      </c>
      <c r="K1049" s="50" t="s">
        <v>3841</v>
      </c>
      <c r="L1049" s="49">
        <v>24</v>
      </c>
      <c r="M1049" s="129"/>
      <c r="N1049" s="48"/>
      <c r="O1049" s="48"/>
      <c r="P10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49" s="48" t="str">
        <f>IF([1]!PayItems24[[#This Row],[Date Added / Modified]]&gt;0,TEXT([1]!PayItems24[[#This Row],[Date Added / Modified]],"m/d/yyy"),"")</f>
        <v/>
      </c>
    </row>
    <row r="1050" spans="1:17" x14ac:dyDescent="0.3">
      <c r="A1050" s="130" t="s">
        <v>1136</v>
      </c>
      <c r="B1050" s="130" t="s">
        <v>5370</v>
      </c>
      <c r="C1050" s="130" t="s">
        <v>4001</v>
      </c>
      <c r="D1050" s="130" t="s">
        <v>5371</v>
      </c>
      <c r="E1050" s="131" t="s">
        <v>4237</v>
      </c>
      <c r="F1050" s="131">
        <v>0</v>
      </c>
      <c r="G1050" s="131">
        <v>2</v>
      </c>
      <c r="H1050" s="130" t="s">
        <v>3839</v>
      </c>
      <c r="I1050" s="132" t="s">
        <v>3840</v>
      </c>
      <c r="J1050" s="132" t="s">
        <v>3840</v>
      </c>
      <c r="K1050" s="132" t="s">
        <v>3841</v>
      </c>
      <c r="L1050" s="131">
        <v>24</v>
      </c>
      <c r="M1050" s="128"/>
      <c r="N1050" s="130"/>
      <c r="O1050" s="130"/>
      <c r="P10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50" s="130" t="str">
        <f>IF([1]!PayItems24[[#This Row],[Date Added / Modified]]&gt;0,TEXT([1]!PayItems24[[#This Row],[Date Added / Modified]],"m/d/yyy"),"")</f>
        <v/>
      </c>
    </row>
    <row r="1051" spans="1:17" x14ac:dyDescent="0.3">
      <c r="A1051" s="48" t="s">
        <v>1137</v>
      </c>
      <c r="B1051" s="48" t="s">
        <v>5372</v>
      </c>
      <c r="C1051" s="48" t="s">
        <v>4001</v>
      </c>
      <c r="D1051" s="48" t="s">
        <v>5373</v>
      </c>
      <c r="E1051" s="49" t="s">
        <v>4237</v>
      </c>
      <c r="F1051" s="49">
        <v>0</v>
      </c>
      <c r="G1051" s="49">
        <v>2</v>
      </c>
      <c r="H1051" s="48" t="s">
        <v>3839</v>
      </c>
      <c r="I1051" s="50" t="s">
        <v>3840</v>
      </c>
      <c r="J1051" s="50" t="s">
        <v>3840</v>
      </c>
      <c r="K1051" s="50" t="s">
        <v>3841</v>
      </c>
      <c r="L1051" s="49">
        <v>24</v>
      </c>
      <c r="M1051" s="129"/>
      <c r="N1051" s="48"/>
      <c r="O1051" s="48"/>
      <c r="P10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51" s="48" t="str">
        <f>IF([1]!PayItems24[[#This Row],[Date Added / Modified]]&gt;0,TEXT([1]!PayItems24[[#This Row],[Date Added / Modified]],"m/d/yyy"),"")</f>
        <v/>
      </c>
    </row>
    <row r="1052" spans="1:17" x14ac:dyDescent="0.3">
      <c r="A1052" s="130" t="s">
        <v>1138</v>
      </c>
      <c r="B1052" s="130" t="s">
        <v>5374</v>
      </c>
      <c r="C1052" s="130" t="s">
        <v>4001</v>
      </c>
      <c r="D1052" s="130" t="s">
        <v>5375</v>
      </c>
      <c r="E1052" s="131" t="s">
        <v>4237</v>
      </c>
      <c r="F1052" s="131">
        <v>0</v>
      </c>
      <c r="G1052" s="131">
        <v>2</v>
      </c>
      <c r="H1052" s="130" t="s">
        <v>3839</v>
      </c>
      <c r="I1052" s="132" t="s">
        <v>3840</v>
      </c>
      <c r="J1052" s="132" t="s">
        <v>3840</v>
      </c>
      <c r="K1052" s="132" t="s">
        <v>3841</v>
      </c>
      <c r="L1052" s="131">
        <v>24</v>
      </c>
      <c r="M1052" s="128"/>
      <c r="N1052" s="130"/>
      <c r="O1052" s="130"/>
      <c r="P10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52" s="130" t="str">
        <f>IF([1]!PayItems24[[#This Row],[Date Added / Modified]]&gt;0,TEXT([1]!PayItems24[[#This Row],[Date Added / Modified]],"m/d/yyy"),"")</f>
        <v/>
      </c>
    </row>
    <row r="1053" spans="1:17" x14ac:dyDescent="0.3">
      <c r="A1053" s="36" t="s">
        <v>1139</v>
      </c>
      <c r="B1053" s="36" t="s">
        <v>5376</v>
      </c>
      <c r="C1053" s="36" t="s">
        <v>4001</v>
      </c>
      <c r="D1053" s="36" t="s">
        <v>5377</v>
      </c>
      <c r="E1053" s="36" t="s">
        <v>4237</v>
      </c>
      <c r="F1053" s="56">
        <v>0</v>
      </c>
      <c r="G1053" s="56">
        <v>2</v>
      </c>
      <c r="H1053" s="36" t="s">
        <v>3839</v>
      </c>
      <c r="I1053" s="57" t="s">
        <v>3840</v>
      </c>
      <c r="J1053" s="57" t="s">
        <v>3840</v>
      </c>
      <c r="K1053" s="57" t="s">
        <v>3841</v>
      </c>
      <c r="L1053" s="49">
        <v>24</v>
      </c>
      <c r="M1053" s="129"/>
      <c r="N1053" s="48"/>
      <c r="O1053" s="48"/>
      <c r="P10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53" s="48" t="str">
        <f>IF([1]!PayItems24[[#This Row],[Date Added / Modified]]&gt;0,TEXT([1]!PayItems24[[#This Row],[Date Added / Modified]],"m/d/yyy"),"")</f>
        <v/>
      </c>
    </row>
    <row r="1054" spans="1:17" x14ac:dyDescent="0.3">
      <c r="A1054" s="148" t="s">
        <v>1141</v>
      </c>
      <c r="B1054" s="148" t="s">
        <v>5378</v>
      </c>
      <c r="C1054" s="148" t="s">
        <v>3927</v>
      </c>
      <c r="D1054" s="148" t="s">
        <v>5379</v>
      </c>
      <c r="E1054" s="148" t="s">
        <v>3929</v>
      </c>
      <c r="F1054" s="149">
        <v>0</v>
      </c>
      <c r="G1054" s="149">
        <v>2</v>
      </c>
      <c r="H1054" s="148" t="s">
        <v>3839</v>
      </c>
      <c r="I1054" s="150" t="s">
        <v>3840</v>
      </c>
      <c r="J1054" s="150" t="s">
        <v>3840</v>
      </c>
      <c r="K1054" s="150" t="s">
        <v>3841</v>
      </c>
      <c r="L1054" s="131">
        <v>24</v>
      </c>
      <c r="M1054" s="128"/>
      <c r="N1054" s="130"/>
      <c r="O1054" s="130"/>
      <c r="P10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54" s="130" t="str">
        <f>IF([1]!PayItems24[[#This Row],[Date Added / Modified]]&gt;0,TEXT([1]!PayItems24[[#This Row],[Date Added / Modified]],"m/d/yyy"),"")</f>
        <v/>
      </c>
    </row>
    <row r="1055" spans="1:17" x14ac:dyDescent="0.3">
      <c r="A1055" s="36" t="s">
        <v>1142</v>
      </c>
      <c r="B1055" s="36" t="s">
        <v>5380</v>
      </c>
      <c r="C1055" s="36" t="s">
        <v>4662</v>
      </c>
      <c r="D1055" s="36" t="s">
        <v>5381</v>
      </c>
      <c r="E1055" s="36" t="s">
        <v>4664</v>
      </c>
      <c r="F1055" s="56">
        <v>0</v>
      </c>
      <c r="G1055" s="56">
        <v>2</v>
      </c>
      <c r="H1055" s="36" t="s">
        <v>3839</v>
      </c>
      <c r="I1055" s="57" t="s">
        <v>3840</v>
      </c>
      <c r="J1055" s="57" t="s">
        <v>3840</v>
      </c>
      <c r="K1055" s="57" t="s">
        <v>3841</v>
      </c>
      <c r="L1055" s="49">
        <v>24</v>
      </c>
      <c r="M1055" s="129"/>
      <c r="N1055" s="48"/>
      <c r="O1055" s="48"/>
      <c r="P10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55" s="48" t="str">
        <f>IF([1]!PayItems24[[#This Row],[Date Added / Modified]]&gt;0,TEXT([1]!PayItems24[[#This Row],[Date Added / Modified]],"m/d/yyy"),"")</f>
        <v/>
      </c>
    </row>
    <row r="1056" spans="1:17" x14ac:dyDescent="0.3">
      <c r="A1056" s="148" t="s">
        <v>1143</v>
      </c>
      <c r="B1056" s="148" t="s">
        <v>5382</v>
      </c>
      <c r="C1056" s="148" t="s">
        <v>3935</v>
      </c>
      <c r="D1056" s="148" t="s">
        <v>5383</v>
      </c>
      <c r="E1056" s="148" t="s">
        <v>3326</v>
      </c>
      <c r="F1056" s="149">
        <v>0</v>
      </c>
      <c r="G1056" s="149">
        <v>2</v>
      </c>
      <c r="H1056" s="148" t="s">
        <v>3839</v>
      </c>
      <c r="I1056" s="150" t="s">
        <v>3840</v>
      </c>
      <c r="J1056" s="150" t="s">
        <v>3840</v>
      </c>
      <c r="K1056" s="150" t="s">
        <v>3841</v>
      </c>
      <c r="L1056" s="131">
        <v>24</v>
      </c>
      <c r="M1056" s="128"/>
      <c r="N1056" s="130"/>
      <c r="O1056" s="130"/>
      <c r="P10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56" s="130" t="str">
        <f>IF([1]!PayItems24[[#This Row],[Date Added / Modified]]&gt;0,TEXT([1]!PayItems24[[#This Row],[Date Added / Modified]],"m/d/yyy"),"")</f>
        <v/>
      </c>
    </row>
    <row r="1057" spans="1:17" x14ac:dyDescent="0.3">
      <c r="A1057" s="36" t="s">
        <v>1144</v>
      </c>
      <c r="B1057" s="36" t="s">
        <v>5384</v>
      </c>
      <c r="C1057" s="36" t="s">
        <v>3837</v>
      </c>
      <c r="D1057" s="36" t="s">
        <v>5385</v>
      </c>
      <c r="E1057" s="36" t="s">
        <v>3837</v>
      </c>
      <c r="F1057" s="56">
        <v>0</v>
      </c>
      <c r="G1057" s="56">
        <v>2</v>
      </c>
      <c r="H1057" s="36" t="s">
        <v>3839</v>
      </c>
      <c r="I1057" s="57" t="s">
        <v>3840</v>
      </c>
      <c r="J1057" s="57" t="s">
        <v>3840</v>
      </c>
      <c r="K1057" s="57" t="s">
        <v>3841</v>
      </c>
      <c r="L1057" s="49">
        <v>24</v>
      </c>
      <c r="M1057" s="129"/>
      <c r="N1057" s="48"/>
      <c r="O1057" s="48"/>
      <c r="P10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57" s="48" t="str">
        <f>IF([1]!PayItems24[[#This Row],[Date Added / Modified]]&gt;0,TEXT([1]!PayItems24[[#This Row],[Date Added / Modified]],"m/d/yyy"),"")</f>
        <v/>
      </c>
    </row>
    <row r="1058" spans="1:17" x14ac:dyDescent="0.3">
      <c r="A1058" s="134" t="s">
        <v>5386</v>
      </c>
      <c r="B1058" s="134"/>
      <c r="C1058" s="135"/>
      <c r="D1058" s="135"/>
      <c r="E1058" s="135"/>
      <c r="F1058" s="135"/>
      <c r="G1058" s="136"/>
      <c r="H1058" s="130"/>
      <c r="I1058" s="132"/>
      <c r="J1058" s="132"/>
      <c r="K1058" s="132"/>
      <c r="L1058" s="131"/>
      <c r="M1058" s="128"/>
      <c r="N1058" s="130"/>
      <c r="O1058" s="130"/>
      <c r="P10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58" s="130" t="str">
        <f>IF([1]!PayItems24[[#This Row],[Date Added / Modified]]&gt;0,TEXT([1]!PayItems24[[#This Row],[Date Added / Modified]],"m/d/yyy"),"")</f>
        <v/>
      </c>
    </row>
    <row r="1059" spans="1:17" x14ac:dyDescent="0.3">
      <c r="A1059" s="48" t="s">
        <v>1145</v>
      </c>
      <c r="B1059" s="48" t="s">
        <v>5387</v>
      </c>
      <c r="C1059" s="48" t="s">
        <v>3864</v>
      </c>
      <c r="D1059" s="48" t="s">
        <v>5388</v>
      </c>
      <c r="E1059" s="48" t="s">
        <v>3866</v>
      </c>
      <c r="F1059" s="49">
        <v>0</v>
      </c>
      <c r="G1059" s="49">
        <v>2</v>
      </c>
      <c r="H1059" s="48" t="s">
        <v>3839</v>
      </c>
      <c r="I1059" s="50" t="s">
        <v>3840</v>
      </c>
      <c r="J1059" s="50" t="s">
        <v>3840</v>
      </c>
      <c r="K1059" s="50" t="s">
        <v>3841</v>
      </c>
      <c r="L1059" s="49">
        <v>24</v>
      </c>
      <c r="M1059" s="129"/>
      <c r="N1059" s="48"/>
      <c r="O1059" s="44"/>
      <c r="P10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59" s="48" t="str">
        <f>IF([1]!PayItems24[[#This Row],[Date Added / Modified]]&gt;0,TEXT([1]!PayItems24[[#This Row],[Date Added / Modified]],"m/d/yyy"),"")</f>
        <v/>
      </c>
    </row>
    <row r="1060" spans="1:17" x14ac:dyDescent="0.3">
      <c r="A1060" s="130" t="s">
        <v>1146</v>
      </c>
      <c r="B1060" s="130" t="s">
        <v>5389</v>
      </c>
      <c r="C1060" s="130" t="s">
        <v>3864</v>
      </c>
      <c r="D1060" s="130" t="s">
        <v>5390</v>
      </c>
      <c r="E1060" s="131" t="s">
        <v>3866</v>
      </c>
      <c r="F1060" s="131">
        <v>0</v>
      </c>
      <c r="G1060" s="131">
        <v>2</v>
      </c>
      <c r="H1060" s="130" t="s">
        <v>3839</v>
      </c>
      <c r="I1060" s="132" t="s">
        <v>3840</v>
      </c>
      <c r="J1060" s="132" t="s">
        <v>3840</v>
      </c>
      <c r="K1060" s="132" t="s">
        <v>3841</v>
      </c>
      <c r="L1060" s="131">
        <v>24</v>
      </c>
      <c r="M1060" s="128"/>
      <c r="N1060" s="130"/>
      <c r="O1060" s="130"/>
      <c r="P10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60" s="130" t="str">
        <f>IF([1]!PayItems24[[#This Row],[Date Added / Modified]]&gt;0,TEXT([1]!PayItems24[[#This Row],[Date Added / Modified]],"m/d/yyy"),"")</f>
        <v/>
      </c>
    </row>
    <row r="1061" spans="1:17" x14ac:dyDescent="0.3">
      <c r="A1061" s="48" t="s">
        <v>1147</v>
      </c>
      <c r="B1061" s="48" t="s">
        <v>5391</v>
      </c>
      <c r="C1061" s="48" t="s">
        <v>3864</v>
      </c>
      <c r="D1061" s="48" t="s">
        <v>5392</v>
      </c>
      <c r="E1061" s="49" t="s">
        <v>3866</v>
      </c>
      <c r="F1061" s="49">
        <v>0</v>
      </c>
      <c r="G1061" s="49">
        <v>2</v>
      </c>
      <c r="H1061" s="48" t="s">
        <v>3839</v>
      </c>
      <c r="I1061" s="50" t="s">
        <v>3840</v>
      </c>
      <c r="J1061" s="50" t="s">
        <v>3840</v>
      </c>
      <c r="K1061" s="50" t="s">
        <v>3841</v>
      </c>
      <c r="L1061" s="49">
        <v>24</v>
      </c>
      <c r="M1061" s="129"/>
      <c r="N1061" s="48"/>
      <c r="O1061" s="48"/>
      <c r="P10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61" s="48" t="str">
        <f>IF([1]!PayItems24[[#This Row],[Date Added / Modified]]&gt;0,TEXT([1]!PayItems24[[#This Row],[Date Added / Modified]],"m/d/yyy"),"")</f>
        <v/>
      </c>
    </row>
    <row r="1062" spans="1:17" x14ac:dyDescent="0.3">
      <c r="A1062" s="130" t="s">
        <v>1148</v>
      </c>
      <c r="B1062" s="130" t="s">
        <v>5393</v>
      </c>
      <c r="C1062" s="130" t="s">
        <v>3864</v>
      </c>
      <c r="D1062" s="130" t="s">
        <v>5394</v>
      </c>
      <c r="E1062" s="131" t="s">
        <v>3866</v>
      </c>
      <c r="F1062" s="131">
        <v>0</v>
      </c>
      <c r="G1062" s="131">
        <v>2</v>
      </c>
      <c r="H1062" s="130" t="s">
        <v>3839</v>
      </c>
      <c r="I1062" s="132" t="s">
        <v>3840</v>
      </c>
      <c r="J1062" s="132" t="s">
        <v>3840</v>
      </c>
      <c r="K1062" s="132" t="s">
        <v>3841</v>
      </c>
      <c r="L1062" s="131">
        <v>24</v>
      </c>
      <c r="M1062" s="128"/>
      <c r="N1062" s="130"/>
      <c r="O1062" s="130"/>
      <c r="P10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62" s="130" t="str">
        <f>IF([1]!PayItems24[[#This Row],[Date Added / Modified]]&gt;0,TEXT([1]!PayItems24[[#This Row],[Date Added / Modified]],"m/d/yyy"),"")</f>
        <v/>
      </c>
    </row>
    <row r="1063" spans="1:17" x14ac:dyDescent="0.3">
      <c r="A1063" s="48" t="s">
        <v>1149</v>
      </c>
      <c r="B1063" s="48" t="s">
        <v>5395</v>
      </c>
      <c r="C1063" s="48" t="s">
        <v>3864</v>
      </c>
      <c r="D1063" s="48" t="s">
        <v>5396</v>
      </c>
      <c r="E1063" s="49" t="s">
        <v>3866</v>
      </c>
      <c r="F1063" s="49">
        <v>0</v>
      </c>
      <c r="G1063" s="49">
        <v>2</v>
      </c>
      <c r="H1063" s="48" t="s">
        <v>3839</v>
      </c>
      <c r="I1063" s="50" t="s">
        <v>3840</v>
      </c>
      <c r="J1063" s="50" t="s">
        <v>3840</v>
      </c>
      <c r="K1063" s="50" t="s">
        <v>3841</v>
      </c>
      <c r="L1063" s="49">
        <v>24</v>
      </c>
      <c r="M1063" s="129"/>
      <c r="N1063" s="48"/>
      <c r="O1063" s="48"/>
      <c r="P10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63" s="48" t="str">
        <f>IF([1]!PayItems24[[#This Row],[Date Added / Modified]]&gt;0,TEXT([1]!PayItems24[[#This Row],[Date Added / Modified]],"m/d/yyy"),"")</f>
        <v/>
      </c>
    </row>
    <row r="1064" spans="1:17" x14ac:dyDescent="0.3">
      <c r="A1064" s="130" t="s">
        <v>1150</v>
      </c>
      <c r="B1064" s="130" t="s">
        <v>5397</v>
      </c>
      <c r="C1064" s="130" t="s">
        <v>3864</v>
      </c>
      <c r="D1064" s="130" t="s">
        <v>5398</v>
      </c>
      <c r="E1064" s="131" t="s">
        <v>3866</v>
      </c>
      <c r="F1064" s="131">
        <v>0</v>
      </c>
      <c r="G1064" s="131">
        <v>2</v>
      </c>
      <c r="H1064" s="130" t="s">
        <v>3839</v>
      </c>
      <c r="I1064" s="132" t="s">
        <v>3840</v>
      </c>
      <c r="J1064" s="132" t="s">
        <v>3840</v>
      </c>
      <c r="K1064" s="132" t="s">
        <v>3841</v>
      </c>
      <c r="L1064" s="131">
        <v>24</v>
      </c>
      <c r="M1064" s="128"/>
      <c r="N1064" s="130"/>
      <c r="O1064" s="130"/>
      <c r="P10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64" s="130" t="str">
        <f>IF([1]!PayItems24[[#This Row],[Date Added / Modified]]&gt;0,TEXT([1]!PayItems24[[#This Row],[Date Added / Modified]],"m/d/yyy"),"")</f>
        <v/>
      </c>
    </row>
    <row r="1065" spans="1:17" x14ac:dyDescent="0.3">
      <c r="A1065" s="48" t="s">
        <v>1151</v>
      </c>
      <c r="B1065" s="48" t="s">
        <v>5399</v>
      </c>
      <c r="C1065" s="48" t="s">
        <v>3864</v>
      </c>
      <c r="D1065" s="48" t="s">
        <v>5400</v>
      </c>
      <c r="E1065" s="49" t="s">
        <v>3866</v>
      </c>
      <c r="F1065" s="49">
        <v>0</v>
      </c>
      <c r="G1065" s="49">
        <v>2</v>
      </c>
      <c r="H1065" s="48" t="s">
        <v>3839</v>
      </c>
      <c r="I1065" s="50" t="s">
        <v>3840</v>
      </c>
      <c r="J1065" s="50" t="s">
        <v>3840</v>
      </c>
      <c r="K1065" s="50" t="s">
        <v>3841</v>
      </c>
      <c r="L1065" s="49">
        <v>24</v>
      </c>
      <c r="M1065" s="129"/>
      <c r="N1065" s="48"/>
      <c r="O1065" s="48"/>
      <c r="P10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65" s="48" t="str">
        <f>IF([1]!PayItems24[[#This Row],[Date Added / Modified]]&gt;0,TEXT([1]!PayItems24[[#This Row],[Date Added / Modified]],"m/d/yyy"),"")</f>
        <v/>
      </c>
    </row>
    <row r="1066" spans="1:17" x14ac:dyDescent="0.3">
      <c r="A1066" s="130" t="s">
        <v>1152</v>
      </c>
      <c r="B1066" s="130" t="s">
        <v>5387</v>
      </c>
      <c r="C1066" s="130" t="s">
        <v>3935</v>
      </c>
      <c r="D1066" s="130" t="s">
        <v>5388</v>
      </c>
      <c r="E1066" s="131" t="s">
        <v>3326</v>
      </c>
      <c r="F1066" s="131">
        <v>0</v>
      </c>
      <c r="G1066" s="131">
        <v>2</v>
      </c>
      <c r="H1066" s="130" t="s">
        <v>3839</v>
      </c>
      <c r="I1066" s="132" t="s">
        <v>3840</v>
      </c>
      <c r="J1066" s="132" t="s">
        <v>3840</v>
      </c>
      <c r="K1066" s="132" t="s">
        <v>3841</v>
      </c>
      <c r="L1066" s="131">
        <v>24</v>
      </c>
      <c r="M1066" s="128"/>
      <c r="N1066" s="130"/>
      <c r="O1066" s="130"/>
      <c r="P10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66" s="130" t="str">
        <f>IF([1]!PayItems24[[#This Row],[Date Added / Modified]]&gt;0,TEXT([1]!PayItems24[[#This Row],[Date Added / Modified]],"m/d/yyy"),"")</f>
        <v/>
      </c>
    </row>
    <row r="1067" spans="1:17" x14ac:dyDescent="0.3">
      <c r="A1067" s="48" t="s">
        <v>1153</v>
      </c>
      <c r="B1067" s="48" t="s">
        <v>5401</v>
      </c>
      <c r="C1067" s="48" t="s">
        <v>3935</v>
      </c>
      <c r="D1067" s="48" t="s">
        <v>5402</v>
      </c>
      <c r="E1067" s="49" t="s">
        <v>3326</v>
      </c>
      <c r="F1067" s="49">
        <v>0</v>
      </c>
      <c r="G1067" s="49">
        <v>2</v>
      </c>
      <c r="H1067" s="48" t="s">
        <v>3839</v>
      </c>
      <c r="I1067" s="50" t="s">
        <v>3840</v>
      </c>
      <c r="J1067" s="50" t="s">
        <v>3840</v>
      </c>
      <c r="K1067" s="50" t="s">
        <v>3841</v>
      </c>
      <c r="L1067" s="49">
        <v>24</v>
      </c>
      <c r="M1067" s="129"/>
      <c r="N1067" s="48"/>
      <c r="O1067" s="48"/>
      <c r="P10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67" s="48" t="str">
        <f>IF([1]!PayItems24[[#This Row],[Date Added / Modified]]&gt;0,TEXT([1]!PayItems24[[#This Row],[Date Added / Modified]],"m/d/yyy"),"")</f>
        <v/>
      </c>
    </row>
    <row r="1068" spans="1:17" x14ac:dyDescent="0.3">
      <c r="A1068" s="130" t="s">
        <v>1154</v>
      </c>
      <c r="B1068" s="130" t="s">
        <v>5403</v>
      </c>
      <c r="C1068" s="130" t="s">
        <v>3935</v>
      </c>
      <c r="D1068" s="130" t="s">
        <v>5404</v>
      </c>
      <c r="E1068" s="131" t="s">
        <v>3326</v>
      </c>
      <c r="F1068" s="131">
        <v>0</v>
      </c>
      <c r="G1068" s="131">
        <v>2</v>
      </c>
      <c r="H1068" s="130" t="s">
        <v>3839</v>
      </c>
      <c r="I1068" s="132" t="s">
        <v>3840</v>
      </c>
      <c r="J1068" s="132" t="s">
        <v>3840</v>
      </c>
      <c r="K1068" s="132" t="s">
        <v>3841</v>
      </c>
      <c r="L1068" s="131">
        <v>24</v>
      </c>
      <c r="M1068" s="128"/>
      <c r="N1068" s="130"/>
      <c r="O1068" s="130"/>
      <c r="P10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68" s="130" t="str">
        <f>IF([1]!PayItems24[[#This Row],[Date Added / Modified]]&gt;0,TEXT([1]!PayItems24[[#This Row],[Date Added / Modified]],"m/d/yyy"),"")</f>
        <v/>
      </c>
    </row>
    <row r="1069" spans="1:17" x14ac:dyDescent="0.3">
      <c r="A1069" s="48" t="s">
        <v>1155</v>
      </c>
      <c r="B1069" s="48" t="s">
        <v>5405</v>
      </c>
      <c r="C1069" s="48" t="s">
        <v>3935</v>
      </c>
      <c r="D1069" s="48" t="s">
        <v>5406</v>
      </c>
      <c r="E1069" s="49" t="s">
        <v>3326</v>
      </c>
      <c r="F1069" s="49">
        <v>0</v>
      </c>
      <c r="G1069" s="49">
        <v>2</v>
      </c>
      <c r="H1069" s="48" t="s">
        <v>3839</v>
      </c>
      <c r="I1069" s="50" t="s">
        <v>3840</v>
      </c>
      <c r="J1069" s="50" t="s">
        <v>3840</v>
      </c>
      <c r="K1069" s="50" t="s">
        <v>3841</v>
      </c>
      <c r="L1069" s="49">
        <v>24</v>
      </c>
      <c r="M1069" s="129"/>
      <c r="N1069" s="48"/>
      <c r="O1069" s="48"/>
      <c r="P10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69" s="48" t="str">
        <f>IF([1]!PayItems24[[#This Row],[Date Added / Modified]]&gt;0,TEXT([1]!PayItems24[[#This Row],[Date Added / Modified]],"m/d/yyy"),"")</f>
        <v/>
      </c>
    </row>
    <row r="1070" spans="1:17" x14ac:dyDescent="0.3">
      <c r="A1070" s="130" t="s">
        <v>1156</v>
      </c>
      <c r="B1070" s="130" t="s">
        <v>5407</v>
      </c>
      <c r="C1070" s="130" t="s">
        <v>3935</v>
      </c>
      <c r="D1070" s="130" t="s">
        <v>5408</v>
      </c>
      <c r="E1070" s="131" t="s">
        <v>3326</v>
      </c>
      <c r="F1070" s="131">
        <v>0</v>
      </c>
      <c r="G1070" s="131">
        <v>2</v>
      </c>
      <c r="H1070" s="130" t="s">
        <v>3839</v>
      </c>
      <c r="I1070" s="132" t="s">
        <v>3840</v>
      </c>
      <c r="J1070" s="132" t="s">
        <v>3840</v>
      </c>
      <c r="K1070" s="132" t="s">
        <v>3841</v>
      </c>
      <c r="L1070" s="131">
        <v>24</v>
      </c>
      <c r="M1070" s="128"/>
      <c r="N1070" s="130"/>
      <c r="O1070" s="130"/>
      <c r="P10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70" s="130" t="str">
        <f>IF([1]!PayItems24[[#This Row],[Date Added / Modified]]&gt;0,TEXT([1]!PayItems24[[#This Row],[Date Added / Modified]],"m/d/yyy"),"")</f>
        <v/>
      </c>
    </row>
    <row r="1071" spans="1:17" x14ac:dyDescent="0.3">
      <c r="A1071" s="48" t="s">
        <v>1157</v>
      </c>
      <c r="B1071" s="48" t="s">
        <v>5409</v>
      </c>
      <c r="C1071" s="48" t="s">
        <v>3935</v>
      </c>
      <c r="D1071" s="48" t="s">
        <v>5410</v>
      </c>
      <c r="E1071" s="49" t="s">
        <v>3326</v>
      </c>
      <c r="F1071" s="49">
        <v>0</v>
      </c>
      <c r="G1071" s="49">
        <v>2</v>
      </c>
      <c r="H1071" s="48" t="s">
        <v>3839</v>
      </c>
      <c r="I1071" s="50" t="s">
        <v>3840</v>
      </c>
      <c r="J1071" s="50" t="s">
        <v>3840</v>
      </c>
      <c r="K1071" s="50" t="s">
        <v>3841</v>
      </c>
      <c r="L1071" s="49">
        <v>24</v>
      </c>
      <c r="M1071" s="129"/>
      <c r="N1071" s="48"/>
      <c r="O1071" s="48"/>
      <c r="P10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71" s="48" t="str">
        <f>IF([1]!PayItems24[[#This Row],[Date Added / Modified]]&gt;0,TEXT([1]!PayItems24[[#This Row],[Date Added / Modified]],"m/d/yyy"),"")</f>
        <v/>
      </c>
    </row>
    <row r="1072" spans="1:17" x14ac:dyDescent="0.3">
      <c r="A1072" s="130" t="s">
        <v>1158</v>
      </c>
      <c r="B1072" s="130" t="s">
        <v>5411</v>
      </c>
      <c r="C1072" s="130" t="s">
        <v>3935</v>
      </c>
      <c r="D1072" s="130" t="s">
        <v>5412</v>
      </c>
      <c r="E1072" s="131" t="s">
        <v>3326</v>
      </c>
      <c r="F1072" s="131">
        <v>0</v>
      </c>
      <c r="G1072" s="131">
        <v>2</v>
      </c>
      <c r="H1072" s="130" t="s">
        <v>3839</v>
      </c>
      <c r="I1072" s="132" t="s">
        <v>3840</v>
      </c>
      <c r="J1072" s="132" t="s">
        <v>3840</v>
      </c>
      <c r="K1072" s="132" t="s">
        <v>3841</v>
      </c>
      <c r="L1072" s="131">
        <v>24</v>
      </c>
      <c r="M1072" s="128"/>
      <c r="N1072" s="130"/>
      <c r="O1072" s="130"/>
      <c r="P10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72" s="130" t="str">
        <f>IF([1]!PayItems24[[#This Row],[Date Added / Modified]]&gt;0,TEXT([1]!PayItems24[[#This Row],[Date Added / Modified]],"m/d/yyy"),"")</f>
        <v/>
      </c>
    </row>
    <row r="1073" spans="1:17" x14ac:dyDescent="0.3">
      <c r="A1073" s="48" t="s">
        <v>1159</v>
      </c>
      <c r="B1073" s="48" t="s">
        <v>5413</v>
      </c>
      <c r="C1073" s="48" t="s">
        <v>3935</v>
      </c>
      <c r="D1073" s="48" t="s">
        <v>5414</v>
      </c>
      <c r="E1073" s="49" t="s">
        <v>3326</v>
      </c>
      <c r="F1073" s="49">
        <v>0</v>
      </c>
      <c r="G1073" s="49">
        <v>2</v>
      </c>
      <c r="H1073" s="48" t="s">
        <v>3839</v>
      </c>
      <c r="I1073" s="50" t="s">
        <v>3840</v>
      </c>
      <c r="J1073" s="50" t="s">
        <v>3840</v>
      </c>
      <c r="K1073" s="50" t="s">
        <v>3841</v>
      </c>
      <c r="L1073" s="49">
        <v>24</v>
      </c>
      <c r="M1073" s="129"/>
      <c r="N1073" s="48"/>
      <c r="O1073" s="48"/>
      <c r="P10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73" s="48" t="str">
        <f>IF([1]!PayItems24[[#This Row],[Date Added / Modified]]&gt;0,TEXT([1]!PayItems24[[#This Row],[Date Added / Modified]],"m/d/yyy"),"")</f>
        <v/>
      </c>
    </row>
    <row r="1074" spans="1:17" x14ac:dyDescent="0.3">
      <c r="A1074" s="130" t="s">
        <v>1160</v>
      </c>
      <c r="B1074" s="130" t="s">
        <v>5415</v>
      </c>
      <c r="C1074" s="130" t="s">
        <v>3935</v>
      </c>
      <c r="D1074" s="130" t="s">
        <v>5416</v>
      </c>
      <c r="E1074" s="131" t="s">
        <v>3326</v>
      </c>
      <c r="F1074" s="131">
        <v>0</v>
      </c>
      <c r="G1074" s="131">
        <v>2</v>
      </c>
      <c r="H1074" s="130" t="s">
        <v>3839</v>
      </c>
      <c r="I1074" s="132" t="s">
        <v>3840</v>
      </c>
      <c r="J1074" s="132" t="s">
        <v>3840</v>
      </c>
      <c r="K1074" s="132" t="s">
        <v>3841</v>
      </c>
      <c r="L1074" s="131">
        <v>24</v>
      </c>
      <c r="M1074" s="128"/>
      <c r="N1074" s="130"/>
      <c r="O1074" s="130"/>
      <c r="P10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74" s="130" t="str">
        <f>IF([1]!PayItems24[[#This Row],[Date Added / Modified]]&gt;0,TEXT([1]!PayItems24[[#This Row],[Date Added / Modified]],"m/d/yyy"),"")</f>
        <v/>
      </c>
    </row>
    <row r="1075" spans="1:17" x14ac:dyDescent="0.3">
      <c r="A1075" s="48" t="s">
        <v>1161</v>
      </c>
      <c r="B1075" s="48" t="s">
        <v>5417</v>
      </c>
      <c r="C1075" s="48" t="s">
        <v>3935</v>
      </c>
      <c r="D1075" s="48" t="s">
        <v>5418</v>
      </c>
      <c r="E1075" s="49" t="s">
        <v>3326</v>
      </c>
      <c r="F1075" s="49">
        <v>0</v>
      </c>
      <c r="G1075" s="49">
        <v>2</v>
      </c>
      <c r="H1075" s="48" t="s">
        <v>3839</v>
      </c>
      <c r="I1075" s="50" t="s">
        <v>3840</v>
      </c>
      <c r="J1075" s="50" t="s">
        <v>3840</v>
      </c>
      <c r="K1075" s="50" t="s">
        <v>3841</v>
      </c>
      <c r="L1075" s="49">
        <v>24</v>
      </c>
      <c r="M1075" s="129"/>
      <c r="N1075" s="48"/>
      <c r="O1075" s="48"/>
      <c r="P10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75" s="48" t="str">
        <f>IF([1]!PayItems24[[#This Row],[Date Added / Modified]]&gt;0,TEXT([1]!PayItems24[[#This Row],[Date Added / Modified]],"m/d/yyy"),"")</f>
        <v/>
      </c>
    </row>
    <row r="1076" spans="1:17" x14ac:dyDescent="0.3">
      <c r="A1076" s="130" t="s">
        <v>1162</v>
      </c>
      <c r="B1076" s="130" t="s">
        <v>5419</v>
      </c>
      <c r="C1076" s="130" t="s">
        <v>3935</v>
      </c>
      <c r="D1076" s="130" t="s">
        <v>5420</v>
      </c>
      <c r="E1076" s="131" t="s">
        <v>3326</v>
      </c>
      <c r="F1076" s="131">
        <v>0</v>
      </c>
      <c r="G1076" s="131">
        <v>2</v>
      </c>
      <c r="H1076" s="130" t="s">
        <v>3839</v>
      </c>
      <c r="I1076" s="132" t="s">
        <v>3840</v>
      </c>
      <c r="J1076" s="132" t="s">
        <v>3840</v>
      </c>
      <c r="K1076" s="132" t="s">
        <v>3841</v>
      </c>
      <c r="L1076" s="131">
        <v>24</v>
      </c>
      <c r="M1076" s="128"/>
      <c r="N1076" s="130"/>
      <c r="O1076" s="130"/>
      <c r="P10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76" s="130" t="str">
        <f>IF([1]!PayItems24[[#This Row],[Date Added / Modified]]&gt;0,TEXT([1]!PayItems24[[#This Row],[Date Added / Modified]],"m/d/yyy"),"")</f>
        <v/>
      </c>
    </row>
    <row r="1077" spans="1:17" x14ac:dyDescent="0.3">
      <c r="A1077" s="48" t="s">
        <v>1163</v>
      </c>
      <c r="B1077" s="48" t="s">
        <v>5421</v>
      </c>
      <c r="C1077" s="48" t="s">
        <v>3935</v>
      </c>
      <c r="D1077" s="48" t="s">
        <v>5422</v>
      </c>
      <c r="E1077" s="49" t="s">
        <v>3326</v>
      </c>
      <c r="F1077" s="49">
        <v>0</v>
      </c>
      <c r="G1077" s="49">
        <v>2</v>
      </c>
      <c r="H1077" s="48" t="s">
        <v>3839</v>
      </c>
      <c r="I1077" s="50" t="s">
        <v>3840</v>
      </c>
      <c r="J1077" s="50" t="s">
        <v>3840</v>
      </c>
      <c r="K1077" s="50" t="s">
        <v>3841</v>
      </c>
      <c r="L1077" s="49">
        <v>24</v>
      </c>
      <c r="M1077" s="129"/>
      <c r="N1077" s="48"/>
      <c r="O1077" s="48"/>
      <c r="P10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77" s="48" t="str">
        <f>IF([1]!PayItems24[[#This Row],[Date Added / Modified]]&gt;0,TEXT([1]!PayItems24[[#This Row],[Date Added / Modified]],"m/d/yyy"),"")</f>
        <v/>
      </c>
    </row>
    <row r="1078" spans="1:17" x14ac:dyDescent="0.3">
      <c r="A1078" s="130" t="s">
        <v>1164</v>
      </c>
      <c r="B1078" s="130" t="s">
        <v>5423</v>
      </c>
      <c r="C1078" s="130" t="s">
        <v>3935</v>
      </c>
      <c r="D1078" s="130" t="s">
        <v>5424</v>
      </c>
      <c r="E1078" s="131" t="s">
        <v>3326</v>
      </c>
      <c r="F1078" s="131">
        <v>0</v>
      </c>
      <c r="G1078" s="131">
        <v>2</v>
      </c>
      <c r="H1078" s="130" t="s">
        <v>3839</v>
      </c>
      <c r="I1078" s="132" t="s">
        <v>3840</v>
      </c>
      <c r="J1078" s="132" t="s">
        <v>3840</v>
      </c>
      <c r="K1078" s="132" t="s">
        <v>3841</v>
      </c>
      <c r="L1078" s="131">
        <v>24</v>
      </c>
      <c r="M1078" s="128"/>
      <c r="N1078" s="130"/>
      <c r="O1078" s="130"/>
      <c r="P10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78" s="130" t="str">
        <f>IF([1]!PayItems24[[#This Row],[Date Added / Modified]]&gt;0,TEXT([1]!PayItems24[[#This Row],[Date Added / Modified]],"m/d/yyy"),"")</f>
        <v/>
      </c>
    </row>
    <row r="1079" spans="1:17" x14ac:dyDescent="0.3">
      <c r="A1079" s="48" t="s">
        <v>1165</v>
      </c>
      <c r="B1079" s="48" t="s">
        <v>5425</v>
      </c>
      <c r="C1079" s="48" t="s">
        <v>3935</v>
      </c>
      <c r="D1079" s="48" t="s">
        <v>5426</v>
      </c>
      <c r="E1079" s="49" t="s">
        <v>3326</v>
      </c>
      <c r="F1079" s="49">
        <v>0</v>
      </c>
      <c r="G1079" s="49">
        <v>2</v>
      </c>
      <c r="H1079" s="48" t="s">
        <v>3839</v>
      </c>
      <c r="I1079" s="50" t="s">
        <v>3840</v>
      </c>
      <c r="J1079" s="50" t="s">
        <v>3840</v>
      </c>
      <c r="K1079" s="50" t="s">
        <v>3841</v>
      </c>
      <c r="L1079" s="49">
        <v>24</v>
      </c>
      <c r="M1079" s="129"/>
      <c r="N1079" s="48"/>
      <c r="O1079" s="48"/>
      <c r="P10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79" s="48" t="str">
        <f>IF([1]!PayItems24[[#This Row],[Date Added / Modified]]&gt;0,TEXT([1]!PayItems24[[#This Row],[Date Added / Modified]],"m/d/yyy"),"")</f>
        <v/>
      </c>
    </row>
    <row r="1080" spans="1:17" x14ac:dyDescent="0.3">
      <c r="A1080" s="130" t="s">
        <v>1166</v>
      </c>
      <c r="B1080" s="130" t="s">
        <v>5427</v>
      </c>
      <c r="C1080" s="130" t="s">
        <v>3935</v>
      </c>
      <c r="D1080" s="130" t="s">
        <v>5428</v>
      </c>
      <c r="E1080" s="131" t="s">
        <v>3326</v>
      </c>
      <c r="F1080" s="131">
        <v>0</v>
      </c>
      <c r="G1080" s="131">
        <v>2</v>
      </c>
      <c r="H1080" s="130" t="s">
        <v>3839</v>
      </c>
      <c r="I1080" s="132" t="s">
        <v>3840</v>
      </c>
      <c r="J1080" s="132" t="s">
        <v>3840</v>
      </c>
      <c r="K1080" s="132" t="s">
        <v>3841</v>
      </c>
      <c r="L1080" s="131">
        <v>24</v>
      </c>
      <c r="M1080" s="128"/>
      <c r="N1080" s="130"/>
      <c r="O1080" s="130"/>
      <c r="P10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80" s="130" t="str">
        <f>IF([1]!PayItems24[[#This Row],[Date Added / Modified]]&gt;0,TEXT([1]!PayItems24[[#This Row],[Date Added / Modified]],"m/d/yyy"),"")</f>
        <v/>
      </c>
    </row>
    <row r="1081" spans="1:17" x14ac:dyDescent="0.3">
      <c r="A1081" s="48" t="s">
        <v>1167</v>
      </c>
      <c r="B1081" s="48" t="s">
        <v>5429</v>
      </c>
      <c r="C1081" s="48" t="s">
        <v>3935</v>
      </c>
      <c r="D1081" s="48" t="s">
        <v>5430</v>
      </c>
      <c r="E1081" s="49" t="s">
        <v>3326</v>
      </c>
      <c r="F1081" s="49">
        <v>0</v>
      </c>
      <c r="G1081" s="49">
        <v>2</v>
      </c>
      <c r="H1081" s="48" t="s">
        <v>3839</v>
      </c>
      <c r="I1081" s="50" t="s">
        <v>3840</v>
      </c>
      <c r="J1081" s="50" t="s">
        <v>3840</v>
      </c>
      <c r="K1081" s="50" t="s">
        <v>3841</v>
      </c>
      <c r="L1081" s="49">
        <v>24</v>
      </c>
      <c r="M1081" s="129"/>
      <c r="N1081" s="48"/>
      <c r="O1081" s="48"/>
      <c r="P10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81" s="48" t="str">
        <f>IF([1]!PayItems24[[#This Row],[Date Added / Modified]]&gt;0,TEXT([1]!PayItems24[[#This Row],[Date Added / Modified]],"m/d/yyy"),"")</f>
        <v/>
      </c>
    </row>
    <row r="1082" spans="1:17" x14ac:dyDescent="0.3">
      <c r="A1082" s="130" t="s">
        <v>1168</v>
      </c>
      <c r="B1082" s="130" t="s">
        <v>5431</v>
      </c>
      <c r="C1082" s="130" t="s">
        <v>3935</v>
      </c>
      <c r="D1082" s="130" t="s">
        <v>5432</v>
      </c>
      <c r="E1082" s="131" t="s">
        <v>3326</v>
      </c>
      <c r="F1082" s="131">
        <v>0</v>
      </c>
      <c r="G1082" s="131">
        <v>2</v>
      </c>
      <c r="H1082" s="130" t="s">
        <v>3839</v>
      </c>
      <c r="I1082" s="132" t="s">
        <v>3840</v>
      </c>
      <c r="J1082" s="132" t="s">
        <v>3840</v>
      </c>
      <c r="K1082" s="132" t="s">
        <v>3841</v>
      </c>
      <c r="L1082" s="131">
        <v>24</v>
      </c>
      <c r="M1082" s="128"/>
      <c r="N1082" s="130"/>
      <c r="O1082" s="130"/>
      <c r="P10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82" s="130" t="str">
        <f>IF([1]!PayItems24[[#This Row],[Date Added / Modified]]&gt;0,TEXT([1]!PayItems24[[#This Row],[Date Added / Modified]],"m/d/yyy"),"")</f>
        <v/>
      </c>
    </row>
    <row r="1083" spans="1:17" x14ac:dyDescent="0.3">
      <c r="A1083" s="48" t="s">
        <v>1169</v>
      </c>
      <c r="B1083" s="48" t="s">
        <v>5433</v>
      </c>
      <c r="C1083" s="48" t="s">
        <v>3935</v>
      </c>
      <c r="D1083" s="48" t="s">
        <v>5434</v>
      </c>
      <c r="E1083" s="49" t="s">
        <v>3326</v>
      </c>
      <c r="F1083" s="49">
        <v>0</v>
      </c>
      <c r="G1083" s="49">
        <v>2</v>
      </c>
      <c r="H1083" s="48" t="s">
        <v>3839</v>
      </c>
      <c r="I1083" s="50" t="s">
        <v>3840</v>
      </c>
      <c r="J1083" s="50" t="s">
        <v>3840</v>
      </c>
      <c r="K1083" s="50" t="s">
        <v>3841</v>
      </c>
      <c r="L1083" s="49">
        <v>24</v>
      </c>
      <c r="M1083" s="129"/>
      <c r="N1083" s="48"/>
      <c r="O1083" s="48"/>
      <c r="P10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83" s="48" t="str">
        <f>IF([1]!PayItems24[[#This Row],[Date Added / Modified]]&gt;0,TEXT([1]!PayItems24[[#This Row],[Date Added / Modified]],"m/d/yyy"),"")</f>
        <v/>
      </c>
    </row>
    <row r="1084" spans="1:17" x14ac:dyDescent="0.3">
      <c r="A1084" s="130" t="s">
        <v>1170</v>
      </c>
      <c r="B1084" s="130" t="s">
        <v>5435</v>
      </c>
      <c r="C1084" s="130" t="s">
        <v>3935</v>
      </c>
      <c r="D1084" s="130" t="s">
        <v>5436</v>
      </c>
      <c r="E1084" s="131" t="s">
        <v>3326</v>
      </c>
      <c r="F1084" s="131">
        <v>0</v>
      </c>
      <c r="G1084" s="131">
        <v>2</v>
      </c>
      <c r="H1084" s="130" t="s">
        <v>3839</v>
      </c>
      <c r="I1084" s="132" t="s">
        <v>3840</v>
      </c>
      <c r="J1084" s="132" t="s">
        <v>3840</v>
      </c>
      <c r="K1084" s="132" t="s">
        <v>3841</v>
      </c>
      <c r="L1084" s="131">
        <v>24</v>
      </c>
      <c r="M1084" s="128"/>
      <c r="N1084" s="130"/>
      <c r="O1084" s="130"/>
      <c r="P10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84" s="130" t="str">
        <f>IF([1]!PayItems24[[#This Row],[Date Added / Modified]]&gt;0,TEXT([1]!PayItems24[[#This Row],[Date Added / Modified]],"m/d/yyy"),"")</f>
        <v/>
      </c>
    </row>
    <row r="1085" spans="1:17" x14ac:dyDescent="0.3">
      <c r="A1085" s="48" t="s">
        <v>1171</v>
      </c>
      <c r="B1085" s="48" t="s">
        <v>5437</v>
      </c>
      <c r="C1085" s="48" t="s">
        <v>3935</v>
      </c>
      <c r="D1085" s="48" t="s">
        <v>5438</v>
      </c>
      <c r="E1085" s="49" t="s">
        <v>3326</v>
      </c>
      <c r="F1085" s="49">
        <v>0</v>
      </c>
      <c r="G1085" s="49">
        <v>2</v>
      </c>
      <c r="H1085" s="48" t="s">
        <v>3839</v>
      </c>
      <c r="I1085" s="50" t="s">
        <v>3840</v>
      </c>
      <c r="J1085" s="50" t="s">
        <v>3840</v>
      </c>
      <c r="K1085" s="50" t="s">
        <v>3841</v>
      </c>
      <c r="L1085" s="49">
        <v>24</v>
      </c>
      <c r="M1085" s="129"/>
      <c r="N1085" s="48"/>
      <c r="O1085" s="48"/>
      <c r="P10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85" s="48" t="str">
        <f>IF([1]!PayItems24[[#This Row],[Date Added / Modified]]&gt;0,TEXT([1]!PayItems24[[#This Row],[Date Added / Modified]],"m/d/yyy"),"")</f>
        <v/>
      </c>
    </row>
    <row r="1086" spans="1:17" x14ac:dyDescent="0.3">
      <c r="A1086" s="130" t="s">
        <v>1172</v>
      </c>
      <c r="B1086" s="130" t="s">
        <v>5439</v>
      </c>
      <c r="C1086" s="130" t="s">
        <v>3935</v>
      </c>
      <c r="D1086" s="130" t="s">
        <v>5440</v>
      </c>
      <c r="E1086" s="131" t="s">
        <v>3326</v>
      </c>
      <c r="F1086" s="131">
        <v>0</v>
      </c>
      <c r="G1086" s="131">
        <v>2</v>
      </c>
      <c r="H1086" s="130" t="s">
        <v>3839</v>
      </c>
      <c r="I1086" s="132" t="s">
        <v>3840</v>
      </c>
      <c r="J1086" s="132" t="s">
        <v>3840</v>
      </c>
      <c r="K1086" s="132" t="s">
        <v>3841</v>
      </c>
      <c r="L1086" s="131">
        <v>24</v>
      </c>
      <c r="M1086" s="128"/>
      <c r="N1086" s="130"/>
      <c r="O1086" s="130"/>
      <c r="P10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86" s="130" t="str">
        <f>IF([1]!PayItems24[[#This Row],[Date Added / Modified]]&gt;0,TEXT([1]!PayItems24[[#This Row],[Date Added / Modified]],"m/d/yyy"),"")</f>
        <v/>
      </c>
    </row>
    <row r="1087" spans="1:17" x14ac:dyDescent="0.3">
      <c r="A1087" s="48" t="s">
        <v>1173</v>
      </c>
      <c r="B1087" s="48" t="s">
        <v>5441</v>
      </c>
      <c r="C1087" s="48" t="s">
        <v>3935</v>
      </c>
      <c r="D1087" s="48" t="s">
        <v>5442</v>
      </c>
      <c r="E1087" s="49" t="s">
        <v>3326</v>
      </c>
      <c r="F1087" s="49">
        <v>0</v>
      </c>
      <c r="G1087" s="49">
        <v>2</v>
      </c>
      <c r="H1087" s="48" t="s">
        <v>3839</v>
      </c>
      <c r="I1087" s="50" t="s">
        <v>3840</v>
      </c>
      <c r="J1087" s="50" t="s">
        <v>3840</v>
      </c>
      <c r="K1087" s="50" t="s">
        <v>3841</v>
      </c>
      <c r="L1087" s="49">
        <v>24</v>
      </c>
      <c r="M1087" s="129"/>
      <c r="N1087" s="48"/>
      <c r="O1087" s="48"/>
      <c r="P10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87" s="48" t="str">
        <f>IF([1]!PayItems24[[#This Row],[Date Added / Modified]]&gt;0,TEXT([1]!PayItems24[[#This Row],[Date Added / Modified]],"m/d/yyy"),"")</f>
        <v/>
      </c>
    </row>
    <row r="1088" spans="1:17" x14ac:dyDescent="0.3">
      <c r="A1088" s="130" t="s">
        <v>1174</v>
      </c>
      <c r="B1088" s="130" t="s">
        <v>5443</v>
      </c>
      <c r="C1088" s="130" t="s">
        <v>3935</v>
      </c>
      <c r="D1088" s="130" t="s">
        <v>5444</v>
      </c>
      <c r="E1088" s="131" t="s">
        <v>3326</v>
      </c>
      <c r="F1088" s="131">
        <v>0</v>
      </c>
      <c r="G1088" s="131">
        <v>2</v>
      </c>
      <c r="H1088" s="130" t="s">
        <v>3839</v>
      </c>
      <c r="I1088" s="132" t="s">
        <v>3840</v>
      </c>
      <c r="J1088" s="132" t="s">
        <v>3840</v>
      </c>
      <c r="K1088" s="132" t="s">
        <v>3841</v>
      </c>
      <c r="L1088" s="131">
        <v>24</v>
      </c>
      <c r="M1088" s="128"/>
      <c r="N1088" s="130"/>
      <c r="O1088" s="130"/>
      <c r="P10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88" s="130" t="str">
        <f>IF([1]!PayItems24[[#This Row],[Date Added / Modified]]&gt;0,TEXT([1]!PayItems24[[#This Row],[Date Added / Modified]],"m/d/yyy"),"")</f>
        <v/>
      </c>
    </row>
    <row r="1089" spans="1:17" x14ac:dyDescent="0.3">
      <c r="A1089" s="48" t="s">
        <v>1175</v>
      </c>
      <c r="B1089" s="48" t="s">
        <v>5445</v>
      </c>
      <c r="C1089" s="48" t="s">
        <v>3935</v>
      </c>
      <c r="D1089" s="48" t="s">
        <v>5446</v>
      </c>
      <c r="E1089" s="49" t="s">
        <v>3326</v>
      </c>
      <c r="F1089" s="49">
        <v>0</v>
      </c>
      <c r="G1089" s="49">
        <v>2</v>
      </c>
      <c r="H1089" s="48" t="s">
        <v>3839</v>
      </c>
      <c r="I1089" s="50" t="s">
        <v>3840</v>
      </c>
      <c r="J1089" s="50" t="s">
        <v>3840</v>
      </c>
      <c r="K1089" s="50" t="s">
        <v>3841</v>
      </c>
      <c r="L1089" s="49">
        <v>24</v>
      </c>
      <c r="M1089" s="129"/>
      <c r="N1089" s="48"/>
      <c r="O1089" s="48"/>
      <c r="P10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89" s="48" t="str">
        <f>IF([1]!PayItems24[[#This Row],[Date Added / Modified]]&gt;0,TEXT([1]!PayItems24[[#This Row],[Date Added / Modified]],"m/d/yyy"),"")</f>
        <v/>
      </c>
    </row>
    <row r="1090" spans="1:17" x14ac:dyDescent="0.3">
      <c r="A1090" s="130" t="s">
        <v>1176</v>
      </c>
      <c r="B1090" s="130" t="s">
        <v>5447</v>
      </c>
      <c r="C1090" s="130" t="s">
        <v>3935</v>
      </c>
      <c r="D1090" s="130" t="s">
        <v>5448</v>
      </c>
      <c r="E1090" s="131" t="s">
        <v>3326</v>
      </c>
      <c r="F1090" s="131">
        <v>0</v>
      </c>
      <c r="G1090" s="131">
        <v>2</v>
      </c>
      <c r="H1090" s="130" t="s">
        <v>3839</v>
      </c>
      <c r="I1090" s="132" t="s">
        <v>3840</v>
      </c>
      <c r="J1090" s="132" t="s">
        <v>3840</v>
      </c>
      <c r="K1090" s="132" t="s">
        <v>3841</v>
      </c>
      <c r="L1090" s="131">
        <v>24</v>
      </c>
      <c r="M1090" s="128"/>
      <c r="N1090" s="130"/>
      <c r="O1090" s="130"/>
      <c r="P10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90" s="130" t="str">
        <f>IF([1]!PayItems24[[#This Row],[Date Added / Modified]]&gt;0,TEXT([1]!PayItems24[[#This Row],[Date Added / Modified]],"m/d/yyy"),"")</f>
        <v/>
      </c>
    </row>
    <row r="1091" spans="1:17" x14ac:dyDescent="0.3">
      <c r="A1091" s="48" t="s">
        <v>1177</v>
      </c>
      <c r="B1091" s="48" t="s">
        <v>5449</v>
      </c>
      <c r="C1091" s="48" t="s">
        <v>3935</v>
      </c>
      <c r="D1091" s="48" t="s">
        <v>5450</v>
      </c>
      <c r="E1091" s="49" t="s">
        <v>3326</v>
      </c>
      <c r="F1091" s="49">
        <v>0</v>
      </c>
      <c r="G1091" s="49">
        <v>2</v>
      </c>
      <c r="H1091" s="48" t="s">
        <v>3839</v>
      </c>
      <c r="I1091" s="50" t="s">
        <v>3840</v>
      </c>
      <c r="J1091" s="50" t="s">
        <v>3840</v>
      </c>
      <c r="K1091" s="50" t="s">
        <v>3841</v>
      </c>
      <c r="L1091" s="49">
        <v>24</v>
      </c>
      <c r="M1091" s="129"/>
      <c r="N1091" s="48"/>
      <c r="O1091" s="48"/>
      <c r="P10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91" s="48" t="str">
        <f>IF([1]!PayItems24[[#This Row],[Date Added / Modified]]&gt;0,TEXT([1]!PayItems24[[#This Row],[Date Added / Modified]],"m/d/yyy"),"")</f>
        <v/>
      </c>
    </row>
    <row r="1092" spans="1:17" x14ac:dyDescent="0.3">
      <c r="A1092" s="130" t="s">
        <v>1178</v>
      </c>
      <c r="B1092" s="130" t="s">
        <v>5451</v>
      </c>
      <c r="C1092" s="130" t="s">
        <v>3935</v>
      </c>
      <c r="D1092" s="130" t="s">
        <v>5452</v>
      </c>
      <c r="E1092" s="131" t="s">
        <v>3326</v>
      </c>
      <c r="F1092" s="131">
        <v>0</v>
      </c>
      <c r="G1092" s="131">
        <v>2</v>
      </c>
      <c r="H1092" s="130" t="s">
        <v>3839</v>
      </c>
      <c r="I1092" s="132" t="s">
        <v>3840</v>
      </c>
      <c r="J1092" s="132" t="s">
        <v>3840</v>
      </c>
      <c r="K1092" s="132" t="s">
        <v>3841</v>
      </c>
      <c r="L1092" s="131">
        <v>24</v>
      </c>
      <c r="M1092" s="128"/>
      <c r="N1092" s="130"/>
      <c r="O1092" s="130"/>
      <c r="P10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92" s="130" t="str">
        <f>IF([1]!PayItems24[[#This Row],[Date Added / Modified]]&gt;0,TEXT([1]!PayItems24[[#This Row],[Date Added / Modified]],"m/d/yyy"),"")</f>
        <v/>
      </c>
    </row>
    <row r="1093" spans="1:17" x14ac:dyDescent="0.3">
      <c r="A1093" s="48" t="s">
        <v>1179</v>
      </c>
      <c r="B1093" s="48" t="s">
        <v>5453</v>
      </c>
      <c r="C1093" s="48" t="s">
        <v>3935</v>
      </c>
      <c r="D1093" s="48" t="s">
        <v>5454</v>
      </c>
      <c r="E1093" s="49" t="s">
        <v>3326</v>
      </c>
      <c r="F1093" s="49">
        <v>0</v>
      </c>
      <c r="G1093" s="49">
        <v>2</v>
      </c>
      <c r="H1093" s="48" t="s">
        <v>3839</v>
      </c>
      <c r="I1093" s="50" t="s">
        <v>3840</v>
      </c>
      <c r="J1093" s="50" t="s">
        <v>3840</v>
      </c>
      <c r="K1093" s="50" t="s">
        <v>3841</v>
      </c>
      <c r="L1093" s="49">
        <v>24</v>
      </c>
      <c r="M1093" s="129"/>
      <c r="N1093" s="48"/>
      <c r="O1093" s="48"/>
      <c r="P10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93" s="48" t="str">
        <f>IF([1]!PayItems24[[#This Row],[Date Added / Modified]]&gt;0,TEXT([1]!PayItems24[[#This Row],[Date Added / Modified]],"m/d/yyy"),"")</f>
        <v/>
      </c>
    </row>
    <row r="1094" spans="1:17" x14ac:dyDescent="0.3">
      <c r="A1094" s="130" t="s">
        <v>1180</v>
      </c>
      <c r="B1094" s="130" t="s">
        <v>5455</v>
      </c>
      <c r="C1094" s="130" t="s">
        <v>3935</v>
      </c>
      <c r="D1094" s="130" t="s">
        <v>5456</v>
      </c>
      <c r="E1094" s="131" t="s">
        <v>3326</v>
      </c>
      <c r="F1094" s="131">
        <v>0</v>
      </c>
      <c r="G1094" s="131">
        <v>2</v>
      </c>
      <c r="H1094" s="130" t="s">
        <v>3839</v>
      </c>
      <c r="I1094" s="132" t="s">
        <v>3840</v>
      </c>
      <c r="J1094" s="132" t="s">
        <v>3840</v>
      </c>
      <c r="K1094" s="132" t="s">
        <v>3841</v>
      </c>
      <c r="L1094" s="131">
        <v>24</v>
      </c>
      <c r="M1094" s="128"/>
      <c r="N1094" s="130"/>
      <c r="O1094" s="130"/>
      <c r="P10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94" s="130" t="str">
        <f>IF([1]!PayItems24[[#This Row],[Date Added / Modified]]&gt;0,TEXT([1]!PayItems24[[#This Row],[Date Added / Modified]],"m/d/yyy"),"")</f>
        <v/>
      </c>
    </row>
    <row r="1095" spans="1:17" x14ac:dyDescent="0.3">
      <c r="A1095" s="48" t="s">
        <v>1181</v>
      </c>
      <c r="B1095" s="48" t="s">
        <v>5457</v>
      </c>
      <c r="C1095" s="48" t="s">
        <v>3935</v>
      </c>
      <c r="D1095" s="48" t="s">
        <v>5458</v>
      </c>
      <c r="E1095" s="49" t="s">
        <v>3326</v>
      </c>
      <c r="F1095" s="49">
        <v>0</v>
      </c>
      <c r="G1095" s="49">
        <v>2</v>
      </c>
      <c r="H1095" s="48" t="s">
        <v>3839</v>
      </c>
      <c r="I1095" s="50" t="s">
        <v>3840</v>
      </c>
      <c r="J1095" s="50" t="s">
        <v>3840</v>
      </c>
      <c r="K1095" s="50" t="s">
        <v>3841</v>
      </c>
      <c r="L1095" s="49">
        <v>24</v>
      </c>
      <c r="M1095" s="129"/>
      <c r="N1095" s="48"/>
      <c r="O1095" s="48"/>
      <c r="P10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95" s="48" t="str">
        <f>IF([1]!PayItems24[[#This Row],[Date Added / Modified]]&gt;0,TEXT([1]!PayItems24[[#This Row],[Date Added / Modified]],"m/d/yyy"),"")</f>
        <v/>
      </c>
    </row>
    <row r="1096" spans="1:17" x14ac:dyDescent="0.3">
      <c r="A1096" s="130" t="s">
        <v>1182</v>
      </c>
      <c r="B1096" s="130" t="s">
        <v>5389</v>
      </c>
      <c r="C1096" s="130" t="s">
        <v>3935</v>
      </c>
      <c r="D1096" s="130" t="s">
        <v>5390</v>
      </c>
      <c r="E1096" s="131" t="s">
        <v>3326</v>
      </c>
      <c r="F1096" s="131">
        <v>0</v>
      </c>
      <c r="G1096" s="131">
        <v>2</v>
      </c>
      <c r="H1096" s="130" t="s">
        <v>3839</v>
      </c>
      <c r="I1096" s="132" t="s">
        <v>3840</v>
      </c>
      <c r="J1096" s="132" t="s">
        <v>3840</v>
      </c>
      <c r="K1096" s="132" t="s">
        <v>3841</v>
      </c>
      <c r="L1096" s="131">
        <v>24</v>
      </c>
      <c r="M1096" s="128"/>
      <c r="N1096" s="130"/>
      <c r="O1096" s="130"/>
      <c r="P10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96" s="130" t="str">
        <f>IF([1]!PayItems24[[#This Row],[Date Added / Modified]]&gt;0,TEXT([1]!PayItems24[[#This Row],[Date Added / Modified]],"m/d/yyy"),"")</f>
        <v/>
      </c>
    </row>
    <row r="1097" spans="1:17" x14ac:dyDescent="0.3">
      <c r="A1097" s="48" t="s">
        <v>1183</v>
      </c>
      <c r="B1097" s="48" t="s">
        <v>5391</v>
      </c>
      <c r="C1097" s="48" t="s">
        <v>3935</v>
      </c>
      <c r="D1097" s="48" t="s">
        <v>5392</v>
      </c>
      <c r="E1097" s="49" t="s">
        <v>3326</v>
      </c>
      <c r="F1097" s="49">
        <v>0</v>
      </c>
      <c r="G1097" s="49">
        <v>2</v>
      </c>
      <c r="H1097" s="48" t="s">
        <v>3839</v>
      </c>
      <c r="I1097" s="50" t="s">
        <v>3840</v>
      </c>
      <c r="J1097" s="50" t="s">
        <v>3840</v>
      </c>
      <c r="K1097" s="50" t="s">
        <v>3841</v>
      </c>
      <c r="L1097" s="49">
        <v>24</v>
      </c>
      <c r="M1097" s="129"/>
      <c r="N1097" s="48"/>
      <c r="O1097" s="48"/>
      <c r="P10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97" s="48" t="str">
        <f>IF([1]!PayItems24[[#This Row],[Date Added / Modified]]&gt;0,TEXT([1]!PayItems24[[#This Row],[Date Added / Modified]],"m/d/yyy"),"")</f>
        <v/>
      </c>
    </row>
    <row r="1098" spans="1:17" x14ac:dyDescent="0.3">
      <c r="A1098" s="130" t="s">
        <v>1184</v>
      </c>
      <c r="B1098" s="130" t="s">
        <v>5393</v>
      </c>
      <c r="C1098" s="130" t="s">
        <v>3935</v>
      </c>
      <c r="D1098" s="130" t="s">
        <v>5394</v>
      </c>
      <c r="E1098" s="131" t="s">
        <v>3326</v>
      </c>
      <c r="F1098" s="131">
        <v>0</v>
      </c>
      <c r="G1098" s="131">
        <v>2</v>
      </c>
      <c r="H1098" s="130" t="s">
        <v>3839</v>
      </c>
      <c r="I1098" s="132" t="s">
        <v>3840</v>
      </c>
      <c r="J1098" s="132" t="s">
        <v>3840</v>
      </c>
      <c r="K1098" s="132" t="s">
        <v>3841</v>
      </c>
      <c r="L1098" s="131">
        <v>24</v>
      </c>
      <c r="M1098" s="128"/>
      <c r="N1098" s="130"/>
      <c r="O1098" s="130"/>
      <c r="P10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98" s="130" t="str">
        <f>IF([1]!PayItems24[[#This Row],[Date Added / Modified]]&gt;0,TEXT([1]!PayItems24[[#This Row],[Date Added / Modified]],"m/d/yyy"),"")</f>
        <v/>
      </c>
    </row>
    <row r="1099" spans="1:17" x14ac:dyDescent="0.3">
      <c r="A1099" s="48" t="s">
        <v>1186</v>
      </c>
      <c r="B1099" s="48" t="s">
        <v>5395</v>
      </c>
      <c r="C1099" s="48" t="s">
        <v>3935</v>
      </c>
      <c r="D1099" s="48" t="s">
        <v>5396</v>
      </c>
      <c r="E1099" s="49" t="s">
        <v>3326</v>
      </c>
      <c r="F1099" s="49">
        <v>0</v>
      </c>
      <c r="G1099" s="49">
        <v>2</v>
      </c>
      <c r="H1099" s="48" t="s">
        <v>3839</v>
      </c>
      <c r="I1099" s="50" t="s">
        <v>3840</v>
      </c>
      <c r="J1099" s="50" t="s">
        <v>3840</v>
      </c>
      <c r="K1099" s="50" t="s">
        <v>3841</v>
      </c>
      <c r="L1099" s="49">
        <v>24</v>
      </c>
      <c r="M1099" s="129"/>
      <c r="N1099" s="48"/>
      <c r="O1099" s="48"/>
      <c r="P10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099" s="48" t="str">
        <f>IF([1]!PayItems24[[#This Row],[Date Added / Modified]]&gt;0,TEXT([1]!PayItems24[[#This Row],[Date Added / Modified]],"m/d/yyy"),"")</f>
        <v/>
      </c>
    </row>
    <row r="1100" spans="1:17" x14ac:dyDescent="0.3">
      <c r="A1100" s="130" t="s">
        <v>1187</v>
      </c>
      <c r="B1100" s="130" t="s">
        <v>5397</v>
      </c>
      <c r="C1100" s="130" t="s">
        <v>3935</v>
      </c>
      <c r="D1100" s="130" t="s">
        <v>5398</v>
      </c>
      <c r="E1100" s="131" t="s">
        <v>3326</v>
      </c>
      <c r="F1100" s="131">
        <v>0</v>
      </c>
      <c r="G1100" s="131">
        <v>2</v>
      </c>
      <c r="H1100" s="130" t="s">
        <v>3839</v>
      </c>
      <c r="I1100" s="132" t="s">
        <v>3840</v>
      </c>
      <c r="J1100" s="132" t="s">
        <v>3840</v>
      </c>
      <c r="K1100" s="132" t="s">
        <v>3841</v>
      </c>
      <c r="L1100" s="131">
        <v>24</v>
      </c>
      <c r="M1100" s="128"/>
      <c r="N1100" s="130"/>
      <c r="O1100" s="130"/>
      <c r="P11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00" s="130" t="str">
        <f>IF([1]!PayItems24[[#This Row],[Date Added / Modified]]&gt;0,TEXT([1]!PayItems24[[#This Row],[Date Added / Modified]],"m/d/yyy"),"")</f>
        <v/>
      </c>
    </row>
    <row r="1101" spans="1:17" x14ac:dyDescent="0.3">
      <c r="A1101" s="48" t="s">
        <v>1188</v>
      </c>
      <c r="B1101" s="48" t="s">
        <v>5399</v>
      </c>
      <c r="C1101" s="48" t="s">
        <v>3935</v>
      </c>
      <c r="D1101" s="48" t="s">
        <v>5400</v>
      </c>
      <c r="E1101" s="49" t="s">
        <v>3326</v>
      </c>
      <c r="F1101" s="49">
        <v>0</v>
      </c>
      <c r="G1101" s="49">
        <v>2</v>
      </c>
      <c r="H1101" s="48" t="s">
        <v>3839</v>
      </c>
      <c r="I1101" s="50" t="s">
        <v>3840</v>
      </c>
      <c r="J1101" s="50" t="s">
        <v>3840</v>
      </c>
      <c r="K1101" s="50" t="s">
        <v>3841</v>
      </c>
      <c r="L1101" s="49">
        <v>24</v>
      </c>
      <c r="M1101" s="129"/>
      <c r="N1101" s="48"/>
      <c r="O1101" s="48"/>
      <c r="P11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01" s="48" t="str">
        <f>IF([1]!PayItems24[[#This Row],[Date Added / Modified]]&gt;0,TEXT([1]!PayItems24[[#This Row],[Date Added / Modified]],"m/d/yyy"),"")</f>
        <v/>
      </c>
    </row>
    <row r="1102" spans="1:17" x14ac:dyDescent="0.3">
      <c r="A1102" s="130" t="s">
        <v>1189</v>
      </c>
      <c r="B1102" s="130" t="s">
        <v>5459</v>
      </c>
      <c r="C1102" s="130" t="s">
        <v>3837</v>
      </c>
      <c r="D1102" s="130" t="s">
        <v>5460</v>
      </c>
      <c r="E1102" s="131" t="s">
        <v>3837</v>
      </c>
      <c r="F1102" s="131">
        <v>0</v>
      </c>
      <c r="G1102" s="131">
        <v>2</v>
      </c>
      <c r="H1102" s="130" t="s">
        <v>3839</v>
      </c>
      <c r="I1102" s="132" t="s">
        <v>3840</v>
      </c>
      <c r="J1102" s="132" t="s">
        <v>3840</v>
      </c>
      <c r="K1102" s="132" t="s">
        <v>3841</v>
      </c>
      <c r="L1102" s="131">
        <v>24</v>
      </c>
      <c r="M1102" s="128"/>
      <c r="N1102" s="130"/>
      <c r="O1102" s="130"/>
      <c r="P11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02" s="130" t="str">
        <f>IF([1]!PayItems24[[#This Row],[Date Added / Modified]]&gt;0,TEXT([1]!PayItems24[[#This Row],[Date Added / Modified]],"m/d/yyy"),"")</f>
        <v/>
      </c>
    </row>
    <row r="1103" spans="1:17" x14ac:dyDescent="0.3">
      <c r="A1103" s="48" t="s">
        <v>1190</v>
      </c>
      <c r="B1103" s="48" t="s">
        <v>5461</v>
      </c>
      <c r="C1103" s="48" t="s">
        <v>3935</v>
      </c>
      <c r="D1103" s="48" t="s">
        <v>5462</v>
      </c>
      <c r="E1103" s="49" t="s">
        <v>3326</v>
      </c>
      <c r="F1103" s="49">
        <v>0</v>
      </c>
      <c r="G1103" s="49">
        <v>2</v>
      </c>
      <c r="H1103" s="48" t="s">
        <v>3839</v>
      </c>
      <c r="I1103" s="50" t="s">
        <v>3840</v>
      </c>
      <c r="J1103" s="50" t="s">
        <v>3840</v>
      </c>
      <c r="K1103" s="50" t="s">
        <v>3841</v>
      </c>
      <c r="L1103" s="49">
        <v>24</v>
      </c>
      <c r="M1103" s="129"/>
      <c r="N1103" s="48"/>
      <c r="O1103" s="48"/>
      <c r="P11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03" s="48" t="str">
        <f>IF([1]!PayItems24[[#This Row],[Date Added / Modified]]&gt;0,TEXT([1]!PayItems24[[#This Row],[Date Added / Modified]],"m/d/yyy"),"")</f>
        <v/>
      </c>
    </row>
    <row r="1104" spans="1:17" x14ac:dyDescent="0.3">
      <c r="A1104" s="130" t="s">
        <v>1191</v>
      </c>
      <c r="B1104" s="130" t="s">
        <v>5463</v>
      </c>
      <c r="C1104" s="130" t="s">
        <v>3864</v>
      </c>
      <c r="D1104" s="130" t="s">
        <v>5464</v>
      </c>
      <c r="E1104" s="131" t="s">
        <v>3866</v>
      </c>
      <c r="F1104" s="131">
        <v>0</v>
      </c>
      <c r="G1104" s="131">
        <v>2</v>
      </c>
      <c r="H1104" s="130" t="s">
        <v>3839</v>
      </c>
      <c r="I1104" s="132" t="s">
        <v>3840</v>
      </c>
      <c r="J1104" s="132" t="s">
        <v>3840</v>
      </c>
      <c r="K1104" s="132" t="s">
        <v>3841</v>
      </c>
      <c r="L1104" s="131">
        <v>24</v>
      </c>
      <c r="M1104" s="128"/>
      <c r="N1104" s="130"/>
      <c r="O1104" s="130"/>
      <c r="P11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04" s="130" t="str">
        <f>IF([1]!PayItems24[[#This Row],[Date Added / Modified]]&gt;0,TEXT([1]!PayItems24[[#This Row],[Date Added / Modified]],"m/d/yyy"),"")</f>
        <v/>
      </c>
    </row>
    <row r="1105" spans="1:17" x14ac:dyDescent="0.3">
      <c r="A1105" s="120" t="s">
        <v>5465</v>
      </c>
      <c r="B1105" s="120"/>
      <c r="C1105" s="121"/>
      <c r="D1105" s="121"/>
      <c r="E1105" s="121"/>
      <c r="F1105" s="121"/>
      <c r="G1105" s="122"/>
      <c r="H1105" s="48"/>
      <c r="I1105" s="50"/>
      <c r="J1105" s="50"/>
      <c r="K1105" s="50"/>
      <c r="L1105" s="49"/>
      <c r="M1105" s="129"/>
      <c r="N1105" s="48"/>
      <c r="O1105" s="48"/>
      <c r="P11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05" s="48" t="str">
        <f>IF([1]!PayItems24[[#This Row],[Date Added / Modified]]&gt;0,TEXT([1]!PayItems24[[#This Row],[Date Added / Modified]],"m/d/yyy"),"")</f>
        <v/>
      </c>
    </row>
    <row r="1106" spans="1:17" x14ac:dyDescent="0.3">
      <c r="A1106" s="130" t="s">
        <v>1192</v>
      </c>
      <c r="B1106" s="130" t="s">
        <v>5466</v>
      </c>
      <c r="C1106" s="130" t="s">
        <v>4662</v>
      </c>
      <c r="D1106" s="130" t="s">
        <v>5467</v>
      </c>
      <c r="E1106" s="131" t="s">
        <v>4664</v>
      </c>
      <c r="F1106" s="131">
        <v>0</v>
      </c>
      <c r="G1106" s="131">
        <v>2</v>
      </c>
      <c r="H1106" s="130" t="s">
        <v>3839</v>
      </c>
      <c r="I1106" s="132" t="s">
        <v>3840</v>
      </c>
      <c r="J1106" s="132" t="s">
        <v>3840</v>
      </c>
      <c r="K1106" s="132" t="s">
        <v>3841</v>
      </c>
      <c r="L1106" s="131">
        <v>24</v>
      </c>
      <c r="M1106" s="128"/>
      <c r="N1106" s="130"/>
      <c r="O1106" s="130"/>
      <c r="P11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06" s="130" t="str">
        <f>IF([1]!PayItems24[[#This Row],[Date Added / Modified]]&gt;0,TEXT([1]!PayItems24[[#This Row],[Date Added / Modified]],"m/d/yyy"),"")</f>
        <v/>
      </c>
    </row>
    <row r="1107" spans="1:17" x14ac:dyDescent="0.3">
      <c r="A1107" s="48" t="s">
        <v>1193</v>
      </c>
      <c r="B1107" s="48" t="s">
        <v>5468</v>
      </c>
      <c r="C1107" s="48" t="s">
        <v>4662</v>
      </c>
      <c r="D1107" s="48" t="s">
        <v>5469</v>
      </c>
      <c r="E1107" s="49" t="s">
        <v>4664</v>
      </c>
      <c r="F1107" s="49">
        <v>0</v>
      </c>
      <c r="G1107" s="49">
        <v>2</v>
      </c>
      <c r="H1107" s="48" t="s">
        <v>3839</v>
      </c>
      <c r="I1107" s="50" t="s">
        <v>3840</v>
      </c>
      <c r="J1107" s="50" t="s">
        <v>3840</v>
      </c>
      <c r="K1107" s="50" t="s">
        <v>3841</v>
      </c>
      <c r="L1107" s="49">
        <v>24</v>
      </c>
      <c r="M1107" s="129"/>
      <c r="N1107" s="48"/>
      <c r="O1107" s="48"/>
      <c r="P11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07" s="48" t="str">
        <f>IF([1]!PayItems24[[#This Row],[Date Added / Modified]]&gt;0,TEXT([1]!PayItems24[[#This Row],[Date Added / Modified]],"m/d/yyy"),"")</f>
        <v/>
      </c>
    </row>
    <row r="1108" spans="1:17" x14ac:dyDescent="0.3">
      <c r="A1108" s="130" t="s">
        <v>1194</v>
      </c>
      <c r="B1108" s="130" t="s">
        <v>5470</v>
      </c>
      <c r="C1108" s="130" t="s">
        <v>4662</v>
      </c>
      <c r="D1108" s="130" t="s">
        <v>5471</v>
      </c>
      <c r="E1108" s="131" t="s">
        <v>4664</v>
      </c>
      <c r="F1108" s="131">
        <v>0</v>
      </c>
      <c r="G1108" s="131">
        <v>2</v>
      </c>
      <c r="H1108" s="130" t="s">
        <v>3839</v>
      </c>
      <c r="I1108" s="132" t="s">
        <v>3840</v>
      </c>
      <c r="J1108" s="132" t="s">
        <v>3840</v>
      </c>
      <c r="K1108" s="132" t="s">
        <v>3841</v>
      </c>
      <c r="L1108" s="131">
        <v>24</v>
      </c>
      <c r="M1108" s="128"/>
      <c r="N1108" s="130"/>
      <c r="O1108" s="130"/>
      <c r="P11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08" s="130" t="str">
        <f>IF([1]!PayItems24[[#This Row],[Date Added / Modified]]&gt;0,TEXT([1]!PayItems24[[#This Row],[Date Added / Modified]],"m/d/yyy"),"")</f>
        <v/>
      </c>
    </row>
    <row r="1109" spans="1:17" x14ac:dyDescent="0.3">
      <c r="A1109" s="48" t="s">
        <v>1195</v>
      </c>
      <c r="B1109" s="48" t="s">
        <v>5472</v>
      </c>
      <c r="C1109" s="48" t="s">
        <v>4662</v>
      </c>
      <c r="D1109" s="48" t="s">
        <v>5473</v>
      </c>
      <c r="E1109" s="49" t="s">
        <v>4664</v>
      </c>
      <c r="F1109" s="49">
        <v>0</v>
      </c>
      <c r="G1109" s="49">
        <v>2</v>
      </c>
      <c r="H1109" s="48" t="s">
        <v>3839</v>
      </c>
      <c r="I1109" s="50" t="s">
        <v>3840</v>
      </c>
      <c r="J1109" s="50" t="s">
        <v>3840</v>
      </c>
      <c r="K1109" s="50" t="s">
        <v>3841</v>
      </c>
      <c r="L1109" s="49">
        <v>24</v>
      </c>
      <c r="M1109" s="129"/>
      <c r="N1109" s="48"/>
      <c r="O1109" s="48"/>
      <c r="P11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09" s="48" t="str">
        <f>IF([1]!PayItems24[[#This Row],[Date Added / Modified]]&gt;0,TEXT([1]!PayItems24[[#This Row],[Date Added / Modified]],"m/d/yyy"),"")</f>
        <v/>
      </c>
    </row>
    <row r="1110" spans="1:17" x14ac:dyDescent="0.3">
      <c r="A1110" s="130" t="s">
        <v>1196</v>
      </c>
      <c r="B1110" s="130" t="s">
        <v>5474</v>
      </c>
      <c r="C1110" s="130" t="s">
        <v>4662</v>
      </c>
      <c r="D1110" s="130" t="s">
        <v>5475</v>
      </c>
      <c r="E1110" s="131" t="s">
        <v>4664</v>
      </c>
      <c r="F1110" s="131">
        <v>0</v>
      </c>
      <c r="G1110" s="131">
        <v>2</v>
      </c>
      <c r="H1110" s="130" t="s">
        <v>3839</v>
      </c>
      <c r="I1110" s="132" t="s">
        <v>3840</v>
      </c>
      <c r="J1110" s="132" t="s">
        <v>3840</v>
      </c>
      <c r="K1110" s="132" t="s">
        <v>3841</v>
      </c>
      <c r="L1110" s="131">
        <v>24</v>
      </c>
      <c r="M1110" s="128"/>
      <c r="N1110" s="130"/>
      <c r="O1110" s="130"/>
      <c r="P11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10" s="130" t="str">
        <f>IF([1]!PayItems24[[#This Row],[Date Added / Modified]]&gt;0,TEXT([1]!PayItems24[[#This Row],[Date Added / Modified]],"m/d/yyy"),"")</f>
        <v/>
      </c>
    </row>
    <row r="1111" spans="1:17" x14ac:dyDescent="0.3">
      <c r="A1111" s="120" t="s">
        <v>5476</v>
      </c>
      <c r="B1111" s="120"/>
      <c r="C1111" s="121"/>
      <c r="D1111" s="121"/>
      <c r="E1111" s="121"/>
      <c r="F1111" s="121"/>
      <c r="G1111" s="122"/>
      <c r="H1111" s="48"/>
      <c r="I1111" s="50"/>
      <c r="J1111" s="50"/>
      <c r="K1111" s="50"/>
      <c r="L1111" s="49"/>
      <c r="M1111" s="129"/>
      <c r="N1111" s="48"/>
      <c r="O1111" s="48"/>
      <c r="P11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11" s="48" t="str">
        <f>IF([1]!PayItems24[[#This Row],[Date Added / Modified]]&gt;0,TEXT([1]!PayItems24[[#This Row],[Date Added / Modified]],"m/d/yyy"),"")</f>
        <v/>
      </c>
    </row>
    <row r="1112" spans="1:17" x14ac:dyDescent="0.3">
      <c r="A1112" s="130" t="s">
        <v>1197</v>
      </c>
      <c r="B1112" s="130" t="s">
        <v>5477</v>
      </c>
      <c r="C1112" s="130" t="s">
        <v>3837</v>
      </c>
      <c r="D1112" s="130" t="s">
        <v>5478</v>
      </c>
      <c r="E1112" s="131" t="s">
        <v>3837</v>
      </c>
      <c r="F1112" s="131">
        <v>0</v>
      </c>
      <c r="G1112" s="131">
        <v>2</v>
      </c>
      <c r="H1112" s="130" t="s">
        <v>3839</v>
      </c>
      <c r="I1112" s="132" t="s">
        <v>3840</v>
      </c>
      <c r="J1112" s="132" t="s">
        <v>3840</v>
      </c>
      <c r="K1112" s="132" t="s">
        <v>3841</v>
      </c>
      <c r="L1112" s="131">
        <v>24</v>
      </c>
      <c r="M1112" s="128"/>
      <c r="N1112" s="130"/>
      <c r="O1112" s="130"/>
      <c r="P11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12" s="130" t="str">
        <f>IF([1]!PayItems24[[#This Row],[Date Added / Modified]]&gt;0,TEXT([1]!PayItems24[[#This Row],[Date Added / Modified]],"m/d/yyy"),"")</f>
        <v/>
      </c>
    </row>
    <row r="1113" spans="1:17" x14ac:dyDescent="0.3">
      <c r="A1113" s="48" t="s">
        <v>1198</v>
      </c>
      <c r="B1113" s="48" t="s">
        <v>5479</v>
      </c>
      <c r="C1113" s="48" t="s">
        <v>3837</v>
      </c>
      <c r="D1113" s="48" t="s">
        <v>5480</v>
      </c>
      <c r="E1113" s="49" t="s">
        <v>3837</v>
      </c>
      <c r="F1113" s="49">
        <v>0</v>
      </c>
      <c r="G1113" s="49">
        <v>2</v>
      </c>
      <c r="H1113" s="48" t="s">
        <v>3839</v>
      </c>
      <c r="I1113" s="50" t="s">
        <v>3840</v>
      </c>
      <c r="J1113" s="50" t="s">
        <v>3840</v>
      </c>
      <c r="K1113" s="50" t="s">
        <v>3841</v>
      </c>
      <c r="L1113" s="49">
        <v>24</v>
      </c>
      <c r="M1113" s="129"/>
      <c r="N1113" s="48"/>
      <c r="O1113" s="48"/>
      <c r="P11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13" s="48" t="str">
        <f>IF([1]!PayItems24[[#This Row],[Date Added / Modified]]&gt;0,TEXT([1]!PayItems24[[#This Row],[Date Added / Modified]],"m/d/yyy"),"")</f>
        <v/>
      </c>
    </row>
    <row r="1114" spans="1:17" x14ac:dyDescent="0.3">
      <c r="A1114" s="130" t="s">
        <v>1199</v>
      </c>
      <c r="B1114" s="130" t="s">
        <v>5481</v>
      </c>
      <c r="C1114" s="130" t="s">
        <v>3837</v>
      </c>
      <c r="D1114" s="130" t="s">
        <v>5482</v>
      </c>
      <c r="E1114" s="131" t="s">
        <v>3837</v>
      </c>
      <c r="F1114" s="131">
        <v>0</v>
      </c>
      <c r="G1114" s="131">
        <v>2</v>
      </c>
      <c r="H1114" s="130" t="s">
        <v>3839</v>
      </c>
      <c r="I1114" s="132" t="s">
        <v>3840</v>
      </c>
      <c r="J1114" s="132" t="s">
        <v>3840</v>
      </c>
      <c r="K1114" s="132" t="s">
        <v>3841</v>
      </c>
      <c r="L1114" s="131">
        <v>24</v>
      </c>
      <c r="M1114" s="128"/>
      <c r="N1114" s="130"/>
      <c r="O1114" s="130"/>
      <c r="P11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14" s="130" t="str">
        <f>IF([1]!PayItems24[[#This Row],[Date Added / Modified]]&gt;0,TEXT([1]!PayItems24[[#This Row],[Date Added / Modified]],"m/d/yyy"),"")</f>
        <v/>
      </c>
    </row>
    <row r="1115" spans="1:17" x14ac:dyDescent="0.3">
      <c r="A1115" s="48" t="s">
        <v>1200</v>
      </c>
      <c r="B1115" s="48" t="s">
        <v>5483</v>
      </c>
      <c r="C1115" s="48" t="s">
        <v>3837</v>
      </c>
      <c r="D1115" s="48" t="s">
        <v>5484</v>
      </c>
      <c r="E1115" s="49" t="s">
        <v>3837</v>
      </c>
      <c r="F1115" s="49">
        <v>0</v>
      </c>
      <c r="G1115" s="49">
        <v>2</v>
      </c>
      <c r="H1115" s="48" t="s">
        <v>3839</v>
      </c>
      <c r="I1115" s="50" t="s">
        <v>3840</v>
      </c>
      <c r="J1115" s="50" t="s">
        <v>3840</v>
      </c>
      <c r="K1115" s="50" t="s">
        <v>3841</v>
      </c>
      <c r="L1115" s="49">
        <v>24</v>
      </c>
      <c r="M1115" s="129"/>
      <c r="N1115" s="48"/>
      <c r="O1115" s="48"/>
      <c r="P11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15" s="48" t="str">
        <f>IF([1]!PayItems24[[#This Row],[Date Added / Modified]]&gt;0,TEXT([1]!PayItems24[[#This Row],[Date Added / Modified]],"m/d/yyy"),"")</f>
        <v/>
      </c>
    </row>
    <row r="1116" spans="1:17" x14ac:dyDescent="0.3">
      <c r="A1116" s="130" t="s">
        <v>1201</v>
      </c>
      <c r="B1116" s="130" t="s">
        <v>5485</v>
      </c>
      <c r="C1116" s="130" t="s">
        <v>4662</v>
      </c>
      <c r="D1116" s="130" t="s">
        <v>5486</v>
      </c>
      <c r="E1116" s="131" t="s">
        <v>4664</v>
      </c>
      <c r="F1116" s="131">
        <v>0</v>
      </c>
      <c r="G1116" s="131">
        <v>2</v>
      </c>
      <c r="H1116" s="130" t="s">
        <v>3839</v>
      </c>
      <c r="I1116" s="132" t="s">
        <v>3840</v>
      </c>
      <c r="J1116" s="132" t="s">
        <v>3840</v>
      </c>
      <c r="K1116" s="132" t="s">
        <v>3841</v>
      </c>
      <c r="L1116" s="131">
        <v>24</v>
      </c>
      <c r="M1116" s="128"/>
      <c r="N1116" s="130"/>
      <c r="O1116" s="130"/>
      <c r="P11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16" s="130" t="str">
        <f>IF([1]!PayItems24[[#This Row],[Date Added / Modified]]&gt;0,TEXT([1]!PayItems24[[#This Row],[Date Added / Modified]],"m/d/yyy"),"")</f>
        <v/>
      </c>
    </row>
    <row r="1117" spans="1:17" x14ac:dyDescent="0.3">
      <c r="A1117" s="48" t="s">
        <v>1202</v>
      </c>
      <c r="B1117" s="48" t="s">
        <v>5487</v>
      </c>
      <c r="C1117" s="48" t="s">
        <v>3837</v>
      </c>
      <c r="D1117" s="48" t="s">
        <v>5488</v>
      </c>
      <c r="E1117" s="49" t="s">
        <v>3837</v>
      </c>
      <c r="F1117" s="49">
        <v>0</v>
      </c>
      <c r="G1117" s="49">
        <v>2</v>
      </c>
      <c r="H1117" s="48" t="s">
        <v>3839</v>
      </c>
      <c r="I1117" s="50" t="s">
        <v>3840</v>
      </c>
      <c r="J1117" s="50" t="s">
        <v>3840</v>
      </c>
      <c r="K1117" s="50" t="s">
        <v>3841</v>
      </c>
      <c r="L1117" s="49">
        <v>24</v>
      </c>
      <c r="M1117" s="129"/>
      <c r="N1117" s="48"/>
      <c r="O1117" s="48"/>
      <c r="P11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17" s="48" t="str">
        <f>IF([1]!PayItems24[[#This Row],[Date Added / Modified]]&gt;0,TEXT([1]!PayItems24[[#This Row],[Date Added / Modified]],"m/d/yyy"),"")</f>
        <v/>
      </c>
    </row>
    <row r="1118" spans="1:17" x14ac:dyDescent="0.3">
      <c r="A1118" s="130" t="s">
        <v>1203</v>
      </c>
      <c r="B1118" s="130" t="s">
        <v>5489</v>
      </c>
      <c r="C1118" s="130" t="s">
        <v>3864</v>
      </c>
      <c r="D1118" s="130" t="s">
        <v>5490</v>
      </c>
      <c r="E1118" s="131" t="s">
        <v>3866</v>
      </c>
      <c r="F1118" s="131">
        <v>0</v>
      </c>
      <c r="G1118" s="131">
        <v>2</v>
      </c>
      <c r="H1118" s="130" t="s">
        <v>3839</v>
      </c>
      <c r="I1118" s="132" t="s">
        <v>3840</v>
      </c>
      <c r="J1118" s="132" t="s">
        <v>3840</v>
      </c>
      <c r="K1118" s="132" t="s">
        <v>3841</v>
      </c>
      <c r="L1118" s="131">
        <v>24</v>
      </c>
      <c r="M1118" s="128"/>
      <c r="N1118" s="130"/>
      <c r="O1118" s="130"/>
      <c r="P11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18" s="130" t="str">
        <f>IF([1]!PayItems24[[#This Row],[Date Added / Modified]]&gt;0,TEXT([1]!PayItems24[[#This Row],[Date Added / Modified]],"m/d/yyy"),"")</f>
        <v/>
      </c>
    </row>
    <row r="1119" spans="1:17" x14ac:dyDescent="0.3">
      <c r="A1119" s="48" t="s">
        <v>1204</v>
      </c>
      <c r="B1119" s="48" t="s">
        <v>5491</v>
      </c>
      <c r="C1119" s="48" t="s">
        <v>3864</v>
      </c>
      <c r="D1119" s="48" t="s">
        <v>5492</v>
      </c>
      <c r="E1119" s="49" t="s">
        <v>3866</v>
      </c>
      <c r="F1119" s="49">
        <v>0</v>
      </c>
      <c r="G1119" s="49">
        <v>2</v>
      </c>
      <c r="H1119" s="48" t="s">
        <v>3839</v>
      </c>
      <c r="I1119" s="50" t="s">
        <v>3840</v>
      </c>
      <c r="J1119" s="50" t="s">
        <v>3840</v>
      </c>
      <c r="K1119" s="50" t="s">
        <v>3841</v>
      </c>
      <c r="L1119" s="49">
        <v>24</v>
      </c>
      <c r="M1119" s="129"/>
      <c r="N1119" s="48"/>
      <c r="O1119" s="48"/>
      <c r="P11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19" s="48" t="str">
        <f>IF([1]!PayItems24[[#This Row],[Date Added / Modified]]&gt;0,TEXT([1]!PayItems24[[#This Row],[Date Added / Modified]],"m/d/yyy"),"")</f>
        <v/>
      </c>
    </row>
    <row r="1120" spans="1:17" x14ac:dyDescent="0.3">
      <c r="A1120" s="134" t="s">
        <v>5493</v>
      </c>
      <c r="B1120" s="134"/>
      <c r="C1120" s="135"/>
      <c r="D1120" s="135"/>
      <c r="E1120" s="135"/>
      <c r="F1120" s="135"/>
      <c r="G1120" s="136"/>
      <c r="H1120" s="130"/>
      <c r="I1120" s="132"/>
      <c r="J1120" s="132"/>
      <c r="K1120" s="132"/>
      <c r="L1120" s="131"/>
      <c r="M1120" s="128"/>
      <c r="N1120" s="130"/>
      <c r="O1120" s="130"/>
      <c r="P11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20" s="130" t="str">
        <f>IF([1]!PayItems24[[#This Row],[Date Added / Modified]]&gt;0,TEXT([1]!PayItems24[[#This Row],[Date Added / Modified]],"m/d/yyy"),"")</f>
        <v/>
      </c>
    </row>
    <row r="1121" spans="1:17" x14ac:dyDescent="0.3">
      <c r="A1121" s="48" t="s">
        <v>1205</v>
      </c>
      <c r="B1121" s="48" t="s">
        <v>5494</v>
      </c>
      <c r="C1121" s="48" t="s">
        <v>3935</v>
      </c>
      <c r="D1121" s="48" t="s">
        <v>5495</v>
      </c>
      <c r="E1121" s="49" t="s">
        <v>3326</v>
      </c>
      <c r="F1121" s="49">
        <v>0</v>
      </c>
      <c r="G1121" s="49">
        <v>2</v>
      </c>
      <c r="H1121" s="48" t="s">
        <v>3839</v>
      </c>
      <c r="I1121" s="50" t="s">
        <v>3840</v>
      </c>
      <c r="J1121" s="50" t="s">
        <v>3840</v>
      </c>
      <c r="K1121" s="50" t="s">
        <v>3841</v>
      </c>
      <c r="L1121" s="49">
        <v>24</v>
      </c>
      <c r="M1121" s="129"/>
      <c r="N1121" s="48"/>
      <c r="O1121" s="48"/>
      <c r="P11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21" s="48" t="str">
        <f>IF([1]!PayItems24[[#This Row],[Date Added / Modified]]&gt;0,TEXT([1]!PayItems24[[#This Row],[Date Added / Modified]],"m/d/yyy"),"")</f>
        <v/>
      </c>
    </row>
    <row r="1122" spans="1:17" x14ac:dyDescent="0.3">
      <c r="A1122" s="130" t="s">
        <v>1206</v>
      </c>
      <c r="B1122" s="130" t="s">
        <v>5496</v>
      </c>
      <c r="C1122" s="130" t="s">
        <v>3935</v>
      </c>
      <c r="D1122" s="130" t="s">
        <v>5497</v>
      </c>
      <c r="E1122" s="131" t="s">
        <v>3326</v>
      </c>
      <c r="F1122" s="131">
        <v>0</v>
      </c>
      <c r="G1122" s="131">
        <v>2</v>
      </c>
      <c r="H1122" s="130" t="s">
        <v>3839</v>
      </c>
      <c r="I1122" s="132" t="s">
        <v>3840</v>
      </c>
      <c r="J1122" s="132" t="s">
        <v>3840</v>
      </c>
      <c r="K1122" s="132" t="s">
        <v>3841</v>
      </c>
      <c r="L1122" s="131">
        <v>24</v>
      </c>
      <c r="M1122" s="128"/>
      <c r="N1122" s="130"/>
      <c r="O1122" s="130"/>
      <c r="P11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22" s="130" t="str">
        <f>IF([1]!PayItems24[[#This Row],[Date Added / Modified]]&gt;0,TEXT([1]!PayItems24[[#This Row],[Date Added / Modified]],"m/d/yyy"),"")</f>
        <v/>
      </c>
    </row>
    <row r="1123" spans="1:17" x14ac:dyDescent="0.3">
      <c r="A1123" s="48" t="s">
        <v>1207</v>
      </c>
      <c r="B1123" s="48" t="s">
        <v>5498</v>
      </c>
      <c r="C1123" s="48" t="s">
        <v>3935</v>
      </c>
      <c r="D1123" s="48" t="s">
        <v>5499</v>
      </c>
      <c r="E1123" s="49" t="s">
        <v>3326</v>
      </c>
      <c r="F1123" s="49">
        <v>0</v>
      </c>
      <c r="G1123" s="49">
        <v>2</v>
      </c>
      <c r="H1123" s="48" t="s">
        <v>3839</v>
      </c>
      <c r="I1123" s="50" t="s">
        <v>3840</v>
      </c>
      <c r="J1123" s="50" t="s">
        <v>3840</v>
      </c>
      <c r="K1123" s="50" t="s">
        <v>3841</v>
      </c>
      <c r="L1123" s="49">
        <v>24</v>
      </c>
      <c r="M1123" s="129"/>
      <c r="N1123" s="48"/>
      <c r="O1123" s="48"/>
      <c r="P11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23" s="48" t="str">
        <f>IF([1]!PayItems24[[#This Row],[Date Added / Modified]]&gt;0,TEXT([1]!PayItems24[[#This Row],[Date Added / Modified]],"m/d/yyy"),"")</f>
        <v/>
      </c>
    </row>
    <row r="1124" spans="1:17" x14ac:dyDescent="0.3">
      <c r="A1124" s="130" t="s">
        <v>1208</v>
      </c>
      <c r="B1124" s="130" t="s">
        <v>5500</v>
      </c>
      <c r="C1124" s="130" t="s">
        <v>3935</v>
      </c>
      <c r="D1124" s="130" t="s">
        <v>5501</v>
      </c>
      <c r="E1124" s="131" t="s">
        <v>3326</v>
      </c>
      <c r="F1124" s="131">
        <v>0</v>
      </c>
      <c r="G1124" s="131">
        <v>2</v>
      </c>
      <c r="H1124" s="130" t="s">
        <v>3839</v>
      </c>
      <c r="I1124" s="132" t="s">
        <v>3840</v>
      </c>
      <c r="J1124" s="132" t="s">
        <v>3840</v>
      </c>
      <c r="K1124" s="132" t="s">
        <v>3841</v>
      </c>
      <c r="L1124" s="131">
        <v>24</v>
      </c>
      <c r="M1124" s="128"/>
      <c r="N1124" s="130"/>
      <c r="O1124" s="130"/>
      <c r="P11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24" s="130" t="str">
        <f>IF([1]!PayItems24[[#This Row],[Date Added / Modified]]&gt;0,TEXT([1]!PayItems24[[#This Row],[Date Added / Modified]],"m/d/yyy"),"")</f>
        <v/>
      </c>
    </row>
    <row r="1125" spans="1:17" x14ac:dyDescent="0.3">
      <c r="A1125" s="48" t="s">
        <v>1209</v>
      </c>
      <c r="B1125" s="48" t="s">
        <v>5502</v>
      </c>
      <c r="C1125" s="48" t="s">
        <v>3935</v>
      </c>
      <c r="D1125" s="48" t="s">
        <v>5503</v>
      </c>
      <c r="E1125" s="49" t="s">
        <v>3326</v>
      </c>
      <c r="F1125" s="49">
        <v>0</v>
      </c>
      <c r="G1125" s="49">
        <v>2</v>
      </c>
      <c r="H1125" s="48" t="s">
        <v>3839</v>
      </c>
      <c r="I1125" s="50" t="s">
        <v>3840</v>
      </c>
      <c r="J1125" s="50" t="s">
        <v>3840</v>
      </c>
      <c r="K1125" s="50" t="s">
        <v>3841</v>
      </c>
      <c r="L1125" s="49">
        <v>24</v>
      </c>
      <c r="M1125" s="129"/>
      <c r="N1125" s="48"/>
      <c r="O1125" s="48"/>
      <c r="P11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25" s="48" t="str">
        <f>IF([1]!PayItems24[[#This Row],[Date Added / Modified]]&gt;0,TEXT([1]!PayItems24[[#This Row],[Date Added / Modified]],"m/d/yyy"),"")</f>
        <v/>
      </c>
    </row>
    <row r="1126" spans="1:17" x14ac:dyDescent="0.3">
      <c r="A1126" s="130" t="s">
        <v>1210</v>
      </c>
      <c r="B1126" s="130" t="s">
        <v>5504</v>
      </c>
      <c r="C1126" s="130" t="s">
        <v>3935</v>
      </c>
      <c r="D1126" s="130" t="s">
        <v>5505</v>
      </c>
      <c r="E1126" s="131" t="s">
        <v>3326</v>
      </c>
      <c r="F1126" s="131">
        <v>0</v>
      </c>
      <c r="G1126" s="131">
        <v>2</v>
      </c>
      <c r="H1126" s="130" t="s">
        <v>3839</v>
      </c>
      <c r="I1126" s="132" t="s">
        <v>3840</v>
      </c>
      <c r="J1126" s="132" t="s">
        <v>3840</v>
      </c>
      <c r="K1126" s="132" t="s">
        <v>3841</v>
      </c>
      <c r="L1126" s="131">
        <v>24</v>
      </c>
      <c r="M1126" s="128"/>
      <c r="N1126" s="130"/>
      <c r="O1126" s="130"/>
      <c r="P11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26" s="130" t="str">
        <f>IF([1]!PayItems24[[#This Row],[Date Added / Modified]]&gt;0,TEXT([1]!PayItems24[[#This Row],[Date Added / Modified]],"m/d/yyy"),"")</f>
        <v/>
      </c>
    </row>
    <row r="1127" spans="1:17" x14ac:dyDescent="0.3">
      <c r="A1127" s="48" t="s">
        <v>1211</v>
      </c>
      <c r="B1127" s="48" t="s">
        <v>5506</v>
      </c>
      <c r="C1127" s="48" t="s">
        <v>3935</v>
      </c>
      <c r="D1127" s="48" t="s">
        <v>5507</v>
      </c>
      <c r="E1127" s="49" t="s">
        <v>3326</v>
      </c>
      <c r="F1127" s="49">
        <v>0</v>
      </c>
      <c r="G1127" s="49">
        <v>2</v>
      </c>
      <c r="H1127" s="48" t="s">
        <v>3839</v>
      </c>
      <c r="I1127" s="50" t="s">
        <v>3840</v>
      </c>
      <c r="J1127" s="50" t="s">
        <v>3840</v>
      </c>
      <c r="K1127" s="50" t="s">
        <v>3841</v>
      </c>
      <c r="L1127" s="49">
        <v>24</v>
      </c>
      <c r="M1127" s="129"/>
      <c r="N1127" s="48"/>
      <c r="O1127" s="48"/>
      <c r="P11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27" s="48" t="str">
        <f>IF([1]!PayItems24[[#This Row],[Date Added / Modified]]&gt;0,TEXT([1]!PayItems24[[#This Row],[Date Added / Modified]],"m/d/yyy"),"")</f>
        <v/>
      </c>
    </row>
    <row r="1128" spans="1:17" x14ac:dyDescent="0.3">
      <c r="A1128" s="130" t="s">
        <v>1212</v>
      </c>
      <c r="B1128" s="130" t="s">
        <v>5508</v>
      </c>
      <c r="C1128" s="130" t="s">
        <v>3935</v>
      </c>
      <c r="D1128" s="130" t="s">
        <v>5509</v>
      </c>
      <c r="E1128" s="131" t="s">
        <v>3326</v>
      </c>
      <c r="F1128" s="131">
        <v>0</v>
      </c>
      <c r="G1128" s="131">
        <v>2</v>
      </c>
      <c r="H1128" s="130" t="s">
        <v>3839</v>
      </c>
      <c r="I1128" s="132" t="s">
        <v>3840</v>
      </c>
      <c r="J1128" s="132" t="s">
        <v>3840</v>
      </c>
      <c r="K1128" s="132" t="s">
        <v>3841</v>
      </c>
      <c r="L1128" s="131">
        <v>24</v>
      </c>
      <c r="M1128" s="128"/>
      <c r="N1128" s="130"/>
      <c r="O1128" s="130"/>
      <c r="P11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28" s="130" t="str">
        <f>IF([1]!PayItems24[[#This Row],[Date Added / Modified]]&gt;0,TEXT([1]!PayItems24[[#This Row],[Date Added / Modified]],"m/d/yyy"),"")</f>
        <v/>
      </c>
    </row>
    <row r="1129" spans="1:17" x14ac:dyDescent="0.3">
      <c r="A1129" s="48" t="s">
        <v>1213</v>
      </c>
      <c r="B1129" s="48" t="s">
        <v>5510</v>
      </c>
      <c r="C1129" s="48" t="s">
        <v>3935</v>
      </c>
      <c r="D1129" s="48" t="s">
        <v>5511</v>
      </c>
      <c r="E1129" s="49" t="s">
        <v>3326</v>
      </c>
      <c r="F1129" s="49">
        <v>0</v>
      </c>
      <c r="G1129" s="49">
        <v>2</v>
      </c>
      <c r="H1129" s="48" t="s">
        <v>3839</v>
      </c>
      <c r="I1129" s="50" t="s">
        <v>3840</v>
      </c>
      <c r="J1129" s="50" t="s">
        <v>3840</v>
      </c>
      <c r="K1129" s="50" t="s">
        <v>3841</v>
      </c>
      <c r="L1129" s="49">
        <v>24</v>
      </c>
      <c r="M1129" s="129"/>
      <c r="N1129" s="48"/>
      <c r="O1129" s="48"/>
      <c r="P11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29" s="48" t="str">
        <f>IF([1]!PayItems24[[#This Row],[Date Added / Modified]]&gt;0,TEXT([1]!PayItems24[[#This Row],[Date Added / Modified]],"m/d/yyy"),"")</f>
        <v/>
      </c>
    </row>
    <row r="1130" spans="1:17" x14ac:dyDescent="0.3">
      <c r="A1130" s="130" t="s">
        <v>1214</v>
      </c>
      <c r="B1130" s="130" t="s">
        <v>5512</v>
      </c>
      <c r="C1130" s="130" t="s">
        <v>3935</v>
      </c>
      <c r="D1130" s="130" t="s">
        <v>5513</v>
      </c>
      <c r="E1130" s="131" t="s">
        <v>3326</v>
      </c>
      <c r="F1130" s="131">
        <v>0</v>
      </c>
      <c r="G1130" s="131">
        <v>2</v>
      </c>
      <c r="H1130" s="130" t="s">
        <v>3839</v>
      </c>
      <c r="I1130" s="132" t="s">
        <v>3840</v>
      </c>
      <c r="J1130" s="132" t="s">
        <v>3840</v>
      </c>
      <c r="K1130" s="132" t="s">
        <v>3841</v>
      </c>
      <c r="L1130" s="131">
        <v>24</v>
      </c>
      <c r="M1130" s="128"/>
      <c r="N1130" s="130"/>
      <c r="O1130" s="130"/>
      <c r="P11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30" s="130" t="str">
        <f>IF([1]!PayItems24[[#This Row],[Date Added / Modified]]&gt;0,TEXT([1]!PayItems24[[#This Row],[Date Added / Modified]],"m/d/yyy"),"")</f>
        <v/>
      </c>
    </row>
    <row r="1131" spans="1:17" x14ac:dyDescent="0.3">
      <c r="A1131" s="48" t="s">
        <v>1215</v>
      </c>
      <c r="B1131" s="48" t="s">
        <v>5514</v>
      </c>
      <c r="C1131" s="48" t="s">
        <v>3935</v>
      </c>
      <c r="D1131" s="48" t="s">
        <v>5515</v>
      </c>
      <c r="E1131" s="49" t="s">
        <v>3326</v>
      </c>
      <c r="F1131" s="49">
        <v>0</v>
      </c>
      <c r="G1131" s="49">
        <v>2</v>
      </c>
      <c r="H1131" s="48" t="s">
        <v>3839</v>
      </c>
      <c r="I1131" s="50" t="s">
        <v>3840</v>
      </c>
      <c r="J1131" s="50" t="s">
        <v>3840</v>
      </c>
      <c r="K1131" s="50" t="s">
        <v>3841</v>
      </c>
      <c r="L1131" s="49">
        <v>24</v>
      </c>
      <c r="M1131" s="129"/>
      <c r="N1131" s="48"/>
      <c r="O1131" s="48"/>
      <c r="P11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31" s="48" t="str">
        <f>IF([1]!PayItems24[[#This Row],[Date Added / Modified]]&gt;0,TEXT([1]!PayItems24[[#This Row],[Date Added / Modified]],"m/d/yyy"),"")</f>
        <v/>
      </c>
    </row>
    <row r="1132" spans="1:17" x14ac:dyDescent="0.3">
      <c r="A1132" s="130" t="s">
        <v>1216</v>
      </c>
      <c r="B1132" s="130" t="s">
        <v>5516</v>
      </c>
      <c r="C1132" s="130" t="s">
        <v>3935</v>
      </c>
      <c r="D1132" s="130" t="s">
        <v>5517</v>
      </c>
      <c r="E1132" s="131" t="s">
        <v>3326</v>
      </c>
      <c r="F1132" s="131">
        <v>0</v>
      </c>
      <c r="G1132" s="131">
        <v>2</v>
      </c>
      <c r="H1132" s="130" t="s">
        <v>3839</v>
      </c>
      <c r="I1132" s="132" t="s">
        <v>3840</v>
      </c>
      <c r="J1132" s="132" t="s">
        <v>3840</v>
      </c>
      <c r="K1132" s="132" t="s">
        <v>3841</v>
      </c>
      <c r="L1132" s="131">
        <v>24</v>
      </c>
      <c r="M1132" s="128"/>
      <c r="N1132" s="130"/>
      <c r="O1132" s="130"/>
      <c r="P11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32" s="130" t="str">
        <f>IF([1]!PayItems24[[#This Row],[Date Added / Modified]]&gt;0,TEXT([1]!PayItems24[[#This Row],[Date Added / Modified]],"m/d/yyy"),"")</f>
        <v/>
      </c>
    </row>
    <row r="1133" spans="1:17" x14ac:dyDescent="0.3">
      <c r="A1133" s="48" t="s">
        <v>1217</v>
      </c>
      <c r="B1133" s="48" t="s">
        <v>5518</v>
      </c>
      <c r="C1133" s="48" t="s">
        <v>3935</v>
      </c>
      <c r="D1133" s="48" t="s">
        <v>5519</v>
      </c>
      <c r="E1133" s="49" t="s">
        <v>3326</v>
      </c>
      <c r="F1133" s="49">
        <v>0</v>
      </c>
      <c r="G1133" s="49">
        <v>2</v>
      </c>
      <c r="H1133" s="48" t="s">
        <v>3839</v>
      </c>
      <c r="I1133" s="50" t="s">
        <v>3840</v>
      </c>
      <c r="J1133" s="50" t="s">
        <v>3840</v>
      </c>
      <c r="K1133" s="50" t="s">
        <v>3841</v>
      </c>
      <c r="L1133" s="49">
        <v>24</v>
      </c>
      <c r="M1133" s="129"/>
      <c r="N1133" s="48"/>
      <c r="O1133" s="48"/>
      <c r="P11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33" s="48" t="str">
        <f>IF([1]!PayItems24[[#This Row],[Date Added / Modified]]&gt;0,TEXT([1]!PayItems24[[#This Row],[Date Added / Modified]],"m/d/yyy"),"")</f>
        <v/>
      </c>
    </row>
    <row r="1134" spans="1:17" x14ac:dyDescent="0.3">
      <c r="A1134" s="130" t="s">
        <v>1218</v>
      </c>
      <c r="B1134" s="130" t="s">
        <v>5520</v>
      </c>
      <c r="C1134" s="130" t="s">
        <v>3935</v>
      </c>
      <c r="D1134" s="130" t="s">
        <v>5521</v>
      </c>
      <c r="E1134" s="131" t="s">
        <v>3326</v>
      </c>
      <c r="F1134" s="131">
        <v>0</v>
      </c>
      <c r="G1134" s="131">
        <v>2</v>
      </c>
      <c r="H1134" s="130" t="s">
        <v>3839</v>
      </c>
      <c r="I1134" s="132" t="s">
        <v>3840</v>
      </c>
      <c r="J1134" s="132" t="s">
        <v>3840</v>
      </c>
      <c r="K1134" s="132" t="s">
        <v>3841</v>
      </c>
      <c r="L1134" s="131">
        <v>24</v>
      </c>
      <c r="M1134" s="128"/>
      <c r="N1134" s="130"/>
      <c r="O1134" s="130"/>
      <c r="P11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34" s="130" t="str">
        <f>IF([1]!PayItems24[[#This Row],[Date Added / Modified]]&gt;0,TEXT([1]!PayItems24[[#This Row],[Date Added / Modified]],"m/d/yyy"),"")</f>
        <v/>
      </c>
    </row>
    <row r="1135" spans="1:17" x14ac:dyDescent="0.3">
      <c r="A1135" s="48" t="s">
        <v>1219</v>
      </c>
      <c r="B1135" s="48" t="s">
        <v>5522</v>
      </c>
      <c r="C1135" s="48" t="s">
        <v>3935</v>
      </c>
      <c r="D1135" s="48" t="s">
        <v>5523</v>
      </c>
      <c r="E1135" s="49" t="s">
        <v>3326</v>
      </c>
      <c r="F1135" s="49">
        <v>0</v>
      </c>
      <c r="G1135" s="49">
        <v>2</v>
      </c>
      <c r="H1135" s="48" t="s">
        <v>3839</v>
      </c>
      <c r="I1135" s="50" t="s">
        <v>3840</v>
      </c>
      <c r="J1135" s="50" t="s">
        <v>3840</v>
      </c>
      <c r="K1135" s="50" t="s">
        <v>3841</v>
      </c>
      <c r="L1135" s="49">
        <v>24</v>
      </c>
      <c r="M1135" s="129"/>
      <c r="N1135" s="48"/>
      <c r="O1135" s="48"/>
      <c r="P11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35" s="48" t="str">
        <f>IF([1]!PayItems24[[#This Row],[Date Added / Modified]]&gt;0,TEXT([1]!PayItems24[[#This Row],[Date Added / Modified]],"m/d/yyy"),"")</f>
        <v/>
      </c>
    </row>
    <row r="1136" spans="1:17" x14ac:dyDescent="0.3">
      <c r="A1136" s="130" t="s">
        <v>1220</v>
      </c>
      <c r="B1136" s="130" t="s">
        <v>5522</v>
      </c>
      <c r="C1136" s="130" t="s">
        <v>3837</v>
      </c>
      <c r="D1136" s="130" t="s">
        <v>5523</v>
      </c>
      <c r="E1136" s="131" t="s">
        <v>3837</v>
      </c>
      <c r="F1136" s="131">
        <v>0</v>
      </c>
      <c r="G1136" s="131">
        <v>2</v>
      </c>
      <c r="H1136" s="130" t="s">
        <v>3839</v>
      </c>
      <c r="I1136" s="132" t="s">
        <v>3840</v>
      </c>
      <c r="J1136" s="132" t="s">
        <v>3840</v>
      </c>
      <c r="K1136" s="132" t="s">
        <v>3841</v>
      </c>
      <c r="L1136" s="131">
        <v>24</v>
      </c>
      <c r="M1136" s="128"/>
      <c r="N1136" s="130"/>
      <c r="O1136" s="130"/>
      <c r="P11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36" s="130" t="str">
        <f>IF([1]!PayItems24[[#This Row],[Date Added / Modified]]&gt;0,TEXT([1]!PayItems24[[#This Row],[Date Added / Modified]],"m/d/yyy"),"")</f>
        <v/>
      </c>
    </row>
    <row r="1137" spans="1:17" x14ac:dyDescent="0.3">
      <c r="A1137" s="120" t="s">
        <v>5524</v>
      </c>
      <c r="B1137" s="120"/>
      <c r="C1137" s="121"/>
      <c r="D1137" s="121"/>
      <c r="E1137" s="121"/>
      <c r="F1137" s="121"/>
      <c r="G1137" s="122"/>
      <c r="H1137" s="48"/>
      <c r="I1137" s="50"/>
      <c r="J1137" s="50"/>
      <c r="K1137" s="50"/>
      <c r="L1137" s="49"/>
      <c r="M1137" s="129"/>
      <c r="N1137" s="48"/>
      <c r="O1137" s="48"/>
      <c r="P11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37" s="48" t="str">
        <f>IF([1]!PayItems24[[#This Row],[Date Added / Modified]]&gt;0,TEXT([1]!PayItems24[[#This Row],[Date Added / Modified]],"m/d/yyy"),"")</f>
        <v/>
      </c>
    </row>
    <row r="1138" spans="1:17" x14ac:dyDescent="0.3">
      <c r="A1138" s="130" t="s">
        <v>1221</v>
      </c>
      <c r="B1138" s="130" t="s">
        <v>5525</v>
      </c>
      <c r="C1138" s="130" t="s">
        <v>4001</v>
      </c>
      <c r="D1138" s="130" t="s">
        <v>5526</v>
      </c>
      <c r="E1138" s="131" t="s">
        <v>5527</v>
      </c>
      <c r="F1138" s="131">
        <v>0</v>
      </c>
      <c r="G1138" s="131">
        <v>2</v>
      </c>
      <c r="H1138" s="130" t="s">
        <v>3839</v>
      </c>
      <c r="I1138" s="132" t="s">
        <v>3840</v>
      </c>
      <c r="J1138" s="132" t="s">
        <v>3840</v>
      </c>
      <c r="K1138" s="132" t="s">
        <v>3841</v>
      </c>
      <c r="L1138" s="131">
        <v>24</v>
      </c>
      <c r="M1138" s="128"/>
      <c r="N1138" s="130"/>
      <c r="O1138" s="130"/>
      <c r="P11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38" s="130" t="str">
        <f>IF([1]!PayItems24[[#This Row],[Date Added / Modified]]&gt;0,TEXT([1]!PayItems24[[#This Row],[Date Added / Modified]],"m/d/yyy"),"")</f>
        <v/>
      </c>
    </row>
    <row r="1139" spans="1:17" x14ac:dyDescent="0.3">
      <c r="A1139" s="48" t="s">
        <v>1222</v>
      </c>
      <c r="B1139" s="48" t="s">
        <v>5528</v>
      </c>
      <c r="C1139" s="48" t="s">
        <v>4001</v>
      </c>
      <c r="D1139" s="48" t="s">
        <v>5529</v>
      </c>
      <c r="E1139" s="49" t="s">
        <v>5527</v>
      </c>
      <c r="F1139" s="49">
        <v>0</v>
      </c>
      <c r="G1139" s="49">
        <v>2</v>
      </c>
      <c r="H1139" s="48" t="s">
        <v>3839</v>
      </c>
      <c r="I1139" s="50" t="s">
        <v>3840</v>
      </c>
      <c r="J1139" s="50" t="s">
        <v>3840</v>
      </c>
      <c r="K1139" s="50" t="s">
        <v>3841</v>
      </c>
      <c r="L1139" s="49">
        <v>24</v>
      </c>
      <c r="M1139" s="129"/>
      <c r="N1139" s="48"/>
      <c r="O1139" s="48"/>
      <c r="P11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39" s="48" t="str">
        <f>IF([1]!PayItems24[[#This Row],[Date Added / Modified]]&gt;0,TEXT([1]!PayItems24[[#This Row],[Date Added / Modified]],"m/d/yyy"),"")</f>
        <v/>
      </c>
    </row>
    <row r="1140" spans="1:17" x14ac:dyDescent="0.3">
      <c r="A1140" s="130" t="s">
        <v>1223</v>
      </c>
      <c r="B1140" s="130" t="s">
        <v>5530</v>
      </c>
      <c r="C1140" s="130" t="s">
        <v>4001</v>
      </c>
      <c r="D1140" s="130" t="s">
        <v>5531</v>
      </c>
      <c r="E1140" s="131" t="s">
        <v>5527</v>
      </c>
      <c r="F1140" s="131">
        <v>0</v>
      </c>
      <c r="G1140" s="131">
        <v>2</v>
      </c>
      <c r="H1140" s="130" t="s">
        <v>3839</v>
      </c>
      <c r="I1140" s="132" t="s">
        <v>3840</v>
      </c>
      <c r="J1140" s="132" t="s">
        <v>3840</v>
      </c>
      <c r="K1140" s="132" t="s">
        <v>3841</v>
      </c>
      <c r="L1140" s="131">
        <v>24</v>
      </c>
      <c r="M1140" s="128"/>
      <c r="N1140" s="130"/>
      <c r="O1140" s="130"/>
      <c r="P11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40" s="130" t="str">
        <f>IF([1]!PayItems24[[#This Row],[Date Added / Modified]]&gt;0,TEXT([1]!PayItems24[[#This Row],[Date Added / Modified]],"m/d/yyy"),"")</f>
        <v/>
      </c>
    </row>
    <row r="1141" spans="1:17" x14ac:dyDescent="0.3">
      <c r="A1141" s="48" t="s">
        <v>1224</v>
      </c>
      <c r="B1141" s="48" t="s">
        <v>5532</v>
      </c>
      <c r="C1141" s="48" t="s">
        <v>3935</v>
      </c>
      <c r="D1141" s="48" t="s">
        <v>5533</v>
      </c>
      <c r="E1141" s="49" t="s">
        <v>3326</v>
      </c>
      <c r="F1141" s="49">
        <v>0</v>
      </c>
      <c r="G1141" s="49">
        <v>2</v>
      </c>
      <c r="H1141" s="48" t="s">
        <v>3839</v>
      </c>
      <c r="I1141" s="50" t="s">
        <v>3840</v>
      </c>
      <c r="J1141" s="50" t="s">
        <v>3840</v>
      </c>
      <c r="K1141" s="50" t="s">
        <v>3841</v>
      </c>
      <c r="L1141" s="49">
        <v>24</v>
      </c>
      <c r="M1141" s="129"/>
      <c r="N1141" s="48"/>
      <c r="O1141" s="48"/>
      <c r="P11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41" s="48" t="str">
        <f>IF([1]!PayItems24[[#This Row],[Date Added / Modified]]&gt;0,TEXT([1]!PayItems24[[#This Row],[Date Added / Modified]],"m/d/yyy"),"")</f>
        <v/>
      </c>
    </row>
    <row r="1142" spans="1:17" x14ac:dyDescent="0.3">
      <c r="A1142" s="130" t="s">
        <v>1225</v>
      </c>
      <c r="B1142" s="130" t="s">
        <v>5534</v>
      </c>
      <c r="C1142" s="130" t="s">
        <v>3927</v>
      </c>
      <c r="D1142" s="130" t="s">
        <v>5535</v>
      </c>
      <c r="E1142" s="131" t="s">
        <v>3929</v>
      </c>
      <c r="F1142" s="131">
        <v>0</v>
      </c>
      <c r="G1142" s="131">
        <v>2</v>
      </c>
      <c r="H1142" s="130" t="s">
        <v>3839</v>
      </c>
      <c r="I1142" s="132" t="s">
        <v>3840</v>
      </c>
      <c r="J1142" s="132" t="s">
        <v>3840</v>
      </c>
      <c r="K1142" s="132" t="s">
        <v>3841</v>
      </c>
      <c r="L1142" s="131">
        <v>24</v>
      </c>
      <c r="M1142" s="128"/>
      <c r="N1142" s="130"/>
      <c r="O1142" s="130"/>
      <c r="P11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42" s="130" t="str">
        <f>IF([1]!PayItems24[[#This Row],[Date Added / Modified]]&gt;0,TEXT([1]!PayItems24[[#This Row],[Date Added / Modified]],"m/d/yyy"),"")</f>
        <v/>
      </c>
    </row>
    <row r="1143" spans="1:17" x14ac:dyDescent="0.3">
      <c r="A1143" s="48" t="s">
        <v>1226</v>
      </c>
      <c r="B1143" s="48" t="s">
        <v>5536</v>
      </c>
      <c r="C1143" s="48" t="s">
        <v>3927</v>
      </c>
      <c r="D1143" s="48" t="s">
        <v>5537</v>
      </c>
      <c r="E1143" s="49" t="s">
        <v>3929</v>
      </c>
      <c r="F1143" s="49">
        <v>0</v>
      </c>
      <c r="G1143" s="49">
        <v>2</v>
      </c>
      <c r="H1143" s="48" t="s">
        <v>3839</v>
      </c>
      <c r="I1143" s="50" t="s">
        <v>3840</v>
      </c>
      <c r="J1143" s="50" t="s">
        <v>3840</v>
      </c>
      <c r="K1143" s="50" t="s">
        <v>3841</v>
      </c>
      <c r="L1143" s="49">
        <v>24</v>
      </c>
      <c r="M1143" s="129"/>
      <c r="N1143" s="48"/>
      <c r="O1143" s="48"/>
      <c r="P11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43" s="48" t="str">
        <f>IF([1]!PayItems24[[#This Row],[Date Added / Modified]]&gt;0,TEXT([1]!PayItems24[[#This Row],[Date Added / Modified]],"m/d/yyy"),"")</f>
        <v/>
      </c>
    </row>
    <row r="1144" spans="1:17" x14ac:dyDescent="0.3">
      <c r="A1144" s="130" t="s">
        <v>1227</v>
      </c>
      <c r="B1144" s="130" t="s">
        <v>5525</v>
      </c>
      <c r="C1144" s="130" t="s">
        <v>3837</v>
      </c>
      <c r="D1144" s="130" t="s">
        <v>5526</v>
      </c>
      <c r="E1144" s="131" t="s">
        <v>3837</v>
      </c>
      <c r="F1144" s="131">
        <v>0</v>
      </c>
      <c r="G1144" s="131">
        <v>2</v>
      </c>
      <c r="H1144" s="130" t="s">
        <v>3839</v>
      </c>
      <c r="I1144" s="132" t="s">
        <v>3840</v>
      </c>
      <c r="J1144" s="132" t="s">
        <v>3840</v>
      </c>
      <c r="K1144" s="132" t="s">
        <v>3841</v>
      </c>
      <c r="L1144" s="131">
        <v>24</v>
      </c>
      <c r="M1144" s="128"/>
      <c r="N1144" s="130"/>
      <c r="O1144" s="130"/>
      <c r="P11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44" s="130" t="str">
        <f>IF([1]!PayItems24[[#This Row],[Date Added / Modified]]&gt;0,TEXT([1]!PayItems24[[#This Row],[Date Added / Modified]],"m/d/yyy"),"")</f>
        <v/>
      </c>
    </row>
    <row r="1145" spans="1:17" x14ac:dyDescent="0.3">
      <c r="A1145" s="48" t="s">
        <v>1228</v>
      </c>
      <c r="B1145" s="48" t="s">
        <v>5528</v>
      </c>
      <c r="C1145" s="48" t="s">
        <v>3837</v>
      </c>
      <c r="D1145" s="48" t="s">
        <v>5529</v>
      </c>
      <c r="E1145" s="49" t="s">
        <v>3837</v>
      </c>
      <c r="F1145" s="49">
        <v>0</v>
      </c>
      <c r="G1145" s="49">
        <v>2</v>
      </c>
      <c r="H1145" s="48" t="s">
        <v>3839</v>
      </c>
      <c r="I1145" s="50" t="s">
        <v>3840</v>
      </c>
      <c r="J1145" s="50" t="s">
        <v>3840</v>
      </c>
      <c r="K1145" s="50" t="s">
        <v>3841</v>
      </c>
      <c r="L1145" s="49">
        <v>24</v>
      </c>
      <c r="M1145" s="129"/>
      <c r="N1145" s="48"/>
      <c r="O1145" s="48"/>
      <c r="P11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45" s="48" t="str">
        <f>IF([1]!PayItems24[[#This Row],[Date Added / Modified]]&gt;0,TEXT([1]!PayItems24[[#This Row],[Date Added / Modified]],"m/d/yyy"),"")</f>
        <v/>
      </c>
    </row>
    <row r="1146" spans="1:17" x14ac:dyDescent="0.3">
      <c r="A1146" s="130" t="s">
        <v>1229</v>
      </c>
      <c r="B1146" s="130" t="s">
        <v>5538</v>
      </c>
      <c r="C1146" s="130" t="s">
        <v>3864</v>
      </c>
      <c r="D1146" s="130" t="s">
        <v>5539</v>
      </c>
      <c r="E1146" s="131" t="s">
        <v>3866</v>
      </c>
      <c r="F1146" s="131">
        <v>0</v>
      </c>
      <c r="G1146" s="131">
        <v>2</v>
      </c>
      <c r="H1146" s="130" t="s">
        <v>3839</v>
      </c>
      <c r="I1146" s="132" t="s">
        <v>3840</v>
      </c>
      <c r="J1146" s="132" t="s">
        <v>3840</v>
      </c>
      <c r="K1146" s="132" t="s">
        <v>3841</v>
      </c>
      <c r="L1146" s="131">
        <v>24</v>
      </c>
      <c r="M1146" s="128"/>
      <c r="N1146" s="130"/>
      <c r="O1146" s="130"/>
      <c r="P11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46" s="130" t="str">
        <f>IF([1]!PayItems24[[#This Row],[Date Added / Modified]]&gt;0,TEXT([1]!PayItems24[[#This Row],[Date Added / Modified]],"m/d/yyy"),"")</f>
        <v/>
      </c>
    </row>
    <row r="1147" spans="1:17" x14ac:dyDescent="0.3">
      <c r="A1147" s="48" t="s">
        <v>1230</v>
      </c>
      <c r="B1147" s="48" t="s">
        <v>5540</v>
      </c>
      <c r="C1147" s="48" t="s">
        <v>3837</v>
      </c>
      <c r="D1147" s="48" t="s">
        <v>5541</v>
      </c>
      <c r="E1147" s="49" t="s">
        <v>3837</v>
      </c>
      <c r="F1147" s="49">
        <v>0</v>
      </c>
      <c r="G1147" s="49">
        <v>2</v>
      </c>
      <c r="H1147" s="48" t="s">
        <v>3839</v>
      </c>
      <c r="I1147" s="50" t="s">
        <v>3840</v>
      </c>
      <c r="J1147" s="50" t="s">
        <v>3840</v>
      </c>
      <c r="K1147" s="50" t="s">
        <v>3841</v>
      </c>
      <c r="L1147" s="49">
        <v>24</v>
      </c>
      <c r="M1147" s="129"/>
      <c r="N1147" s="48"/>
      <c r="O1147" s="48"/>
      <c r="P11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47" s="48" t="str">
        <f>IF([1]!PayItems24[[#This Row],[Date Added / Modified]]&gt;0,TEXT([1]!PayItems24[[#This Row],[Date Added / Modified]],"m/d/yyy"),"")</f>
        <v/>
      </c>
    </row>
    <row r="1148" spans="1:17" x14ac:dyDescent="0.3">
      <c r="A1148" s="134" t="s">
        <v>5542</v>
      </c>
      <c r="B1148" s="134"/>
      <c r="C1148" s="135"/>
      <c r="D1148" s="135"/>
      <c r="E1148" s="135"/>
      <c r="F1148" s="135"/>
      <c r="G1148" s="136"/>
      <c r="H1148" s="130"/>
      <c r="I1148" s="132"/>
      <c r="J1148" s="132"/>
      <c r="K1148" s="132"/>
      <c r="L1148" s="131"/>
      <c r="M1148" s="128"/>
      <c r="N1148" s="130"/>
      <c r="O1148" s="130"/>
      <c r="P11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48" s="130" t="str">
        <f>IF([1]!PayItems24[[#This Row],[Date Added / Modified]]&gt;0,TEXT([1]!PayItems24[[#This Row],[Date Added / Modified]],"m/d/yyy"),"")</f>
        <v/>
      </c>
    </row>
    <row r="1149" spans="1:17" x14ac:dyDescent="0.3">
      <c r="A1149" s="48" t="s">
        <v>1231</v>
      </c>
      <c r="B1149" s="48" t="s">
        <v>5543</v>
      </c>
      <c r="C1149" s="48" t="s">
        <v>3927</v>
      </c>
      <c r="D1149" s="48" t="s">
        <v>5544</v>
      </c>
      <c r="E1149" s="49" t="s">
        <v>3929</v>
      </c>
      <c r="F1149" s="49">
        <v>0</v>
      </c>
      <c r="G1149" s="49">
        <v>2</v>
      </c>
      <c r="H1149" s="48" t="s">
        <v>3839</v>
      </c>
      <c r="I1149" s="50" t="s">
        <v>3840</v>
      </c>
      <c r="J1149" s="50" t="s">
        <v>3840</v>
      </c>
      <c r="K1149" s="50" t="s">
        <v>3841</v>
      </c>
      <c r="L1149" s="49">
        <v>24</v>
      </c>
      <c r="M1149" s="129"/>
      <c r="N1149" s="48"/>
      <c r="O1149" s="48"/>
      <c r="P11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49" s="48" t="str">
        <f>IF([1]!PayItems24[[#This Row],[Date Added / Modified]]&gt;0,TEXT([1]!PayItems24[[#This Row],[Date Added / Modified]],"m/d/yyy"),"")</f>
        <v/>
      </c>
    </row>
    <row r="1150" spans="1:17" x14ac:dyDescent="0.3">
      <c r="A1150" s="134" t="s">
        <v>5545</v>
      </c>
      <c r="B1150" s="134"/>
      <c r="C1150" s="135"/>
      <c r="D1150" s="135"/>
      <c r="E1150" s="135"/>
      <c r="F1150" s="135"/>
      <c r="G1150" s="136"/>
      <c r="H1150" s="130"/>
      <c r="I1150" s="132"/>
      <c r="J1150" s="132"/>
      <c r="K1150" s="132"/>
      <c r="L1150" s="131"/>
      <c r="M1150" s="128"/>
      <c r="N1150" s="130"/>
      <c r="O1150" s="130"/>
      <c r="P11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50" s="130" t="str">
        <f>IF([1]!PayItems24[[#This Row],[Date Added / Modified]]&gt;0,TEXT([1]!PayItems24[[#This Row],[Date Added / Modified]],"m/d/yyy"),"")</f>
        <v/>
      </c>
    </row>
    <row r="1151" spans="1:17" x14ac:dyDescent="0.3">
      <c r="A1151" s="48" t="s">
        <v>1232</v>
      </c>
      <c r="B1151" s="48" t="s">
        <v>5546</v>
      </c>
      <c r="C1151" s="48" t="s">
        <v>3927</v>
      </c>
      <c r="D1151" s="48" t="s">
        <v>5547</v>
      </c>
      <c r="E1151" s="49" t="s">
        <v>3929</v>
      </c>
      <c r="F1151" s="49">
        <v>0</v>
      </c>
      <c r="G1151" s="49">
        <v>2</v>
      </c>
      <c r="H1151" s="48" t="s">
        <v>3839</v>
      </c>
      <c r="I1151" s="50" t="s">
        <v>3840</v>
      </c>
      <c r="J1151" s="50" t="s">
        <v>3840</v>
      </c>
      <c r="K1151" s="50" t="s">
        <v>3841</v>
      </c>
      <c r="L1151" s="49">
        <v>24</v>
      </c>
      <c r="M1151" s="129"/>
      <c r="N1151" s="48"/>
      <c r="O1151" s="48"/>
      <c r="P11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51" s="48" t="str">
        <f>IF([1]!PayItems24[[#This Row],[Date Added / Modified]]&gt;0,TEXT([1]!PayItems24[[#This Row],[Date Added / Modified]],"m/d/yyy"),"")</f>
        <v/>
      </c>
    </row>
    <row r="1152" spans="1:17" x14ac:dyDescent="0.3">
      <c r="A1152" s="130" t="s">
        <v>1233</v>
      </c>
      <c r="B1152" s="130" t="s">
        <v>5548</v>
      </c>
      <c r="C1152" s="130" t="s">
        <v>3927</v>
      </c>
      <c r="D1152" s="130" t="s">
        <v>5549</v>
      </c>
      <c r="E1152" s="131" t="s">
        <v>3929</v>
      </c>
      <c r="F1152" s="131">
        <v>0</v>
      </c>
      <c r="G1152" s="131">
        <v>2</v>
      </c>
      <c r="H1152" s="130" t="s">
        <v>3839</v>
      </c>
      <c r="I1152" s="132" t="s">
        <v>3840</v>
      </c>
      <c r="J1152" s="132" t="s">
        <v>3840</v>
      </c>
      <c r="K1152" s="132" t="s">
        <v>3841</v>
      </c>
      <c r="L1152" s="131">
        <v>24</v>
      </c>
      <c r="M1152" s="128"/>
      <c r="N1152" s="130"/>
      <c r="O1152" s="130"/>
      <c r="P11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52" s="130" t="str">
        <f>IF([1]!PayItems24[[#This Row],[Date Added / Modified]]&gt;0,TEXT([1]!PayItems24[[#This Row],[Date Added / Modified]],"m/d/yyy"),"")</f>
        <v/>
      </c>
    </row>
    <row r="1153" spans="1:17" x14ac:dyDescent="0.3">
      <c r="A1153" s="48" t="s">
        <v>1234</v>
      </c>
      <c r="B1153" s="48" t="s">
        <v>5550</v>
      </c>
      <c r="C1153" s="48" t="s">
        <v>3927</v>
      </c>
      <c r="D1153" s="48" t="s">
        <v>5551</v>
      </c>
      <c r="E1153" s="49" t="s">
        <v>3929</v>
      </c>
      <c r="F1153" s="49">
        <v>0</v>
      </c>
      <c r="G1153" s="49">
        <v>2</v>
      </c>
      <c r="H1153" s="48" t="s">
        <v>3839</v>
      </c>
      <c r="I1153" s="50" t="s">
        <v>3840</v>
      </c>
      <c r="J1153" s="50" t="s">
        <v>3840</v>
      </c>
      <c r="K1153" s="50" t="s">
        <v>3841</v>
      </c>
      <c r="L1153" s="49">
        <v>24</v>
      </c>
      <c r="M1153" s="129"/>
      <c r="N1153" s="48"/>
      <c r="O1153" s="48"/>
      <c r="P11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53" s="48" t="str">
        <f>IF([1]!PayItems24[[#This Row],[Date Added / Modified]]&gt;0,TEXT([1]!PayItems24[[#This Row],[Date Added / Modified]],"m/d/yyy"),"")</f>
        <v/>
      </c>
    </row>
    <row r="1154" spans="1:17" x14ac:dyDescent="0.3">
      <c r="A1154" s="130" t="s">
        <v>1235</v>
      </c>
      <c r="B1154" s="130" t="s">
        <v>5552</v>
      </c>
      <c r="C1154" s="130" t="s">
        <v>3927</v>
      </c>
      <c r="D1154" s="130" t="s">
        <v>5553</v>
      </c>
      <c r="E1154" s="131" t="s">
        <v>3929</v>
      </c>
      <c r="F1154" s="131">
        <v>0</v>
      </c>
      <c r="G1154" s="131">
        <v>2</v>
      </c>
      <c r="H1154" s="130" t="s">
        <v>3839</v>
      </c>
      <c r="I1154" s="132" t="s">
        <v>3840</v>
      </c>
      <c r="J1154" s="132" t="s">
        <v>3840</v>
      </c>
      <c r="K1154" s="132" t="s">
        <v>3841</v>
      </c>
      <c r="L1154" s="131">
        <v>24</v>
      </c>
      <c r="M1154" s="128"/>
      <c r="N1154" s="130"/>
      <c r="O1154" s="130"/>
      <c r="P11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54" s="130" t="str">
        <f>IF([1]!PayItems24[[#This Row],[Date Added / Modified]]&gt;0,TEXT([1]!PayItems24[[#This Row],[Date Added / Modified]],"m/d/yyy"),"")</f>
        <v/>
      </c>
    </row>
    <row r="1155" spans="1:17" x14ac:dyDescent="0.3">
      <c r="A1155" s="120" t="s">
        <v>5554</v>
      </c>
      <c r="B1155" s="120"/>
      <c r="C1155" s="121"/>
      <c r="D1155" s="121"/>
      <c r="E1155" s="121"/>
      <c r="F1155" s="121"/>
      <c r="G1155" s="122"/>
      <c r="H1155" s="48"/>
      <c r="I1155" s="50"/>
      <c r="J1155" s="50"/>
      <c r="K1155" s="50"/>
      <c r="L1155" s="49"/>
      <c r="M1155" s="129"/>
      <c r="N1155" s="48"/>
      <c r="O1155" s="48"/>
      <c r="P11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55" s="48" t="str">
        <f>IF([1]!PayItems24[[#This Row],[Date Added / Modified]]&gt;0,TEXT([1]!PayItems24[[#This Row],[Date Added / Modified]],"m/d/yyy"),"")</f>
        <v/>
      </c>
    </row>
    <row r="1156" spans="1:17" x14ac:dyDescent="0.3">
      <c r="A1156" s="130" t="s">
        <v>1237</v>
      </c>
      <c r="B1156" s="130" t="s">
        <v>5555</v>
      </c>
      <c r="C1156" s="130" t="s">
        <v>3927</v>
      </c>
      <c r="D1156" s="130" t="s">
        <v>5556</v>
      </c>
      <c r="E1156" s="131" t="s">
        <v>3929</v>
      </c>
      <c r="F1156" s="131">
        <v>0</v>
      </c>
      <c r="G1156" s="131">
        <v>2</v>
      </c>
      <c r="H1156" s="130" t="s">
        <v>3839</v>
      </c>
      <c r="I1156" s="132" t="s">
        <v>3840</v>
      </c>
      <c r="J1156" s="132" t="s">
        <v>3840</v>
      </c>
      <c r="K1156" s="132" t="s">
        <v>3841</v>
      </c>
      <c r="L1156" s="131">
        <v>24</v>
      </c>
      <c r="M1156" s="128"/>
      <c r="N1156" s="130"/>
      <c r="O1156" s="130"/>
      <c r="P11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56" s="130" t="str">
        <f>IF([1]!PayItems24[[#This Row],[Date Added / Modified]]&gt;0,TEXT([1]!PayItems24[[#This Row],[Date Added / Modified]],"m/d/yyy"),"")</f>
        <v/>
      </c>
    </row>
    <row r="1157" spans="1:17" x14ac:dyDescent="0.3">
      <c r="A1157" s="48" t="s">
        <v>1238</v>
      </c>
      <c r="B1157" s="48" t="s">
        <v>5555</v>
      </c>
      <c r="C1157" s="48" t="s">
        <v>3837</v>
      </c>
      <c r="D1157" s="48" t="s">
        <v>5556</v>
      </c>
      <c r="E1157" s="49" t="s">
        <v>3837</v>
      </c>
      <c r="F1157" s="49">
        <v>0</v>
      </c>
      <c r="G1157" s="49">
        <v>2</v>
      </c>
      <c r="H1157" s="48" t="s">
        <v>3839</v>
      </c>
      <c r="I1157" s="50" t="s">
        <v>3840</v>
      </c>
      <c r="J1157" s="50" t="s">
        <v>3840</v>
      </c>
      <c r="K1157" s="50" t="s">
        <v>3841</v>
      </c>
      <c r="L1157" s="49">
        <v>24</v>
      </c>
      <c r="M1157" s="129"/>
      <c r="N1157" s="48"/>
      <c r="O1157" s="48"/>
      <c r="P11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57" s="48" t="str">
        <f>IF([1]!PayItems24[[#This Row],[Date Added / Modified]]&gt;0,TEXT([1]!PayItems24[[#This Row],[Date Added / Modified]],"m/d/yyy"),"")</f>
        <v/>
      </c>
    </row>
    <row r="1158" spans="1:17" x14ac:dyDescent="0.3">
      <c r="A1158" s="134" t="s">
        <v>5557</v>
      </c>
      <c r="B1158" s="134"/>
      <c r="C1158" s="135"/>
      <c r="D1158" s="135"/>
      <c r="E1158" s="135"/>
      <c r="F1158" s="135"/>
      <c r="G1158" s="136"/>
      <c r="H1158" s="130"/>
      <c r="I1158" s="132"/>
      <c r="J1158" s="132"/>
      <c r="K1158" s="132"/>
      <c r="L1158" s="131"/>
      <c r="M1158" s="128"/>
      <c r="N1158" s="130"/>
      <c r="O1158" s="130"/>
      <c r="P11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58" s="130" t="str">
        <f>IF([1]!PayItems24[[#This Row],[Date Added / Modified]]&gt;0,TEXT([1]!PayItems24[[#This Row],[Date Added / Modified]],"m/d/yyy"),"")</f>
        <v/>
      </c>
    </row>
    <row r="1159" spans="1:17" x14ac:dyDescent="0.3">
      <c r="A1159" s="36" t="s">
        <v>1239</v>
      </c>
      <c r="B1159" s="36" t="s">
        <v>5558</v>
      </c>
      <c r="C1159" s="36" t="s">
        <v>3935</v>
      </c>
      <c r="D1159" s="36" t="s">
        <v>5559</v>
      </c>
      <c r="E1159" s="36" t="s">
        <v>3326</v>
      </c>
      <c r="F1159" s="49">
        <v>0</v>
      </c>
      <c r="G1159" s="49">
        <v>2</v>
      </c>
      <c r="H1159" s="48" t="s">
        <v>3839</v>
      </c>
      <c r="I1159" s="50" t="s">
        <v>3840</v>
      </c>
      <c r="J1159" s="50" t="s">
        <v>3840</v>
      </c>
      <c r="K1159" s="50" t="s">
        <v>3841</v>
      </c>
      <c r="L1159" s="49">
        <v>24</v>
      </c>
      <c r="M1159" s="129"/>
      <c r="N1159" s="48"/>
      <c r="O1159" s="48"/>
      <c r="P11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59" s="48" t="str">
        <f>IF([1]!PayItems24[[#This Row],[Date Added / Modified]]&gt;0,TEXT([1]!PayItems24[[#This Row],[Date Added / Modified]],"m/d/yyy"),"")</f>
        <v/>
      </c>
    </row>
    <row r="1160" spans="1:17" x14ac:dyDescent="0.3">
      <c r="A1160" s="134" t="s">
        <v>5560</v>
      </c>
      <c r="B1160" s="134"/>
      <c r="C1160" s="135"/>
      <c r="D1160" s="135"/>
      <c r="E1160" s="135"/>
      <c r="F1160" s="135"/>
      <c r="G1160" s="136"/>
      <c r="H1160" s="130"/>
      <c r="I1160" s="132"/>
      <c r="J1160" s="132"/>
      <c r="K1160" s="132"/>
      <c r="L1160" s="131"/>
      <c r="M1160" s="128"/>
      <c r="N1160" s="130"/>
      <c r="O1160" s="130"/>
      <c r="P11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60" s="130" t="str">
        <f>IF([1]!PayItems24[[#This Row],[Date Added / Modified]]&gt;0,TEXT([1]!PayItems24[[#This Row],[Date Added / Modified]],"m/d/yyy"),"")</f>
        <v/>
      </c>
    </row>
    <row r="1161" spans="1:17" x14ac:dyDescent="0.3">
      <c r="A1161" s="36" t="s">
        <v>1240</v>
      </c>
      <c r="B1161" s="36" t="s">
        <v>5561</v>
      </c>
      <c r="C1161" s="36" t="s">
        <v>3837</v>
      </c>
      <c r="D1161" s="36" t="s">
        <v>5562</v>
      </c>
      <c r="E1161" s="36" t="s">
        <v>3837</v>
      </c>
      <c r="F1161" s="49">
        <v>0</v>
      </c>
      <c r="G1161" s="49">
        <v>2</v>
      </c>
      <c r="H1161" s="48" t="s">
        <v>3839</v>
      </c>
      <c r="I1161" s="50" t="s">
        <v>3840</v>
      </c>
      <c r="J1161" s="50" t="s">
        <v>3840</v>
      </c>
      <c r="K1161" s="50" t="s">
        <v>3841</v>
      </c>
      <c r="L1161" s="49">
        <v>24</v>
      </c>
      <c r="M1161" s="129"/>
      <c r="N1161" s="48"/>
      <c r="O1161" s="48"/>
      <c r="P11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61" s="48" t="str">
        <f>IF([1]!PayItems24[[#This Row],[Date Added / Modified]]&gt;0,TEXT([1]!PayItems24[[#This Row],[Date Added / Modified]],"m/d/yyy"),"")</f>
        <v/>
      </c>
    </row>
    <row r="1162" spans="1:17" x14ac:dyDescent="0.3">
      <c r="A1162" s="148" t="s">
        <v>1241</v>
      </c>
      <c r="B1162" s="148" t="s">
        <v>5563</v>
      </c>
      <c r="C1162" s="148" t="s">
        <v>3837</v>
      </c>
      <c r="D1162" s="148" t="s">
        <v>5564</v>
      </c>
      <c r="E1162" s="148" t="s">
        <v>3837</v>
      </c>
      <c r="F1162" s="131">
        <v>0</v>
      </c>
      <c r="G1162" s="131">
        <v>2</v>
      </c>
      <c r="H1162" s="130" t="s">
        <v>3839</v>
      </c>
      <c r="I1162" s="132" t="s">
        <v>3840</v>
      </c>
      <c r="J1162" s="132" t="s">
        <v>3840</v>
      </c>
      <c r="K1162" s="132" t="s">
        <v>3841</v>
      </c>
      <c r="L1162" s="131">
        <v>24</v>
      </c>
      <c r="M1162" s="128"/>
      <c r="N1162" s="130"/>
      <c r="O1162" s="130"/>
      <c r="P11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62" s="130" t="str">
        <f>IF([1]!PayItems24[[#This Row],[Date Added / Modified]]&gt;0,TEXT([1]!PayItems24[[#This Row],[Date Added / Modified]],"m/d/yyy"),"")</f>
        <v/>
      </c>
    </row>
    <row r="1163" spans="1:17" x14ac:dyDescent="0.3">
      <c r="A1163" s="36" t="s">
        <v>1242</v>
      </c>
      <c r="B1163" s="36" t="s">
        <v>5563</v>
      </c>
      <c r="C1163" s="36" t="s">
        <v>3864</v>
      </c>
      <c r="D1163" s="36" t="s">
        <v>5564</v>
      </c>
      <c r="E1163" s="36" t="s">
        <v>3866</v>
      </c>
      <c r="F1163" s="49">
        <v>0</v>
      </c>
      <c r="G1163" s="49">
        <v>2</v>
      </c>
      <c r="H1163" s="48" t="s">
        <v>3839</v>
      </c>
      <c r="I1163" s="50" t="s">
        <v>3840</v>
      </c>
      <c r="J1163" s="50" t="s">
        <v>3840</v>
      </c>
      <c r="K1163" s="50" t="s">
        <v>3841</v>
      </c>
      <c r="L1163" s="49">
        <v>24</v>
      </c>
      <c r="M1163" s="129"/>
      <c r="N1163" s="48"/>
      <c r="O1163" s="48"/>
      <c r="P11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63" s="48" t="str">
        <f>IF([1]!PayItems24[[#This Row],[Date Added / Modified]]&gt;0,TEXT([1]!PayItems24[[#This Row],[Date Added / Modified]],"m/d/yyy"),"")</f>
        <v/>
      </c>
    </row>
    <row r="1164" spans="1:17" x14ac:dyDescent="0.3">
      <c r="A1164" s="148" t="s">
        <v>1243</v>
      </c>
      <c r="B1164" s="148" t="s">
        <v>5565</v>
      </c>
      <c r="C1164" s="148" t="s">
        <v>3837</v>
      </c>
      <c r="D1164" s="148" t="s">
        <v>5566</v>
      </c>
      <c r="E1164" s="148" t="s">
        <v>3837</v>
      </c>
      <c r="F1164" s="131">
        <v>0</v>
      </c>
      <c r="G1164" s="131">
        <v>2</v>
      </c>
      <c r="H1164" s="130" t="s">
        <v>3839</v>
      </c>
      <c r="I1164" s="132" t="s">
        <v>3840</v>
      </c>
      <c r="J1164" s="132" t="s">
        <v>3840</v>
      </c>
      <c r="K1164" s="132" t="s">
        <v>3841</v>
      </c>
      <c r="L1164" s="131">
        <v>24</v>
      </c>
      <c r="M1164" s="128"/>
      <c r="N1164" s="130"/>
      <c r="O1164" s="130"/>
      <c r="P11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64" s="130" t="str">
        <f>IF([1]!PayItems24[[#This Row],[Date Added / Modified]]&gt;0,TEXT([1]!PayItems24[[#This Row],[Date Added / Modified]],"m/d/yyy"),"")</f>
        <v/>
      </c>
    </row>
    <row r="1165" spans="1:17" x14ac:dyDescent="0.3">
      <c r="A1165" s="120" t="s">
        <v>5567</v>
      </c>
      <c r="B1165" s="120"/>
      <c r="C1165" s="121"/>
      <c r="D1165" s="121"/>
      <c r="E1165" s="121"/>
      <c r="F1165" s="121"/>
      <c r="G1165" s="122"/>
      <c r="H1165" s="48"/>
      <c r="I1165" s="50"/>
      <c r="J1165" s="50"/>
      <c r="K1165" s="50"/>
      <c r="L1165" s="49"/>
      <c r="M1165" s="129"/>
      <c r="N1165" s="48"/>
      <c r="O1165" s="48"/>
      <c r="P11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65" s="48" t="str">
        <f>IF([1]!PayItems24[[#This Row],[Date Added / Modified]]&gt;0,TEXT([1]!PayItems24[[#This Row],[Date Added / Modified]],"m/d/yyy"),"")</f>
        <v/>
      </c>
    </row>
    <row r="1166" spans="1:17" x14ac:dyDescent="0.3">
      <c r="A1166" s="148" t="s">
        <v>1244</v>
      </c>
      <c r="B1166" s="148" t="s">
        <v>5568</v>
      </c>
      <c r="C1166" s="148" t="s">
        <v>3837</v>
      </c>
      <c r="D1166" s="148" t="s">
        <v>5569</v>
      </c>
      <c r="E1166" s="148" t="s">
        <v>3837</v>
      </c>
      <c r="F1166" s="131">
        <v>0</v>
      </c>
      <c r="G1166" s="131">
        <v>2</v>
      </c>
      <c r="H1166" s="130" t="s">
        <v>3839</v>
      </c>
      <c r="I1166" s="132" t="s">
        <v>3840</v>
      </c>
      <c r="J1166" s="132" t="s">
        <v>3840</v>
      </c>
      <c r="K1166" s="132" t="s">
        <v>3841</v>
      </c>
      <c r="L1166" s="131">
        <v>24</v>
      </c>
      <c r="M1166" s="128"/>
      <c r="N1166" s="130"/>
      <c r="O1166" s="130"/>
      <c r="P11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66" s="130" t="str">
        <f>IF([1]!PayItems24[[#This Row],[Date Added / Modified]]&gt;0,TEXT([1]!PayItems24[[#This Row],[Date Added / Modified]],"m/d/yyy"),"")</f>
        <v/>
      </c>
    </row>
    <row r="1167" spans="1:17" x14ac:dyDescent="0.3">
      <c r="A1167" s="36" t="s">
        <v>1245</v>
      </c>
      <c r="B1167" s="36" t="s">
        <v>5570</v>
      </c>
      <c r="C1167" s="36" t="s">
        <v>3837</v>
      </c>
      <c r="D1167" s="36" t="s">
        <v>5571</v>
      </c>
      <c r="E1167" s="36" t="s">
        <v>3837</v>
      </c>
      <c r="F1167" s="49">
        <v>0</v>
      </c>
      <c r="G1167" s="49">
        <v>2</v>
      </c>
      <c r="H1167" s="48" t="s">
        <v>3839</v>
      </c>
      <c r="I1167" s="50" t="s">
        <v>3840</v>
      </c>
      <c r="J1167" s="50" t="s">
        <v>3840</v>
      </c>
      <c r="K1167" s="50" t="s">
        <v>3841</v>
      </c>
      <c r="L1167" s="49">
        <v>24</v>
      </c>
      <c r="M1167" s="129"/>
      <c r="N1167" s="48"/>
      <c r="O1167" s="48"/>
      <c r="P11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67" s="48" t="str">
        <f>IF([1]!PayItems24[[#This Row],[Date Added / Modified]]&gt;0,TEXT([1]!PayItems24[[#This Row],[Date Added / Modified]],"m/d/yyy"),"")</f>
        <v/>
      </c>
    </row>
    <row r="1168" spans="1:17" x14ac:dyDescent="0.3">
      <c r="A1168" s="148" t="s">
        <v>1246</v>
      </c>
      <c r="B1168" s="148" t="s">
        <v>5572</v>
      </c>
      <c r="C1168" s="148" t="s">
        <v>3837</v>
      </c>
      <c r="D1168" s="148" t="s">
        <v>5573</v>
      </c>
      <c r="E1168" s="148" t="s">
        <v>3837</v>
      </c>
      <c r="F1168" s="131">
        <v>0</v>
      </c>
      <c r="G1168" s="131">
        <v>2</v>
      </c>
      <c r="H1168" s="130" t="s">
        <v>3839</v>
      </c>
      <c r="I1168" s="132" t="s">
        <v>3840</v>
      </c>
      <c r="J1168" s="132" t="s">
        <v>3840</v>
      </c>
      <c r="K1168" s="132" t="s">
        <v>3841</v>
      </c>
      <c r="L1168" s="131">
        <v>24</v>
      </c>
      <c r="M1168" s="128"/>
      <c r="N1168" s="130"/>
      <c r="O1168" s="130"/>
      <c r="P11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68" s="130" t="str">
        <f>IF([1]!PayItems24[[#This Row],[Date Added / Modified]]&gt;0,TEXT([1]!PayItems24[[#This Row],[Date Added / Modified]],"m/d/yyy"),"")</f>
        <v/>
      </c>
    </row>
    <row r="1169" spans="1:17" x14ac:dyDescent="0.3">
      <c r="A1169" s="36" t="s">
        <v>1247</v>
      </c>
      <c r="B1169" s="36" t="s">
        <v>5568</v>
      </c>
      <c r="C1169" s="36" t="s">
        <v>3927</v>
      </c>
      <c r="D1169" s="36" t="s">
        <v>5569</v>
      </c>
      <c r="E1169" s="36" t="s">
        <v>4292</v>
      </c>
      <c r="F1169" s="49">
        <v>0</v>
      </c>
      <c r="G1169" s="49">
        <v>2</v>
      </c>
      <c r="H1169" s="48" t="s">
        <v>3839</v>
      </c>
      <c r="I1169" s="50" t="s">
        <v>3840</v>
      </c>
      <c r="J1169" s="50" t="s">
        <v>3840</v>
      </c>
      <c r="K1169" s="50" t="s">
        <v>3841</v>
      </c>
      <c r="L1169" s="49">
        <v>24</v>
      </c>
      <c r="M1169" s="129"/>
      <c r="N1169" s="48"/>
      <c r="O1169" s="48"/>
      <c r="P11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69" s="48" t="str">
        <f>IF([1]!PayItems24[[#This Row],[Date Added / Modified]]&gt;0,TEXT([1]!PayItems24[[#This Row],[Date Added / Modified]],"m/d/yyy"),"")</f>
        <v/>
      </c>
    </row>
    <row r="1170" spans="1:17" x14ac:dyDescent="0.3">
      <c r="A1170" s="148" t="s">
        <v>1248</v>
      </c>
      <c r="B1170" s="148" t="s">
        <v>5570</v>
      </c>
      <c r="C1170" s="148" t="s">
        <v>3927</v>
      </c>
      <c r="D1170" s="148" t="s">
        <v>5571</v>
      </c>
      <c r="E1170" s="148" t="s">
        <v>4292</v>
      </c>
      <c r="F1170" s="131">
        <v>0</v>
      </c>
      <c r="G1170" s="131">
        <v>2</v>
      </c>
      <c r="H1170" s="130" t="s">
        <v>3839</v>
      </c>
      <c r="I1170" s="132" t="s">
        <v>3840</v>
      </c>
      <c r="J1170" s="132" t="s">
        <v>3840</v>
      </c>
      <c r="K1170" s="132" t="s">
        <v>3841</v>
      </c>
      <c r="L1170" s="131">
        <v>24</v>
      </c>
      <c r="M1170" s="128"/>
      <c r="N1170" s="130"/>
      <c r="O1170" s="130"/>
      <c r="P11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70" s="130" t="str">
        <f>IF([1]!PayItems24[[#This Row],[Date Added / Modified]]&gt;0,TEXT([1]!PayItems24[[#This Row],[Date Added / Modified]],"m/d/yyy"),"")</f>
        <v/>
      </c>
    </row>
    <row r="1171" spans="1:17" x14ac:dyDescent="0.3">
      <c r="A1171" s="36" t="s">
        <v>1249</v>
      </c>
      <c r="B1171" s="36" t="s">
        <v>5572</v>
      </c>
      <c r="C1171" s="36" t="s">
        <v>3935</v>
      </c>
      <c r="D1171" s="36" t="s">
        <v>5573</v>
      </c>
      <c r="E1171" s="36" t="s">
        <v>3326</v>
      </c>
      <c r="F1171" s="49">
        <v>0</v>
      </c>
      <c r="G1171" s="49">
        <v>2</v>
      </c>
      <c r="H1171" s="48" t="s">
        <v>3839</v>
      </c>
      <c r="I1171" s="50" t="s">
        <v>3840</v>
      </c>
      <c r="J1171" s="50" t="s">
        <v>3840</v>
      </c>
      <c r="K1171" s="50" t="s">
        <v>3841</v>
      </c>
      <c r="L1171" s="49">
        <v>24</v>
      </c>
      <c r="M1171" s="129"/>
      <c r="N1171" s="48"/>
      <c r="O1171" s="48"/>
      <c r="P11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71" s="48" t="str">
        <f>IF([1]!PayItems24[[#This Row],[Date Added / Modified]]&gt;0,TEXT([1]!PayItems24[[#This Row],[Date Added / Modified]],"m/d/yyy"),"")</f>
        <v/>
      </c>
    </row>
    <row r="1172" spans="1:17" x14ac:dyDescent="0.3">
      <c r="A1172" s="127" t="s">
        <v>1250</v>
      </c>
      <c r="B1172" s="127" t="s">
        <v>5574</v>
      </c>
      <c r="C1172" s="148" t="s">
        <v>3935</v>
      </c>
      <c r="D1172" s="148" t="s">
        <v>5575</v>
      </c>
      <c r="E1172" s="148" t="s">
        <v>3326</v>
      </c>
      <c r="F1172" s="131">
        <v>0</v>
      </c>
      <c r="G1172" s="131">
        <v>2</v>
      </c>
      <c r="H1172" s="130" t="s">
        <v>3839</v>
      </c>
      <c r="I1172" s="132" t="s">
        <v>3840</v>
      </c>
      <c r="J1172" s="132" t="s">
        <v>3840</v>
      </c>
      <c r="K1172" s="132" t="s">
        <v>3841</v>
      </c>
      <c r="L1172" s="131">
        <v>24</v>
      </c>
      <c r="M1172" s="128"/>
      <c r="N1172" s="130"/>
      <c r="O1172" s="130"/>
      <c r="P11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72" s="130" t="str">
        <f>IF([1]!PayItems24[[#This Row],[Date Added / Modified]]&gt;0,TEXT([1]!PayItems24[[#This Row],[Date Added / Modified]],"m/d/yyy"),"")</f>
        <v/>
      </c>
    </row>
    <row r="1173" spans="1:17" x14ac:dyDescent="0.3">
      <c r="A1173" s="36" t="s">
        <v>1251</v>
      </c>
      <c r="B1173" s="36" t="s">
        <v>5576</v>
      </c>
      <c r="C1173" s="36" t="s">
        <v>3927</v>
      </c>
      <c r="D1173" s="36" t="s">
        <v>5577</v>
      </c>
      <c r="E1173" s="36" t="s">
        <v>4292</v>
      </c>
      <c r="F1173" s="49">
        <v>0</v>
      </c>
      <c r="G1173" s="49">
        <v>2</v>
      </c>
      <c r="H1173" s="48" t="s">
        <v>3839</v>
      </c>
      <c r="I1173" s="50" t="s">
        <v>3840</v>
      </c>
      <c r="J1173" s="50" t="s">
        <v>3840</v>
      </c>
      <c r="K1173" s="50" t="s">
        <v>3841</v>
      </c>
      <c r="L1173" s="49">
        <v>24</v>
      </c>
      <c r="M1173" s="129"/>
      <c r="N1173" s="48"/>
      <c r="O1173" s="48"/>
      <c r="P11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73" s="48" t="str">
        <f>IF([1]!PayItems24[[#This Row],[Date Added / Modified]]&gt;0,TEXT([1]!PayItems24[[#This Row],[Date Added / Modified]],"m/d/yyy"),"")</f>
        <v/>
      </c>
    </row>
    <row r="1174" spans="1:17" x14ac:dyDescent="0.3">
      <c r="A1174" s="148" t="s">
        <v>1252</v>
      </c>
      <c r="B1174" s="148" t="s">
        <v>5578</v>
      </c>
      <c r="C1174" s="148" t="s">
        <v>3927</v>
      </c>
      <c r="D1174" s="148" t="s">
        <v>5579</v>
      </c>
      <c r="E1174" s="148" t="s">
        <v>4292</v>
      </c>
      <c r="F1174" s="131">
        <v>0</v>
      </c>
      <c r="G1174" s="131">
        <v>2</v>
      </c>
      <c r="H1174" s="130" t="s">
        <v>3839</v>
      </c>
      <c r="I1174" s="132" t="s">
        <v>3840</v>
      </c>
      <c r="J1174" s="132" t="s">
        <v>3840</v>
      </c>
      <c r="K1174" s="132" t="s">
        <v>3841</v>
      </c>
      <c r="L1174" s="131">
        <v>24</v>
      </c>
      <c r="M1174" s="128"/>
      <c r="N1174" s="130"/>
      <c r="O1174" s="130"/>
      <c r="P11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74" s="130" t="str">
        <f>IF([1]!PayItems24[[#This Row],[Date Added / Modified]]&gt;0,TEXT([1]!PayItems24[[#This Row],[Date Added / Modified]],"m/d/yyy"),"")</f>
        <v/>
      </c>
    </row>
    <row r="1175" spans="1:17" x14ac:dyDescent="0.3">
      <c r="A1175" s="48" t="s">
        <v>1253</v>
      </c>
      <c r="B1175" s="36" t="s">
        <v>5580</v>
      </c>
      <c r="C1175" s="48" t="s">
        <v>3927</v>
      </c>
      <c r="D1175" s="36" t="s">
        <v>5581</v>
      </c>
      <c r="E1175" s="36" t="s">
        <v>4292</v>
      </c>
      <c r="F1175" s="49">
        <v>0</v>
      </c>
      <c r="G1175" s="49">
        <v>2</v>
      </c>
      <c r="H1175" s="48" t="s">
        <v>3839</v>
      </c>
      <c r="I1175" s="50" t="s">
        <v>3840</v>
      </c>
      <c r="J1175" s="50" t="s">
        <v>3840</v>
      </c>
      <c r="K1175" s="50" t="s">
        <v>3841</v>
      </c>
      <c r="L1175" s="49">
        <v>24</v>
      </c>
      <c r="M1175" s="129"/>
      <c r="N1175" s="48"/>
      <c r="O1175" s="48"/>
      <c r="P11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75" s="48" t="str">
        <f>IF([1]!PayItems24[[#This Row],[Date Added / Modified]]&gt;0,TEXT([1]!PayItems24[[#This Row],[Date Added / Modified]],"m/d/yyy"),"")</f>
        <v/>
      </c>
    </row>
    <row r="1176" spans="1:17" x14ac:dyDescent="0.3">
      <c r="A1176" s="148" t="s">
        <v>1255</v>
      </c>
      <c r="B1176" s="148" t="s">
        <v>5582</v>
      </c>
      <c r="C1176" s="148" t="s">
        <v>3864</v>
      </c>
      <c r="D1176" s="148" t="s">
        <v>5583</v>
      </c>
      <c r="E1176" s="148" t="s">
        <v>3866</v>
      </c>
      <c r="F1176" s="131">
        <v>0</v>
      </c>
      <c r="G1176" s="131">
        <v>2</v>
      </c>
      <c r="H1176" s="130" t="s">
        <v>3839</v>
      </c>
      <c r="I1176" s="132" t="s">
        <v>3840</v>
      </c>
      <c r="J1176" s="132" t="s">
        <v>3840</v>
      </c>
      <c r="K1176" s="132" t="s">
        <v>3841</v>
      </c>
      <c r="L1176" s="131">
        <v>24</v>
      </c>
      <c r="M1176" s="128"/>
      <c r="N1176" s="130"/>
      <c r="O1176" s="130"/>
      <c r="P11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76" s="130" t="str">
        <f>IF([1]!PayItems24[[#This Row],[Date Added / Modified]]&gt;0,TEXT([1]!PayItems24[[#This Row],[Date Added / Modified]],"m/d/yyy"),"")</f>
        <v/>
      </c>
    </row>
    <row r="1177" spans="1:17" x14ac:dyDescent="0.3">
      <c r="A1177" s="36" t="s">
        <v>1256</v>
      </c>
      <c r="B1177" s="36" t="s">
        <v>5584</v>
      </c>
      <c r="C1177" s="36" t="s">
        <v>3837</v>
      </c>
      <c r="D1177" s="36" t="s">
        <v>5585</v>
      </c>
      <c r="E1177" s="36" t="s">
        <v>3837</v>
      </c>
      <c r="F1177" s="49">
        <v>0</v>
      </c>
      <c r="G1177" s="49">
        <v>2</v>
      </c>
      <c r="H1177" s="48" t="s">
        <v>3839</v>
      </c>
      <c r="I1177" s="50" t="s">
        <v>3840</v>
      </c>
      <c r="J1177" s="50" t="s">
        <v>3840</v>
      </c>
      <c r="K1177" s="50" t="s">
        <v>3841</v>
      </c>
      <c r="L1177" s="49">
        <v>24</v>
      </c>
      <c r="M1177" s="129"/>
      <c r="N1177" s="48"/>
      <c r="O1177" s="48"/>
      <c r="P11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77" s="48" t="str">
        <f>IF([1]!PayItems24[[#This Row],[Date Added / Modified]]&gt;0,TEXT([1]!PayItems24[[#This Row],[Date Added / Modified]],"m/d/yyy"),"")</f>
        <v/>
      </c>
    </row>
    <row r="1178" spans="1:17" x14ac:dyDescent="0.3">
      <c r="A1178" s="134" t="s">
        <v>5586</v>
      </c>
      <c r="B1178" s="134"/>
      <c r="C1178" s="135"/>
      <c r="D1178" s="135"/>
      <c r="E1178" s="135"/>
      <c r="F1178" s="135"/>
      <c r="G1178" s="136"/>
      <c r="H1178" s="130"/>
      <c r="I1178" s="132"/>
      <c r="J1178" s="132"/>
      <c r="K1178" s="132"/>
      <c r="L1178" s="131"/>
      <c r="M1178" s="128"/>
      <c r="N1178" s="130"/>
      <c r="O1178" s="130"/>
      <c r="P11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78" s="130" t="str">
        <f>IF([1]!PayItems24[[#This Row],[Date Added / Modified]]&gt;0,TEXT([1]!PayItems24[[#This Row],[Date Added / Modified]],"m/d/yyy"),"")</f>
        <v/>
      </c>
    </row>
    <row r="1179" spans="1:17" x14ac:dyDescent="0.3">
      <c r="A1179" s="36" t="s">
        <v>1257</v>
      </c>
      <c r="B1179" s="36" t="s">
        <v>5587</v>
      </c>
      <c r="C1179" s="36" t="s">
        <v>3864</v>
      </c>
      <c r="D1179" s="36" t="s">
        <v>5588</v>
      </c>
      <c r="E1179" s="36" t="s">
        <v>3866</v>
      </c>
      <c r="F1179" s="49">
        <v>0</v>
      </c>
      <c r="G1179" s="49">
        <v>2</v>
      </c>
      <c r="H1179" s="48" t="s">
        <v>3839</v>
      </c>
      <c r="I1179" s="50" t="s">
        <v>3840</v>
      </c>
      <c r="J1179" s="50" t="s">
        <v>3840</v>
      </c>
      <c r="K1179" s="50" t="s">
        <v>3841</v>
      </c>
      <c r="L1179" s="49">
        <v>24</v>
      </c>
      <c r="M1179" s="129"/>
      <c r="N1179" s="48"/>
      <c r="O1179" s="48"/>
      <c r="P11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79" s="48" t="str">
        <f>IF([1]!PayItems24[[#This Row],[Date Added / Modified]]&gt;0,TEXT([1]!PayItems24[[#This Row],[Date Added / Modified]],"m/d/yyy"),"")</f>
        <v/>
      </c>
    </row>
    <row r="1180" spans="1:17" x14ac:dyDescent="0.3">
      <c r="A1180" s="148" t="s">
        <v>1258</v>
      </c>
      <c r="B1180" s="148" t="s">
        <v>5589</v>
      </c>
      <c r="C1180" s="148" t="s">
        <v>3864</v>
      </c>
      <c r="D1180" s="148" t="s">
        <v>5590</v>
      </c>
      <c r="E1180" s="148" t="s">
        <v>3866</v>
      </c>
      <c r="F1180" s="131">
        <v>0</v>
      </c>
      <c r="G1180" s="131">
        <v>2</v>
      </c>
      <c r="H1180" s="130" t="s">
        <v>3839</v>
      </c>
      <c r="I1180" s="132" t="s">
        <v>3840</v>
      </c>
      <c r="J1180" s="132" t="s">
        <v>3840</v>
      </c>
      <c r="K1180" s="132" t="s">
        <v>3841</v>
      </c>
      <c r="L1180" s="131">
        <v>24</v>
      </c>
      <c r="M1180" s="128"/>
      <c r="N1180" s="130"/>
      <c r="O1180" s="130"/>
      <c r="P11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80" s="130" t="str">
        <f>IF([1]!PayItems24[[#This Row],[Date Added / Modified]]&gt;0,TEXT([1]!PayItems24[[#This Row],[Date Added / Modified]],"m/d/yyy"),"")</f>
        <v/>
      </c>
    </row>
    <row r="1181" spans="1:17" x14ac:dyDescent="0.3">
      <c r="A1181" s="36" t="s">
        <v>1259</v>
      </c>
      <c r="B1181" s="36" t="s">
        <v>5591</v>
      </c>
      <c r="C1181" s="36" t="s">
        <v>3864</v>
      </c>
      <c r="D1181" s="36" t="s">
        <v>5592</v>
      </c>
      <c r="E1181" s="36" t="s">
        <v>3866</v>
      </c>
      <c r="F1181" s="49">
        <v>0</v>
      </c>
      <c r="G1181" s="49">
        <v>2</v>
      </c>
      <c r="H1181" s="48" t="s">
        <v>3839</v>
      </c>
      <c r="I1181" s="50" t="s">
        <v>3840</v>
      </c>
      <c r="J1181" s="50" t="s">
        <v>3840</v>
      </c>
      <c r="K1181" s="50" t="s">
        <v>3841</v>
      </c>
      <c r="L1181" s="49">
        <v>24</v>
      </c>
      <c r="M1181" s="129"/>
      <c r="N1181" s="48"/>
      <c r="O1181" s="48"/>
      <c r="P11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81" s="48" t="str">
        <f>IF([1]!PayItems24[[#This Row],[Date Added / Modified]]&gt;0,TEXT([1]!PayItems24[[#This Row],[Date Added / Modified]],"m/d/yyy"),"")</f>
        <v/>
      </c>
    </row>
    <row r="1182" spans="1:17" x14ac:dyDescent="0.3">
      <c r="A1182" s="148" t="s">
        <v>1260</v>
      </c>
      <c r="B1182" s="148" t="s">
        <v>5593</v>
      </c>
      <c r="C1182" s="148" t="s">
        <v>3864</v>
      </c>
      <c r="D1182" s="148" t="s">
        <v>5594</v>
      </c>
      <c r="E1182" s="148" t="s">
        <v>3866</v>
      </c>
      <c r="F1182" s="131">
        <v>0</v>
      </c>
      <c r="G1182" s="131">
        <v>2</v>
      </c>
      <c r="H1182" s="130" t="s">
        <v>3839</v>
      </c>
      <c r="I1182" s="132" t="s">
        <v>3840</v>
      </c>
      <c r="J1182" s="132" t="s">
        <v>3840</v>
      </c>
      <c r="K1182" s="132" t="s">
        <v>3841</v>
      </c>
      <c r="L1182" s="131">
        <v>24</v>
      </c>
      <c r="M1182" s="128"/>
      <c r="N1182" s="130"/>
      <c r="O1182" s="130"/>
      <c r="P11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82" s="130" t="str">
        <f>IF([1]!PayItems24[[#This Row],[Date Added / Modified]]&gt;0,TEXT([1]!PayItems24[[#This Row],[Date Added / Modified]],"m/d/yyy"),"")</f>
        <v/>
      </c>
    </row>
    <row r="1183" spans="1:17" x14ac:dyDescent="0.3">
      <c r="A1183" s="48" t="s">
        <v>1261</v>
      </c>
      <c r="B1183" s="48" t="s">
        <v>5595</v>
      </c>
      <c r="C1183" s="48" t="s">
        <v>3864</v>
      </c>
      <c r="D1183" s="48" t="s">
        <v>5596</v>
      </c>
      <c r="E1183" s="49" t="s">
        <v>3866</v>
      </c>
      <c r="F1183" s="49">
        <v>0</v>
      </c>
      <c r="G1183" s="49">
        <v>2</v>
      </c>
      <c r="H1183" s="48" t="s">
        <v>3839</v>
      </c>
      <c r="I1183" s="50" t="s">
        <v>3840</v>
      </c>
      <c r="J1183" s="50" t="s">
        <v>3840</v>
      </c>
      <c r="K1183" s="50" t="s">
        <v>3841</v>
      </c>
      <c r="L1183" s="49">
        <v>24</v>
      </c>
      <c r="M1183" s="129"/>
      <c r="N1183" s="48"/>
      <c r="O1183" s="48"/>
      <c r="P11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83" s="48" t="s">
        <v>5597</v>
      </c>
    </row>
    <row r="1184" spans="1:17" x14ac:dyDescent="0.3">
      <c r="A1184" s="148" t="s">
        <v>1262</v>
      </c>
      <c r="B1184" s="148" t="s">
        <v>5598</v>
      </c>
      <c r="C1184" s="148" t="s">
        <v>3864</v>
      </c>
      <c r="D1184" s="148" t="s">
        <v>5599</v>
      </c>
      <c r="E1184" s="148" t="s">
        <v>3866</v>
      </c>
      <c r="F1184" s="131">
        <v>0</v>
      </c>
      <c r="G1184" s="131">
        <v>2</v>
      </c>
      <c r="H1184" s="130" t="s">
        <v>3839</v>
      </c>
      <c r="I1184" s="132" t="s">
        <v>3840</v>
      </c>
      <c r="J1184" s="132" t="s">
        <v>3840</v>
      </c>
      <c r="K1184" s="132" t="s">
        <v>3841</v>
      </c>
      <c r="L1184" s="131">
        <v>24</v>
      </c>
      <c r="M1184" s="128"/>
      <c r="N1184" s="130"/>
      <c r="O1184" s="130"/>
      <c r="P11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84" s="130" t="str">
        <f>IF([1]!PayItems24[[#This Row],[Date Added / Modified]]&gt;0,TEXT([1]!PayItems24[[#This Row],[Date Added / Modified]],"m/d/yyy"),"")</f>
        <v/>
      </c>
    </row>
    <row r="1185" spans="1:17" x14ac:dyDescent="0.3">
      <c r="A1185" s="120" t="s">
        <v>5600</v>
      </c>
      <c r="B1185" s="120"/>
      <c r="C1185" s="121"/>
      <c r="D1185" s="121"/>
      <c r="E1185" s="121"/>
      <c r="F1185" s="121"/>
      <c r="G1185" s="122"/>
      <c r="H1185" s="48"/>
      <c r="I1185" s="50"/>
      <c r="J1185" s="50"/>
      <c r="K1185" s="50"/>
      <c r="L1185" s="49"/>
      <c r="M1185" s="129"/>
      <c r="N1185" s="48"/>
      <c r="O1185" s="48"/>
      <c r="P11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85" s="48" t="str">
        <f>IF([1]!PayItems24[[#This Row],[Date Added / Modified]]&gt;0,TEXT([1]!PayItems24[[#This Row],[Date Added / Modified]],"m/d/yyy"),"")</f>
        <v/>
      </c>
    </row>
    <row r="1186" spans="1:17" x14ac:dyDescent="0.3">
      <c r="A1186" s="130" t="s">
        <v>1263</v>
      </c>
      <c r="B1186" s="130" t="s">
        <v>5601</v>
      </c>
      <c r="C1186" s="130" t="s">
        <v>3935</v>
      </c>
      <c r="D1186" s="130" t="s">
        <v>5602</v>
      </c>
      <c r="E1186" s="131" t="s">
        <v>3326</v>
      </c>
      <c r="F1186" s="131">
        <v>0</v>
      </c>
      <c r="G1186" s="131">
        <v>2</v>
      </c>
      <c r="H1186" s="130" t="s">
        <v>3839</v>
      </c>
      <c r="I1186" s="132" t="s">
        <v>3840</v>
      </c>
      <c r="J1186" s="132" t="s">
        <v>3840</v>
      </c>
      <c r="K1186" s="132" t="s">
        <v>3841</v>
      </c>
      <c r="L1186" s="131">
        <v>24</v>
      </c>
      <c r="M1186" s="128"/>
      <c r="N1186" s="130"/>
      <c r="O1186" s="130"/>
      <c r="P11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86" s="130" t="str">
        <f>IF([1]!PayItems24[[#This Row],[Date Added / Modified]]&gt;0,TEXT([1]!PayItems24[[#This Row],[Date Added / Modified]],"m/d/yyy"),"")</f>
        <v/>
      </c>
    </row>
    <row r="1187" spans="1:17" x14ac:dyDescent="0.3">
      <c r="A1187" s="48" t="s">
        <v>1264</v>
      </c>
      <c r="B1187" s="48" t="s">
        <v>5603</v>
      </c>
      <c r="C1187" s="48" t="s">
        <v>3935</v>
      </c>
      <c r="D1187" s="48" t="s">
        <v>5604</v>
      </c>
      <c r="E1187" s="49" t="s">
        <v>3326</v>
      </c>
      <c r="F1187" s="49">
        <v>0</v>
      </c>
      <c r="G1187" s="49">
        <v>2</v>
      </c>
      <c r="H1187" s="48" t="s">
        <v>3839</v>
      </c>
      <c r="I1187" s="50" t="s">
        <v>3840</v>
      </c>
      <c r="J1187" s="50" t="s">
        <v>3840</v>
      </c>
      <c r="K1187" s="50" t="s">
        <v>3841</v>
      </c>
      <c r="L1187" s="49">
        <v>24</v>
      </c>
      <c r="M1187" s="129"/>
      <c r="N1187" s="48"/>
      <c r="O1187" s="48"/>
      <c r="P11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87" s="48" t="str">
        <f>IF([1]!PayItems24[[#This Row],[Date Added / Modified]]&gt;0,TEXT([1]!PayItems24[[#This Row],[Date Added / Modified]],"m/d/yyy"),"")</f>
        <v/>
      </c>
    </row>
    <row r="1188" spans="1:17" x14ac:dyDescent="0.3">
      <c r="A1188" s="130" t="s">
        <v>1265</v>
      </c>
      <c r="B1188" s="130" t="s">
        <v>5605</v>
      </c>
      <c r="C1188" s="130" t="s">
        <v>3935</v>
      </c>
      <c r="D1188" s="130" t="s">
        <v>5606</v>
      </c>
      <c r="E1188" s="131" t="s">
        <v>3326</v>
      </c>
      <c r="F1188" s="131">
        <v>0</v>
      </c>
      <c r="G1188" s="131">
        <v>2</v>
      </c>
      <c r="H1188" s="130" t="s">
        <v>3839</v>
      </c>
      <c r="I1188" s="132" t="s">
        <v>3840</v>
      </c>
      <c r="J1188" s="132" t="s">
        <v>3840</v>
      </c>
      <c r="K1188" s="132" t="s">
        <v>3841</v>
      </c>
      <c r="L1188" s="131">
        <v>24</v>
      </c>
      <c r="M1188" s="128"/>
      <c r="N1188" s="130"/>
      <c r="O1188" s="130"/>
      <c r="P11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88" s="130" t="str">
        <f>IF([1]!PayItems24[[#This Row],[Date Added / Modified]]&gt;0,TEXT([1]!PayItems24[[#This Row],[Date Added / Modified]],"m/d/yyy"),"")</f>
        <v/>
      </c>
    </row>
    <row r="1189" spans="1:17" x14ac:dyDescent="0.3">
      <c r="A1189" s="48" t="s">
        <v>1266</v>
      </c>
      <c r="B1189" s="48" t="s">
        <v>5607</v>
      </c>
      <c r="C1189" s="48" t="s">
        <v>3935</v>
      </c>
      <c r="D1189" s="48" t="s">
        <v>5608</v>
      </c>
      <c r="E1189" s="49" t="s">
        <v>3326</v>
      </c>
      <c r="F1189" s="49">
        <v>0</v>
      </c>
      <c r="G1189" s="49">
        <v>2</v>
      </c>
      <c r="H1189" s="48" t="s">
        <v>3839</v>
      </c>
      <c r="I1189" s="50" t="s">
        <v>3840</v>
      </c>
      <c r="J1189" s="50" t="s">
        <v>3840</v>
      </c>
      <c r="K1189" s="50" t="s">
        <v>3841</v>
      </c>
      <c r="L1189" s="49">
        <v>24</v>
      </c>
      <c r="M1189" s="129"/>
      <c r="N1189" s="48"/>
      <c r="O1189" s="48"/>
      <c r="P11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89" s="48" t="str">
        <f>IF([1]!PayItems24[[#This Row],[Date Added / Modified]]&gt;0,TEXT([1]!PayItems24[[#This Row],[Date Added / Modified]],"m/d/yyy"),"")</f>
        <v/>
      </c>
    </row>
    <row r="1190" spans="1:17" x14ac:dyDescent="0.3">
      <c r="A1190" s="130" t="s">
        <v>1267</v>
      </c>
      <c r="B1190" s="130" t="s">
        <v>5609</v>
      </c>
      <c r="C1190" s="130" t="s">
        <v>3935</v>
      </c>
      <c r="D1190" s="130" t="s">
        <v>5610</v>
      </c>
      <c r="E1190" s="131" t="s">
        <v>3326</v>
      </c>
      <c r="F1190" s="131">
        <v>0</v>
      </c>
      <c r="G1190" s="131">
        <v>2</v>
      </c>
      <c r="H1190" s="130" t="s">
        <v>3839</v>
      </c>
      <c r="I1190" s="132" t="s">
        <v>3840</v>
      </c>
      <c r="J1190" s="132" t="s">
        <v>3840</v>
      </c>
      <c r="K1190" s="132" t="s">
        <v>3841</v>
      </c>
      <c r="L1190" s="131">
        <v>24</v>
      </c>
      <c r="M1190" s="128"/>
      <c r="N1190" s="130"/>
      <c r="O1190" s="130"/>
      <c r="P11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90" s="130" t="str">
        <f>IF([1]!PayItems24[[#This Row],[Date Added / Modified]]&gt;0,TEXT([1]!PayItems24[[#This Row],[Date Added / Modified]],"m/d/yyy"),"")</f>
        <v/>
      </c>
    </row>
    <row r="1191" spans="1:17" x14ac:dyDescent="0.3">
      <c r="A1191" s="48" t="s">
        <v>1268</v>
      </c>
      <c r="B1191" s="48" t="s">
        <v>5611</v>
      </c>
      <c r="C1191" s="48" t="s">
        <v>3935</v>
      </c>
      <c r="D1191" s="48" t="s">
        <v>5612</v>
      </c>
      <c r="E1191" s="49" t="s">
        <v>3326</v>
      </c>
      <c r="F1191" s="49">
        <v>0</v>
      </c>
      <c r="G1191" s="49">
        <v>2</v>
      </c>
      <c r="H1191" s="48" t="s">
        <v>3839</v>
      </c>
      <c r="I1191" s="50" t="s">
        <v>3840</v>
      </c>
      <c r="J1191" s="50" t="s">
        <v>3840</v>
      </c>
      <c r="K1191" s="50" t="s">
        <v>3841</v>
      </c>
      <c r="L1191" s="49">
        <v>24</v>
      </c>
      <c r="M1191" s="129"/>
      <c r="N1191" s="48"/>
      <c r="O1191" s="48"/>
      <c r="P11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91" s="48" t="str">
        <f>IF([1]!PayItems24[[#This Row],[Date Added / Modified]]&gt;0,TEXT([1]!PayItems24[[#This Row],[Date Added / Modified]],"m/d/yyy"),"")</f>
        <v/>
      </c>
    </row>
    <row r="1192" spans="1:17" x14ac:dyDescent="0.3">
      <c r="A1192" s="130" t="s">
        <v>1269</v>
      </c>
      <c r="B1192" s="130" t="s">
        <v>5613</v>
      </c>
      <c r="C1192" s="130" t="s">
        <v>3935</v>
      </c>
      <c r="D1192" s="130" t="s">
        <v>5614</v>
      </c>
      <c r="E1192" s="131" t="s">
        <v>3326</v>
      </c>
      <c r="F1192" s="131">
        <v>0</v>
      </c>
      <c r="G1192" s="131">
        <v>2</v>
      </c>
      <c r="H1192" s="130" t="s">
        <v>3839</v>
      </c>
      <c r="I1192" s="132" t="s">
        <v>3840</v>
      </c>
      <c r="J1192" s="132" t="s">
        <v>3840</v>
      </c>
      <c r="K1192" s="132" t="s">
        <v>3841</v>
      </c>
      <c r="L1192" s="131">
        <v>24</v>
      </c>
      <c r="M1192" s="128"/>
      <c r="N1192" s="130"/>
      <c r="O1192" s="130"/>
      <c r="P11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92" s="130" t="str">
        <f>IF([1]!PayItems24[[#This Row],[Date Added / Modified]]&gt;0,TEXT([1]!PayItems24[[#This Row],[Date Added / Modified]],"m/d/yyy"),"")</f>
        <v/>
      </c>
    </row>
    <row r="1193" spans="1:17" x14ac:dyDescent="0.3">
      <c r="A1193" s="48" t="s">
        <v>1270</v>
      </c>
      <c r="B1193" s="48" t="s">
        <v>5615</v>
      </c>
      <c r="C1193" s="48" t="s">
        <v>3935</v>
      </c>
      <c r="D1193" s="48" t="s">
        <v>5616</v>
      </c>
      <c r="E1193" s="49" t="s">
        <v>3326</v>
      </c>
      <c r="F1193" s="49">
        <v>0</v>
      </c>
      <c r="G1193" s="49">
        <v>2</v>
      </c>
      <c r="H1193" s="48" t="s">
        <v>3839</v>
      </c>
      <c r="I1193" s="50" t="s">
        <v>3840</v>
      </c>
      <c r="J1193" s="50" t="s">
        <v>3840</v>
      </c>
      <c r="K1193" s="50" t="s">
        <v>3841</v>
      </c>
      <c r="L1193" s="49">
        <v>24</v>
      </c>
      <c r="M1193" s="129"/>
      <c r="N1193" s="48"/>
      <c r="O1193" s="48"/>
      <c r="P11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93" s="48" t="str">
        <f>IF([1]!PayItems24[[#This Row],[Date Added / Modified]]&gt;0,TEXT([1]!PayItems24[[#This Row],[Date Added / Modified]],"m/d/yyy"),"")</f>
        <v/>
      </c>
    </row>
    <row r="1194" spans="1:17" x14ac:dyDescent="0.3">
      <c r="A1194" s="130" t="s">
        <v>1271</v>
      </c>
      <c r="B1194" s="130" t="s">
        <v>5617</v>
      </c>
      <c r="C1194" s="130" t="s">
        <v>3935</v>
      </c>
      <c r="D1194" s="130" t="s">
        <v>5618</v>
      </c>
      <c r="E1194" s="131" t="s">
        <v>3326</v>
      </c>
      <c r="F1194" s="131">
        <v>0</v>
      </c>
      <c r="G1194" s="131">
        <v>2</v>
      </c>
      <c r="H1194" s="130" t="s">
        <v>3839</v>
      </c>
      <c r="I1194" s="132" t="s">
        <v>3840</v>
      </c>
      <c r="J1194" s="132" t="s">
        <v>3840</v>
      </c>
      <c r="K1194" s="132" t="s">
        <v>3841</v>
      </c>
      <c r="L1194" s="131">
        <v>24</v>
      </c>
      <c r="M1194" s="128"/>
      <c r="N1194" s="130"/>
      <c r="O1194" s="130"/>
      <c r="P11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94" s="130" t="str">
        <f>IF([1]!PayItems24[[#This Row],[Date Added / Modified]]&gt;0,TEXT([1]!PayItems24[[#This Row],[Date Added / Modified]],"m/d/yyy"),"")</f>
        <v/>
      </c>
    </row>
    <row r="1195" spans="1:17" x14ac:dyDescent="0.3">
      <c r="A1195" s="48" t="s">
        <v>1272</v>
      </c>
      <c r="B1195" s="48" t="s">
        <v>5619</v>
      </c>
      <c r="C1195" s="48" t="s">
        <v>3935</v>
      </c>
      <c r="D1195" s="48" t="s">
        <v>5620</v>
      </c>
      <c r="E1195" s="49" t="s">
        <v>3326</v>
      </c>
      <c r="F1195" s="49">
        <v>0</v>
      </c>
      <c r="G1195" s="49">
        <v>2</v>
      </c>
      <c r="H1195" s="48" t="s">
        <v>3839</v>
      </c>
      <c r="I1195" s="50" t="s">
        <v>3840</v>
      </c>
      <c r="J1195" s="50" t="s">
        <v>3840</v>
      </c>
      <c r="K1195" s="50" t="s">
        <v>3841</v>
      </c>
      <c r="L1195" s="49">
        <v>24</v>
      </c>
      <c r="M1195" s="129"/>
      <c r="N1195" s="48"/>
      <c r="O1195" s="48"/>
      <c r="P11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95" s="48" t="str">
        <f>IF([1]!PayItems24[[#This Row],[Date Added / Modified]]&gt;0,TEXT([1]!PayItems24[[#This Row],[Date Added / Modified]],"m/d/yyy"),"")</f>
        <v/>
      </c>
    </row>
    <row r="1196" spans="1:17" x14ac:dyDescent="0.3">
      <c r="A1196" s="130" t="s">
        <v>1273</v>
      </c>
      <c r="B1196" s="130" t="s">
        <v>5621</v>
      </c>
      <c r="C1196" s="130" t="s">
        <v>3935</v>
      </c>
      <c r="D1196" s="130" t="s">
        <v>5622</v>
      </c>
      <c r="E1196" s="131" t="s">
        <v>3326</v>
      </c>
      <c r="F1196" s="131">
        <v>0</v>
      </c>
      <c r="G1196" s="131">
        <v>2</v>
      </c>
      <c r="H1196" s="130" t="s">
        <v>3839</v>
      </c>
      <c r="I1196" s="132" t="s">
        <v>3840</v>
      </c>
      <c r="J1196" s="132" t="s">
        <v>3840</v>
      </c>
      <c r="K1196" s="132" t="s">
        <v>3841</v>
      </c>
      <c r="L1196" s="131">
        <v>24</v>
      </c>
      <c r="M1196" s="128"/>
      <c r="N1196" s="130"/>
      <c r="O1196" s="130"/>
      <c r="P11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96" s="130" t="str">
        <f>IF([1]!PayItems24[[#This Row],[Date Added / Modified]]&gt;0,TEXT([1]!PayItems24[[#This Row],[Date Added / Modified]],"m/d/yyy"),"")</f>
        <v/>
      </c>
    </row>
    <row r="1197" spans="1:17" x14ac:dyDescent="0.3">
      <c r="A1197" s="48" t="s">
        <v>1274</v>
      </c>
      <c r="B1197" s="48" t="s">
        <v>5623</v>
      </c>
      <c r="C1197" s="48" t="s">
        <v>3935</v>
      </c>
      <c r="D1197" s="48" t="s">
        <v>5624</v>
      </c>
      <c r="E1197" s="49" t="s">
        <v>3326</v>
      </c>
      <c r="F1197" s="49">
        <v>0</v>
      </c>
      <c r="G1197" s="49">
        <v>2</v>
      </c>
      <c r="H1197" s="48" t="s">
        <v>3839</v>
      </c>
      <c r="I1197" s="50" t="s">
        <v>3840</v>
      </c>
      <c r="J1197" s="50" t="s">
        <v>3840</v>
      </c>
      <c r="K1197" s="50" t="s">
        <v>3841</v>
      </c>
      <c r="L1197" s="49">
        <v>24</v>
      </c>
      <c r="M1197" s="129"/>
      <c r="N1197" s="48"/>
      <c r="O1197" s="48"/>
      <c r="P11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97" s="48" t="str">
        <f>IF([1]!PayItems24[[#This Row],[Date Added / Modified]]&gt;0,TEXT([1]!PayItems24[[#This Row],[Date Added / Modified]],"m/d/yyy"),"")</f>
        <v/>
      </c>
    </row>
    <row r="1198" spans="1:17" x14ac:dyDescent="0.3">
      <c r="A1198" s="130" t="s">
        <v>1275</v>
      </c>
      <c r="B1198" s="130" t="s">
        <v>5625</v>
      </c>
      <c r="C1198" s="130" t="s">
        <v>3935</v>
      </c>
      <c r="D1198" s="130" t="s">
        <v>5626</v>
      </c>
      <c r="E1198" s="131" t="s">
        <v>3326</v>
      </c>
      <c r="F1198" s="131">
        <v>0</v>
      </c>
      <c r="G1198" s="131">
        <v>2</v>
      </c>
      <c r="H1198" s="130" t="s">
        <v>3839</v>
      </c>
      <c r="I1198" s="132" t="s">
        <v>3840</v>
      </c>
      <c r="J1198" s="132" t="s">
        <v>3840</v>
      </c>
      <c r="K1198" s="132" t="s">
        <v>3841</v>
      </c>
      <c r="L1198" s="131">
        <v>24</v>
      </c>
      <c r="M1198" s="128"/>
      <c r="N1198" s="130"/>
      <c r="O1198" s="130"/>
      <c r="P11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98" s="130" t="str">
        <f>IF([1]!PayItems24[[#This Row],[Date Added / Modified]]&gt;0,TEXT([1]!PayItems24[[#This Row],[Date Added / Modified]],"m/d/yyy"),"")</f>
        <v/>
      </c>
    </row>
    <row r="1199" spans="1:17" x14ac:dyDescent="0.3">
      <c r="A1199" s="48" t="s">
        <v>1276</v>
      </c>
      <c r="B1199" s="48" t="s">
        <v>5627</v>
      </c>
      <c r="C1199" s="48" t="s">
        <v>3935</v>
      </c>
      <c r="D1199" s="48" t="s">
        <v>5628</v>
      </c>
      <c r="E1199" s="49" t="s">
        <v>3326</v>
      </c>
      <c r="F1199" s="49">
        <v>0</v>
      </c>
      <c r="G1199" s="49">
        <v>2</v>
      </c>
      <c r="H1199" s="48" t="s">
        <v>3839</v>
      </c>
      <c r="I1199" s="50" t="s">
        <v>3840</v>
      </c>
      <c r="J1199" s="50" t="s">
        <v>3840</v>
      </c>
      <c r="K1199" s="50" t="s">
        <v>3841</v>
      </c>
      <c r="L1199" s="49">
        <v>24</v>
      </c>
      <c r="M1199" s="129"/>
      <c r="N1199" s="48"/>
      <c r="O1199" s="48"/>
      <c r="P11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199" s="48" t="str">
        <f>IF([1]!PayItems24[[#This Row],[Date Added / Modified]]&gt;0,TEXT([1]!PayItems24[[#This Row],[Date Added / Modified]],"m/d/yyy"),"")</f>
        <v/>
      </c>
    </row>
    <row r="1200" spans="1:17" x14ac:dyDescent="0.3">
      <c r="A1200" s="130" t="s">
        <v>1278</v>
      </c>
      <c r="B1200" s="130" t="s">
        <v>5629</v>
      </c>
      <c r="C1200" s="130" t="s">
        <v>3935</v>
      </c>
      <c r="D1200" s="130" t="s">
        <v>5630</v>
      </c>
      <c r="E1200" s="131" t="s">
        <v>3326</v>
      </c>
      <c r="F1200" s="131">
        <v>0</v>
      </c>
      <c r="G1200" s="131">
        <v>2</v>
      </c>
      <c r="H1200" s="130" t="s">
        <v>3839</v>
      </c>
      <c r="I1200" s="132" t="s">
        <v>3840</v>
      </c>
      <c r="J1200" s="132" t="s">
        <v>3840</v>
      </c>
      <c r="K1200" s="132" t="s">
        <v>3841</v>
      </c>
      <c r="L1200" s="131">
        <v>24</v>
      </c>
      <c r="M1200" s="128"/>
      <c r="N1200" s="130"/>
      <c r="O1200" s="130"/>
      <c r="P12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00" s="130" t="str">
        <f>IF([1]!PayItems24[[#This Row],[Date Added / Modified]]&gt;0,TEXT([1]!PayItems24[[#This Row],[Date Added / Modified]],"m/d/yyy"),"")</f>
        <v/>
      </c>
    </row>
    <row r="1201" spans="1:17" x14ac:dyDescent="0.3">
      <c r="A1201" s="48" t="s">
        <v>1280</v>
      </c>
      <c r="B1201" s="48" t="s">
        <v>5631</v>
      </c>
      <c r="C1201" s="48" t="s">
        <v>3935</v>
      </c>
      <c r="D1201" s="48" t="s">
        <v>5632</v>
      </c>
      <c r="E1201" s="49" t="s">
        <v>3326</v>
      </c>
      <c r="F1201" s="49">
        <v>0</v>
      </c>
      <c r="G1201" s="49">
        <v>2</v>
      </c>
      <c r="H1201" s="48" t="s">
        <v>3839</v>
      </c>
      <c r="I1201" s="50" t="s">
        <v>3840</v>
      </c>
      <c r="J1201" s="50" t="s">
        <v>3840</v>
      </c>
      <c r="K1201" s="50" t="s">
        <v>3841</v>
      </c>
      <c r="L1201" s="49">
        <v>24</v>
      </c>
      <c r="M1201" s="129"/>
      <c r="N1201" s="48"/>
      <c r="O1201" s="48"/>
      <c r="P12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01" s="48" t="str">
        <f>IF([1]!PayItems24[[#This Row],[Date Added / Modified]]&gt;0,TEXT([1]!PayItems24[[#This Row],[Date Added / Modified]],"m/d/yyy"),"")</f>
        <v/>
      </c>
    </row>
    <row r="1202" spans="1:17" x14ac:dyDescent="0.3">
      <c r="A1202" s="130" t="s">
        <v>1281</v>
      </c>
      <c r="B1202" s="130" t="s">
        <v>5633</v>
      </c>
      <c r="C1202" s="130" t="s">
        <v>3935</v>
      </c>
      <c r="D1202" s="130" t="s">
        <v>5634</v>
      </c>
      <c r="E1202" s="131" t="s">
        <v>3326</v>
      </c>
      <c r="F1202" s="131">
        <v>0</v>
      </c>
      <c r="G1202" s="131">
        <v>2</v>
      </c>
      <c r="H1202" s="130" t="s">
        <v>3839</v>
      </c>
      <c r="I1202" s="132" t="s">
        <v>3840</v>
      </c>
      <c r="J1202" s="132" t="s">
        <v>3840</v>
      </c>
      <c r="K1202" s="132" t="s">
        <v>3841</v>
      </c>
      <c r="L1202" s="131">
        <v>24</v>
      </c>
      <c r="M1202" s="128"/>
      <c r="N1202" s="130"/>
      <c r="O1202" s="130"/>
      <c r="P12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02" s="130" t="str">
        <f>IF([1]!PayItems24[[#This Row],[Date Added / Modified]]&gt;0,TEXT([1]!PayItems24[[#This Row],[Date Added / Modified]],"m/d/yyy"),"")</f>
        <v/>
      </c>
    </row>
    <row r="1203" spans="1:17" x14ac:dyDescent="0.3">
      <c r="A1203" s="48" t="s">
        <v>1282</v>
      </c>
      <c r="B1203" s="48" t="s">
        <v>5635</v>
      </c>
      <c r="C1203" s="48" t="s">
        <v>3935</v>
      </c>
      <c r="D1203" s="48" t="s">
        <v>5636</v>
      </c>
      <c r="E1203" s="49" t="s">
        <v>3326</v>
      </c>
      <c r="F1203" s="49">
        <v>0</v>
      </c>
      <c r="G1203" s="49">
        <v>2</v>
      </c>
      <c r="H1203" s="48" t="s">
        <v>3839</v>
      </c>
      <c r="I1203" s="50" t="s">
        <v>3840</v>
      </c>
      <c r="J1203" s="50" t="s">
        <v>3840</v>
      </c>
      <c r="K1203" s="50" t="s">
        <v>3841</v>
      </c>
      <c r="L1203" s="49">
        <v>24</v>
      </c>
      <c r="M1203" s="129"/>
      <c r="N1203" s="48"/>
      <c r="O1203" s="48"/>
      <c r="P12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03" s="48" t="str">
        <f>IF([1]!PayItems24[[#This Row],[Date Added / Modified]]&gt;0,TEXT([1]!PayItems24[[#This Row],[Date Added / Modified]],"m/d/yyy"),"")</f>
        <v/>
      </c>
    </row>
    <row r="1204" spans="1:17" x14ac:dyDescent="0.3">
      <c r="A1204" s="130" t="s">
        <v>1283</v>
      </c>
      <c r="B1204" s="130" t="s">
        <v>5637</v>
      </c>
      <c r="C1204" s="130" t="s">
        <v>3935</v>
      </c>
      <c r="D1204" s="130" t="s">
        <v>5638</v>
      </c>
      <c r="E1204" s="131" t="s">
        <v>3326</v>
      </c>
      <c r="F1204" s="131">
        <v>0</v>
      </c>
      <c r="G1204" s="131">
        <v>2</v>
      </c>
      <c r="H1204" s="130" t="s">
        <v>3839</v>
      </c>
      <c r="I1204" s="132" t="s">
        <v>3840</v>
      </c>
      <c r="J1204" s="132" t="s">
        <v>3840</v>
      </c>
      <c r="K1204" s="132" t="s">
        <v>3841</v>
      </c>
      <c r="L1204" s="131">
        <v>24</v>
      </c>
      <c r="M1204" s="128"/>
      <c r="N1204" s="130"/>
      <c r="O1204" s="130"/>
      <c r="P12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04" s="130" t="str">
        <f>IF([1]!PayItems24[[#This Row],[Date Added / Modified]]&gt;0,TEXT([1]!PayItems24[[#This Row],[Date Added / Modified]],"m/d/yyy"),"")</f>
        <v/>
      </c>
    </row>
    <row r="1205" spans="1:17" x14ac:dyDescent="0.3">
      <c r="A1205" s="48" t="s">
        <v>1284</v>
      </c>
      <c r="B1205" s="48" t="s">
        <v>5639</v>
      </c>
      <c r="C1205" s="48" t="s">
        <v>3935</v>
      </c>
      <c r="D1205" s="48" t="s">
        <v>5640</v>
      </c>
      <c r="E1205" s="49" t="s">
        <v>3326</v>
      </c>
      <c r="F1205" s="49">
        <v>0</v>
      </c>
      <c r="G1205" s="49">
        <v>2</v>
      </c>
      <c r="H1205" s="48" t="s">
        <v>3839</v>
      </c>
      <c r="I1205" s="50" t="s">
        <v>3840</v>
      </c>
      <c r="J1205" s="50" t="s">
        <v>3840</v>
      </c>
      <c r="K1205" s="50" t="s">
        <v>3841</v>
      </c>
      <c r="L1205" s="49">
        <v>24</v>
      </c>
      <c r="M1205" s="129"/>
      <c r="N1205" s="48"/>
      <c r="O1205" s="48"/>
      <c r="P12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05" s="48" t="str">
        <f>IF([1]!PayItems24[[#This Row],[Date Added / Modified]]&gt;0,TEXT([1]!PayItems24[[#This Row],[Date Added / Modified]],"m/d/yyy"),"")</f>
        <v/>
      </c>
    </row>
    <row r="1206" spans="1:17" x14ac:dyDescent="0.3">
      <c r="A1206" s="130" t="s">
        <v>1285</v>
      </c>
      <c r="B1206" s="130" t="s">
        <v>5641</v>
      </c>
      <c r="C1206" s="130" t="s">
        <v>3935</v>
      </c>
      <c r="D1206" s="130" t="s">
        <v>5642</v>
      </c>
      <c r="E1206" s="131" t="s">
        <v>3326</v>
      </c>
      <c r="F1206" s="131">
        <v>0</v>
      </c>
      <c r="G1206" s="131">
        <v>2</v>
      </c>
      <c r="H1206" s="130" t="s">
        <v>3839</v>
      </c>
      <c r="I1206" s="132" t="s">
        <v>3840</v>
      </c>
      <c r="J1206" s="132" t="s">
        <v>3840</v>
      </c>
      <c r="K1206" s="132" t="s">
        <v>3841</v>
      </c>
      <c r="L1206" s="131">
        <v>24</v>
      </c>
      <c r="M1206" s="128"/>
      <c r="N1206" s="130"/>
      <c r="O1206" s="130"/>
      <c r="P12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06" s="130" t="str">
        <f>IF([1]!PayItems24[[#This Row],[Date Added / Modified]]&gt;0,TEXT([1]!PayItems24[[#This Row],[Date Added / Modified]],"m/d/yyy"),"")</f>
        <v/>
      </c>
    </row>
    <row r="1207" spans="1:17" x14ac:dyDescent="0.3">
      <c r="A1207" s="48" t="s">
        <v>1286</v>
      </c>
      <c r="B1207" s="48" t="s">
        <v>5643</v>
      </c>
      <c r="C1207" s="48" t="s">
        <v>3935</v>
      </c>
      <c r="D1207" s="48" t="s">
        <v>5644</v>
      </c>
      <c r="E1207" s="49" t="s">
        <v>3326</v>
      </c>
      <c r="F1207" s="49">
        <v>0</v>
      </c>
      <c r="G1207" s="49">
        <v>2</v>
      </c>
      <c r="H1207" s="48" t="s">
        <v>3839</v>
      </c>
      <c r="I1207" s="50" t="s">
        <v>3840</v>
      </c>
      <c r="J1207" s="50" t="s">
        <v>3840</v>
      </c>
      <c r="K1207" s="50" t="s">
        <v>3841</v>
      </c>
      <c r="L1207" s="49">
        <v>24</v>
      </c>
      <c r="M1207" s="129"/>
      <c r="N1207" s="48"/>
      <c r="O1207" s="48"/>
      <c r="P12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07" s="48" t="str">
        <f>IF([1]!PayItems24[[#This Row],[Date Added / Modified]]&gt;0,TEXT([1]!PayItems24[[#This Row],[Date Added / Modified]],"m/d/yyy"),"")</f>
        <v/>
      </c>
    </row>
    <row r="1208" spans="1:17" x14ac:dyDescent="0.3">
      <c r="A1208" s="130" t="s">
        <v>1287</v>
      </c>
      <c r="B1208" s="130" t="s">
        <v>5645</v>
      </c>
      <c r="C1208" s="130" t="s">
        <v>3935</v>
      </c>
      <c r="D1208" s="130" t="s">
        <v>5646</v>
      </c>
      <c r="E1208" s="131" t="s">
        <v>3326</v>
      </c>
      <c r="F1208" s="131">
        <v>0</v>
      </c>
      <c r="G1208" s="131">
        <v>2</v>
      </c>
      <c r="H1208" s="130" t="s">
        <v>3839</v>
      </c>
      <c r="I1208" s="132" t="s">
        <v>3840</v>
      </c>
      <c r="J1208" s="132" t="s">
        <v>3840</v>
      </c>
      <c r="K1208" s="132" t="s">
        <v>3841</v>
      </c>
      <c r="L1208" s="131">
        <v>24</v>
      </c>
      <c r="M1208" s="128"/>
      <c r="N1208" s="130"/>
      <c r="O1208" s="130"/>
      <c r="P12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08" s="130" t="str">
        <f>IF([1]!PayItems24[[#This Row],[Date Added / Modified]]&gt;0,TEXT([1]!PayItems24[[#This Row],[Date Added / Modified]],"m/d/yyy"),"")</f>
        <v/>
      </c>
    </row>
    <row r="1209" spans="1:17" x14ac:dyDescent="0.3">
      <c r="A1209" s="48" t="s">
        <v>1288</v>
      </c>
      <c r="B1209" s="48" t="s">
        <v>5647</v>
      </c>
      <c r="C1209" s="48" t="s">
        <v>3935</v>
      </c>
      <c r="D1209" s="48" t="s">
        <v>5648</v>
      </c>
      <c r="E1209" s="49" t="s">
        <v>3326</v>
      </c>
      <c r="F1209" s="49">
        <v>0</v>
      </c>
      <c r="G1209" s="49">
        <v>2</v>
      </c>
      <c r="H1209" s="48" t="s">
        <v>3839</v>
      </c>
      <c r="I1209" s="50" t="s">
        <v>3840</v>
      </c>
      <c r="J1209" s="50" t="s">
        <v>3840</v>
      </c>
      <c r="K1209" s="50" t="s">
        <v>3841</v>
      </c>
      <c r="L1209" s="49">
        <v>24</v>
      </c>
      <c r="M1209" s="129"/>
      <c r="N1209" s="48"/>
      <c r="O1209" s="48"/>
      <c r="P12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09" s="48" t="str">
        <f>IF([1]!PayItems24[[#This Row],[Date Added / Modified]]&gt;0,TEXT([1]!PayItems24[[#This Row],[Date Added / Modified]],"m/d/yyy"),"")</f>
        <v/>
      </c>
    </row>
    <row r="1210" spans="1:17" x14ac:dyDescent="0.3">
      <c r="A1210" s="130" t="s">
        <v>1289</v>
      </c>
      <c r="B1210" s="130" t="s">
        <v>5649</v>
      </c>
      <c r="C1210" s="130" t="s">
        <v>3935</v>
      </c>
      <c r="D1210" s="130" t="s">
        <v>5650</v>
      </c>
      <c r="E1210" s="131" t="s">
        <v>3326</v>
      </c>
      <c r="F1210" s="131">
        <v>0</v>
      </c>
      <c r="G1210" s="131">
        <v>2</v>
      </c>
      <c r="H1210" s="130" t="s">
        <v>3839</v>
      </c>
      <c r="I1210" s="132" t="s">
        <v>3840</v>
      </c>
      <c r="J1210" s="132" t="s">
        <v>3840</v>
      </c>
      <c r="K1210" s="132" t="s">
        <v>3841</v>
      </c>
      <c r="L1210" s="131">
        <v>24</v>
      </c>
      <c r="M1210" s="128"/>
      <c r="N1210" s="130"/>
      <c r="O1210" s="130"/>
      <c r="P12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10" s="130" t="str">
        <f>IF([1]!PayItems24[[#This Row],[Date Added / Modified]]&gt;0,TEXT([1]!PayItems24[[#This Row],[Date Added / Modified]],"m/d/yyy"),"")</f>
        <v/>
      </c>
    </row>
    <row r="1211" spans="1:17" x14ac:dyDescent="0.3">
      <c r="A1211" s="48" t="s">
        <v>1290</v>
      </c>
      <c r="B1211" s="48" t="s">
        <v>5651</v>
      </c>
      <c r="C1211" s="48" t="s">
        <v>3935</v>
      </c>
      <c r="D1211" s="48" t="s">
        <v>5652</v>
      </c>
      <c r="E1211" s="49" t="s">
        <v>3326</v>
      </c>
      <c r="F1211" s="49">
        <v>0</v>
      </c>
      <c r="G1211" s="49">
        <v>2</v>
      </c>
      <c r="H1211" s="48" t="s">
        <v>3839</v>
      </c>
      <c r="I1211" s="50" t="s">
        <v>3840</v>
      </c>
      <c r="J1211" s="50" t="s">
        <v>3840</v>
      </c>
      <c r="K1211" s="50" t="s">
        <v>3841</v>
      </c>
      <c r="L1211" s="49">
        <v>24</v>
      </c>
      <c r="M1211" s="129"/>
      <c r="N1211" s="48"/>
      <c r="O1211" s="48"/>
      <c r="P12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11" s="48" t="str">
        <f>IF([1]!PayItems24[[#This Row],[Date Added / Modified]]&gt;0,TEXT([1]!PayItems24[[#This Row],[Date Added / Modified]],"m/d/yyy"),"")</f>
        <v/>
      </c>
    </row>
    <row r="1212" spans="1:17" x14ac:dyDescent="0.3">
      <c r="A1212" s="130" t="s">
        <v>1291</v>
      </c>
      <c r="B1212" s="130" t="s">
        <v>5653</v>
      </c>
      <c r="C1212" s="130" t="s">
        <v>3935</v>
      </c>
      <c r="D1212" s="130" t="s">
        <v>5654</v>
      </c>
      <c r="E1212" s="131" t="s">
        <v>3326</v>
      </c>
      <c r="F1212" s="131">
        <v>0</v>
      </c>
      <c r="G1212" s="131">
        <v>2</v>
      </c>
      <c r="H1212" s="130" t="s">
        <v>3839</v>
      </c>
      <c r="I1212" s="132" t="s">
        <v>3840</v>
      </c>
      <c r="J1212" s="132" t="s">
        <v>3840</v>
      </c>
      <c r="K1212" s="132" t="s">
        <v>3841</v>
      </c>
      <c r="L1212" s="131">
        <v>24</v>
      </c>
      <c r="M1212" s="128"/>
      <c r="N1212" s="130"/>
      <c r="O1212" s="130"/>
      <c r="P12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12" s="130" t="str">
        <f>IF([1]!PayItems24[[#This Row],[Date Added / Modified]]&gt;0,TEXT([1]!PayItems24[[#This Row],[Date Added / Modified]],"m/d/yyy"),"")</f>
        <v/>
      </c>
    </row>
    <row r="1213" spans="1:17" x14ac:dyDescent="0.3">
      <c r="A1213" s="48" t="s">
        <v>1292</v>
      </c>
      <c r="B1213" s="48" t="s">
        <v>5655</v>
      </c>
      <c r="C1213" s="48" t="s">
        <v>3935</v>
      </c>
      <c r="D1213" s="48" t="s">
        <v>5656</v>
      </c>
      <c r="E1213" s="49" t="s">
        <v>3326</v>
      </c>
      <c r="F1213" s="49">
        <v>0</v>
      </c>
      <c r="G1213" s="49">
        <v>2</v>
      </c>
      <c r="H1213" s="48" t="s">
        <v>3839</v>
      </c>
      <c r="I1213" s="50" t="s">
        <v>3840</v>
      </c>
      <c r="J1213" s="50" t="s">
        <v>3840</v>
      </c>
      <c r="K1213" s="50" t="s">
        <v>3841</v>
      </c>
      <c r="L1213" s="49">
        <v>24</v>
      </c>
      <c r="M1213" s="129"/>
      <c r="N1213" s="48"/>
      <c r="O1213" s="48"/>
      <c r="P12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13" s="48" t="str">
        <f>IF([1]!PayItems24[[#This Row],[Date Added / Modified]]&gt;0,TEXT([1]!PayItems24[[#This Row],[Date Added / Modified]],"m/d/yyy"),"")</f>
        <v/>
      </c>
    </row>
    <row r="1214" spans="1:17" x14ac:dyDescent="0.3">
      <c r="A1214" s="130" t="s">
        <v>1293</v>
      </c>
      <c r="B1214" s="130" t="s">
        <v>5657</v>
      </c>
      <c r="C1214" s="130" t="s">
        <v>3935</v>
      </c>
      <c r="D1214" s="130" t="s">
        <v>5658</v>
      </c>
      <c r="E1214" s="131" t="s">
        <v>3326</v>
      </c>
      <c r="F1214" s="131">
        <v>0</v>
      </c>
      <c r="G1214" s="131">
        <v>2</v>
      </c>
      <c r="H1214" s="130" t="s">
        <v>3839</v>
      </c>
      <c r="I1214" s="132" t="s">
        <v>3840</v>
      </c>
      <c r="J1214" s="132" t="s">
        <v>3840</v>
      </c>
      <c r="K1214" s="132" t="s">
        <v>3841</v>
      </c>
      <c r="L1214" s="131">
        <v>24</v>
      </c>
      <c r="M1214" s="128"/>
      <c r="N1214" s="130"/>
      <c r="O1214" s="130"/>
      <c r="P12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14" s="130" t="str">
        <f>IF([1]!PayItems24[[#This Row],[Date Added / Modified]]&gt;0,TEXT([1]!PayItems24[[#This Row],[Date Added / Modified]],"m/d/yyy"),"")</f>
        <v/>
      </c>
    </row>
    <row r="1215" spans="1:17" x14ac:dyDescent="0.3">
      <c r="A1215" s="48" t="s">
        <v>1294</v>
      </c>
      <c r="B1215" s="48" t="s">
        <v>5659</v>
      </c>
      <c r="C1215" s="48" t="s">
        <v>3935</v>
      </c>
      <c r="D1215" s="48" t="s">
        <v>5660</v>
      </c>
      <c r="E1215" s="49" t="s">
        <v>3326</v>
      </c>
      <c r="F1215" s="49">
        <v>0</v>
      </c>
      <c r="G1215" s="49">
        <v>2</v>
      </c>
      <c r="H1215" s="48" t="s">
        <v>3839</v>
      </c>
      <c r="I1215" s="50" t="s">
        <v>3840</v>
      </c>
      <c r="J1215" s="50" t="s">
        <v>3840</v>
      </c>
      <c r="K1215" s="50" t="s">
        <v>3841</v>
      </c>
      <c r="L1215" s="49">
        <v>24</v>
      </c>
      <c r="M1215" s="129"/>
      <c r="N1215" s="48"/>
      <c r="O1215" s="48"/>
      <c r="P12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15" s="48" t="str">
        <f>IF([1]!PayItems24[[#This Row],[Date Added / Modified]]&gt;0,TEXT([1]!PayItems24[[#This Row],[Date Added / Modified]],"m/d/yyy"),"")</f>
        <v/>
      </c>
    </row>
    <row r="1216" spans="1:17" x14ac:dyDescent="0.3">
      <c r="A1216" s="130" t="s">
        <v>1295</v>
      </c>
      <c r="B1216" s="130" t="s">
        <v>5661</v>
      </c>
      <c r="C1216" s="130" t="s">
        <v>3864</v>
      </c>
      <c r="D1216" s="130" t="s">
        <v>5662</v>
      </c>
      <c r="E1216" s="131" t="s">
        <v>3866</v>
      </c>
      <c r="F1216" s="131">
        <v>0</v>
      </c>
      <c r="G1216" s="131">
        <v>2</v>
      </c>
      <c r="H1216" s="130" t="s">
        <v>3839</v>
      </c>
      <c r="I1216" s="132" t="s">
        <v>3840</v>
      </c>
      <c r="J1216" s="132" t="s">
        <v>3840</v>
      </c>
      <c r="K1216" s="132" t="s">
        <v>3841</v>
      </c>
      <c r="L1216" s="131">
        <v>24</v>
      </c>
      <c r="M1216" s="128"/>
      <c r="N1216" s="130"/>
      <c r="O1216" s="130"/>
      <c r="P12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16" s="130" t="str">
        <f>IF([1]!PayItems24[[#This Row],[Date Added / Modified]]&gt;0,TEXT([1]!PayItems24[[#This Row],[Date Added / Modified]],"m/d/yyy"),"")</f>
        <v/>
      </c>
    </row>
    <row r="1217" spans="1:17" x14ac:dyDescent="0.3">
      <c r="A1217" s="48" t="s">
        <v>1296</v>
      </c>
      <c r="B1217" s="48" t="s">
        <v>5663</v>
      </c>
      <c r="C1217" s="48" t="s">
        <v>3935</v>
      </c>
      <c r="D1217" s="48" t="s">
        <v>5664</v>
      </c>
      <c r="E1217" s="49" t="s">
        <v>3326</v>
      </c>
      <c r="F1217" s="49">
        <v>0</v>
      </c>
      <c r="G1217" s="49">
        <v>2</v>
      </c>
      <c r="H1217" s="48" t="s">
        <v>3839</v>
      </c>
      <c r="I1217" s="50" t="s">
        <v>3840</v>
      </c>
      <c r="J1217" s="50" t="s">
        <v>3840</v>
      </c>
      <c r="K1217" s="50" t="s">
        <v>3841</v>
      </c>
      <c r="L1217" s="49">
        <v>24</v>
      </c>
      <c r="M1217" s="129"/>
      <c r="N1217" s="48"/>
      <c r="O1217" s="48"/>
      <c r="P12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17" s="48" t="str">
        <f>IF([1]!PayItems24[[#This Row],[Date Added / Modified]]&gt;0,TEXT([1]!PayItems24[[#This Row],[Date Added / Modified]],"m/d/yyy"),"")</f>
        <v/>
      </c>
    </row>
    <row r="1218" spans="1:17" x14ac:dyDescent="0.3">
      <c r="A1218" s="130" t="s">
        <v>1297</v>
      </c>
      <c r="B1218" s="130" t="s">
        <v>5665</v>
      </c>
      <c r="C1218" s="130" t="s">
        <v>3935</v>
      </c>
      <c r="D1218" s="130" t="s">
        <v>5666</v>
      </c>
      <c r="E1218" s="131" t="s">
        <v>3326</v>
      </c>
      <c r="F1218" s="131">
        <v>0</v>
      </c>
      <c r="G1218" s="131">
        <v>2</v>
      </c>
      <c r="H1218" s="130" t="s">
        <v>3839</v>
      </c>
      <c r="I1218" s="132" t="s">
        <v>3840</v>
      </c>
      <c r="J1218" s="132" t="s">
        <v>3840</v>
      </c>
      <c r="K1218" s="132" t="s">
        <v>3841</v>
      </c>
      <c r="L1218" s="131">
        <v>24</v>
      </c>
      <c r="M1218" s="128"/>
      <c r="N1218" s="130"/>
      <c r="O1218" s="130"/>
      <c r="P12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18" s="130" t="str">
        <f>IF([1]!PayItems24[[#This Row],[Date Added / Modified]]&gt;0,TEXT([1]!PayItems24[[#This Row],[Date Added / Modified]],"m/d/yyy"),"")</f>
        <v/>
      </c>
    </row>
    <row r="1219" spans="1:17" x14ac:dyDescent="0.3">
      <c r="A1219" s="48" t="s">
        <v>1298</v>
      </c>
      <c r="B1219" s="48" t="s">
        <v>5667</v>
      </c>
      <c r="C1219" s="48" t="s">
        <v>3864</v>
      </c>
      <c r="D1219" s="48" t="s">
        <v>5668</v>
      </c>
      <c r="E1219" s="49" t="s">
        <v>3866</v>
      </c>
      <c r="F1219" s="49">
        <v>0</v>
      </c>
      <c r="G1219" s="49">
        <v>2</v>
      </c>
      <c r="H1219" s="48" t="s">
        <v>3839</v>
      </c>
      <c r="I1219" s="50" t="s">
        <v>3840</v>
      </c>
      <c r="J1219" s="50" t="s">
        <v>3840</v>
      </c>
      <c r="K1219" s="50" t="s">
        <v>3841</v>
      </c>
      <c r="L1219" s="49">
        <v>24</v>
      </c>
      <c r="M1219" s="129"/>
      <c r="N1219" s="48"/>
      <c r="O1219" s="48"/>
      <c r="P12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19" s="48" t="str">
        <f>IF([1]!PayItems24[[#This Row],[Date Added / Modified]]&gt;0,TEXT([1]!PayItems24[[#This Row],[Date Added / Modified]],"m/d/yyy"),"")</f>
        <v/>
      </c>
    </row>
    <row r="1220" spans="1:17" x14ac:dyDescent="0.3">
      <c r="A1220" s="134" t="s">
        <v>5669</v>
      </c>
      <c r="B1220" s="134"/>
      <c r="C1220" s="135"/>
      <c r="D1220" s="135"/>
      <c r="E1220" s="135"/>
      <c r="F1220" s="135"/>
      <c r="G1220" s="136"/>
      <c r="H1220" s="130"/>
      <c r="I1220" s="132"/>
      <c r="J1220" s="132"/>
      <c r="K1220" s="132"/>
      <c r="L1220" s="131"/>
      <c r="M1220" s="128"/>
      <c r="N1220" s="130"/>
      <c r="O1220" s="130"/>
      <c r="P12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20" s="130" t="str">
        <f>IF([1]!PayItems24[[#This Row],[Date Added / Modified]]&gt;0,TEXT([1]!PayItems24[[#This Row],[Date Added / Modified]],"m/d/yyy"),"")</f>
        <v/>
      </c>
    </row>
    <row r="1221" spans="1:17" x14ac:dyDescent="0.3">
      <c r="A1221" s="48" t="s">
        <v>1299</v>
      </c>
      <c r="B1221" s="48" t="s">
        <v>5670</v>
      </c>
      <c r="C1221" s="48" t="s">
        <v>3927</v>
      </c>
      <c r="D1221" s="48" t="s">
        <v>5671</v>
      </c>
      <c r="E1221" s="49" t="s">
        <v>3929</v>
      </c>
      <c r="F1221" s="49">
        <v>0</v>
      </c>
      <c r="G1221" s="49">
        <v>2</v>
      </c>
      <c r="H1221" s="48" t="s">
        <v>3839</v>
      </c>
      <c r="I1221" s="50" t="s">
        <v>3840</v>
      </c>
      <c r="J1221" s="50" t="s">
        <v>3840</v>
      </c>
      <c r="K1221" s="50" t="s">
        <v>3841</v>
      </c>
      <c r="L1221" s="49">
        <v>24</v>
      </c>
      <c r="M1221" s="129"/>
      <c r="N1221" s="48"/>
      <c r="O1221" s="48"/>
      <c r="P12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21" s="48" t="str">
        <f>IF([1]!PayItems24[[#This Row],[Date Added / Modified]]&gt;0,TEXT([1]!PayItems24[[#This Row],[Date Added / Modified]],"m/d/yyy"),"")</f>
        <v/>
      </c>
    </row>
    <row r="1222" spans="1:17" x14ac:dyDescent="0.3">
      <c r="A1222" s="130" t="s">
        <v>1300</v>
      </c>
      <c r="B1222" s="130" t="s">
        <v>5672</v>
      </c>
      <c r="C1222" s="130" t="s">
        <v>3927</v>
      </c>
      <c r="D1222" s="130" t="s">
        <v>5673</v>
      </c>
      <c r="E1222" s="131" t="s">
        <v>3929</v>
      </c>
      <c r="F1222" s="131">
        <v>0</v>
      </c>
      <c r="G1222" s="131">
        <v>2</v>
      </c>
      <c r="H1222" s="130" t="s">
        <v>3839</v>
      </c>
      <c r="I1222" s="132" t="s">
        <v>3840</v>
      </c>
      <c r="J1222" s="132" t="s">
        <v>3840</v>
      </c>
      <c r="K1222" s="132" t="s">
        <v>3841</v>
      </c>
      <c r="L1222" s="131">
        <v>24</v>
      </c>
      <c r="M1222" s="128"/>
      <c r="N1222" s="130"/>
      <c r="O1222" s="130"/>
      <c r="P12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22" s="130" t="str">
        <f>IF([1]!PayItems24[[#This Row],[Date Added / Modified]]&gt;0,TEXT([1]!PayItems24[[#This Row],[Date Added / Modified]],"m/d/yyy"),"")</f>
        <v/>
      </c>
    </row>
    <row r="1223" spans="1:17" x14ac:dyDescent="0.3">
      <c r="A1223" s="48" t="s">
        <v>1301</v>
      </c>
      <c r="B1223" s="48" t="s">
        <v>5674</v>
      </c>
      <c r="C1223" s="48" t="s">
        <v>3927</v>
      </c>
      <c r="D1223" s="48" t="s">
        <v>5675</v>
      </c>
      <c r="E1223" s="49" t="s">
        <v>3929</v>
      </c>
      <c r="F1223" s="49">
        <v>0</v>
      </c>
      <c r="G1223" s="49">
        <v>2</v>
      </c>
      <c r="H1223" s="48" t="s">
        <v>3839</v>
      </c>
      <c r="I1223" s="50" t="s">
        <v>3840</v>
      </c>
      <c r="J1223" s="50" t="s">
        <v>3840</v>
      </c>
      <c r="K1223" s="50" t="s">
        <v>3841</v>
      </c>
      <c r="L1223" s="49">
        <v>24</v>
      </c>
      <c r="M1223" s="129"/>
      <c r="N1223" s="48"/>
      <c r="O1223" s="48"/>
      <c r="P12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23" s="48" t="str">
        <f>IF([1]!PayItems24[[#This Row],[Date Added / Modified]]&gt;0,TEXT([1]!PayItems24[[#This Row],[Date Added / Modified]],"m/d/yyy"),"")</f>
        <v/>
      </c>
    </row>
    <row r="1224" spans="1:17" x14ac:dyDescent="0.3">
      <c r="A1224" s="130" t="s">
        <v>1302</v>
      </c>
      <c r="B1224" s="130" t="s">
        <v>5676</v>
      </c>
      <c r="C1224" s="130" t="s">
        <v>3927</v>
      </c>
      <c r="D1224" s="130" t="s">
        <v>5677</v>
      </c>
      <c r="E1224" s="131" t="s">
        <v>3929</v>
      </c>
      <c r="F1224" s="131">
        <v>0</v>
      </c>
      <c r="G1224" s="131">
        <v>2</v>
      </c>
      <c r="H1224" s="130" t="s">
        <v>3839</v>
      </c>
      <c r="I1224" s="132" t="s">
        <v>3840</v>
      </c>
      <c r="J1224" s="132" t="s">
        <v>3840</v>
      </c>
      <c r="K1224" s="132" t="s">
        <v>3841</v>
      </c>
      <c r="L1224" s="131">
        <v>24</v>
      </c>
      <c r="M1224" s="128"/>
      <c r="N1224" s="130"/>
      <c r="O1224" s="130"/>
      <c r="P12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24" s="130" t="str">
        <f>IF([1]!PayItems24[[#This Row],[Date Added / Modified]]&gt;0,TEXT([1]!PayItems24[[#This Row],[Date Added / Modified]],"m/d/yyy"),"")</f>
        <v/>
      </c>
    </row>
    <row r="1225" spans="1:17" x14ac:dyDescent="0.3">
      <c r="A1225" s="48" t="s">
        <v>1303</v>
      </c>
      <c r="B1225" s="48" t="s">
        <v>5678</v>
      </c>
      <c r="C1225" s="48" t="s">
        <v>3927</v>
      </c>
      <c r="D1225" s="48" t="s">
        <v>5679</v>
      </c>
      <c r="E1225" s="49" t="s">
        <v>3929</v>
      </c>
      <c r="F1225" s="49">
        <v>0</v>
      </c>
      <c r="G1225" s="49">
        <v>2</v>
      </c>
      <c r="H1225" s="48" t="s">
        <v>3839</v>
      </c>
      <c r="I1225" s="50" t="s">
        <v>3840</v>
      </c>
      <c r="J1225" s="50" t="s">
        <v>3840</v>
      </c>
      <c r="K1225" s="50" t="s">
        <v>3841</v>
      </c>
      <c r="L1225" s="49">
        <v>24</v>
      </c>
      <c r="M1225" s="129"/>
      <c r="N1225" s="48"/>
      <c r="O1225" s="48"/>
      <c r="P12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25" s="48" t="str">
        <f>IF([1]!PayItems24[[#This Row],[Date Added / Modified]]&gt;0,TEXT([1]!PayItems24[[#This Row],[Date Added / Modified]],"m/d/yyy"),"")</f>
        <v/>
      </c>
    </row>
    <row r="1226" spans="1:17" x14ac:dyDescent="0.3">
      <c r="A1226" s="130" t="s">
        <v>1304</v>
      </c>
      <c r="B1226" s="130" t="s">
        <v>5680</v>
      </c>
      <c r="C1226" s="130" t="s">
        <v>3927</v>
      </c>
      <c r="D1226" s="130" t="s">
        <v>5681</v>
      </c>
      <c r="E1226" s="131" t="s">
        <v>3929</v>
      </c>
      <c r="F1226" s="131">
        <v>0</v>
      </c>
      <c r="G1226" s="131">
        <v>2</v>
      </c>
      <c r="H1226" s="130" t="s">
        <v>3839</v>
      </c>
      <c r="I1226" s="132" t="s">
        <v>3840</v>
      </c>
      <c r="J1226" s="132" t="s">
        <v>3840</v>
      </c>
      <c r="K1226" s="132" t="s">
        <v>3841</v>
      </c>
      <c r="L1226" s="131">
        <v>24</v>
      </c>
      <c r="M1226" s="128"/>
      <c r="N1226" s="130"/>
      <c r="O1226" s="130"/>
      <c r="P12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26" s="130" t="str">
        <f>IF([1]!PayItems24[[#This Row],[Date Added / Modified]]&gt;0,TEXT([1]!PayItems24[[#This Row],[Date Added / Modified]],"m/d/yyy"),"")</f>
        <v/>
      </c>
    </row>
    <row r="1227" spans="1:17" x14ac:dyDescent="0.3">
      <c r="A1227" s="48" t="s">
        <v>1305</v>
      </c>
      <c r="B1227" s="48" t="s">
        <v>5682</v>
      </c>
      <c r="C1227" s="48" t="s">
        <v>3927</v>
      </c>
      <c r="D1227" s="48" t="s">
        <v>5683</v>
      </c>
      <c r="E1227" s="49" t="s">
        <v>3929</v>
      </c>
      <c r="F1227" s="49">
        <v>0</v>
      </c>
      <c r="G1227" s="49">
        <v>2</v>
      </c>
      <c r="H1227" s="48" t="s">
        <v>3839</v>
      </c>
      <c r="I1227" s="50" t="s">
        <v>3840</v>
      </c>
      <c r="J1227" s="50" t="s">
        <v>3840</v>
      </c>
      <c r="K1227" s="50" t="s">
        <v>3841</v>
      </c>
      <c r="L1227" s="49">
        <v>24</v>
      </c>
      <c r="M1227" s="129"/>
      <c r="N1227" s="48"/>
      <c r="O1227" s="48"/>
      <c r="P12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27" s="48" t="str">
        <f>IF([1]!PayItems24[[#This Row],[Date Added / Modified]]&gt;0,TEXT([1]!PayItems24[[#This Row],[Date Added / Modified]],"m/d/yyy"),"")</f>
        <v/>
      </c>
    </row>
    <row r="1228" spans="1:17" x14ac:dyDescent="0.3">
      <c r="A1228" s="130" t="s">
        <v>1306</v>
      </c>
      <c r="B1228" s="130" t="s">
        <v>5684</v>
      </c>
      <c r="C1228" s="130" t="s">
        <v>3927</v>
      </c>
      <c r="D1228" s="130" t="s">
        <v>5685</v>
      </c>
      <c r="E1228" s="131" t="s">
        <v>3929</v>
      </c>
      <c r="F1228" s="131">
        <v>0</v>
      </c>
      <c r="G1228" s="131">
        <v>2</v>
      </c>
      <c r="H1228" s="130" t="s">
        <v>3839</v>
      </c>
      <c r="I1228" s="132" t="s">
        <v>3840</v>
      </c>
      <c r="J1228" s="132" t="s">
        <v>3840</v>
      </c>
      <c r="K1228" s="132" t="s">
        <v>3841</v>
      </c>
      <c r="L1228" s="131">
        <v>24</v>
      </c>
      <c r="M1228" s="128"/>
      <c r="N1228" s="130"/>
      <c r="O1228" s="130"/>
      <c r="P12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28" s="130" t="str">
        <f>IF([1]!PayItems24[[#This Row],[Date Added / Modified]]&gt;0,TEXT([1]!PayItems24[[#This Row],[Date Added / Modified]],"m/d/yyy"),"")</f>
        <v/>
      </c>
    </row>
    <row r="1229" spans="1:17" x14ac:dyDescent="0.3">
      <c r="A1229" s="48" t="s">
        <v>1307</v>
      </c>
      <c r="B1229" s="48" t="s">
        <v>5686</v>
      </c>
      <c r="C1229" s="48" t="s">
        <v>3927</v>
      </c>
      <c r="D1229" s="48" t="s">
        <v>5687</v>
      </c>
      <c r="E1229" s="49" t="s">
        <v>3929</v>
      </c>
      <c r="F1229" s="49">
        <v>0</v>
      </c>
      <c r="G1229" s="49">
        <v>2</v>
      </c>
      <c r="H1229" s="48" t="s">
        <v>3839</v>
      </c>
      <c r="I1229" s="50" t="s">
        <v>3840</v>
      </c>
      <c r="J1229" s="50" t="s">
        <v>3840</v>
      </c>
      <c r="K1229" s="50" t="s">
        <v>3841</v>
      </c>
      <c r="L1229" s="49">
        <v>24</v>
      </c>
      <c r="M1229" s="129"/>
      <c r="N1229" s="48"/>
      <c r="O1229" s="48"/>
      <c r="P12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29" s="48" t="str">
        <f>IF([1]!PayItems24[[#This Row],[Date Added / Modified]]&gt;0,TEXT([1]!PayItems24[[#This Row],[Date Added / Modified]],"m/d/yyy"),"")</f>
        <v/>
      </c>
    </row>
    <row r="1230" spans="1:17" x14ac:dyDescent="0.3">
      <c r="A1230" s="130" t="s">
        <v>1308</v>
      </c>
      <c r="B1230" s="130" t="s">
        <v>5688</v>
      </c>
      <c r="C1230" s="130" t="s">
        <v>3927</v>
      </c>
      <c r="D1230" s="130" t="s">
        <v>5689</v>
      </c>
      <c r="E1230" s="131" t="s">
        <v>3929</v>
      </c>
      <c r="F1230" s="131">
        <v>0</v>
      </c>
      <c r="G1230" s="131">
        <v>2</v>
      </c>
      <c r="H1230" s="130" t="s">
        <v>3839</v>
      </c>
      <c r="I1230" s="132" t="s">
        <v>3840</v>
      </c>
      <c r="J1230" s="132" t="s">
        <v>3840</v>
      </c>
      <c r="K1230" s="132" t="s">
        <v>3841</v>
      </c>
      <c r="L1230" s="131">
        <v>24</v>
      </c>
      <c r="M1230" s="128"/>
      <c r="N1230" s="130"/>
      <c r="O1230" s="130"/>
      <c r="P12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30" s="130" t="str">
        <f>IF([1]!PayItems24[[#This Row],[Date Added / Modified]]&gt;0,TEXT([1]!PayItems24[[#This Row],[Date Added / Modified]],"m/d/yyy"),"")</f>
        <v/>
      </c>
    </row>
    <row r="1231" spans="1:17" x14ac:dyDescent="0.3">
      <c r="A1231" s="48" t="s">
        <v>1309</v>
      </c>
      <c r="B1231" s="48" t="s">
        <v>5690</v>
      </c>
      <c r="C1231" s="48" t="s">
        <v>3927</v>
      </c>
      <c r="D1231" s="48" t="s">
        <v>5691</v>
      </c>
      <c r="E1231" s="49" t="s">
        <v>3929</v>
      </c>
      <c r="F1231" s="49">
        <v>0</v>
      </c>
      <c r="G1231" s="49">
        <v>2</v>
      </c>
      <c r="H1231" s="48" t="s">
        <v>3839</v>
      </c>
      <c r="I1231" s="50" t="s">
        <v>3840</v>
      </c>
      <c r="J1231" s="50" t="s">
        <v>3840</v>
      </c>
      <c r="K1231" s="50" t="s">
        <v>3841</v>
      </c>
      <c r="L1231" s="49">
        <v>24</v>
      </c>
      <c r="M1231" s="129"/>
      <c r="N1231" s="48"/>
      <c r="O1231" s="48"/>
      <c r="P12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31" s="48" t="str">
        <f>IF([1]!PayItems24[[#This Row],[Date Added / Modified]]&gt;0,TEXT([1]!PayItems24[[#This Row],[Date Added / Modified]],"m/d/yyy"),"")</f>
        <v/>
      </c>
    </row>
    <row r="1232" spans="1:17" x14ac:dyDescent="0.3">
      <c r="A1232" s="130" t="s">
        <v>1310</v>
      </c>
      <c r="B1232" s="130" t="s">
        <v>5692</v>
      </c>
      <c r="C1232" s="130" t="s">
        <v>3927</v>
      </c>
      <c r="D1232" s="130" t="s">
        <v>5693</v>
      </c>
      <c r="E1232" s="131" t="s">
        <v>3929</v>
      </c>
      <c r="F1232" s="131">
        <v>0</v>
      </c>
      <c r="G1232" s="131">
        <v>2</v>
      </c>
      <c r="H1232" s="130" t="s">
        <v>3839</v>
      </c>
      <c r="I1232" s="132" t="s">
        <v>3840</v>
      </c>
      <c r="J1232" s="132" t="s">
        <v>3840</v>
      </c>
      <c r="K1232" s="132" t="s">
        <v>3841</v>
      </c>
      <c r="L1232" s="131">
        <v>24</v>
      </c>
      <c r="M1232" s="128"/>
      <c r="N1232" s="130"/>
      <c r="O1232" s="130"/>
      <c r="P12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32" s="130" t="str">
        <f>IF([1]!PayItems24[[#This Row],[Date Added / Modified]]&gt;0,TEXT([1]!PayItems24[[#This Row],[Date Added / Modified]],"m/d/yyy"),"")</f>
        <v/>
      </c>
    </row>
    <row r="1233" spans="1:17" x14ac:dyDescent="0.3">
      <c r="A1233" s="48" t="s">
        <v>1311</v>
      </c>
      <c r="B1233" s="48" t="s">
        <v>5670</v>
      </c>
      <c r="C1233" s="48" t="s">
        <v>4001</v>
      </c>
      <c r="D1233" s="48" t="s">
        <v>5671</v>
      </c>
      <c r="E1233" s="49" t="s">
        <v>4237</v>
      </c>
      <c r="F1233" s="49">
        <v>0</v>
      </c>
      <c r="G1233" s="49">
        <v>2</v>
      </c>
      <c r="H1233" s="48" t="s">
        <v>3839</v>
      </c>
      <c r="I1233" s="50" t="s">
        <v>3840</v>
      </c>
      <c r="J1233" s="50" t="s">
        <v>3840</v>
      </c>
      <c r="K1233" s="50" t="s">
        <v>3841</v>
      </c>
      <c r="L1233" s="49">
        <v>24</v>
      </c>
      <c r="M1233" s="129"/>
      <c r="N1233" s="48"/>
      <c r="O1233" s="48"/>
      <c r="P12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33" s="48" t="str">
        <f>IF([1]!PayItems24[[#This Row],[Date Added / Modified]]&gt;0,TEXT([1]!PayItems24[[#This Row],[Date Added / Modified]],"m/d/yyy"),"")</f>
        <v/>
      </c>
    </row>
    <row r="1234" spans="1:17" x14ac:dyDescent="0.3">
      <c r="A1234" s="130" t="s">
        <v>1312</v>
      </c>
      <c r="B1234" s="130" t="s">
        <v>5672</v>
      </c>
      <c r="C1234" s="130" t="s">
        <v>4001</v>
      </c>
      <c r="D1234" s="130" t="s">
        <v>5673</v>
      </c>
      <c r="E1234" s="131" t="s">
        <v>4237</v>
      </c>
      <c r="F1234" s="131">
        <v>0</v>
      </c>
      <c r="G1234" s="131">
        <v>2</v>
      </c>
      <c r="H1234" s="130" t="s">
        <v>3839</v>
      </c>
      <c r="I1234" s="132" t="s">
        <v>3840</v>
      </c>
      <c r="J1234" s="132" t="s">
        <v>3840</v>
      </c>
      <c r="K1234" s="132" t="s">
        <v>3841</v>
      </c>
      <c r="L1234" s="131">
        <v>24</v>
      </c>
      <c r="M1234" s="128"/>
      <c r="N1234" s="130"/>
      <c r="O1234" s="130"/>
      <c r="P12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34" s="130" t="str">
        <f>IF([1]!PayItems24[[#This Row],[Date Added / Modified]]&gt;0,TEXT([1]!PayItems24[[#This Row],[Date Added / Modified]],"m/d/yyy"),"")</f>
        <v/>
      </c>
    </row>
    <row r="1235" spans="1:17" x14ac:dyDescent="0.3">
      <c r="A1235" s="48" t="s">
        <v>1313</v>
      </c>
      <c r="B1235" s="48" t="s">
        <v>5674</v>
      </c>
      <c r="C1235" s="48" t="s">
        <v>4001</v>
      </c>
      <c r="D1235" s="48" t="s">
        <v>5675</v>
      </c>
      <c r="E1235" s="49" t="s">
        <v>4237</v>
      </c>
      <c r="F1235" s="49">
        <v>0</v>
      </c>
      <c r="G1235" s="49">
        <v>2</v>
      </c>
      <c r="H1235" s="48" t="s">
        <v>3839</v>
      </c>
      <c r="I1235" s="50" t="s">
        <v>3840</v>
      </c>
      <c r="J1235" s="50" t="s">
        <v>3840</v>
      </c>
      <c r="K1235" s="50" t="s">
        <v>3841</v>
      </c>
      <c r="L1235" s="49">
        <v>24</v>
      </c>
      <c r="M1235" s="129"/>
      <c r="N1235" s="48"/>
      <c r="O1235" s="48"/>
      <c r="P12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35" s="48" t="str">
        <f>IF([1]!PayItems24[[#This Row],[Date Added / Modified]]&gt;0,TEXT([1]!PayItems24[[#This Row],[Date Added / Modified]],"m/d/yyy"),"")</f>
        <v/>
      </c>
    </row>
    <row r="1236" spans="1:17" x14ac:dyDescent="0.3">
      <c r="A1236" s="130" t="s">
        <v>1314</v>
      </c>
      <c r="B1236" s="130" t="s">
        <v>5694</v>
      </c>
      <c r="C1236" s="130" t="s">
        <v>3927</v>
      </c>
      <c r="D1236" s="130" t="s">
        <v>5695</v>
      </c>
      <c r="E1236" s="131" t="s">
        <v>3929</v>
      </c>
      <c r="F1236" s="131">
        <v>0</v>
      </c>
      <c r="G1236" s="131">
        <v>2</v>
      </c>
      <c r="H1236" s="130" t="s">
        <v>3839</v>
      </c>
      <c r="I1236" s="132" t="s">
        <v>3840</v>
      </c>
      <c r="J1236" s="132" t="s">
        <v>3840</v>
      </c>
      <c r="K1236" s="132" t="s">
        <v>3841</v>
      </c>
      <c r="L1236" s="131">
        <v>24</v>
      </c>
      <c r="M1236" s="128"/>
      <c r="N1236" s="130"/>
      <c r="O1236" s="130"/>
      <c r="P12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36" s="130" t="str">
        <f>IF([1]!PayItems24[[#This Row],[Date Added / Modified]]&gt;0,TEXT([1]!PayItems24[[#This Row],[Date Added / Modified]],"m/d/yyy"),"")</f>
        <v/>
      </c>
    </row>
    <row r="1237" spans="1:17" x14ac:dyDescent="0.3">
      <c r="A1237" s="48" t="s">
        <v>1315</v>
      </c>
      <c r="B1237" s="48" t="s">
        <v>5696</v>
      </c>
      <c r="C1237" s="48" t="s">
        <v>3927</v>
      </c>
      <c r="D1237" s="48" t="s">
        <v>5697</v>
      </c>
      <c r="E1237" s="49" t="s">
        <v>3929</v>
      </c>
      <c r="F1237" s="49">
        <v>0</v>
      </c>
      <c r="G1237" s="49">
        <v>2</v>
      </c>
      <c r="H1237" s="48" t="s">
        <v>3839</v>
      </c>
      <c r="I1237" s="50" t="s">
        <v>3840</v>
      </c>
      <c r="J1237" s="50" t="s">
        <v>3840</v>
      </c>
      <c r="K1237" s="50" t="s">
        <v>3841</v>
      </c>
      <c r="L1237" s="49">
        <v>24</v>
      </c>
      <c r="M1237" s="129"/>
      <c r="N1237" s="48"/>
      <c r="O1237" s="48"/>
      <c r="P12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37" s="48" t="str">
        <f>IF([1]!PayItems24[[#This Row],[Date Added / Modified]]&gt;0,TEXT([1]!PayItems24[[#This Row],[Date Added / Modified]],"m/d/yyy"),"")</f>
        <v/>
      </c>
    </row>
    <row r="1238" spans="1:17" x14ac:dyDescent="0.3">
      <c r="A1238" s="130" t="s">
        <v>1316</v>
      </c>
      <c r="B1238" s="130" t="s">
        <v>5698</v>
      </c>
      <c r="C1238" s="130" t="s">
        <v>3927</v>
      </c>
      <c r="D1238" s="130" t="s">
        <v>5699</v>
      </c>
      <c r="E1238" s="131" t="s">
        <v>3929</v>
      </c>
      <c r="F1238" s="131">
        <v>0</v>
      </c>
      <c r="G1238" s="131">
        <v>2</v>
      </c>
      <c r="H1238" s="130" t="s">
        <v>3839</v>
      </c>
      <c r="I1238" s="132" t="s">
        <v>3840</v>
      </c>
      <c r="J1238" s="132" t="s">
        <v>3840</v>
      </c>
      <c r="K1238" s="132" t="s">
        <v>3841</v>
      </c>
      <c r="L1238" s="131">
        <v>24</v>
      </c>
      <c r="M1238" s="128"/>
      <c r="N1238" s="130"/>
      <c r="O1238" s="130"/>
      <c r="P12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38" s="130" t="str">
        <f>IF([1]!PayItems24[[#This Row],[Date Added / Modified]]&gt;0,TEXT([1]!PayItems24[[#This Row],[Date Added / Modified]],"m/d/yyy"),"")</f>
        <v/>
      </c>
    </row>
    <row r="1239" spans="1:17" x14ac:dyDescent="0.3">
      <c r="A1239" s="48" t="s">
        <v>1317</v>
      </c>
      <c r="B1239" s="48" t="s">
        <v>5700</v>
      </c>
      <c r="C1239" s="48" t="s">
        <v>3927</v>
      </c>
      <c r="D1239" s="48" t="s">
        <v>5701</v>
      </c>
      <c r="E1239" s="49" t="s">
        <v>3929</v>
      </c>
      <c r="F1239" s="49">
        <v>0</v>
      </c>
      <c r="G1239" s="49">
        <v>2</v>
      </c>
      <c r="H1239" s="48" t="s">
        <v>3839</v>
      </c>
      <c r="I1239" s="50" t="s">
        <v>3840</v>
      </c>
      <c r="J1239" s="50" t="s">
        <v>3840</v>
      </c>
      <c r="K1239" s="50" t="s">
        <v>3841</v>
      </c>
      <c r="L1239" s="49">
        <v>24</v>
      </c>
      <c r="M1239" s="129"/>
      <c r="N1239" s="48"/>
      <c r="O1239" s="48"/>
      <c r="P12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39" s="48" t="str">
        <f>IF([1]!PayItems24[[#This Row],[Date Added / Modified]]&gt;0,TEXT([1]!PayItems24[[#This Row],[Date Added / Modified]],"m/d/yyy"),"")</f>
        <v/>
      </c>
    </row>
    <row r="1240" spans="1:17" x14ac:dyDescent="0.3">
      <c r="A1240" s="130" t="s">
        <v>1318</v>
      </c>
      <c r="B1240" s="130" t="s">
        <v>5702</v>
      </c>
      <c r="C1240" s="130" t="s">
        <v>3927</v>
      </c>
      <c r="D1240" s="130" t="s">
        <v>5703</v>
      </c>
      <c r="E1240" s="131" t="s">
        <v>3929</v>
      </c>
      <c r="F1240" s="131">
        <v>0</v>
      </c>
      <c r="G1240" s="131">
        <v>2</v>
      </c>
      <c r="H1240" s="130" t="s">
        <v>3839</v>
      </c>
      <c r="I1240" s="132" t="s">
        <v>3840</v>
      </c>
      <c r="J1240" s="132" t="s">
        <v>3840</v>
      </c>
      <c r="K1240" s="132" t="s">
        <v>3841</v>
      </c>
      <c r="L1240" s="131">
        <v>24</v>
      </c>
      <c r="M1240" s="128"/>
      <c r="N1240" s="130"/>
      <c r="O1240" s="130"/>
      <c r="P12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40" s="130" t="str">
        <f>IF([1]!PayItems24[[#This Row],[Date Added / Modified]]&gt;0,TEXT([1]!PayItems24[[#This Row],[Date Added / Modified]],"m/d/yyy"),"")</f>
        <v/>
      </c>
    </row>
    <row r="1241" spans="1:17" x14ac:dyDescent="0.3">
      <c r="A1241" s="48" t="s">
        <v>1319</v>
      </c>
      <c r="B1241" s="48" t="s">
        <v>5704</v>
      </c>
      <c r="C1241" s="48" t="s">
        <v>3927</v>
      </c>
      <c r="D1241" s="48" t="s">
        <v>5705</v>
      </c>
      <c r="E1241" s="49" t="s">
        <v>3929</v>
      </c>
      <c r="F1241" s="49">
        <v>0</v>
      </c>
      <c r="G1241" s="49">
        <v>2</v>
      </c>
      <c r="H1241" s="48" t="s">
        <v>3839</v>
      </c>
      <c r="I1241" s="50" t="s">
        <v>3840</v>
      </c>
      <c r="J1241" s="50" t="s">
        <v>3840</v>
      </c>
      <c r="K1241" s="50" t="s">
        <v>3841</v>
      </c>
      <c r="L1241" s="49">
        <v>24</v>
      </c>
      <c r="M1241" s="129"/>
      <c r="N1241" s="48"/>
      <c r="O1241" s="48"/>
      <c r="P12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41" s="48" t="str">
        <f>IF([1]!PayItems24[[#This Row],[Date Added / Modified]]&gt;0,TEXT([1]!PayItems24[[#This Row],[Date Added / Modified]],"m/d/yyy"),"")</f>
        <v/>
      </c>
    </row>
    <row r="1242" spans="1:17" x14ac:dyDescent="0.3">
      <c r="A1242" s="130" t="s">
        <v>1320</v>
      </c>
      <c r="B1242" s="130" t="s">
        <v>5706</v>
      </c>
      <c r="C1242" s="130" t="s">
        <v>3927</v>
      </c>
      <c r="D1242" s="130" t="s">
        <v>5707</v>
      </c>
      <c r="E1242" s="131" t="s">
        <v>3929</v>
      </c>
      <c r="F1242" s="131">
        <v>0</v>
      </c>
      <c r="G1242" s="131">
        <v>2</v>
      </c>
      <c r="H1242" s="130" t="s">
        <v>3839</v>
      </c>
      <c r="I1242" s="132" t="s">
        <v>3840</v>
      </c>
      <c r="J1242" s="132" t="s">
        <v>3840</v>
      </c>
      <c r="K1242" s="132" t="s">
        <v>3841</v>
      </c>
      <c r="L1242" s="131">
        <v>24</v>
      </c>
      <c r="M1242" s="128"/>
      <c r="N1242" s="130"/>
      <c r="O1242" s="130"/>
      <c r="P12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42" s="130" t="str">
        <f>IF([1]!PayItems24[[#This Row],[Date Added / Modified]]&gt;0,TEXT([1]!PayItems24[[#This Row],[Date Added / Modified]],"m/d/yyy"),"")</f>
        <v/>
      </c>
    </row>
    <row r="1243" spans="1:17" x14ac:dyDescent="0.3">
      <c r="A1243" s="48" t="s">
        <v>1321</v>
      </c>
      <c r="B1243" s="48" t="s">
        <v>5708</v>
      </c>
      <c r="C1243" s="48" t="s">
        <v>3927</v>
      </c>
      <c r="D1243" s="48" t="s">
        <v>5709</v>
      </c>
      <c r="E1243" s="49" t="s">
        <v>3929</v>
      </c>
      <c r="F1243" s="49">
        <v>0</v>
      </c>
      <c r="G1243" s="49">
        <v>2</v>
      </c>
      <c r="H1243" s="48" t="s">
        <v>3839</v>
      </c>
      <c r="I1243" s="50" t="s">
        <v>3840</v>
      </c>
      <c r="J1243" s="50" t="s">
        <v>3840</v>
      </c>
      <c r="K1243" s="50" t="s">
        <v>3841</v>
      </c>
      <c r="L1243" s="49">
        <v>24</v>
      </c>
      <c r="M1243" s="129"/>
      <c r="N1243" s="48"/>
      <c r="O1243" s="48"/>
      <c r="P12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43" s="48" t="str">
        <f>IF([1]!PayItems24[[#This Row],[Date Added / Modified]]&gt;0,TEXT([1]!PayItems24[[#This Row],[Date Added / Modified]],"m/d/yyy"),"")</f>
        <v/>
      </c>
    </row>
    <row r="1244" spans="1:17" x14ac:dyDescent="0.3">
      <c r="A1244" s="130" t="s">
        <v>1322</v>
      </c>
      <c r="B1244" s="130" t="s">
        <v>5710</v>
      </c>
      <c r="C1244" s="130" t="s">
        <v>3927</v>
      </c>
      <c r="D1244" s="130" t="s">
        <v>5711</v>
      </c>
      <c r="E1244" s="131" t="s">
        <v>3929</v>
      </c>
      <c r="F1244" s="131">
        <v>0</v>
      </c>
      <c r="G1244" s="131">
        <v>2</v>
      </c>
      <c r="H1244" s="130" t="s">
        <v>3839</v>
      </c>
      <c r="I1244" s="132" t="s">
        <v>3840</v>
      </c>
      <c r="J1244" s="132" t="s">
        <v>3840</v>
      </c>
      <c r="K1244" s="132" t="s">
        <v>3841</v>
      </c>
      <c r="L1244" s="131">
        <v>24</v>
      </c>
      <c r="M1244" s="128"/>
      <c r="N1244" s="130"/>
      <c r="O1244" s="130"/>
      <c r="P12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44" s="130" t="str">
        <f>IF([1]!PayItems24[[#This Row],[Date Added / Modified]]&gt;0,TEXT([1]!PayItems24[[#This Row],[Date Added / Modified]],"m/d/yyy"),"")</f>
        <v/>
      </c>
    </row>
    <row r="1245" spans="1:17" x14ac:dyDescent="0.3">
      <c r="A1245" s="48" t="s">
        <v>1323</v>
      </c>
      <c r="B1245" s="48" t="s">
        <v>5712</v>
      </c>
      <c r="C1245" s="48" t="s">
        <v>3927</v>
      </c>
      <c r="D1245" s="48" t="s">
        <v>5713</v>
      </c>
      <c r="E1245" s="49" t="s">
        <v>3929</v>
      </c>
      <c r="F1245" s="49">
        <v>0</v>
      </c>
      <c r="G1245" s="49">
        <v>2</v>
      </c>
      <c r="H1245" s="48" t="s">
        <v>3839</v>
      </c>
      <c r="I1245" s="50" t="s">
        <v>3840</v>
      </c>
      <c r="J1245" s="50" t="s">
        <v>3840</v>
      </c>
      <c r="K1245" s="50" t="s">
        <v>3841</v>
      </c>
      <c r="L1245" s="49">
        <v>24</v>
      </c>
      <c r="M1245" s="129"/>
      <c r="N1245" s="48"/>
      <c r="O1245" s="48"/>
      <c r="P12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45" s="48" t="str">
        <f>IF([1]!PayItems24[[#This Row],[Date Added / Modified]]&gt;0,TEXT([1]!PayItems24[[#This Row],[Date Added / Modified]],"m/d/yyy"),"")</f>
        <v/>
      </c>
    </row>
    <row r="1246" spans="1:17" x14ac:dyDescent="0.3">
      <c r="A1246" s="130" t="s">
        <v>1324</v>
      </c>
      <c r="B1246" s="130" t="s">
        <v>5714</v>
      </c>
      <c r="C1246" s="130" t="s">
        <v>3927</v>
      </c>
      <c r="D1246" s="130" t="s">
        <v>5715</v>
      </c>
      <c r="E1246" s="131" t="s">
        <v>3929</v>
      </c>
      <c r="F1246" s="131">
        <v>0</v>
      </c>
      <c r="G1246" s="131">
        <v>2</v>
      </c>
      <c r="H1246" s="130" t="s">
        <v>3839</v>
      </c>
      <c r="I1246" s="132" t="s">
        <v>3840</v>
      </c>
      <c r="J1246" s="132" t="s">
        <v>3840</v>
      </c>
      <c r="K1246" s="132" t="s">
        <v>3841</v>
      </c>
      <c r="L1246" s="131">
        <v>24</v>
      </c>
      <c r="M1246" s="128"/>
      <c r="N1246" s="130"/>
      <c r="O1246" s="130"/>
      <c r="P12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46" s="130" t="str">
        <f>IF([1]!PayItems24[[#This Row],[Date Added / Modified]]&gt;0,TEXT([1]!PayItems24[[#This Row],[Date Added / Modified]],"m/d/yyy"),"")</f>
        <v/>
      </c>
    </row>
    <row r="1247" spans="1:17" x14ac:dyDescent="0.3">
      <c r="A1247" s="48" t="s">
        <v>1325</v>
      </c>
      <c r="B1247" s="48" t="s">
        <v>5716</v>
      </c>
      <c r="C1247" s="48" t="s">
        <v>3927</v>
      </c>
      <c r="D1247" s="48" t="s">
        <v>5717</v>
      </c>
      <c r="E1247" s="49" t="s">
        <v>3929</v>
      </c>
      <c r="F1247" s="49">
        <v>0</v>
      </c>
      <c r="G1247" s="49">
        <v>2</v>
      </c>
      <c r="H1247" s="48" t="s">
        <v>3839</v>
      </c>
      <c r="I1247" s="50" t="s">
        <v>3840</v>
      </c>
      <c r="J1247" s="50" t="s">
        <v>3840</v>
      </c>
      <c r="K1247" s="50" t="s">
        <v>3841</v>
      </c>
      <c r="L1247" s="49">
        <v>24</v>
      </c>
      <c r="M1247" s="129"/>
      <c r="N1247" s="48"/>
      <c r="O1247" s="48"/>
      <c r="P12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47" s="48" t="str">
        <f>IF([1]!PayItems24[[#This Row],[Date Added / Modified]]&gt;0,TEXT([1]!PayItems24[[#This Row],[Date Added / Modified]],"m/d/yyy"),"")</f>
        <v/>
      </c>
    </row>
    <row r="1248" spans="1:17" x14ac:dyDescent="0.3">
      <c r="A1248" s="130" t="s">
        <v>1326</v>
      </c>
      <c r="B1248" s="130" t="s">
        <v>5718</v>
      </c>
      <c r="C1248" s="130" t="s">
        <v>3927</v>
      </c>
      <c r="D1248" s="130" t="s">
        <v>5719</v>
      </c>
      <c r="E1248" s="131" t="s">
        <v>3929</v>
      </c>
      <c r="F1248" s="131">
        <v>0</v>
      </c>
      <c r="G1248" s="131">
        <v>2</v>
      </c>
      <c r="H1248" s="130" t="s">
        <v>3839</v>
      </c>
      <c r="I1248" s="132" t="s">
        <v>3840</v>
      </c>
      <c r="J1248" s="132" t="s">
        <v>3840</v>
      </c>
      <c r="K1248" s="132" t="s">
        <v>3841</v>
      </c>
      <c r="L1248" s="131">
        <v>24</v>
      </c>
      <c r="M1248" s="128"/>
      <c r="N1248" s="130"/>
      <c r="O1248" s="130"/>
      <c r="P12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48" s="130" t="str">
        <f>IF([1]!PayItems24[[#This Row],[Date Added / Modified]]&gt;0,TEXT([1]!PayItems24[[#This Row],[Date Added / Modified]],"m/d/yyy"),"")</f>
        <v/>
      </c>
    </row>
    <row r="1249" spans="1:17" x14ac:dyDescent="0.3">
      <c r="A1249" s="48" t="s">
        <v>1327</v>
      </c>
      <c r="B1249" s="48" t="s">
        <v>5720</v>
      </c>
      <c r="C1249" s="48" t="s">
        <v>3927</v>
      </c>
      <c r="D1249" s="48" t="s">
        <v>5721</v>
      </c>
      <c r="E1249" s="49" t="s">
        <v>3929</v>
      </c>
      <c r="F1249" s="49">
        <v>0</v>
      </c>
      <c r="G1249" s="49">
        <v>2</v>
      </c>
      <c r="H1249" s="48" t="s">
        <v>3839</v>
      </c>
      <c r="I1249" s="50" t="s">
        <v>3840</v>
      </c>
      <c r="J1249" s="50" t="s">
        <v>3840</v>
      </c>
      <c r="K1249" s="50" t="s">
        <v>3841</v>
      </c>
      <c r="L1249" s="49">
        <v>24</v>
      </c>
      <c r="M1249" s="129"/>
      <c r="N1249" s="48"/>
      <c r="O1249" s="48"/>
      <c r="P12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49" s="48" t="str">
        <f>IF([1]!PayItems24[[#This Row],[Date Added / Modified]]&gt;0,TEXT([1]!PayItems24[[#This Row],[Date Added / Modified]],"m/d/yyy"),"")</f>
        <v/>
      </c>
    </row>
    <row r="1250" spans="1:17" x14ac:dyDescent="0.3">
      <c r="A1250" s="130" t="s">
        <v>1328</v>
      </c>
      <c r="B1250" s="130" t="s">
        <v>5722</v>
      </c>
      <c r="C1250" s="130" t="s">
        <v>3927</v>
      </c>
      <c r="D1250" s="130" t="s">
        <v>5723</v>
      </c>
      <c r="E1250" s="131" t="s">
        <v>3929</v>
      </c>
      <c r="F1250" s="131">
        <v>0</v>
      </c>
      <c r="G1250" s="131">
        <v>2</v>
      </c>
      <c r="H1250" s="130" t="s">
        <v>3839</v>
      </c>
      <c r="I1250" s="132" t="s">
        <v>3840</v>
      </c>
      <c r="J1250" s="132" t="s">
        <v>3840</v>
      </c>
      <c r="K1250" s="132" t="s">
        <v>3841</v>
      </c>
      <c r="L1250" s="131">
        <v>24</v>
      </c>
      <c r="M1250" s="128"/>
      <c r="N1250" s="130"/>
      <c r="O1250" s="130"/>
      <c r="P12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50" s="130" t="str">
        <f>IF([1]!PayItems24[[#This Row],[Date Added / Modified]]&gt;0,TEXT([1]!PayItems24[[#This Row],[Date Added / Modified]],"m/d/yyy"),"")</f>
        <v/>
      </c>
    </row>
    <row r="1251" spans="1:17" x14ac:dyDescent="0.3">
      <c r="A1251" s="48" t="s">
        <v>1329</v>
      </c>
      <c r="B1251" s="48" t="s">
        <v>5724</v>
      </c>
      <c r="C1251" s="48" t="s">
        <v>3927</v>
      </c>
      <c r="D1251" s="48" t="s">
        <v>5725</v>
      </c>
      <c r="E1251" s="49" t="s">
        <v>3929</v>
      </c>
      <c r="F1251" s="49">
        <v>0</v>
      </c>
      <c r="G1251" s="49">
        <v>2</v>
      </c>
      <c r="H1251" s="48" t="s">
        <v>3839</v>
      </c>
      <c r="I1251" s="50" t="s">
        <v>3840</v>
      </c>
      <c r="J1251" s="50" t="s">
        <v>3840</v>
      </c>
      <c r="K1251" s="50" t="s">
        <v>3841</v>
      </c>
      <c r="L1251" s="49">
        <v>24</v>
      </c>
      <c r="M1251" s="129"/>
      <c r="N1251" s="48"/>
      <c r="O1251" s="48"/>
      <c r="P12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51" s="48" t="str">
        <f>IF([1]!PayItems24[[#This Row],[Date Added / Modified]]&gt;0,TEXT([1]!PayItems24[[#This Row],[Date Added / Modified]],"m/d/yyy"),"")</f>
        <v/>
      </c>
    </row>
    <row r="1252" spans="1:17" x14ac:dyDescent="0.3">
      <c r="A1252" s="130" t="s">
        <v>1330</v>
      </c>
      <c r="B1252" s="130" t="s">
        <v>5726</v>
      </c>
      <c r="C1252" s="130" t="s">
        <v>3927</v>
      </c>
      <c r="D1252" s="130" t="s">
        <v>5727</v>
      </c>
      <c r="E1252" s="131" t="s">
        <v>3929</v>
      </c>
      <c r="F1252" s="131">
        <v>0</v>
      </c>
      <c r="G1252" s="131">
        <v>2</v>
      </c>
      <c r="H1252" s="130" t="s">
        <v>3839</v>
      </c>
      <c r="I1252" s="132" t="s">
        <v>3840</v>
      </c>
      <c r="J1252" s="132" t="s">
        <v>3840</v>
      </c>
      <c r="K1252" s="132" t="s">
        <v>3841</v>
      </c>
      <c r="L1252" s="131">
        <v>24</v>
      </c>
      <c r="M1252" s="128"/>
      <c r="N1252" s="130"/>
      <c r="O1252" s="130"/>
      <c r="P12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52" s="130" t="str">
        <f>IF([1]!PayItems24[[#This Row],[Date Added / Modified]]&gt;0,TEXT([1]!PayItems24[[#This Row],[Date Added / Modified]],"m/d/yyy"),"")</f>
        <v/>
      </c>
    </row>
    <row r="1253" spans="1:17" x14ac:dyDescent="0.3">
      <c r="A1253" s="48" t="s">
        <v>1331</v>
      </c>
      <c r="B1253" s="48" t="s">
        <v>5728</v>
      </c>
      <c r="C1253" s="48" t="s">
        <v>3927</v>
      </c>
      <c r="D1253" s="48" t="s">
        <v>5729</v>
      </c>
      <c r="E1253" s="49" t="s">
        <v>3929</v>
      </c>
      <c r="F1253" s="49">
        <v>0</v>
      </c>
      <c r="G1253" s="49">
        <v>2</v>
      </c>
      <c r="H1253" s="48" t="s">
        <v>3839</v>
      </c>
      <c r="I1253" s="50" t="s">
        <v>3840</v>
      </c>
      <c r="J1253" s="50" t="s">
        <v>3840</v>
      </c>
      <c r="K1253" s="50" t="s">
        <v>3841</v>
      </c>
      <c r="L1253" s="49">
        <v>24</v>
      </c>
      <c r="M1253" s="129"/>
      <c r="N1253" s="48"/>
      <c r="O1253" s="48"/>
      <c r="P12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53" s="48" t="str">
        <f>IF([1]!PayItems24[[#This Row],[Date Added / Modified]]&gt;0,TEXT([1]!PayItems24[[#This Row],[Date Added / Modified]],"m/d/yyy"),"")</f>
        <v/>
      </c>
    </row>
    <row r="1254" spans="1:17" x14ac:dyDescent="0.3">
      <c r="A1254" s="130" t="s">
        <v>1332</v>
      </c>
      <c r="B1254" s="130" t="s">
        <v>5730</v>
      </c>
      <c r="C1254" s="130" t="s">
        <v>3927</v>
      </c>
      <c r="D1254" s="130" t="s">
        <v>5731</v>
      </c>
      <c r="E1254" s="131" t="s">
        <v>3929</v>
      </c>
      <c r="F1254" s="131">
        <v>0</v>
      </c>
      <c r="G1254" s="131">
        <v>2</v>
      </c>
      <c r="H1254" s="130" t="s">
        <v>3839</v>
      </c>
      <c r="I1254" s="132" t="s">
        <v>3840</v>
      </c>
      <c r="J1254" s="132" t="s">
        <v>3840</v>
      </c>
      <c r="K1254" s="132" t="s">
        <v>3841</v>
      </c>
      <c r="L1254" s="131">
        <v>24</v>
      </c>
      <c r="M1254" s="128"/>
      <c r="N1254" s="130"/>
      <c r="O1254" s="130"/>
      <c r="P12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54" s="130" t="str">
        <f>IF([1]!PayItems24[[#This Row],[Date Added / Modified]]&gt;0,TEXT([1]!PayItems24[[#This Row],[Date Added / Modified]],"m/d/yyy"),"")</f>
        <v/>
      </c>
    </row>
    <row r="1255" spans="1:17" x14ac:dyDescent="0.3">
      <c r="A1255" s="48" t="s">
        <v>1333</v>
      </c>
      <c r="B1255" s="48" t="s">
        <v>5732</v>
      </c>
      <c r="C1255" s="48" t="s">
        <v>3927</v>
      </c>
      <c r="D1255" s="48" t="s">
        <v>5733</v>
      </c>
      <c r="E1255" s="49" t="s">
        <v>3929</v>
      </c>
      <c r="F1255" s="49">
        <v>0</v>
      </c>
      <c r="G1255" s="49">
        <v>2</v>
      </c>
      <c r="H1255" s="48" t="s">
        <v>3839</v>
      </c>
      <c r="I1255" s="50" t="s">
        <v>3840</v>
      </c>
      <c r="J1255" s="50" t="s">
        <v>3840</v>
      </c>
      <c r="K1255" s="50" t="s">
        <v>3841</v>
      </c>
      <c r="L1255" s="49">
        <v>24</v>
      </c>
      <c r="M1255" s="129"/>
      <c r="N1255" s="48"/>
      <c r="O1255" s="48"/>
      <c r="P12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55" s="48" t="str">
        <f>IF([1]!PayItems24[[#This Row],[Date Added / Modified]]&gt;0,TEXT([1]!PayItems24[[#This Row],[Date Added / Modified]],"m/d/yyy"),"")</f>
        <v/>
      </c>
    </row>
    <row r="1256" spans="1:17" x14ac:dyDescent="0.3">
      <c r="A1256" s="130" t="s">
        <v>1334</v>
      </c>
      <c r="B1256" s="130" t="s">
        <v>5734</v>
      </c>
      <c r="C1256" s="130" t="s">
        <v>3927</v>
      </c>
      <c r="D1256" s="130" t="s">
        <v>5735</v>
      </c>
      <c r="E1256" s="131" t="s">
        <v>3929</v>
      </c>
      <c r="F1256" s="131">
        <v>0</v>
      </c>
      <c r="G1256" s="131">
        <v>2</v>
      </c>
      <c r="H1256" s="130" t="s">
        <v>3839</v>
      </c>
      <c r="I1256" s="132" t="s">
        <v>3840</v>
      </c>
      <c r="J1256" s="132" t="s">
        <v>3840</v>
      </c>
      <c r="K1256" s="132" t="s">
        <v>3841</v>
      </c>
      <c r="L1256" s="131">
        <v>24</v>
      </c>
      <c r="M1256" s="128"/>
      <c r="N1256" s="130"/>
      <c r="O1256" s="130"/>
      <c r="P12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56" s="130" t="str">
        <f>IF([1]!PayItems24[[#This Row],[Date Added / Modified]]&gt;0,TEXT([1]!PayItems24[[#This Row],[Date Added / Modified]],"m/d/yyy"),"")</f>
        <v/>
      </c>
    </row>
    <row r="1257" spans="1:17" x14ac:dyDescent="0.3">
      <c r="A1257" s="48" t="s">
        <v>1335</v>
      </c>
      <c r="B1257" s="48" t="s">
        <v>5694</v>
      </c>
      <c r="C1257" s="48" t="s">
        <v>4001</v>
      </c>
      <c r="D1257" s="48" t="s">
        <v>5695</v>
      </c>
      <c r="E1257" s="49" t="s">
        <v>4237</v>
      </c>
      <c r="F1257" s="49">
        <v>0</v>
      </c>
      <c r="G1257" s="49">
        <v>2</v>
      </c>
      <c r="H1257" s="48" t="s">
        <v>3839</v>
      </c>
      <c r="I1257" s="50" t="s">
        <v>3840</v>
      </c>
      <c r="J1257" s="50" t="s">
        <v>3840</v>
      </c>
      <c r="K1257" s="50" t="s">
        <v>3841</v>
      </c>
      <c r="L1257" s="49">
        <v>24</v>
      </c>
      <c r="M1257" s="129"/>
      <c r="N1257" s="48"/>
      <c r="O1257" s="48"/>
      <c r="P12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57" s="48" t="str">
        <f>IF([1]!PayItems24[[#This Row],[Date Added / Modified]]&gt;0,TEXT([1]!PayItems24[[#This Row],[Date Added / Modified]],"m/d/yyy"),"")</f>
        <v/>
      </c>
    </row>
    <row r="1258" spans="1:17" x14ac:dyDescent="0.3">
      <c r="A1258" s="130" t="s">
        <v>1336</v>
      </c>
      <c r="B1258" s="130" t="s">
        <v>5696</v>
      </c>
      <c r="C1258" s="130" t="s">
        <v>4001</v>
      </c>
      <c r="D1258" s="130" t="s">
        <v>5697</v>
      </c>
      <c r="E1258" s="131" t="s">
        <v>4237</v>
      </c>
      <c r="F1258" s="131">
        <v>0</v>
      </c>
      <c r="G1258" s="131">
        <v>2</v>
      </c>
      <c r="H1258" s="130" t="s">
        <v>3839</v>
      </c>
      <c r="I1258" s="132" t="s">
        <v>3840</v>
      </c>
      <c r="J1258" s="132" t="s">
        <v>3840</v>
      </c>
      <c r="K1258" s="132" t="s">
        <v>3841</v>
      </c>
      <c r="L1258" s="131">
        <v>24</v>
      </c>
      <c r="M1258" s="128"/>
      <c r="N1258" s="130"/>
      <c r="O1258" s="130"/>
      <c r="P12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58" s="130" t="str">
        <f>IF([1]!PayItems24[[#This Row],[Date Added / Modified]]&gt;0,TEXT([1]!PayItems24[[#This Row],[Date Added / Modified]],"m/d/yyy"),"")</f>
        <v/>
      </c>
    </row>
    <row r="1259" spans="1:17" x14ac:dyDescent="0.3">
      <c r="A1259" s="48" t="s">
        <v>1337</v>
      </c>
      <c r="B1259" s="48" t="s">
        <v>5698</v>
      </c>
      <c r="C1259" s="48" t="s">
        <v>4001</v>
      </c>
      <c r="D1259" s="48" t="s">
        <v>5699</v>
      </c>
      <c r="E1259" s="49" t="s">
        <v>4237</v>
      </c>
      <c r="F1259" s="49">
        <v>0</v>
      </c>
      <c r="G1259" s="49">
        <v>2</v>
      </c>
      <c r="H1259" s="48" t="s">
        <v>3839</v>
      </c>
      <c r="I1259" s="50" t="s">
        <v>3840</v>
      </c>
      <c r="J1259" s="50" t="s">
        <v>3840</v>
      </c>
      <c r="K1259" s="50" t="s">
        <v>3841</v>
      </c>
      <c r="L1259" s="49">
        <v>24</v>
      </c>
      <c r="M1259" s="129"/>
      <c r="N1259" s="48"/>
      <c r="O1259" s="48"/>
      <c r="P12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59" s="48" t="str">
        <f>IF([1]!PayItems24[[#This Row],[Date Added / Modified]]&gt;0,TEXT([1]!PayItems24[[#This Row],[Date Added / Modified]],"m/d/yyy"),"")</f>
        <v/>
      </c>
    </row>
    <row r="1260" spans="1:17" x14ac:dyDescent="0.3">
      <c r="A1260" s="134" t="s">
        <v>5736</v>
      </c>
      <c r="B1260" s="134"/>
      <c r="C1260" s="135"/>
      <c r="D1260" s="135"/>
      <c r="E1260" s="135"/>
      <c r="F1260" s="135"/>
      <c r="G1260" s="136"/>
      <c r="H1260" s="130"/>
      <c r="I1260" s="132"/>
      <c r="J1260" s="132"/>
      <c r="K1260" s="132"/>
      <c r="L1260" s="131"/>
      <c r="M1260" s="128"/>
      <c r="N1260" s="130"/>
      <c r="O1260" s="130"/>
      <c r="P12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60" s="130" t="str">
        <f>IF([1]!PayItems24[[#This Row],[Date Added / Modified]]&gt;0,TEXT([1]!PayItems24[[#This Row],[Date Added / Modified]],"m/d/yyy"),"")</f>
        <v/>
      </c>
    </row>
    <row r="1261" spans="1:17" x14ac:dyDescent="0.3">
      <c r="A1261" s="48" t="s">
        <v>1338</v>
      </c>
      <c r="B1261" s="48" t="s">
        <v>5737</v>
      </c>
      <c r="C1261" s="48" t="s">
        <v>3935</v>
      </c>
      <c r="D1261" s="48" t="s">
        <v>5738</v>
      </c>
      <c r="E1261" s="49" t="s">
        <v>3326</v>
      </c>
      <c r="F1261" s="49">
        <v>0</v>
      </c>
      <c r="G1261" s="49">
        <v>2</v>
      </c>
      <c r="H1261" s="48" t="s">
        <v>3839</v>
      </c>
      <c r="I1261" s="50" t="s">
        <v>3840</v>
      </c>
      <c r="J1261" s="50" t="s">
        <v>3840</v>
      </c>
      <c r="K1261" s="50" t="s">
        <v>3841</v>
      </c>
      <c r="L1261" s="49">
        <v>24</v>
      </c>
      <c r="M1261" s="129"/>
      <c r="N1261" s="48"/>
      <c r="O1261" s="48"/>
      <c r="P12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61" s="48" t="str">
        <f>IF([1]!PayItems24[[#This Row],[Date Added / Modified]]&gt;0,TEXT([1]!PayItems24[[#This Row],[Date Added / Modified]],"m/d/yyy"),"")</f>
        <v/>
      </c>
    </row>
    <row r="1262" spans="1:17" x14ac:dyDescent="0.3">
      <c r="A1262" s="130" t="s">
        <v>1339</v>
      </c>
      <c r="B1262" s="130" t="s">
        <v>5737</v>
      </c>
      <c r="C1262" s="130" t="s">
        <v>3864</v>
      </c>
      <c r="D1262" s="130" t="s">
        <v>5738</v>
      </c>
      <c r="E1262" s="131" t="s">
        <v>3866</v>
      </c>
      <c r="F1262" s="131">
        <v>0</v>
      </c>
      <c r="G1262" s="131">
        <v>2</v>
      </c>
      <c r="H1262" s="130" t="s">
        <v>3839</v>
      </c>
      <c r="I1262" s="132" t="s">
        <v>3840</v>
      </c>
      <c r="J1262" s="132" t="s">
        <v>3840</v>
      </c>
      <c r="K1262" s="132" t="s">
        <v>3841</v>
      </c>
      <c r="L1262" s="131">
        <v>24</v>
      </c>
      <c r="M1262" s="128"/>
      <c r="N1262" s="130"/>
      <c r="O1262" s="130"/>
      <c r="P12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62" s="130" t="str">
        <f>IF([1]!PayItems24[[#This Row],[Date Added / Modified]]&gt;0,TEXT([1]!PayItems24[[#This Row],[Date Added / Modified]],"m/d/yyy"),"")</f>
        <v/>
      </c>
    </row>
    <row r="1263" spans="1:17" x14ac:dyDescent="0.3">
      <c r="A1263" s="48" t="s">
        <v>1340</v>
      </c>
      <c r="B1263" s="48" t="s">
        <v>5739</v>
      </c>
      <c r="C1263" s="48" t="s">
        <v>3935</v>
      </c>
      <c r="D1263" s="48" t="s">
        <v>5740</v>
      </c>
      <c r="E1263" s="49" t="s">
        <v>3326</v>
      </c>
      <c r="F1263" s="49">
        <v>0</v>
      </c>
      <c r="G1263" s="49">
        <v>2</v>
      </c>
      <c r="H1263" s="48" t="s">
        <v>3839</v>
      </c>
      <c r="I1263" s="50" t="s">
        <v>3840</v>
      </c>
      <c r="J1263" s="50" t="s">
        <v>3840</v>
      </c>
      <c r="K1263" s="50" t="s">
        <v>3841</v>
      </c>
      <c r="L1263" s="49">
        <v>24</v>
      </c>
      <c r="M1263" s="129"/>
      <c r="N1263" s="48"/>
      <c r="O1263" s="48"/>
      <c r="P12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63" s="48" t="str">
        <f>IF([1]!PayItems24[[#This Row],[Date Added / Modified]]&gt;0,TEXT([1]!PayItems24[[#This Row],[Date Added / Modified]],"m/d/yyy"),"")</f>
        <v/>
      </c>
    </row>
    <row r="1264" spans="1:17" x14ac:dyDescent="0.3">
      <c r="A1264" s="130" t="s">
        <v>1341</v>
      </c>
      <c r="B1264" s="130" t="s">
        <v>5741</v>
      </c>
      <c r="C1264" s="130" t="s">
        <v>3864</v>
      </c>
      <c r="D1264" s="130" t="s">
        <v>5742</v>
      </c>
      <c r="E1264" s="131" t="s">
        <v>3866</v>
      </c>
      <c r="F1264" s="131">
        <v>0</v>
      </c>
      <c r="G1264" s="131">
        <v>2</v>
      </c>
      <c r="H1264" s="130" t="s">
        <v>3839</v>
      </c>
      <c r="I1264" s="132" t="s">
        <v>3840</v>
      </c>
      <c r="J1264" s="132" t="s">
        <v>3840</v>
      </c>
      <c r="K1264" s="132" t="s">
        <v>3841</v>
      </c>
      <c r="L1264" s="131">
        <v>24</v>
      </c>
      <c r="M1264" s="128"/>
      <c r="N1264" s="130"/>
      <c r="O1264" s="130"/>
      <c r="P12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64" s="130" t="str">
        <f>IF([1]!PayItems24[[#This Row],[Date Added / Modified]]&gt;0,TEXT([1]!PayItems24[[#This Row],[Date Added / Modified]],"m/d/yyy"),"")</f>
        <v/>
      </c>
    </row>
    <row r="1265" spans="1:17" x14ac:dyDescent="0.3">
      <c r="A1265" s="48" t="s">
        <v>1342</v>
      </c>
      <c r="B1265" s="48" t="s">
        <v>5743</v>
      </c>
      <c r="C1265" s="48" t="s">
        <v>3864</v>
      </c>
      <c r="D1265" s="48" t="s">
        <v>5744</v>
      </c>
      <c r="E1265" s="49" t="s">
        <v>3866</v>
      </c>
      <c r="F1265" s="49">
        <v>0</v>
      </c>
      <c r="G1265" s="49">
        <v>2</v>
      </c>
      <c r="H1265" s="48" t="s">
        <v>3839</v>
      </c>
      <c r="I1265" s="50" t="s">
        <v>3840</v>
      </c>
      <c r="J1265" s="50" t="s">
        <v>3840</v>
      </c>
      <c r="K1265" s="50" t="s">
        <v>3841</v>
      </c>
      <c r="L1265" s="49">
        <v>24</v>
      </c>
      <c r="M1265" s="129"/>
      <c r="N1265" s="48"/>
      <c r="O1265" s="48"/>
      <c r="P12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65" s="48" t="str">
        <f>IF([1]!PayItems24[[#This Row],[Date Added / Modified]]&gt;0,TEXT([1]!PayItems24[[#This Row],[Date Added / Modified]],"m/d/yyy"),"")</f>
        <v/>
      </c>
    </row>
    <row r="1266" spans="1:17" x14ac:dyDescent="0.3">
      <c r="A1266" s="134" t="s">
        <v>5745</v>
      </c>
      <c r="B1266" s="134"/>
      <c r="C1266" s="135"/>
      <c r="D1266" s="135"/>
      <c r="E1266" s="135"/>
      <c r="F1266" s="135"/>
      <c r="G1266" s="136"/>
      <c r="H1266" s="130"/>
      <c r="I1266" s="132"/>
      <c r="J1266" s="132"/>
      <c r="K1266" s="132"/>
      <c r="L1266" s="131"/>
      <c r="M1266" s="128"/>
      <c r="N1266" s="130"/>
      <c r="O1266" s="130"/>
      <c r="P12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66" s="130" t="str">
        <f>IF([1]!PayItems24[[#This Row],[Date Added / Modified]]&gt;0,TEXT([1]!PayItems24[[#This Row],[Date Added / Modified]],"m/d/yyy"),"")</f>
        <v/>
      </c>
    </row>
    <row r="1267" spans="1:17" x14ac:dyDescent="0.3">
      <c r="A1267" s="48" t="s">
        <v>1343</v>
      </c>
      <c r="B1267" s="48" t="s">
        <v>5746</v>
      </c>
      <c r="C1267" s="48" t="s">
        <v>3927</v>
      </c>
      <c r="D1267" s="48" t="s">
        <v>5747</v>
      </c>
      <c r="E1267" s="49" t="s">
        <v>3929</v>
      </c>
      <c r="F1267" s="49">
        <v>0</v>
      </c>
      <c r="G1267" s="49">
        <v>2</v>
      </c>
      <c r="H1267" s="48" t="s">
        <v>3839</v>
      </c>
      <c r="I1267" s="50" t="s">
        <v>3840</v>
      </c>
      <c r="J1267" s="50" t="s">
        <v>3840</v>
      </c>
      <c r="K1267" s="50" t="s">
        <v>3841</v>
      </c>
      <c r="L1267" s="49">
        <v>24</v>
      </c>
      <c r="M1267" s="129"/>
      <c r="N1267" s="48"/>
      <c r="O1267" s="48"/>
      <c r="P12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67" s="48" t="str">
        <f>IF([1]!PayItems24[[#This Row],[Date Added / Modified]]&gt;0,TEXT([1]!PayItems24[[#This Row],[Date Added / Modified]],"m/d/yyy"),"")</f>
        <v/>
      </c>
    </row>
    <row r="1268" spans="1:17" x14ac:dyDescent="0.3">
      <c r="A1268" s="130" t="s">
        <v>1344</v>
      </c>
      <c r="B1268" s="130" t="s">
        <v>5746</v>
      </c>
      <c r="C1268" s="130" t="s">
        <v>4001</v>
      </c>
      <c r="D1268" s="130" t="s">
        <v>5747</v>
      </c>
      <c r="E1268" s="131" t="s">
        <v>4237</v>
      </c>
      <c r="F1268" s="131">
        <v>0</v>
      </c>
      <c r="G1268" s="131">
        <v>2</v>
      </c>
      <c r="H1268" s="130" t="s">
        <v>3839</v>
      </c>
      <c r="I1268" s="132" t="s">
        <v>3840</v>
      </c>
      <c r="J1268" s="132" t="s">
        <v>3840</v>
      </c>
      <c r="K1268" s="132" t="s">
        <v>3841</v>
      </c>
      <c r="L1268" s="131">
        <v>24</v>
      </c>
      <c r="M1268" s="128"/>
      <c r="N1268" s="130"/>
      <c r="O1268" s="130"/>
      <c r="P12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68" s="130" t="str">
        <f>IF([1]!PayItems24[[#This Row],[Date Added / Modified]]&gt;0,TEXT([1]!PayItems24[[#This Row],[Date Added / Modified]],"m/d/yyy"),"")</f>
        <v/>
      </c>
    </row>
    <row r="1269" spans="1:17" x14ac:dyDescent="0.3">
      <c r="A1269" s="120" t="s">
        <v>5748</v>
      </c>
      <c r="B1269" s="120"/>
      <c r="C1269" s="121"/>
      <c r="D1269" s="121"/>
      <c r="E1269" s="121"/>
      <c r="F1269" s="121"/>
      <c r="G1269" s="122"/>
      <c r="H1269" s="48"/>
      <c r="I1269" s="50"/>
      <c r="J1269" s="50"/>
      <c r="K1269" s="50"/>
      <c r="L1269" s="49"/>
      <c r="M1269" s="129"/>
      <c r="N1269" s="48"/>
      <c r="O1269" s="48"/>
      <c r="P12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69" s="48" t="str">
        <f>IF([1]!PayItems24[[#This Row],[Date Added / Modified]]&gt;0,TEXT([1]!PayItems24[[#This Row],[Date Added / Modified]],"m/d/yyy"),"")</f>
        <v/>
      </c>
    </row>
    <row r="1270" spans="1:17" x14ac:dyDescent="0.3">
      <c r="A1270" s="148" t="s">
        <v>1345</v>
      </c>
      <c r="B1270" s="148" t="s">
        <v>5749</v>
      </c>
      <c r="C1270" s="148" t="s">
        <v>3927</v>
      </c>
      <c r="D1270" s="148" t="s">
        <v>5750</v>
      </c>
      <c r="E1270" s="148" t="s">
        <v>3929</v>
      </c>
      <c r="F1270" s="131">
        <v>0</v>
      </c>
      <c r="G1270" s="131">
        <v>2</v>
      </c>
      <c r="H1270" s="130" t="s">
        <v>3839</v>
      </c>
      <c r="I1270" s="132" t="s">
        <v>3840</v>
      </c>
      <c r="J1270" s="132" t="s">
        <v>3840</v>
      </c>
      <c r="K1270" s="132" t="s">
        <v>3841</v>
      </c>
      <c r="L1270" s="131">
        <v>24</v>
      </c>
      <c r="M1270" s="128"/>
      <c r="N1270" s="130"/>
      <c r="O1270" s="130"/>
      <c r="P12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70" s="130" t="str">
        <f>IF([1]!PayItems24[[#This Row],[Date Added / Modified]]&gt;0,TEXT([1]!PayItems24[[#This Row],[Date Added / Modified]],"m/d/yyy"),"")</f>
        <v/>
      </c>
    </row>
    <row r="1271" spans="1:17" x14ac:dyDescent="0.3">
      <c r="A1271" s="36" t="s">
        <v>1346</v>
      </c>
      <c r="B1271" s="36" t="s">
        <v>5751</v>
      </c>
      <c r="C1271" s="36" t="s">
        <v>3927</v>
      </c>
      <c r="D1271" s="36" t="s">
        <v>5752</v>
      </c>
      <c r="E1271" s="36" t="s">
        <v>3929</v>
      </c>
      <c r="F1271" s="49">
        <v>0</v>
      </c>
      <c r="G1271" s="49">
        <v>2</v>
      </c>
      <c r="H1271" s="48" t="s">
        <v>3839</v>
      </c>
      <c r="I1271" s="50" t="s">
        <v>3840</v>
      </c>
      <c r="J1271" s="50" t="s">
        <v>3840</v>
      </c>
      <c r="K1271" s="50" t="s">
        <v>3841</v>
      </c>
      <c r="L1271" s="49">
        <v>24</v>
      </c>
      <c r="M1271" s="129"/>
      <c r="N1271" s="48"/>
      <c r="O1271" s="48"/>
      <c r="P12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71" s="48" t="str">
        <f>IF([1]!PayItems24[[#This Row],[Date Added / Modified]]&gt;0,TEXT([1]!PayItems24[[#This Row],[Date Added / Modified]],"m/d/yyy"),"")</f>
        <v/>
      </c>
    </row>
    <row r="1272" spans="1:17" x14ac:dyDescent="0.3">
      <c r="A1272" s="148" t="s">
        <v>1347</v>
      </c>
      <c r="B1272" s="148" t="s">
        <v>5753</v>
      </c>
      <c r="C1272" s="148" t="s">
        <v>3927</v>
      </c>
      <c r="D1272" s="127" t="s">
        <v>5754</v>
      </c>
      <c r="E1272" s="148" t="s">
        <v>3929</v>
      </c>
      <c r="F1272" s="131">
        <v>0</v>
      </c>
      <c r="G1272" s="131">
        <v>2</v>
      </c>
      <c r="H1272" s="130" t="s">
        <v>3839</v>
      </c>
      <c r="I1272" s="132" t="s">
        <v>3840</v>
      </c>
      <c r="J1272" s="132" t="s">
        <v>3840</v>
      </c>
      <c r="K1272" s="132" t="s">
        <v>3841</v>
      </c>
      <c r="L1272" s="131">
        <v>24</v>
      </c>
      <c r="M1272" s="128"/>
      <c r="N1272" s="130"/>
      <c r="O1272" s="130"/>
      <c r="P12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72" s="130" t="str">
        <f>IF([1]!PayItems24[[#This Row],[Date Added / Modified]]&gt;0,TEXT([1]!PayItems24[[#This Row],[Date Added / Modified]],"m/d/yyy"),"")</f>
        <v/>
      </c>
    </row>
    <row r="1273" spans="1:17" x14ac:dyDescent="0.3">
      <c r="A1273" s="120" t="s">
        <v>5755</v>
      </c>
      <c r="B1273" s="120"/>
      <c r="C1273" s="121"/>
      <c r="D1273" s="121"/>
      <c r="E1273" s="121"/>
      <c r="F1273" s="121"/>
      <c r="G1273" s="122"/>
      <c r="H1273" s="48"/>
      <c r="I1273" s="50"/>
      <c r="J1273" s="50"/>
      <c r="K1273" s="50"/>
      <c r="L1273" s="49"/>
      <c r="M1273" s="129"/>
      <c r="N1273" s="48"/>
      <c r="O1273" s="48"/>
      <c r="P12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73" s="48" t="str">
        <f>IF([1]!PayItems24[[#This Row],[Date Added / Modified]]&gt;0,TEXT([1]!PayItems24[[#This Row],[Date Added / Modified]],"m/d/yyy"),"")</f>
        <v/>
      </c>
    </row>
    <row r="1274" spans="1:17" ht="14.4" x14ac:dyDescent="0.3">
      <c r="A1274" s="130" t="s">
        <v>1348</v>
      </c>
      <c r="B1274" s="130" t="s">
        <v>5756</v>
      </c>
      <c r="C1274" s="130" t="s">
        <v>3927</v>
      </c>
      <c r="D1274" s="160" t="s">
        <v>5757</v>
      </c>
      <c r="E1274" s="131" t="s">
        <v>3929</v>
      </c>
      <c r="F1274" s="131">
        <v>0</v>
      </c>
      <c r="G1274" s="131">
        <v>2</v>
      </c>
      <c r="H1274" s="130" t="s">
        <v>3839</v>
      </c>
      <c r="I1274" s="132" t="s">
        <v>3840</v>
      </c>
      <c r="J1274" s="132" t="s">
        <v>3840</v>
      </c>
      <c r="K1274" s="132" t="s">
        <v>3841</v>
      </c>
      <c r="L1274" s="131">
        <v>24</v>
      </c>
      <c r="M1274" s="128"/>
      <c r="N1274" s="130"/>
      <c r="O1274" s="130"/>
      <c r="P12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74" s="130" t="str">
        <f>IF([1]!PayItems24[[#This Row],[Date Added / Modified]]&gt;0,TEXT([1]!PayItems24[[#This Row],[Date Added / Modified]],"m/d/yyy"),"")</f>
        <v/>
      </c>
    </row>
    <row r="1275" spans="1:17" ht="14.4" x14ac:dyDescent="0.3">
      <c r="A1275" s="48" t="s">
        <v>5758</v>
      </c>
      <c r="B1275" s="48" t="s">
        <v>5756</v>
      </c>
      <c r="C1275" s="49" t="s">
        <v>3837</v>
      </c>
      <c r="D1275" s="161" t="s">
        <v>5757</v>
      </c>
      <c r="E1275" s="49" t="s">
        <v>3837</v>
      </c>
      <c r="F1275" s="49">
        <v>0</v>
      </c>
      <c r="G1275" s="49">
        <v>2</v>
      </c>
      <c r="H1275" s="48" t="s">
        <v>3839</v>
      </c>
      <c r="I1275" s="50" t="s">
        <v>3840</v>
      </c>
      <c r="J1275" s="50" t="s">
        <v>3840</v>
      </c>
      <c r="K1275" s="50" t="s">
        <v>3841</v>
      </c>
      <c r="L1275" s="49">
        <v>24</v>
      </c>
      <c r="M1275" s="129"/>
      <c r="N1275" s="48"/>
      <c r="O1275" s="48"/>
      <c r="P12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75" s="48" t="str">
        <f>IF([1]!PayItems24[[#This Row],[Date Added / Modified]]&gt;0,TEXT([1]!PayItems24[[#This Row],[Date Added / Modified]],"m/d/yyy"),"")</f>
        <v/>
      </c>
    </row>
    <row r="1276" spans="1:17" x14ac:dyDescent="0.3">
      <c r="A1276" s="134" t="s">
        <v>5759</v>
      </c>
      <c r="B1276" s="134"/>
      <c r="C1276" s="135"/>
      <c r="D1276" s="135"/>
      <c r="E1276" s="135"/>
      <c r="F1276" s="135"/>
      <c r="G1276" s="136"/>
      <c r="H1276" s="130"/>
      <c r="I1276" s="132"/>
      <c r="J1276" s="132"/>
      <c r="K1276" s="132"/>
      <c r="L1276" s="131"/>
      <c r="M1276" s="128"/>
      <c r="N1276" s="130"/>
      <c r="O1276" s="130"/>
      <c r="P12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76" s="130" t="str">
        <f>IF([1]!PayItems24[[#This Row],[Date Added / Modified]]&gt;0,TEXT([1]!PayItems24[[#This Row],[Date Added / Modified]],"m/d/yyy"),"")</f>
        <v/>
      </c>
    </row>
    <row r="1277" spans="1:17" x14ac:dyDescent="0.3">
      <c r="A1277" s="48" t="s">
        <v>1349</v>
      </c>
      <c r="B1277" s="36" t="s">
        <v>5760</v>
      </c>
      <c r="C1277" s="36" t="s">
        <v>4001</v>
      </c>
      <c r="D1277" s="36" t="s">
        <v>5761</v>
      </c>
      <c r="E1277" s="36" t="s">
        <v>4237</v>
      </c>
      <c r="F1277" s="49">
        <v>0</v>
      </c>
      <c r="G1277" s="49">
        <v>2</v>
      </c>
      <c r="H1277" s="48" t="s">
        <v>3839</v>
      </c>
      <c r="I1277" s="50" t="s">
        <v>3840</v>
      </c>
      <c r="J1277" s="50" t="s">
        <v>3840</v>
      </c>
      <c r="K1277" s="50" t="s">
        <v>3841</v>
      </c>
      <c r="L1277" s="49">
        <v>24</v>
      </c>
      <c r="M1277" s="129"/>
      <c r="N1277" s="48"/>
      <c r="O1277" s="48"/>
      <c r="P12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77" s="48" t="str">
        <f>IF([1]!PayItems24[[#This Row],[Date Added / Modified]]&gt;0,TEXT([1]!PayItems24[[#This Row],[Date Added / Modified]],"m/d/yyy"),"")</f>
        <v/>
      </c>
    </row>
    <row r="1278" spans="1:17" x14ac:dyDescent="0.3">
      <c r="A1278" s="130" t="s">
        <v>1351</v>
      </c>
      <c r="B1278" s="148" t="s">
        <v>5760</v>
      </c>
      <c r="C1278" s="148" t="s">
        <v>3837</v>
      </c>
      <c r="D1278" s="148" t="s">
        <v>5761</v>
      </c>
      <c r="E1278" s="148" t="s">
        <v>3837</v>
      </c>
      <c r="F1278" s="131">
        <v>0</v>
      </c>
      <c r="G1278" s="131">
        <v>2</v>
      </c>
      <c r="H1278" s="130" t="s">
        <v>3839</v>
      </c>
      <c r="I1278" s="132" t="s">
        <v>3840</v>
      </c>
      <c r="J1278" s="132" t="s">
        <v>3840</v>
      </c>
      <c r="K1278" s="132" t="s">
        <v>3841</v>
      </c>
      <c r="L1278" s="131">
        <v>24</v>
      </c>
      <c r="M1278" s="128"/>
      <c r="N1278" s="130"/>
      <c r="O1278" s="130"/>
      <c r="P12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78" s="130" t="str">
        <f>IF([1]!PayItems24[[#This Row],[Date Added / Modified]]&gt;0,TEXT([1]!PayItems24[[#This Row],[Date Added / Modified]],"m/d/yyy"),"")</f>
        <v/>
      </c>
    </row>
    <row r="1279" spans="1:17" x14ac:dyDescent="0.3">
      <c r="A1279" s="48" t="s">
        <v>1353</v>
      </c>
      <c r="B1279" s="36" t="s">
        <v>5760</v>
      </c>
      <c r="C1279" s="36" t="s">
        <v>3935</v>
      </c>
      <c r="D1279" s="36" t="s">
        <v>5761</v>
      </c>
      <c r="E1279" s="36" t="s">
        <v>3326</v>
      </c>
      <c r="F1279" s="49">
        <v>0</v>
      </c>
      <c r="G1279" s="49">
        <v>2</v>
      </c>
      <c r="H1279" s="48" t="s">
        <v>3839</v>
      </c>
      <c r="I1279" s="50" t="s">
        <v>3840</v>
      </c>
      <c r="J1279" s="50" t="s">
        <v>3840</v>
      </c>
      <c r="K1279" s="50" t="s">
        <v>3841</v>
      </c>
      <c r="L1279" s="49">
        <v>24</v>
      </c>
      <c r="M1279" s="129"/>
      <c r="N1279" s="48"/>
      <c r="O1279" s="48"/>
      <c r="P12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79" s="48" t="str">
        <f>IF([1]!PayItems24[[#This Row],[Date Added / Modified]]&gt;0,TEXT([1]!PayItems24[[#This Row],[Date Added / Modified]],"m/d/yyy"),"")</f>
        <v/>
      </c>
    </row>
    <row r="1280" spans="1:17" x14ac:dyDescent="0.3">
      <c r="A1280" s="134" t="s">
        <v>5762</v>
      </c>
      <c r="B1280" s="134"/>
      <c r="C1280" s="135"/>
      <c r="D1280" s="135"/>
      <c r="E1280" s="135"/>
      <c r="F1280" s="135"/>
      <c r="G1280" s="136"/>
      <c r="H1280" s="130"/>
      <c r="I1280" s="132"/>
      <c r="J1280" s="132"/>
      <c r="K1280" s="132"/>
      <c r="L1280" s="131"/>
      <c r="M1280" s="128"/>
      <c r="N1280" s="130"/>
      <c r="O1280" s="130"/>
      <c r="P12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80" s="130" t="str">
        <f>IF([1]!PayItems24[[#This Row],[Date Added / Modified]]&gt;0,TEXT([1]!PayItems24[[#This Row],[Date Added / Modified]],"m/d/yyy"),"")</f>
        <v/>
      </c>
    </row>
    <row r="1281" spans="1:17" x14ac:dyDescent="0.3">
      <c r="A1281" s="48" t="s">
        <v>1355</v>
      </c>
      <c r="B1281" s="36" t="s">
        <v>5763</v>
      </c>
      <c r="C1281" s="36" t="s">
        <v>3927</v>
      </c>
      <c r="D1281" s="36" t="s">
        <v>5764</v>
      </c>
      <c r="E1281" s="36" t="s">
        <v>3929</v>
      </c>
      <c r="F1281" s="49">
        <v>0</v>
      </c>
      <c r="G1281" s="49">
        <v>2</v>
      </c>
      <c r="H1281" s="48" t="s">
        <v>3839</v>
      </c>
      <c r="I1281" s="50" t="s">
        <v>3840</v>
      </c>
      <c r="J1281" s="50" t="s">
        <v>3840</v>
      </c>
      <c r="K1281" s="50" t="s">
        <v>3841</v>
      </c>
      <c r="L1281" s="49">
        <v>24</v>
      </c>
      <c r="M1281" s="129"/>
      <c r="N1281" s="48"/>
      <c r="O1281" s="48"/>
      <c r="P12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81" s="48" t="str">
        <f>IF([1]!PayItems24[[#This Row],[Date Added / Modified]]&gt;0,TEXT([1]!PayItems24[[#This Row],[Date Added / Modified]],"m/d/yyy"),"")</f>
        <v/>
      </c>
    </row>
    <row r="1282" spans="1:17" x14ac:dyDescent="0.3">
      <c r="A1282" s="130" t="s">
        <v>1357</v>
      </c>
      <c r="B1282" s="148" t="s">
        <v>5763</v>
      </c>
      <c r="C1282" s="148" t="s">
        <v>3864</v>
      </c>
      <c r="D1282" s="148" t="s">
        <v>5764</v>
      </c>
      <c r="E1282" s="148" t="s">
        <v>3866</v>
      </c>
      <c r="F1282" s="131">
        <v>0</v>
      </c>
      <c r="G1282" s="131">
        <v>2</v>
      </c>
      <c r="H1282" s="130" t="s">
        <v>3839</v>
      </c>
      <c r="I1282" s="132" t="s">
        <v>3840</v>
      </c>
      <c r="J1282" s="132" t="s">
        <v>3840</v>
      </c>
      <c r="K1282" s="132" t="s">
        <v>3841</v>
      </c>
      <c r="L1282" s="131">
        <v>24</v>
      </c>
      <c r="M1282" s="128"/>
      <c r="N1282" s="130"/>
      <c r="O1282" s="130"/>
      <c r="P12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82" s="130" t="str">
        <f>IF([1]!PayItems24[[#This Row],[Date Added / Modified]]&gt;0,TEXT([1]!PayItems24[[#This Row],[Date Added / Modified]],"m/d/yyy"),"")</f>
        <v/>
      </c>
    </row>
    <row r="1283" spans="1:17" x14ac:dyDescent="0.3">
      <c r="A1283" s="48" t="s">
        <v>1358</v>
      </c>
      <c r="B1283" s="48" t="s">
        <v>5763</v>
      </c>
      <c r="C1283" s="48" t="s">
        <v>3837</v>
      </c>
      <c r="D1283" s="48" t="s">
        <v>5764</v>
      </c>
      <c r="E1283" s="49" t="s">
        <v>3837</v>
      </c>
      <c r="F1283" s="49">
        <v>0</v>
      </c>
      <c r="G1283" s="49">
        <v>2</v>
      </c>
      <c r="H1283" s="48" t="s">
        <v>3839</v>
      </c>
      <c r="I1283" s="50" t="s">
        <v>3840</v>
      </c>
      <c r="J1283" s="50" t="s">
        <v>3840</v>
      </c>
      <c r="K1283" s="50" t="s">
        <v>3841</v>
      </c>
      <c r="L1283" s="49">
        <v>24</v>
      </c>
      <c r="M1283" s="129"/>
      <c r="N1283" s="48"/>
      <c r="O1283" s="48"/>
      <c r="P12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83" s="48" t="str">
        <f>IF([1]!PayItems24[[#This Row],[Date Added / Modified]]&gt;0,TEXT([1]!PayItems24[[#This Row],[Date Added / Modified]],"m/d/yyy"),"")</f>
        <v/>
      </c>
    </row>
    <row r="1284" spans="1:17" x14ac:dyDescent="0.3">
      <c r="A1284" s="130" t="s">
        <v>1360</v>
      </c>
      <c r="B1284" s="130" t="s">
        <v>5763</v>
      </c>
      <c r="C1284" s="130" t="s">
        <v>3935</v>
      </c>
      <c r="D1284" s="130" t="s">
        <v>5764</v>
      </c>
      <c r="E1284" s="131" t="s">
        <v>3326</v>
      </c>
      <c r="F1284" s="131">
        <v>0</v>
      </c>
      <c r="G1284" s="131">
        <v>2</v>
      </c>
      <c r="H1284" s="130" t="s">
        <v>3839</v>
      </c>
      <c r="I1284" s="132" t="s">
        <v>3840</v>
      </c>
      <c r="J1284" s="132" t="s">
        <v>3840</v>
      </c>
      <c r="K1284" s="132" t="s">
        <v>3841</v>
      </c>
      <c r="L1284" s="131">
        <v>24</v>
      </c>
      <c r="M1284" s="128"/>
      <c r="N1284" s="130"/>
      <c r="O1284" s="130"/>
      <c r="P12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84" s="130" t="str">
        <f>IF([1]!PayItems24[[#This Row],[Date Added / Modified]]&gt;0,TEXT([1]!PayItems24[[#This Row],[Date Added / Modified]],"m/d/yyy"),"")</f>
        <v/>
      </c>
    </row>
    <row r="1285" spans="1:17" x14ac:dyDescent="0.3">
      <c r="A1285" s="48" t="s">
        <v>1362</v>
      </c>
      <c r="B1285" s="36" t="s">
        <v>5765</v>
      </c>
      <c r="C1285" s="36" t="s">
        <v>3935</v>
      </c>
      <c r="D1285" s="36" t="s">
        <v>5766</v>
      </c>
      <c r="E1285" s="36" t="s">
        <v>3326</v>
      </c>
      <c r="F1285" s="49">
        <v>0</v>
      </c>
      <c r="G1285" s="49">
        <v>2</v>
      </c>
      <c r="H1285" s="48" t="s">
        <v>3839</v>
      </c>
      <c r="I1285" s="50" t="s">
        <v>3840</v>
      </c>
      <c r="J1285" s="50" t="s">
        <v>3840</v>
      </c>
      <c r="K1285" s="50" t="s">
        <v>3841</v>
      </c>
      <c r="L1285" s="49">
        <v>24</v>
      </c>
      <c r="M1285" s="129"/>
      <c r="N1285" s="48"/>
      <c r="O1285" s="48"/>
      <c r="P12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85" s="48" t="str">
        <f>IF([1]!PayItems24[[#This Row],[Date Added / Modified]]&gt;0,TEXT([1]!PayItems24[[#This Row],[Date Added / Modified]],"m/d/yyy"),"")</f>
        <v/>
      </c>
    </row>
    <row r="1286" spans="1:17" x14ac:dyDescent="0.3">
      <c r="A1286" s="130" t="s">
        <v>1364</v>
      </c>
      <c r="B1286" s="148" t="s">
        <v>5767</v>
      </c>
      <c r="C1286" s="148" t="s">
        <v>3927</v>
      </c>
      <c r="D1286" s="148" t="s">
        <v>5768</v>
      </c>
      <c r="E1286" s="148" t="s">
        <v>3929</v>
      </c>
      <c r="F1286" s="131">
        <v>0</v>
      </c>
      <c r="G1286" s="131">
        <v>2</v>
      </c>
      <c r="H1286" s="130" t="s">
        <v>3839</v>
      </c>
      <c r="I1286" s="132" t="s">
        <v>3840</v>
      </c>
      <c r="J1286" s="132" t="s">
        <v>3840</v>
      </c>
      <c r="K1286" s="132" t="s">
        <v>3841</v>
      </c>
      <c r="L1286" s="131">
        <v>24</v>
      </c>
      <c r="M1286" s="128"/>
      <c r="N1286" s="130"/>
      <c r="O1286" s="130"/>
      <c r="P12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86" s="130" t="str">
        <f>IF([1]!PayItems24[[#This Row],[Date Added / Modified]]&gt;0,TEXT([1]!PayItems24[[#This Row],[Date Added / Modified]],"m/d/yyy"),"")</f>
        <v/>
      </c>
    </row>
    <row r="1287" spans="1:17" x14ac:dyDescent="0.3">
      <c r="A1287" s="48" t="s">
        <v>1366</v>
      </c>
      <c r="B1287" s="36" t="s">
        <v>5767</v>
      </c>
      <c r="C1287" s="36" t="s">
        <v>3837</v>
      </c>
      <c r="D1287" s="36" t="s">
        <v>5768</v>
      </c>
      <c r="E1287" s="36" t="s">
        <v>3837</v>
      </c>
      <c r="F1287" s="49">
        <v>0</v>
      </c>
      <c r="G1287" s="49">
        <v>2</v>
      </c>
      <c r="H1287" s="48" t="s">
        <v>3839</v>
      </c>
      <c r="I1287" s="50" t="s">
        <v>3840</v>
      </c>
      <c r="J1287" s="50" t="s">
        <v>3840</v>
      </c>
      <c r="K1287" s="50" t="s">
        <v>3841</v>
      </c>
      <c r="L1287" s="49">
        <v>24</v>
      </c>
      <c r="M1287" s="129"/>
      <c r="N1287" s="48"/>
      <c r="O1287" s="48"/>
      <c r="P12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87" s="48" t="str">
        <f>IF([1]!PayItems24[[#This Row],[Date Added / Modified]]&gt;0,TEXT([1]!PayItems24[[#This Row],[Date Added / Modified]],"m/d/yyy"),"")</f>
        <v/>
      </c>
    </row>
    <row r="1288" spans="1:17" x14ac:dyDescent="0.3">
      <c r="A1288" s="134" t="s">
        <v>5769</v>
      </c>
      <c r="B1288" s="134"/>
      <c r="C1288" s="135"/>
      <c r="D1288" s="135"/>
      <c r="E1288" s="135"/>
      <c r="F1288" s="135"/>
      <c r="G1288" s="136"/>
      <c r="H1288" s="130"/>
      <c r="I1288" s="132"/>
      <c r="J1288" s="132"/>
      <c r="K1288" s="132"/>
      <c r="L1288" s="131"/>
      <c r="M1288" s="128"/>
      <c r="N1288" s="130"/>
      <c r="O1288" s="130"/>
      <c r="P12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88" s="130" t="str">
        <f>IF([1]!PayItems24[[#This Row],[Date Added / Modified]]&gt;0,TEXT([1]!PayItems24[[#This Row],[Date Added / Modified]],"m/d/yyy"),"")</f>
        <v/>
      </c>
    </row>
    <row r="1289" spans="1:17" x14ac:dyDescent="0.3">
      <c r="A1289" s="55" t="s">
        <v>1368</v>
      </c>
      <c r="B1289" s="55" t="s">
        <v>5770</v>
      </c>
      <c r="C1289" s="55" t="s">
        <v>3935</v>
      </c>
      <c r="D1289" s="55" t="s">
        <v>5771</v>
      </c>
      <c r="E1289" s="36" t="s">
        <v>3326</v>
      </c>
      <c r="F1289" s="49">
        <v>0</v>
      </c>
      <c r="G1289" s="49">
        <v>2</v>
      </c>
      <c r="H1289" s="48" t="s">
        <v>3839</v>
      </c>
      <c r="I1289" s="50" t="s">
        <v>3840</v>
      </c>
      <c r="J1289" s="50" t="s">
        <v>3840</v>
      </c>
      <c r="K1289" s="50" t="s">
        <v>3841</v>
      </c>
      <c r="L1289" s="49">
        <v>24</v>
      </c>
      <c r="M1289" s="129"/>
      <c r="N1289" s="48"/>
      <c r="O1289" s="48"/>
      <c r="P12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89" s="48" t="str">
        <f>IF([1]!PayItems24[[#This Row],[Date Added / Modified]]&gt;0,TEXT([1]!PayItems24[[#This Row],[Date Added / Modified]],"m/d/yyy"),"")</f>
        <v/>
      </c>
    </row>
    <row r="1290" spans="1:17" x14ac:dyDescent="0.3">
      <c r="A1290" s="127" t="s">
        <v>1370</v>
      </c>
      <c r="B1290" s="127" t="s">
        <v>5770</v>
      </c>
      <c r="C1290" s="127" t="s">
        <v>3864</v>
      </c>
      <c r="D1290" s="127" t="s">
        <v>5771</v>
      </c>
      <c r="E1290" s="148" t="s">
        <v>3866</v>
      </c>
      <c r="F1290" s="131">
        <v>0</v>
      </c>
      <c r="G1290" s="131">
        <v>2</v>
      </c>
      <c r="H1290" s="130" t="s">
        <v>3839</v>
      </c>
      <c r="I1290" s="132" t="s">
        <v>3840</v>
      </c>
      <c r="J1290" s="132" t="s">
        <v>3840</v>
      </c>
      <c r="K1290" s="132" t="s">
        <v>3841</v>
      </c>
      <c r="L1290" s="131">
        <v>24</v>
      </c>
      <c r="M1290" s="128"/>
      <c r="N1290" s="130"/>
      <c r="O1290" s="130"/>
      <c r="P12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90" s="130" t="str">
        <f>IF([1]!PayItems24[[#This Row],[Date Added / Modified]]&gt;0,TEXT([1]!PayItems24[[#This Row],[Date Added / Modified]],"m/d/yyy"),"")</f>
        <v/>
      </c>
    </row>
    <row r="1291" spans="1:17" x14ac:dyDescent="0.3">
      <c r="A1291" s="120" t="s">
        <v>5772</v>
      </c>
      <c r="B1291" s="120"/>
      <c r="C1291" s="121"/>
      <c r="D1291" s="121"/>
      <c r="E1291" s="121"/>
      <c r="F1291" s="121"/>
      <c r="G1291" s="122"/>
      <c r="H1291" s="48"/>
      <c r="I1291" s="50"/>
      <c r="J1291" s="50"/>
      <c r="K1291" s="50"/>
      <c r="L1291" s="49"/>
      <c r="M1291" s="129"/>
      <c r="N1291" s="48"/>
      <c r="O1291" s="48"/>
      <c r="P12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91" s="48" t="str">
        <f>IF([1]!PayItems24[[#This Row],[Date Added / Modified]]&gt;0,TEXT([1]!PayItems24[[#This Row],[Date Added / Modified]],"m/d/yyy"),"")</f>
        <v/>
      </c>
    </row>
    <row r="1292" spans="1:17" x14ac:dyDescent="0.3">
      <c r="A1292" s="130" t="s">
        <v>1372</v>
      </c>
      <c r="B1292" s="130" t="s">
        <v>5773</v>
      </c>
      <c r="C1292" s="130" t="s">
        <v>3927</v>
      </c>
      <c r="D1292" s="130" t="s">
        <v>5774</v>
      </c>
      <c r="E1292" s="131" t="s">
        <v>3929</v>
      </c>
      <c r="F1292" s="131">
        <v>0</v>
      </c>
      <c r="G1292" s="131">
        <v>2</v>
      </c>
      <c r="H1292" s="130" t="s">
        <v>3839</v>
      </c>
      <c r="I1292" s="132" t="s">
        <v>3840</v>
      </c>
      <c r="J1292" s="132" t="s">
        <v>3840</v>
      </c>
      <c r="K1292" s="132" t="s">
        <v>3841</v>
      </c>
      <c r="L1292" s="131">
        <v>24</v>
      </c>
      <c r="M1292" s="128"/>
      <c r="N1292" s="130"/>
      <c r="O1292" s="130"/>
      <c r="P12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92" s="130" t="str">
        <f>IF([1]!PayItems24[[#This Row],[Date Added / Modified]]&gt;0,TEXT([1]!PayItems24[[#This Row],[Date Added / Modified]],"m/d/yyy"),"")</f>
        <v/>
      </c>
    </row>
    <row r="1293" spans="1:17" x14ac:dyDescent="0.3">
      <c r="A1293" s="48" t="s">
        <v>1373</v>
      </c>
      <c r="B1293" s="48" t="s">
        <v>5775</v>
      </c>
      <c r="C1293" s="48" t="s">
        <v>4249</v>
      </c>
      <c r="D1293" s="48" t="s">
        <v>5776</v>
      </c>
      <c r="E1293" s="49" t="s">
        <v>4250</v>
      </c>
      <c r="F1293" s="49">
        <v>0</v>
      </c>
      <c r="G1293" s="49">
        <v>2</v>
      </c>
      <c r="H1293" s="48" t="s">
        <v>3839</v>
      </c>
      <c r="I1293" s="50" t="s">
        <v>3840</v>
      </c>
      <c r="J1293" s="50" t="s">
        <v>3840</v>
      </c>
      <c r="K1293" s="50" t="s">
        <v>3841</v>
      </c>
      <c r="L1293" s="49">
        <v>24</v>
      </c>
      <c r="M1293" s="129"/>
      <c r="N1293" s="48"/>
      <c r="O1293" s="48"/>
      <c r="P12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93" s="48" t="str">
        <f>IF([1]!PayItems24[[#This Row],[Date Added / Modified]]&gt;0,TEXT([1]!PayItems24[[#This Row],[Date Added / Modified]],"m/d/yyy"),"")</f>
        <v/>
      </c>
    </row>
    <row r="1294" spans="1:17" x14ac:dyDescent="0.3">
      <c r="A1294" s="130" t="s">
        <v>1374</v>
      </c>
      <c r="B1294" s="130" t="s">
        <v>5777</v>
      </c>
      <c r="C1294" s="130" t="s">
        <v>3927</v>
      </c>
      <c r="D1294" s="130" t="s">
        <v>5778</v>
      </c>
      <c r="E1294" s="131" t="s">
        <v>3929</v>
      </c>
      <c r="F1294" s="131">
        <v>0</v>
      </c>
      <c r="G1294" s="131">
        <v>2</v>
      </c>
      <c r="H1294" s="130" t="s">
        <v>3839</v>
      </c>
      <c r="I1294" s="132" t="s">
        <v>3840</v>
      </c>
      <c r="J1294" s="132" t="s">
        <v>3840</v>
      </c>
      <c r="K1294" s="132" t="s">
        <v>3841</v>
      </c>
      <c r="L1294" s="131">
        <v>24</v>
      </c>
      <c r="M1294" s="128"/>
      <c r="N1294" s="130"/>
      <c r="O1294" s="130"/>
      <c r="P12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94" s="130" t="str">
        <f>IF([1]!PayItems24[[#This Row],[Date Added / Modified]]&gt;0,TEXT([1]!PayItems24[[#This Row],[Date Added / Modified]],"m/d/yyy"),"")</f>
        <v/>
      </c>
    </row>
    <row r="1295" spans="1:17" x14ac:dyDescent="0.3">
      <c r="A1295" s="48" t="s">
        <v>1375</v>
      </c>
      <c r="B1295" s="48" t="s">
        <v>5779</v>
      </c>
      <c r="C1295" s="48" t="s">
        <v>3927</v>
      </c>
      <c r="D1295" s="48" t="s">
        <v>5780</v>
      </c>
      <c r="E1295" s="49" t="s">
        <v>3929</v>
      </c>
      <c r="F1295" s="49">
        <v>0</v>
      </c>
      <c r="G1295" s="49">
        <v>2</v>
      </c>
      <c r="H1295" s="48" t="s">
        <v>3839</v>
      </c>
      <c r="I1295" s="50" t="s">
        <v>3840</v>
      </c>
      <c r="J1295" s="50" t="s">
        <v>3840</v>
      </c>
      <c r="K1295" s="50" t="s">
        <v>3841</v>
      </c>
      <c r="L1295" s="49">
        <v>24</v>
      </c>
      <c r="M1295" s="129"/>
      <c r="N1295" s="48"/>
      <c r="O1295" s="48"/>
      <c r="P12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95" s="48" t="str">
        <f>IF([1]!PayItems24[[#This Row],[Date Added / Modified]]&gt;0,TEXT([1]!PayItems24[[#This Row],[Date Added / Modified]],"m/d/yyy"),"")</f>
        <v/>
      </c>
    </row>
    <row r="1296" spans="1:17" x14ac:dyDescent="0.3">
      <c r="A1296" s="130" t="s">
        <v>1376</v>
      </c>
      <c r="B1296" s="130" t="s">
        <v>5781</v>
      </c>
      <c r="C1296" s="130" t="s">
        <v>3927</v>
      </c>
      <c r="D1296" s="130" t="s">
        <v>5782</v>
      </c>
      <c r="E1296" s="131" t="s">
        <v>4292</v>
      </c>
      <c r="F1296" s="131">
        <v>0</v>
      </c>
      <c r="G1296" s="131">
        <v>2</v>
      </c>
      <c r="H1296" s="130" t="s">
        <v>3839</v>
      </c>
      <c r="I1296" s="132" t="s">
        <v>3840</v>
      </c>
      <c r="J1296" s="132" t="s">
        <v>3840</v>
      </c>
      <c r="K1296" s="132" t="s">
        <v>3841</v>
      </c>
      <c r="L1296" s="131">
        <v>24</v>
      </c>
      <c r="M1296" s="128"/>
      <c r="N1296" s="130"/>
      <c r="O1296" s="130"/>
      <c r="P12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96" s="130" t="str">
        <f>IF([1]!PayItems24[[#This Row],[Date Added / Modified]]&gt;0,TEXT([1]!PayItems24[[#This Row],[Date Added / Modified]],"m/d/yyy"),"")</f>
        <v/>
      </c>
    </row>
    <row r="1297" spans="1:17" x14ac:dyDescent="0.3">
      <c r="A1297" s="120" t="s">
        <v>5783</v>
      </c>
      <c r="B1297" s="120"/>
      <c r="C1297" s="121"/>
      <c r="D1297" s="121"/>
      <c r="E1297" s="121"/>
      <c r="F1297" s="121"/>
      <c r="G1297" s="122"/>
      <c r="H1297" s="48"/>
      <c r="I1297" s="50"/>
      <c r="J1297" s="50"/>
      <c r="K1297" s="50"/>
      <c r="L1297" s="49"/>
      <c r="M1297" s="129"/>
      <c r="N1297" s="48"/>
      <c r="O1297" s="48"/>
      <c r="P12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97" s="48" t="str">
        <f>IF([1]!PayItems24[[#This Row],[Date Added / Modified]]&gt;0,TEXT([1]!PayItems24[[#This Row],[Date Added / Modified]],"m/d/yyy"),"")</f>
        <v/>
      </c>
    </row>
    <row r="1298" spans="1:17" x14ac:dyDescent="0.3">
      <c r="A1298" s="148" t="s">
        <v>1377</v>
      </c>
      <c r="B1298" s="148" t="s">
        <v>5784</v>
      </c>
      <c r="C1298" s="148" t="s">
        <v>3837</v>
      </c>
      <c r="D1298" s="148" t="s">
        <v>5785</v>
      </c>
      <c r="E1298" s="148" t="s">
        <v>3837</v>
      </c>
      <c r="F1298" s="131">
        <v>0</v>
      </c>
      <c r="G1298" s="131">
        <v>2</v>
      </c>
      <c r="H1298" s="130" t="s">
        <v>3839</v>
      </c>
      <c r="I1298" s="132" t="s">
        <v>3840</v>
      </c>
      <c r="J1298" s="132" t="s">
        <v>3840</v>
      </c>
      <c r="K1298" s="132" t="s">
        <v>3841</v>
      </c>
      <c r="L1298" s="131">
        <v>24</v>
      </c>
      <c r="M1298" s="128"/>
      <c r="N1298" s="130"/>
      <c r="O1298" s="130"/>
      <c r="P12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98" s="130" t="str">
        <f>IF([1]!PayItems24[[#This Row],[Date Added / Modified]]&gt;0,TEXT([1]!PayItems24[[#This Row],[Date Added / Modified]],"m/d/yyy"),"")</f>
        <v/>
      </c>
    </row>
    <row r="1299" spans="1:17" x14ac:dyDescent="0.3">
      <c r="A1299" s="36" t="s">
        <v>1378</v>
      </c>
      <c r="B1299" s="36" t="s">
        <v>5786</v>
      </c>
      <c r="C1299" s="36" t="s">
        <v>5787</v>
      </c>
      <c r="D1299" s="36" t="s">
        <v>5788</v>
      </c>
      <c r="E1299" s="36" t="s">
        <v>5789</v>
      </c>
      <c r="F1299" s="49">
        <v>0</v>
      </c>
      <c r="G1299" s="49">
        <v>2</v>
      </c>
      <c r="H1299" s="48" t="s">
        <v>3839</v>
      </c>
      <c r="I1299" s="50" t="s">
        <v>3840</v>
      </c>
      <c r="J1299" s="50" t="s">
        <v>3840</v>
      </c>
      <c r="K1299" s="50" t="s">
        <v>3841</v>
      </c>
      <c r="L1299" s="49">
        <v>24</v>
      </c>
      <c r="M1299" s="129"/>
      <c r="N1299" s="48"/>
      <c r="O1299" s="48"/>
      <c r="P12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299" s="48" t="str">
        <f>IF([1]!PayItems24[[#This Row],[Date Added / Modified]]&gt;0,TEXT([1]!PayItems24[[#This Row],[Date Added / Modified]],"m/d/yyy"),"")</f>
        <v/>
      </c>
    </row>
    <row r="1300" spans="1:17" x14ac:dyDescent="0.3">
      <c r="A1300" s="134" t="s">
        <v>5790</v>
      </c>
      <c r="B1300" s="134"/>
      <c r="C1300" s="135"/>
      <c r="D1300" s="135"/>
      <c r="E1300" s="135"/>
      <c r="F1300" s="135"/>
      <c r="G1300" s="136"/>
      <c r="H1300" s="130"/>
      <c r="I1300" s="132"/>
      <c r="J1300" s="132"/>
      <c r="K1300" s="132"/>
      <c r="L1300" s="131"/>
      <c r="M1300" s="128"/>
      <c r="N1300" s="130"/>
      <c r="O1300" s="130"/>
      <c r="P13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00" s="130" t="str">
        <f>IF([1]!PayItems24[[#This Row],[Date Added / Modified]]&gt;0,TEXT([1]!PayItems24[[#This Row],[Date Added / Modified]],"m/d/yyy"),"")</f>
        <v/>
      </c>
    </row>
    <row r="1301" spans="1:17" x14ac:dyDescent="0.3">
      <c r="A1301" s="48" t="s">
        <v>1379</v>
      </c>
      <c r="B1301" s="48" t="s">
        <v>5791</v>
      </c>
      <c r="C1301" s="48" t="s">
        <v>3935</v>
      </c>
      <c r="D1301" s="48" t="s">
        <v>5792</v>
      </c>
      <c r="E1301" s="49" t="s">
        <v>3326</v>
      </c>
      <c r="F1301" s="49">
        <v>0</v>
      </c>
      <c r="G1301" s="49">
        <v>2</v>
      </c>
      <c r="H1301" s="48" t="s">
        <v>3839</v>
      </c>
      <c r="I1301" s="50" t="s">
        <v>3840</v>
      </c>
      <c r="J1301" s="50" t="s">
        <v>3840</v>
      </c>
      <c r="K1301" s="50" t="s">
        <v>3841</v>
      </c>
      <c r="L1301" s="49">
        <v>24</v>
      </c>
      <c r="M1301" s="129"/>
      <c r="N1301" s="48"/>
      <c r="O1301" s="48"/>
      <c r="P13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01" s="48" t="str">
        <f>IF([1]!PayItems24[[#This Row],[Date Added / Modified]]&gt;0,TEXT([1]!PayItems24[[#This Row],[Date Added / Modified]],"m/d/yyy"),"")</f>
        <v/>
      </c>
    </row>
    <row r="1302" spans="1:17" x14ac:dyDescent="0.3">
      <c r="A1302" s="130" t="s">
        <v>1380</v>
      </c>
      <c r="B1302" s="130" t="s">
        <v>5793</v>
      </c>
      <c r="C1302" s="130" t="s">
        <v>3935</v>
      </c>
      <c r="D1302" s="130" t="s">
        <v>5794</v>
      </c>
      <c r="E1302" s="131" t="s">
        <v>3326</v>
      </c>
      <c r="F1302" s="131">
        <v>0</v>
      </c>
      <c r="G1302" s="131">
        <v>2</v>
      </c>
      <c r="H1302" s="130" t="s">
        <v>3839</v>
      </c>
      <c r="I1302" s="132" t="s">
        <v>3840</v>
      </c>
      <c r="J1302" s="132" t="s">
        <v>3840</v>
      </c>
      <c r="K1302" s="132" t="s">
        <v>3841</v>
      </c>
      <c r="L1302" s="131">
        <v>24</v>
      </c>
      <c r="M1302" s="128"/>
      <c r="N1302" s="130"/>
      <c r="O1302" s="130"/>
      <c r="P13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02" s="130" t="str">
        <f>IF([1]!PayItems24[[#This Row],[Date Added / Modified]]&gt;0,TEXT([1]!PayItems24[[#This Row],[Date Added / Modified]],"m/d/yyy"),"")</f>
        <v/>
      </c>
    </row>
    <row r="1303" spans="1:17" x14ac:dyDescent="0.3">
      <c r="A1303" s="120" t="s">
        <v>5795</v>
      </c>
      <c r="B1303" s="120"/>
      <c r="C1303" s="121"/>
      <c r="D1303" s="121"/>
      <c r="E1303" s="121"/>
      <c r="F1303" s="121"/>
      <c r="G1303" s="122"/>
      <c r="H1303" s="48"/>
      <c r="I1303" s="50"/>
      <c r="J1303" s="50"/>
      <c r="K1303" s="50"/>
      <c r="L1303" s="49"/>
      <c r="M1303" s="129"/>
      <c r="N1303" s="48"/>
      <c r="O1303" s="48"/>
      <c r="P13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03" s="48" t="str">
        <f>IF([1]!PayItems24[[#This Row],[Date Added / Modified]]&gt;0,TEXT([1]!PayItems24[[#This Row],[Date Added / Modified]],"m/d/yyy"),"")</f>
        <v/>
      </c>
    </row>
    <row r="1304" spans="1:17" x14ac:dyDescent="0.3">
      <c r="A1304" s="148" t="s">
        <v>1381</v>
      </c>
      <c r="B1304" s="148" t="s">
        <v>5796</v>
      </c>
      <c r="C1304" s="148" t="s">
        <v>3837</v>
      </c>
      <c r="D1304" s="148" t="s">
        <v>5797</v>
      </c>
      <c r="E1304" s="148" t="s">
        <v>3837</v>
      </c>
      <c r="F1304" s="131">
        <v>0</v>
      </c>
      <c r="G1304" s="131">
        <v>2</v>
      </c>
      <c r="H1304" s="130" t="s">
        <v>3839</v>
      </c>
      <c r="I1304" s="132" t="s">
        <v>3840</v>
      </c>
      <c r="J1304" s="132" t="s">
        <v>3840</v>
      </c>
      <c r="K1304" s="132" t="s">
        <v>3841</v>
      </c>
      <c r="L1304" s="131">
        <v>24</v>
      </c>
      <c r="M1304" s="128"/>
      <c r="N1304" s="130"/>
      <c r="O1304" s="130"/>
      <c r="P13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04" s="130" t="str">
        <f>IF([1]!PayItems24[[#This Row],[Date Added / Modified]]&gt;0,TEXT([1]!PayItems24[[#This Row],[Date Added / Modified]],"m/d/yyy"),"")</f>
        <v/>
      </c>
    </row>
    <row r="1305" spans="1:17" x14ac:dyDescent="0.3">
      <c r="A1305" s="36" t="s">
        <v>1382</v>
      </c>
      <c r="B1305" s="36" t="s">
        <v>5798</v>
      </c>
      <c r="C1305" s="36" t="s">
        <v>3927</v>
      </c>
      <c r="D1305" s="36" t="s">
        <v>5799</v>
      </c>
      <c r="E1305" s="36" t="s">
        <v>4292</v>
      </c>
      <c r="F1305" s="49">
        <v>0</v>
      </c>
      <c r="G1305" s="49">
        <v>2</v>
      </c>
      <c r="H1305" s="48" t="s">
        <v>3839</v>
      </c>
      <c r="I1305" s="50" t="s">
        <v>3840</v>
      </c>
      <c r="J1305" s="50" t="s">
        <v>3840</v>
      </c>
      <c r="K1305" s="50" t="s">
        <v>3841</v>
      </c>
      <c r="L1305" s="49">
        <v>24</v>
      </c>
      <c r="M1305" s="129"/>
      <c r="N1305" s="48"/>
      <c r="O1305" s="48"/>
      <c r="P13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05" s="48" t="str">
        <f>IF([1]!PayItems24[[#This Row],[Date Added / Modified]]&gt;0,TEXT([1]!PayItems24[[#This Row],[Date Added / Modified]],"m/d/yyy"),"")</f>
        <v/>
      </c>
    </row>
    <row r="1306" spans="1:17" x14ac:dyDescent="0.3">
      <c r="A1306" s="134" t="s">
        <v>5800</v>
      </c>
      <c r="B1306" s="134"/>
      <c r="C1306" s="135"/>
      <c r="D1306" s="135"/>
      <c r="E1306" s="135"/>
      <c r="F1306" s="135"/>
      <c r="G1306" s="136"/>
      <c r="H1306" s="130"/>
      <c r="I1306" s="132"/>
      <c r="J1306" s="132"/>
      <c r="K1306" s="132"/>
      <c r="L1306" s="131"/>
      <c r="M1306" s="128"/>
      <c r="N1306" s="130"/>
      <c r="O1306" s="130"/>
      <c r="P13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06" s="130" t="str">
        <f>IF([1]!PayItems24[[#This Row],[Date Added / Modified]]&gt;0,TEXT([1]!PayItems24[[#This Row],[Date Added / Modified]],"m/d/yyy"),"")</f>
        <v/>
      </c>
    </row>
    <row r="1307" spans="1:17" x14ac:dyDescent="0.3">
      <c r="A1307" s="36" t="s">
        <v>1383</v>
      </c>
      <c r="B1307" s="36" t="s">
        <v>5801</v>
      </c>
      <c r="C1307" s="36" t="s">
        <v>4001</v>
      </c>
      <c r="D1307" s="36" t="s">
        <v>5802</v>
      </c>
      <c r="E1307" s="36" t="s">
        <v>4237</v>
      </c>
      <c r="F1307" s="49">
        <v>0</v>
      </c>
      <c r="G1307" s="49">
        <v>2</v>
      </c>
      <c r="H1307" s="48" t="s">
        <v>3839</v>
      </c>
      <c r="I1307" s="50" t="s">
        <v>3840</v>
      </c>
      <c r="J1307" s="50" t="s">
        <v>3840</v>
      </c>
      <c r="K1307" s="50" t="s">
        <v>3841</v>
      </c>
      <c r="L1307" s="49">
        <v>24</v>
      </c>
      <c r="M1307" s="129"/>
      <c r="N1307" s="48"/>
      <c r="O1307" s="48"/>
      <c r="P13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07" s="48" t="str">
        <f>IF([1]!PayItems24[[#This Row],[Date Added / Modified]]&gt;0,TEXT([1]!PayItems24[[#This Row],[Date Added / Modified]],"m/d/yyy"),"")</f>
        <v/>
      </c>
    </row>
    <row r="1308" spans="1:17" x14ac:dyDescent="0.3">
      <c r="A1308" s="148" t="s">
        <v>1385</v>
      </c>
      <c r="B1308" s="148" t="s">
        <v>5803</v>
      </c>
      <c r="C1308" s="148" t="s">
        <v>4001</v>
      </c>
      <c r="D1308" s="148" t="s">
        <v>5804</v>
      </c>
      <c r="E1308" s="148" t="s">
        <v>4237</v>
      </c>
      <c r="F1308" s="131">
        <v>0</v>
      </c>
      <c r="G1308" s="131">
        <v>2</v>
      </c>
      <c r="H1308" s="130" t="s">
        <v>3839</v>
      </c>
      <c r="I1308" s="132" t="s">
        <v>3840</v>
      </c>
      <c r="J1308" s="132" t="s">
        <v>3840</v>
      </c>
      <c r="K1308" s="132" t="s">
        <v>3841</v>
      </c>
      <c r="L1308" s="131">
        <v>24</v>
      </c>
      <c r="M1308" s="128"/>
      <c r="N1308" s="130"/>
      <c r="O1308" s="130"/>
      <c r="P13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08" s="130" t="str">
        <f>IF([1]!PayItems24[[#This Row],[Date Added / Modified]]&gt;0,TEXT([1]!PayItems24[[#This Row],[Date Added / Modified]],"m/d/yyy"),"")</f>
        <v/>
      </c>
    </row>
    <row r="1309" spans="1:17" x14ac:dyDescent="0.3">
      <c r="A1309" s="36" t="s">
        <v>1387</v>
      </c>
      <c r="B1309" s="36" t="s">
        <v>5805</v>
      </c>
      <c r="C1309" s="36" t="s">
        <v>4001</v>
      </c>
      <c r="D1309" s="36" t="s">
        <v>5806</v>
      </c>
      <c r="E1309" s="36" t="s">
        <v>4237</v>
      </c>
      <c r="F1309" s="49">
        <v>0</v>
      </c>
      <c r="G1309" s="49">
        <v>2</v>
      </c>
      <c r="H1309" s="48" t="s">
        <v>3839</v>
      </c>
      <c r="I1309" s="50" t="s">
        <v>3840</v>
      </c>
      <c r="J1309" s="50" t="s">
        <v>3840</v>
      </c>
      <c r="K1309" s="50" t="s">
        <v>3841</v>
      </c>
      <c r="L1309" s="49">
        <v>24</v>
      </c>
      <c r="M1309" s="129"/>
      <c r="N1309" s="48"/>
      <c r="O1309" s="48"/>
      <c r="P13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09" s="48" t="str">
        <f>IF([1]!PayItems24[[#This Row],[Date Added / Modified]]&gt;0,TEXT([1]!PayItems24[[#This Row],[Date Added / Modified]],"m/d/yyy"),"")</f>
        <v/>
      </c>
    </row>
    <row r="1310" spans="1:17" x14ac:dyDescent="0.3">
      <c r="A1310" s="148" t="s">
        <v>1389</v>
      </c>
      <c r="B1310" s="148" t="s">
        <v>5807</v>
      </c>
      <c r="C1310" s="148" t="s">
        <v>4001</v>
      </c>
      <c r="D1310" s="148" t="s">
        <v>5808</v>
      </c>
      <c r="E1310" s="148" t="s">
        <v>4237</v>
      </c>
      <c r="F1310" s="131">
        <v>0</v>
      </c>
      <c r="G1310" s="131">
        <v>2</v>
      </c>
      <c r="H1310" s="130" t="s">
        <v>3839</v>
      </c>
      <c r="I1310" s="132" t="s">
        <v>3840</v>
      </c>
      <c r="J1310" s="132" t="s">
        <v>3840</v>
      </c>
      <c r="K1310" s="132" t="s">
        <v>3841</v>
      </c>
      <c r="L1310" s="131">
        <v>24</v>
      </c>
      <c r="M1310" s="128"/>
      <c r="N1310" s="130"/>
      <c r="O1310" s="130"/>
      <c r="P13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10" s="130" t="str">
        <f>IF([1]!PayItems24[[#This Row],[Date Added / Modified]]&gt;0,TEXT([1]!PayItems24[[#This Row],[Date Added / Modified]],"m/d/yyy"),"")</f>
        <v/>
      </c>
    </row>
    <row r="1311" spans="1:17" x14ac:dyDescent="0.3">
      <c r="A1311" s="36" t="s">
        <v>1391</v>
      </c>
      <c r="B1311" s="36" t="s">
        <v>5809</v>
      </c>
      <c r="C1311" s="36" t="s">
        <v>4001</v>
      </c>
      <c r="D1311" s="36" t="s">
        <v>5810</v>
      </c>
      <c r="E1311" s="36" t="s">
        <v>4237</v>
      </c>
      <c r="F1311" s="49">
        <v>0</v>
      </c>
      <c r="G1311" s="49">
        <v>2</v>
      </c>
      <c r="H1311" s="48" t="s">
        <v>3839</v>
      </c>
      <c r="I1311" s="50" t="s">
        <v>3840</v>
      </c>
      <c r="J1311" s="50" t="s">
        <v>3840</v>
      </c>
      <c r="K1311" s="50" t="s">
        <v>3841</v>
      </c>
      <c r="L1311" s="49">
        <v>24</v>
      </c>
      <c r="M1311" s="129"/>
      <c r="N1311" s="48"/>
      <c r="O1311" s="48"/>
      <c r="P13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11" s="48" t="str">
        <f>IF([1]!PayItems24[[#This Row],[Date Added / Modified]]&gt;0,TEXT([1]!PayItems24[[#This Row],[Date Added / Modified]],"m/d/yyy"),"")</f>
        <v/>
      </c>
    </row>
    <row r="1312" spans="1:17" x14ac:dyDescent="0.3">
      <c r="A1312" s="148" t="s">
        <v>1393</v>
      </c>
      <c r="B1312" s="148" t="s">
        <v>5811</v>
      </c>
      <c r="C1312" s="148" t="s">
        <v>4001</v>
      </c>
      <c r="D1312" s="148" t="s">
        <v>5812</v>
      </c>
      <c r="E1312" s="148" t="s">
        <v>4237</v>
      </c>
      <c r="F1312" s="131">
        <v>0</v>
      </c>
      <c r="G1312" s="131">
        <v>2</v>
      </c>
      <c r="H1312" s="130" t="s">
        <v>3839</v>
      </c>
      <c r="I1312" s="132" t="s">
        <v>3840</v>
      </c>
      <c r="J1312" s="132" t="s">
        <v>3840</v>
      </c>
      <c r="K1312" s="132" t="s">
        <v>3841</v>
      </c>
      <c r="L1312" s="131">
        <v>24</v>
      </c>
      <c r="M1312" s="128"/>
      <c r="N1312" s="130"/>
      <c r="O1312" s="130"/>
      <c r="P13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12" s="130" t="str">
        <f>IF([1]!PayItems24[[#This Row],[Date Added / Modified]]&gt;0,TEXT([1]!PayItems24[[#This Row],[Date Added / Modified]],"m/d/yyy"),"")</f>
        <v/>
      </c>
    </row>
    <row r="1313" spans="1:17" x14ac:dyDescent="0.3">
      <c r="A1313" s="36" t="s">
        <v>1395</v>
      </c>
      <c r="B1313" s="36" t="s">
        <v>5813</v>
      </c>
      <c r="C1313" s="36" t="s">
        <v>4001</v>
      </c>
      <c r="D1313" s="36" t="s">
        <v>5814</v>
      </c>
      <c r="E1313" s="36" t="s">
        <v>4237</v>
      </c>
      <c r="F1313" s="49">
        <v>0</v>
      </c>
      <c r="G1313" s="49">
        <v>2</v>
      </c>
      <c r="H1313" s="48" t="s">
        <v>3839</v>
      </c>
      <c r="I1313" s="50" t="s">
        <v>3840</v>
      </c>
      <c r="J1313" s="50" t="s">
        <v>3840</v>
      </c>
      <c r="K1313" s="50" t="s">
        <v>3841</v>
      </c>
      <c r="L1313" s="49">
        <v>24</v>
      </c>
      <c r="M1313" s="129"/>
      <c r="N1313" s="48"/>
      <c r="O1313" s="48"/>
      <c r="P13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13" s="48" t="str">
        <f>IF([1]!PayItems24[[#This Row],[Date Added / Modified]]&gt;0,TEXT([1]!PayItems24[[#This Row],[Date Added / Modified]],"m/d/yyy"),"")</f>
        <v/>
      </c>
    </row>
    <row r="1314" spans="1:17" x14ac:dyDescent="0.3">
      <c r="A1314" s="148" t="s">
        <v>1397</v>
      </c>
      <c r="B1314" s="148" t="s">
        <v>5815</v>
      </c>
      <c r="C1314" s="148" t="s">
        <v>4001</v>
      </c>
      <c r="D1314" s="148" t="s">
        <v>5816</v>
      </c>
      <c r="E1314" s="148" t="s">
        <v>4237</v>
      </c>
      <c r="F1314" s="131">
        <v>0</v>
      </c>
      <c r="G1314" s="131">
        <v>2</v>
      </c>
      <c r="H1314" s="130" t="s">
        <v>3839</v>
      </c>
      <c r="I1314" s="132" t="s">
        <v>3840</v>
      </c>
      <c r="J1314" s="132" t="s">
        <v>3840</v>
      </c>
      <c r="K1314" s="132" t="s">
        <v>3841</v>
      </c>
      <c r="L1314" s="131">
        <v>24</v>
      </c>
      <c r="M1314" s="128"/>
      <c r="N1314" s="130"/>
      <c r="O1314" s="130"/>
      <c r="P13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14" s="130" t="str">
        <f>IF([1]!PayItems24[[#This Row],[Date Added / Modified]]&gt;0,TEXT([1]!PayItems24[[#This Row],[Date Added / Modified]],"m/d/yyy"),"")</f>
        <v/>
      </c>
    </row>
    <row r="1315" spans="1:17" x14ac:dyDescent="0.3">
      <c r="A1315" s="36" t="s">
        <v>1399</v>
      </c>
      <c r="B1315" s="36" t="s">
        <v>5817</v>
      </c>
      <c r="C1315" s="36" t="s">
        <v>4001</v>
      </c>
      <c r="D1315" s="36" t="s">
        <v>5818</v>
      </c>
      <c r="E1315" s="36" t="s">
        <v>4237</v>
      </c>
      <c r="F1315" s="49">
        <v>0</v>
      </c>
      <c r="G1315" s="49">
        <v>2</v>
      </c>
      <c r="H1315" s="48" t="s">
        <v>3839</v>
      </c>
      <c r="I1315" s="50" t="s">
        <v>3840</v>
      </c>
      <c r="J1315" s="50" t="s">
        <v>3840</v>
      </c>
      <c r="K1315" s="50" t="s">
        <v>3841</v>
      </c>
      <c r="L1315" s="49">
        <v>24</v>
      </c>
      <c r="M1315" s="129"/>
      <c r="N1315" s="48"/>
      <c r="O1315" s="48"/>
      <c r="P13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15" s="48" t="str">
        <f>IF([1]!PayItems24[[#This Row],[Date Added / Modified]]&gt;0,TEXT([1]!PayItems24[[#This Row],[Date Added / Modified]],"m/d/yyy"),"")</f>
        <v/>
      </c>
    </row>
    <row r="1316" spans="1:17" x14ac:dyDescent="0.3">
      <c r="A1316" s="148" t="s">
        <v>1401</v>
      </c>
      <c r="B1316" s="148" t="s">
        <v>5819</v>
      </c>
      <c r="C1316" s="148" t="s">
        <v>4001</v>
      </c>
      <c r="D1316" s="148" t="s">
        <v>5820</v>
      </c>
      <c r="E1316" s="148" t="s">
        <v>4237</v>
      </c>
      <c r="F1316" s="131">
        <v>0</v>
      </c>
      <c r="G1316" s="131">
        <v>2</v>
      </c>
      <c r="H1316" s="130" t="s">
        <v>3839</v>
      </c>
      <c r="I1316" s="132" t="s">
        <v>3840</v>
      </c>
      <c r="J1316" s="132" t="s">
        <v>3840</v>
      </c>
      <c r="K1316" s="132" t="s">
        <v>3841</v>
      </c>
      <c r="L1316" s="131">
        <v>24</v>
      </c>
      <c r="M1316" s="128"/>
      <c r="N1316" s="130"/>
      <c r="O1316" s="130"/>
      <c r="P13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16" s="130" t="str">
        <f>IF([1]!PayItems24[[#This Row],[Date Added / Modified]]&gt;0,TEXT([1]!PayItems24[[#This Row],[Date Added / Modified]],"m/d/yyy"),"")</f>
        <v/>
      </c>
    </row>
    <row r="1317" spans="1:17" x14ac:dyDescent="0.3">
      <c r="A1317" s="36" t="s">
        <v>1403</v>
      </c>
      <c r="B1317" s="36" t="s">
        <v>5821</v>
      </c>
      <c r="C1317" s="36" t="s">
        <v>4001</v>
      </c>
      <c r="D1317" s="36" t="s">
        <v>5822</v>
      </c>
      <c r="E1317" s="36" t="s">
        <v>4237</v>
      </c>
      <c r="F1317" s="49">
        <v>0</v>
      </c>
      <c r="G1317" s="49">
        <v>2</v>
      </c>
      <c r="H1317" s="48" t="s">
        <v>3839</v>
      </c>
      <c r="I1317" s="50" t="s">
        <v>3840</v>
      </c>
      <c r="J1317" s="50" t="s">
        <v>3840</v>
      </c>
      <c r="K1317" s="50" t="s">
        <v>3841</v>
      </c>
      <c r="L1317" s="49">
        <v>24</v>
      </c>
      <c r="M1317" s="129"/>
      <c r="N1317" s="48"/>
      <c r="O1317" s="48"/>
      <c r="P13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17" s="48" t="str">
        <f>IF([1]!PayItems24[[#This Row],[Date Added / Modified]]&gt;0,TEXT([1]!PayItems24[[#This Row],[Date Added / Modified]],"m/d/yyy"),"")</f>
        <v/>
      </c>
    </row>
    <row r="1318" spans="1:17" x14ac:dyDescent="0.3">
      <c r="A1318" s="148" t="s">
        <v>1405</v>
      </c>
      <c r="B1318" s="148" t="s">
        <v>5823</v>
      </c>
      <c r="C1318" s="148" t="s">
        <v>4001</v>
      </c>
      <c r="D1318" s="148" t="s">
        <v>5824</v>
      </c>
      <c r="E1318" s="148" t="s">
        <v>4237</v>
      </c>
      <c r="F1318" s="131">
        <v>0</v>
      </c>
      <c r="G1318" s="131">
        <v>2</v>
      </c>
      <c r="H1318" s="130" t="s">
        <v>3839</v>
      </c>
      <c r="I1318" s="132" t="s">
        <v>3840</v>
      </c>
      <c r="J1318" s="132" t="s">
        <v>3840</v>
      </c>
      <c r="K1318" s="132" t="s">
        <v>3841</v>
      </c>
      <c r="L1318" s="131">
        <v>24</v>
      </c>
      <c r="M1318" s="128"/>
      <c r="N1318" s="130"/>
      <c r="O1318" s="130"/>
      <c r="P13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18" s="130" t="str">
        <f>IF([1]!PayItems24[[#This Row],[Date Added / Modified]]&gt;0,TEXT([1]!PayItems24[[#This Row],[Date Added / Modified]],"m/d/yyy"),"")</f>
        <v/>
      </c>
    </row>
    <row r="1319" spans="1:17" x14ac:dyDescent="0.3">
      <c r="A1319" s="36" t="s">
        <v>1407</v>
      </c>
      <c r="B1319" s="36" t="s">
        <v>5825</v>
      </c>
      <c r="C1319" s="36" t="s">
        <v>4001</v>
      </c>
      <c r="D1319" s="36" t="s">
        <v>5826</v>
      </c>
      <c r="E1319" s="36" t="s">
        <v>4237</v>
      </c>
      <c r="F1319" s="49">
        <v>0</v>
      </c>
      <c r="G1319" s="49">
        <v>2</v>
      </c>
      <c r="H1319" s="48" t="s">
        <v>3839</v>
      </c>
      <c r="I1319" s="50" t="s">
        <v>3840</v>
      </c>
      <c r="J1319" s="50" t="s">
        <v>3840</v>
      </c>
      <c r="K1319" s="50" t="s">
        <v>3841</v>
      </c>
      <c r="L1319" s="49">
        <v>24</v>
      </c>
      <c r="M1319" s="129"/>
      <c r="N1319" s="48"/>
      <c r="O1319" s="48"/>
      <c r="P13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19" s="48" t="str">
        <f>IF([1]!PayItems24[[#This Row],[Date Added / Modified]]&gt;0,TEXT([1]!PayItems24[[#This Row],[Date Added / Modified]],"m/d/yyy"),"")</f>
        <v/>
      </c>
    </row>
    <row r="1320" spans="1:17" x14ac:dyDescent="0.3">
      <c r="A1320" s="148" t="s">
        <v>1409</v>
      </c>
      <c r="B1320" s="148" t="s">
        <v>5827</v>
      </c>
      <c r="C1320" s="148" t="s">
        <v>4001</v>
      </c>
      <c r="D1320" s="148" t="s">
        <v>5828</v>
      </c>
      <c r="E1320" s="148" t="s">
        <v>4237</v>
      </c>
      <c r="F1320" s="131">
        <v>0</v>
      </c>
      <c r="G1320" s="131">
        <v>2</v>
      </c>
      <c r="H1320" s="130" t="s">
        <v>3839</v>
      </c>
      <c r="I1320" s="132" t="s">
        <v>3840</v>
      </c>
      <c r="J1320" s="132" t="s">
        <v>3840</v>
      </c>
      <c r="K1320" s="132" t="s">
        <v>3841</v>
      </c>
      <c r="L1320" s="131">
        <v>24</v>
      </c>
      <c r="M1320" s="128"/>
      <c r="N1320" s="130"/>
      <c r="O1320" s="130"/>
      <c r="P13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20" s="130" t="str">
        <f>IF([1]!PayItems24[[#This Row],[Date Added / Modified]]&gt;0,TEXT([1]!PayItems24[[#This Row],[Date Added / Modified]],"m/d/yyy"),"")</f>
        <v/>
      </c>
    </row>
    <row r="1321" spans="1:17" x14ac:dyDescent="0.3">
      <c r="A1321" s="36" t="s">
        <v>1411</v>
      </c>
      <c r="B1321" s="36" t="s">
        <v>5829</v>
      </c>
      <c r="C1321" s="36" t="s">
        <v>4001</v>
      </c>
      <c r="D1321" s="36" t="s">
        <v>5830</v>
      </c>
      <c r="E1321" s="36" t="s">
        <v>4237</v>
      </c>
      <c r="F1321" s="49">
        <v>0</v>
      </c>
      <c r="G1321" s="49">
        <v>2</v>
      </c>
      <c r="H1321" s="48" t="s">
        <v>3839</v>
      </c>
      <c r="I1321" s="50" t="s">
        <v>3840</v>
      </c>
      <c r="J1321" s="50" t="s">
        <v>3840</v>
      </c>
      <c r="K1321" s="50" t="s">
        <v>3841</v>
      </c>
      <c r="L1321" s="49">
        <v>24</v>
      </c>
      <c r="M1321" s="129"/>
      <c r="N1321" s="48"/>
      <c r="O1321" s="48"/>
      <c r="P13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21" s="48" t="str">
        <f>IF([1]!PayItems24[[#This Row],[Date Added / Modified]]&gt;0,TEXT([1]!PayItems24[[#This Row],[Date Added / Modified]],"m/d/yyy"),"")</f>
        <v/>
      </c>
    </row>
    <row r="1322" spans="1:17" x14ac:dyDescent="0.3">
      <c r="A1322" s="148" t="s">
        <v>1413</v>
      </c>
      <c r="B1322" s="148" t="s">
        <v>5831</v>
      </c>
      <c r="C1322" s="148" t="s">
        <v>4001</v>
      </c>
      <c r="D1322" s="148" t="s">
        <v>5832</v>
      </c>
      <c r="E1322" s="148" t="s">
        <v>4237</v>
      </c>
      <c r="F1322" s="131">
        <v>0</v>
      </c>
      <c r="G1322" s="131">
        <v>2</v>
      </c>
      <c r="H1322" s="130" t="s">
        <v>3839</v>
      </c>
      <c r="I1322" s="132" t="s">
        <v>3840</v>
      </c>
      <c r="J1322" s="132" t="s">
        <v>3840</v>
      </c>
      <c r="K1322" s="132" t="s">
        <v>3841</v>
      </c>
      <c r="L1322" s="131">
        <v>24</v>
      </c>
      <c r="M1322" s="128"/>
      <c r="N1322" s="130"/>
      <c r="O1322" s="130"/>
      <c r="P13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22" s="130" t="str">
        <f>IF([1]!PayItems24[[#This Row],[Date Added / Modified]]&gt;0,TEXT([1]!PayItems24[[#This Row],[Date Added / Modified]],"m/d/yyy"),"")</f>
        <v/>
      </c>
    </row>
    <row r="1323" spans="1:17" x14ac:dyDescent="0.3">
      <c r="A1323" s="55" t="s">
        <v>1415</v>
      </c>
      <c r="B1323" s="36" t="s">
        <v>5833</v>
      </c>
      <c r="C1323" s="36" t="s">
        <v>3927</v>
      </c>
      <c r="D1323" s="36" t="s">
        <v>5834</v>
      </c>
      <c r="E1323" s="36" t="s">
        <v>3929</v>
      </c>
      <c r="F1323" s="49">
        <v>0</v>
      </c>
      <c r="G1323" s="49">
        <v>2</v>
      </c>
      <c r="H1323" s="48" t="s">
        <v>3839</v>
      </c>
      <c r="I1323" s="50" t="s">
        <v>3840</v>
      </c>
      <c r="J1323" s="50" t="s">
        <v>3840</v>
      </c>
      <c r="K1323" s="50" t="s">
        <v>3841</v>
      </c>
      <c r="L1323" s="49">
        <v>24</v>
      </c>
      <c r="M1323" s="129"/>
      <c r="N1323" s="48"/>
      <c r="O1323" s="48"/>
      <c r="P13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23" s="48" t="str">
        <f>IF([1]!PayItems24[[#This Row],[Date Added / Modified]]&gt;0,TEXT([1]!PayItems24[[#This Row],[Date Added / Modified]],"m/d/yyy"),"")</f>
        <v/>
      </c>
    </row>
    <row r="1324" spans="1:17" x14ac:dyDescent="0.3">
      <c r="A1324" s="147" t="s">
        <v>1417</v>
      </c>
      <c r="B1324" s="148" t="s">
        <v>5835</v>
      </c>
      <c r="C1324" s="148" t="s">
        <v>4001</v>
      </c>
      <c r="D1324" s="148" t="s">
        <v>5836</v>
      </c>
      <c r="E1324" s="148" t="s">
        <v>4237</v>
      </c>
      <c r="F1324" s="131">
        <v>0</v>
      </c>
      <c r="G1324" s="131">
        <v>2</v>
      </c>
      <c r="H1324" s="130" t="s">
        <v>3839</v>
      </c>
      <c r="I1324" s="132" t="s">
        <v>3840</v>
      </c>
      <c r="J1324" s="132" t="s">
        <v>3840</v>
      </c>
      <c r="K1324" s="132" t="s">
        <v>3841</v>
      </c>
      <c r="L1324" s="131">
        <v>24</v>
      </c>
      <c r="M1324" s="128"/>
      <c r="N1324" s="130"/>
      <c r="O1324" s="130"/>
      <c r="P13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24" s="130" t="str">
        <f>IF([1]!PayItems24[[#This Row],[Date Added / Modified]]&gt;0,TEXT([1]!PayItems24[[#This Row],[Date Added / Modified]],"m/d/yyy"),"")</f>
        <v/>
      </c>
    </row>
    <row r="1325" spans="1:17" x14ac:dyDescent="0.3">
      <c r="A1325" s="37" t="s">
        <v>1419</v>
      </c>
      <c r="B1325" s="36" t="s">
        <v>5835</v>
      </c>
      <c r="C1325" s="36" t="s">
        <v>3837</v>
      </c>
      <c r="D1325" s="36" t="s">
        <v>5836</v>
      </c>
      <c r="E1325" s="36" t="s">
        <v>3837</v>
      </c>
      <c r="F1325" s="49">
        <v>0</v>
      </c>
      <c r="G1325" s="49">
        <v>2</v>
      </c>
      <c r="H1325" s="48" t="s">
        <v>3839</v>
      </c>
      <c r="I1325" s="50" t="s">
        <v>3840</v>
      </c>
      <c r="J1325" s="50" t="s">
        <v>3840</v>
      </c>
      <c r="K1325" s="50" t="s">
        <v>3841</v>
      </c>
      <c r="L1325" s="49">
        <v>24</v>
      </c>
      <c r="M1325" s="129"/>
      <c r="N1325" s="48"/>
      <c r="O1325" s="48"/>
      <c r="P13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25" s="48" t="str">
        <f>IF([1]!PayItems24[[#This Row],[Date Added / Modified]]&gt;0,TEXT([1]!PayItems24[[#This Row],[Date Added / Modified]],"m/d/yyy"),"")</f>
        <v/>
      </c>
    </row>
    <row r="1326" spans="1:17" x14ac:dyDescent="0.3">
      <c r="A1326" s="134" t="s">
        <v>5837</v>
      </c>
      <c r="B1326" s="134"/>
      <c r="C1326" s="135"/>
      <c r="D1326" s="135"/>
      <c r="E1326" s="135"/>
      <c r="F1326" s="135"/>
      <c r="G1326" s="136"/>
      <c r="H1326" s="130"/>
      <c r="I1326" s="132"/>
      <c r="J1326" s="132"/>
      <c r="K1326" s="132"/>
      <c r="L1326" s="131"/>
      <c r="M1326" s="128"/>
      <c r="N1326" s="130"/>
      <c r="O1326" s="130"/>
      <c r="P13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26" s="130" t="str">
        <f>IF([1]!PayItems24[[#This Row],[Date Added / Modified]]&gt;0,TEXT([1]!PayItems24[[#This Row],[Date Added / Modified]],"m/d/yyy"),"")</f>
        <v/>
      </c>
    </row>
    <row r="1327" spans="1:17" x14ac:dyDescent="0.3">
      <c r="A1327" s="36" t="s">
        <v>1421</v>
      </c>
      <c r="B1327" s="36" t="s">
        <v>5838</v>
      </c>
      <c r="C1327" s="36" t="s">
        <v>3837</v>
      </c>
      <c r="D1327" s="36" t="s">
        <v>5839</v>
      </c>
      <c r="E1327" s="36" t="s">
        <v>3837</v>
      </c>
      <c r="F1327" s="49">
        <v>0</v>
      </c>
      <c r="G1327" s="49">
        <v>2</v>
      </c>
      <c r="H1327" s="48" t="s">
        <v>3839</v>
      </c>
      <c r="I1327" s="50" t="s">
        <v>3840</v>
      </c>
      <c r="J1327" s="50" t="s">
        <v>3840</v>
      </c>
      <c r="K1327" s="50" t="s">
        <v>3841</v>
      </c>
      <c r="L1327" s="49">
        <v>24</v>
      </c>
      <c r="M1327" s="129"/>
      <c r="N1327" s="48"/>
      <c r="O1327" s="48"/>
      <c r="P13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27" s="48" t="str">
        <f>IF([1]!PayItems24[[#This Row],[Date Added / Modified]]&gt;0,TEXT([1]!PayItems24[[#This Row],[Date Added / Modified]],"m/d/yyy"),"")</f>
        <v/>
      </c>
    </row>
    <row r="1328" spans="1:17" x14ac:dyDescent="0.3">
      <c r="A1328" s="134" t="s">
        <v>5840</v>
      </c>
      <c r="B1328" s="134"/>
      <c r="C1328" s="135"/>
      <c r="D1328" s="135"/>
      <c r="E1328" s="135"/>
      <c r="F1328" s="135"/>
      <c r="G1328" s="136"/>
      <c r="H1328" s="130"/>
      <c r="I1328" s="132"/>
      <c r="J1328" s="132"/>
      <c r="K1328" s="132"/>
      <c r="L1328" s="131"/>
      <c r="M1328" s="128"/>
      <c r="N1328" s="130"/>
      <c r="O1328" s="130"/>
      <c r="P13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28" s="130" t="str">
        <f>IF([1]!PayItems24[[#This Row],[Date Added / Modified]]&gt;0,TEXT([1]!PayItems24[[#This Row],[Date Added / Modified]],"m/d/yyy"),"")</f>
        <v/>
      </c>
    </row>
    <row r="1329" spans="1:17" x14ac:dyDescent="0.3">
      <c r="A1329" s="48" t="s">
        <v>1423</v>
      </c>
      <c r="B1329" s="48" t="s">
        <v>5841</v>
      </c>
      <c r="C1329" s="48" t="s">
        <v>3837</v>
      </c>
      <c r="D1329" s="48" t="s">
        <v>5842</v>
      </c>
      <c r="E1329" s="49" t="s">
        <v>3837</v>
      </c>
      <c r="F1329" s="49">
        <v>0</v>
      </c>
      <c r="G1329" s="49">
        <v>2</v>
      </c>
      <c r="H1329" s="48" t="s">
        <v>3839</v>
      </c>
      <c r="I1329" s="50" t="s">
        <v>3840</v>
      </c>
      <c r="J1329" s="50" t="s">
        <v>3840</v>
      </c>
      <c r="K1329" s="50" t="s">
        <v>3841</v>
      </c>
      <c r="L1329" s="49">
        <v>24</v>
      </c>
      <c r="M1329" s="129"/>
      <c r="N1329" s="48"/>
      <c r="O1329" s="48"/>
      <c r="P13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29" s="48" t="str">
        <f>IF([1]!PayItems24[[#This Row],[Date Added / Modified]]&gt;0,TEXT([1]!PayItems24[[#This Row],[Date Added / Modified]],"m/d/yyy"),"")</f>
        <v/>
      </c>
    </row>
    <row r="1330" spans="1:17" x14ac:dyDescent="0.3">
      <c r="A1330" s="134" t="s">
        <v>5843</v>
      </c>
      <c r="B1330" s="134"/>
      <c r="C1330" s="135"/>
      <c r="D1330" s="135"/>
      <c r="E1330" s="135"/>
      <c r="F1330" s="135"/>
      <c r="G1330" s="136"/>
      <c r="H1330" s="130"/>
      <c r="I1330" s="132"/>
      <c r="J1330" s="132"/>
      <c r="K1330" s="132"/>
      <c r="L1330" s="131"/>
      <c r="M1330" s="128"/>
      <c r="N1330" s="130"/>
      <c r="O1330" s="130"/>
      <c r="P13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30" s="130" t="str">
        <f>IF([1]!PayItems24[[#This Row],[Date Added / Modified]]&gt;0,TEXT([1]!PayItems24[[#This Row],[Date Added / Modified]],"m/d/yyy"),"")</f>
        <v/>
      </c>
    </row>
    <row r="1331" spans="1:17" x14ac:dyDescent="0.3">
      <c r="A1331" s="48" t="s">
        <v>1424</v>
      </c>
      <c r="B1331" s="48" t="s">
        <v>5844</v>
      </c>
      <c r="C1331" s="48" t="s">
        <v>3837</v>
      </c>
      <c r="D1331" s="48" t="s">
        <v>5845</v>
      </c>
      <c r="E1331" s="49" t="s">
        <v>3837</v>
      </c>
      <c r="F1331" s="49">
        <v>0</v>
      </c>
      <c r="G1331" s="49">
        <v>2</v>
      </c>
      <c r="H1331" s="48" t="s">
        <v>3839</v>
      </c>
      <c r="I1331" s="50" t="s">
        <v>3840</v>
      </c>
      <c r="J1331" s="50" t="s">
        <v>3840</v>
      </c>
      <c r="K1331" s="50" t="s">
        <v>3841</v>
      </c>
      <c r="L1331" s="49">
        <v>24</v>
      </c>
      <c r="M1331" s="129"/>
      <c r="N1331" s="48"/>
      <c r="O1331" s="48"/>
      <c r="P13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31" s="48" t="str">
        <f>IF([1]!PayItems24[[#This Row],[Date Added / Modified]]&gt;0,TEXT([1]!PayItems24[[#This Row],[Date Added / Modified]],"m/d/yyy"),"")</f>
        <v/>
      </c>
    </row>
    <row r="1332" spans="1:17" x14ac:dyDescent="0.3">
      <c r="A1332" s="130" t="s">
        <v>1425</v>
      </c>
      <c r="B1332" s="130" t="s">
        <v>5846</v>
      </c>
      <c r="C1332" s="130" t="s">
        <v>3837</v>
      </c>
      <c r="D1332" s="130" t="s">
        <v>5847</v>
      </c>
      <c r="E1332" s="131" t="s">
        <v>3837</v>
      </c>
      <c r="F1332" s="131">
        <v>0</v>
      </c>
      <c r="G1332" s="131">
        <v>2</v>
      </c>
      <c r="H1332" s="130" t="s">
        <v>3839</v>
      </c>
      <c r="I1332" s="132" t="s">
        <v>3840</v>
      </c>
      <c r="J1332" s="132" t="s">
        <v>3840</v>
      </c>
      <c r="K1332" s="132" t="s">
        <v>3841</v>
      </c>
      <c r="L1332" s="131">
        <v>24</v>
      </c>
      <c r="M1332" s="128"/>
      <c r="N1332" s="130"/>
      <c r="O1332" s="130"/>
      <c r="P13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32" s="130" t="str">
        <f>IF([1]!PayItems24[[#This Row],[Date Added / Modified]]&gt;0,TEXT([1]!PayItems24[[#This Row],[Date Added / Modified]],"m/d/yyy"),"")</f>
        <v/>
      </c>
    </row>
    <row r="1333" spans="1:17" x14ac:dyDescent="0.3">
      <c r="A1333" s="48" t="s">
        <v>1426</v>
      </c>
      <c r="B1333" s="48" t="s">
        <v>5848</v>
      </c>
      <c r="C1333" s="48" t="s">
        <v>3837</v>
      </c>
      <c r="D1333" s="48" t="s">
        <v>5849</v>
      </c>
      <c r="E1333" s="49" t="s">
        <v>3837</v>
      </c>
      <c r="F1333" s="49">
        <v>0</v>
      </c>
      <c r="G1333" s="49">
        <v>2</v>
      </c>
      <c r="H1333" s="48" t="s">
        <v>3839</v>
      </c>
      <c r="I1333" s="50" t="s">
        <v>3840</v>
      </c>
      <c r="J1333" s="50" t="s">
        <v>3840</v>
      </c>
      <c r="K1333" s="50" t="s">
        <v>3841</v>
      </c>
      <c r="L1333" s="49">
        <v>24</v>
      </c>
      <c r="M1333" s="129"/>
      <c r="N1333" s="48"/>
      <c r="O1333" s="48"/>
      <c r="P13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33" s="48" t="str">
        <f>IF([1]!PayItems24[[#This Row],[Date Added / Modified]]&gt;0,TEXT([1]!PayItems24[[#This Row],[Date Added / Modified]],"m/d/yyy"),"")</f>
        <v/>
      </c>
    </row>
    <row r="1334" spans="1:17" x14ac:dyDescent="0.3">
      <c r="A1334" s="134" t="s">
        <v>5850</v>
      </c>
      <c r="B1334" s="134"/>
      <c r="C1334" s="135"/>
      <c r="D1334" s="135"/>
      <c r="E1334" s="135"/>
      <c r="F1334" s="135"/>
      <c r="G1334" s="136"/>
      <c r="H1334" s="130"/>
      <c r="I1334" s="132"/>
      <c r="J1334" s="132"/>
      <c r="K1334" s="132"/>
      <c r="L1334" s="131"/>
      <c r="M1334" s="128"/>
      <c r="N1334" s="130"/>
      <c r="O1334" s="130"/>
      <c r="P13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34" s="130" t="str">
        <f>IF([1]!PayItems24[[#This Row],[Date Added / Modified]]&gt;0,TEXT([1]!PayItems24[[#This Row],[Date Added / Modified]],"m/d/yyy"),"")</f>
        <v/>
      </c>
    </row>
    <row r="1335" spans="1:17" x14ac:dyDescent="0.3">
      <c r="A1335" s="36" t="s">
        <v>1427</v>
      </c>
      <c r="B1335" s="36" t="s">
        <v>5851</v>
      </c>
      <c r="C1335" s="36" t="s">
        <v>3935</v>
      </c>
      <c r="D1335" s="36" t="s">
        <v>5852</v>
      </c>
      <c r="E1335" s="36" t="s">
        <v>3326</v>
      </c>
      <c r="F1335" s="49">
        <v>0</v>
      </c>
      <c r="G1335" s="49">
        <v>2</v>
      </c>
      <c r="H1335" s="48" t="s">
        <v>3839</v>
      </c>
      <c r="I1335" s="50" t="s">
        <v>3840</v>
      </c>
      <c r="J1335" s="50" t="s">
        <v>3840</v>
      </c>
      <c r="K1335" s="50" t="s">
        <v>3841</v>
      </c>
      <c r="L1335" s="49">
        <v>24</v>
      </c>
      <c r="M1335" s="129"/>
      <c r="N1335" s="48"/>
      <c r="O1335" s="48"/>
      <c r="P13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35" s="48" t="str">
        <f>IF([1]!PayItems24[[#This Row],[Date Added / Modified]]&gt;0,TEXT([1]!PayItems24[[#This Row],[Date Added / Modified]],"m/d/yyy"),"")</f>
        <v/>
      </c>
    </row>
    <row r="1336" spans="1:17" x14ac:dyDescent="0.3">
      <c r="A1336" s="148" t="s">
        <v>1428</v>
      </c>
      <c r="B1336" s="148" t="s">
        <v>5853</v>
      </c>
      <c r="C1336" s="148" t="s">
        <v>3864</v>
      </c>
      <c r="D1336" s="148" t="s">
        <v>5854</v>
      </c>
      <c r="E1336" s="148" t="s">
        <v>3866</v>
      </c>
      <c r="F1336" s="131">
        <v>0</v>
      </c>
      <c r="G1336" s="131">
        <v>2</v>
      </c>
      <c r="H1336" s="130" t="s">
        <v>3839</v>
      </c>
      <c r="I1336" s="132" t="s">
        <v>3840</v>
      </c>
      <c r="J1336" s="132" t="s">
        <v>3840</v>
      </c>
      <c r="K1336" s="132" t="s">
        <v>3841</v>
      </c>
      <c r="L1336" s="131">
        <v>24</v>
      </c>
      <c r="M1336" s="128"/>
      <c r="N1336" s="130"/>
      <c r="O1336" s="130"/>
      <c r="P13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36" s="130" t="str">
        <f>IF([1]!PayItems24[[#This Row],[Date Added / Modified]]&gt;0,TEXT([1]!PayItems24[[#This Row],[Date Added / Modified]],"m/d/yyy"),"")</f>
        <v/>
      </c>
    </row>
    <row r="1337" spans="1:17" x14ac:dyDescent="0.3">
      <c r="A1337" s="48" t="s">
        <v>1429</v>
      </c>
      <c r="B1337" s="48" t="s">
        <v>5855</v>
      </c>
      <c r="C1337" s="48" t="s">
        <v>3927</v>
      </c>
      <c r="D1337" s="48" t="s">
        <v>5856</v>
      </c>
      <c r="E1337" s="49" t="s">
        <v>4292</v>
      </c>
      <c r="F1337" s="49">
        <v>0</v>
      </c>
      <c r="G1337" s="49">
        <v>2</v>
      </c>
      <c r="H1337" s="48" t="s">
        <v>3839</v>
      </c>
      <c r="I1337" s="50" t="s">
        <v>3840</v>
      </c>
      <c r="J1337" s="50" t="s">
        <v>3840</v>
      </c>
      <c r="K1337" s="50" t="s">
        <v>3841</v>
      </c>
      <c r="L1337" s="49">
        <v>24</v>
      </c>
      <c r="M1337" s="129"/>
      <c r="N1337" s="48"/>
      <c r="O1337" s="48"/>
      <c r="P13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37" s="48" t="str">
        <f>IF([1]!PayItems24[[#This Row],[Date Added / Modified]]&gt;0,TEXT([1]!PayItems24[[#This Row],[Date Added / Modified]],"m/d/yyy"),"")</f>
        <v/>
      </c>
    </row>
    <row r="1338" spans="1:17" x14ac:dyDescent="0.3">
      <c r="A1338" s="134" t="s">
        <v>5857</v>
      </c>
      <c r="B1338" s="134"/>
      <c r="C1338" s="135"/>
      <c r="D1338" s="135"/>
      <c r="E1338" s="135"/>
      <c r="F1338" s="135"/>
      <c r="G1338" s="136"/>
      <c r="H1338" s="130"/>
      <c r="I1338" s="132"/>
      <c r="J1338" s="132"/>
      <c r="K1338" s="132"/>
      <c r="L1338" s="131"/>
      <c r="M1338" s="128"/>
      <c r="N1338" s="130"/>
      <c r="O1338" s="130"/>
      <c r="P13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38" s="130" t="str">
        <f>IF([1]!PayItems24[[#This Row],[Date Added / Modified]]&gt;0,TEXT([1]!PayItems24[[#This Row],[Date Added / Modified]],"m/d/yyy"),"")</f>
        <v/>
      </c>
    </row>
    <row r="1339" spans="1:17" x14ac:dyDescent="0.3">
      <c r="A1339" s="48" t="s">
        <v>1431</v>
      </c>
      <c r="B1339" s="48" t="s">
        <v>5858</v>
      </c>
      <c r="C1339" s="48" t="s">
        <v>4662</v>
      </c>
      <c r="D1339" s="48" t="s">
        <v>5859</v>
      </c>
      <c r="E1339" s="49" t="s">
        <v>4664</v>
      </c>
      <c r="F1339" s="49">
        <v>0</v>
      </c>
      <c r="G1339" s="49">
        <v>2</v>
      </c>
      <c r="H1339" s="48" t="s">
        <v>3839</v>
      </c>
      <c r="I1339" s="50" t="s">
        <v>3840</v>
      </c>
      <c r="J1339" s="50" t="s">
        <v>3840</v>
      </c>
      <c r="K1339" s="50" t="s">
        <v>3841</v>
      </c>
      <c r="L1339" s="49">
        <v>24</v>
      </c>
      <c r="M1339" s="129"/>
      <c r="N1339" s="48"/>
      <c r="O1339" s="48"/>
      <c r="P13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39" s="48" t="str">
        <f>IF([1]!PayItems24[[#This Row],[Date Added / Modified]]&gt;0,TEXT([1]!PayItems24[[#This Row],[Date Added / Modified]],"m/d/yyy"),"")</f>
        <v/>
      </c>
    </row>
    <row r="1340" spans="1:17" x14ac:dyDescent="0.3">
      <c r="A1340" s="130" t="s">
        <v>1432</v>
      </c>
      <c r="B1340" s="130" t="s">
        <v>5860</v>
      </c>
      <c r="C1340" s="130" t="s">
        <v>3927</v>
      </c>
      <c r="D1340" s="130" t="s">
        <v>5861</v>
      </c>
      <c r="E1340" s="131" t="s">
        <v>4292</v>
      </c>
      <c r="F1340" s="131">
        <v>0</v>
      </c>
      <c r="G1340" s="131">
        <v>2</v>
      </c>
      <c r="H1340" s="130" t="s">
        <v>3839</v>
      </c>
      <c r="I1340" s="132" t="s">
        <v>3840</v>
      </c>
      <c r="J1340" s="132" t="s">
        <v>3840</v>
      </c>
      <c r="K1340" s="132" t="s">
        <v>3841</v>
      </c>
      <c r="L1340" s="131">
        <v>24</v>
      </c>
      <c r="M1340" s="128"/>
      <c r="N1340" s="130"/>
      <c r="O1340" s="130"/>
      <c r="P13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40" s="130" t="str">
        <f>IF([1]!PayItems24[[#This Row],[Date Added / Modified]]&gt;0,TEXT([1]!PayItems24[[#This Row],[Date Added / Modified]],"m/d/yyy"),"")</f>
        <v/>
      </c>
    </row>
    <row r="1341" spans="1:17" x14ac:dyDescent="0.3">
      <c r="A1341" s="120" t="s">
        <v>5862</v>
      </c>
      <c r="B1341" s="120"/>
      <c r="C1341" s="121"/>
      <c r="D1341" s="121"/>
      <c r="E1341" s="121"/>
      <c r="F1341" s="121"/>
      <c r="G1341" s="122"/>
      <c r="H1341" s="48"/>
      <c r="I1341" s="50"/>
      <c r="J1341" s="50"/>
      <c r="K1341" s="50"/>
      <c r="L1341" s="49"/>
      <c r="M1341" s="129"/>
      <c r="N1341" s="48"/>
      <c r="O1341" s="48"/>
      <c r="P13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41" s="48" t="str">
        <f>IF([1]!PayItems24[[#This Row],[Date Added / Modified]]&gt;0,TEXT([1]!PayItems24[[#This Row],[Date Added / Modified]],"m/d/yyy"),"")</f>
        <v/>
      </c>
    </row>
    <row r="1342" spans="1:17" x14ac:dyDescent="0.3">
      <c r="A1342" s="130" t="s">
        <v>1433</v>
      </c>
      <c r="B1342" s="130" t="s">
        <v>5863</v>
      </c>
      <c r="C1342" s="130" t="s">
        <v>3837</v>
      </c>
      <c r="D1342" s="130" t="s">
        <v>5864</v>
      </c>
      <c r="E1342" s="131" t="s">
        <v>3837</v>
      </c>
      <c r="F1342" s="131">
        <v>0</v>
      </c>
      <c r="G1342" s="131">
        <v>2</v>
      </c>
      <c r="H1342" s="130" t="s">
        <v>3839</v>
      </c>
      <c r="I1342" s="132" t="s">
        <v>3840</v>
      </c>
      <c r="J1342" s="132" t="s">
        <v>3840</v>
      </c>
      <c r="K1342" s="132" t="s">
        <v>3841</v>
      </c>
      <c r="L1342" s="131">
        <v>24</v>
      </c>
      <c r="M1342" s="128"/>
      <c r="N1342" s="130"/>
      <c r="O1342" s="130"/>
      <c r="P13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42" s="130" t="str">
        <f>IF([1]!PayItems24[[#This Row],[Date Added / Modified]]&gt;0,TEXT([1]!PayItems24[[#This Row],[Date Added / Modified]],"m/d/yyy"),"")</f>
        <v/>
      </c>
    </row>
    <row r="1343" spans="1:17" x14ac:dyDescent="0.3">
      <c r="A1343" s="120" t="s">
        <v>5865</v>
      </c>
      <c r="B1343" s="120"/>
      <c r="C1343" s="121"/>
      <c r="D1343" s="121"/>
      <c r="E1343" s="121"/>
      <c r="F1343" s="121"/>
      <c r="G1343" s="122"/>
      <c r="H1343" s="48"/>
      <c r="I1343" s="50"/>
      <c r="J1343" s="50"/>
      <c r="K1343" s="50"/>
      <c r="L1343" s="49"/>
      <c r="M1343" s="129"/>
      <c r="N1343" s="48"/>
      <c r="O1343" s="48"/>
      <c r="P13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43" s="48" t="str">
        <f>IF([1]!PayItems24[[#This Row],[Date Added / Modified]]&gt;0,TEXT([1]!PayItems24[[#This Row],[Date Added / Modified]],"m/d/yyy"),"")</f>
        <v/>
      </c>
    </row>
    <row r="1344" spans="1:17" x14ac:dyDescent="0.3">
      <c r="A1344" s="130" t="s">
        <v>1434</v>
      </c>
      <c r="B1344" s="130" t="s">
        <v>5866</v>
      </c>
      <c r="C1344" s="130" t="s">
        <v>4001</v>
      </c>
      <c r="D1344" s="130" t="s">
        <v>5867</v>
      </c>
      <c r="E1344" s="131" t="s">
        <v>4237</v>
      </c>
      <c r="F1344" s="131">
        <v>0</v>
      </c>
      <c r="G1344" s="131">
        <v>2</v>
      </c>
      <c r="H1344" s="130" t="s">
        <v>3839</v>
      </c>
      <c r="I1344" s="132" t="s">
        <v>3840</v>
      </c>
      <c r="J1344" s="132" t="s">
        <v>3840</v>
      </c>
      <c r="K1344" s="132" t="s">
        <v>3841</v>
      </c>
      <c r="L1344" s="131">
        <v>24</v>
      </c>
      <c r="M1344" s="128"/>
      <c r="N1344" s="130"/>
      <c r="O1344" s="130"/>
      <c r="P13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44" s="130" t="str">
        <f>IF([1]!PayItems24[[#This Row],[Date Added / Modified]]&gt;0,TEXT([1]!PayItems24[[#This Row],[Date Added / Modified]],"m/d/yyy"),"")</f>
        <v/>
      </c>
    </row>
    <row r="1345" spans="1:17" x14ac:dyDescent="0.3">
      <c r="A1345" s="48" t="s">
        <v>1435</v>
      </c>
      <c r="B1345" s="48" t="s">
        <v>5866</v>
      </c>
      <c r="C1345" s="48" t="s">
        <v>3927</v>
      </c>
      <c r="D1345" s="48" t="s">
        <v>5867</v>
      </c>
      <c r="E1345" s="49" t="s">
        <v>3929</v>
      </c>
      <c r="F1345" s="49">
        <v>0</v>
      </c>
      <c r="G1345" s="49">
        <v>2</v>
      </c>
      <c r="H1345" s="48" t="s">
        <v>3839</v>
      </c>
      <c r="I1345" s="50" t="s">
        <v>3840</v>
      </c>
      <c r="J1345" s="50" t="s">
        <v>3840</v>
      </c>
      <c r="K1345" s="50" t="s">
        <v>3841</v>
      </c>
      <c r="L1345" s="49">
        <v>24</v>
      </c>
      <c r="M1345" s="129"/>
      <c r="N1345" s="48"/>
      <c r="O1345" s="48"/>
      <c r="P13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45" s="48" t="str">
        <f>IF([1]!PayItems24[[#This Row],[Date Added / Modified]]&gt;0,TEXT([1]!PayItems24[[#This Row],[Date Added / Modified]],"m/d/yyy"),"")</f>
        <v/>
      </c>
    </row>
    <row r="1346" spans="1:17" x14ac:dyDescent="0.3">
      <c r="A1346" s="130" t="s">
        <v>1436</v>
      </c>
      <c r="B1346" s="130" t="s">
        <v>5868</v>
      </c>
      <c r="C1346" s="130" t="s">
        <v>3864</v>
      </c>
      <c r="D1346" s="130" t="s">
        <v>5869</v>
      </c>
      <c r="E1346" s="131" t="s">
        <v>3866</v>
      </c>
      <c r="F1346" s="131">
        <v>0</v>
      </c>
      <c r="G1346" s="131">
        <v>2</v>
      </c>
      <c r="H1346" s="130" t="s">
        <v>3839</v>
      </c>
      <c r="I1346" s="132" t="s">
        <v>3840</v>
      </c>
      <c r="J1346" s="132" t="s">
        <v>3840</v>
      </c>
      <c r="K1346" s="132" t="s">
        <v>3841</v>
      </c>
      <c r="L1346" s="131">
        <v>24</v>
      </c>
      <c r="M1346" s="128"/>
      <c r="N1346" s="130"/>
      <c r="O1346" s="130"/>
      <c r="P13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46" s="130" t="str">
        <f>IF([1]!PayItems24[[#This Row],[Date Added / Modified]]&gt;0,TEXT([1]!PayItems24[[#This Row],[Date Added / Modified]],"m/d/yyy"),"")</f>
        <v/>
      </c>
    </row>
    <row r="1347" spans="1:17" x14ac:dyDescent="0.3">
      <c r="A1347" s="48" t="s">
        <v>1437</v>
      </c>
      <c r="B1347" s="48" t="s">
        <v>5870</v>
      </c>
      <c r="C1347" s="48" t="s">
        <v>3864</v>
      </c>
      <c r="D1347" s="48" t="s">
        <v>5871</v>
      </c>
      <c r="E1347" s="49" t="s">
        <v>3866</v>
      </c>
      <c r="F1347" s="49">
        <v>0</v>
      </c>
      <c r="G1347" s="49">
        <v>2</v>
      </c>
      <c r="H1347" s="48" t="s">
        <v>3839</v>
      </c>
      <c r="I1347" s="50" t="s">
        <v>3840</v>
      </c>
      <c r="J1347" s="50" t="s">
        <v>3840</v>
      </c>
      <c r="K1347" s="50" t="s">
        <v>3841</v>
      </c>
      <c r="L1347" s="49">
        <v>24</v>
      </c>
      <c r="M1347" s="129"/>
      <c r="N1347" s="48"/>
      <c r="O1347" s="48"/>
      <c r="P13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47" s="48" t="str">
        <f>IF([1]!PayItems24[[#This Row],[Date Added / Modified]]&gt;0,TEXT([1]!PayItems24[[#This Row],[Date Added / Modified]],"m/d/yyy"),"")</f>
        <v/>
      </c>
    </row>
    <row r="1348" spans="1:17" x14ac:dyDescent="0.3">
      <c r="A1348" s="130" t="s">
        <v>1438</v>
      </c>
      <c r="B1348" s="130" t="s">
        <v>5872</v>
      </c>
      <c r="C1348" s="130" t="s">
        <v>3864</v>
      </c>
      <c r="D1348" s="130" t="s">
        <v>5873</v>
      </c>
      <c r="E1348" s="131" t="s">
        <v>3866</v>
      </c>
      <c r="F1348" s="131">
        <v>0</v>
      </c>
      <c r="G1348" s="131">
        <v>2</v>
      </c>
      <c r="H1348" s="130" t="s">
        <v>3839</v>
      </c>
      <c r="I1348" s="132" t="s">
        <v>3840</v>
      </c>
      <c r="J1348" s="132" t="s">
        <v>3840</v>
      </c>
      <c r="K1348" s="132" t="s">
        <v>3841</v>
      </c>
      <c r="L1348" s="131">
        <v>24</v>
      </c>
      <c r="M1348" s="128"/>
      <c r="N1348" s="130"/>
      <c r="O1348" s="130"/>
      <c r="P13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48" s="130" t="str">
        <f>IF([1]!PayItems24[[#This Row],[Date Added / Modified]]&gt;0,TEXT([1]!PayItems24[[#This Row],[Date Added / Modified]],"m/d/yyy"),"")</f>
        <v/>
      </c>
    </row>
    <row r="1349" spans="1:17" x14ac:dyDescent="0.3">
      <c r="A1349" s="48" t="s">
        <v>1439</v>
      </c>
      <c r="B1349" s="48" t="s">
        <v>5874</v>
      </c>
      <c r="C1349" s="48" t="s">
        <v>3864</v>
      </c>
      <c r="D1349" s="48" t="s">
        <v>5875</v>
      </c>
      <c r="E1349" s="49" t="s">
        <v>3866</v>
      </c>
      <c r="F1349" s="49">
        <v>0</v>
      </c>
      <c r="G1349" s="49">
        <v>2</v>
      </c>
      <c r="H1349" s="48" t="s">
        <v>3839</v>
      </c>
      <c r="I1349" s="50" t="s">
        <v>3840</v>
      </c>
      <c r="J1349" s="50" t="s">
        <v>3840</v>
      </c>
      <c r="K1349" s="50" t="s">
        <v>3841</v>
      </c>
      <c r="L1349" s="49">
        <v>24</v>
      </c>
      <c r="M1349" s="129"/>
      <c r="N1349" s="48"/>
      <c r="O1349" s="48"/>
      <c r="P13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49" s="48" t="str">
        <f>IF([1]!PayItems24[[#This Row],[Date Added / Modified]]&gt;0,TEXT([1]!PayItems24[[#This Row],[Date Added / Modified]],"m/d/yyy"),"")</f>
        <v/>
      </c>
    </row>
    <row r="1350" spans="1:17" x14ac:dyDescent="0.3">
      <c r="A1350" s="130" t="s">
        <v>1440</v>
      </c>
      <c r="B1350" s="130" t="s">
        <v>5876</v>
      </c>
      <c r="C1350" s="130" t="s">
        <v>3864</v>
      </c>
      <c r="D1350" s="130" t="s">
        <v>5877</v>
      </c>
      <c r="E1350" s="131" t="s">
        <v>3866</v>
      </c>
      <c r="F1350" s="131">
        <v>0</v>
      </c>
      <c r="G1350" s="131">
        <v>2</v>
      </c>
      <c r="H1350" s="130" t="s">
        <v>3839</v>
      </c>
      <c r="I1350" s="132" t="s">
        <v>3840</v>
      </c>
      <c r="J1350" s="132" t="s">
        <v>3840</v>
      </c>
      <c r="K1350" s="132" t="s">
        <v>3841</v>
      </c>
      <c r="L1350" s="131">
        <v>24</v>
      </c>
      <c r="M1350" s="128"/>
      <c r="N1350" s="130"/>
      <c r="O1350" s="130"/>
      <c r="P13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50" s="130" t="str">
        <f>IF([1]!PayItems24[[#This Row],[Date Added / Modified]]&gt;0,TEXT([1]!PayItems24[[#This Row],[Date Added / Modified]],"m/d/yyy"),"")</f>
        <v/>
      </c>
    </row>
    <row r="1351" spans="1:17" x14ac:dyDescent="0.3">
      <c r="A1351" s="48" t="s">
        <v>1441</v>
      </c>
      <c r="B1351" s="48" t="s">
        <v>5878</v>
      </c>
      <c r="C1351" s="48" t="s">
        <v>3864</v>
      </c>
      <c r="D1351" s="48" t="s">
        <v>5879</v>
      </c>
      <c r="E1351" s="49" t="s">
        <v>3866</v>
      </c>
      <c r="F1351" s="49">
        <v>0</v>
      </c>
      <c r="G1351" s="49">
        <v>2</v>
      </c>
      <c r="H1351" s="48" t="s">
        <v>3839</v>
      </c>
      <c r="I1351" s="50" t="s">
        <v>3840</v>
      </c>
      <c r="J1351" s="50" t="s">
        <v>3840</v>
      </c>
      <c r="K1351" s="50" t="s">
        <v>3841</v>
      </c>
      <c r="L1351" s="49">
        <v>24</v>
      </c>
      <c r="M1351" s="129"/>
      <c r="N1351" s="48"/>
      <c r="O1351" s="48"/>
      <c r="P13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51" s="48" t="str">
        <f>IF([1]!PayItems24[[#This Row],[Date Added / Modified]]&gt;0,TEXT([1]!PayItems24[[#This Row],[Date Added / Modified]],"m/d/yyy"),"")</f>
        <v/>
      </c>
    </row>
    <row r="1352" spans="1:17" x14ac:dyDescent="0.3">
      <c r="A1352" s="130" t="s">
        <v>1442</v>
      </c>
      <c r="B1352" s="130" t="s">
        <v>5880</v>
      </c>
      <c r="C1352" s="130" t="s">
        <v>3864</v>
      </c>
      <c r="D1352" s="130" t="s">
        <v>5881</v>
      </c>
      <c r="E1352" s="131" t="s">
        <v>3866</v>
      </c>
      <c r="F1352" s="131">
        <v>0</v>
      </c>
      <c r="G1352" s="131">
        <v>2</v>
      </c>
      <c r="H1352" s="130" t="s">
        <v>3839</v>
      </c>
      <c r="I1352" s="132" t="s">
        <v>3840</v>
      </c>
      <c r="J1352" s="132" t="s">
        <v>3840</v>
      </c>
      <c r="K1352" s="132" t="s">
        <v>3841</v>
      </c>
      <c r="L1352" s="131">
        <v>24</v>
      </c>
      <c r="M1352" s="128"/>
      <c r="N1352" s="130"/>
      <c r="O1352" s="130"/>
      <c r="P13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52" s="130" t="str">
        <f>IF([1]!PayItems24[[#This Row],[Date Added / Modified]]&gt;0,TEXT([1]!PayItems24[[#This Row],[Date Added / Modified]],"m/d/yyy"),"")</f>
        <v/>
      </c>
    </row>
    <row r="1353" spans="1:17" x14ac:dyDescent="0.3">
      <c r="A1353" s="48" t="s">
        <v>1443</v>
      </c>
      <c r="B1353" s="48" t="s">
        <v>5882</v>
      </c>
      <c r="C1353" s="48" t="s">
        <v>3864</v>
      </c>
      <c r="D1353" s="48" t="s">
        <v>5883</v>
      </c>
      <c r="E1353" s="49" t="s">
        <v>3866</v>
      </c>
      <c r="F1353" s="49">
        <v>0</v>
      </c>
      <c r="G1353" s="49">
        <v>2</v>
      </c>
      <c r="H1353" s="48" t="s">
        <v>3839</v>
      </c>
      <c r="I1353" s="50" t="s">
        <v>3840</v>
      </c>
      <c r="J1353" s="50" t="s">
        <v>3840</v>
      </c>
      <c r="K1353" s="50" t="s">
        <v>3841</v>
      </c>
      <c r="L1353" s="49">
        <v>24</v>
      </c>
      <c r="M1353" s="129"/>
      <c r="N1353" s="48"/>
      <c r="O1353" s="48"/>
      <c r="P13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53" s="48" t="str">
        <f>IF([1]!PayItems24[[#This Row],[Date Added / Modified]]&gt;0,TEXT([1]!PayItems24[[#This Row],[Date Added / Modified]],"m/d/yyy"),"")</f>
        <v/>
      </c>
    </row>
    <row r="1354" spans="1:17" x14ac:dyDescent="0.3">
      <c r="A1354" s="130" t="s">
        <v>1444</v>
      </c>
      <c r="B1354" s="130" t="s">
        <v>5884</v>
      </c>
      <c r="C1354" s="130" t="s">
        <v>3864</v>
      </c>
      <c r="D1354" s="130" t="s">
        <v>5885</v>
      </c>
      <c r="E1354" s="131" t="s">
        <v>3866</v>
      </c>
      <c r="F1354" s="131">
        <v>0</v>
      </c>
      <c r="G1354" s="131">
        <v>2</v>
      </c>
      <c r="H1354" s="130" t="s">
        <v>3839</v>
      </c>
      <c r="I1354" s="132" t="s">
        <v>3840</v>
      </c>
      <c r="J1354" s="132" t="s">
        <v>3840</v>
      </c>
      <c r="K1354" s="132" t="s">
        <v>3841</v>
      </c>
      <c r="L1354" s="131">
        <v>24</v>
      </c>
      <c r="M1354" s="128"/>
      <c r="N1354" s="130"/>
      <c r="O1354" s="130"/>
      <c r="P13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54" s="130" t="str">
        <f>IF([1]!PayItems24[[#This Row],[Date Added / Modified]]&gt;0,TEXT([1]!PayItems24[[#This Row],[Date Added / Modified]],"m/d/yyy"),"")</f>
        <v/>
      </c>
    </row>
    <row r="1355" spans="1:17" x14ac:dyDescent="0.3">
      <c r="A1355" s="48" t="s">
        <v>1445</v>
      </c>
      <c r="B1355" s="48" t="s">
        <v>5886</v>
      </c>
      <c r="C1355" s="48" t="s">
        <v>3864</v>
      </c>
      <c r="D1355" s="48" t="s">
        <v>5887</v>
      </c>
      <c r="E1355" s="49" t="s">
        <v>3866</v>
      </c>
      <c r="F1355" s="49">
        <v>0</v>
      </c>
      <c r="G1355" s="49">
        <v>2</v>
      </c>
      <c r="H1355" s="48" t="s">
        <v>3839</v>
      </c>
      <c r="I1355" s="50" t="s">
        <v>3840</v>
      </c>
      <c r="J1355" s="50" t="s">
        <v>3840</v>
      </c>
      <c r="K1355" s="50" t="s">
        <v>3841</v>
      </c>
      <c r="L1355" s="49">
        <v>24</v>
      </c>
      <c r="M1355" s="129"/>
      <c r="N1355" s="48"/>
      <c r="O1355" s="48"/>
      <c r="P13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55" s="48" t="str">
        <f>IF([1]!PayItems24[[#This Row],[Date Added / Modified]]&gt;0,TEXT([1]!PayItems24[[#This Row],[Date Added / Modified]],"m/d/yyy"),"")</f>
        <v/>
      </c>
    </row>
    <row r="1356" spans="1:17" x14ac:dyDescent="0.3">
      <c r="A1356" s="130" t="s">
        <v>1446</v>
      </c>
      <c r="B1356" s="130" t="s">
        <v>5888</v>
      </c>
      <c r="C1356" s="130" t="s">
        <v>3864</v>
      </c>
      <c r="D1356" s="130" t="s">
        <v>5889</v>
      </c>
      <c r="E1356" s="131" t="s">
        <v>3866</v>
      </c>
      <c r="F1356" s="131">
        <v>0</v>
      </c>
      <c r="G1356" s="131">
        <v>2</v>
      </c>
      <c r="H1356" s="130" t="s">
        <v>3839</v>
      </c>
      <c r="I1356" s="132" t="s">
        <v>3840</v>
      </c>
      <c r="J1356" s="132" t="s">
        <v>3840</v>
      </c>
      <c r="K1356" s="132" t="s">
        <v>3841</v>
      </c>
      <c r="L1356" s="131">
        <v>24</v>
      </c>
      <c r="M1356" s="128"/>
      <c r="N1356" s="130"/>
      <c r="O1356" s="130"/>
      <c r="P13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56" s="130" t="str">
        <f>IF([1]!PayItems24[[#This Row],[Date Added / Modified]]&gt;0,TEXT([1]!PayItems24[[#This Row],[Date Added / Modified]],"m/d/yyy"),"")</f>
        <v/>
      </c>
    </row>
    <row r="1357" spans="1:17" x14ac:dyDescent="0.3">
      <c r="A1357" s="48" t="s">
        <v>1447</v>
      </c>
      <c r="B1357" s="48" t="s">
        <v>5890</v>
      </c>
      <c r="C1357" s="48" t="s">
        <v>3864</v>
      </c>
      <c r="D1357" s="48" t="s">
        <v>5891</v>
      </c>
      <c r="E1357" s="49" t="s">
        <v>3866</v>
      </c>
      <c r="F1357" s="49">
        <v>0</v>
      </c>
      <c r="G1357" s="49">
        <v>2</v>
      </c>
      <c r="H1357" s="48" t="s">
        <v>3839</v>
      </c>
      <c r="I1357" s="50" t="s">
        <v>3840</v>
      </c>
      <c r="J1357" s="50" t="s">
        <v>3840</v>
      </c>
      <c r="K1357" s="50" t="s">
        <v>3841</v>
      </c>
      <c r="L1357" s="49">
        <v>24</v>
      </c>
      <c r="M1357" s="129"/>
      <c r="N1357" s="48"/>
      <c r="O1357" s="48"/>
      <c r="P13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57" s="48" t="str">
        <f>IF([1]!PayItems24[[#This Row],[Date Added / Modified]]&gt;0,TEXT([1]!PayItems24[[#This Row],[Date Added / Modified]],"m/d/yyy"),"")</f>
        <v/>
      </c>
    </row>
    <row r="1358" spans="1:17" x14ac:dyDescent="0.3">
      <c r="A1358" s="130" t="s">
        <v>1448</v>
      </c>
      <c r="B1358" s="130" t="s">
        <v>5892</v>
      </c>
      <c r="C1358" s="130" t="s">
        <v>3864</v>
      </c>
      <c r="D1358" s="130" t="s">
        <v>5893</v>
      </c>
      <c r="E1358" s="131" t="s">
        <v>3866</v>
      </c>
      <c r="F1358" s="131">
        <v>0</v>
      </c>
      <c r="G1358" s="131">
        <v>2</v>
      </c>
      <c r="H1358" s="130" t="s">
        <v>3839</v>
      </c>
      <c r="I1358" s="132" t="s">
        <v>3840</v>
      </c>
      <c r="J1358" s="132" t="s">
        <v>3840</v>
      </c>
      <c r="K1358" s="132" t="s">
        <v>3841</v>
      </c>
      <c r="L1358" s="131">
        <v>24</v>
      </c>
      <c r="M1358" s="128"/>
      <c r="N1358" s="130"/>
      <c r="O1358" s="130"/>
      <c r="P13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58" s="130" t="str">
        <f>IF([1]!PayItems24[[#This Row],[Date Added / Modified]]&gt;0,TEXT([1]!PayItems24[[#This Row],[Date Added / Modified]],"m/d/yyy"),"")</f>
        <v/>
      </c>
    </row>
    <row r="1359" spans="1:17" x14ac:dyDescent="0.3">
      <c r="A1359" s="48" t="s">
        <v>1449</v>
      </c>
      <c r="B1359" s="48" t="s">
        <v>5894</v>
      </c>
      <c r="C1359" s="48" t="s">
        <v>3864</v>
      </c>
      <c r="D1359" s="48" t="s">
        <v>5895</v>
      </c>
      <c r="E1359" s="49" t="s">
        <v>3866</v>
      </c>
      <c r="F1359" s="49">
        <v>0</v>
      </c>
      <c r="G1359" s="49">
        <v>2</v>
      </c>
      <c r="H1359" s="48" t="s">
        <v>3839</v>
      </c>
      <c r="I1359" s="50" t="s">
        <v>3840</v>
      </c>
      <c r="J1359" s="50" t="s">
        <v>3840</v>
      </c>
      <c r="K1359" s="50" t="s">
        <v>3841</v>
      </c>
      <c r="L1359" s="49">
        <v>24</v>
      </c>
      <c r="M1359" s="129"/>
      <c r="N1359" s="48"/>
      <c r="O1359" s="48"/>
      <c r="P13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59" s="48" t="str">
        <f>IF([1]!PayItems24[[#This Row],[Date Added / Modified]]&gt;0,TEXT([1]!PayItems24[[#This Row],[Date Added / Modified]],"m/d/yyy"),"")</f>
        <v/>
      </c>
    </row>
    <row r="1360" spans="1:17" x14ac:dyDescent="0.3">
      <c r="A1360" s="130" t="s">
        <v>1450</v>
      </c>
      <c r="B1360" s="130" t="s">
        <v>5896</v>
      </c>
      <c r="C1360" s="130" t="s">
        <v>3864</v>
      </c>
      <c r="D1360" s="130" t="s">
        <v>5897</v>
      </c>
      <c r="E1360" s="131" t="s">
        <v>3866</v>
      </c>
      <c r="F1360" s="131">
        <v>0</v>
      </c>
      <c r="G1360" s="131">
        <v>2</v>
      </c>
      <c r="H1360" s="130" t="s">
        <v>3839</v>
      </c>
      <c r="I1360" s="132" t="s">
        <v>3840</v>
      </c>
      <c r="J1360" s="132" t="s">
        <v>3840</v>
      </c>
      <c r="K1360" s="132" t="s">
        <v>3841</v>
      </c>
      <c r="L1360" s="131">
        <v>24</v>
      </c>
      <c r="M1360" s="128"/>
      <c r="N1360" s="130"/>
      <c r="O1360" s="130"/>
      <c r="P13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60" s="130" t="str">
        <f>IF([1]!PayItems24[[#This Row],[Date Added / Modified]]&gt;0,TEXT([1]!PayItems24[[#This Row],[Date Added / Modified]],"m/d/yyy"),"")</f>
        <v/>
      </c>
    </row>
    <row r="1361" spans="1:17" x14ac:dyDescent="0.3">
      <c r="A1361" s="48" t="s">
        <v>1451</v>
      </c>
      <c r="B1361" s="48" t="s">
        <v>5898</v>
      </c>
      <c r="C1361" s="48" t="s">
        <v>3864</v>
      </c>
      <c r="D1361" s="48" t="s">
        <v>5899</v>
      </c>
      <c r="E1361" s="49" t="s">
        <v>3866</v>
      </c>
      <c r="F1361" s="49">
        <v>0</v>
      </c>
      <c r="G1361" s="49">
        <v>2</v>
      </c>
      <c r="H1361" s="48" t="s">
        <v>3839</v>
      </c>
      <c r="I1361" s="50" t="s">
        <v>3840</v>
      </c>
      <c r="J1361" s="50" t="s">
        <v>3840</v>
      </c>
      <c r="K1361" s="50" t="s">
        <v>3841</v>
      </c>
      <c r="L1361" s="49">
        <v>24</v>
      </c>
      <c r="M1361" s="129"/>
      <c r="N1361" s="48"/>
      <c r="O1361" s="48"/>
      <c r="P13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61" s="48" t="str">
        <f>IF([1]!PayItems24[[#This Row],[Date Added / Modified]]&gt;0,TEXT([1]!PayItems24[[#This Row],[Date Added / Modified]],"m/d/yyy"),"")</f>
        <v/>
      </c>
    </row>
    <row r="1362" spans="1:17" x14ac:dyDescent="0.3">
      <c r="A1362" s="130" t="s">
        <v>1452</v>
      </c>
      <c r="B1362" s="130" t="s">
        <v>5900</v>
      </c>
      <c r="C1362" s="130" t="s">
        <v>3864</v>
      </c>
      <c r="D1362" s="130" t="s">
        <v>5901</v>
      </c>
      <c r="E1362" s="131" t="s">
        <v>3866</v>
      </c>
      <c r="F1362" s="131">
        <v>0</v>
      </c>
      <c r="G1362" s="131">
        <v>2</v>
      </c>
      <c r="H1362" s="130" t="s">
        <v>3839</v>
      </c>
      <c r="I1362" s="132" t="s">
        <v>3840</v>
      </c>
      <c r="J1362" s="132" t="s">
        <v>3840</v>
      </c>
      <c r="K1362" s="132" t="s">
        <v>3841</v>
      </c>
      <c r="L1362" s="131">
        <v>24</v>
      </c>
      <c r="M1362" s="128"/>
      <c r="N1362" s="130"/>
      <c r="O1362" s="130"/>
      <c r="P13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62" s="130" t="str">
        <f>IF([1]!PayItems24[[#This Row],[Date Added / Modified]]&gt;0,TEXT([1]!PayItems24[[#This Row],[Date Added / Modified]],"m/d/yyy"),"")</f>
        <v/>
      </c>
    </row>
    <row r="1363" spans="1:17" x14ac:dyDescent="0.3">
      <c r="A1363" s="48" t="s">
        <v>1453</v>
      </c>
      <c r="B1363" s="48" t="s">
        <v>5902</v>
      </c>
      <c r="C1363" s="48" t="s">
        <v>3864</v>
      </c>
      <c r="D1363" s="48" t="s">
        <v>5903</v>
      </c>
      <c r="E1363" s="49" t="s">
        <v>3866</v>
      </c>
      <c r="F1363" s="49">
        <v>0</v>
      </c>
      <c r="G1363" s="49">
        <v>2</v>
      </c>
      <c r="H1363" s="48" t="s">
        <v>3839</v>
      </c>
      <c r="I1363" s="50" t="s">
        <v>3840</v>
      </c>
      <c r="J1363" s="50" t="s">
        <v>3840</v>
      </c>
      <c r="K1363" s="50" t="s">
        <v>3841</v>
      </c>
      <c r="L1363" s="49">
        <v>24</v>
      </c>
      <c r="M1363" s="129"/>
      <c r="N1363" s="48"/>
      <c r="O1363" s="48"/>
      <c r="P13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63" s="48" t="str">
        <f>IF([1]!PayItems24[[#This Row],[Date Added / Modified]]&gt;0,TEXT([1]!PayItems24[[#This Row],[Date Added / Modified]],"m/d/yyy"),"")</f>
        <v/>
      </c>
    </row>
    <row r="1364" spans="1:17" x14ac:dyDescent="0.3">
      <c r="A1364" s="130" t="s">
        <v>1454</v>
      </c>
      <c r="B1364" s="130" t="s">
        <v>5904</v>
      </c>
      <c r="C1364" s="130" t="s">
        <v>3864</v>
      </c>
      <c r="D1364" s="130" t="s">
        <v>5905</v>
      </c>
      <c r="E1364" s="131" t="s">
        <v>3866</v>
      </c>
      <c r="F1364" s="131">
        <v>0</v>
      </c>
      <c r="G1364" s="131">
        <v>2</v>
      </c>
      <c r="H1364" s="130" t="s">
        <v>3839</v>
      </c>
      <c r="I1364" s="132" t="s">
        <v>3840</v>
      </c>
      <c r="J1364" s="132" t="s">
        <v>3840</v>
      </c>
      <c r="K1364" s="132" t="s">
        <v>3841</v>
      </c>
      <c r="L1364" s="131">
        <v>24</v>
      </c>
      <c r="M1364" s="128"/>
      <c r="N1364" s="130"/>
      <c r="O1364" s="130"/>
      <c r="P13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64" s="130" t="str">
        <f>IF([1]!PayItems24[[#This Row],[Date Added / Modified]]&gt;0,TEXT([1]!PayItems24[[#This Row],[Date Added / Modified]],"m/d/yyy"),"")</f>
        <v/>
      </c>
    </row>
    <row r="1365" spans="1:17" x14ac:dyDescent="0.3">
      <c r="A1365" s="48" t="s">
        <v>1455</v>
      </c>
      <c r="B1365" s="48" t="s">
        <v>5906</v>
      </c>
      <c r="C1365" s="48" t="s">
        <v>3864</v>
      </c>
      <c r="D1365" s="48" t="s">
        <v>5907</v>
      </c>
      <c r="E1365" s="49" t="s">
        <v>3866</v>
      </c>
      <c r="F1365" s="49">
        <v>0</v>
      </c>
      <c r="G1365" s="49">
        <v>2</v>
      </c>
      <c r="H1365" s="48" t="s">
        <v>3839</v>
      </c>
      <c r="I1365" s="50" t="s">
        <v>3840</v>
      </c>
      <c r="J1365" s="50" t="s">
        <v>3840</v>
      </c>
      <c r="K1365" s="50" t="s">
        <v>3841</v>
      </c>
      <c r="L1365" s="49">
        <v>24</v>
      </c>
      <c r="M1365" s="129"/>
      <c r="N1365" s="48"/>
      <c r="O1365" s="48"/>
      <c r="P13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65" s="48" t="str">
        <f>IF([1]!PayItems24[[#This Row],[Date Added / Modified]]&gt;0,TEXT([1]!PayItems24[[#This Row],[Date Added / Modified]],"m/d/yyy"),"")</f>
        <v/>
      </c>
    </row>
    <row r="1366" spans="1:17" x14ac:dyDescent="0.3">
      <c r="A1366" s="130" t="s">
        <v>1456</v>
      </c>
      <c r="B1366" s="130" t="s">
        <v>5908</v>
      </c>
      <c r="C1366" s="130" t="s">
        <v>3864</v>
      </c>
      <c r="D1366" s="130" t="s">
        <v>5909</v>
      </c>
      <c r="E1366" s="131" t="s">
        <v>3866</v>
      </c>
      <c r="F1366" s="131">
        <v>0</v>
      </c>
      <c r="G1366" s="131">
        <v>2</v>
      </c>
      <c r="H1366" s="130" t="s">
        <v>3839</v>
      </c>
      <c r="I1366" s="132" t="s">
        <v>3840</v>
      </c>
      <c r="J1366" s="132" t="s">
        <v>3840</v>
      </c>
      <c r="K1366" s="132" t="s">
        <v>3841</v>
      </c>
      <c r="L1366" s="131">
        <v>24</v>
      </c>
      <c r="M1366" s="128"/>
      <c r="N1366" s="130"/>
      <c r="O1366" s="130"/>
      <c r="P13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66" s="130" t="str">
        <f>IF([1]!PayItems24[[#This Row],[Date Added / Modified]]&gt;0,TEXT([1]!PayItems24[[#This Row],[Date Added / Modified]],"m/d/yyy"),"")</f>
        <v/>
      </c>
    </row>
    <row r="1367" spans="1:17" x14ac:dyDescent="0.3">
      <c r="A1367" s="48" t="s">
        <v>1457</v>
      </c>
      <c r="B1367" s="48" t="s">
        <v>5910</v>
      </c>
      <c r="C1367" s="48" t="s">
        <v>3864</v>
      </c>
      <c r="D1367" s="48" t="s">
        <v>5911</v>
      </c>
      <c r="E1367" s="49" t="s">
        <v>3866</v>
      </c>
      <c r="F1367" s="49">
        <v>0</v>
      </c>
      <c r="G1367" s="49">
        <v>2</v>
      </c>
      <c r="H1367" s="48" t="s">
        <v>3839</v>
      </c>
      <c r="I1367" s="50" t="s">
        <v>3840</v>
      </c>
      <c r="J1367" s="50" t="s">
        <v>3840</v>
      </c>
      <c r="K1367" s="50" t="s">
        <v>3841</v>
      </c>
      <c r="L1367" s="49">
        <v>24</v>
      </c>
      <c r="M1367" s="129"/>
      <c r="N1367" s="48"/>
      <c r="O1367" s="48"/>
      <c r="P13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67" s="48" t="str">
        <f>IF([1]!PayItems24[[#This Row],[Date Added / Modified]]&gt;0,TEXT([1]!PayItems24[[#This Row],[Date Added / Modified]],"m/d/yyy"),"")</f>
        <v/>
      </c>
    </row>
    <row r="1368" spans="1:17" x14ac:dyDescent="0.3">
      <c r="A1368" s="130" t="s">
        <v>1458</v>
      </c>
      <c r="B1368" s="130" t="s">
        <v>5912</v>
      </c>
      <c r="C1368" s="130" t="s">
        <v>3864</v>
      </c>
      <c r="D1368" s="130" t="s">
        <v>5913</v>
      </c>
      <c r="E1368" s="131" t="s">
        <v>3866</v>
      </c>
      <c r="F1368" s="131">
        <v>0</v>
      </c>
      <c r="G1368" s="131">
        <v>2</v>
      </c>
      <c r="H1368" s="130" t="s">
        <v>3839</v>
      </c>
      <c r="I1368" s="132" t="s">
        <v>3840</v>
      </c>
      <c r="J1368" s="132" t="s">
        <v>3840</v>
      </c>
      <c r="K1368" s="132" t="s">
        <v>3841</v>
      </c>
      <c r="L1368" s="131">
        <v>24</v>
      </c>
      <c r="M1368" s="128"/>
      <c r="N1368" s="130"/>
      <c r="O1368" s="130"/>
      <c r="P13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68" s="130" t="str">
        <f>IF([1]!PayItems24[[#This Row],[Date Added / Modified]]&gt;0,TEXT([1]!PayItems24[[#This Row],[Date Added / Modified]],"m/d/yyy"),"")</f>
        <v/>
      </c>
    </row>
    <row r="1369" spans="1:17" x14ac:dyDescent="0.3">
      <c r="A1369" s="48" t="s">
        <v>1459</v>
      </c>
      <c r="B1369" s="48" t="s">
        <v>5914</v>
      </c>
      <c r="C1369" s="48" t="s">
        <v>3864</v>
      </c>
      <c r="D1369" s="48" t="s">
        <v>5915</v>
      </c>
      <c r="E1369" s="49" t="s">
        <v>3866</v>
      </c>
      <c r="F1369" s="49">
        <v>0</v>
      </c>
      <c r="G1369" s="49">
        <v>2</v>
      </c>
      <c r="H1369" s="48" t="s">
        <v>3839</v>
      </c>
      <c r="I1369" s="50" t="s">
        <v>3840</v>
      </c>
      <c r="J1369" s="50" t="s">
        <v>3840</v>
      </c>
      <c r="K1369" s="50" t="s">
        <v>3841</v>
      </c>
      <c r="L1369" s="49">
        <v>24</v>
      </c>
      <c r="M1369" s="129"/>
      <c r="N1369" s="48"/>
      <c r="O1369" s="48"/>
      <c r="P13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69" s="48" t="str">
        <f>IF([1]!PayItems24[[#This Row],[Date Added / Modified]]&gt;0,TEXT([1]!PayItems24[[#This Row],[Date Added / Modified]],"m/d/yyy"),"")</f>
        <v/>
      </c>
    </row>
    <row r="1370" spans="1:17" x14ac:dyDescent="0.3">
      <c r="A1370" s="130" t="s">
        <v>1460</v>
      </c>
      <c r="B1370" s="130" t="s">
        <v>5916</v>
      </c>
      <c r="C1370" s="130" t="s">
        <v>3864</v>
      </c>
      <c r="D1370" s="130" t="s">
        <v>5917</v>
      </c>
      <c r="E1370" s="131" t="s">
        <v>3866</v>
      </c>
      <c r="F1370" s="131">
        <v>0</v>
      </c>
      <c r="G1370" s="131">
        <v>2</v>
      </c>
      <c r="H1370" s="130" t="s">
        <v>3839</v>
      </c>
      <c r="I1370" s="132" t="s">
        <v>3840</v>
      </c>
      <c r="J1370" s="132" t="s">
        <v>3840</v>
      </c>
      <c r="K1370" s="132" t="s">
        <v>3841</v>
      </c>
      <c r="L1370" s="131">
        <v>24</v>
      </c>
      <c r="M1370" s="128"/>
      <c r="N1370" s="130"/>
      <c r="O1370" s="130"/>
      <c r="P13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70" s="130" t="str">
        <f>IF([1]!PayItems24[[#This Row],[Date Added / Modified]]&gt;0,TEXT([1]!PayItems24[[#This Row],[Date Added / Modified]],"m/d/yyy"),"")</f>
        <v/>
      </c>
    </row>
    <row r="1371" spans="1:17" x14ac:dyDescent="0.3">
      <c r="A1371" s="48" t="s">
        <v>1461</v>
      </c>
      <c r="B1371" s="48" t="s">
        <v>5918</v>
      </c>
      <c r="C1371" s="48" t="s">
        <v>3864</v>
      </c>
      <c r="D1371" s="48" t="s">
        <v>5919</v>
      </c>
      <c r="E1371" s="49" t="s">
        <v>3866</v>
      </c>
      <c r="F1371" s="49">
        <v>0</v>
      </c>
      <c r="G1371" s="49">
        <v>2</v>
      </c>
      <c r="H1371" s="48" t="s">
        <v>3839</v>
      </c>
      <c r="I1371" s="50" t="s">
        <v>3840</v>
      </c>
      <c r="J1371" s="50" t="s">
        <v>3840</v>
      </c>
      <c r="K1371" s="50" t="s">
        <v>3841</v>
      </c>
      <c r="L1371" s="49">
        <v>24</v>
      </c>
      <c r="M1371" s="129"/>
      <c r="N1371" s="48"/>
      <c r="O1371" s="48"/>
      <c r="P13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71" s="48" t="str">
        <f>IF([1]!PayItems24[[#This Row],[Date Added / Modified]]&gt;0,TEXT([1]!PayItems24[[#This Row],[Date Added / Modified]],"m/d/yyy"),"")</f>
        <v/>
      </c>
    </row>
    <row r="1372" spans="1:17" x14ac:dyDescent="0.3">
      <c r="A1372" s="130" t="s">
        <v>1462</v>
      </c>
      <c r="B1372" s="130" t="s">
        <v>5920</v>
      </c>
      <c r="C1372" s="130" t="s">
        <v>3864</v>
      </c>
      <c r="D1372" s="130" t="s">
        <v>5921</v>
      </c>
      <c r="E1372" s="131" t="s">
        <v>3866</v>
      </c>
      <c r="F1372" s="131">
        <v>0</v>
      </c>
      <c r="G1372" s="131">
        <v>2</v>
      </c>
      <c r="H1372" s="130" t="s">
        <v>3839</v>
      </c>
      <c r="I1372" s="132" t="s">
        <v>3840</v>
      </c>
      <c r="J1372" s="132" t="s">
        <v>3840</v>
      </c>
      <c r="K1372" s="132" t="s">
        <v>3841</v>
      </c>
      <c r="L1372" s="131">
        <v>24</v>
      </c>
      <c r="M1372" s="128"/>
      <c r="N1372" s="130"/>
      <c r="O1372" s="130"/>
      <c r="P13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72" s="130" t="str">
        <f>IF([1]!PayItems24[[#This Row],[Date Added / Modified]]&gt;0,TEXT([1]!PayItems24[[#This Row],[Date Added / Modified]],"m/d/yyy"),"")</f>
        <v/>
      </c>
    </row>
    <row r="1373" spans="1:17" x14ac:dyDescent="0.3">
      <c r="A1373" s="48" t="s">
        <v>1463</v>
      </c>
      <c r="B1373" s="48" t="s">
        <v>5922</v>
      </c>
      <c r="C1373" s="48" t="s">
        <v>3864</v>
      </c>
      <c r="D1373" s="48" t="s">
        <v>5923</v>
      </c>
      <c r="E1373" s="49" t="s">
        <v>3866</v>
      </c>
      <c r="F1373" s="49">
        <v>0</v>
      </c>
      <c r="G1373" s="49">
        <v>2</v>
      </c>
      <c r="H1373" s="48" t="s">
        <v>3839</v>
      </c>
      <c r="I1373" s="50" t="s">
        <v>3840</v>
      </c>
      <c r="J1373" s="50" t="s">
        <v>3840</v>
      </c>
      <c r="K1373" s="50" t="s">
        <v>3841</v>
      </c>
      <c r="L1373" s="49">
        <v>24</v>
      </c>
      <c r="M1373" s="129"/>
      <c r="N1373" s="48"/>
      <c r="O1373" s="48"/>
      <c r="P13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73" s="48" t="str">
        <f>IF([1]!PayItems24[[#This Row],[Date Added / Modified]]&gt;0,TEXT([1]!PayItems24[[#This Row],[Date Added / Modified]],"m/d/yyy"),"")</f>
        <v/>
      </c>
    </row>
    <row r="1374" spans="1:17" x14ac:dyDescent="0.3">
      <c r="A1374" s="130" t="s">
        <v>1464</v>
      </c>
      <c r="B1374" s="130" t="s">
        <v>5924</v>
      </c>
      <c r="C1374" s="130" t="s">
        <v>3864</v>
      </c>
      <c r="D1374" s="130" t="s">
        <v>5925</v>
      </c>
      <c r="E1374" s="131" t="s">
        <v>3866</v>
      </c>
      <c r="F1374" s="131">
        <v>0</v>
      </c>
      <c r="G1374" s="131">
        <v>2</v>
      </c>
      <c r="H1374" s="130" t="s">
        <v>3839</v>
      </c>
      <c r="I1374" s="132" t="s">
        <v>3840</v>
      </c>
      <c r="J1374" s="132" t="s">
        <v>3840</v>
      </c>
      <c r="K1374" s="132" t="s">
        <v>3841</v>
      </c>
      <c r="L1374" s="131">
        <v>24</v>
      </c>
      <c r="M1374" s="128"/>
      <c r="N1374" s="130"/>
      <c r="O1374" s="130"/>
      <c r="P13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74" s="130" t="str">
        <f>IF([1]!PayItems24[[#This Row],[Date Added / Modified]]&gt;0,TEXT([1]!PayItems24[[#This Row],[Date Added / Modified]],"m/d/yyy"),"")</f>
        <v/>
      </c>
    </row>
    <row r="1375" spans="1:17" x14ac:dyDescent="0.3">
      <c r="A1375" s="48" t="s">
        <v>1465</v>
      </c>
      <c r="B1375" s="48" t="s">
        <v>5926</v>
      </c>
      <c r="C1375" s="48" t="s">
        <v>3864</v>
      </c>
      <c r="D1375" s="48" t="s">
        <v>5927</v>
      </c>
      <c r="E1375" s="49" t="s">
        <v>3866</v>
      </c>
      <c r="F1375" s="49">
        <v>0</v>
      </c>
      <c r="G1375" s="49">
        <v>2</v>
      </c>
      <c r="H1375" s="48" t="s">
        <v>3839</v>
      </c>
      <c r="I1375" s="50" t="s">
        <v>3840</v>
      </c>
      <c r="J1375" s="50" t="s">
        <v>3840</v>
      </c>
      <c r="K1375" s="50" t="s">
        <v>3841</v>
      </c>
      <c r="L1375" s="49">
        <v>24</v>
      </c>
      <c r="M1375" s="129"/>
      <c r="N1375" s="48"/>
      <c r="O1375" s="48"/>
      <c r="P13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75" s="48" t="str">
        <f>IF([1]!PayItems24[[#This Row],[Date Added / Modified]]&gt;0,TEXT([1]!PayItems24[[#This Row],[Date Added / Modified]],"m/d/yyy"),"")</f>
        <v/>
      </c>
    </row>
    <row r="1376" spans="1:17" x14ac:dyDescent="0.3">
      <c r="A1376" s="130" t="s">
        <v>1466</v>
      </c>
      <c r="B1376" s="130" t="s">
        <v>5928</v>
      </c>
      <c r="C1376" s="130" t="s">
        <v>3864</v>
      </c>
      <c r="D1376" s="130" t="s">
        <v>5929</v>
      </c>
      <c r="E1376" s="131" t="s">
        <v>3866</v>
      </c>
      <c r="F1376" s="131">
        <v>0</v>
      </c>
      <c r="G1376" s="131">
        <v>2</v>
      </c>
      <c r="H1376" s="130" t="s">
        <v>3839</v>
      </c>
      <c r="I1376" s="132" t="s">
        <v>3840</v>
      </c>
      <c r="J1376" s="132" t="s">
        <v>3840</v>
      </c>
      <c r="K1376" s="132" t="s">
        <v>3841</v>
      </c>
      <c r="L1376" s="131">
        <v>24</v>
      </c>
      <c r="M1376" s="128"/>
      <c r="N1376" s="130"/>
      <c r="O1376" s="130"/>
      <c r="P13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76" s="130" t="str">
        <f>IF([1]!PayItems24[[#This Row],[Date Added / Modified]]&gt;0,TEXT([1]!PayItems24[[#This Row],[Date Added / Modified]],"m/d/yyy"),"")</f>
        <v/>
      </c>
    </row>
    <row r="1377" spans="1:17" x14ac:dyDescent="0.3">
      <c r="A1377" s="48" t="s">
        <v>1467</v>
      </c>
      <c r="B1377" s="48" t="s">
        <v>5930</v>
      </c>
      <c r="C1377" s="48" t="s">
        <v>3864</v>
      </c>
      <c r="D1377" s="48" t="s">
        <v>5931</v>
      </c>
      <c r="E1377" s="49" t="s">
        <v>3866</v>
      </c>
      <c r="F1377" s="49">
        <v>0</v>
      </c>
      <c r="G1377" s="49">
        <v>2</v>
      </c>
      <c r="H1377" s="48" t="s">
        <v>3839</v>
      </c>
      <c r="I1377" s="50" t="s">
        <v>3840</v>
      </c>
      <c r="J1377" s="50" t="s">
        <v>3840</v>
      </c>
      <c r="K1377" s="50" t="s">
        <v>3841</v>
      </c>
      <c r="L1377" s="49">
        <v>24</v>
      </c>
      <c r="M1377" s="129"/>
      <c r="N1377" s="48"/>
      <c r="O1377" s="48"/>
      <c r="P13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77" s="48" t="str">
        <f>IF([1]!PayItems24[[#This Row],[Date Added / Modified]]&gt;0,TEXT([1]!PayItems24[[#This Row],[Date Added / Modified]],"m/d/yyy"),"")</f>
        <v/>
      </c>
    </row>
    <row r="1378" spans="1:17" x14ac:dyDescent="0.3">
      <c r="A1378" s="130" t="s">
        <v>1468</v>
      </c>
      <c r="B1378" s="130" t="s">
        <v>5932</v>
      </c>
      <c r="C1378" s="130" t="s">
        <v>3864</v>
      </c>
      <c r="D1378" s="130" t="s">
        <v>5933</v>
      </c>
      <c r="E1378" s="131" t="s">
        <v>3866</v>
      </c>
      <c r="F1378" s="131">
        <v>0</v>
      </c>
      <c r="G1378" s="131">
        <v>2</v>
      </c>
      <c r="H1378" s="130" t="s">
        <v>3839</v>
      </c>
      <c r="I1378" s="132" t="s">
        <v>3840</v>
      </c>
      <c r="J1378" s="132" t="s">
        <v>3840</v>
      </c>
      <c r="K1378" s="132" t="s">
        <v>3841</v>
      </c>
      <c r="L1378" s="131">
        <v>24</v>
      </c>
      <c r="M1378" s="128"/>
      <c r="N1378" s="130"/>
      <c r="O1378" s="130"/>
      <c r="P13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78" s="130" t="str">
        <f>IF([1]!PayItems24[[#This Row],[Date Added / Modified]]&gt;0,TEXT([1]!PayItems24[[#This Row],[Date Added / Modified]],"m/d/yyy"),"")</f>
        <v/>
      </c>
    </row>
    <row r="1379" spans="1:17" x14ac:dyDescent="0.3">
      <c r="A1379" s="48" t="s">
        <v>1469</v>
      </c>
      <c r="B1379" s="48" t="s">
        <v>5934</v>
      </c>
      <c r="C1379" s="48" t="s">
        <v>3864</v>
      </c>
      <c r="D1379" s="48" t="s">
        <v>5935</v>
      </c>
      <c r="E1379" s="49" t="s">
        <v>3866</v>
      </c>
      <c r="F1379" s="49">
        <v>0</v>
      </c>
      <c r="G1379" s="49">
        <v>2</v>
      </c>
      <c r="H1379" s="48" t="s">
        <v>3839</v>
      </c>
      <c r="I1379" s="50" t="s">
        <v>3840</v>
      </c>
      <c r="J1379" s="50" t="s">
        <v>3840</v>
      </c>
      <c r="K1379" s="50" t="s">
        <v>3841</v>
      </c>
      <c r="L1379" s="49">
        <v>24</v>
      </c>
      <c r="M1379" s="129"/>
      <c r="N1379" s="48"/>
      <c r="O1379" s="48"/>
      <c r="P13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79" s="48" t="str">
        <f>IF([1]!PayItems24[[#This Row],[Date Added / Modified]]&gt;0,TEXT([1]!PayItems24[[#This Row],[Date Added / Modified]],"m/d/yyy"),"")</f>
        <v/>
      </c>
    </row>
    <row r="1380" spans="1:17" x14ac:dyDescent="0.3">
      <c r="A1380" s="130" t="s">
        <v>1470</v>
      </c>
      <c r="B1380" s="130" t="s">
        <v>5936</v>
      </c>
      <c r="C1380" s="130" t="s">
        <v>3864</v>
      </c>
      <c r="D1380" s="130" t="s">
        <v>5937</v>
      </c>
      <c r="E1380" s="131" t="s">
        <v>3866</v>
      </c>
      <c r="F1380" s="131">
        <v>0</v>
      </c>
      <c r="G1380" s="131">
        <v>2</v>
      </c>
      <c r="H1380" s="130" t="s">
        <v>3839</v>
      </c>
      <c r="I1380" s="132" t="s">
        <v>3840</v>
      </c>
      <c r="J1380" s="132" t="s">
        <v>3840</v>
      </c>
      <c r="K1380" s="132" t="s">
        <v>3841</v>
      </c>
      <c r="L1380" s="131">
        <v>24</v>
      </c>
      <c r="M1380" s="128"/>
      <c r="N1380" s="130"/>
      <c r="O1380" s="130"/>
      <c r="P13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80" s="130" t="str">
        <f>IF([1]!PayItems24[[#This Row],[Date Added / Modified]]&gt;0,TEXT([1]!PayItems24[[#This Row],[Date Added / Modified]],"m/d/yyy"),"")</f>
        <v/>
      </c>
    </row>
    <row r="1381" spans="1:17" x14ac:dyDescent="0.3">
      <c r="A1381" s="48" t="s">
        <v>1471</v>
      </c>
      <c r="B1381" s="48" t="s">
        <v>5938</v>
      </c>
      <c r="C1381" s="48" t="s">
        <v>3864</v>
      </c>
      <c r="D1381" s="48" t="s">
        <v>5939</v>
      </c>
      <c r="E1381" s="49" t="s">
        <v>3866</v>
      </c>
      <c r="F1381" s="49">
        <v>0</v>
      </c>
      <c r="G1381" s="49">
        <v>2</v>
      </c>
      <c r="H1381" s="48" t="s">
        <v>3839</v>
      </c>
      <c r="I1381" s="50" t="s">
        <v>3840</v>
      </c>
      <c r="J1381" s="50" t="s">
        <v>3840</v>
      </c>
      <c r="K1381" s="50" t="s">
        <v>3841</v>
      </c>
      <c r="L1381" s="49">
        <v>24</v>
      </c>
      <c r="M1381" s="129"/>
      <c r="N1381" s="48"/>
      <c r="O1381" s="48"/>
      <c r="P13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81" s="48" t="str">
        <f>IF([1]!PayItems24[[#This Row],[Date Added / Modified]]&gt;0,TEXT([1]!PayItems24[[#This Row],[Date Added / Modified]],"m/d/yyy"),"")</f>
        <v/>
      </c>
    </row>
    <row r="1382" spans="1:17" x14ac:dyDescent="0.3">
      <c r="A1382" s="130" t="s">
        <v>1472</v>
      </c>
      <c r="B1382" s="130" t="s">
        <v>5940</v>
      </c>
      <c r="C1382" s="130" t="s">
        <v>3864</v>
      </c>
      <c r="D1382" s="130" t="s">
        <v>5941</v>
      </c>
      <c r="E1382" s="131" t="s">
        <v>3866</v>
      </c>
      <c r="F1382" s="131">
        <v>0</v>
      </c>
      <c r="G1382" s="131">
        <v>2</v>
      </c>
      <c r="H1382" s="130" t="s">
        <v>3839</v>
      </c>
      <c r="I1382" s="132" t="s">
        <v>3840</v>
      </c>
      <c r="J1382" s="132" t="s">
        <v>3840</v>
      </c>
      <c r="K1382" s="132" t="s">
        <v>3841</v>
      </c>
      <c r="L1382" s="131">
        <v>24</v>
      </c>
      <c r="M1382" s="128"/>
      <c r="N1382" s="130"/>
      <c r="O1382" s="130"/>
      <c r="P13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82" s="130" t="str">
        <f>IF([1]!PayItems24[[#This Row],[Date Added / Modified]]&gt;0,TEXT([1]!PayItems24[[#This Row],[Date Added / Modified]],"m/d/yyy"),"")</f>
        <v/>
      </c>
    </row>
    <row r="1383" spans="1:17" x14ac:dyDescent="0.3">
      <c r="A1383" s="48" t="s">
        <v>1473</v>
      </c>
      <c r="B1383" s="48" t="s">
        <v>5942</v>
      </c>
      <c r="C1383" s="48" t="s">
        <v>3864</v>
      </c>
      <c r="D1383" s="48" t="s">
        <v>5943</v>
      </c>
      <c r="E1383" s="49" t="s">
        <v>3866</v>
      </c>
      <c r="F1383" s="49">
        <v>0</v>
      </c>
      <c r="G1383" s="49">
        <v>2</v>
      </c>
      <c r="H1383" s="48" t="s">
        <v>3839</v>
      </c>
      <c r="I1383" s="50" t="s">
        <v>3840</v>
      </c>
      <c r="J1383" s="50" t="s">
        <v>3840</v>
      </c>
      <c r="K1383" s="50" t="s">
        <v>3841</v>
      </c>
      <c r="L1383" s="49">
        <v>24</v>
      </c>
      <c r="M1383" s="129"/>
      <c r="N1383" s="48"/>
      <c r="O1383" s="48"/>
      <c r="P13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83" s="48" t="str">
        <f>IF([1]!PayItems24[[#This Row],[Date Added / Modified]]&gt;0,TEXT([1]!PayItems24[[#This Row],[Date Added / Modified]],"m/d/yyy"),"")</f>
        <v/>
      </c>
    </row>
    <row r="1384" spans="1:17" x14ac:dyDescent="0.3">
      <c r="A1384" s="130" t="s">
        <v>1474</v>
      </c>
      <c r="B1384" s="130" t="s">
        <v>5944</v>
      </c>
      <c r="C1384" s="130" t="s">
        <v>3864</v>
      </c>
      <c r="D1384" s="130" t="s">
        <v>5945</v>
      </c>
      <c r="E1384" s="131" t="s">
        <v>3866</v>
      </c>
      <c r="F1384" s="131">
        <v>0</v>
      </c>
      <c r="G1384" s="131">
        <v>2</v>
      </c>
      <c r="H1384" s="130" t="s">
        <v>3839</v>
      </c>
      <c r="I1384" s="132" t="s">
        <v>3840</v>
      </c>
      <c r="J1384" s="132" t="s">
        <v>3840</v>
      </c>
      <c r="K1384" s="132" t="s">
        <v>3841</v>
      </c>
      <c r="L1384" s="131">
        <v>24</v>
      </c>
      <c r="M1384" s="128"/>
      <c r="N1384" s="130"/>
      <c r="O1384" s="130"/>
      <c r="P13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84" s="130" t="str">
        <f>IF([1]!PayItems24[[#This Row],[Date Added / Modified]]&gt;0,TEXT([1]!PayItems24[[#This Row],[Date Added / Modified]],"m/d/yyy"),"")</f>
        <v/>
      </c>
    </row>
    <row r="1385" spans="1:17" x14ac:dyDescent="0.3">
      <c r="A1385" s="48" t="s">
        <v>1475</v>
      </c>
      <c r="B1385" s="48" t="s">
        <v>5946</v>
      </c>
      <c r="C1385" s="48" t="s">
        <v>3864</v>
      </c>
      <c r="D1385" s="48" t="s">
        <v>5947</v>
      </c>
      <c r="E1385" s="49" t="s">
        <v>3866</v>
      </c>
      <c r="F1385" s="49">
        <v>0</v>
      </c>
      <c r="G1385" s="49">
        <v>2</v>
      </c>
      <c r="H1385" s="48" t="s">
        <v>3839</v>
      </c>
      <c r="I1385" s="50" t="s">
        <v>3840</v>
      </c>
      <c r="J1385" s="50" t="s">
        <v>3840</v>
      </c>
      <c r="K1385" s="50" t="s">
        <v>3841</v>
      </c>
      <c r="L1385" s="49">
        <v>24</v>
      </c>
      <c r="M1385" s="129"/>
      <c r="N1385" s="48"/>
      <c r="O1385" s="48"/>
      <c r="P13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85" s="48" t="str">
        <f>IF([1]!PayItems24[[#This Row],[Date Added / Modified]]&gt;0,TEXT([1]!PayItems24[[#This Row],[Date Added / Modified]],"m/d/yyy"),"")</f>
        <v/>
      </c>
    </row>
    <row r="1386" spans="1:17" x14ac:dyDescent="0.3">
      <c r="A1386" s="130" t="s">
        <v>1476</v>
      </c>
      <c r="B1386" s="130" t="s">
        <v>5948</v>
      </c>
      <c r="C1386" s="130" t="s">
        <v>3864</v>
      </c>
      <c r="D1386" s="130" t="s">
        <v>5949</v>
      </c>
      <c r="E1386" s="131" t="s">
        <v>3866</v>
      </c>
      <c r="F1386" s="131">
        <v>0</v>
      </c>
      <c r="G1386" s="131">
        <v>2</v>
      </c>
      <c r="H1386" s="130" t="s">
        <v>3839</v>
      </c>
      <c r="I1386" s="132" t="s">
        <v>3840</v>
      </c>
      <c r="J1386" s="132" t="s">
        <v>3840</v>
      </c>
      <c r="K1386" s="132" t="s">
        <v>3841</v>
      </c>
      <c r="L1386" s="131">
        <v>24</v>
      </c>
      <c r="M1386" s="128"/>
      <c r="N1386" s="130"/>
      <c r="O1386" s="130"/>
      <c r="P13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86" s="130" t="str">
        <f>IF([1]!PayItems24[[#This Row],[Date Added / Modified]]&gt;0,TEXT([1]!PayItems24[[#This Row],[Date Added / Modified]],"m/d/yyy"),"")</f>
        <v/>
      </c>
    </row>
    <row r="1387" spans="1:17" x14ac:dyDescent="0.3">
      <c r="A1387" s="48" t="s">
        <v>1477</v>
      </c>
      <c r="B1387" s="48" t="s">
        <v>5950</v>
      </c>
      <c r="C1387" s="48" t="s">
        <v>3864</v>
      </c>
      <c r="D1387" s="48" t="s">
        <v>5951</v>
      </c>
      <c r="E1387" s="49" t="s">
        <v>3866</v>
      </c>
      <c r="F1387" s="49">
        <v>0</v>
      </c>
      <c r="G1387" s="49">
        <v>2</v>
      </c>
      <c r="H1387" s="48" t="s">
        <v>3839</v>
      </c>
      <c r="I1387" s="50" t="s">
        <v>3840</v>
      </c>
      <c r="J1387" s="50" t="s">
        <v>3840</v>
      </c>
      <c r="K1387" s="50" t="s">
        <v>3841</v>
      </c>
      <c r="L1387" s="49">
        <v>24</v>
      </c>
      <c r="M1387" s="129"/>
      <c r="N1387" s="48"/>
      <c r="O1387" s="48"/>
      <c r="P13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87" s="48" t="str">
        <f>IF([1]!PayItems24[[#This Row],[Date Added / Modified]]&gt;0,TEXT([1]!PayItems24[[#This Row],[Date Added / Modified]],"m/d/yyy"),"")</f>
        <v/>
      </c>
    </row>
    <row r="1388" spans="1:17" x14ac:dyDescent="0.3">
      <c r="A1388" s="130" t="s">
        <v>1478</v>
      </c>
      <c r="B1388" s="130" t="s">
        <v>5952</v>
      </c>
      <c r="C1388" s="130" t="s">
        <v>3864</v>
      </c>
      <c r="D1388" s="130" t="s">
        <v>5953</v>
      </c>
      <c r="E1388" s="131" t="s">
        <v>3866</v>
      </c>
      <c r="F1388" s="131">
        <v>0</v>
      </c>
      <c r="G1388" s="131">
        <v>2</v>
      </c>
      <c r="H1388" s="130" t="s">
        <v>3839</v>
      </c>
      <c r="I1388" s="132" t="s">
        <v>3840</v>
      </c>
      <c r="J1388" s="132" t="s">
        <v>3840</v>
      </c>
      <c r="K1388" s="132" t="s">
        <v>3841</v>
      </c>
      <c r="L1388" s="131">
        <v>24</v>
      </c>
      <c r="M1388" s="128"/>
      <c r="N1388" s="130"/>
      <c r="O1388" s="130"/>
      <c r="P13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88" s="130" t="str">
        <f>IF([1]!PayItems24[[#This Row],[Date Added / Modified]]&gt;0,TEXT([1]!PayItems24[[#This Row],[Date Added / Modified]],"m/d/yyy"),"")</f>
        <v/>
      </c>
    </row>
    <row r="1389" spans="1:17" x14ac:dyDescent="0.3">
      <c r="A1389" s="48" t="s">
        <v>1479</v>
      </c>
      <c r="B1389" s="48" t="s">
        <v>5954</v>
      </c>
      <c r="C1389" s="48" t="s">
        <v>3864</v>
      </c>
      <c r="D1389" s="48" t="s">
        <v>5955</v>
      </c>
      <c r="E1389" s="49" t="s">
        <v>3866</v>
      </c>
      <c r="F1389" s="49">
        <v>0</v>
      </c>
      <c r="G1389" s="49">
        <v>2</v>
      </c>
      <c r="H1389" s="48" t="s">
        <v>3839</v>
      </c>
      <c r="I1389" s="50" t="s">
        <v>3840</v>
      </c>
      <c r="J1389" s="50" t="s">
        <v>3840</v>
      </c>
      <c r="K1389" s="50" t="s">
        <v>3841</v>
      </c>
      <c r="L1389" s="49">
        <v>24</v>
      </c>
      <c r="M1389" s="129"/>
      <c r="N1389" s="48"/>
      <c r="O1389" s="48"/>
      <c r="P13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89" s="48" t="str">
        <f>IF([1]!PayItems24[[#This Row],[Date Added / Modified]]&gt;0,TEXT([1]!PayItems24[[#This Row],[Date Added / Modified]],"m/d/yyy"),"")</f>
        <v/>
      </c>
    </row>
    <row r="1390" spans="1:17" x14ac:dyDescent="0.3">
      <c r="A1390" s="130" t="s">
        <v>1480</v>
      </c>
      <c r="B1390" s="130" t="s">
        <v>5956</v>
      </c>
      <c r="C1390" s="130" t="s">
        <v>3864</v>
      </c>
      <c r="D1390" s="130" t="s">
        <v>5957</v>
      </c>
      <c r="E1390" s="131" t="s">
        <v>3866</v>
      </c>
      <c r="F1390" s="131">
        <v>0</v>
      </c>
      <c r="G1390" s="131">
        <v>2</v>
      </c>
      <c r="H1390" s="130" t="s">
        <v>3839</v>
      </c>
      <c r="I1390" s="132" t="s">
        <v>3840</v>
      </c>
      <c r="J1390" s="132" t="s">
        <v>3840</v>
      </c>
      <c r="K1390" s="132" t="s">
        <v>3841</v>
      </c>
      <c r="L1390" s="131">
        <v>24</v>
      </c>
      <c r="M1390" s="128"/>
      <c r="N1390" s="130"/>
      <c r="O1390" s="130"/>
      <c r="P13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90" s="130" t="str">
        <f>IF([1]!PayItems24[[#This Row],[Date Added / Modified]]&gt;0,TEXT([1]!PayItems24[[#This Row],[Date Added / Modified]],"m/d/yyy"),"")</f>
        <v/>
      </c>
    </row>
    <row r="1391" spans="1:17" x14ac:dyDescent="0.3">
      <c r="A1391" s="48" t="s">
        <v>1481</v>
      </c>
      <c r="B1391" s="48" t="s">
        <v>5958</v>
      </c>
      <c r="C1391" s="48" t="s">
        <v>3864</v>
      </c>
      <c r="D1391" s="48" t="s">
        <v>5959</v>
      </c>
      <c r="E1391" s="49" t="s">
        <v>3866</v>
      </c>
      <c r="F1391" s="49">
        <v>0</v>
      </c>
      <c r="G1391" s="49">
        <v>2</v>
      </c>
      <c r="H1391" s="48" t="s">
        <v>3839</v>
      </c>
      <c r="I1391" s="50" t="s">
        <v>3840</v>
      </c>
      <c r="J1391" s="50" t="s">
        <v>3840</v>
      </c>
      <c r="K1391" s="50" t="s">
        <v>3841</v>
      </c>
      <c r="L1391" s="49">
        <v>24</v>
      </c>
      <c r="M1391" s="129"/>
      <c r="N1391" s="48"/>
      <c r="O1391" s="48"/>
      <c r="P13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91" s="48" t="str">
        <f>IF([1]!PayItems24[[#This Row],[Date Added / Modified]]&gt;0,TEXT([1]!PayItems24[[#This Row],[Date Added / Modified]],"m/d/yyy"),"")</f>
        <v/>
      </c>
    </row>
    <row r="1392" spans="1:17" x14ac:dyDescent="0.3">
      <c r="A1392" s="130" t="s">
        <v>1482</v>
      </c>
      <c r="B1392" s="130" t="s">
        <v>5960</v>
      </c>
      <c r="C1392" s="130" t="s">
        <v>3864</v>
      </c>
      <c r="D1392" s="130" t="s">
        <v>5961</v>
      </c>
      <c r="E1392" s="131" t="s">
        <v>3866</v>
      </c>
      <c r="F1392" s="131">
        <v>0</v>
      </c>
      <c r="G1392" s="131">
        <v>2</v>
      </c>
      <c r="H1392" s="130" t="s">
        <v>3839</v>
      </c>
      <c r="I1392" s="132" t="s">
        <v>3840</v>
      </c>
      <c r="J1392" s="132" t="s">
        <v>3840</v>
      </c>
      <c r="K1392" s="132" t="s">
        <v>3841</v>
      </c>
      <c r="L1392" s="131">
        <v>24</v>
      </c>
      <c r="M1392" s="128"/>
      <c r="N1392" s="130"/>
      <c r="O1392" s="130"/>
      <c r="P13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92" s="130" t="str">
        <f>IF([1]!PayItems24[[#This Row],[Date Added / Modified]]&gt;0,TEXT([1]!PayItems24[[#This Row],[Date Added / Modified]],"m/d/yyy"),"")</f>
        <v/>
      </c>
    </row>
    <row r="1393" spans="1:17" x14ac:dyDescent="0.3">
      <c r="A1393" s="48" t="s">
        <v>1483</v>
      </c>
      <c r="B1393" s="48" t="s">
        <v>5962</v>
      </c>
      <c r="C1393" s="48" t="s">
        <v>3864</v>
      </c>
      <c r="D1393" s="48" t="s">
        <v>5963</v>
      </c>
      <c r="E1393" s="49" t="s">
        <v>3866</v>
      </c>
      <c r="F1393" s="49">
        <v>0</v>
      </c>
      <c r="G1393" s="49">
        <v>2</v>
      </c>
      <c r="H1393" s="48" t="s">
        <v>3839</v>
      </c>
      <c r="I1393" s="50" t="s">
        <v>3840</v>
      </c>
      <c r="J1393" s="50" t="s">
        <v>3840</v>
      </c>
      <c r="K1393" s="50" t="s">
        <v>3841</v>
      </c>
      <c r="L1393" s="49">
        <v>24</v>
      </c>
      <c r="M1393" s="129"/>
      <c r="N1393" s="48"/>
      <c r="O1393" s="48"/>
      <c r="P13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93" s="48" t="str">
        <f>IF([1]!PayItems24[[#This Row],[Date Added / Modified]]&gt;0,TEXT([1]!PayItems24[[#This Row],[Date Added / Modified]],"m/d/yyy"),"")</f>
        <v/>
      </c>
    </row>
    <row r="1394" spans="1:17" x14ac:dyDescent="0.3">
      <c r="A1394" s="130" t="s">
        <v>1484</v>
      </c>
      <c r="B1394" s="130" t="s">
        <v>5964</v>
      </c>
      <c r="C1394" s="130" t="s">
        <v>3864</v>
      </c>
      <c r="D1394" s="130" t="s">
        <v>5965</v>
      </c>
      <c r="E1394" s="131" t="s">
        <v>3866</v>
      </c>
      <c r="F1394" s="131">
        <v>0</v>
      </c>
      <c r="G1394" s="131">
        <v>2</v>
      </c>
      <c r="H1394" s="130" t="s">
        <v>3839</v>
      </c>
      <c r="I1394" s="132" t="s">
        <v>3840</v>
      </c>
      <c r="J1394" s="132" t="s">
        <v>3840</v>
      </c>
      <c r="K1394" s="132" t="s">
        <v>3841</v>
      </c>
      <c r="L1394" s="131">
        <v>24</v>
      </c>
      <c r="M1394" s="128"/>
      <c r="N1394" s="130"/>
      <c r="O1394" s="130"/>
      <c r="P13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94" s="130" t="str">
        <f>IF([1]!PayItems24[[#This Row],[Date Added / Modified]]&gt;0,TEXT([1]!PayItems24[[#This Row],[Date Added / Modified]],"m/d/yyy"),"")</f>
        <v/>
      </c>
    </row>
    <row r="1395" spans="1:17" x14ac:dyDescent="0.3">
      <c r="A1395" s="48" t="s">
        <v>1485</v>
      </c>
      <c r="B1395" s="48" t="s">
        <v>5966</v>
      </c>
      <c r="C1395" s="48" t="s">
        <v>3864</v>
      </c>
      <c r="D1395" s="48" t="s">
        <v>5967</v>
      </c>
      <c r="E1395" s="49" t="s">
        <v>3866</v>
      </c>
      <c r="F1395" s="49">
        <v>0</v>
      </c>
      <c r="G1395" s="49">
        <v>2</v>
      </c>
      <c r="H1395" s="48" t="s">
        <v>3839</v>
      </c>
      <c r="I1395" s="50" t="s">
        <v>3840</v>
      </c>
      <c r="J1395" s="50" t="s">
        <v>3840</v>
      </c>
      <c r="K1395" s="50" t="s">
        <v>3841</v>
      </c>
      <c r="L1395" s="49">
        <v>24</v>
      </c>
      <c r="M1395" s="129"/>
      <c r="N1395" s="48"/>
      <c r="O1395" s="48"/>
      <c r="P13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95" s="48" t="str">
        <f>IF([1]!PayItems24[[#This Row],[Date Added / Modified]]&gt;0,TEXT([1]!PayItems24[[#This Row],[Date Added / Modified]],"m/d/yyy"),"")</f>
        <v/>
      </c>
    </row>
    <row r="1396" spans="1:17" x14ac:dyDescent="0.3">
      <c r="A1396" s="130" t="s">
        <v>1486</v>
      </c>
      <c r="B1396" s="130" t="s">
        <v>5968</v>
      </c>
      <c r="C1396" s="130" t="s">
        <v>3864</v>
      </c>
      <c r="D1396" s="130" t="s">
        <v>5969</v>
      </c>
      <c r="E1396" s="131" t="s">
        <v>3866</v>
      </c>
      <c r="F1396" s="131">
        <v>0</v>
      </c>
      <c r="G1396" s="131">
        <v>2</v>
      </c>
      <c r="H1396" s="130" t="s">
        <v>3839</v>
      </c>
      <c r="I1396" s="132" t="s">
        <v>3840</v>
      </c>
      <c r="J1396" s="132" t="s">
        <v>3840</v>
      </c>
      <c r="K1396" s="132" t="s">
        <v>3841</v>
      </c>
      <c r="L1396" s="131">
        <v>24</v>
      </c>
      <c r="M1396" s="128"/>
      <c r="N1396" s="130"/>
      <c r="O1396" s="130"/>
      <c r="P13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96" s="130" t="str">
        <f>IF([1]!PayItems24[[#This Row],[Date Added / Modified]]&gt;0,TEXT([1]!PayItems24[[#This Row],[Date Added / Modified]],"m/d/yyy"),"")</f>
        <v/>
      </c>
    </row>
    <row r="1397" spans="1:17" x14ac:dyDescent="0.3">
      <c r="A1397" s="48" t="s">
        <v>1487</v>
      </c>
      <c r="B1397" s="48" t="s">
        <v>5970</v>
      </c>
      <c r="C1397" s="48" t="s">
        <v>3864</v>
      </c>
      <c r="D1397" s="48" t="s">
        <v>5971</v>
      </c>
      <c r="E1397" s="49" t="s">
        <v>3866</v>
      </c>
      <c r="F1397" s="49">
        <v>0</v>
      </c>
      <c r="G1397" s="49">
        <v>2</v>
      </c>
      <c r="H1397" s="48" t="s">
        <v>3839</v>
      </c>
      <c r="I1397" s="50" t="s">
        <v>3840</v>
      </c>
      <c r="J1397" s="50" t="s">
        <v>3840</v>
      </c>
      <c r="K1397" s="50" t="s">
        <v>3841</v>
      </c>
      <c r="L1397" s="49">
        <v>24</v>
      </c>
      <c r="M1397" s="129"/>
      <c r="N1397" s="48"/>
      <c r="O1397" s="48"/>
      <c r="P13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97" s="48" t="str">
        <f>IF([1]!PayItems24[[#This Row],[Date Added / Modified]]&gt;0,TEXT([1]!PayItems24[[#This Row],[Date Added / Modified]],"m/d/yyy"),"")</f>
        <v/>
      </c>
    </row>
    <row r="1398" spans="1:17" x14ac:dyDescent="0.3">
      <c r="A1398" s="130" t="s">
        <v>1488</v>
      </c>
      <c r="B1398" s="130" t="s">
        <v>5972</v>
      </c>
      <c r="C1398" s="130" t="s">
        <v>3864</v>
      </c>
      <c r="D1398" s="130" t="s">
        <v>5973</v>
      </c>
      <c r="E1398" s="131" t="s">
        <v>3866</v>
      </c>
      <c r="F1398" s="131">
        <v>0</v>
      </c>
      <c r="G1398" s="131">
        <v>2</v>
      </c>
      <c r="H1398" s="130" t="s">
        <v>3839</v>
      </c>
      <c r="I1398" s="132" t="s">
        <v>3840</v>
      </c>
      <c r="J1398" s="132" t="s">
        <v>3840</v>
      </c>
      <c r="K1398" s="132" t="s">
        <v>3841</v>
      </c>
      <c r="L1398" s="131">
        <v>24</v>
      </c>
      <c r="M1398" s="128"/>
      <c r="N1398" s="130"/>
      <c r="O1398" s="130"/>
      <c r="P13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98" s="130" t="str">
        <f>IF([1]!PayItems24[[#This Row],[Date Added / Modified]]&gt;0,TEXT([1]!PayItems24[[#This Row],[Date Added / Modified]],"m/d/yyy"),"")</f>
        <v/>
      </c>
    </row>
    <row r="1399" spans="1:17" x14ac:dyDescent="0.3">
      <c r="A1399" s="48" t="s">
        <v>1489</v>
      </c>
      <c r="B1399" s="48" t="s">
        <v>5974</v>
      </c>
      <c r="C1399" s="48" t="s">
        <v>3864</v>
      </c>
      <c r="D1399" s="48" t="s">
        <v>5975</v>
      </c>
      <c r="E1399" s="49" t="s">
        <v>3866</v>
      </c>
      <c r="F1399" s="49">
        <v>0</v>
      </c>
      <c r="G1399" s="49">
        <v>2</v>
      </c>
      <c r="H1399" s="48" t="s">
        <v>3839</v>
      </c>
      <c r="I1399" s="50" t="s">
        <v>3840</v>
      </c>
      <c r="J1399" s="50" t="s">
        <v>3840</v>
      </c>
      <c r="K1399" s="50" t="s">
        <v>3841</v>
      </c>
      <c r="L1399" s="49">
        <v>24</v>
      </c>
      <c r="M1399" s="129"/>
      <c r="N1399" s="48"/>
      <c r="O1399" s="48"/>
      <c r="P13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399" s="48" t="str">
        <f>IF([1]!PayItems24[[#This Row],[Date Added / Modified]]&gt;0,TEXT([1]!PayItems24[[#This Row],[Date Added / Modified]],"m/d/yyy"),"")</f>
        <v/>
      </c>
    </row>
    <row r="1400" spans="1:17" x14ac:dyDescent="0.3">
      <c r="A1400" s="130" t="s">
        <v>1490</v>
      </c>
      <c r="B1400" s="130" t="s">
        <v>5976</v>
      </c>
      <c r="C1400" s="130" t="s">
        <v>3864</v>
      </c>
      <c r="D1400" s="130" t="s">
        <v>5977</v>
      </c>
      <c r="E1400" s="131" t="s">
        <v>3866</v>
      </c>
      <c r="F1400" s="131">
        <v>0</v>
      </c>
      <c r="G1400" s="131">
        <v>2</v>
      </c>
      <c r="H1400" s="130" t="s">
        <v>3839</v>
      </c>
      <c r="I1400" s="132" t="s">
        <v>3840</v>
      </c>
      <c r="J1400" s="132" t="s">
        <v>3840</v>
      </c>
      <c r="K1400" s="132" t="s">
        <v>3841</v>
      </c>
      <c r="L1400" s="131">
        <v>24</v>
      </c>
      <c r="M1400" s="128"/>
      <c r="N1400" s="130"/>
      <c r="O1400" s="130"/>
      <c r="P14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00" s="130" t="str">
        <f>IF([1]!PayItems24[[#This Row],[Date Added / Modified]]&gt;0,TEXT([1]!PayItems24[[#This Row],[Date Added / Modified]],"m/d/yyy"),"")</f>
        <v/>
      </c>
    </row>
    <row r="1401" spans="1:17" x14ac:dyDescent="0.3">
      <c r="A1401" s="48" t="s">
        <v>1491</v>
      </c>
      <c r="B1401" s="48" t="s">
        <v>5978</v>
      </c>
      <c r="C1401" s="48" t="s">
        <v>3864</v>
      </c>
      <c r="D1401" s="48" t="s">
        <v>5979</v>
      </c>
      <c r="E1401" s="49" t="s">
        <v>3866</v>
      </c>
      <c r="F1401" s="49">
        <v>0</v>
      </c>
      <c r="G1401" s="49">
        <v>2</v>
      </c>
      <c r="H1401" s="48" t="s">
        <v>3839</v>
      </c>
      <c r="I1401" s="50" t="s">
        <v>3840</v>
      </c>
      <c r="J1401" s="50" t="s">
        <v>3840</v>
      </c>
      <c r="K1401" s="50" t="s">
        <v>3841</v>
      </c>
      <c r="L1401" s="49">
        <v>24</v>
      </c>
      <c r="M1401" s="129"/>
      <c r="N1401" s="48"/>
      <c r="O1401" s="48"/>
      <c r="P14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01" s="48" t="str">
        <f>IF([1]!PayItems24[[#This Row],[Date Added / Modified]]&gt;0,TEXT([1]!PayItems24[[#This Row],[Date Added / Modified]],"m/d/yyy"),"")</f>
        <v/>
      </c>
    </row>
    <row r="1402" spans="1:17" x14ac:dyDescent="0.3">
      <c r="A1402" s="130" t="s">
        <v>1492</v>
      </c>
      <c r="B1402" s="130" t="s">
        <v>5980</v>
      </c>
      <c r="C1402" s="130" t="s">
        <v>3864</v>
      </c>
      <c r="D1402" s="130" t="s">
        <v>5981</v>
      </c>
      <c r="E1402" s="131" t="s">
        <v>3866</v>
      </c>
      <c r="F1402" s="131">
        <v>0</v>
      </c>
      <c r="G1402" s="131">
        <v>2</v>
      </c>
      <c r="H1402" s="130" t="s">
        <v>3839</v>
      </c>
      <c r="I1402" s="132" t="s">
        <v>3840</v>
      </c>
      <c r="J1402" s="132" t="s">
        <v>3840</v>
      </c>
      <c r="K1402" s="132" t="s">
        <v>3841</v>
      </c>
      <c r="L1402" s="131">
        <v>24</v>
      </c>
      <c r="M1402" s="128"/>
      <c r="N1402" s="130"/>
      <c r="O1402" s="130"/>
      <c r="P14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02" s="130" t="str">
        <f>IF([1]!PayItems24[[#This Row],[Date Added / Modified]]&gt;0,TEXT([1]!PayItems24[[#This Row],[Date Added / Modified]],"m/d/yyy"),"")</f>
        <v/>
      </c>
    </row>
    <row r="1403" spans="1:17" x14ac:dyDescent="0.3">
      <c r="A1403" s="48" t="s">
        <v>1493</v>
      </c>
      <c r="B1403" s="48" t="s">
        <v>5982</v>
      </c>
      <c r="C1403" s="48" t="s">
        <v>3864</v>
      </c>
      <c r="D1403" s="48" t="s">
        <v>5983</v>
      </c>
      <c r="E1403" s="49" t="s">
        <v>3866</v>
      </c>
      <c r="F1403" s="49">
        <v>0</v>
      </c>
      <c r="G1403" s="49">
        <v>2</v>
      </c>
      <c r="H1403" s="48" t="s">
        <v>3839</v>
      </c>
      <c r="I1403" s="50" t="s">
        <v>3840</v>
      </c>
      <c r="J1403" s="50" t="s">
        <v>3840</v>
      </c>
      <c r="K1403" s="50" t="s">
        <v>3841</v>
      </c>
      <c r="L1403" s="49">
        <v>24</v>
      </c>
      <c r="M1403" s="129"/>
      <c r="N1403" s="48"/>
      <c r="O1403" s="48"/>
      <c r="P14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03" s="48" t="str">
        <f>IF([1]!PayItems24[[#This Row],[Date Added / Modified]]&gt;0,TEXT([1]!PayItems24[[#This Row],[Date Added / Modified]],"m/d/yyy"),"")</f>
        <v/>
      </c>
    </row>
    <row r="1404" spans="1:17" x14ac:dyDescent="0.3">
      <c r="A1404" s="130" t="s">
        <v>1494</v>
      </c>
      <c r="B1404" s="130" t="s">
        <v>5984</v>
      </c>
      <c r="C1404" s="130" t="s">
        <v>3864</v>
      </c>
      <c r="D1404" s="130" t="s">
        <v>5985</v>
      </c>
      <c r="E1404" s="131" t="s">
        <v>3866</v>
      </c>
      <c r="F1404" s="131">
        <v>0</v>
      </c>
      <c r="G1404" s="131">
        <v>2</v>
      </c>
      <c r="H1404" s="130" t="s">
        <v>3839</v>
      </c>
      <c r="I1404" s="132" t="s">
        <v>3840</v>
      </c>
      <c r="J1404" s="132" t="s">
        <v>3840</v>
      </c>
      <c r="K1404" s="132" t="s">
        <v>3841</v>
      </c>
      <c r="L1404" s="131">
        <v>24</v>
      </c>
      <c r="M1404" s="128"/>
      <c r="N1404" s="130"/>
      <c r="O1404" s="130"/>
      <c r="P14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04" s="130" t="str">
        <f>IF([1]!PayItems24[[#This Row],[Date Added / Modified]]&gt;0,TEXT([1]!PayItems24[[#This Row],[Date Added / Modified]],"m/d/yyy"),"")</f>
        <v/>
      </c>
    </row>
    <row r="1405" spans="1:17" x14ac:dyDescent="0.3">
      <c r="A1405" s="48" t="s">
        <v>1495</v>
      </c>
      <c r="B1405" s="48" t="s">
        <v>5986</v>
      </c>
      <c r="C1405" s="48" t="s">
        <v>3864</v>
      </c>
      <c r="D1405" s="48" t="s">
        <v>5987</v>
      </c>
      <c r="E1405" s="49" t="s">
        <v>3866</v>
      </c>
      <c r="F1405" s="49">
        <v>0</v>
      </c>
      <c r="G1405" s="49">
        <v>2</v>
      </c>
      <c r="H1405" s="48" t="s">
        <v>3839</v>
      </c>
      <c r="I1405" s="50" t="s">
        <v>3840</v>
      </c>
      <c r="J1405" s="50" t="s">
        <v>3840</v>
      </c>
      <c r="K1405" s="50" t="s">
        <v>3841</v>
      </c>
      <c r="L1405" s="49">
        <v>24</v>
      </c>
      <c r="M1405" s="129"/>
      <c r="N1405" s="48"/>
      <c r="O1405" s="48"/>
      <c r="P14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05" s="48" t="str">
        <f>IF([1]!PayItems24[[#This Row],[Date Added / Modified]]&gt;0,TEXT([1]!PayItems24[[#This Row],[Date Added / Modified]],"m/d/yyy"),"")</f>
        <v/>
      </c>
    </row>
    <row r="1406" spans="1:17" x14ac:dyDescent="0.3">
      <c r="A1406" s="130" t="s">
        <v>1496</v>
      </c>
      <c r="B1406" s="130" t="s">
        <v>5988</v>
      </c>
      <c r="C1406" s="130" t="s">
        <v>3864</v>
      </c>
      <c r="D1406" s="130" t="s">
        <v>5989</v>
      </c>
      <c r="E1406" s="131" t="s">
        <v>3866</v>
      </c>
      <c r="F1406" s="131">
        <v>0</v>
      </c>
      <c r="G1406" s="131">
        <v>2</v>
      </c>
      <c r="H1406" s="130" t="s">
        <v>3839</v>
      </c>
      <c r="I1406" s="132" t="s">
        <v>3840</v>
      </c>
      <c r="J1406" s="132" t="s">
        <v>3840</v>
      </c>
      <c r="K1406" s="132" t="s">
        <v>3841</v>
      </c>
      <c r="L1406" s="131">
        <v>24</v>
      </c>
      <c r="M1406" s="128"/>
      <c r="N1406" s="130"/>
      <c r="O1406" s="130"/>
      <c r="P14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06" s="130" t="str">
        <f>IF([1]!PayItems24[[#This Row],[Date Added / Modified]]&gt;0,TEXT([1]!PayItems24[[#This Row],[Date Added / Modified]],"m/d/yyy"),"")</f>
        <v/>
      </c>
    </row>
    <row r="1407" spans="1:17" x14ac:dyDescent="0.3">
      <c r="A1407" s="48" t="s">
        <v>1497</v>
      </c>
      <c r="B1407" s="48" t="s">
        <v>5990</v>
      </c>
      <c r="C1407" s="48" t="s">
        <v>3864</v>
      </c>
      <c r="D1407" s="48" t="s">
        <v>5991</v>
      </c>
      <c r="E1407" s="49" t="s">
        <v>3866</v>
      </c>
      <c r="F1407" s="49">
        <v>0</v>
      </c>
      <c r="G1407" s="49">
        <v>2</v>
      </c>
      <c r="H1407" s="48" t="s">
        <v>3839</v>
      </c>
      <c r="I1407" s="50" t="s">
        <v>3840</v>
      </c>
      <c r="J1407" s="50" t="s">
        <v>3840</v>
      </c>
      <c r="K1407" s="50" t="s">
        <v>3841</v>
      </c>
      <c r="L1407" s="49">
        <v>24</v>
      </c>
      <c r="M1407" s="129"/>
      <c r="N1407" s="48"/>
      <c r="O1407" s="48"/>
      <c r="P14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07" s="48" t="str">
        <f>IF([1]!PayItems24[[#This Row],[Date Added / Modified]]&gt;0,TEXT([1]!PayItems24[[#This Row],[Date Added / Modified]],"m/d/yyy"),"")</f>
        <v/>
      </c>
    </row>
    <row r="1408" spans="1:17" x14ac:dyDescent="0.3">
      <c r="A1408" s="130" t="s">
        <v>1498</v>
      </c>
      <c r="B1408" s="130" t="s">
        <v>5992</v>
      </c>
      <c r="C1408" s="130" t="s">
        <v>3864</v>
      </c>
      <c r="D1408" s="130" t="s">
        <v>5993</v>
      </c>
      <c r="E1408" s="131" t="s">
        <v>3866</v>
      </c>
      <c r="F1408" s="131">
        <v>0</v>
      </c>
      <c r="G1408" s="131">
        <v>2</v>
      </c>
      <c r="H1408" s="130" t="s">
        <v>3839</v>
      </c>
      <c r="I1408" s="132" t="s">
        <v>3840</v>
      </c>
      <c r="J1408" s="132" t="s">
        <v>3840</v>
      </c>
      <c r="K1408" s="132" t="s">
        <v>3841</v>
      </c>
      <c r="L1408" s="131">
        <v>24</v>
      </c>
      <c r="M1408" s="128"/>
      <c r="N1408" s="130"/>
      <c r="O1408" s="130"/>
      <c r="P14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08" s="130" t="str">
        <f>IF([1]!PayItems24[[#This Row],[Date Added / Modified]]&gt;0,TEXT([1]!PayItems24[[#This Row],[Date Added / Modified]],"m/d/yyy"),"")</f>
        <v/>
      </c>
    </row>
    <row r="1409" spans="1:17" x14ac:dyDescent="0.3">
      <c r="A1409" s="48" t="s">
        <v>1499</v>
      </c>
      <c r="B1409" s="48" t="s">
        <v>5994</v>
      </c>
      <c r="C1409" s="48" t="s">
        <v>3864</v>
      </c>
      <c r="D1409" s="48" t="s">
        <v>5995</v>
      </c>
      <c r="E1409" s="49" t="s">
        <v>3866</v>
      </c>
      <c r="F1409" s="49">
        <v>0</v>
      </c>
      <c r="G1409" s="49">
        <v>2</v>
      </c>
      <c r="H1409" s="48" t="s">
        <v>3839</v>
      </c>
      <c r="I1409" s="50" t="s">
        <v>3840</v>
      </c>
      <c r="J1409" s="50" t="s">
        <v>3840</v>
      </c>
      <c r="K1409" s="50" t="s">
        <v>3841</v>
      </c>
      <c r="L1409" s="49">
        <v>24</v>
      </c>
      <c r="M1409" s="129"/>
      <c r="N1409" s="48"/>
      <c r="O1409" s="48"/>
      <c r="P14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09" s="48" t="str">
        <f>IF([1]!PayItems24[[#This Row],[Date Added / Modified]]&gt;0,TEXT([1]!PayItems24[[#This Row],[Date Added / Modified]],"m/d/yyy"),"")</f>
        <v/>
      </c>
    </row>
    <row r="1410" spans="1:17" x14ac:dyDescent="0.3">
      <c r="A1410" s="130" t="s">
        <v>1500</v>
      </c>
      <c r="B1410" s="130" t="s">
        <v>5996</v>
      </c>
      <c r="C1410" s="130" t="s">
        <v>3864</v>
      </c>
      <c r="D1410" s="130" t="s">
        <v>5997</v>
      </c>
      <c r="E1410" s="131" t="s">
        <v>3866</v>
      </c>
      <c r="F1410" s="131">
        <v>0</v>
      </c>
      <c r="G1410" s="131">
        <v>2</v>
      </c>
      <c r="H1410" s="130" t="s">
        <v>3839</v>
      </c>
      <c r="I1410" s="132" t="s">
        <v>3840</v>
      </c>
      <c r="J1410" s="132" t="s">
        <v>3840</v>
      </c>
      <c r="K1410" s="132" t="s">
        <v>3841</v>
      </c>
      <c r="L1410" s="131">
        <v>24</v>
      </c>
      <c r="M1410" s="128"/>
      <c r="N1410" s="130"/>
      <c r="O1410" s="130"/>
      <c r="P14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10" s="130" t="str">
        <f>IF([1]!PayItems24[[#This Row],[Date Added / Modified]]&gt;0,TEXT([1]!PayItems24[[#This Row],[Date Added / Modified]],"m/d/yyy"),"")</f>
        <v/>
      </c>
    </row>
    <row r="1411" spans="1:17" x14ac:dyDescent="0.3">
      <c r="A1411" s="48" t="s">
        <v>1501</v>
      </c>
      <c r="B1411" s="48" t="s">
        <v>5998</v>
      </c>
      <c r="C1411" s="48" t="s">
        <v>3864</v>
      </c>
      <c r="D1411" s="48" t="s">
        <v>5999</v>
      </c>
      <c r="E1411" s="49" t="s">
        <v>3866</v>
      </c>
      <c r="F1411" s="49">
        <v>0</v>
      </c>
      <c r="G1411" s="49">
        <v>2</v>
      </c>
      <c r="H1411" s="48" t="s">
        <v>3839</v>
      </c>
      <c r="I1411" s="50" t="s">
        <v>3840</v>
      </c>
      <c r="J1411" s="50" t="s">
        <v>3840</v>
      </c>
      <c r="K1411" s="50" t="s">
        <v>3841</v>
      </c>
      <c r="L1411" s="49">
        <v>24</v>
      </c>
      <c r="M1411" s="129"/>
      <c r="N1411" s="48"/>
      <c r="O1411" s="48"/>
      <c r="P14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11" s="48" t="str">
        <f>IF([1]!PayItems24[[#This Row],[Date Added / Modified]]&gt;0,TEXT([1]!PayItems24[[#This Row],[Date Added / Modified]],"m/d/yyy"),"")</f>
        <v/>
      </c>
    </row>
    <row r="1412" spans="1:17" x14ac:dyDescent="0.3">
      <c r="A1412" s="130" t="s">
        <v>1502</v>
      </c>
      <c r="B1412" s="130" t="s">
        <v>6000</v>
      </c>
      <c r="C1412" s="130" t="s">
        <v>3864</v>
      </c>
      <c r="D1412" s="130" t="s">
        <v>6001</v>
      </c>
      <c r="E1412" s="131" t="s">
        <v>3866</v>
      </c>
      <c r="F1412" s="131">
        <v>0</v>
      </c>
      <c r="G1412" s="131">
        <v>2</v>
      </c>
      <c r="H1412" s="130" t="s">
        <v>3839</v>
      </c>
      <c r="I1412" s="132" t="s">
        <v>3840</v>
      </c>
      <c r="J1412" s="132" t="s">
        <v>3840</v>
      </c>
      <c r="K1412" s="132" t="s">
        <v>3841</v>
      </c>
      <c r="L1412" s="131">
        <v>24</v>
      </c>
      <c r="M1412" s="128"/>
      <c r="N1412" s="130"/>
      <c r="O1412" s="130"/>
      <c r="P14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12" s="130" t="str">
        <f>IF([1]!PayItems24[[#This Row],[Date Added / Modified]]&gt;0,TEXT([1]!PayItems24[[#This Row],[Date Added / Modified]],"m/d/yyy"),"")</f>
        <v/>
      </c>
    </row>
    <row r="1413" spans="1:17" x14ac:dyDescent="0.3">
      <c r="A1413" s="48" t="s">
        <v>1503</v>
      </c>
      <c r="B1413" s="48" t="s">
        <v>6002</v>
      </c>
      <c r="C1413" s="48" t="s">
        <v>3864</v>
      </c>
      <c r="D1413" s="48" t="s">
        <v>6003</v>
      </c>
      <c r="E1413" s="49" t="s">
        <v>3866</v>
      </c>
      <c r="F1413" s="49">
        <v>0</v>
      </c>
      <c r="G1413" s="49">
        <v>2</v>
      </c>
      <c r="H1413" s="48" t="s">
        <v>3839</v>
      </c>
      <c r="I1413" s="50" t="s">
        <v>3840</v>
      </c>
      <c r="J1413" s="50" t="s">
        <v>3840</v>
      </c>
      <c r="K1413" s="50" t="s">
        <v>3841</v>
      </c>
      <c r="L1413" s="49">
        <v>24</v>
      </c>
      <c r="M1413" s="129"/>
      <c r="N1413" s="48"/>
      <c r="O1413" s="48"/>
      <c r="P14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13" s="48" t="str">
        <f>IF([1]!PayItems24[[#This Row],[Date Added / Modified]]&gt;0,TEXT([1]!PayItems24[[#This Row],[Date Added / Modified]],"m/d/yyy"),"")</f>
        <v/>
      </c>
    </row>
    <row r="1414" spans="1:17" x14ac:dyDescent="0.3">
      <c r="A1414" s="130" t="s">
        <v>1504</v>
      </c>
      <c r="B1414" s="130" t="s">
        <v>6004</v>
      </c>
      <c r="C1414" s="130" t="s">
        <v>3864</v>
      </c>
      <c r="D1414" s="130" t="s">
        <v>6005</v>
      </c>
      <c r="E1414" s="131" t="s">
        <v>3866</v>
      </c>
      <c r="F1414" s="131">
        <v>0</v>
      </c>
      <c r="G1414" s="131">
        <v>2</v>
      </c>
      <c r="H1414" s="130" t="s">
        <v>3839</v>
      </c>
      <c r="I1414" s="132" t="s">
        <v>3840</v>
      </c>
      <c r="J1414" s="132" t="s">
        <v>3840</v>
      </c>
      <c r="K1414" s="132" t="s">
        <v>3841</v>
      </c>
      <c r="L1414" s="131">
        <v>24</v>
      </c>
      <c r="M1414" s="128"/>
      <c r="N1414" s="130"/>
      <c r="O1414" s="130"/>
      <c r="P14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14" s="130" t="str">
        <f>IF([1]!PayItems24[[#This Row],[Date Added / Modified]]&gt;0,TEXT([1]!PayItems24[[#This Row],[Date Added / Modified]],"m/d/yyy"),"")</f>
        <v/>
      </c>
    </row>
    <row r="1415" spans="1:17" x14ac:dyDescent="0.3">
      <c r="A1415" s="48" t="s">
        <v>1505</v>
      </c>
      <c r="B1415" s="48" t="s">
        <v>6006</v>
      </c>
      <c r="C1415" s="48" t="s">
        <v>3864</v>
      </c>
      <c r="D1415" s="48" t="s">
        <v>6007</v>
      </c>
      <c r="E1415" s="49" t="s">
        <v>3866</v>
      </c>
      <c r="F1415" s="49">
        <v>0</v>
      </c>
      <c r="G1415" s="49">
        <v>2</v>
      </c>
      <c r="H1415" s="48" t="s">
        <v>3839</v>
      </c>
      <c r="I1415" s="50" t="s">
        <v>3840</v>
      </c>
      <c r="J1415" s="50" t="s">
        <v>3840</v>
      </c>
      <c r="K1415" s="50" t="s">
        <v>3841</v>
      </c>
      <c r="L1415" s="49">
        <v>24</v>
      </c>
      <c r="M1415" s="129"/>
      <c r="N1415" s="48"/>
      <c r="O1415" s="48"/>
      <c r="P14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15" s="48" t="str">
        <f>IF([1]!PayItems24[[#This Row],[Date Added / Modified]]&gt;0,TEXT([1]!PayItems24[[#This Row],[Date Added / Modified]],"m/d/yyy"),"")</f>
        <v/>
      </c>
    </row>
    <row r="1416" spans="1:17" x14ac:dyDescent="0.3">
      <c r="A1416" s="130" t="s">
        <v>1506</v>
      </c>
      <c r="B1416" s="130" t="s">
        <v>6008</v>
      </c>
      <c r="C1416" s="130" t="s">
        <v>3864</v>
      </c>
      <c r="D1416" s="130" t="s">
        <v>6009</v>
      </c>
      <c r="E1416" s="131" t="s">
        <v>3866</v>
      </c>
      <c r="F1416" s="131">
        <v>0</v>
      </c>
      <c r="G1416" s="131">
        <v>2</v>
      </c>
      <c r="H1416" s="130" t="s">
        <v>3839</v>
      </c>
      <c r="I1416" s="132" t="s">
        <v>3840</v>
      </c>
      <c r="J1416" s="132" t="s">
        <v>3840</v>
      </c>
      <c r="K1416" s="132" t="s">
        <v>3841</v>
      </c>
      <c r="L1416" s="131">
        <v>24</v>
      </c>
      <c r="M1416" s="128"/>
      <c r="N1416" s="130"/>
      <c r="O1416" s="130"/>
      <c r="P14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16" s="130" t="str">
        <f>IF([1]!PayItems24[[#This Row],[Date Added / Modified]]&gt;0,TEXT([1]!PayItems24[[#This Row],[Date Added / Modified]],"m/d/yyy"),"")</f>
        <v/>
      </c>
    </row>
    <row r="1417" spans="1:17" x14ac:dyDescent="0.3">
      <c r="A1417" s="48" t="s">
        <v>1507</v>
      </c>
      <c r="B1417" s="48" t="s">
        <v>6010</v>
      </c>
      <c r="C1417" s="48" t="s">
        <v>3864</v>
      </c>
      <c r="D1417" s="48" t="s">
        <v>6011</v>
      </c>
      <c r="E1417" s="49" t="s">
        <v>3866</v>
      </c>
      <c r="F1417" s="49">
        <v>0</v>
      </c>
      <c r="G1417" s="49">
        <v>2</v>
      </c>
      <c r="H1417" s="48" t="s">
        <v>3839</v>
      </c>
      <c r="I1417" s="50" t="s">
        <v>3840</v>
      </c>
      <c r="J1417" s="50" t="s">
        <v>3840</v>
      </c>
      <c r="K1417" s="50" t="s">
        <v>3841</v>
      </c>
      <c r="L1417" s="49">
        <v>24</v>
      </c>
      <c r="M1417" s="129"/>
      <c r="N1417" s="48"/>
      <c r="O1417" s="48"/>
      <c r="P14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17" s="48" t="str">
        <f>IF([1]!PayItems24[[#This Row],[Date Added / Modified]]&gt;0,TEXT([1]!PayItems24[[#This Row],[Date Added / Modified]],"m/d/yyy"),"")</f>
        <v/>
      </c>
    </row>
    <row r="1418" spans="1:17" x14ac:dyDescent="0.3">
      <c r="A1418" s="130" t="s">
        <v>1508</v>
      </c>
      <c r="B1418" s="130" t="s">
        <v>6012</v>
      </c>
      <c r="C1418" s="130" t="s">
        <v>3864</v>
      </c>
      <c r="D1418" s="130" t="s">
        <v>6013</v>
      </c>
      <c r="E1418" s="131" t="s">
        <v>3866</v>
      </c>
      <c r="F1418" s="131">
        <v>0</v>
      </c>
      <c r="G1418" s="131">
        <v>2</v>
      </c>
      <c r="H1418" s="130" t="s">
        <v>3839</v>
      </c>
      <c r="I1418" s="132" t="s">
        <v>3840</v>
      </c>
      <c r="J1418" s="132" t="s">
        <v>3840</v>
      </c>
      <c r="K1418" s="132" t="s">
        <v>3841</v>
      </c>
      <c r="L1418" s="131">
        <v>24</v>
      </c>
      <c r="M1418" s="128"/>
      <c r="N1418" s="130"/>
      <c r="O1418" s="130"/>
      <c r="P14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18" s="130" t="str">
        <f>IF([1]!PayItems24[[#This Row],[Date Added / Modified]]&gt;0,TEXT([1]!PayItems24[[#This Row],[Date Added / Modified]],"m/d/yyy"),"")</f>
        <v/>
      </c>
    </row>
    <row r="1419" spans="1:17" x14ac:dyDescent="0.3">
      <c r="A1419" s="48" t="s">
        <v>1509</v>
      </c>
      <c r="B1419" s="48" t="s">
        <v>6014</v>
      </c>
      <c r="C1419" s="48" t="s">
        <v>3864</v>
      </c>
      <c r="D1419" s="48" t="s">
        <v>6015</v>
      </c>
      <c r="E1419" s="49" t="s">
        <v>3866</v>
      </c>
      <c r="F1419" s="49">
        <v>0</v>
      </c>
      <c r="G1419" s="49">
        <v>2</v>
      </c>
      <c r="H1419" s="48" t="s">
        <v>3839</v>
      </c>
      <c r="I1419" s="50" t="s">
        <v>3840</v>
      </c>
      <c r="J1419" s="50" t="s">
        <v>3840</v>
      </c>
      <c r="K1419" s="50" t="s">
        <v>3841</v>
      </c>
      <c r="L1419" s="49">
        <v>24</v>
      </c>
      <c r="M1419" s="129"/>
      <c r="N1419" s="48"/>
      <c r="O1419" s="48"/>
      <c r="P14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19" s="48" t="str">
        <f>IF([1]!PayItems24[[#This Row],[Date Added / Modified]]&gt;0,TEXT([1]!PayItems24[[#This Row],[Date Added / Modified]],"m/d/yyy"),"")</f>
        <v/>
      </c>
    </row>
    <row r="1420" spans="1:17" x14ac:dyDescent="0.3">
      <c r="A1420" s="130" t="s">
        <v>1510</v>
      </c>
      <c r="B1420" s="130" t="s">
        <v>6016</v>
      </c>
      <c r="C1420" s="130" t="s">
        <v>3864</v>
      </c>
      <c r="D1420" s="130" t="s">
        <v>6017</v>
      </c>
      <c r="E1420" s="131" t="s">
        <v>3866</v>
      </c>
      <c r="F1420" s="131">
        <v>0</v>
      </c>
      <c r="G1420" s="131">
        <v>2</v>
      </c>
      <c r="H1420" s="130" t="s">
        <v>3839</v>
      </c>
      <c r="I1420" s="132" t="s">
        <v>3840</v>
      </c>
      <c r="J1420" s="132" t="s">
        <v>3840</v>
      </c>
      <c r="K1420" s="132" t="s">
        <v>3841</v>
      </c>
      <c r="L1420" s="131">
        <v>24</v>
      </c>
      <c r="M1420" s="128"/>
      <c r="N1420" s="130"/>
      <c r="O1420" s="130"/>
      <c r="P14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20" s="130" t="str">
        <f>IF([1]!PayItems24[[#This Row],[Date Added / Modified]]&gt;0,TEXT([1]!PayItems24[[#This Row],[Date Added / Modified]],"m/d/yyy"),"")</f>
        <v/>
      </c>
    </row>
    <row r="1421" spans="1:17" x14ac:dyDescent="0.3">
      <c r="A1421" s="48" t="s">
        <v>1511</v>
      </c>
      <c r="B1421" s="48" t="s">
        <v>6018</v>
      </c>
      <c r="C1421" s="48" t="s">
        <v>3864</v>
      </c>
      <c r="D1421" s="48" t="s">
        <v>6019</v>
      </c>
      <c r="E1421" s="49" t="s">
        <v>3866</v>
      </c>
      <c r="F1421" s="49">
        <v>0</v>
      </c>
      <c r="G1421" s="49">
        <v>2</v>
      </c>
      <c r="H1421" s="48" t="s">
        <v>3839</v>
      </c>
      <c r="I1421" s="50" t="s">
        <v>3840</v>
      </c>
      <c r="J1421" s="50" t="s">
        <v>3840</v>
      </c>
      <c r="K1421" s="50" t="s">
        <v>3841</v>
      </c>
      <c r="L1421" s="49">
        <v>24</v>
      </c>
      <c r="M1421" s="129"/>
      <c r="N1421" s="48"/>
      <c r="O1421" s="48"/>
      <c r="P14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21" s="48" t="str">
        <f>IF([1]!PayItems24[[#This Row],[Date Added / Modified]]&gt;0,TEXT([1]!PayItems24[[#This Row],[Date Added / Modified]],"m/d/yyy"),"")</f>
        <v/>
      </c>
    </row>
    <row r="1422" spans="1:17" x14ac:dyDescent="0.3">
      <c r="A1422" s="134" t="s">
        <v>6020</v>
      </c>
      <c r="B1422" s="134"/>
      <c r="C1422" s="135"/>
      <c r="D1422" s="135"/>
      <c r="E1422" s="135"/>
      <c r="F1422" s="131"/>
      <c r="G1422" s="131"/>
      <c r="H1422" s="130"/>
      <c r="I1422" s="132"/>
      <c r="J1422" s="132"/>
      <c r="K1422" s="132"/>
      <c r="L1422" s="131"/>
      <c r="M1422" s="128"/>
      <c r="N1422" s="130"/>
      <c r="O1422" s="130"/>
      <c r="P14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22" s="130" t="str">
        <f>IF([1]!PayItems24[[#This Row],[Date Added / Modified]]&gt;0,TEXT([1]!PayItems24[[#This Row],[Date Added / Modified]],"m/d/yyy"),"")</f>
        <v/>
      </c>
    </row>
    <row r="1423" spans="1:17" x14ac:dyDescent="0.3">
      <c r="A1423" s="48" t="s">
        <v>1512</v>
      </c>
      <c r="B1423" s="49" t="s">
        <v>6021</v>
      </c>
      <c r="C1423" s="48" t="s">
        <v>3935</v>
      </c>
      <c r="D1423" s="49" t="s">
        <v>6022</v>
      </c>
      <c r="E1423" s="49" t="s">
        <v>3326</v>
      </c>
      <c r="F1423" s="49">
        <v>0</v>
      </c>
      <c r="G1423" s="49">
        <v>2</v>
      </c>
      <c r="H1423" s="48" t="s">
        <v>3839</v>
      </c>
      <c r="I1423" s="50" t="s">
        <v>3840</v>
      </c>
      <c r="J1423" s="50" t="s">
        <v>3840</v>
      </c>
      <c r="K1423" s="50" t="s">
        <v>3841</v>
      </c>
      <c r="L1423" s="49">
        <v>24</v>
      </c>
      <c r="M1423" s="129"/>
      <c r="N1423" s="48"/>
      <c r="O1423" s="48"/>
      <c r="P14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23" s="48" t="str">
        <f>IF([1]!PayItems24[[#This Row],[Date Added / Modified]]&gt;0,TEXT([1]!PayItems24[[#This Row],[Date Added / Modified]],"m/d/yyy"),"")</f>
        <v/>
      </c>
    </row>
    <row r="1424" spans="1:17" x14ac:dyDescent="0.3">
      <c r="A1424" s="130" t="s">
        <v>1513</v>
      </c>
      <c r="B1424" s="131" t="s">
        <v>6023</v>
      </c>
      <c r="C1424" s="130" t="s">
        <v>3935</v>
      </c>
      <c r="D1424" s="131" t="s">
        <v>6024</v>
      </c>
      <c r="E1424" s="131" t="s">
        <v>3326</v>
      </c>
      <c r="F1424" s="131">
        <v>0</v>
      </c>
      <c r="G1424" s="131">
        <v>2</v>
      </c>
      <c r="H1424" s="130" t="s">
        <v>3839</v>
      </c>
      <c r="I1424" s="132" t="s">
        <v>3840</v>
      </c>
      <c r="J1424" s="132" t="s">
        <v>3840</v>
      </c>
      <c r="K1424" s="132" t="s">
        <v>3841</v>
      </c>
      <c r="L1424" s="131">
        <v>24</v>
      </c>
      <c r="M1424" s="128"/>
      <c r="N1424" s="130"/>
      <c r="O1424" s="130"/>
      <c r="P14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24" s="130" t="str">
        <f>IF([1]!PayItems24[[#This Row],[Date Added / Modified]]&gt;0,TEXT([1]!PayItems24[[#This Row],[Date Added / Modified]],"m/d/yyy"),"")</f>
        <v/>
      </c>
    </row>
    <row r="1425" spans="1:17" x14ac:dyDescent="0.3">
      <c r="A1425" s="48" t="s">
        <v>1514</v>
      </c>
      <c r="B1425" s="49" t="s">
        <v>6025</v>
      </c>
      <c r="C1425" s="48" t="s">
        <v>3935</v>
      </c>
      <c r="D1425" s="49" t="s">
        <v>6026</v>
      </c>
      <c r="E1425" s="49" t="s">
        <v>3326</v>
      </c>
      <c r="F1425" s="49">
        <v>0</v>
      </c>
      <c r="G1425" s="49">
        <v>2</v>
      </c>
      <c r="H1425" s="48" t="s">
        <v>3839</v>
      </c>
      <c r="I1425" s="50" t="s">
        <v>3840</v>
      </c>
      <c r="J1425" s="50" t="s">
        <v>3840</v>
      </c>
      <c r="K1425" s="50" t="s">
        <v>3841</v>
      </c>
      <c r="L1425" s="49">
        <v>24</v>
      </c>
      <c r="M1425" s="129"/>
      <c r="N1425" s="48"/>
      <c r="O1425" s="48"/>
      <c r="P14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25" s="48" t="str">
        <f>IF([1]!PayItems24[[#This Row],[Date Added / Modified]]&gt;0,TEXT([1]!PayItems24[[#This Row],[Date Added / Modified]],"m/d/yyy"),"")</f>
        <v/>
      </c>
    </row>
    <row r="1426" spans="1:17" x14ac:dyDescent="0.3">
      <c r="A1426" s="130" t="s">
        <v>1515</v>
      </c>
      <c r="B1426" s="131" t="s">
        <v>6027</v>
      </c>
      <c r="C1426" s="130" t="s">
        <v>3935</v>
      </c>
      <c r="D1426" s="131" t="s">
        <v>6028</v>
      </c>
      <c r="E1426" s="131" t="s">
        <v>3326</v>
      </c>
      <c r="F1426" s="131">
        <v>0</v>
      </c>
      <c r="G1426" s="131">
        <v>2</v>
      </c>
      <c r="H1426" s="130" t="s">
        <v>3839</v>
      </c>
      <c r="I1426" s="132" t="s">
        <v>3840</v>
      </c>
      <c r="J1426" s="132" t="s">
        <v>3840</v>
      </c>
      <c r="K1426" s="132" t="s">
        <v>3841</v>
      </c>
      <c r="L1426" s="131">
        <v>24</v>
      </c>
      <c r="M1426" s="128"/>
      <c r="N1426" s="130"/>
      <c r="O1426" s="130"/>
      <c r="P14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26" s="130" t="str">
        <f>IF([1]!PayItems24[[#This Row],[Date Added / Modified]]&gt;0,TEXT([1]!PayItems24[[#This Row],[Date Added / Modified]],"m/d/yyy"),"")</f>
        <v/>
      </c>
    </row>
    <row r="1427" spans="1:17" x14ac:dyDescent="0.3">
      <c r="A1427" s="48" t="s">
        <v>1516</v>
      </c>
      <c r="B1427" s="49" t="s">
        <v>6029</v>
      </c>
      <c r="C1427" s="48" t="s">
        <v>3935</v>
      </c>
      <c r="D1427" s="49" t="s">
        <v>6030</v>
      </c>
      <c r="E1427" s="49" t="s">
        <v>3326</v>
      </c>
      <c r="F1427" s="49">
        <v>0</v>
      </c>
      <c r="G1427" s="49">
        <v>2</v>
      </c>
      <c r="H1427" s="48" t="s">
        <v>3839</v>
      </c>
      <c r="I1427" s="50" t="s">
        <v>3840</v>
      </c>
      <c r="J1427" s="50" t="s">
        <v>3840</v>
      </c>
      <c r="K1427" s="50" t="s">
        <v>3841</v>
      </c>
      <c r="L1427" s="49">
        <v>24</v>
      </c>
      <c r="M1427" s="129"/>
      <c r="N1427" s="48"/>
      <c r="O1427" s="48"/>
      <c r="P14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27" s="48" t="str">
        <f>IF([1]!PayItems24[[#This Row],[Date Added / Modified]]&gt;0,TEXT([1]!PayItems24[[#This Row],[Date Added / Modified]],"m/d/yyy"),"")</f>
        <v/>
      </c>
    </row>
    <row r="1428" spans="1:17" x14ac:dyDescent="0.3">
      <c r="A1428" s="130" t="s">
        <v>1517</v>
      </c>
      <c r="B1428" s="131" t="s">
        <v>6031</v>
      </c>
      <c r="C1428" s="130" t="s">
        <v>3935</v>
      </c>
      <c r="D1428" s="131" t="s">
        <v>6032</v>
      </c>
      <c r="E1428" s="131" t="s">
        <v>3326</v>
      </c>
      <c r="F1428" s="131">
        <v>0</v>
      </c>
      <c r="G1428" s="131">
        <v>2</v>
      </c>
      <c r="H1428" s="130" t="s">
        <v>3839</v>
      </c>
      <c r="I1428" s="132" t="s">
        <v>3840</v>
      </c>
      <c r="J1428" s="132" t="s">
        <v>3840</v>
      </c>
      <c r="K1428" s="132" t="s">
        <v>3841</v>
      </c>
      <c r="L1428" s="131">
        <v>24</v>
      </c>
      <c r="M1428" s="128"/>
      <c r="N1428" s="130"/>
      <c r="O1428" s="130"/>
      <c r="P14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28" s="130" t="str">
        <f>IF([1]!PayItems24[[#This Row],[Date Added / Modified]]&gt;0,TEXT([1]!PayItems24[[#This Row],[Date Added / Modified]],"m/d/yyy"),"")</f>
        <v/>
      </c>
    </row>
    <row r="1429" spans="1:17" x14ac:dyDescent="0.3">
      <c r="A1429" s="48" t="s">
        <v>1518</v>
      </c>
      <c r="B1429" s="49" t="s">
        <v>6033</v>
      </c>
      <c r="C1429" s="48" t="s">
        <v>3935</v>
      </c>
      <c r="D1429" s="49" t="s">
        <v>6034</v>
      </c>
      <c r="E1429" s="49" t="s">
        <v>3326</v>
      </c>
      <c r="F1429" s="49">
        <v>0</v>
      </c>
      <c r="G1429" s="49">
        <v>2</v>
      </c>
      <c r="H1429" s="48" t="s">
        <v>3839</v>
      </c>
      <c r="I1429" s="50" t="s">
        <v>3840</v>
      </c>
      <c r="J1429" s="50" t="s">
        <v>3840</v>
      </c>
      <c r="K1429" s="50" t="s">
        <v>3841</v>
      </c>
      <c r="L1429" s="49">
        <v>24</v>
      </c>
      <c r="M1429" s="129"/>
      <c r="N1429" s="48"/>
      <c r="O1429" s="48"/>
      <c r="P14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29" s="48" t="str">
        <f>IF([1]!PayItems24[[#This Row],[Date Added / Modified]]&gt;0,TEXT([1]!PayItems24[[#This Row],[Date Added / Modified]],"m/d/yyy"),"")</f>
        <v/>
      </c>
    </row>
    <row r="1430" spans="1:17" x14ac:dyDescent="0.3">
      <c r="A1430" s="130" t="s">
        <v>1519</v>
      </c>
      <c r="B1430" s="131" t="s">
        <v>6035</v>
      </c>
      <c r="C1430" s="130" t="s">
        <v>3935</v>
      </c>
      <c r="D1430" s="131" t="s">
        <v>6036</v>
      </c>
      <c r="E1430" s="131" t="s">
        <v>3326</v>
      </c>
      <c r="F1430" s="131">
        <v>0</v>
      </c>
      <c r="G1430" s="131">
        <v>2</v>
      </c>
      <c r="H1430" s="130" t="s">
        <v>3839</v>
      </c>
      <c r="I1430" s="132" t="s">
        <v>3840</v>
      </c>
      <c r="J1430" s="132" t="s">
        <v>3840</v>
      </c>
      <c r="K1430" s="132" t="s">
        <v>3841</v>
      </c>
      <c r="L1430" s="131">
        <v>24</v>
      </c>
      <c r="M1430" s="128"/>
      <c r="N1430" s="130"/>
      <c r="O1430" s="130"/>
      <c r="P14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30" s="130" t="str">
        <f>IF([1]!PayItems24[[#This Row],[Date Added / Modified]]&gt;0,TEXT([1]!PayItems24[[#This Row],[Date Added / Modified]],"m/d/yyy"),"")</f>
        <v/>
      </c>
    </row>
    <row r="1431" spans="1:17" x14ac:dyDescent="0.3">
      <c r="A1431" s="48" t="s">
        <v>1520</v>
      </c>
      <c r="B1431" s="49" t="s">
        <v>6037</v>
      </c>
      <c r="C1431" s="48" t="s">
        <v>3935</v>
      </c>
      <c r="D1431" s="49" t="s">
        <v>6038</v>
      </c>
      <c r="E1431" s="49" t="s">
        <v>3326</v>
      </c>
      <c r="F1431" s="49">
        <v>0</v>
      </c>
      <c r="G1431" s="49">
        <v>2</v>
      </c>
      <c r="H1431" s="48" t="s">
        <v>3839</v>
      </c>
      <c r="I1431" s="50" t="s">
        <v>3840</v>
      </c>
      <c r="J1431" s="50" t="s">
        <v>3840</v>
      </c>
      <c r="K1431" s="50" t="s">
        <v>3841</v>
      </c>
      <c r="L1431" s="49">
        <v>24</v>
      </c>
      <c r="M1431" s="129"/>
      <c r="N1431" s="48"/>
      <c r="O1431" s="48"/>
      <c r="P14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31" s="48" t="str">
        <f>IF([1]!PayItems24[[#This Row],[Date Added / Modified]]&gt;0,TEXT([1]!PayItems24[[#This Row],[Date Added / Modified]],"m/d/yyy"),"")</f>
        <v/>
      </c>
    </row>
    <row r="1432" spans="1:17" x14ac:dyDescent="0.3">
      <c r="A1432" s="130" t="s">
        <v>1521</v>
      </c>
      <c r="B1432" s="131" t="s">
        <v>6039</v>
      </c>
      <c r="C1432" s="130" t="s">
        <v>3935</v>
      </c>
      <c r="D1432" s="131" t="s">
        <v>6040</v>
      </c>
      <c r="E1432" s="131" t="s">
        <v>3326</v>
      </c>
      <c r="F1432" s="131">
        <v>0</v>
      </c>
      <c r="G1432" s="131">
        <v>2</v>
      </c>
      <c r="H1432" s="130" t="s">
        <v>3839</v>
      </c>
      <c r="I1432" s="132" t="s">
        <v>3840</v>
      </c>
      <c r="J1432" s="132" t="s">
        <v>3840</v>
      </c>
      <c r="K1432" s="132" t="s">
        <v>3841</v>
      </c>
      <c r="L1432" s="131">
        <v>24</v>
      </c>
      <c r="M1432" s="128"/>
      <c r="N1432" s="130"/>
      <c r="O1432" s="130"/>
      <c r="P14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32" s="130" t="str">
        <f>IF([1]!PayItems24[[#This Row],[Date Added / Modified]]&gt;0,TEXT([1]!PayItems24[[#This Row],[Date Added / Modified]],"m/d/yyy"),"")</f>
        <v/>
      </c>
    </row>
    <row r="1433" spans="1:17" x14ac:dyDescent="0.3">
      <c r="A1433" s="48" t="s">
        <v>1522</v>
      </c>
      <c r="B1433" s="49" t="s">
        <v>6041</v>
      </c>
      <c r="C1433" s="48" t="s">
        <v>3935</v>
      </c>
      <c r="D1433" s="49" t="s">
        <v>6042</v>
      </c>
      <c r="E1433" s="49" t="s">
        <v>3326</v>
      </c>
      <c r="F1433" s="49">
        <v>0</v>
      </c>
      <c r="G1433" s="49">
        <v>2</v>
      </c>
      <c r="H1433" s="48" t="s">
        <v>3839</v>
      </c>
      <c r="I1433" s="50" t="s">
        <v>3840</v>
      </c>
      <c r="J1433" s="50" t="s">
        <v>3840</v>
      </c>
      <c r="K1433" s="50" t="s">
        <v>3841</v>
      </c>
      <c r="L1433" s="49">
        <v>24</v>
      </c>
      <c r="M1433" s="129"/>
      <c r="N1433" s="48"/>
      <c r="O1433" s="48"/>
      <c r="P14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33" s="48" t="str">
        <f>IF([1]!PayItems24[[#This Row],[Date Added / Modified]]&gt;0,TEXT([1]!PayItems24[[#This Row],[Date Added / Modified]],"m/d/yyy"),"")</f>
        <v/>
      </c>
    </row>
    <row r="1434" spans="1:17" x14ac:dyDescent="0.3">
      <c r="A1434" s="130" t="s">
        <v>1523</v>
      </c>
      <c r="B1434" s="131" t="s">
        <v>6043</v>
      </c>
      <c r="C1434" s="130" t="s">
        <v>3935</v>
      </c>
      <c r="D1434" s="131" t="s">
        <v>6044</v>
      </c>
      <c r="E1434" s="131" t="s">
        <v>3326</v>
      </c>
      <c r="F1434" s="131">
        <v>0</v>
      </c>
      <c r="G1434" s="131">
        <v>2</v>
      </c>
      <c r="H1434" s="130" t="s">
        <v>3839</v>
      </c>
      <c r="I1434" s="132" t="s">
        <v>3840</v>
      </c>
      <c r="J1434" s="132" t="s">
        <v>3840</v>
      </c>
      <c r="K1434" s="132" t="s">
        <v>3841</v>
      </c>
      <c r="L1434" s="131">
        <v>24</v>
      </c>
      <c r="M1434" s="128"/>
      <c r="N1434" s="130"/>
      <c r="O1434" s="130"/>
      <c r="P14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34" s="130" t="str">
        <f>IF([1]!PayItems24[[#This Row],[Date Added / Modified]]&gt;0,TEXT([1]!PayItems24[[#This Row],[Date Added / Modified]],"m/d/yyy"),"")</f>
        <v/>
      </c>
    </row>
    <row r="1435" spans="1:17" x14ac:dyDescent="0.3">
      <c r="A1435" s="48" t="s">
        <v>1524</v>
      </c>
      <c r="B1435" s="49" t="s">
        <v>6045</v>
      </c>
      <c r="C1435" s="48" t="s">
        <v>3935</v>
      </c>
      <c r="D1435" s="49" t="s">
        <v>6046</v>
      </c>
      <c r="E1435" s="49" t="s">
        <v>3326</v>
      </c>
      <c r="F1435" s="49">
        <v>0</v>
      </c>
      <c r="G1435" s="49">
        <v>2</v>
      </c>
      <c r="H1435" s="48" t="s">
        <v>3839</v>
      </c>
      <c r="I1435" s="50" t="s">
        <v>3840</v>
      </c>
      <c r="J1435" s="50" t="s">
        <v>3840</v>
      </c>
      <c r="K1435" s="50" t="s">
        <v>3841</v>
      </c>
      <c r="L1435" s="49">
        <v>24</v>
      </c>
      <c r="M1435" s="129"/>
      <c r="N1435" s="48"/>
      <c r="O1435" s="48"/>
      <c r="P14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35" s="48" t="str">
        <f>IF([1]!PayItems24[[#This Row],[Date Added / Modified]]&gt;0,TEXT([1]!PayItems24[[#This Row],[Date Added / Modified]],"m/d/yyy"),"")</f>
        <v/>
      </c>
    </row>
    <row r="1436" spans="1:17" x14ac:dyDescent="0.3">
      <c r="A1436" s="130" t="s">
        <v>1525</v>
      </c>
      <c r="B1436" s="131" t="s">
        <v>6047</v>
      </c>
      <c r="C1436" s="130" t="s">
        <v>3935</v>
      </c>
      <c r="D1436" s="131" t="s">
        <v>6048</v>
      </c>
      <c r="E1436" s="131" t="s">
        <v>3326</v>
      </c>
      <c r="F1436" s="131">
        <v>0</v>
      </c>
      <c r="G1436" s="131">
        <v>2</v>
      </c>
      <c r="H1436" s="130" t="s">
        <v>3839</v>
      </c>
      <c r="I1436" s="132" t="s">
        <v>3840</v>
      </c>
      <c r="J1436" s="132" t="s">
        <v>3840</v>
      </c>
      <c r="K1436" s="132" t="s">
        <v>3841</v>
      </c>
      <c r="L1436" s="131">
        <v>24</v>
      </c>
      <c r="M1436" s="128"/>
      <c r="N1436" s="130"/>
      <c r="O1436" s="130"/>
      <c r="P14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36" s="130" t="str">
        <f>IF([1]!PayItems24[[#This Row],[Date Added / Modified]]&gt;0,TEXT([1]!PayItems24[[#This Row],[Date Added / Modified]],"m/d/yyy"),"")</f>
        <v/>
      </c>
    </row>
    <row r="1437" spans="1:17" x14ac:dyDescent="0.3">
      <c r="A1437" s="48" t="s">
        <v>1526</v>
      </c>
      <c r="B1437" s="49" t="s">
        <v>6049</v>
      </c>
      <c r="C1437" s="48" t="s">
        <v>3935</v>
      </c>
      <c r="D1437" s="49" t="s">
        <v>6050</v>
      </c>
      <c r="E1437" s="49" t="s">
        <v>3326</v>
      </c>
      <c r="F1437" s="49">
        <v>0</v>
      </c>
      <c r="G1437" s="49">
        <v>2</v>
      </c>
      <c r="H1437" s="48" t="s">
        <v>3839</v>
      </c>
      <c r="I1437" s="50" t="s">
        <v>3840</v>
      </c>
      <c r="J1437" s="50" t="s">
        <v>3840</v>
      </c>
      <c r="K1437" s="50" t="s">
        <v>3841</v>
      </c>
      <c r="L1437" s="49">
        <v>24</v>
      </c>
      <c r="M1437" s="129"/>
      <c r="N1437" s="48"/>
      <c r="O1437" s="48"/>
      <c r="P14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37" s="48" t="str">
        <f>IF([1]!PayItems24[[#This Row],[Date Added / Modified]]&gt;0,TEXT([1]!PayItems24[[#This Row],[Date Added / Modified]],"m/d/yyy"),"")</f>
        <v/>
      </c>
    </row>
    <row r="1438" spans="1:17" x14ac:dyDescent="0.3">
      <c r="A1438" s="130" t="s">
        <v>1527</v>
      </c>
      <c r="B1438" s="131" t="s">
        <v>6051</v>
      </c>
      <c r="C1438" s="130" t="s">
        <v>3935</v>
      </c>
      <c r="D1438" s="131" t="s">
        <v>6052</v>
      </c>
      <c r="E1438" s="131" t="s">
        <v>3326</v>
      </c>
      <c r="F1438" s="131">
        <v>0</v>
      </c>
      <c r="G1438" s="131">
        <v>2</v>
      </c>
      <c r="H1438" s="130" t="s">
        <v>3839</v>
      </c>
      <c r="I1438" s="132" t="s">
        <v>3840</v>
      </c>
      <c r="J1438" s="132" t="s">
        <v>3840</v>
      </c>
      <c r="K1438" s="132" t="s">
        <v>3841</v>
      </c>
      <c r="L1438" s="131">
        <v>24</v>
      </c>
      <c r="M1438" s="128"/>
      <c r="N1438" s="130"/>
      <c r="O1438" s="130"/>
      <c r="P14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38" s="130" t="str">
        <f>IF([1]!PayItems24[[#This Row],[Date Added / Modified]]&gt;0,TEXT([1]!PayItems24[[#This Row],[Date Added / Modified]],"m/d/yyy"),"")</f>
        <v/>
      </c>
    </row>
    <row r="1439" spans="1:17" x14ac:dyDescent="0.3">
      <c r="A1439" s="48" t="s">
        <v>1528</v>
      </c>
      <c r="B1439" s="49" t="s">
        <v>6053</v>
      </c>
      <c r="C1439" s="48" t="s">
        <v>3935</v>
      </c>
      <c r="D1439" s="49" t="s">
        <v>6054</v>
      </c>
      <c r="E1439" s="49" t="s">
        <v>3326</v>
      </c>
      <c r="F1439" s="49">
        <v>0</v>
      </c>
      <c r="G1439" s="49">
        <v>2</v>
      </c>
      <c r="H1439" s="48" t="s">
        <v>3839</v>
      </c>
      <c r="I1439" s="50" t="s">
        <v>3840</v>
      </c>
      <c r="J1439" s="50" t="s">
        <v>3840</v>
      </c>
      <c r="K1439" s="50" t="s">
        <v>3841</v>
      </c>
      <c r="L1439" s="49">
        <v>24</v>
      </c>
      <c r="M1439" s="129"/>
      <c r="N1439" s="48"/>
      <c r="O1439" s="48"/>
      <c r="P14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39" s="48" t="str">
        <f>IF([1]!PayItems24[[#This Row],[Date Added / Modified]]&gt;0,TEXT([1]!PayItems24[[#This Row],[Date Added / Modified]],"m/d/yyy"),"")</f>
        <v/>
      </c>
    </row>
    <row r="1440" spans="1:17" x14ac:dyDescent="0.3">
      <c r="A1440" s="130" t="s">
        <v>1529</v>
      </c>
      <c r="B1440" s="131" t="s">
        <v>6055</v>
      </c>
      <c r="C1440" s="130" t="s">
        <v>3935</v>
      </c>
      <c r="D1440" s="131" t="s">
        <v>6056</v>
      </c>
      <c r="E1440" s="131" t="s">
        <v>3326</v>
      </c>
      <c r="F1440" s="131">
        <v>0</v>
      </c>
      <c r="G1440" s="131">
        <v>2</v>
      </c>
      <c r="H1440" s="130" t="s">
        <v>3839</v>
      </c>
      <c r="I1440" s="132" t="s">
        <v>3840</v>
      </c>
      <c r="J1440" s="132" t="s">
        <v>3840</v>
      </c>
      <c r="K1440" s="132" t="s">
        <v>3841</v>
      </c>
      <c r="L1440" s="131">
        <v>24</v>
      </c>
      <c r="M1440" s="128"/>
      <c r="N1440" s="130"/>
      <c r="O1440" s="130"/>
      <c r="P14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40" s="130" t="str">
        <f>IF([1]!PayItems24[[#This Row],[Date Added / Modified]]&gt;0,TEXT([1]!PayItems24[[#This Row],[Date Added / Modified]],"m/d/yyy"),"")</f>
        <v/>
      </c>
    </row>
    <row r="1441" spans="1:17" x14ac:dyDescent="0.3">
      <c r="A1441" s="48" t="s">
        <v>1530</v>
      </c>
      <c r="B1441" s="49" t="s">
        <v>6057</v>
      </c>
      <c r="C1441" s="48" t="s">
        <v>3935</v>
      </c>
      <c r="D1441" s="49" t="s">
        <v>6058</v>
      </c>
      <c r="E1441" s="49" t="s">
        <v>3326</v>
      </c>
      <c r="F1441" s="49">
        <v>0</v>
      </c>
      <c r="G1441" s="49">
        <v>2</v>
      </c>
      <c r="H1441" s="48" t="s">
        <v>3839</v>
      </c>
      <c r="I1441" s="50" t="s">
        <v>3840</v>
      </c>
      <c r="J1441" s="50" t="s">
        <v>3840</v>
      </c>
      <c r="K1441" s="50" t="s">
        <v>3841</v>
      </c>
      <c r="L1441" s="49">
        <v>24</v>
      </c>
      <c r="M1441" s="129"/>
      <c r="N1441" s="48"/>
      <c r="O1441" s="48"/>
      <c r="P14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41" s="48" t="str">
        <f>IF([1]!PayItems24[[#This Row],[Date Added / Modified]]&gt;0,TEXT([1]!PayItems24[[#This Row],[Date Added / Modified]],"m/d/yyy"),"")</f>
        <v/>
      </c>
    </row>
    <row r="1442" spans="1:17" x14ac:dyDescent="0.3">
      <c r="A1442" s="130" t="s">
        <v>1531</v>
      </c>
      <c r="B1442" s="131" t="s">
        <v>6059</v>
      </c>
      <c r="C1442" s="130" t="s">
        <v>3935</v>
      </c>
      <c r="D1442" s="131" t="s">
        <v>6060</v>
      </c>
      <c r="E1442" s="131" t="s">
        <v>3326</v>
      </c>
      <c r="F1442" s="131">
        <v>0</v>
      </c>
      <c r="G1442" s="131">
        <v>2</v>
      </c>
      <c r="H1442" s="130" t="s">
        <v>3839</v>
      </c>
      <c r="I1442" s="132" t="s">
        <v>3840</v>
      </c>
      <c r="J1442" s="132" t="s">
        <v>3840</v>
      </c>
      <c r="K1442" s="132" t="s">
        <v>3841</v>
      </c>
      <c r="L1442" s="131">
        <v>24</v>
      </c>
      <c r="M1442" s="128"/>
      <c r="N1442" s="130"/>
      <c r="O1442" s="130"/>
      <c r="P14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42" s="130" t="str">
        <f>IF([1]!PayItems24[[#This Row],[Date Added / Modified]]&gt;0,TEXT([1]!PayItems24[[#This Row],[Date Added / Modified]],"m/d/yyy"),"")</f>
        <v/>
      </c>
    </row>
    <row r="1443" spans="1:17" x14ac:dyDescent="0.3">
      <c r="A1443" s="48" t="s">
        <v>1532</v>
      </c>
      <c r="B1443" s="49" t="s">
        <v>6061</v>
      </c>
      <c r="C1443" s="48" t="s">
        <v>3935</v>
      </c>
      <c r="D1443" s="49" t="s">
        <v>6062</v>
      </c>
      <c r="E1443" s="49" t="s">
        <v>3326</v>
      </c>
      <c r="F1443" s="49">
        <v>0</v>
      </c>
      <c r="G1443" s="49">
        <v>2</v>
      </c>
      <c r="H1443" s="48" t="s">
        <v>3839</v>
      </c>
      <c r="I1443" s="50" t="s">
        <v>3840</v>
      </c>
      <c r="J1443" s="50" t="s">
        <v>3840</v>
      </c>
      <c r="K1443" s="50" t="s">
        <v>3841</v>
      </c>
      <c r="L1443" s="49">
        <v>24</v>
      </c>
      <c r="M1443" s="129"/>
      <c r="N1443" s="48"/>
      <c r="O1443" s="48"/>
      <c r="P14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43" s="48" t="str">
        <f>IF([1]!PayItems24[[#This Row],[Date Added / Modified]]&gt;0,TEXT([1]!PayItems24[[#This Row],[Date Added / Modified]],"m/d/yyy"),"")</f>
        <v/>
      </c>
    </row>
    <row r="1444" spans="1:17" x14ac:dyDescent="0.3">
      <c r="A1444" s="130" t="s">
        <v>1533</v>
      </c>
      <c r="B1444" s="131" t="s">
        <v>6063</v>
      </c>
      <c r="C1444" s="130" t="s">
        <v>3935</v>
      </c>
      <c r="D1444" s="131" t="s">
        <v>6064</v>
      </c>
      <c r="E1444" s="131" t="s">
        <v>3326</v>
      </c>
      <c r="F1444" s="131">
        <v>0</v>
      </c>
      <c r="G1444" s="131">
        <v>2</v>
      </c>
      <c r="H1444" s="130" t="s">
        <v>3839</v>
      </c>
      <c r="I1444" s="132" t="s">
        <v>3840</v>
      </c>
      <c r="J1444" s="132" t="s">
        <v>3840</v>
      </c>
      <c r="K1444" s="132" t="s">
        <v>3841</v>
      </c>
      <c r="L1444" s="131">
        <v>24</v>
      </c>
      <c r="M1444" s="128"/>
      <c r="N1444" s="130"/>
      <c r="O1444" s="130"/>
      <c r="P14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44" s="130" t="str">
        <f>IF([1]!PayItems24[[#This Row],[Date Added / Modified]]&gt;0,TEXT([1]!PayItems24[[#This Row],[Date Added / Modified]],"m/d/yyy"),"")</f>
        <v/>
      </c>
    </row>
    <row r="1445" spans="1:17" x14ac:dyDescent="0.3">
      <c r="A1445" s="48" t="s">
        <v>1534</v>
      </c>
      <c r="B1445" s="48" t="s">
        <v>6065</v>
      </c>
      <c r="C1445" s="48" t="s">
        <v>3935</v>
      </c>
      <c r="D1445" s="48" t="s">
        <v>6066</v>
      </c>
      <c r="E1445" s="49" t="s">
        <v>3326</v>
      </c>
      <c r="F1445" s="49">
        <v>0</v>
      </c>
      <c r="G1445" s="49">
        <v>2</v>
      </c>
      <c r="H1445" s="48" t="s">
        <v>3839</v>
      </c>
      <c r="I1445" s="50" t="s">
        <v>3840</v>
      </c>
      <c r="J1445" s="50" t="s">
        <v>3840</v>
      </c>
      <c r="K1445" s="50" t="s">
        <v>3841</v>
      </c>
      <c r="L1445" s="49">
        <v>24</v>
      </c>
      <c r="M1445" s="129"/>
      <c r="N1445" s="48"/>
      <c r="O1445" s="48"/>
      <c r="P14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45" s="48" t="str">
        <f>IF([1]!PayItems24[[#This Row],[Date Added / Modified]]&gt;0,TEXT([1]!PayItems24[[#This Row],[Date Added / Modified]],"m/d/yyy"),"")</f>
        <v/>
      </c>
    </row>
    <row r="1446" spans="1:17" x14ac:dyDescent="0.3">
      <c r="A1446" s="130" t="s">
        <v>1535</v>
      </c>
      <c r="B1446" s="130" t="s">
        <v>6067</v>
      </c>
      <c r="C1446" s="130" t="s">
        <v>3935</v>
      </c>
      <c r="D1446" s="130" t="s">
        <v>6068</v>
      </c>
      <c r="E1446" s="131" t="s">
        <v>3326</v>
      </c>
      <c r="F1446" s="131">
        <v>0</v>
      </c>
      <c r="G1446" s="131">
        <v>2</v>
      </c>
      <c r="H1446" s="130" t="s">
        <v>3839</v>
      </c>
      <c r="I1446" s="132" t="s">
        <v>3840</v>
      </c>
      <c r="J1446" s="132" t="s">
        <v>3840</v>
      </c>
      <c r="K1446" s="132" t="s">
        <v>3841</v>
      </c>
      <c r="L1446" s="131">
        <v>24</v>
      </c>
      <c r="M1446" s="128"/>
      <c r="N1446" s="130"/>
      <c r="O1446" s="130"/>
      <c r="P14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46" s="130" t="str">
        <f>IF([1]!PayItems24[[#This Row],[Date Added / Modified]]&gt;0,TEXT([1]!PayItems24[[#This Row],[Date Added / Modified]],"m/d/yyy"),"")</f>
        <v/>
      </c>
    </row>
    <row r="1447" spans="1:17" x14ac:dyDescent="0.3">
      <c r="A1447" s="48" t="s">
        <v>1536</v>
      </c>
      <c r="B1447" s="48" t="s">
        <v>6069</v>
      </c>
      <c r="C1447" s="48" t="s">
        <v>3935</v>
      </c>
      <c r="D1447" s="48" t="s">
        <v>6070</v>
      </c>
      <c r="E1447" s="49" t="s">
        <v>3326</v>
      </c>
      <c r="F1447" s="49">
        <v>0</v>
      </c>
      <c r="G1447" s="49">
        <v>2</v>
      </c>
      <c r="H1447" s="48" t="s">
        <v>3839</v>
      </c>
      <c r="I1447" s="50" t="s">
        <v>3840</v>
      </c>
      <c r="J1447" s="50" t="s">
        <v>3840</v>
      </c>
      <c r="K1447" s="50" t="s">
        <v>3841</v>
      </c>
      <c r="L1447" s="49">
        <v>24</v>
      </c>
      <c r="M1447" s="129"/>
      <c r="N1447" s="48"/>
      <c r="O1447" s="48"/>
      <c r="P14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47" s="48" t="str">
        <f>IF([1]!PayItems24[[#This Row],[Date Added / Modified]]&gt;0,TEXT([1]!PayItems24[[#This Row],[Date Added / Modified]],"m/d/yyy"),"")</f>
        <v/>
      </c>
    </row>
    <row r="1448" spans="1:17" x14ac:dyDescent="0.3">
      <c r="A1448" s="130" t="s">
        <v>1537</v>
      </c>
      <c r="B1448" s="130" t="s">
        <v>6071</v>
      </c>
      <c r="C1448" s="130" t="s">
        <v>3935</v>
      </c>
      <c r="D1448" s="130" t="s">
        <v>6072</v>
      </c>
      <c r="E1448" s="131" t="s">
        <v>3326</v>
      </c>
      <c r="F1448" s="131">
        <v>0</v>
      </c>
      <c r="G1448" s="131">
        <v>2</v>
      </c>
      <c r="H1448" s="130" t="s">
        <v>3839</v>
      </c>
      <c r="I1448" s="132" t="s">
        <v>3840</v>
      </c>
      <c r="J1448" s="132" t="s">
        <v>3840</v>
      </c>
      <c r="K1448" s="132" t="s">
        <v>3841</v>
      </c>
      <c r="L1448" s="131">
        <v>24</v>
      </c>
      <c r="M1448" s="128"/>
      <c r="N1448" s="130"/>
      <c r="O1448" s="130"/>
      <c r="P14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48" s="130" t="str">
        <f>IF([1]!PayItems24[[#This Row],[Date Added / Modified]]&gt;0,TEXT([1]!PayItems24[[#This Row],[Date Added / Modified]],"m/d/yyy"),"")</f>
        <v/>
      </c>
    </row>
    <row r="1449" spans="1:17" x14ac:dyDescent="0.3">
      <c r="A1449" s="48" t="s">
        <v>1538</v>
      </c>
      <c r="B1449" s="48" t="s">
        <v>6073</v>
      </c>
      <c r="C1449" s="48" t="s">
        <v>3935</v>
      </c>
      <c r="D1449" s="48" t="s">
        <v>6074</v>
      </c>
      <c r="E1449" s="49" t="s">
        <v>3326</v>
      </c>
      <c r="F1449" s="49">
        <v>0</v>
      </c>
      <c r="G1449" s="49">
        <v>2</v>
      </c>
      <c r="H1449" s="48" t="s">
        <v>3839</v>
      </c>
      <c r="I1449" s="50" t="s">
        <v>3840</v>
      </c>
      <c r="J1449" s="50" t="s">
        <v>3840</v>
      </c>
      <c r="K1449" s="50" t="s">
        <v>3841</v>
      </c>
      <c r="L1449" s="49">
        <v>24</v>
      </c>
      <c r="M1449" s="129"/>
      <c r="N1449" s="48"/>
      <c r="O1449" s="48"/>
      <c r="P14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49" s="48" t="str">
        <f>IF([1]!PayItems24[[#This Row],[Date Added / Modified]]&gt;0,TEXT([1]!PayItems24[[#This Row],[Date Added / Modified]],"m/d/yyy"),"")</f>
        <v/>
      </c>
    </row>
    <row r="1450" spans="1:17" x14ac:dyDescent="0.3">
      <c r="A1450" s="130" t="s">
        <v>1539</v>
      </c>
      <c r="B1450" s="130" t="s">
        <v>6075</v>
      </c>
      <c r="C1450" s="130" t="s">
        <v>3935</v>
      </c>
      <c r="D1450" s="130" t="s">
        <v>6076</v>
      </c>
      <c r="E1450" s="131" t="s">
        <v>3326</v>
      </c>
      <c r="F1450" s="131">
        <v>0</v>
      </c>
      <c r="G1450" s="131">
        <v>2</v>
      </c>
      <c r="H1450" s="130" t="s">
        <v>3839</v>
      </c>
      <c r="I1450" s="132" t="s">
        <v>3840</v>
      </c>
      <c r="J1450" s="132" t="s">
        <v>3840</v>
      </c>
      <c r="K1450" s="132" t="s">
        <v>3841</v>
      </c>
      <c r="L1450" s="131">
        <v>24</v>
      </c>
      <c r="M1450" s="128"/>
      <c r="N1450" s="130"/>
      <c r="O1450" s="130"/>
      <c r="P14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50" s="130" t="str">
        <f>IF([1]!PayItems24[[#This Row],[Date Added / Modified]]&gt;0,TEXT([1]!PayItems24[[#This Row],[Date Added / Modified]],"m/d/yyy"),"")</f>
        <v/>
      </c>
    </row>
    <row r="1451" spans="1:17" x14ac:dyDescent="0.3">
      <c r="A1451" s="48" t="s">
        <v>1540</v>
      </c>
      <c r="B1451" s="49" t="s">
        <v>6077</v>
      </c>
      <c r="C1451" s="48" t="s">
        <v>3935</v>
      </c>
      <c r="D1451" s="49" t="s">
        <v>6078</v>
      </c>
      <c r="E1451" s="49" t="s">
        <v>3326</v>
      </c>
      <c r="F1451" s="49">
        <v>0</v>
      </c>
      <c r="G1451" s="49">
        <v>2</v>
      </c>
      <c r="H1451" s="48" t="s">
        <v>3839</v>
      </c>
      <c r="I1451" s="50" t="s">
        <v>3840</v>
      </c>
      <c r="J1451" s="50" t="s">
        <v>3840</v>
      </c>
      <c r="K1451" s="50" t="s">
        <v>3841</v>
      </c>
      <c r="L1451" s="49">
        <v>24</v>
      </c>
      <c r="M1451" s="129"/>
      <c r="N1451" s="48"/>
      <c r="O1451" s="48"/>
      <c r="P14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51" s="48" t="str">
        <f>IF([1]!PayItems24[[#This Row],[Date Added / Modified]]&gt;0,TEXT([1]!PayItems24[[#This Row],[Date Added / Modified]],"m/d/yyy"),"")</f>
        <v/>
      </c>
    </row>
    <row r="1452" spans="1:17" x14ac:dyDescent="0.3">
      <c r="A1452" s="130" t="s">
        <v>1541</v>
      </c>
      <c r="B1452" s="131" t="s">
        <v>6079</v>
      </c>
      <c r="C1452" s="130" t="s">
        <v>3935</v>
      </c>
      <c r="D1452" s="131" t="s">
        <v>6080</v>
      </c>
      <c r="E1452" s="131" t="s">
        <v>3326</v>
      </c>
      <c r="F1452" s="131">
        <v>0</v>
      </c>
      <c r="G1452" s="131">
        <v>2</v>
      </c>
      <c r="H1452" s="130" t="s">
        <v>3839</v>
      </c>
      <c r="I1452" s="132" t="s">
        <v>3840</v>
      </c>
      <c r="J1452" s="132" t="s">
        <v>3840</v>
      </c>
      <c r="K1452" s="132" t="s">
        <v>3841</v>
      </c>
      <c r="L1452" s="131">
        <v>24</v>
      </c>
      <c r="M1452" s="128"/>
      <c r="N1452" s="130"/>
      <c r="O1452" s="130"/>
      <c r="P14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52" s="130" t="str">
        <f>IF([1]!PayItems24[[#This Row],[Date Added / Modified]]&gt;0,TEXT([1]!PayItems24[[#This Row],[Date Added / Modified]],"m/d/yyy"),"")</f>
        <v/>
      </c>
    </row>
    <row r="1453" spans="1:17" x14ac:dyDescent="0.3">
      <c r="A1453" s="48" t="s">
        <v>1542</v>
      </c>
      <c r="B1453" s="49" t="s">
        <v>6081</v>
      </c>
      <c r="C1453" s="48" t="s">
        <v>3935</v>
      </c>
      <c r="D1453" s="49" t="s">
        <v>6082</v>
      </c>
      <c r="E1453" s="49" t="s">
        <v>3326</v>
      </c>
      <c r="F1453" s="49">
        <v>0</v>
      </c>
      <c r="G1453" s="49">
        <v>2</v>
      </c>
      <c r="H1453" s="48" t="s">
        <v>3839</v>
      </c>
      <c r="I1453" s="50" t="s">
        <v>3840</v>
      </c>
      <c r="J1453" s="50" t="s">
        <v>3840</v>
      </c>
      <c r="K1453" s="50" t="s">
        <v>3841</v>
      </c>
      <c r="L1453" s="49">
        <v>24</v>
      </c>
      <c r="M1453" s="129"/>
      <c r="N1453" s="48"/>
      <c r="O1453" s="48"/>
      <c r="P14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53" s="48" t="str">
        <f>IF([1]!PayItems24[[#This Row],[Date Added / Modified]]&gt;0,TEXT([1]!PayItems24[[#This Row],[Date Added / Modified]],"m/d/yyy"),"")</f>
        <v/>
      </c>
    </row>
    <row r="1454" spans="1:17" x14ac:dyDescent="0.3">
      <c r="A1454" s="130" t="s">
        <v>1543</v>
      </c>
      <c r="B1454" s="131" t="s">
        <v>6083</v>
      </c>
      <c r="C1454" s="130" t="s">
        <v>3935</v>
      </c>
      <c r="D1454" s="131" t="s">
        <v>6084</v>
      </c>
      <c r="E1454" s="131" t="s">
        <v>3326</v>
      </c>
      <c r="F1454" s="131">
        <v>0</v>
      </c>
      <c r="G1454" s="131">
        <v>2</v>
      </c>
      <c r="H1454" s="130" t="s">
        <v>3839</v>
      </c>
      <c r="I1454" s="132" t="s">
        <v>3840</v>
      </c>
      <c r="J1454" s="132" t="s">
        <v>3840</v>
      </c>
      <c r="K1454" s="132" t="s">
        <v>3841</v>
      </c>
      <c r="L1454" s="131">
        <v>24</v>
      </c>
      <c r="M1454" s="128"/>
      <c r="N1454" s="130"/>
      <c r="O1454" s="130"/>
      <c r="P14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54" s="130" t="str">
        <f>IF([1]!PayItems24[[#This Row],[Date Added / Modified]]&gt;0,TEXT([1]!PayItems24[[#This Row],[Date Added / Modified]],"m/d/yyy"),"")</f>
        <v/>
      </c>
    </row>
    <row r="1455" spans="1:17" x14ac:dyDescent="0.3">
      <c r="A1455" s="48" t="s">
        <v>1544</v>
      </c>
      <c r="B1455" s="49" t="s">
        <v>6085</v>
      </c>
      <c r="C1455" s="48" t="s">
        <v>3935</v>
      </c>
      <c r="D1455" s="49" t="s">
        <v>6086</v>
      </c>
      <c r="E1455" s="49" t="s">
        <v>3326</v>
      </c>
      <c r="F1455" s="49">
        <v>0</v>
      </c>
      <c r="G1455" s="49">
        <v>2</v>
      </c>
      <c r="H1455" s="48" t="s">
        <v>3839</v>
      </c>
      <c r="I1455" s="50" t="s">
        <v>3840</v>
      </c>
      <c r="J1455" s="50" t="s">
        <v>3840</v>
      </c>
      <c r="K1455" s="50" t="s">
        <v>3841</v>
      </c>
      <c r="L1455" s="49">
        <v>24</v>
      </c>
      <c r="M1455" s="129"/>
      <c r="N1455" s="48"/>
      <c r="O1455" s="48"/>
      <c r="P14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55" s="48" t="str">
        <f>IF([1]!PayItems24[[#This Row],[Date Added / Modified]]&gt;0,TEXT([1]!PayItems24[[#This Row],[Date Added / Modified]],"m/d/yyy"),"")</f>
        <v/>
      </c>
    </row>
    <row r="1456" spans="1:17" x14ac:dyDescent="0.3">
      <c r="A1456" s="130" t="s">
        <v>1545</v>
      </c>
      <c r="B1456" s="131" t="s">
        <v>6087</v>
      </c>
      <c r="C1456" s="130" t="s">
        <v>3935</v>
      </c>
      <c r="D1456" s="131" t="s">
        <v>6088</v>
      </c>
      <c r="E1456" s="131" t="s">
        <v>3326</v>
      </c>
      <c r="F1456" s="131">
        <v>0</v>
      </c>
      <c r="G1456" s="131">
        <v>2</v>
      </c>
      <c r="H1456" s="130" t="s">
        <v>3839</v>
      </c>
      <c r="I1456" s="132" t="s">
        <v>3840</v>
      </c>
      <c r="J1456" s="132" t="s">
        <v>3840</v>
      </c>
      <c r="K1456" s="132" t="s">
        <v>3841</v>
      </c>
      <c r="L1456" s="131">
        <v>24</v>
      </c>
      <c r="M1456" s="128"/>
      <c r="N1456" s="130"/>
      <c r="O1456" s="130"/>
      <c r="P14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56" s="130" t="str">
        <f>IF([1]!PayItems24[[#This Row],[Date Added / Modified]]&gt;0,TEXT([1]!PayItems24[[#This Row],[Date Added / Modified]],"m/d/yyy"),"")</f>
        <v/>
      </c>
    </row>
    <row r="1457" spans="1:17" x14ac:dyDescent="0.3">
      <c r="A1457" s="48" t="s">
        <v>1546</v>
      </c>
      <c r="B1457" s="49" t="s">
        <v>6089</v>
      </c>
      <c r="C1457" s="48" t="s">
        <v>3935</v>
      </c>
      <c r="D1457" s="49" t="s">
        <v>6090</v>
      </c>
      <c r="E1457" s="49" t="s">
        <v>3326</v>
      </c>
      <c r="F1457" s="49">
        <v>0</v>
      </c>
      <c r="G1457" s="49">
        <v>2</v>
      </c>
      <c r="H1457" s="48" t="s">
        <v>3839</v>
      </c>
      <c r="I1457" s="50" t="s">
        <v>3840</v>
      </c>
      <c r="J1457" s="50" t="s">
        <v>3840</v>
      </c>
      <c r="K1457" s="50" t="s">
        <v>3841</v>
      </c>
      <c r="L1457" s="49">
        <v>24</v>
      </c>
      <c r="M1457" s="129"/>
      <c r="N1457" s="48"/>
      <c r="O1457" s="48"/>
      <c r="P14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57" s="48" t="str">
        <f>IF([1]!PayItems24[[#This Row],[Date Added / Modified]]&gt;0,TEXT([1]!PayItems24[[#This Row],[Date Added / Modified]],"m/d/yyy"),"")</f>
        <v/>
      </c>
    </row>
    <row r="1458" spans="1:17" x14ac:dyDescent="0.3">
      <c r="A1458" s="130" t="s">
        <v>1547</v>
      </c>
      <c r="B1458" s="131" t="s">
        <v>6091</v>
      </c>
      <c r="C1458" s="130" t="s">
        <v>3935</v>
      </c>
      <c r="D1458" s="131" t="s">
        <v>6092</v>
      </c>
      <c r="E1458" s="131" t="s">
        <v>3326</v>
      </c>
      <c r="F1458" s="131">
        <v>0</v>
      </c>
      <c r="G1458" s="131">
        <v>2</v>
      </c>
      <c r="H1458" s="130" t="s">
        <v>3839</v>
      </c>
      <c r="I1458" s="132" t="s">
        <v>3840</v>
      </c>
      <c r="J1458" s="132" t="s">
        <v>3840</v>
      </c>
      <c r="K1458" s="132" t="s">
        <v>3841</v>
      </c>
      <c r="L1458" s="131">
        <v>24</v>
      </c>
      <c r="M1458" s="128"/>
      <c r="N1458" s="130"/>
      <c r="O1458" s="130"/>
      <c r="P14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58" s="130" t="str">
        <f>IF([1]!PayItems24[[#This Row],[Date Added / Modified]]&gt;0,TEXT([1]!PayItems24[[#This Row],[Date Added / Modified]],"m/d/yyy"),"")</f>
        <v/>
      </c>
    </row>
    <row r="1459" spans="1:17" x14ac:dyDescent="0.3">
      <c r="A1459" s="48" t="s">
        <v>1548</v>
      </c>
      <c r="B1459" s="49" t="s">
        <v>6093</v>
      </c>
      <c r="C1459" s="48" t="s">
        <v>3935</v>
      </c>
      <c r="D1459" s="49" t="s">
        <v>6094</v>
      </c>
      <c r="E1459" s="49" t="s">
        <v>3326</v>
      </c>
      <c r="F1459" s="49">
        <v>0</v>
      </c>
      <c r="G1459" s="49">
        <v>2</v>
      </c>
      <c r="H1459" s="48" t="s">
        <v>3839</v>
      </c>
      <c r="I1459" s="50" t="s">
        <v>3840</v>
      </c>
      <c r="J1459" s="50" t="s">
        <v>3840</v>
      </c>
      <c r="K1459" s="50" t="s">
        <v>3841</v>
      </c>
      <c r="L1459" s="49">
        <v>24</v>
      </c>
      <c r="M1459" s="129"/>
      <c r="N1459" s="48"/>
      <c r="O1459" s="48"/>
      <c r="P14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59" s="48" t="str">
        <f>IF([1]!PayItems24[[#This Row],[Date Added / Modified]]&gt;0,TEXT([1]!PayItems24[[#This Row],[Date Added / Modified]],"m/d/yyy"),"")</f>
        <v/>
      </c>
    </row>
    <row r="1460" spans="1:17" x14ac:dyDescent="0.3">
      <c r="A1460" s="130" t="s">
        <v>1549</v>
      </c>
      <c r="B1460" s="131" t="s">
        <v>6095</v>
      </c>
      <c r="C1460" s="130" t="s">
        <v>3935</v>
      </c>
      <c r="D1460" s="131" t="s">
        <v>6096</v>
      </c>
      <c r="E1460" s="131" t="s">
        <v>3326</v>
      </c>
      <c r="F1460" s="131">
        <v>0</v>
      </c>
      <c r="G1460" s="131">
        <v>2</v>
      </c>
      <c r="H1460" s="130" t="s">
        <v>3839</v>
      </c>
      <c r="I1460" s="132" t="s">
        <v>3840</v>
      </c>
      <c r="J1460" s="132" t="s">
        <v>3840</v>
      </c>
      <c r="K1460" s="132" t="s">
        <v>3841</v>
      </c>
      <c r="L1460" s="131">
        <v>24</v>
      </c>
      <c r="M1460" s="128"/>
      <c r="N1460" s="130"/>
      <c r="O1460" s="130"/>
      <c r="P14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60" s="130" t="str">
        <f>IF([1]!PayItems24[[#This Row],[Date Added / Modified]]&gt;0,TEXT([1]!PayItems24[[#This Row],[Date Added / Modified]],"m/d/yyy"),"")</f>
        <v/>
      </c>
    </row>
    <row r="1461" spans="1:17" x14ac:dyDescent="0.3">
      <c r="A1461" s="48" t="s">
        <v>1550</v>
      </c>
      <c r="B1461" s="49" t="s">
        <v>6097</v>
      </c>
      <c r="C1461" s="48" t="s">
        <v>3935</v>
      </c>
      <c r="D1461" s="49" t="s">
        <v>6098</v>
      </c>
      <c r="E1461" s="49" t="s">
        <v>3326</v>
      </c>
      <c r="F1461" s="49">
        <v>0</v>
      </c>
      <c r="G1461" s="49">
        <v>2</v>
      </c>
      <c r="H1461" s="48" t="s">
        <v>3839</v>
      </c>
      <c r="I1461" s="50" t="s">
        <v>3840</v>
      </c>
      <c r="J1461" s="50" t="s">
        <v>3840</v>
      </c>
      <c r="K1461" s="50" t="s">
        <v>3841</v>
      </c>
      <c r="L1461" s="49">
        <v>24</v>
      </c>
      <c r="M1461" s="129"/>
      <c r="N1461" s="48"/>
      <c r="O1461" s="48"/>
      <c r="P14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61" s="48" t="str">
        <f>IF([1]!PayItems24[[#This Row],[Date Added / Modified]]&gt;0,TEXT([1]!PayItems24[[#This Row],[Date Added / Modified]],"m/d/yyy"),"")</f>
        <v/>
      </c>
    </row>
    <row r="1462" spans="1:17" x14ac:dyDescent="0.3">
      <c r="A1462" s="130" t="s">
        <v>1551</v>
      </c>
      <c r="B1462" s="131" t="s">
        <v>6099</v>
      </c>
      <c r="C1462" s="130" t="s">
        <v>3935</v>
      </c>
      <c r="D1462" s="131" t="s">
        <v>6100</v>
      </c>
      <c r="E1462" s="131" t="s">
        <v>3326</v>
      </c>
      <c r="F1462" s="131">
        <v>0</v>
      </c>
      <c r="G1462" s="131">
        <v>2</v>
      </c>
      <c r="H1462" s="130" t="s">
        <v>3839</v>
      </c>
      <c r="I1462" s="132" t="s">
        <v>3840</v>
      </c>
      <c r="J1462" s="132" t="s">
        <v>3840</v>
      </c>
      <c r="K1462" s="132" t="s">
        <v>3841</v>
      </c>
      <c r="L1462" s="131">
        <v>24</v>
      </c>
      <c r="M1462" s="128"/>
      <c r="N1462" s="130"/>
      <c r="O1462" s="130"/>
      <c r="P14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62" s="130" t="str">
        <f>IF([1]!PayItems24[[#This Row],[Date Added / Modified]]&gt;0,TEXT([1]!PayItems24[[#This Row],[Date Added / Modified]],"m/d/yyy"),"")</f>
        <v/>
      </c>
    </row>
    <row r="1463" spans="1:17" x14ac:dyDescent="0.3">
      <c r="A1463" s="48" t="s">
        <v>1552</v>
      </c>
      <c r="B1463" s="49" t="s">
        <v>6101</v>
      </c>
      <c r="C1463" s="48" t="s">
        <v>3935</v>
      </c>
      <c r="D1463" s="49" t="s">
        <v>6102</v>
      </c>
      <c r="E1463" s="49" t="s">
        <v>3326</v>
      </c>
      <c r="F1463" s="49">
        <v>0</v>
      </c>
      <c r="G1463" s="49">
        <v>2</v>
      </c>
      <c r="H1463" s="48" t="s">
        <v>3839</v>
      </c>
      <c r="I1463" s="50" t="s">
        <v>3840</v>
      </c>
      <c r="J1463" s="50" t="s">
        <v>3840</v>
      </c>
      <c r="K1463" s="50" t="s">
        <v>3841</v>
      </c>
      <c r="L1463" s="49">
        <v>24</v>
      </c>
      <c r="M1463" s="129"/>
      <c r="N1463" s="48"/>
      <c r="O1463" s="48"/>
      <c r="P14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63" s="48" t="str">
        <f>IF([1]!PayItems24[[#This Row],[Date Added / Modified]]&gt;0,TEXT([1]!PayItems24[[#This Row],[Date Added / Modified]],"m/d/yyy"),"")</f>
        <v/>
      </c>
    </row>
    <row r="1464" spans="1:17" x14ac:dyDescent="0.3">
      <c r="A1464" s="130" t="s">
        <v>1553</v>
      </c>
      <c r="B1464" s="131" t="s">
        <v>6103</v>
      </c>
      <c r="C1464" s="130" t="s">
        <v>3935</v>
      </c>
      <c r="D1464" s="131" t="s">
        <v>6104</v>
      </c>
      <c r="E1464" s="131" t="s">
        <v>3326</v>
      </c>
      <c r="F1464" s="131">
        <v>0</v>
      </c>
      <c r="G1464" s="131">
        <v>2</v>
      </c>
      <c r="H1464" s="130" t="s">
        <v>3839</v>
      </c>
      <c r="I1464" s="132" t="s">
        <v>3840</v>
      </c>
      <c r="J1464" s="132" t="s">
        <v>3840</v>
      </c>
      <c r="K1464" s="132" t="s">
        <v>3841</v>
      </c>
      <c r="L1464" s="131">
        <v>24</v>
      </c>
      <c r="M1464" s="128"/>
      <c r="N1464" s="130"/>
      <c r="O1464" s="130"/>
      <c r="P14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64" s="130" t="str">
        <f>IF([1]!PayItems24[[#This Row],[Date Added / Modified]]&gt;0,TEXT([1]!PayItems24[[#This Row],[Date Added / Modified]],"m/d/yyy"),"")</f>
        <v/>
      </c>
    </row>
    <row r="1465" spans="1:17" x14ac:dyDescent="0.3">
      <c r="A1465" s="48" t="s">
        <v>1554</v>
      </c>
      <c r="B1465" s="49" t="s">
        <v>6105</v>
      </c>
      <c r="C1465" s="48" t="s">
        <v>3935</v>
      </c>
      <c r="D1465" s="49" t="s">
        <v>6106</v>
      </c>
      <c r="E1465" s="49" t="s">
        <v>3326</v>
      </c>
      <c r="F1465" s="49">
        <v>0</v>
      </c>
      <c r="G1465" s="49">
        <v>2</v>
      </c>
      <c r="H1465" s="48" t="s">
        <v>3839</v>
      </c>
      <c r="I1465" s="50" t="s">
        <v>3840</v>
      </c>
      <c r="J1465" s="50" t="s">
        <v>3840</v>
      </c>
      <c r="K1465" s="50" t="s">
        <v>3841</v>
      </c>
      <c r="L1465" s="49">
        <v>24</v>
      </c>
      <c r="M1465" s="129"/>
      <c r="N1465" s="48"/>
      <c r="O1465" s="48"/>
      <c r="P14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65" s="48" t="str">
        <f>IF([1]!PayItems24[[#This Row],[Date Added / Modified]]&gt;0,TEXT([1]!PayItems24[[#This Row],[Date Added / Modified]],"m/d/yyy"),"")</f>
        <v/>
      </c>
    </row>
    <row r="1466" spans="1:17" x14ac:dyDescent="0.3">
      <c r="A1466" s="130" t="s">
        <v>1555</v>
      </c>
      <c r="B1466" s="131" t="s">
        <v>6107</v>
      </c>
      <c r="C1466" s="130" t="s">
        <v>3935</v>
      </c>
      <c r="D1466" s="131" t="s">
        <v>6108</v>
      </c>
      <c r="E1466" s="131" t="s">
        <v>3326</v>
      </c>
      <c r="F1466" s="131">
        <v>0</v>
      </c>
      <c r="G1466" s="131">
        <v>2</v>
      </c>
      <c r="H1466" s="130" t="s">
        <v>3839</v>
      </c>
      <c r="I1466" s="132" t="s">
        <v>3840</v>
      </c>
      <c r="J1466" s="132" t="s">
        <v>3840</v>
      </c>
      <c r="K1466" s="132" t="s">
        <v>3841</v>
      </c>
      <c r="L1466" s="131">
        <v>24</v>
      </c>
      <c r="M1466" s="128"/>
      <c r="N1466" s="130"/>
      <c r="O1466" s="130"/>
      <c r="P14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66" s="130" t="str">
        <f>IF([1]!PayItems24[[#This Row],[Date Added / Modified]]&gt;0,TEXT([1]!PayItems24[[#This Row],[Date Added / Modified]],"m/d/yyy"),"")</f>
        <v/>
      </c>
    </row>
    <row r="1467" spans="1:17" x14ac:dyDescent="0.3">
      <c r="A1467" s="48" t="s">
        <v>1556</v>
      </c>
      <c r="B1467" s="48" t="s">
        <v>6109</v>
      </c>
      <c r="C1467" s="48" t="s">
        <v>3935</v>
      </c>
      <c r="D1467" s="48" t="s">
        <v>6110</v>
      </c>
      <c r="E1467" s="49" t="s">
        <v>3326</v>
      </c>
      <c r="F1467" s="49">
        <v>0</v>
      </c>
      <c r="G1467" s="49">
        <v>2</v>
      </c>
      <c r="H1467" s="48" t="s">
        <v>3839</v>
      </c>
      <c r="I1467" s="50" t="s">
        <v>3840</v>
      </c>
      <c r="J1467" s="50" t="s">
        <v>3840</v>
      </c>
      <c r="K1467" s="50" t="s">
        <v>3841</v>
      </c>
      <c r="L1467" s="49">
        <v>24</v>
      </c>
      <c r="M1467" s="129"/>
      <c r="N1467" s="48"/>
      <c r="O1467" s="48"/>
      <c r="P14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67" s="48" t="str">
        <f>IF([1]!PayItems24[[#This Row],[Date Added / Modified]]&gt;0,TEXT([1]!PayItems24[[#This Row],[Date Added / Modified]],"m/d/yyy"),"")</f>
        <v/>
      </c>
    </row>
    <row r="1468" spans="1:17" x14ac:dyDescent="0.3">
      <c r="A1468" s="130" t="s">
        <v>1557</v>
      </c>
      <c r="B1468" s="130" t="s">
        <v>6111</v>
      </c>
      <c r="C1468" s="130" t="s">
        <v>3935</v>
      </c>
      <c r="D1468" s="130" t="s">
        <v>6112</v>
      </c>
      <c r="E1468" s="131" t="s">
        <v>3326</v>
      </c>
      <c r="F1468" s="131">
        <v>0</v>
      </c>
      <c r="G1468" s="131">
        <v>2</v>
      </c>
      <c r="H1468" s="130" t="s">
        <v>3839</v>
      </c>
      <c r="I1468" s="132" t="s">
        <v>3840</v>
      </c>
      <c r="J1468" s="132" t="s">
        <v>3840</v>
      </c>
      <c r="K1468" s="132" t="s">
        <v>3841</v>
      </c>
      <c r="L1468" s="131">
        <v>24</v>
      </c>
      <c r="M1468" s="128"/>
      <c r="N1468" s="130"/>
      <c r="O1468" s="130"/>
      <c r="P14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68" s="130" t="str">
        <f>IF([1]!PayItems24[[#This Row],[Date Added / Modified]]&gt;0,TEXT([1]!PayItems24[[#This Row],[Date Added / Modified]],"m/d/yyy"),"")</f>
        <v/>
      </c>
    </row>
    <row r="1469" spans="1:17" x14ac:dyDescent="0.3">
      <c r="A1469" s="48" t="s">
        <v>1558</v>
      </c>
      <c r="B1469" s="48" t="s">
        <v>6113</v>
      </c>
      <c r="C1469" s="48" t="s">
        <v>3935</v>
      </c>
      <c r="D1469" s="48" t="s">
        <v>6114</v>
      </c>
      <c r="E1469" s="49" t="s">
        <v>3326</v>
      </c>
      <c r="F1469" s="49">
        <v>0</v>
      </c>
      <c r="G1469" s="49">
        <v>2</v>
      </c>
      <c r="H1469" s="48" t="s">
        <v>3839</v>
      </c>
      <c r="I1469" s="50" t="s">
        <v>3840</v>
      </c>
      <c r="J1469" s="50" t="s">
        <v>3840</v>
      </c>
      <c r="K1469" s="50" t="s">
        <v>3841</v>
      </c>
      <c r="L1469" s="49">
        <v>24</v>
      </c>
      <c r="M1469" s="129"/>
      <c r="N1469" s="48"/>
      <c r="O1469" s="48"/>
      <c r="P14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69" s="48" t="str">
        <f>IF([1]!PayItems24[[#This Row],[Date Added / Modified]]&gt;0,TEXT([1]!PayItems24[[#This Row],[Date Added / Modified]],"m/d/yyy"),"")</f>
        <v/>
      </c>
    </row>
    <row r="1470" spans="1:17" x14ac:dyDescent="0.3">
      <c r="A1470" s="130" t="s">
        <v>1559</v>
      </c>
      <c r="B1470" s="130" t="s">
        <v>6115</v>
      </c>
      <c r="C1470" s="130" t="s">
        <v>3935</v>
      </c>
      <c r="D1470" s="130" t="s">
        <v>6116</v>
      </c>
      <c r="E1470" s="131" t="s">
        <v>3326</v>
      </c>
      <c r="F1470" s="131">
        <v>0</v>
      </c>
      <c r="G1470" s="131">
        <v>2</v>
      </c>
      <c r="H1470" s="130" t="s">
        <v>3839</v>
      </c>
      <c r="I1470" s="132" t="s">
        <v>3840</v>
      </c>
      <c r="J1470" s="132" t="s">
        <v>3840</v>
      </c>
      <c r="K1470" s="132" t="s">
        <v>3841</v>
      </c>
      <c r="L1470" s="131">
        <v>24</v>
      </c>
      <c r="M1470" s="128"/>
      <c r="N1470" s="130"/>
      <c r="O1470" s="130"/>
      <c r="P14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70" s="130" t="str">
        <f>IF([1]!PayItems24[[#This Row],[Date Added / Modified]]&gt;0,TEXT([1]!PayItems24[[#This Row],[Date Added / Modified]],"m/d/yyy"),"")</f>
        <v/>
      </c>
    </row>
    <row r="1471" spans="1:17" x14ac:dyDescent="0.3">
      <c r="A1471" s="48" t="s">
        <v>1560</v>
      </c>
      <c r="B1471" s="48" t="s">
        <v>6117</v>
      </c>
      <c r="C1471" s="48" t="s">
        <v>3935</v>
      </c>
      <c r="D1471" s="48" t="s">
        <v>6118</v>
      </c>
      <c r="E1471" s="49" t="s">
        <v>3326</v>
      </c>
      <c r="F1471" s="49">
        <v>0</v>
      </c>
      <c r="G1471" s="49">
        <v>2</v>
      </c>
      <c r="H1471" s="48" t="s">
        <v>3839</v>
      </c>
      <c r="I1471" s="50" t="s">
        <v>3840</v>
      </c>
      <c r="J1471" s="50" t="s">
        <v>3840</v>
      </c>
      <c r="K1471" s="50" t="s">
        <v>3841</v>
      </c>
      <c r="L1471" s="49">
        <v>24</v>
      </c>
      <c r="M1471" s="129"/>
      <c r="N1471" s="48"/>
      <c r="O1471" s="48"/>
      <c r="P14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71" s="48" t="str">
        <f>IF([1]!PayItems24[[#This Row],[Date Added / Modified]]&gt;0,TEXT([1]!PayItems24[[#This Row],[Date Added / Modified]],"m/d/yyy"),"")</f>
        <v/>
      </c>
    </row>
    <row r="1472" spans="1:17" x14ac:dyDescent="0.3">
      <c r="A1472" s="130" t="s">
        <v>1561</v>
      </c>
      <c r="B1472" s="130" t="s">
        <v>6119</v>
      </c>
      <c r="C1472" s="130" t="s">
        <v>3935</v>
      </c>
      <c r="D1472" s="130" t="s">
        <v>6120</v>
      </c>
      <c r="E1472" s="131" t="s">
        <v>3326</v>
      </c>
      <c r="F1472" s="131">
        <v>0</v>
      </c>
      <c r="G1472" s="131">
        <v>2</v>
      </c>
      <c r="H1472" s="130" t="s">
        <v>3839</v>
      </c>
      <c r="I1472" s="132" t="s">
        <v>3840</v>
      </c>
      <c r="J1472" s="132" t="s">
        <v>3840</v>
      </c>
      <c r="K1472" s="132" t="s">
        <v>3841</v>
      </c>
      <c r="L1472" s="131">
        <v>24</v>
      </c>
      <c r="M1472" s="128"/>
      <c r="N1472" s="130"/>
      <c r="O1472" s="130"/>
      <c r="P14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72" s="130" t="str">
        <f>IF([1]!PayItems24[[#This Row],[Date Added / Modified]]&gt;0,TEXT([1]!PayItems24[[#This Row],[Date Added / Modified]],"m/d/yyy"),"")</f>
        <v/>
      </c>
    </row>
    <row r="1473" spans="1:17" x14ac:dyDescent="0.3">
      <c r="A1473" s="48" t="s">
        <v>1562</v>
      </c>
      <c r="B1473" s="49" t="s">
        <v>6121</v>
      </c>
      <c r="C1473" s="48" t="s">
        <v>3935</v>
      </c>
      <c r="D1473" s="49" t="s">
        <v>6122</v>
      </c>
      <c r="E1473" s="49" t="s">
        <v>3326</v>
      </c>
      <c r="F1473" s="49">
        <v>0</v>
      </c>
      <c r="G1473" s="49">
        <v>2</v>
      </c>
      <c r="H1473" s="48" t="s">
        <v>3839</v>
      </c>
      <c r="I1473" s="50" t="s">
        <v>3840</v>
      </c>
      <c r="J1473" s="50" t="s">
        <v>3840</v>
      </c>
      <c r="K1473" s="50" t="s">
        <v>3841</v>
      </c>
      <c r="L1473" s="49">
        <v>24</v>
      </c>
      <c r="M1473" s="129"/>
      <c r="N1473" s="48"/>
      <c r="O1473" s="48"/>
      <c r="P14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73" s="48" t="str">
        <f>IF([1]!PayItems24[[#This Row],[Date Added / Modified]]&gt;0,TEXT([1]!PayItems24[[#This Row],[Date Added / Modified]],"m/d/yyy"),"")</f>
        <v/>
      </c>
    </row>
    <row r="1474" spans="1:17" x14ac:dyDescent="0.3">
      <c r="A1474" s="130" t="s">
        <v>1563</v>
      </c>
      <c r="B1474" s="131" t="s">
        <v>6123</v>
      </c>
      <c r="C1474" s="130" t="s">
        <v>3935</v>
      </c>
      <c r="D1474" s="131" t="s">
        <v>6124</v>
      </c>
      <c r="E1474" s="131" t="s">
        <v>3326</v>
      </c>
      <c r="F1474" s="131">
        <v>0</v>
      </c>
      <c r="G1474" s="131">
        <v>2</v>
      </c>
      <c r="H1474" s="130" t="s">
        <v>3839</v>
      </c>
      <c r="I1474" s="132" t="s">
        <v>3840</v>
      </c>
      <c r="J1474" s="132" t="s">
        <v>3840</v>
      </c>
      <c r="K1474" s="132" t="s">
        <v>3841</v>
      </c>
      <c r="L1474" s="131">
        <v>24</v>
      </c>
      <c r="M1474" s="128"/>
      <c r="N1474" s="130"/>
      <c r="O1474" s="130"/>
      <c r="P14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74" s="130" t="str">
        <f>IF([1]!PayItems24[[#This Row],[Date Added / Modified]]&gt;0,TEXT([1]!PayItems24[[#This Row],[Date Added / Modified]],"m/d/yyy"),"")</f>
        <v/>
      </c>
    </row>
    <row r="1475" spans="1:17" x14ac:dyDescent="0.3">
      <c r="A1475" s="48" t="s">
        <v>1564</v>
      </c>
      <c r="B1475" s="49" t="s">
        <v>6125</v>
      </c>
      <c r="C1475" s="48" t="s">
        <v>3935</v>
      </c>
      <c r="D1475" s="49" t="s">
        <v>6126</v>
      </c>
      <c r="E1475" s="49" t="s">
        <v>3326</v>
      </c>
      <c r="F1475" s="49">
        <v>0</v>
      </c>
      <c r="G1475" s="49">
        <v>2</v>
      </c>
      <c r="H1475" s="48" t="s">
        <v>3839</v>
      </c>
      <c r="I1475" s="50" t="s">
        <v>3840</v>
      </c>
      <c r="J1475" s="50" t="s">
        <v>3840</v>
      </c>
      <c r="K1475" s="50" t="s">
        <v>3841</v>
      </c>
      <c r="L1475" s="49">
        <v>24</v>
      </c>
      <c r="M1475" s="129"/>
      <c r="N1475" s="48"/>
      <c r="O1475" s="48"/>
      <c r="P14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75" s="48" t="str">
        <f>IF([1]!PayItems24[[#This Row],[Date Added / Modified]]&gt;0,TEXT([1]!PayItems24[[#This Row],[Date Added / Modified]],"m/d/yyy"),"")</f>
        <v/>
      </c>
    </row>
    <row r="1476" spans="1:17" x14ac:dyDescent="0.3">
      <c r="A1476" s="130" t="s">
        <v>1565</v>
      </c>
      <c r="B1476" s="131" t="s">
        <v>6127</v>
      </c>
      <c r="C1476" s="130" t="s">
        <v>3935</v>
      </c>
      <c r="D1476" s="131" t="s">
        <v>6128</v>
      </c>
      <c r="E1476" s="131" t="s">
        <v>3326</v>
      </c>
      <c r="F1476" s="131">
        <v>0</v>
      </c>
      <c r="G1476" s="131">
        <v>2</v>
      </c>
      <c r="H1476" s="130" t="s">
        <v>3839</v>
      </c>
      <c r="I1476" s="132" t="s">
        <v>3840</v>
      </c>
      <c r="J1476" s="132" t="s">
        <v>3840</v>
      </c>
      <c r="K1476" s="132" t="s">
        <v>3841</v>
      </c>
      <c r="L1476" s="131">
        <v>24</v>
      </c>
      <c r="M1476" s="128"/>
      <c r="N1476" s="130"/>
      <c r="O1476" s="130"/>
      <c r="P14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76" s="130" t="str">
        <f>IF([1]!PayItems24[[#This Row],[Date Added / Modified]]&gt;0,TEXT([1]!PayItems24[[#This Row],[Date Added / Modified]],"m/d/yyy"),"")</f>
        <v/>
      </c>
    </row>
    <row r="1477" spans="1:17" x14ac:dyDescent="0.3">
      <c r="A1477" s="48" t="s">
        <v>1566</v>
      </c>
      <c r="B1477" s="49" t="s">
        <v>6129</v>
      </c>
      <c r="C1477" s="48" t="s">
        <v>3935</v>
      </c>
      <c r="D1477" s="49" t="s">
        <v>6130</v>
      </c>
      <c r="E1477" s="49" t="s">
        <v>3326</v>
      </c>
      <c r="F1477" s="49">
        <v>0</v>
      </c>
      <c r="G1477" s="49">
        <v>2</v>
      </c>
      <c r="H1477" s="48" t="s">
        <v>3839</v>
      </c>
      <c r="I1477" s="50" t="s">
        <v>3840</v>
      </c>
      <c r="J1477" s="50" t="s">
        <v>3840</v>
      </c>
      <c r="K1477" s="50" t="s">
        <v>3841</v>
      </c>
      <c r="L1477" s="49">
        <v>24</v>
      </c>
      <c r="M1477" s="129"/>
      <c r="N1477" s="48"/>
      <c r="O1477" s="48"/>
      <c r="P14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77" s="48" t="str">
        <f>IF([1]!PayItems24[[#This Row],[Date Added / Modified]]&gt;0,TEXT([1]!PayItems24[[#This Row],[Date Added / Modified]],"m/d/yyy"),"")</f>
        <v/>
      </c>
    </row>
    <row r="1478" spans="1:17" x14ac:dyDescent="0.3">
      <c r="A1478" s="130" t="s">
        <v>1567</v>
      </c>
      <c r="B1478" s="131" t="s">
        <v>6131</v>
      </c>
      <c r="C1478" s="130" t="s">
        <v>3935</v>
      </c>
      <c r="D1478" s="131" t="s">
        <v>6132</v>
      </c>
      <c r="E1478" s="131" t="s">
        <v>3326</v>
      </c>
      <c r="F1478" s="131">
        <v>0</v>
      </c>
      <c r="G1478" s="131">
        <v>2</v>
      </c>
      <c r="H1478" s="130" t="s">
        <v>3839</v>
      </c>
      <c r="I1478" s="132" t="s">
        <v>3840</v>
      </c>
      <c r="J1478" s="132" t="s">
        <v>3840</v>
      </c>
      <c r="K1478" s="132" t="s">
        <v>3841</v>
      </c>
      <c r="L1478" s="131">
        <v>24</v>
      </c>
      <c r="M1478" s="128"/>
      <c r="N1478" s="130"/>
      <c r="O1478" s="130"/>
      <c r="P14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78" s="130" t="str">
        <f>IF([1]!PayItems24[[#This Row],[Date Added / Modified]]&gt;0,TEXT([1]!PayItems24[[#This Row],[Date Added / Modified]],"m/d/yyy"),"")</f>
        <v/>
      </c>
    </row>
    <row r="1479" spans="1:17" x14ac:dyDescent="0.3">
      <c r="A1479" s="48" t="s">
        <v>1568</v>
      </c>
      <c r="B1479" s="49" t="s">
        <v>6133</v>
      </c>
      <c r="C1479" s="48" t="s">
        <v>3935</v>
      </c>
      <c r="D1479" s="49" t="s">
        <v>6134</v>
      </c>
      <c r="E1479" s="49" t="s">
        <v>3326</v>
      </c>
      <c r="F1479" s="49">
        <v>0</v>
      </c>
      <c r="G1479" s="49">
        <v>2</v>
      </c>
      <c r="H1479" s="48" t="s">
        <v>3839</v>
      </c>
      <c r="I1479" s="50" t="s">
        <v>3840</v>
      </c>
      <c r="J1479" s="50" t="s">
        <v>3840</v>
      </c>
      <c r="K1479" s="50" t="s">
        <v>3841</v>
      </c>
      <c r="L1479" s="49">
        <v>24</v>
      </c>
      <c r="M1479" s="129"/>
      <c r="N1479" s="48"/>
      <c r="O1479" s="48"/>
      <c r="P14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79" s="48" t="str">
        <f>IF([1]!PayItems24[[#This Row],[Date Added / Modified]]&gt;0,TEXT([1]!PayItems24[[#This Row],[Date Added / Modified]],"m/d/yyy"),"")</f>
        <v/>
      </c>
    </row>
    <row r="1480" spans="1:17" x14ac:dyDescent="0.3">
      <c r="A1480" s="130" t="s">
        <v>1569</v>
      </c>
      <c r="B1480" s="131" t="s">
        <v>6135</v>
      </c>
      <c r="C1480" s="130" t="s">
        <v>3935</v>
      </c>
      <c r="D1480" s="131" t="s">
        <v>6136</v>
      </c>
      <c r="E1480" s="131" t="s">
        <v>3326</v>
      </c>
      <c r="F1480" s="131">
        <v>0</v>
      </c>
      <c r="G1480" s="131">
        <v>2</v>
      </c>
      <c r="H1480" s="130" t="s">
        <v>3839</v>
      </c>
      <c r="I1480" s="132" t="s">
        <v>3840</v>
      </c>
      <c r="J1480" s="132" t="s">
        <v>3840</v>
      </c>
      <c r="K1480" s="132" t="s">
        <v>3841</v>
      </c>
      <c r="L1480" s="131">
        <v>24</v>
      </c>
      <c r="M1480" s="128"/>
      <c r="N1480" s="130"/>
      <c r="O1480" s="130"/>
      <c r="P14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80" s="130" t="str">
        <f>IF([1]!PayItems24[[#This Row],[Date Added / Modified]]&gt;0,TEXT([1]!PayItems24[[#This Row],[Date Added / Modified]],"m/d/yyy"),"")</f>
        <v/>
      </c>
    </row>
    <row r="1481" spans="1:17" x14ac:dyDescent="0.3">
      <c r="A1481" s="48" t="s">
        <v>1570</v>
      </c>
      <c r="B1481" s="49" t="s">
        <v>6137</v>
      </c>
      <c r="C1481" s="48" t="s">
        <v>3935</v>
      </c>
      <c r="D1481" s="49" t="s">
        <v>6138</v>
      </c>
      <c r="E1481" s="49" t="s">
        <v>3326</v>
      </c>
      <c r="F1481" s="49">
        <v>0</v>
      </c>
      <c r="G1481" s="49">
        <v>2</v>
      </c>
      <c r="H1481" s="48" t="s">
        <v>3839</v>
      </c>
      <c r="I1481" s="50" t="s">
        <v>3840</v>
      </c>
      <c r="J1481" s="50" t="s">
        <v>3840</v>
      </c>
      <c r="K1481" s="50" t="s">
        <v>3841</v>
      </c>
      <c r="L1481" s="49">
        <v>24</v>
      </c>
      <c r="M1481" s="129"/>
      <c r="N1481" s="48"/>
      <c r="O1481" s="48"/>
      <c r="P14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81" s="48" t="str">
        <f>IF([1]!PayItems24[[#This Row],[Date Added / Modified]]&gt;0,TEXT([1]!PayItems24[[#This Row],[Date Added / Modified]],"m/d/yyy"),"")</f>
        <v/>
      </c>
    </row>
    <row r="1482" spans="1:17" x14ac:dyDescent="0.3">
      <c r="A1482" s="130" t="s">
        <v>1571</v>
      </c>
      <c r="B1482" s="131" t="s">
        <v>6139</v>
      </c>
      <c r="C1482" s="130" t="s">
        <v>3935</v>
      </c>
      <c r="D1482" s="131" t="s">
        <v>6140</v>
      </c>
      <c r="E1482" s="131" t="s">
        <v>3326</v>
      </c>
      <c r="F1482" s="131">
        <v>0</v>
      </c>
      <c r="G1482" s="131">
        <v>2</v>
      </c>
      <c r="H1482" s="130" t="s">
        <v>3839</v>
      </c>
      <c r="I1482" s="132" t="s">
        <v>3840</v>
      </c>
      <c r="J1482" s="132" t="s">
        <v>3840</v>
      </c>
      <c r="K1482" s="132" t="s">
        <v>3841</v>
      </c>
      <c r="L1482" s="131">
        <v>24</v>
      </c>
      <c r="M1482" s="128"/>
      <c r="N1482" s="130"/>
      <c r="O1482" s="130"/>
      <c r="P14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82" s="130" t="str">
        <f>IF([1]!PayItems24[[#This Row],[Date Added / Modified]]&gt;0,TEXT([1]!PayItems24[[#This Row],[Date Added / Modified]],"m/d/yyy"),"")</f>
        <v/>
      </c>
    </row>
    <row r="1483" spans="1:17" x14ac:dyDescent="0.3">
      <c r="A1483" s="48" t="s">
        <v>1572</v>
      </c>
      <c r="B1483" s="49" t="s">
        <v>6141</v>
      </c>
      <c r="C1483" s="48" t="s">
        <v>3935</v>
      </c>
      <c r="D1483" s="49" t="s">
        <v>6142</v>
      </c>
      <c r="E1483" s="49" t="s">
        <v>3326</v>
      </c>
      <c r="F1483" s="49">
        <v>0</v>
      </c>
      <c r="G1483" s="49">
        <v>2</v>
      </c>
      <c r="H1483" s="48" t="s">
        <v>3839</v>
      </c>
      <c r="I1483" s="50" t="s">
        <v>3840</v>
      </c>
      <c r="J1483" s="50" t="s">
        <v>3840</v>
      </c>
      <c r="K1483" s="50" t="s">
        <v>3841</v>
      </c>
      <c r="L1483" s="49">
        <v>24</v>
      </c>
      <c r="M1483" s="129"/>
      <c r="N1483" s="48"/>
      <c r="O1483" s="48"/>
      <c r="P14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83" s="48" t="str">
        <f>IF([1]!PayItems24[[#This Row],[Date Added / Modified]]&gt;0,TEXT([1]!PayItems24[[#This Row],[Date Added / Modified]],"m/d/yyy"),"")</f>
        <v/>
      </c>
    </row>
    <row r="1484" spans="1:17" x14ac:dyDescent="0.3">
      <c r="A1484" s="130" t="s">
        <v>1573</v>
      </c>
      <c r="B1484" s="131" t="s">
        <v>6143</v>
      </c>
      <c r="C1484" s="130" t="s">
        <v>3935</v>
      </c>
      <c r="D1484" s="131" t="s">
        <v>6144</v>
      </c>
      <c r="E1484" s="131" t="s">
        <v>3326</v>
      </c>
      <c r="F1484" s="131">
        <v>0</v>
      </c>
      <c r="G1484" s="131">
        <v>2</v>
      </c>
      <c r="H1484" s="130" t="s">
        <v>3839</v>
      </c>
      <c r="I1484" s="132" t="s">
        <v>3840</v>
      </c>
      <c r="J1484" s="132" t="s">
        <v>3840</v>
      </c>
      <c r="K1484" s="132" t="s">
        <v>3841</v>
      </c>
      <c r="L1484" s="131">
        <v>24</v>
      </c>
      <c r="M1484" s="128"/>
      <c r="N1484" s="130"/>
      <c r="O1484" s="130"/>
      <c r="P14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84" s="130" t="str">
        <f>IF([1]!PayItems24[[#This Row],[Date Added / Modified]]&gt;0,TEXT([1]!PayItems24[[#This Row],[Date Added / Modified]],"m/d/yyy"),"")</f>
        <v/>
      </c>
    </row>
    <row r="1485" spans="1:17" x14ac:dyDescent="0.3">
      <c r="A1485" s="48" t="s">
        <v>1574</v>
      </c>
      <c r="B1485" s="49" t="s">
        <v>6145</v>
      </c>
      <c r="C1485" s="48" t="s">
        <v>3864</v>
      </c>
      <c r="D1485" s="49" t="s">
        <v>6146</v>
      </c>
      <c r="E1485" s="49" t="s">
        <v>3866</v>
      </c>
      <c r="F1485" s="49">
        <v>0</v>
      </c>
      <c r="G1485" s="49">
        <v>2</v>
      </c>
      <c r="H1485" s="48" t="s">
        <v>3839</v>
      </c>
      <c r="I1485" s="50" t="s">
        <v>3840</v>
      </c>
      <c r="J1485" s="50" t="s">
        <v>3840</v>
      </c>
      <c r="K1485" s="50" t="s">
        <v>3841</v>
      </c>
      <c r="L1485" s="49">
        <v>24</v>
      </c>
      <c r="M1485" s="129"/>
      <c r="N1485" s="48"/>
      <c r="O1485" s="48"/>
      <c r="P14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85" s="48" t="str">
        <f>IF([1]!PayItems24[[#This Row],[Date Added / Modified]]&gt;0,TEXT([1]!PayItems24[[#This Row],[Date Added / Modified]],"m/d/yyy"),"")</f>
        <v/>
      </c>
    </row>
    <row r="1486" spans="1:17" x14ac:dyDescent="0.3">
      <c r="A1486" s="130" t="s">
        <v>1575</v>
      </c>
      <c r="B1486" s="131" t="s">
        <v>6147</v>
      </c>
      <c r="C1486" s="130" t="s">
        <v>3864</v>
      </c>
      <c r="D1486" s="131" t="s">
        <v>6148</v>
      </c>
      <c r="E1486" s="131" t="s">
        <v>3866</v>
      </c>
      <c r="F1486" s="131">
        <v>0</v>
      </c>
      <c r="G1486" s="131">
        <v>2</v>
      </c>
      <c r="H1486" s="130" t="s">
        <v>3839</v>
      </c>
      <c r="I1486" s="132" t="s">
        <v>3840</v>
      </c>
      <c r="J1486" s="132" t="s">
        <v>3840</v>
      </c>
      <c r="K1486" s="132" t="s">
        <v>3841</v>
      </c>
      <c r="L1486" s="131">
        <v>24</v>
      </c>
      <c r="M1486" s="128"/>
      <c r="N1486" s="130"/>
      <c r="O1486" s="130"/>
      <c r="P14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86" s="130" t="str">
        <f>IF([1]!PayItems24[[#This Row],[Date Added / Modified]]&gt;0,TEXT([1]!PayItems24[[#This Row],[Date Added / Modified]],"m/d/yyy"),"")</f>
        <v/>
      </c>
    </row>
    <row r="1487" spans="1:17" x14ac:dyDescent="0.3">
      <c r="A1487" s="48" t="s">
        <v>1576</v>
      </c>
      <c r="B1487" s="49" t="s">
        <v>6149</v>
      </c>
      <c r="C1487" s="48" t="s">
        <v>3864</v>
      </c>
      <c r="D1487" s="49" t="s">
        <v>6150</v>
      </c>
      <c r="E1487" s="49" t="s">
        <v>3866</v>
      </c>
      <c r="F1487" s="49">
        <v>0</v>
      </c>
      <c r="G1487" s="49">
        <v>2</v>
      </c>
      <c r="H1487" s="48" t="s">
        <v>3839</v>
      </c>
      <c r="I1487" s="50" t="s">
        <v>3840</v>
      </c>
      <c r="J1487" s="50" t="s">
        <v>3840</v>
      </c>
      <c r="K1487" s="50" t="s">
        <v>3841</v>
      </c>
      <c r="L1487" s="49">
        <v>24</v>
      </c>
      <c r="M1487" s="129"/>
      <c r="N1487" s="48"/>
      <c r="O1487" s="48"/>
      <c r="P14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87" s="48" t="str">
        <f>IF([1]!PayItems24[[#This Row],[Date Added / Modified]]&gt;0,TEXT([1]!PayItems24[[#This Row],[Date Added / Modified]],"m/d/yyy"),"")</f>
        <v/>
      </c>
    </row>
    <row r="1488" spans="1:17" x14ac:dyDescent="0.3">
      <c r="A1488" s="130" t="s">
        <v>1577</v>
      </c>
      <c r="B1488" s="131" t="s">
        <v>6151</v>
      </c>
      <c r="C1488" s="130" t="s">
        <v>3864</v>
      </c>
      <c r="D1488" s="131" t="s">
        <v>6152</v>
      </c>
      <c r="E1488" s="131" t="s">
        <v>3866</v>
      </c>
      <c r="F1488" s="131">
        <v>0</v>
      </c>
      <c r="G1488" s="131">
        <v>2</v>
      </c>
      <c r="H1488" s="130" t="s">
        <v>3839</v>
      </c>
      <c r="I1488" s="132" t="s">
        <v>3840</v>
      </c>
      <c r="J1488" s="132" t="s">
        <v>3840</v>
      </c>
      <c r="K1488" s="132" t="s">
        <v>3841</v>
      </c>
      <c r="L1488" s="131">
        <v>24</v>
      </c>
      <c r="M1488" s="128"/>
      <c r="N1488" s="130"/>
      <c r="O1488" s="130"/>
      <c r="P14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88" s="130" t="str">
        <f>IF([1]!PayItems24[[#This Row],[Date Added / Modified]]&gt;0,TEXT([1]!PayItems24[[#This Row],[Date Added / Modified]],"m/d/yyy"),"")</f>
        <v/>
      </c>
    </row>
    <row r="1489" spans="1:17" x14ac:dyDescent="0.3">
      <c r="A1489" s="48" t="s">
        <v>1578</v>
      </c>
      <c r="B1489" s="49" t="s">
        <v>6153</v>
      </c>
      <c r="C1489" s="48" t="s">
        <v>3864</v>
      </c>
      <c r="D1489" s="49" t="s">
        <v>6154</v>
      </c>
      <c r="E1489" s="49" t="s">
        <v>3866</v>
      </c>
      <c r="F1489" s="49">
        <v>0</v>
      </c>
      <c r="G1489" s="49">
        <v>2</v>
      </c>
      <c r="H1489" s="48" t="s">
        <v>3839</v>
      </c>
      <c r="I1489" s="50" t="s">
        <v>3840</v>
      </c>
      <c r="J1489" s="50" t="s">
        <v>3840</v>
      </c>
      <c r="K1489" s="50" t="s">
        <v>3841</v>
      </c>
      <c r="L1489" s="49">
        <v>24</v>
      </c>
      <c r="M1489" s="129"/>
      <c r="N1489" s="48"/>
      <c r="O1489" s="48"/>
      <c r="P14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89" s="48" t="str">
        <f>IF([1]!PayItems24[[#This Row],[Date Added / Modified]]&gt;0,TEXT([1]!PayItems24[[#This Row],[Date Added / Modified]],"m/d/yyy"),"")</f>
        <v/>
      </c>
    </row>
    <row r="1490" spans="1:17" x14ac:dyDescent="0.3">
      <c r="A1490" s="130" t="s">
        <v>1579</v>
      </c>
      <c r="B1490" s="131" t="s">
        <v>6155</v>
      </c>
      <c r="C1490" s="130" t="s">
        <v>3864</v>
      </c>
      <c r="D1490" s="131" t="s">
        <v>6156</v>
      </c>
      <c r="E1490" s="131" t="s">
        <v>3866</v>
      </c>
      <c r="F1490" s="131">
        <v>0</v>
      </c>
      <c r="G1490" s="131">
        <v>2</v>
      </c>
      <c r="H1490" s="130" t="s">
        <v>3839</v>
      </c>
      <c r="I1490" s="132" t="s">
        <v>3840</v>
      </c>
      <c r="J1490" s="132" t="s">
        <v>3840</v>
      </c>
      <c r="K1490" s="132" t="s">
        <v>3841</v>
      </c>
      <c r="L1490" s="131">
        <v>24</v>
      </c>
      <c r="M1490" s="128"/>
      <c r="N1490" s="130"/>
      <c r="O1490" s="130"/>
      <c r="P14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90" s="130" t="str">
        <f>IF([1]!PayItems24[[#This Row],[Date Added / Modified]]&gt;0,TEXT([1]!PayItems24[[#This Row],[Date Added / Modified]],"m/d/yyy"),"")</f>
        <v/>
      </c>
    </row>
    <row r="1491" spans="1:17" x14ac:dyDescent="0.3">
      <c r="A1491" s="48" t="s">
        <v>1580</v>
      </c>
      <c r="B1491" s="49" t="s">
        <v>6157</v>
      </c>
      <c r="C1491" s="48" t="s">
        <v>3864</v>
      </c>
      <c r="D1491" s="49" t="s">
        <v>6158</v>
      </c>
      <c r="E1491" s="49" t="s">
        <v>3866</v>
      </c>
      <c r="F1491" s="49">
        <v>0</v>
      </c>
      <c r="G1491" s="49">
        <v>2</v>
      </c>
      <c r="H1491" s="48" t="s">
        <v>3839</v>
      </c>
      <c r="I1491" s="50" t="s">
        <v>3840</v>
      </c>
      <c r="J1491" s="50" t="s">
        <v>3840</v>
      </c>
      <c r="K1491" s="50" t="s">
        <v>3841</v>
      </c>
      <c r="L1491" s="49">
        <v>24</v>
      </c>
      <c r="M1491" s="129"/>
      <c r="N1491" s="48"/>
      <c r="O1491" s="48"/>
      <c r="P14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91" s="48" t="str">
        <f>IF([1]!PayItems24[[#This Row],[Date Added / Modified]]&gt;0,TEXT([1]!PayItems24[[#This Row],[Date Added / Modified]],"m/d/yyy"),"")</f>
        <v/>
      </c>
    </row>
    <row r="1492" spans="1:17" x14ac:dyDescent="0.3">
      <c r="A1492" s="130" t="s">
        <v>1581</v>
      </c>
      <c r="B1492" s="131" t="s">
        <v>6159</v>
      </c>
      <c r="C1492" s="130" t="s">
        <v>3864</v>
      </c>
      <c r="D1492" s="131" t="s">
        <v>6160</v>
      </c>
      <c r="E1492" s="131" t="s">
        <v>3866</v>
      </c>
      <c r="F1492" s="131">
        <v>0</v>
      </c>
      <c r="G1492" s="131">
        <v>2</v>
      </c>
      <c r="H1492" s="130" t="s">
        <v>3839</v>
      </c>
      <c r="I1492" s="132" t="s">
        <v>3840</v>
      </c>
      <c r="J1492" s="132" t="s">
        <v>3840</v>
      </c>
      <c r="K1492" s="132" t="s">
        <v>3841</v>
      </c>
      <c r="L1492" s="131">
        <v>24</v>
      </c>
      <c r="M1492" s="128"/>
      <c r="N1492" s="130"/>
      <c r="O1492" s="130"/>
      <c r="P14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92" s="130" t="str">
        <f>IF([1]!PayItems24[[#This Row],[Date Added / Modified]]&gt;0,TEXT([1]!PayItems24[[#This Row],[Date Added / Modified]],"m/d/yyy"),"")</f>
        <v/>
      </c>
    </row>
    <row r="1493" spans="1:17" x14ac:dyDescent="0.3">
      <c r="A1493" s="48" t="s">
        <v>1582</v>
      </c>
      <c r="B1493" s="49" t="s">
        <v>6161</v>
      </c>
      <c r="C1493" s="48" t="s">
        <v>3864</v>
      </c>
      <c r="D1493" s="49" t="s">
        <v>6162</v>
      </c>
      <c r="E1493" s="49" t="s">
        <v>3866</v>
      </c>
      <c r="F1493" s="49">
        <v>0</v>
      </c>
      <c r="G1493" s="49">
        <v>2</v>
      </c>
      <c r="H1493" s="48" t="s">
        <v>3839</v>
      </c>
      <c r="I1493" s="50" t="s">
        <v>3840</v>
      </c>
      <c r="J1493" s="50" t="s">
        <v>3840</v>
      </c>
      <c r="K1493" s="50" t="s">
        <v>3841</v>
      </c>
      <c r="L1493" s="49">
        <v>24</v>
      </c>
      <c r="M1493" s="129"/>
      <c r="N1493" s="48"/>
      <c r="O1493" s="48"/>
      <c r="P14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93" s="48" t="str">
        <f>IF([1]!PayItems24[[#This Row],[Date Added / Modified]]&gt;0,TEXT([1]!PayItems24[[#This Row],[Date Added / Modified]],"m/d/yyy"),"")</f>
        <v/>
      </c>
    </row>
    <row r="1494" spans="1:17" x14ac:dyDescent="0.3">
      <c r="A1494" s="130" t="s">
        <v>1583</v>
      </c>
      <c r="B1494" s="131" t="s">
        <v>6163</v>
      </c>
      <c r="C1494" s="130" t="s">
        <v>3864</v>
      </c>
      <c r="D1494" s="131" t="s">
        <v>6164</v>
      </c>
      <c r="E1494" s="131" t="s">
        <v>3866</v>
      </c>
      <c r="F1494" s="131">
        <v>0</v>
      </c>
      <c r="G1494" s="131">
        <v>2</v>
      </c>
      <c r="H1494" s="130" t="s">
        <v>3839</v>
      </c>
      <c r="I1494" s="132" t="s">
        <v>3840</v>
      </c>
      <c r="J1494" s="132" t="s">
        <v>3840</v>
      </c>
      <c r="K1494" s="132" t="s">
        <v>3841</v>
      </c>
      <c r="L1494" s="131">
        <v>24</v>
      </c>
      <c r="M1494" s="128"/>
      <c r="N1494" s="130"/>
      <c r="O1494" s="130"/>
      <c r="P14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94" s="130" t="str">
        <f>IF([1]!PayItems24[[#This Row],[Date Added / Modified]]&gt;0,TEXT([1]!PayItems24[[#This Row],[Date Added / Modified]],"m/d/yyy"),"")</f>
        <v/>
      </c>
    </row>
    <row r="1495" spans="1:17" x14ac:dyDescent="0.3">
      <c r="A1495" s="48" t="s">
        <v>1584</v>
      </c>
      <c r="B1495" s="49" t="s">
        <v>6165</v>
      </c>
      <c r="C1495" s="48" t="s">
        <v>3864</v>
      </c>
      <c r="D1495" s="49" t="s">
        <v>6166</v>
      </c>
      <c r="E1495" s="49" t="s">
        <v>3866</v>
      </c>
      <c r="F1495" s="49">
        <v>0</v>
      </c>
      <c r="G1495" s="49">
        <v>2</v>
      </c>
      <c r="H1495" s="48" t="s">
        <v>3839</v>
      </c>
      <c r="I1495" s="50" t="s">
        <v>3840</v>
      </c>
      <c r="J1495" s="50" t="s">
        <v>3840</v>
      </c>
      <c r="K1495" s="50" t="s">
        <v>3841</v>
      </c>
      <c r="L1495" s="49">
        <v>24</v>
      </c>
      <c r="M1495" s="129"/>
      <c r="N1495" s="48"/>
      <c r="O1495" s="48"/>
      <c r="P14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95" s="48" t="str">
        <f>IF([1]!PayItems24[[#This Row],[Date Added / Modified]]&gt;0,TEXT([1]!PayItems24[[#This Row],[Date Added / Modified]],"m/d/yyy"),"")</f>
        <v/>
      </c>
    </row>
    <row r="1496" spans="1:17" x14ac:dyDescent="0.3">
      <c r="A1496" s="130" t="s">
        <v>1585</v>
      </c>
      <c r="B1496" s="131" t="s">
        <v>6167</v>
      </c>
      <c r="C1496" s="130" t="s">
        <v>3864</v>
      </c>
      <c r="D1496" s="131" t="s">
        <v>6168</v>
      </c>
      <c r="E1496" s="131" t="s">
        <v>3866</v>
      </c>
      <c r="F1496" s="131">
        <v>0</v>
      </c>
      <c r="G1496" s="131">
        <v>2</v>
      </c>
      <c r="H1496" s="130" t="s">
        <v>3839</v>
      </c>
      <c r="I1496" s="132" t="s">
        <v>3840</v>
      </c>
      <c r="J1496" s="132" t="s">
        <v>3840</v>
      </c>
      <c r="K1496" s="132" t="s">
        <v>3841</v>
      </c>
      <c r="L1496" s="131">
        <v>24</v>
      </c>
      <c r="M1496" s="128"/>
      <c r="N1496" s="130"/>
      <c r="O1496" s="130"/>
      <c r="P14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96" s="130" t="str">
        <f>IF([1]!PayItems24[[#This Row],[Date Added / Modified]]&gt;0,TEXT([1]!PayItems24[[#This Row],[Date Added / Modified]],"m/d/yyy"),"")</f>
        <v/>
      </c>
    </row>
    <row r="1497" spans="1:17" x14ac:dyDescent="0.3">
      <c r="A1497" s="48" t="s">
        <v>1586</v>
      </c>
      <c r="B1497" s="49" t="s">
        <v>6169</v>
      </c>
      <c r="C1497" s="48" t="s">
        <v>3864</v>
      </c>
      <c r="D1497" s="49" t="s">
        <v>6170</v>
      </c>
      <c r="E1497" s="49" t="s">
        <v>3866</v>
      </c>
      <c r="F1497" s="49">
        <v>0</v>
      </c>
      <c r="G1497" s="49">
        <v>2</v>
      </c>
      <c r="H1497" s="48" t="s">
        <v>3839</v>
      </c>
      <c r="I1497" s="50" t="s">
        <v>3840</v>
      </c>
      <c r="J1497" s="50" t="s">
        <v>3840</v>
      </c>
      <c r="K1497" s="50" t="s">
        <v>3841</v>
      </c>
      <c r="L1497" s="49">
        <v>24</v>
      </c>
      <c r="M1497" s="129"/>
      <c r="N1497" s="48"/>
      <c r="O1497" s="48"/>
      <c r="P14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97" s="48" t="str">
        <f>IF([1]!PayItems24[[#This Row],[Date Added / Modified]]&gt;0,TEXT([1]!PayItems24[[#This Row],[Date Added / Modified]],"m/d/yyy"),"")</f>
        <v/>
      </c>
    </row>
    <row r="1498" spans="1:17" x14ac:dyDescent="0.3">
      <c r="A1498" s="130" t="s">
        <v>1587</v>
      </c>
      <c r="B1498" s="131" t="s">
        <v>6171</v>
      </c>
      <c r="C1498" s="130" t="s">
        <v>3864</v>
      </c>
      <c r="D1498" s="131" t="s">
        <v>6172</v>
      </c>
      <c r="E1498" s="131" t="s">
        <v>3866</v>
      </c>
      <c r="F1498" s="131">
        <v>0</v>
      </c>
      <c r="G1498" s="131">
        <v>2</v>
      </c>
      <c r="H1498" s="130" t="s">
        <v>3839</v>
      </c>
      <c r="I1498" s="132" t="s">
        <v>3840</v>
      </c>
      <c r="J1498" s="132" t="s">
        <v>3840</v>
      </c>
      <c r="K1498" s="132" t="s">
        <v>3841</v>
      </c>
      <c r="L1498" s="131">
        <v>24</v>
      </c>
      <c r="M1498" s="128"/>
      <c r="N1498" s="130"/>
      <c r="O1498" s="130"/>
      <c r="P14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98" s="130" t="str">
        <f>IF([1]!PayItems24[[#This Row],[Date Added / Modified]]&gt;0,TEXT([1]!PayItems24[[#This Row],[Date Added / Modified]],"m/d/yyy"),"")</f>
        <v/>
      </c>
    </row>
    <row r="1499" spans="1:17" x14ac:dyDescent="0.3">
      <c r="A1499" s="48" t="s">
        <v>1588</v>
      </c>
      <c r="B1499" s="49" t="s">
        <v>6173</v>
      </c>
      <c r="C1499" s="48" t="s">
        <v>3864</v>
      </c>
      <c r="D1499" s="49" t="s">
        <v>6174</v>
      </c>
      <c r="E1499" s="49" t="s">
        <v>3866</v>
      </c>
      <c r="F1499" s="49">
        <v>0</v>
      </c>
      <c r="G1499" s="49">
        <v>2</v>
      </c>
      <c r="H1499" s="48" t="s">
        <v>3839</v>
      </c>
      <c r="I1499" s="50" t="s">
        <v>3840</v>
      </c>
      <c r="J1499" s="50" t="s">
        <v>3840</v>
      </c>
      <c r="K1499" s="50" t="s">
        <v>3841</v>
      </c>
      <c r="L1499" s="49">
        <v>24</v>
      </c>
      <c r="M1499" s="129"/>
      <c r="N1499" s="48"/>
      <c r="O1499" s="48"/>
      <c r="P14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499" s="48" t="str">
        <f>IF([1]!PayItems24[[#This Row],[Date Added / Modified]]&gt;0,TEXT([1]!PayItems24[[#This Row],[Date Added / Modified]],"m/d/yyy"),"")</f>
        <v/>
      </c>
    </row>
    <row r="1500" spans="1:17" x14ac:dyDescent="0.3">
      <c r="A1500" s="130" t="s">
        <v>1589</v>
      </c>
      <c r="B1500" s="131" t="s">
        <v>6175</v>
      </c>
      <c r="C1500" s="130" t="s">
        <v>3864</v>
      </c>
      <c r="D1500" s="131" t="s">
        <v>6176</v>
      </c>
      <c r="E1500" s="131" t="s">
        <v>3866</v>
      </c>
      <c r="F1500" s="131">
        <v>0</v>
      </c>
      <c r="G1500" s="131">
        <v>2</v>
      </c>
      <c r="H1500" s="130" t="s">
        <v>3839</v>
      </c>
      <c r="I1500" s="132" t="s">
        <v>3840</v>
      </c>
      <c r="J1500" s="132" t="s">
        <v>3840</v>
      </c>
      <c r="K1500" s="132" t="s">
        <v>3841</v>
      </c>
      <c r="L1500" s="131">
        <v>24</v>
      </c>
      <c r="M1500" s="128"/>
      <c r="N1500" s="130"/>
      <c r="O1500" s="130"/>
      <c r="P15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00" s="130" t="str">
        <f>IF([1]!PayItems24[[#This Row],[Date Added / Modified]]&gt;0,TEXT([1]!PayItems24[[#This Row],[Date Added / Modified]],"m/d/yyy"),"")</f>
        <v/>
      </c>
    </row>
    <row r="1501" spans="1:17" x14ac:dyDescent="0.3">
      <c r="A1501" s="48" t="s">
        <v>1590</v>
      </c>
      <c r="B1501" s="49" t="s">
        <v>6177</v>
      </c>
      <c r="C1501" s="48" t="s">
        <v>3864</v>
      </c>
      <c r="D1501" s="49" t="s">
        <v>6178</v>
      </c>
      <c r="E1501" s="49" t="s">
        <v>3866</v>
      </c>
      <c r="F1501" s="49">
        <v>0</v>
      </c>
      <c r="G1501" s="49">
        <v>2</v>
      </c>
      <c r="H1501" s="48" t="s">
        <v>3839</v>
      </c>
      <c r="I1501" s="50" t="s">
        <v>3840</v>
      </c>
      <c r="J1501" s="50" t="s">
        <v>3840</v>
      </c>
      <c r="K1501" s="50" t="s">
        <v>3841</v>
      </c>
      <c r="L1501" s="49">
        <v>24</v>
      </c>
      <c r="M1501" s="129"/>
      <c r="N1501" s="48"/>
      <c r="O1501" s="48"/>
      <c r="P15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01" s="48" t="str">
        <f>IF([1]!PayItems24[[#This Row],[Date Added / Modified]]&gt;0,TEXT([1]!PayItems24[[#This Row],[Date Added / Modified]],"m/d/yyy"),"")</f>
        <v/>
      </c>
    </row>
    <row r="1502" spans="1:17" x14ac:dyDescent="0.3">
      <c r="A1502" s="130" t="s">
        <v>1591</v>
      </c>
      <c r="B1502" s="131" t="s">
        <v>6179</v>
      </c>
      <c r="C1502" s="130" t="s">
        <v>3864</v>
      </c>
      <c r="D1502" s="131" t="s">
        <v>6180</v>
      </c>
      <c r="E1502" s="131" t="s">
        <v>3866</v>
      </c>
      <c r="F1502" s="131">
        <v>0</v>
      </c>
      <c r="G1502" s="131">
        <v>2</v>
      </c>
      <c r="H1502" s="130" t="s">
        <v>3839</v>
      </c>
      <c r="I1502" s="132" t="s">
        <v>3840</v>
      </c>
      <c r="J1502" s="132" t="s">
        <v>3840</v>
      </c>
      <c r="K1502" s="132" t="s">
        <v>3841</v>
      </c>
      <c r="L1502" s="131">
        <v>24</v>
      </c>
      <c r="M1502" s="128"/>
      <c r="N1502" s="130"/>
      <c r="O1502" s="130"/>
      <c r="P15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02" s="130" t="str">
        <f>IF([1]!PayItems24[[#This Row],[Date Added / Modified]]&gt;0,TEXT([1]!PayItems24[[#This Row],[Date Added / Modified]],"m/d/yyy"),"")</f>
        <v/>
      </c>
    </row>
    <row r="1503" spans="1:17" x14ac:dyDescent="0.3">
      <c r="A1503" s="48" t="s">
        <v>1592</v>
      </c>
      <c r="B1503" s="49" t="s">
        <v>6181</v>
      </c>
      <c r="C1503" s="48" t="s">
        <v>3864</v>
      </c>
      <c r="D1503" s="49" t="s">
        <v>6182</v>
      </c>
      <c r="E1503" s="49" t="s">
        <v>3866</v>
      </c>
      <c r="F1503" s="49">
        <v>0</v>
      </c>
      <c r="G1503" s="49">
        <v>2</v>
      </c>
      <c r="H1503" s="48" t="s">
        <v>3839</v>
      </c>
      <c r="I1503" s="50" t="s">
        <v>3840</v>
      </c>
      <c r="J1503" s="50" t="s">
        <v>3840</v>
      </c>
      <c r="K1503" s="50" t="s">
        <v>3841</v>
      </c>
      <c r="L1503" s="49">
        <v>24</v>
      </c>
      <c r="M1503" s="129"/>
      <c r="N1503" s="48"/>
      <c r="O1503" s="48"/>
      <c r="P15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03" s="48" t="str">
        <f>IF([1]!PayItems24[[#This Row],[Date Added / Modified]]&gt;0,TEXT([1]!PayItems24[[#This Row],[Date Added / Modified]],"m/d/yyy"),"")</f>
        <v/>
      </c>
    </row>
    <row r="1504" spans="1:17" x14ac:dyDescent="0.3">
      <c r="A1504" s="130" t="s">
        <v>1593</v>
      </c>
      <c r="B1504" s="131" t="s">
        <v>6183</v>
      </c>
      <c r="C1504" s="130" t="s">
        <v>3864</v>
      </c>
      <c r="D1504" s="131" t="s">
        <v>6184</v>
      </c>
      <c r="E1504" s="131" t="s">
        <v>3866</v>
      </c>
      <c r="F1504" s="131">
        <v>0</v>
      </c>
      <c r="G1504" s="131">
        <v>2</v>
      </c>
      <c r="H1504" s="130" t="s">
        <v>3839</v>
      </c>
      <c r="I1504" s="132" t="s">
        <v>3840</v>
      </c>
      <c r="J1504" s="132" t="s">
        <v>3840</v>
      </c>
      <c r="K1504" s="132" t="s">
        <v>3841</v>
      </c>
      <c r="L1504" s="131">
        <v>24</v>
      </c>
      <c r="M1504" s="128"/>
      <c r="N1504" s="130"/>
      <c r="O1504" s="130"/>
      <c r="P15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04" s="130" t="str">
        <f>IF([1]!PayItems24[[#This Row],[Date Added / Modified]]&gt;0,TEXT([1]!PayItems24[[#This Row],[Date Added / Modified]],"m/d/yyy"),"")</f>
        <v/>
      </c>
    </row>
    <row r="1505" spans="1:17" x14ac:dyDescent="0.3">
      <c r="A1505" s="48" t="s">
        <v>1594</v>
      </c>
      <c r="B1505" s="49" t="s">
        <v>6185</v>
      </c>
      <c r="C1505" s="48" t="s">
        <v>3864</v>
      </c>
      <c r="D1505" s="49" t="s">
        <v>6186</v>
      </c>
      <c r="E1505" s="49" t="s">
        <v>3866</v>
      </c>
      <c r="F1505" s="49">
        <v>0</v>
      </c>
      <c r="G1505" s="49">
        <v>2</v>
      </c>
      <c r="H1505" s="48" t="s">
        <v>3839</v>
      </c>
      <c r="I1505" s="50" t="s">
        <v>3840</v>
      </c>
      <c r="J1505" s="50" t="s">
        <v>3840</v>
      </c>
      <c r="K1505" s="50" t="s">
        <v>3841</v>
      </c>
      <c r="L1505" s="49">
        <v>24</v>
      </c>
      <c r="M1505" s="129"/>
      <c r="N1505" s="48"/>
      <c r="O1505" s="48"/>
      <c r="P15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05" s="48" t="str">
        <f>IF([1]!PayItems24[[#This Row],[Date Added / Modified]]&gt;0,TEXT([1]!PayItems24[[#This Row],[Date Added / Modified]],"m/d/yyy"),"")</f>
        <v/>
      </c>
    </row>
    <row r="1506" spans="1:17" x14ac:dyDescent="0.3">
      <c r="A1506" s="130" t="s">
        <v>1595</v>
      </c>
      <c r="B1506" s="131" t="s">
        <v>6187</v>
      </c>
      <c r="C1506" s="130" t="s">
        <v>3864</v>
      </c>
      <c r="D1506" s="131" t="s">
        <v>6188</v>
      </c>
      <c r="E1506" s="131" t="s">
        <v>3866</v>
      </c>
      <c r="F1506" s="131">
        <v>0</v>
      </c>
      <c r="G1506" s="131">
        <v>2</v>
      </c>
      <c r="H1506" s="130" t="s">
        <v>3839</v>
      </c>
      <c r="I1506" s="132" t="s">
        <v>3840</v>
      </c>
      <c r="J1506" s="132" t="s">
        <v>3840</v>
      </c>
      <c r="K1506" s="132" t="s">
        <v>3841</v>
      </c>
      <c r="L1506" s="131">
        <v>24</v>
      </c>
      <c r="M1506" s="128"/>
      <c r="N1506" s="130"/>
      <c r="O1506" s="130"/>
      <c r="P15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06" s="130" t="str">
        <f>IF([1]!PayItems24[[#This Row],[Date Added / Modified]]&gt;0,TEXT([1]!PayItems24[[#This Row],[Date Added / Modified]],"m/d/yyy"),"")</f>
        <v/>
      </c>
    </row>
    <row r="1507" spans="1:17" x14ac:dyDescent="0.3">
      <c r="A1507" s="48" t="s">
        <v>1596</v>
      </c>
      <c r="B1507" s="49" t="s">
        <v>6189</v>
      </c>
      <c r="C1507" s="48" t="s">
        <v>3864</v>
      </c>
      <c r="D1507" s="49" t="s">
        <v>6190</v>
      </c>
      <c r="E1507" s="49" t="s">
        <v>3866</v>
      </c>
      <c r="F1507" s="49">
        <v>0</v>
      </c>
      <c r="G1507" s="49">
        <v>2</v>
      </c>
      <c r="H1507" s="48" t="s">
        <v>3839</v>
      </c>
      <c r="I1507" s="50" t="s">
        <v>3840</v>
      </c>
      <c r="J1507" s="50" t="s">
        <v>3840</v>
      </c>
      <c r="K1507" s="50" t="s">
        <v>3841</v>
      </c>
      <c r="L1507" s="49">
        <v>24</v>
      </c>
      <c r="M1507" s="129"/>
      <c r="N1507" s="48"/>
      <c r="O1507" s="48"/>
      <c r="P15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07" s="48" t="str">
        <f>IF([1]!PayItems24[[#This Row],[Date Added / Modified]]&gt;0,TEXT([1]!PayItems24[[#This Row],[Date Added / Modified]],"m/d/yyy"),"")</f>
        <v/>
      </c>
    </row>
    <row r="1508" spans="1:17" x14ac:dyDescent="0.3">
      <c r="A1508" s="130" t="s">
        <v>1597</v>
      </c>
      <c r="B1508" s="131" t="s">
        <v>6191</v>
      </c>
      <c r="C1508" s="130" t="s">
        <v>3864</v>
      </c>
      <c r="D1508" s="131" t="s">
        <v>6192</v>
      </c>
      <c r="E1508" s="131" t="s">
        <v>3866</v>
      </c>
      <c r="F1508" s="131">
        <v>0</v>
      </c>
      <c r="G1508" s="131">
        <v>2</v>
      </c>
      <c r="H1508" s="130" t="s">
        <v>3839</v>
      </c>
      <c r="I1508" s="132" t="s">
        <v>3840</v>
      </c>
      <c r="J1508" s="132" t="s">
        <v>3840</v>
      </c>
      <c r="K1508" s="132" t="s">
        <v>3841</v>
      </c>
      <c r="L1508" s="131">
        <v>24</v>
      </c>
      <c r="M1508" s="128"/>
      <c r="N1508" s="130"/>
      <c r="O1508" s="130"/>
      <c r="P15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08" s="130" t="str">
        <f>IF([1]!PayItems24[[#This Row],[Date Added / Modified]]&gt;0,TEXT([1]!PayItems24[[#This Row],[Date Added / Modified]],"m/d/yyy"),"")</f>
        <v/>
      </c>
    </row>
    <row r="1509" spans="1:17" x14ac:dyDescent="0.3">
      <c r="A1509" s="48" t="s">
        <v>1598</v>
      </c>
      <c r="B1509" s="49" t="s">
        <v>6193</v>
      </c>
      <c r="C1509" s="48" t="s">
        <v>3864</v>
      </c>
      <c r="D1509" s="49" t="s">
        <v>6194</v>
      </c>
      <c r="E1509" s="49" t="s">
        <v>3866</v>
      </c>
      <c r="F1509" s="49">
        <v>0</v>
      </c>
      <c r="G1509" s="49">
        <v>2</v>
      </c>
      <c r="H1509" s="48" t="s">
        <v>3839</v>
      </c>
      <c r="I1509" s="50" t="s">
        <v>3840</v>
      </c>
      <c r="J1509" s="50" t="s">
        <v>3840</v>
      </c>
      <c r="K1509" s="50" t="s">
        <v>3841</v>
      </c>
      <c r="L1509" s="49">
        <v>24</v>
      </c>
      <c r="M1509" s="129"/>
      <c r="N1509" s="48"/>
      <c r="O1509" s="48"/>
      <c r="P15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09" s="48" t="str">
        <f>IF([1]!PayItems24[[#This Row],[Date Added / Modified]]&gt;0,TEXT([1]!PayItems24[[#This Row],[Date Added / Modified]],"m/d/yyy"),"")</f>
        <v/>
      </c>
    </row>
    <row r="1510" spans="1:17" x14ac:dyDescent="0.3">
      <c r="A1510" s="130" t="s">
        <v>1599</v>
      </c>
      <c r="B1510" s="131" t="s">
        <v>6195</v>
      </c>
      <c r="C1510" s="130" t="s">
        <v>3864</v>
      </c>
      <c r="D1510" s="131" t="s">
        <v>6196</v>
      </c>
      <c r="E1510" s="131" t="s">
        <v>3866</v>
      </c>
      <c r="F1510" s="131">
        <v>0</v>
      </c>
      <c r="G1510" s="131">
        <v>2</v>
      </c>
      <c r="H1510" s="130" t="s">
        <v>3839</v>
      </c>
      <c r="I1510" s="132" t="s">
        <v>3840</v>
      </c>
      <c r="J1510" s="132" t="s">
        <v>3840</v>
      </c>
      <c r="K1510" s="132" t="s">
        <v>3841</v>
      </c>
      <c r="L1510" s="131">
        <v>24</v>
      </c>
      <c r="M1510" s="128"/>
      <c r="N1510" s="130"/>
      <c r="O1510" s="130"/>
      <c r="P15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10" s="130" t="str">
        <f>IF([1]!PayItems24[[#This Row],[Date Added / Modified]]&gt;0,TEXT([1]!PayItems24[[#This Row],[Date Added / Modified]],"m/d/yyy"),"")</f>
        <v/>
      </c>
    </row>
    <row r="1511" spans="1:17" x14ac:dyDescent="0.3">
      <c r="A1511" s="48" t="s">
        <v>1600</v>
      </c>
      <c r="B1511" s="49" t="s">
        <v>6197</v>
      </c>
      <c r="C1511" s="48" t="s">
        <v>3864</v>
      </c>
      <c r="D1511" s="49" t="s">
        <v>6198</v>
      </c>
      <c r="E1511" s="49" t="s">
        <v>3866</v>
      </c>
      <c r="F1511" s="49">
        <v>0</v>
      </c>
      <c r="G1511" s="49">
        <v>2</v>
      </c>
      <c r="H1511" s="48" t="s">
        <v>3839</v>
      </c>
      <c r="I1511" s="50" t="s">
        <v>3840</v>
      </c>
      <c r="J1511" s="50" t="s">
        <v>3840</v>
      </c>
      <c r="K1511" s="50" t="s">
        <v>3841</v>
      </c>
      <c r="L1511" s="49">
        <v>24</v>
      </c>
      <c r="M1511" s="129"/>
      <c r="N1511" s="48"/>
      <c r="O1511" s="48"/>
      <c r="P15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11" s="48" t="str">
        <f>IF([1]!PayItems24[[#This Row],[Date Added / Modified]]&gt;0,TEXT([1]!PayItems24[[#This Row],[Date Added / Modified]],"m/d/yyy"),"")</f>
        <v/>
      </c>
    </row>
    <row r="1512" spans="1:17" x14ac:dyDescent="0.3">
      <c r="A1512" s="130" t="s">
        <v>1601</v>
      </c>
      <c r="B1512" s="131" t="s">
        <v>6199</v>
      </c>
      <c r="C1512" s="130" t="s">
        <v>3864</v>
      </c>
      <c r="D1512" s="131" t="s">
        <v>6200</v>
      </c>
      <c r="E1512" s="131" t="s">
        <v>3866</v>
      </c>
      <c r="F1512" s="131">
        <v>0</v>
      </c>
      <c r="G1512" s="131">
        <v>2</v>
      </c>
      <c r="H1512" s="130" t="s">
        <v>3839</v>
      </c>
      <c r="I1512" s="132" t="s">
        <v>3840</v>
      </c>
      <c r="J1512" s="132" t="s">
        <v>3840</v>
      </c>
      <c r="K1512" s="132" t="s">
        <v>3841</v>
      </c>
      <c r="L1512" s="131">
        <v>24</v>
      </c>
      <c r="M1512" s="128"/>
      <c r="N1512" s="130"/>
      <c r="O1512" s="130"/>
      <c r="P15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12" s="130" t="str">
        <f>IF([1]!PayItems24[[#This Row],[Date Added / Modified]]&gt;0,TEXT([1]!PayItems24[[#This Row],[Date Added / Modified]],"m/d/yyy"),"")</f>
        <v/>
      </c>
    </row>
    <row r="1513" spans="1:17" x14ac:dyDescent="0.3">
      <c r="A1513" s="48" t="s">
        <v>1602</v>
      </c>
      <c r="B1513" s="49" t="s">
        <v>6201</v>
      </c>
      <c r="C1513" s="48" t="s">
        <v>3864</v>
      </c>
      <c r="D1513" s="49" t="s">
        <v>6202</v>
      </c>
      <c r="E1513" s="49" t="s">
        <v>3866</v>
      </c>
      <c r="F1513" s="49">
        <v>0</v>
      </c>
      <c r="G1513" s="49">
        <v>2</v>
      </c>
      <c r="H1513" s="48" t="s">
        <v>3839</v>
      </c>
      <c r="I1513" s="50" t="s">
        <v>3840</v>
      </c>
      <c r="J1513" s="50" t="s">
        <v>3840</v>
      </c>
      <c r="K1513" s="50" t="s">
        <v>3841</v>
      </c>
      <c r="L1513" s="49">
        <v>24</v>
      </c>
      <c r="M1513" s="129"/>
      <c r="N1513" s="48"/>
      <c r="O1513" s="48"/>
      <c r="P15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13" s="48" t="str">
        <f>IF([1]!PayItems24[[#This Row],[Date Added / Modified]]&gt;0,TEXT([1]!PayItems24[[#This Row],[Date Added / Modified]],"m/d/yyy"),"")</f>
        <v/>
      </c>
    </row>
    <row r="1514" spans="1:17" x14ac:dyDescent="0.3">
      <c r="A1514" s="130" t="s">
        <v>1603</v>
      </c>
      <c r="B1514" s="131" t="s">
        <v>6203</v>
      </c>
      <c r="C1514" s="130" t="s">
        <v>3864</v>
      </c>
      <c r="D1514" s="131" t="s">
        <v>6204</v>
      </c>
      <c r="E1514" s="131" t="s">
        <v>3866</v>
      </c>
      <c r="F1514" s="131">
        <v>0</v>
      </c>
      <c r="G1514" s="131">
        <v>2</v>
      </c>
      <c r="H1514" s="130" t="s">
        <v>3839</v>
      </c>
      <c r="I1514" s="132" t="s">
        <v>3840</v>
      </c>
      <c r="J1514" s="132" t="s">
        <v>3840</v>
      </c>
      <c r="K1514" s="132" t="s">
        <v>3841</v>
      </c>
      <c r="L1514" s="131">
        <v>24</v>
      </c>
      <c r="M1514" s="128"/>
      <c r="N1514" s="130"/>
      <c r="O1514" s="130"/>
      <c r="P15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14" s="130" t="str">
        <f>IF([1]!PayItems24[[#This Row],[Date Added / Modified]]&gt;0,TEXT([1]!PayItems24[[#This Row],[Date Added / Modified]],"m/d/yyy"),"")</f>
        <v/>
      </c>
    </row>
    <row r="1515" spans="1:17" x14ac:dyDescent="0.3">
      <c r="A1515" s="48" t="s">
        <v>1604</v>
      </c>
      <c r="B1515" s="49" t="s">
        <v>6205</v>
      </c>
      <c r="C1515" s="48" t="s">
        <v>3864</v>
      </c>
      <c r="D1515" s="49" t="s">
        <v>6206</v>
      </c>
      <c r="E1515" s="49" t="s">
        <v>3866</v>
      </c>
      <c r="F1515" s="49">
        <v>0</v>
      </c>
      <c r="G1515" s="49">
        <v>2</v>
      </c>
      <c r="H1515" s="48" t="s">
        <v>3839</v>
      </c>
      <c r="I1515" s="50" t="s">
        <v>3840</v>
      </c>
      <c r="J1515" s="50" t="s">
        <v>3840</v>
      </c>
      <c r="K1515" s="50" t="s">
        <v>3841</v>
      </c>
      <c r="L1515" s="49">
        <v>24</v>
      </c>
      <c r="M1515" s="129"/>
      <c r="N1515" s="48"/>
      <c r="O1515" s="48"/>
      <c r="P15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15" s="48" t="str">
        <f>IF([1]!PayItems24[[#This Row],[Date Added / Modified]]&gt;0,TEXT([1]!PayItems24[[#This Row],[Date Added / Modified]],"m/d/yyy"),"")</f>
        <v/>
      </c>
    </row>
    <row r="1516" spans="1:17" x14ac:dyDescent="0.3">
      <c r="A1516" s="130" t="s">
        <v>1605</v>
      </c>
      <c r="B1516" s="131" t="s">
        <v>6207</v>
      </c>
      <c r="C1516" s="130" t="s">
        <v>3864</v>
      </c>
      <c r="D1516" s="131" t="s">
        <v>6208</v>
      </c>
      <c r="E1516" s="131" t="s">
        <v>3866</v>
      </c>
      <c r="F1516" s="131">
        <v>0</v>
      </c>
      <c r="G1516" s="131">
        <v>2</v>
      </c>
      <c r="H1516" s="130" t="s">
        <v>3839</v>
      </c>
      <c r="I1516" s="132" t="s">
        <v>3840</v>
      </c>
      <c r="J1516" s="132" t="s">
        <v>3840</v>
      </c>
      <c r="K1516" s="132" t="s">
        <v>3841</v>
      </c>
      <c r="L1516" s="131">
        <v>24</v>
      </c>
      <c r="M1516" s="128"/>
      <c r="N1516" s="130"/>
      <c r="O1516" s="130"/>
      <c r="P15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16" s="130" t="str">
        <f>IF([1]!PayItems24[[#This Row],[Date Added / Modified]]&gt;0,TEXT([1]!PayItems24[[#This Row],[Date Added / Modified]],"m/d/yyy"),"")</f>
        <v/>
      </c>
    </row>
    <row r="1517" spans="1:17" x14ac:dyDescent="0.3">
      <c r="A1517" s="48" t="s">
        <v>1606</v>
      </c>
      <c r="B1517" s="49" t="s">
        <v>6209</v>
      </c>
      <c r="C1517" s="48" t="s">
        <v>3864</v>
      </c>
      <c r="D1517" s="49" t="s">
        <v>6210</v>
      </c>
      <c r="E1517" s="49" t="s">
        <v>3866</v>
      </c>
      <c r="F1517" s="49">
        <v>0</v>
      </c>
      <c r="G1517" s="49">
        <v>2</v>
      </c>
      <c r="H1517" s="48" t="s">
        <v>3839</v>
      </c>
      <c r="I1517" s="50" t="s">
        <v>3840</v>
      </c>
      <c r="J1517" s="50" t="s">
        <v>3840</v>
      </c>
      <c r="K1517" s="50" t="s">
        <v>3841</v>
      </c>
      <c r="L1517" s="49">
        <v>24</v>
      </c>
      <c r="M1517" s="129"/>
      <c r="N1517" s="48"/>
      <c r="O1517" s="48"/>
      <c r="P15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17" s="48" t="str">
        <f>IF([1]!PayItems24[[#This Row],[Date Added / Modified]]&gt;0,TEXT([1]!PayItems24[[#This Row],[Date Added / Modified]],"m/d/yyy"),"")</f>
        <v/>
      </c>
    </row>
    <row r="1518" spans="1:17" x14ac:dyDescent="0.3">
      <c r="A1518" s="130" t="s">
        <v>1607</v>
      </c>
      <c r="B1518" s="131" t="s">
        <v>6211</v>
      </c>
      <c r="C1518" s="130" t="s">
        <v>3864</v>
      </c>
      <c r="D1518" s="131" t="s">
        <v>6212</v>
      </c>
      <c r="E1518" s="131" t="s">
        <v>3866</v>
      </c>
      <c r="F1518" s="131">
        <v>0</v>
      </c>
      <c r="G1518" s="131">
        <v>2</v>
      </c>
      <c r="H1518" s="130" t="s">
        <v>3839</v>
      </c>
      <c r="I1518" s="132" t="s">
        <v>3840</v>
      </c>
      <c r="J1518" s="132" t="s">
        <v>3840</v>
      </c>
      <c r="K1518" s="132" t="s">
        <v>3841</v>
      </c>
      <c r="L1518" s="131">
        <v>24</v>
      </c>
      <c r="M1518" s="128"/>
      <c r="N1518" s="130"/>
      <c r="O1518" s="130"/>
      <c r="P15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18" s="130" t="str">
        <f>IF([1]!PayItems24[[#This Row],[Date Added / Modified]]&gt;0,TEXT([1]!PayItems24[[#This Row],[Date Added / Modified]],"m/d/yyy"),"")</f>
        <v/>
      </c>
    </row>
    <row r="1519" spans="1:17" x14ac:dyDescent="0.3">
      <c r="A1519" s="48" t="s">
        <v>1608</v>
      </c>
      <c r="B1519" s="49" t="s">
        <v>6213</v>
      </c>
      <c r="C1519" s="48" t="s">
        <v>3864</v>
      </c>
      <c r="D1519" s="49" t="s">
        <v>6214</v>
      </c>
      <c r="E1519" s="49" t="s">
        <v>3866</v>
      </c>
      <c r="F1519" s="49">
        <v>0</v>
      </c>
      <c r="G1519" s="49">
        <v>2</v>
      </c>
      <c r="H1519" s="48" t="s">
        <v>3839</v>
      </c>
      <c r="I1519" s="50" t="s">
        <v>3840</v>
      </c>
      <c r="J1519" s="50" t="s">
        <v>3840</v>
      </c>
      <c r="K1519" s="50" t="s">
        <v>3841</v>
      </c>
      <c r="L1519" s="49">
        <v>24</v>
      </c>
      <c r="M1519" s="129"/>
      <c r="N1519" s="48"/>
      <c r="O1519" s="48"/>
      <c r="P15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19" s="48" t="str">
        <f>IF([1]!PayItems24[[#This Row],[Date Added / Modified]]&gt;0,TEXT([1]!PayItems24[[#This Row],[Date Added / Modified]],"m/d/yyy"),"")</f>
        <v/>
      </c>
    </row>
    <row r="1520" spans="1:17" x14ac:dyDescent="0.3">
      <c r="A1520" s="130" t="s">
        <v>1609</v>
      </c>
      <c r="B1520" s="131" t="s">
        <v>6215</v>
      </c>
      <c r="C1520" s="130" t="s">
        <v>3864</v>
      </c>
      <c r="D1520" s="131" t="s">
        <v>6216</v>
      </c>
      <c r="E1520" s="131" t="s">
        <v>3866</v>
      </c>
      <c r="F1520" s="131">
        <v>0</v>
      </c>
      <c r="G1520" s="131">
        <v>2</v>
      </c>
      <c r="H1520" s="130" t="s">
        <v>3839</v>
      </c>
      <c r="I1520" s="132" t="s">
        <v>3840</v>
      </c>
      <c r="J1520" s="132" t="s">
        <v>3840</v>
      </c>
      <c r="K1520" s="132" t="s">
        <v>3841</v>
      </c>
      <c r="L1520" s="131">
        <v>24</v>
      </c>
      <c r="M1520" s="128"/>
      <c r="N1520" s="130"/>
      <c r="O1520" s="130"/>
      <c r="P15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20" s="130" t="str">
        <f>IF([1]!PayItems24[[#This Row],[Date Added / Modified]]&gt;0,TEXT([1]!PayItems24[[#This Row],[Date Added / Modified]],"m/d/yyy"),"")</f>
        <v/>
      </c>
    </row>
    <row r="1521" spans="1:17" x14ac:dyDescent="0.3">
      <c r="A1521" s="48" t="s">
        <v>1610</v>
      </c>
      <c r="B1521" s="49" t="s">
        <v>6217</v>
      </c>
      <c r="C1521" s="48" t="s">
        <v>3864</v>
      </c>
      <c r="D1521" s="49" t="s">
        <v>6218</v>
      </c>
      <c r="E1521" s="49" t="s">
        <v>3866</v>
      </c>
      <c r="F1521" s="49">
        <v>0</v>
      </c>
      <c r="G1521" s="49">
        <v>2</v>
      </c>
      <c r="H1521" s="48" t="s">
        <v>3839</v>
      </c>
      <c r="I1521" s="50" t="s">
        <v>3840</v>
      </c>
      <c r="J1521" s="50" t="s">
        <v>3840</v>
      </c>
      <c r="K1521" s="50" t="s">
        <v>3841</v>
      </c>
      <c r="L1521" s="49">
        <v>24</v>
      </c>
      <c r="M1521" s="129"/>
      <c r="N1521" s="48"/>
      <c r="O1521" s="48"/>
      <c r="P15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21" s="48" t="str">
        <f>IF([1]!PayItems24[[#This Row],[Date Added / Modified]]&gt;0,TEXT([1]!PayItems24[[#This Row],[Date Added / Modified]],"m/d/yyy"),"")</f>
        <v/>
      </c>
    </row>
    <row r="1522" spans="1:17" x14ac:dyDescent="0.3">
      <c r="A1522" s="130" t="s">
        <v>1611</v>
      </c>
      <c r="B1522" s="131" t="s">
        <v>6219</v>
      </c>
      <c r="C1522" s="130" t="s">
        <v>3864</v>
      </c>
      <c r="D1522" s="131" t="s">
        <v>6220</v>
      </c>
      <c r="E1522" s="131" t="s">
        <v>3866</v>
      </c>
      <c r="F1522" s="131">
        <v>0</v>
      </c>
      <c r="G1522" s="131">
        <v>2</v>
      </c>
      <c r="H1522" s="130" t="s">
        <v>3839</v>
      </c>
      <c r="I1522" s="132" t="s">
        <v>3840</v>
      </c>
      <c r="J1522" s="132" t="s">
        <v>3840</v>
      </c>
      <c r="K1522" s="132" t="s">
        <v>3841</v>
      </c>
      <c r="L1522" s="131">
        <v>24</v>
      </c>
      <c r="M1522" s="128"/>
      <c r="N1522" s="130"/>
      <c r="O1522" s="130"/>
      <c r="P15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22" s="130" t="str">
        <f>IF([1]!PayItems24[[#This Row],[Date Added / Modified]]&gt;0,TEXT([1]!PayItems24[[#This Row],[Date Added / Modified]],"m/d/yyy"),"")</f>
        <v/>
      </c>
    </row>
    <row r="1523" spans="1:17" x14ac:dyDescent="0.3">
      <c r="A1523" s="48" t="s">
        <v>1612</v>
      </c>
      <c r="B1523" s="49" t="s">
        <v>6221</v>
      </c>
      <c r="C1523" s="48" t="s">
        <v>3864</v>
      </c>
      <c r="D1523" s="49" t="s">
        <v>6222</v>
      </c>
      <c r="E1523" s="49" t="s">
        <v>3866</v>
      </c>
      <c r="F1523" s="49">
        <v>0</v>
      </c>
      <c r="G1523" s="49">
        <v>2</v>
      </c>
      <c r="H1523" s="48" t="s">
        <v>3839</v>
      </c>
      <c r="I1523" s="50" t="s">
        <v>3840</v>
      </c>
      <c r="J1523" s="50" t="s">
        <v>3840</v>
      </c>
      <c r="K1523" s="50" t="s">
        <v>3841</v>
      </c>
      <c r="L1523" s="49">
        <v>24</v>
      </c>
      <c r="M1523" s="129"/>
      <c r="N1523" s="48"/>
      <c r="O1523" s="48"/>
      <c r="P15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23" s="48" t="str">
        <f>IF([1]!PayItems24[[#This Row],[Date Added / Modified]]&gt;0,TEXT([1]!PayItems24[[#This Row],[Date Added / Modified]],"m/d/yyy"),"")</f>
        <v/>
      </c>
    </row>
    <row r="1524" spans="1:17" x14ac:dyDescent="0.3">
      <c r="A1524" s="130" t="s">
        <v>1613</v>
      </c>
      <c r="B1524" s="131" t="s">
        <v>6223</v>
      </c>
      <c r="C1524" s="130" t="s">
        <v>3864</v>
      </c>
      <c r="D1524" s="131" t="s">
        <v>6224</v>
      </c>
      <c r="E1524" s="131" t="s">
        <v>3866</v>
      </c>
      <c r="F1524" s="131">
        <v>0</v>
      </c>
      <c r="G1524" s="131">
        <v>2</v>
      </c>
      <c r="H1524" s="130" t="s">
        <v>3839</v>
      </c>
      <c r="I1524" s="132" t="s">
        <v>3840</v>
      </c>
      <c r="J1524" s="132" t="s">
        <v>3840</v>
      </c>
      <c r="K1524" s="132" t="s">
        <v>3841</v>
      </c>
      <c r="L1524" s="131">
        <v>24</v>
      </c>
      <c r="M1524" s="128"/>
      <c r="N1524" s="130"/>
      <c r="O1524" s="130"/>
      <c r="P15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24" s="130" t="str">
        <f>IF([1]!PayItems24[[#This Row],[Date Added / Modified]]&gt;0,TEXT([1]!PayItems24[[#This Row],[Date Added / Modified]],"m/d/yyy"),"")</f>
        <v/>
      </c>
    </row>
    <row r="1525" spans="1:17" x14ac:dyDescent="0.3">
      <c r="A1525" s="48" t="s">
        <v>1614</v>
      </c>
      <c r="B1525" s="49" t="s">
        <v>6225</v>
      </c>
      <c r="C1525" s="48" t="s">
        <v>3864</v>
      </c>
      <c r="D1525" s="49" t="s">
        <v>6226</v>
      </c>
      <c r="E1525" s="49" t="s">
        <v>3866</v>
      </c>
      <c r="F1525" s="49">
        <v>0</v>
      </c>
      <c r="G1525" s="49">
        <v>2</v>
      </c>
      <c r="H1525" s="48" t="s">
        <v>3839</v>
      </c>
      <c r="I1525" s="50" t="s">
        <v>3840</v>
      </c>
      <c r="J1525" s="50" t="s">
        <v>3840</v>
      </c>
      <c r="K1525" s="50" t="s">
        <v>3841</v>
      </c>
      <c r="L1525" s="49">
        <v>24</v>
      </c>
      <c r="M1525" s="129"/>
      <c r="N1525" s="48"/>
      <c r="O1525" s="48"/>
      <c r="P15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25" s="48" t="str">
        <f>IF([1]!PayItems24[[#This Row],[Date Added / Modified]]&gt;0,TEXT([1]!PayItems24[[#This Row],[Date Added / Modified]],"m/d/yyy"),"")</f>
        <v/>
      </c>
    </row>
    <row r="1526" spans="1:17" x14ac:dyDescent="0.3">
      <c r="A1526" s="130" t="s">
        <v>1615</v>
      </c>
      <c r="B1526" s="131" t="s">
        <v>6227</v>
      </c>
      <c r="C1526" s="130" t="s">
        <v>3864</v>
      </c>
      <c r="D1526" s="131" t="s">
        <v>6228</v>
      </c>
      <c r="E1526" s="131" t="s">
        <v>3866</v>
      </c>
      <c r="F1526" s="131">
        <v>0</v>
      </c>
      <c r="G1526" s="131">
        <v>2</v>
      </c>
      <c r="H1526" s="130" t="s">
        <v>3839</v>
      </c>
      <c r="I1526" s="132" t="s">
        <v>3840</v>
      </c>
      <c r="J1526" s="132" t="s">
        <v>3840</v>
      </c>
      <c r="K1526" s="132" t="s">
        <v>3841</v>
      </c>
      <c r="L1526" s="131">
        <v>24</v>
      </c>
      <c r="M1526" s="128"/>
      <c r="N1526" s="130"/>
      <c r="O1526" s="130"/>
      <c r="P15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26" s="130" t="str">
        <f>IF([1]!PayItems24[[#This Row],[Date Added / Modified]]&gt;0,TEXT([1]!PayItems24[[#This Row],[Date Added / Modified]],"m/d/yyy"),"")</f>
        <v/>
      </c>
    </row>
    <row r="1527" spans="1:17" x14ac:dyDescent="0.3">
      <c r="A1527" s="48" t="s">
        <v>1616</v>
      </c>
      <c r="B1527" s="49" t="s">
        <v>6229</v>
      </c>
      <c r="C1527" s="48" t="s">
        <v>3864</v>
      </c>
      <c r="D1527" s="49" t="s">
        <v>6230</v>
      </c>
      <c r="E1527" s="49" t="s">
        <v>3866</v>
      </c>
      <c r="F1527" s="49">
        <v>0</v>
      </c>
      <c r="G1527" s="49">
        <v>2</v>
      </c>
      <c r="H1527" s="48" t="s">
        <v>3839</v>
      </c>
      <c r="I1527" s="50" t="s">
        <v>3840</v>
      </c>
      <c r="J1527" s="50" t="s">
        <v>3840</v>
      </c>
      <c r="K1527" s="50" t="s">
        <v>3841</v>
      </c>
      <c r="L1527" s="49">
        <v>24</v>
      </c>
      <c r="M1527" s="129"/>
      <c r="N1527" s="48"/>
      <c r="O1527" s="48"/>
      <c r="P15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27" s="48" t="str">
        <f>IF([1]!PayItems24[[#This Row],[Date Added / Modified]]&gt;0,TEXT([1]!PayItems24[[#This Row],[Date Added / Modified]],"m/d/yyy"),"")</f>
        <v/>
      </c>
    </row>
    <row r="1528" spans="1:17" x14ac:dyDescent="0.3">
      <c r="A1528" s="130" t="s">
        <v>1617</v>
      </c>
      <c r="B1528" s="131" t="s">
        <v>6231</v>
      </c>
      <c r="C1528" s="130" t="s">
        <v>3864</v>
      </c>
      <c r="D1528" s="131" t="s">
        <v>6232</v>
      </c>
      <c r="E1528" s="131" t="s">
        <v>3866</v>
      </c>
      <c r="F1528" s="131">
        <v>0</v>
      </c>
      <c r="G1528" s="131">
        <v>2</v>
      </c>
      <c r="H1528" s="130" t="s">
        <v>3839</v>
      </c>
      <c r="I1528" s="132" t="s">
        <v>3840</v>
      </c>
      <c r="J1528" s="132" t="s">
        <v>3840</v>
      </c>
      <c r="K1528" s="132" t="s">
        <v>3841</v>
      </c>
      <c r="L1528" s="131">
        <v>24</v>
      </c>
      <c r="M1528" s="128"/>
      <c r="N1528" s="130"/>
      <c r="O1528" s="130"/>
      <c r="P15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28" s="130" t="str">
        <f>IF([1]!PayItems24[[#This Row],[Date Added / Modified]]&gt;0,TEXT([1]!PayItems24[[#This Row],[Date Added / Modified]],"m/d/yyy"),"")</f>
        <v/>
      </c>
    </row>
    <row r="1529" spans="1:17" x14ac:dyDescent="0.3">
      <c r="A1529" s="48" t="s">
        <v>1618</v>
      </c>
      <c r="B1529" s="49" t="s">
        <v>6233</v>
      </c>
      <c r="C1529" s="48" t="s">
        <v>3864</v>
      </c>
      <c r="D1529" s="49" t="s">
        <v>6234</v>
      </c>
      <c r="E1529" s="49" t="s">
        <v>3866</v>
      </c>
      <c r="F1529" s="49">
        <v>0</v>
      </c>
      <c r="G1529" s="49">
        <v>2</v>
      </c>
      <c r="H1529" s="48" t="s">
        <v>3839</v>
      </c>
      <c r="I1529" s="50" t="s">
        <v>3840</v>
      </c>
      <c r="J1529" s="50" t="s">
        <v>3840</v>
      </c>
      <c r="K1529" s="50" t="s">
        <v>3841</v>
      </c>
      <c r="L1529" s="49">
        <v>24</v>
      </c>
      <c r="M1529" s="129"/>
      <c r="N1529" s="48"/>
      <c r="O1529" s="48"/>
      <c r="P15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29" s="48" t="str">
        <f>IF([1]!PayItems24[[#This Row],[Date Added / Modified]]&gt;0,TEXT([1]!PayItems24[[#This Row],[Date Added / Modified]],"m/d/yyy"),"")</f>
        <v/>
      </c>
    </row>
    <row r="1530" spans="1:17" x14ac:dyDescent="0.3">
      <c r="A1530" s="130" t="s">
        <v>1619</v>
      </c>
      <c r="B1530" s="131" t="s">
        <v>6235</v>
      </c>
      <c r="C1530" s="130" t="s">
        <v>3864</v>
      </c>
      <c r="D1530" s="131" t="s">
        <v>6236</v>
      </c>
      <c r="E1530" s="131" t="s">
        <v>3866</v>
      </c>
      <c r="F1530" s="131">
        <v>0</v>
      </c>
      <c r="G1530" s="131">
        <v>2</v>
      </c>
      <c r="H1530" s="130" t="s">
        <v>3839</v>
      </c>
      <c r="I1530" s="132" t="s">
        <v>3840</v>
      </c>
      <c r="J1530" s="132" t="s">
        <v>3840</v>
      </c>
      <c r="K1530" s="132" t="s">
        <v>3841</v>
      </c>
      <c r="L1530" s="131">
        <v>24</v>
      </c>
      <c r="M1530" s="128"/>
      <c r="N1530" s="130"/>
      <c r="O1530" s="130"/>
      <c r="P15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30" s="130" t="str">
        <f>IF([1]!PayItems24[[#This Row],[Date Added / Modified]]&gt;0,TEXT([1]!PayItems24[[#This Row],[Date Added / Modified]],"m/d/yyy"),"")</f>
        <v/>
      </c>
    </row>
    <row r="1531" spans="1:17" x14ac:dyDescent="0.3">
      <c r="A1531" s="48" t="s">
        <v>1620</v>
      </c>
      <c r="B1531" s="49" t="s">
        <v>6237</v>
      </c>
      <c r="C1531" s="48" t="s">
        <v>3864</v>
      </c>
      <c r="D1531" s="49" t="s">
        <v>6238</v>
      </c>
      <c r="E1531" s="49" t="s">
        <v>3866</v>
      </c>
      <c r="F1531" s="49">
        <v>0</v>
      </c>
      <c r="G1531" s="49">
        <v>2</v>
      </c>
      <c r="H1531" s="48" t="s">
        <v>3839</v>
      </c>
      <c r="I1531" s="50" t="s">
        <v>3840</v>
      </c>
      <c r="J1531" s="50" t="s">
        <v>3840</v>
      </c>
      <c r="K1531" s="50" t="s">
        <v>3841</v>
      </c>
      <c r="L1531" s="49">
        <v>24</v>
      </c>
      <c r="M1531" s="129"/>
      <c r="N1531" s="48"/>
      <c r="O1531" s="48"/>
      <c r="P15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31" s="48" t="str">
        <f>IF([1]!PayItems24[[#This Row],[Date Added / Modified]]&gt;0,TEXT([1]!PayItems24[[#This Row],[Date Added / Modified]],"m/d/yyy"),"")</f>
        <v/>
      </c>
    </row>
    <row r="1532" spans="1:17" x14ac:dyDescent="0.3">
      <c r="A1532" s="130" t="s">
        <v>1621</v>
      </c>
      <c r="B1532" s="131" t="s">
        <v>6239</v>
      </c>
      <c r="C1532" s="130" t="s">
        <v>3864</v>
      </c>
      <c r="D1532" s="131" t="s">
        <v>6240</v>
      </c>
      <c r="E1532" s="131" t="s">
        <v>3866</v>
      </c>
      <c r="F1532" s="131">
        <v>0</v>
      </c>
      <c r="G1532" s="131">
        <v>2</v>
      </c>
      <c r="H1532" s="130" t="s">
        <v>3839</v>
      </c>
      <c r="I1532" s="132" t="s">
        <v>3840</v>
      </c>
      <c r="J1532" s="132" t="s">
        <v>3840</v>
      </c>
      <c r="K1532" s="132" t="s">
        <v>3841</v>
      </c>
      <c r="L1532" s="131">
        <v>24</v>
      </c>
      <c r="M1532" s="128"/>
      <c r="N1532" s="130"/>
      <c r="O1532" s="130"/>
      <c r="P15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32" s="130" t="str">
        <f>IF([1]!PayItems24[[#This Row],[Date Added / Modified]]&gt;0,TEXT([1]!PayItems24[[#This Row],[Date Added / Modified]],"m/d/yyy"),"")</f>
        <v/>
      </c>
    </row>
    <row r="1533" spans="1:17" x14ac:dyDescent="0.3">
      <c r="A1533" s="48" t="s">
        <v>1622</v>
      </c>
      <c r="B1533" s="49" t="s">
        <v>6241</v>
      </c>
      <c r="C1533" s="48" t="s">
        <v>3864</v>
      </c>
      <c r="D1533" s="49" t="s">
        <v>6242</v>
      </c>
      <c r="E1533" s="49" t="s">
        <v>3866</v>
      </c>
      <c r="F1533" s="49">
        <v>0</v>
      </c>
      <c r="G1533" s="49">
        <v>2</v>
      </c>
      <c r="H1533" s="48" t="s">
        <v>3839</v>
      </c>
      <c r="I1533" s="50" t="s">
        <v>3840</v>
      </c>
      <c r="J1533" s="50" t="s">
        <v>3840</v>
      </c>
      <c r="K1533" s="50" t="s">
        <v>3841</v>
      </c>
      <c r="L1533" s="49">
        <v>24</v>
      </c>
      <c r="M1533" s="129"/>
      <c r="N1533" s="48"/>
      <c r="O1533" s="48"/>
      <c r="P15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33" s="48" t="str">
        <f>IF([1]!PayItems24[[#This Row],[Date Added / Modified]]&gt;0,TEXT([1]!PayItems24[[#This Row],[Date Added / Modified]],"m/d/yyy"),"")</f>
        <v/>
      </c>
    </row>
    <row r="1534" spans="1:17" x14ac:dyDescent="0.3">
      <c r="A1534" s="130" t="s">
        <v>1623</v>
      </c>
      <c r="B1534" s="131" t="s">
        <v>6243</v>
      </c>
      <c r="C1534" s="130" t="s">
        <v>3864</v>
      </c>
      <c r="D1534" s="131" t="s">
        <v>6244</v>
      </c>
      <c r="E1534" s="131" t="s">
        <v>3866</v>
      </c>
      <c r="F1534" s="131">
        <v>0</v>
      </c>
      <c r="G1534" s="131">
        <v>2</v>
      </c>
      <c r="H1534" s="130" t="s">
        <v>3839</v>
      </c>
      <c r="I1534" s="132" t="s">
        <v>3840</v>
      </c>
      <c r="J1534" s="132" t="s">
        <v>3840</v>
      </c>
      <c r="K1534" s="132" t="s">
        <v>3841</v>
      </c>
      <c r="L1534" s="131">
        <v>24</v>
      </c>
      <c r="M1534" s="128"/>
      <c r="N1534" s="130"/>
      <c r="O1534" s="130"/>
      <c r="P15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34" s="130" t="str">
        <f>IF([1]!PayItems24[[#This Row],[Date Added / Modified]]&gt;0,TEXT([1]!PayItems24[[#This Row],[Date Added / Modified]],"m/d/yyy"),"")</f>
        <v/>
      </c>
    </row>
    <row r="1535" spans="1:17" x14ac:dyDescent="0.3">
      <c r="A1535" s="48" t="s">
        <v>1624</v>
      </c>
      <c r="B1535" s="49" t="s">
        <v>6245</v>
      </c>
      <c r="C1535" s="48" t="s">
        <v>3864</v>
      </c>
      <c r="D1535" s="49" t="s">
        <v>6246</v>
      </c>
      <c r="E1535" s="49" t="s">
        <v>3866</v>
      </c>
      <c r="F1535" s="49">
        <v>0</v>
      </c>
      <c r="G1535" s="49">
        <v>2</v>
      </c>
      <c r="H1535" s="48" t="s">
        <v>3839</v>
      </c>
      <c r="I1535" s="50" t="s">
        <v>3840</v>
      </c>
      <c r="J1535" s="50" t="s">
        <v>3840</v>
      </c>
      <c r="K1535" s="50" t="s">
        <v>3841</v>
      </c>
      <c r="L1535" s="49">
        <v>24</v>
      </c>
      <c r="M1535" s="129"/>
      <c r="N1535" s="48"/>
      <c r="O1535" s="48"/>
      <c r="P15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35" s="48" t="str">
        <f>IF([1]!PayItems24[[#This Row],[Date Added / Modified]]&gt;0,TEXT([1]!PayItems24[[#This Row],[Date Added / Modified]],"m/d/yyy"),"")</f>
        <v/>
      </c>
    </row>
    <row r="1536" spans="1:17" x14ac:dyDescent="0.3">
      <c r="A1536" s="130" t="s">
        <v>1625</v>
      </c>
      <c r="B1536" s="131" t="s">
        <v>6247</v>
      </c>
      <c r="C1536" s="130" t="s">
        <v>3864</v>
      </c>
      <c r="D1536" s="131" t="s">
        <v>6248</v>
      </c>
      <c r="E1536" s="131" t="s">
        <v>3866</v>
      </c>
      <c r="F1536" s="131">
        <v>0</v>
      </c>
      <c r="G1536" s="131">
        <v>2</v>
      </c>
      <c r="H1536" s="130" t="s">
        <v>3839</v>
      </c>
      <c r="I1536" s="132" t="s">
        <v>3840</v>
      </c>
      <c r="J1536" s="132" t="s">
        <v>3840</v>
      </c>
      <c r="K1536" s="132" t="s">
        <v>3841</v>
      </c>
      <c r="L1536" s="131">
        <v>24</v>
      </c>
      <c r="M1536" s="128"/>
      <c r="N1536" s="130"/>
      <c r="O1536" s="130"/>
      <c r="P15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36" s="130" t="str">
        <f>IF([1]!PayItems24[[#This Row],[Date Added / Modified]]&gt;0,TEXT([1]!PayItems24[[#This Row],[Date Added / Modified]],"m/d/yyy"),"")</f>
        <v/>
      </c>
    </row>
    <row r="1537" spans="1:17" x14ac:dyDescent="0.3">
      <c r="A1537" s="48" t="s">
        <v>1626</v>
      </c>
      <c r="B1537" s="49" t="s">
        <v>6249</v>
      </c>
      <c r="C1537" s="48" t="s">
        <v>3864</v>
      </c>
      <c r="D1537" s="49" t="s">
        <v>6250</v>
      </c>
      <c r="E1537" s="49" t="s">
        <v>3866</v>
      </c>
      <c r="F1537" s="49">
        <v>0</v>
      </c>
      <c r="G1537" s="49">
        <v>2</v>
      </c>
      <c r="H1537" s="48" t="s">
        <v>3839</v>
      </c>
      <c r="I1537" s="50" t="s">
        <v>3840</v>
      </c>
      <c r="J1537" s="50" t="s">
        <v>3840</v>
      </c>
      <c r="K1537" s="50" t="s">
        <v>3841</v>
      </c>
      <c r="L1537" s="49">
        <v>24</v>
      </c>
      <c r="M1537" s="129"/>
      <c r="N1537" s="48"/>
      <c r="O1537" s="48"/>
      <c r="P15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37" s="48" t="str">
        <f>IF([1]!PayItems24[[#This Row],[Date Added / Modified]]&gt;0,TEXT([1]!PayItems24[[#This Row],[Date Added / Modified]],"m/d/yyy"),"")</f>
        <v/>
      </c>
    </row>
    <row r="1538" spans="1:17" x14ac:dyDescent="0.3">
      <c r="A1538" s="130" t="s">
        <v>1627</v>
      </c>
      <c r="B1538" s="131" t="s">
        <v>6251</v>
      </c>
      <c r="C1538" s="130" t="s">
        <v>3864</v>
      </c>
      <c r="D1538" s="131" t="s">
        <v>6252</v>
      </c>
      <c r="E1538" s="131" t="s">
        <v>3866</v>
      </c>
      <c r="F1538" s="131">
        <v>0</v>
      </c>
      <c r="G1538" s="131">
        <v>2</v>
      </c>
      <c r="H1538" s="130" t="s">
        <v>3839</v>
      </c>
      <c r="I1538" s="132" t="s">
        <v>3840</v>
      </c>
      <c r="J1538" s="132" t="s">
        <v>3840</v>
      </c>
      <c r="K1538" s="132" t="s">
        <v>3841</v>
      </c>
      <c r="L1538" s="131">
        <v>24</v>
      </c>
      <c r="M1538" s="128"/>
      <c r="N1538" s="130"/>
      <c r="O1538" s="130"/>
      <c r="P15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38" s="130" t="str">
        <f>IF([1]!PayItems24[[#This Row],[Date Added / Modified]]&gt;0,TEXT([1]!PayItems24[[#This Row],[Date Added / Modified]],"m/d/yyy"),"")</f>
        <v/>
      </c>
    </row>
    <row r="1539" spans="1:17" x14ac:dyDescent="0.3">
      <c r="A1539" s="48" t="s">
        <v>1628</v>
      </c>
      <c r="B1539" s="49" t="s">
        <v>6253</v>
      </c>
      <c r="C1539" s="48" t="s">
        <v>3864</v>
      </c>
      <c r="D1539" s="49" t="s">
        <v>6254</v>
      </c>
      <c r="E1539" s="49" t="s">
        <v>3866</v>
      </c>
      <c r="F1539" s="49">
        <v>0</v>
      </c>
      <c r="G1539" s="49">
        <v>2</v>
      </c>
      <c r="H1539" s="48" t="s">
        <v>3839</v>
      </c>
      <c r="I1539" s="50" t="s">
        <v>3840</v>
      </c>
      <c r="J1539" s="50" t="s">
        <v>3840</v>
      </c>
      <c r="K1539" s="50" t="s">
        <v>3841</v>
      </c>
      <c r="L1539" s="49">
        <v>24</v>
      </c>
      <c r="M1539" s="129"/>
      <c r="N1539" s="48"/>
      <c r="O1539" s="48"/>
      <c r="P15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39" s="48" t="str">
        <f>IF([1]!PayItems24[[#This Row],[Date Added / Modified]]&gt;0,TEXT([1]!PayItems24[[#This Row],[Date Added / Modified]],"m/d/yyy"),"")</f>
        <v/>
      </c>
    </row>
    <row r="1540" spans="1:17" x14ac:dyDescent="0.3">
      <c r="A1540" s="130" t="s">
        <v>1629</v>
      </c>
      <c r="B1540" s="131" t="s">
        <v>6255</v>
      </c>
      <c r="C1540" s="130" t="s">
        <v>3864</v>
      </c>
      <c r="D1540" s="131" t="s">
        <v>6256</v>
      </c>
      <c r="E1540" s="131" t="s">
        <v>3866</v>
      </c>
      <c r="F1540" s="131">
        <v>0</v>
      </c>
      <c r="G1540" s="131">
        <v>2</v>
      </c>
      <c r="H1540" s="130" t="s">
        <v>3839</v>
      </c>
      <c r="I1540" s="132" t="s">
        <v>3840</v>
      </c>
      <c r="J1540" s="132" t="s">
        <v>3840</v>
      </c>
      <c r="K1540" s="132" t="s">
        <v>3841</v>
      </c>
      <c r="L1540" s="131">
        <v>24</v>
      </c>
      <c r="M1540" s="128"/>
      <c r="N1540" s="130"/>
      <c r="O1540" s="130"/>
      <c r="P15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40" s="130" t="str">
        <f>IF([1]!PayItems24[[#This Row],[Date Added / Modified]]&gt;0,TEXT([1]!PayItems24[[#This Row],[Date Added / Modified]],"m/d/yyy"),"")</f>
        <v/>
      </c>
    </row>
    <row r="1541" spans="1:17" x14ac:dyDescent="0.3">
      <c r="A1541" s="48" t="s">
        <v>1630</v>
      </c>
      <c r="B1541" s="49" t="s">
        <v>6257</v>
      </c>
      <c r="C1541" s="48" t="s">
        <v>3864</v>
      </c>
      <c r="D1541" s="49" t="s">
        <v>6258</v>
      </c>
      <c r="E1541" s="49" t="s">
        <v>3866</v>
      </c>
      <c r="F1541" s="49">
        <v>0</v>
      </c>
      <c r="G1541" s="49">
        <v>2</v>
      </c>
      <c r="H1541" s="48" t="s">
        <v>3839</v>
      </c>
      <c r="I1541" s="50" t="s">
        <v>3840</v>
      </c>
      <c r="J1541" s="50" t="s">
        <v>3840</v>
      </c>
      <c r="K1541" s="50" t="s">
        <v>3841</v>
      </c>
      <c r="L1541" s="49">
        <v>24</v>
      </c>
      <c r="M1541" s="129"/>
      <c r="N1541" s="48"/>
      <c r="O1541" s="48"/>
      <c r="P15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41" s="48" t="str">
        <f>IF([1]!PayItems24[[#This Row],[Date Added / Modified]]&gt;0,TEXT([1]!PayItems24[[#This Row],[Date Added / Modified]],"m/d/yyy"),"")</f>
        <v/>
      </c>
    </row>
    <row r="1542" spans="1:17" x14ac:dyDescent="0.3">
      <c r="A1542" s="130" t="s">
        <v>1631</v>
      </c>
      <c r="B1542" s="131" t="s">
        <v>6259</v>
      </c>
      <c r="C1542" s="130" t="s">
        <v>3864</v>
      </c>
      <c r="D1542" s="131" t="s">
        <v>6260</v>
      </c>
      <c r="E1542" s="131" t="s">
        <v>3866</v>
      </c>
      <c r="F1542" s="131">
        <v>0</v>
      </c>
      <c r="G1542" s="131">
        <v>2</v>
      </c>
      <c r="H1542" s="130" t="s">
        <v>3839</v>
      </c>
      <c r="I1542" s="132" t="s">
        <v>3840</v>
      </c>
      <c r="J1542" s="132" t="s">
        <v>3840</v>
      </c>
      <c r="K1542" s="132" t="s">
        <v>3841</v>
      </c>
      <c r="L1542" s="131">
        <v>24</v>
      </c>
      <c r="M1542" s="128"/>
      <c r="N1542" s="130"/>
      <c r="O1542" s="130"/>
      <c r="P15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42" s="130" t="str">
        <f>IF([1]!PayItems24[[#This Row],[Date Added / Modified]]&gt;0,TEXT([1]!PayItems24[[#This Row],[Date Added / Modified]],"m/d/yyy"),"")</f>
        <v/>
      </c>
    </row>
    <row r="1543" spans="1:17" x14ac:dyDescent="0.3">
      <c r="A1543" s="48" t="s">
        <v>1632</v>
      </c>
      <c r="B1543" s="49" t="s">
        <v>6261</v>
      </c>
      <c r="C1543" s="48" t="s">
        <v>3864</v>
      </c>
      <c r="D1543" s="49" t="s">
        <v>6262</v>
      </c>
      <c r="E1543" s="49" t="s">
        <v>3866</v>
      </c>
      <c r="F1543" s="49">
        <v>0</v>
      </c>
      <c r="G1543" s="49">
        <v>2</v>
      </c>
      <c r="H1543" s="48" t="s">
        <v>3839</v>
      </c>
      <c r="I1543" s="50" t="s">
        <v>3840</v>
      </c>
      <c r="J1543" s="50" t="s">
        <v>3840</v>
      </c>
      <c r="K1543" s="50" t="s">
        <v>3841</v>
      </c>
      <c r="L1543" s="49">
        <v>24</v>
      </c>
      <c r="M1543" s="129"/>
      <c r="N1543" s="48"/>
      <c r="O1543" s="48"/>
      <c r="P15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43" s="48" t="str">
        <f>IF([1]!PayItems24[[#This Row],[Date Added / Modified]]&gt;0,TEXT([1]!PayItems24[[#This Row],[Date Added / Modified]],"m/d/yyy"),"")</f>
        <v/>
      </c>
    </row>
    <row r="1544" spans="1:17" x14ac:dyDescent="0.3">
      <c r="A1544" s="130" t="s">
        <v>1633</v>
      </c>
      <c r="B1544" s="131" t="s">
        <v>6263</v>
      </c>
      <c r="C1544" s="130" t="s">
        <v>3864</v>
      </c>
      <c r="D1544" s="131" t="s">
        <v>6264</v>
      </c>
      <c r="E1544" s="131" t="s">
        <v>3866</v>
      </c>
      <c r="F1544" s="131">
        <v>0</v>
      </c>
      <c r="G1544" s="131">
        <v>2</v>
      </c>
      <c r="H1544" s="130" t="s">
        <v>3839</v>
      </c>
      <c r="I1544" s="132" t="s">
        <v>3840</v>
      </c>
      <c r="J1544" s="132" t="s">
        <v>3840</v>
      </c>
      <c r="K1544" s="132" t="s">
        <v>3841</v>
      </c>
      <c r="L1544" s="131">
        <v>24</v>
      </c>
      <c r="M1544" s="128"/>
      <c r="N1544" s="130"/>
      <c r="O1544" s="130"/>
      <c r="P15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44" s="130" t="str">
        <f>IF([1]!PayItems24[[#This Row],[Date Added / Modified]]&gt;0,TEXT([1]!PayItems24[[#This Row],[Date Added / Modified]],"m/d/yyy"),"")</f>
        <v/>
      </c>
    </row>
    <row r="1545" spans="1:17" x14ac:dyDescent="0.3">
      <c r="A1545" s="48" t="s">
        <v>1634</v>
      </c>
      <c r="B1545" s="49" t="s">
        <v>6265</v>
      </c>
      <c r="C1545" s="48" t="s">
        <v>3864</v>
      </c>
      <c r="D1545" s="49" t="s">
        <v>6266</v>
      </c>
      <c r="E1545" s="49" t="s">
        <v>3866</v>
      </c>
      <c r="F1545" s="49">
        <v>0</v>
      </c>
      <c r="G1545" s="49">
        <v>2</v>
      </c>
      <c r="H1545" s="48" t="s">
        <v>3839</v>
      </c>
      <c r="I1545" s="50" t="s">
        <v>3840</v>
      </c>
      <c r="J1545" s="50" t="s">
        <v>3840</v>
      </c>
      <c r="K1545" s="50" t="s">
        <v>3841</v>
      </c>
      <c r="L1545" s="49">
        <v>24</v>
      </c>
      <c r="M1545" s="129"/>
      <c r="N1545" s="48"/>
      <c r="O1545" s="48"/>
      <c r="P15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45" s="48" t="str">
        <f>IF([1]!PayItems24[[#This Row],[Date Added / Modified]]&gt;0,TEXT([1]!PayItems24[[#This Row],[Date Added / Modified]],"m/d/yyy"),"")</f>
        <v/>
      </c>
    </row>
    <row r="1546" spans="1:17" x14ac:dyDescent="0.3">
      <c r="A1546" s="130" t="s">
        <v>1635</v>
      </c>
      <c r="B1546" s="131" t="s">
        <v>6267</v>
      </c>
      <c r="C1546" s="130" t="s">
        <v>3864</v>
      </c>
      <c r="D1546" s="131" t="s">
        <v>6268</v>
      </c>
      <c r="E1546" s="131" t="s">
        <v>3866</v>
      </c>
      <c r="F1546" s="131">
        <v>0</v>
      </c>
      <c r="G1546" s="131">
        <v>2</v>
      </c>
      <c r="H1546" s="130" t="s">
        <v>3839</v>
      </c>
      <c r="I1546" s="132" t="s">
        <v>3840</v>
      </c>
      <c r="J1546" s="132" t="s">
        <v>3840</v>
      </c>
      <c r="K1546" s="132" t="s">
        <v>3841</v>
      </c>
      <c r="L1546" s="131">
        <v>24</v>
      </c>
      <c r="M1546" s="128"/>
      <c r="N1546" s="130"/>
      <c r="O1546" s="130"/>
      <c r="P15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46" s="130" t="str">
        <f>IF([1]!PayItems24[[#This Row],[Date Added / Modified]]&gt;0,TEXT([1]!PayItems24[[#This Row],[Date Added / Modified]],"m/d/yyy"),"")</f>
        <v/>
      </c>
    </row>
    <row r="1547" spans="1:17" x14ac:dyDescent="0.3">
      <c r="A1547" s="48" t="s">
        <v>1636</v>
      </c>
      <c r="B1547" s="49" t="s">
        <v>6269</v>
      </c>
      <c r="C1547" s="48" t="s">
        <v>3864</v>
      </c>
      <c r="D1547" s="49" t="s">
        <v>6270</v>
      </c>
      <c r="E1547" s="49" t="s">
        <v>3866</v>
      </c>
      <c r="F1547" s="49">
        <v>0</v>
      </c>
      <c r="G1547" s="49">
        <v>2</v>
      </c>
      <c r="H1547" s="48" t="s">
        <v>3839</v>
      </c>
      <c r="I1547" s="50" t="s">
        <v>3840</v>
      </c>
      <c r="J1547" s="50" t="s">
        <v>3840</v>
      </c>
      <c r="K1547" s="50" t="s">
        <v>3841</v>
      </c>
      <c r="L1547" s="49">
        <v>24</v>
      </c>
      <c r="M1547" s="129"/>
      <c r="N1547" s="48"/>
      <c r="O1547" s="48"/>
      <c r="P15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47" s="48" t="str">
        <f>IF([1]!PayItems24[[#This Row],[Date Added / Modified]]&gt;0,TEXT([1]!PayItems24[[#This Row],[Date Added / Modified]],"m/d/yyy"),"")</f>
        <v/>
      </c>
    </row>
    <row r="1548" spans="1:17" x14ac:dyDescent="0.3">
      <c r="A1548" s="130" t="s">
        <v>1637</v>
      </c>
      <c r="B1548" s="131" t="s">
        <v>6271</v>
      </c>
      <c r="C1548" s="130" t="s">
        <v>3864</v>
      </c>
      <c r="D1548" s="131" t="s">
        <v>6272</v>
      </c>
      <c r="E1548" s="131" t="s">
        <v>3866</v>
      </c>
      <c r="F1548" s="131">
        <v>0</v>
      </c>
      <c r="G1548" s="131">
        <v>2</v>
      </c>
      <c r="H1548" s="130" t="s">
        <v>3839</v>
      </c>
      <c r="I1548" s="132" t="s">
        <v>3840</v>
      </c>
      <c r="J1548" s="132" t="s">
        <v>3840</v>
      </c>
      <c r="K1548" s="132" t="s">
        <v>3841</v>
      </c>
      <c r="L1548" s="131">
        <v>24</v>
      </c>
      <c r="M1548" s="128"/>
      <c r="N1548" s="130"/>
      <c r="O1548" s="130"/>
      <c r="P15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48" s="130" t="str">
        <f>IF([1]!PayItems24[[#This Row],[Date Added / Modified]]&gt;0,TEXT([1]!PayItems24[[#This Row],[Date Added / Modified]],"m/d/yyy"),"")</f>
        <v/>
      </c>
    </row>
    <row r="1549" spans="1:17" x14ac:dyDescent="0.3">
      <c r="A1549" s="48" t="s">
        <v>1638</v>
      </c>
      <c r="B1549" s="49" t="s">
        <v>6273</v>
      </c>
      <c r="C1549" s="48" t="s">
        <v>3864</v>
      </c>
      <c r="D1549" s="49" t="s">
        <v>6274</v>
      </c>
      <c r="E1549" s="49" t="s">
        <v>3866</v>
      </c>
      <c r="F1549" s="49">
        <v>0</v>
      </c>
      <c r="G1549" s="49">
        <v>2</v>
      </c>
      <c r="H1549" s="48" t="s">
        <v>3839</v>
      </c>
      <c r="I1549" s="50" t="s">
        <v>3840</v>
      </c>
      <c r="J1549" s="50" t="s">
        <v>3840</v>
      </c>
      <c r="K1549" s="50" t="s">
        <v>3841</v>
      </c>
      <c r="L1549" s="49">
        <v>24</v>
      </c>
      <c r="M1549" s="129"/>
      <c r="N1549" s="48"/>
      <c r="O1549" s="48"/>
      <c r="P15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49" s="48" t="str">
        <f>IF([1]!PayItems24[[#This Row],[Date Added / Modified]]&gt;0,TEXT([1]!PayItems24[[#This Row],[Date Added / Modified]],"m/d/yyy"),"")</f>
        <v/>
      </c>
    </row>
    <row r="1550" spans="1:17" x14ac:dyDescent="0.3">
      <c r="A1550" s="130" t="s">
        <v>1639</v>
      </c>
      <c r="B1550" s="131" t="s">
        <v>6275</v>
      </c>
      <c r="C1550" s="130" t="s">
        <v>3935</v>
      </c>
      <c r="D1550" s="131" t="s">
        <v>6276</v>
      </c>
      <c r="E1550" s="131" t="s">
        <v>3326</v>
      </c>
      <c r="F1550" s="131">
        <v>0</v>
      </c>
      <c r="G1550" s="131">
        <v>2</v>
      </c>
      <c r="H1550" s="130" t="s">
        <v>3839</v>
      </c>
      <c r="I1550" s="132" t="s">
        <v>3840</v>
      </c>
      <c r="J1550" s="132" t="s">
        <v>3840</v>
      </c>
      <c r="K1550" s="132" t="s">
        <v>3841</v>
      </c>
      <c r="L1550" s="131">
        <v>24</v>
      </c>
      <c r="M1550" s="128"/>
      <c r="N1550" s="130"/>
      <c r="O1550" s="130"/>
      <c r="P15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50" s="130" t="str">
        <f>IF([1]!PayItems24[[#This Row],[Date Added / Modified]]&gt;0,TEXT([1]!PayItems24[[#This Row],[Date Added / Modified]],"m/d/yyy"),"")</f>
        <v/>
      </c>
    </row>
    <row r="1551" spans="1:17" x14ac:dyDescent="0.3">
      <c r="A1551" s="48" t="s">
        <v>1640</v>
      </c>
      <c r="B1551" s="49" t="s">
        <v>6277</v>
      </c>
      <c r="C1551" s="48" t="s">
        <v>3935</v>
      </c>
      <c r="D1551" s="49" t="s">
        <v>6278</v>
      </c>
      <c r="E1551" s="49" t="s">
        <v>3326</v>
      </c>
      <c r="F1551" s="49">
        <v>0</v>
      </c>
      <c r="G1551" s="49">
        <v>2</v>
      </c>
      <c r="H1551" s="48" t="s">
        <v>3839</v>
      </c>
      <c r="I1551" s="50" t="s">
        <v>3840</v>
      </c>
      <c r="J1551" s="50" t="s">
        <v>3840</v>
      </c>
      <c r="K1551" s="50" t="s">
        <v>3841</v>
      </c>
      <c r="L1551" s="49">
        <v>24</v>
      </c>
      <c r="M1551" s="129"/>
      <c r="N1551" s="48"/>
      <c r="O1551" s="48"/>
      <c r="P15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51" s="48" t="str">
        <f>IF([1]!PayItems24[[#This Row],[Date Added / Modified]]&gt;0,TEXT([1]!PayItems24[[#This Row],[Date Added / Modified]],"m/d/yyy"),"")</f>
        <v/>
      </c>
    </row>
    <row r="1552" spans="1:17" x14ac:dyDescent="0.3">
      <c r="A1552" s="130" t="s">
        <v>1641</v>
      </c>
      <c r="B1552" s="131" t="s">
        <v>6279</v>
      </c>
      <c r="C1552" s="131" t="s">
        <v>3935</v>
      </c>
      <c r="D1552" s="131" t="s">
        <v>6280</v>
      </c>
      <c r="E1552" s="131" t="s">
        <v>3326</v>
      </c>
      <c r="F1552" s="131">
        <v>0</v>
      </c>
      <c r="G1552" s="131">
        <v>2</v>
      </c>
      <c r="H1552" s="130" t="s">
        <v>3839</v>
      </c>
      <c r="I1552" s="132" t="s">
        <v>3840</v>
      </c>
      <c r="J1552" s="132" t="s">
        <v>3840</v>
      </c>
      <c r="K1552" s="132" t="s">
        <v>3841</v>
      </c>
      <c r="L1552" s="131">
        <v>24</v>
      </c>
      <c r="M1552" s="128"/>
      <c r="N1552" s="130"/>
      <c r="O1552" s="130"/>
      <c r="P15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52" s="130" t="str">
        <f>IF([1]!PayItems24[[#This Row],[Date Added / Modified]]&gt;0,TEXT([1]!PayItems24[[#This Row],[Date Added / Modified]],"m/d/yyy"),"")</f>
        <v/>
      </c>
    </row>
    <row r="1553" spans="1:17" x14ac:dyDescent="0.3">
      <c r="A1553" s="48" t="s">
        <v>1642</v>
      </c>
      <c r="B1553" s="49" t="s">
        <v>6281</v>
      </c>
      <c r="C1553" s="49" t="s">
        <v>3935</v>
      </c>
      <c r="D1553" s="49" t="s">
        <v>6282</v>
      </c>
      <c r="E1553" s="49" t="s">
        <v>3326</v>
      </c>
      <c r="F1553" s="49">
        <v>0</v>
      </c>
      <c r="G1553" s="49">
        <v>2</v>
      </c>
      <c r="H1553" s="48" t="s">
        <v>3839</v>
      </c>
      <c r="I1553" s="50" t="s">
        <v>3840</v>
      </c>
      <c r="J1553" s="50" t="s">
        <v>3840</v>
      </c>
      <c r="K1553" s="50" t="s">
        <v>3841</v>
      </c>
      <c r="L1553" s="49">
        <v>24</v>
      </c>
      <c r="M1553" s="129"/>
      <c r="N1553" s="48"/>
      <c r="O1553" s="48"/>
      <c r="P15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53" s="48" t="str">
        <f>IF([1]!PayItems24[[#This Row],[Date Added / Modified]]&gt;0,TEXT([1]!PayItems24[[#This Row],[Date Added / Modified]],"m/d/yyy"),"")</f>
        <v/>
      </c>
    </row>
    <row r="1554" spans="1:17" x14ac:dyDescent="0.3">
      <c r="A1554" s="130" t="s">
        <v>1643</v>
      </c>
      <c r="B1554" s="131" t="s">
        <v>6283</v>
      </c>
      <c r="C1554" s="131" t="s">
        <v>3935</v>
      </c>
      <c r="D1554" s="131" t="s">
        <v>6284</v>
      </c>
      <c r="E1554" s="131" t="s">
        <v>3326</v>
      </c>
      <c r="F1554" s="131">
        <v>0</v>
      </c>
      <c r="G1554" s="131">
        <v>2</v>
      </c>
      <c r="H1554" s="130" t="s">
        <v>3839</v>
      </c>
      <c r="I1554" s="132" t="s">
        <v>3840</v>
      </c>
      <c r="J1554" s="132" t="s">
        <v>3840</v>
      </c>
      <c r="K1554" s="132" t="s">
        <v>3841</v>
      </c>
      <c r="L1554" s="131">
        <v>24</v>
      </c>
      <c r="M1554" s="128"/>
      <c r="N1554" s="130"/>
      <c r="O1554" s="130"/>
      <c r="P15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54" s="130" t="str">
        <f>IF([1]!PayItems24[[#This Row],[Date Added / Modified]]&gt;0,TEXT([1]!PayItems24[[#This Row],[Date Added / Modified]],"m/d/yyy"),"")</f>
        <v/>
      </c>
    </row>
    <row r="1555" spans="1:17" x14ac:dyDescent="0.3">
      <c r="A1555" s="48" t="s">
        <v>1644</v>
      </c>
      <c r="B1555" s="49" t="s">
        <v>6285</v>
      </c>
      <c r="C1555" s="49" t="s">
        <v>3935</v>
      </c>
      <c r="D1555" s="49" t="s">
        <v>6286</v>
      </c>
      <c r="E1555" s="49" t="s">
        <v>3326</v>
      </c>
      <c r="F1555" s="49">
        <v>0</v>
      </c>
      <c r="G1555" s="49">
        <v>2</v>
      </c>
      <c r="H1555" s="48" t="s">
        <v>3839</v>
      </c>
      <c r="I1555" s="50" t="s">
        <v>3840</v>
      </c>
      <c r="J1555" s="50" t="s">
        <v>3840</v>
      </c>
      <c r="K1555" s="50" t="s">
        <v>3841</v>
      </c>
      <c r="L1555" s="49">
        <v>24</v>
      </c>
      <c r="M1555" s="129"/>
      <c r="N1555" s="48"/>
      <c r="O1555" s="48"/>
      <c r="P15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55" s="48" t="str">
        <f>IF([1]!PayItems24[[#This Row],[Date Added / Modified]]&gt;0,TEXT([1]!PayItems24[[#This Row],[Date Added / Modified]],"m/d/yyy"),"")</f>
        <v/>
      </c>
    </row>
    <row r="1556" spans="1:17" x14ac:dyDescent="0.3">
      <c r="A1556" s="130" t="s">
        <v>1645</v>
      </c>
      <c r="B1556" s="131" t="s">
        <v>6287</v>
      </c>
      <c r="C1556" s="131" t="s">
        <v>3935</v>
      </c>
      <c r="D1556" s="131" t="s">
        <v>6288</v>
      </c>
      <c r="E1556" s="131" t="s">
        <v>3326</v>
      </c>
      <c r="F1556" s="131">
        <v>0</v>
      </c>
      <c r="G1556" s="131">
        <v>2</v>
      </c>
      <c r="H1556" s="130" t="s">
        <v>3839</v>
      </c>
      <c r="I1556" s="132" t="s">
        <v>3840</v>
      </c>
      <c r="J1556" s="132" t="s">
        <v>3840</v>
      </c>
      <c r="K1556" s="132" t="s">
        <v>3841</v>
      </c>
      <c r="L1556" s="131">
        <v>24</v>
      </c>
      <c r="M1556" s="128"/>
      <c r="N1556" s="130"/>
      <c r="O1556" s="130"/>
      <c r="P15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56" s="130" t="str">
        <f>IF([1]!PayItems24[[#This Row],[Date Added / Modified]]&gt;0,TEXT([1]!PayItems24[[#This Row],[Date Added / Modified]],"m/d/yyy"),"")</f>
        <v/>
      </c>
    </row>
    <row r="1557" spans="1:17" x14ac:dyDescent="0.3">
      <c r="A1557" s="48" t="s">
        <v>1646</v>
      </c>
      <c r="B1557" s="49" t="s">
        <v>6289</v>
      </c>
      <c r="C1557" s="49" t="s">
        <v>3935</v>
      </c>
      <c r="D1557" s="49" t="s">
        <v>6290</v>
      </c>
      <c r="E1557" s="49" t="s">
        <v>3326</v>
      </c>
      <c r="F1557" s="49">
        <v>0</v>
      </c>
      <c r="G1557" s="49">
        <v>2</v>
      </c>
      <c r="H1557" s="48" t="s">
        <v>3839</v>
      </c>
      <c r="I1557" s="50" t="s">
        <v>3840</v>
      </c>
      <c r="J1557" s="50" t="s">
        <v>3840</v>
      </c>
      <c r="K1557" s="50" t="s">
        <v>3841</v>
      </c>
      <c r="L1557" s="49">
        <v>24</v>
      </c>
      <c r="M1557" s="129"/>
      <c r="N1557" s="48"/>
      <c r="O1557" s="48"/>
      <c r="P15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57" s="48" t="str">
        <f>IF([1]!PayItems24[[#This Row],[Date Added / Modified]]&gt;0,TEXT([1]!PayItems24[[#This Row],[Date Added / Modified]],"m/d/yyy"),"")</f>
        <v/>
      </c>
    </row>
    <row r="1558" spans="1:17" x14ac:dyDescent="0.3">
      <c r="A1558" s="130" t="s">
        <v>1647</v>
      </c>
      <c r="B1558" s="131" t="s">
        <v>6291</v>
      </c>
      <c r="C1558" s="131" t="s">
        <v>3935</v>
      </c>
      <c r="D1558" s="131" t="s">
        <v>6292</v>
      </c>
      <c r="E1558" s="131" t="s">
        <v>3326</v>
      </c>
      <c r="F1558" s="131">
        <v>0</v>
      </c>
      <c r="G1558" s="131">
        <v>2</v>
      </c>
      <c r="H1558" s="130" t="s">
        <v>3839</v>
      </c>
      <c r="I1558" s="132" t="s">
        <v>3840</v>
      </c>
      <c r="J1558" s="132" t="s">
        <v>3840</v>
      </c>
      <c r="K1558" s="132" t="s">
        <v>3841</v>
      </c>
      <c r="L1558" s="131">
        <v>24</v>
      </c>
      <c r="M1558" s="128"/>
      <c r="N1558" s="130"/>
      <c r="O1558" s="130"/>
      <c r="P15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58" s="130" t="str">
        <f>IF([1]!PayItems24[[#This Row],[Date Added / Modified]]&gt;0,TEXT([1]!PayItems24[[#This Row],[Date Added / Modified]],"m/d/yyy"),"")</f>
        <v/>
      </c>
    </row>
    <row r="1559" spans="1:17" x14ac:dyDescent="0.3">
      <c r="A1559" s="48" t="s">
        <v>1648</v>
      </c>
      <c r="B1559" s="49" t="s">
        <v>6293</v>
      </c>
      <c r="C1559" s="49" t="s">
        <v>3935</v>
      </c>
      <c r="D1559" s="49" t="s">
        <v>6294</v>
      </c>
      <c r="E1559" s="49" t="s">
        <v>3326</v>
      </c>
      <c r="F1559" s="49">
        <v>0</v>
      </c>
      <c r="G1559" s="49">
        <v>2</v>
      </c>
      <c r="H1559" s="48" t="s">
        <v>3839</v>
      </c>
      <c r="I1559" s="50" t="s">
        <v>3840</v>
      </c>
      <c r="J1559" s="50" t="s">
        <v>3840</v>
      </c>
      <c r="K1559" s="50" t="s">
        <v>3841</v>
      </c>
      <c r="L1559" s="49">
        <v>24</v>
      </c>
      <c r="M1559" s="129"/>
      <c r="N1559" s="48"/>
      <c r="O1559" s="48"/>
      <c r="P15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59" s="48" t="str">
        <f>IF([1]!PayItems24[[#This Row],[Date Added / Modified]]&gt;0,TEXT([1]!PayItems24[[#This Row],[Date Added / Modified]],"m/d/yyy"),"")</f>
        <v/>
      </c>
    </row>
    <row r="1560" spans="1:17" x14ac:dyDescent="0.3">
      <c r="A1560" s="130" t="s">
        <v>1649</v>
      </c>
      <c r="B1560" s="131" t="s">
        <v>6295</v>
      </c>
      <c r="C1560" s="131" t="s">
        <v>3935</v>
      </c>
      <c r="D1560" s="131" t="s">
        <v>6296</v>
      </c>
      <c r="E1560" s="131" t="s">
        <v>3326</v>
      </c>
      <c r="F1560" s="131">
        <v>0</v>
      </c>
      <c r="G1560" s="131">
        <v>2</v>
      </c>
      <c r="H1560" s="130" t="s">
        <v>3839</v>
      </c>
      <c r="I1560" s="132" t="s">
        <v>3840</v>
      </c>
      <c r="J1560" s="132" t="s">
        <v>3840</v>
      </c>
      <c r="K1560" s="132" t="s">
        <v>3841</v>
      </c>
      <c r="L1560" s="131">
        <v>24</v>
      </c>
      <c r="M1560" s="128"/>
      <c r="N1560" s="130"/>
      <c r="O1560" s="130"/>
      <c r="P15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60" s="130" t="str">
        <f>IF([1]!PayItems24[[#This Row],[Date Added / Modified]]&gt;0,TEXT([1]!PayItems24[[#This Row],[Date Added / Modified]],"m/d/yyy"),"")</f>
        <v/>
      </c>
    </row>
    <row r="1561" spans="1:17" x14ac:dyDescent="0.3">
      <c r="A1561" s="48" t="s">
        <v>1650</v>
      </c>
      <c r="B1561" s="49" t="s">
        <v>6297</v>
      </c>
      <c r="C1561" s="49" t="s">
        <v>3935</v>
      </c>
      <c r="D1561" s="49" t="s">
        <v>6298</v>
      </c>
      <c r="E1561" s="49" t="s">
        <v>3326</v>
      </c>
      <c r="F1561" s="49">
        <v>0</v>
      </c>
      <c r="G1561" s="49">
        <v>2</v>
      </c>
      <c r="H1561" s="48" t="s">
        <v>3839</v>
      </c>
      <c r="I1561" s="50" t="s">
        <v>3840</v>
      </c>
      <c r="J1561" s="50" t="s">
        <v>3840</v>
      </c>
      <c r="K1561" s="50" t="s">
        <v>3841</v>
      </c>
      <c r="L1561" s="49">
        <v>24</v>
      </c>
      <c r="M1561" s="129"/>
      <c r="N1561" s="48"/>
      <c r="O1561" s="48"/>
      <c r="P15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61" s="48" t="str">
        <f>IF([1]!PayItems24[[#This Row],[Date Added / Modified]]&gt;0,TEXT([1]!PayItems24[[#This Row],[Date Added / Modified]],"m/d/yyy"),"")</f>
        <v/>
      </c>
    </row>
    <row r="1562" spans="1:17" x14ac:dyDescent="0.3">
      <c r="A1562" s="130" t="s">
        <v>1651</v>
      </c>
      <c r="B1562" s="131" t="s">
        <v>6299</v>
      </c>
      <c r="C1562" s="131" t="s">
        <v>3935</v>
      </c>
      <c r="D1562" s="131" t="s">
        <v>6300</v>
      </c>
      <c r="E1562" s="131" t="s">
        <v>3326</v>
      </c>
      <c r="F1562" s="131">
        <v>0</v>
      </c>
      <c r="G1562" s="131">
        <v>2</v>
      </c>
      <c r="H1562" s="130" t="s">
        <v>3839</v>
      </c>
      <c r="I1562" s="132" t="s">
        <v>3840</v>
      </c>
      <c r="J1562" s="132" t="s">
        <v>3840</v>
      </c>
      <c r="K1562" s="132" t="s">
        <v>3841</v>
      </c>
      <c r="L1562" s="131">
        <v>24</v>
      </c>
      <c r="M1562" s="128"/>
      <c r="N1562" s="130"/>
      <c r="O1562" s="130"/>
      <c r="P15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62" s="130" t="str">
        <f>IF([1]!PayItems24[[#This Row],[Date Added / Modified]]&gt;0,TEXT([1]!PayItems24[[#This Row],[Date Added / Modified]],"m/d/yyy"),"")</f>
        <v/>
      </c>
    </row>
    <row r="1563" spans="1:17" x14ac:dyDescent="0.3">
      <c r="A1563" s="48" t="s">
        <v>1652</v>
      </c>
      <c r="B1563" s="49" t="s">
        <v>6301</v>
      </c>
      <c r="C1563" s="49" t="s">
        <v>3935</v>
      </c>
      <c r="D1563" s="49" t="s">
        <v>6302</v>
      </c>
      <c r="E1563" s="49" t="s">
        <v>3326</v>
      </c>
      <c r="F1563" s="49">
        <v>0</v>
      </c>
      <c r="G1563" s="49">
        <v>2</v>
      </c>
      <c r="H1563" s="48" t="s">
        <v>3839</v>
      </c>
      <c r="I1563" s="50" t="s">
        <v>3840</v>
      </c>
      <c r="J1563" s="50" t="s">
        <v>3840</v>
      </c>
      <c r="K1563" s="50" t="s">
        <v>3841</v>
      </c>
      <c r="L1563" s="49">
        <v>24</v>
      </c>
      <c r="M1563" s="129"/>
      <c r="N1563" s="48"/>
      <c r="O1563" s="48"/>
      <c r="P15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63" s="48" t="str">
        <f>IF([1]!PayItems24[[#This Row],[Date Added / Modified]]&gt;0,TEXT([1]!PayItems24[[#This Row],[Date Added / Modified]],"m/d/yyy"),"")</f>
        <v/>
      </c>
    </row>
    <row r="1564" spans="1:17" x14ac:dyDescent="0.3">
      <c r="A1564" s="130" t="s">
        <v>1653</v>
      </c>
      <c r="B1564" s="131" t="s">
        <v>6303</v>
      </c>
      <c r="C1564" s="131" t="s">
        <v>3935</v>
      </c>
      <c r="D1564" s="131" t="s">
        <v>6304</v>
      </c>
      <c r="E1564" s="131" t="s">
        <v>3326</v>
      </c>
      <c r="F1564" s="131">
        <v>0</v>
      </c>
      <c r="G1564" s="131">
        <v>2</v>
      </c>
      <c r="H1564" s="130" t="s">
        <v>3839</v>
      </c>
      <c r="I1564" s="132" t="s">
        <v>3840</v>
      </c>
      <c r="J1564" s="132" t="s">
        <v>3840</v>
      </c>
      <c r="K1564" s="132" t="s">
        <v>3841</v>
      </c>
      <c r="L1564" s="131">
        <v>24</v>
      </c>
      <c r="M1564" s="128"/>
      <c r="N1564" s="130"/>
      <c r="O1564" s="130"/>
      <c r="P15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64" s="130" t="str">
        <f>IF([1]!PayItems24[[#This Row],[Date Added / Modified]]&gt;0,TEXT([1]!PayItems24[[#This Row],[Date Added / Modified]],"m/d/yyy"),"")</f>
        <v/>
      </c>
    </row>
    <row r="1565" spans="1:17" x14ac:dyDescent="0.3">
      <c r="A1565" s="48" t="s">
        <v>1654</v>
      </c>
      <c r="B1565" s="49" t="s">
        <v>6305</v>
      </c>
      <c r="C1565" s="49" t="s">
        <v>3935</v>
      </c>
      <c r="D1565" s="49" t="s">
        <v>6306</v>
      </c>
      <c r="E1565" s="49" t="s">
        <v>3326</v>
      </c>
      <c r="F1565" s="49">
        <v>0</v>
      </c>
      <c r="G1565" s="49">
        <v>2</v>
      </c>
      <c r="H1565" s="48" t="s">
        <v>3839</v>
      </c>
      <c r="I1565" s="50" t="s">
        <v>3840</v>
      </c>
      <c r="J1565" s="50" t="s">
        <v>3840</v>
      </c>
      <c r="K1565" s="50" t="s">
        <v>3841</v>
      </c>
      <c r="L1565" s="49">
        <v>24</v>
      </c>
      <c r="M1565" s="129"/>
      <c r="N1565" s="48"/>
      <c r="O1565" s="48"/>
      <c r="P15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65" s="48" t="str">
        <f>IF([1]!PayItems24[[#This Row],[Date Added / Modified]]&gt;0,TEXT([1]!PayItems24[[#This Row],[Date Added / Modified]],"m/d/yyy"),"")</f>
        <v/>
      </c>
    </row>
    <row r="1566" spans="1:17" x14ac:dyDescent="0.3">
      <c r="A1566" s="130" t="s">
        <v>1655</v>
      </c>
      <c r="B1566" s="131" t="s">
        <v>6307</v>
      </c>
      <c r="C1566" s="131" t="s">
        <v>3935</v>
      </c>
      <c r="D1566" s="131" t="s">
        <v>6308</v>
      </c>
      <c r="E1566" s="131" t="s">
        <v>3326</v>
      </c>
      <c r="F1566" s="131">
        <v>0</v>
      </c>
      <c r="G1566" s="131">
        <v>2</v>
      </c>
      <c r="H1566" s="130" t="s">
        <v>3839</v>
      </c>
      <c r="I1566" s="132" t="s">
        <v>3840</v>
      </c>
      <c r="J1566" s="132" t="s">
        <v>3840</v>
      </c>
      <c r="K1566" s="132" t="s">
        <v>3841</v>
      </c>
      <c r="L1566" s="131">
        <v>24</v>
      </c>
      <c r="M1566" s="128"/>
      <c r="N1566" s="130"/>
      <c r="O1566" s="130"/>
      <c r="P15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66" s="130" t="str">
        <f>IF([1]!PayItems24[[#This Row],[Date Added / Modified]]&gt;0,TEXT([1]!PayItems24[[#This Row],[Date Added / Modified]],"m/d/yyy"),"")</f>
        <v/>
      </c>
    </row>
    <row r="1567" spans="1:17" x14ac:dyDescent="0.3">
      <c r="A1567" s="48" t="s">
        <v>1656</v>
      </c>
      <c r="B1567" s="49" t="s">
        <v>6309</v>
      </c>
      <c r="C1567" s="49" t="s">
        <v>3935</v>
      </c>
      <c r="D1567" s="49" t="s">
        <v>6310</v>
      </c>
      <c r="E1567" s="49" t="s">
        <v>3326</v>
      </c>
      <c r="F1567" s="49">
        <v>0</v>
      </c>
      <c r="G1567" s="49">
        <v>2</v>
      </c>
      <c r="H1567" s="48" t="s">
        <v>3839</v>
      </c>
      <c r="I1567" s="50" t="s">
        <v>3840</v>
      </c>
      <c r="J1567" s="50" t="s">
        <v>3840</v>
      </c>
      <c r="K1567" s="50" t="s">
        <v>3841</v>
      </c>
      <c r="L1567" s="49">
        <v>24</v>
      </c>
      <c r="M1567" s="129"/>
      <c r="N1567" s="48"/>
      <c r="O1567" s="48"/>
      <c r="P15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67" s="48" t="str">
        <f>IF([1]!PayItems24[[#This Row],[Date Added / Modified]]&gt;0,TEXT([1]!PayItems24[[#This Row],[Date Added / Modified]],"m/d/yyy"),"")</f>
        <v/>
      </c>
    </row>
    <row r="1568" spans="1:17" x14ac:dyDescent="0.3">
      <c r="A1568" s="130" t="s">
        <v>1657</v>
      </c>
      <c r="B1568" s="131" t="s">
        <v>6311</v>
      </c>
      <c r="C1568" s="131" t="s">
        <v>3935</v>
      </c>
      <c r="D1568" s="131" t="s">
        <v>6312</v>
      </c>
      <c r="E1568" s="131" t="s">
        <v>3326</v>
      </c>
      <c r="F1568" s="131">
        <v>0</v>
      </c>
      <c r="G1568" s="131">
        <v>2</v>
      </c>
      <c r="H1568" s="130" t="s">
        <v>3839</v>
      </c>
      <c r="I1568" s="132" t="s">
        <v>3840</v>
      </c>
      <c r="J1568" s="132" t="s">
        <v>3840</v>
      </c>
      <c r="K1568" s="132" t="s">
        <v>3841</v>
      </c>
      <c r="L1568" s="131">
        <v>24</v>
      </c>
      <c r="M1568" s="128"/>
      <c r="N1568" s="130"/>
      <c r="O1568" s="130"/>
      <c r="P15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68" s="130" t="str">
        <f>IF([1]!PayItems24[[#This Row],[Date Added / Modified]]&gt;0,TEXT([1]!PayItems24[[#This Row],[Date Added / Modified]],"m/d/yyy"),"")</f>
        <v/>
      </c>
    </row>
    <row r="1569" spans="1:17" x14ac:dyDescent="0.3">
      <c r="A1569" s="48" t="s">
        <v>1658</v>
      </c>
      <c r="B1569" s="49" t="s">
        <v>6313</v>
      </c>
      <c r="C1569" s="49" t="s">
        <v>3935</v>
      </c>
      <c r="D1569" s="49" t="s">
        <v>6314</v>
      </c>
      <c r="E1569" s="49" t="s">
        <v>3326</v>
      </c>
      <c r="F1569" s="49">
        <v>0</v>
      </c>
      <c r="G1569" s="49">
        <v>2</v>
      </c>
      <c r="H1569" s="48" t="s">
        <v>3839</v>
      </c>
      <c r="I1569" s="50" t="s">
        <v>3840</v>
      </c>
      <c r="J1569" s="50" t="s">
        <v>3840</v>
      </c>
      <c r="K1569" s="50" t="s">
        <v>3841</v>
      </c>
      <c r="L1569" s="49">
        <v>24</v>
      </c>
      <c r="M1569" s="129"/>
      <c r="N1569" s="48"/>
      <c r="O1569" s="48"/>
      <c r="P15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69" s="48" t="str">
        <f>IF([1]!PayItems24[[#This Row],[Date Added / Modified]]&gt;0,TEXT([1]!PayItems24[[#This Row],[Date Added / Modified]],"m/d/yyy"),"")</f>
        <v/>
      </c>
    </row>
    <row r="1570" spans="1:17" x14ac:dyDescent="0.3">
      <c r="A1570" s="130" t="s">
        <v>1659</v>
      </c>
      <c r="B1570" s="131" t="s">
        <v>6315</v>
      </c>
      <c r="C1570" s="131" t="s">
        <v>3935</v>
      </c>
      <c r="D1570" s="131" t="s">
        <v>6316</v>
      </c>
      <c r="E1570" s="131" t="s">
        <v>3326</v>
      </c>
      <c r="F1570" s="131">
        <v>0</v>
      </c>
      <c r="G1570" s="131">
        <v>2</v>
      </c>
      <c r="H1570" s="130" t="s">
        <v>3839</v>
      </c>
      <c r="I1570" s="132" t="s">
        <v>3840</v>
      </c>
      <c r="J1570" s="132" t="s">
        <v>3840</v>
      </c>
      <c r="K1570" s="132" t="s">
        <v>3841</v>
      </c>
      <c r="L1570" s="131">
        <v>24</v>
      </c>
      <c r="M1570" s="128"/>
      <c r="N1570" s="130"/>
      <c r="O1570" s="130"/>
      <c r="P15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70" s="130" t="str">
        <f>IF([1]!PayItems24[[#This Row],[Date Added / Modified]]&gt;0,TEXT([1]!PayItems24[[#This Row],[Date Added / Modified]],"m/d/yyy"),"")</f>
        <v/>
      </c>
    </row>
    <row r="1571" spans="1:17" x14ac:dyDescent="0.3">
      <c r="A1571" s="48" t="s">
        <v>1660</v>
      </c>
      <c r="B1571" s="49" t="s">
        <v>6317</v>
      </c>
      <c r="C1571" s="49" t="s">
        <v>3935</v>
      </c>
      <c r="D1571" s="49" t="s">
        <v>6318</v>
      </c>
      <c r="E1571" s="49" t="s">
        <v>3326</v>
      </c>
      <c r="F1571" s="49">
        <v>0</v>
      </c>
      <c r="G1571" s="49">
        <v>2</v>
      </c>
      <c r="H1571" s="48" t="s">
        <v>3839</v>
      </c>
      <c r="I1571" s="50" t="s">
        <v>3840</v>
      </c>
      <c r="J1571" s="50" t="s">
        <v>3840</v>
      </c>
      <c r="K1571" s="50" t="s">
        <v>3841</v>
      </c>
      <c r="L1571" s="49">
        <v>24</v>
      </c>
      <c r="M1571" s="129"/>
      <c r="N1571" s="48"/>
      <c r="O1571" s="48"/>
      <c r="P15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71" s="48" t="str">
        <f>IF([1]!PayItems24[[#This Row],[Date Added / Modified]]&gt;0,TEXT([1]!PayItems24[[#This Row],[Date Added / Modified]],"m/d/yyy"),"")</f>
        <v/>
      </c>
    </row>
    <row r="1572" spans="1:17" x14ac:dyDescent="0.3">
      <c r="A1572" s="130" t="s">
        <v>1661</v>
      </c>
      <c r="B1572" s="131" t="s">
        <v>6319</v>
      </c>
      <c r="C1572" s="131" t="s">
        <v>3935</v>
      </c>
      <c r="D1572" s="131" t="s">
        <v>6320</v>
      </c>
      <c r="E1572" s="131" t="s">
        <v>3326</v>
      </c>
      <c r="F1572" s="131">
        <v>0</v>
      </c>
      <c r="G1572" s="131">
        <v>2</v>
      </c>
      <c r="H1572" s="130" t="s">
        <v>3839</v>
      </c>
      <c r="I1572" s="132" t="s">
        <v>3840</v>
      </c>
      <c r="J1572" s="132" t="s">
        <v>3840</v>
      </c>
      <c r="K1572" s="132" t="s">
        <v>3841</v>
      </c>
      <c r="L1572" s="131">
        <v>24</v>
      </c>
      <c r="M1572" s="128"/>
      <c r="N1572" s="130"/>
      <c r="O1572" s="130"/>
      <c r="P15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72" s="130" t="str">
        <f>IF([1]!PayItems24[[#This Row],[Date Added / Modified]]&gt;0,TEXT([1]!PayItems24[[#This Row],[Date Added / Modified]],"m/d/yyy"),"")</f>
        <v/>
      </c>
    </row>
    <row r="1573" spans="1:17" x14ac:dyDescent="0.3">
      <c r="A1573" s="48" t="s">
        <v>1662</v>
      </c>
      <c r="B1573" s="49" t="s">
        <v>6321</v>
      </c>
      <c r="C1573" s="49" t="s">
        <v>3935</v>
      </c>
      <c r="D1573" s="49" t="s">
        <v>6322</v>
      </c>
      <c r="E1573" s="49" t="s">
        <v>3326</v>
      </c>
      <c r="F1573" s="49">
        <v>0</v>
      </c>
      <c r="G1573" s="49">
        <v>2</v>
      </c>
      <c r="H1573" s="48" t="s">
        <v>3839</v>
      </c>
      <c r="I1573" s="50" t="s">
        <v>3840</v>
      </c>
      <c r="J1573" s="50" t="s">
        <v>3840</v>
      </c>
      <c r="K1573" s="50" t="s">
        <v>3841</v>
      </c>
      <c r="L1573" s="49">
        <v>24</v>
      </c>
      <c r="M1573" s="129"/>
      <c r="N1573" s="48"/>
      <c r="O1573" s="48"/>
      <c r="P15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73" s="48" t="str">
        <f>IF([1]!PayItems24[[#This Row],[Date Added / Modified]]&gt;0,TEXT([1]!PayItems24[[#This Row],[Date Added / Modified]],"m/d/yyy"),"")</f>
        <v/>
      </c>
    </row>
    <row r="1574" spans="1:17" x14ac:dyDescent="0.3">
      <c r="A1574" s="130" t="s">
        <v>1663</v>
      </c>
      <c r="B1574" s="131" t="s">
        <v>6323</v>
      </c>
      <c r="C1574" s="131" t="s">
        <v>3935</v>
      </c>
      <c r="D1574" s="131" t="s">
        <v>6324</v>
      </c>
      <c r="E1574" s="131" t="s">
        <v>3326</v>
      </c>
      <c r="F1574" s="131">
        <v>0</v>
      </c>
      <c r="G1574" s="131">
        <v>2</v>
      </c>
      <c r="H1574" s="130" t="s">
        <v>3839</v>
      </c>
      <c r="I1574" s="132" t="s">
        <v>3840</v>
      </c>
      <c r="J1574" s="132" t="s">
        <v>3840</v>
      </c>
      <c r="K1574" s="132" t="s">
        <v>3841</v>
      </c>
      <c r="L1574" s="131">
        <v>24</v>
      </c>
      <c r="M1574" s="128"/>
      <c r="N1574" s="130"/>
      <c r="O1574" s="130"/>
      <c r="P15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74" s="130" t="str">
        <f>IF([1]!PayItems24[[#This Row],[Date Added / Modified]]&gt;0,TEXT([1]!PayItems24[[#This Row],[Date Added / Modified]],"m/d/yyy"),"")</f>
        <v/>
      </c>
    </row>
    <row r="1575" spans="1:17" x14ac:dyDescent="0.3">
      <c r="A1575" s="48" t="s">
        <v>1664</v>
      </c>
      <c r="B1575" s="49" t="s">
        <v>6325</v>
      </c>
      <c r="C1575" s="49" t="s">
        <v>3935</v>
      </c>
      <c r="D1575" s="49" t="s">
        <v>6326</v>
      </c>
      <c r="E1575" s="49" t="s">
        <v>3326</v>
      </c>
      <c r="F1575" s="49">
        <v>0</v>
      </c>
      <c r="G1575" s="49">
        <v>2</v>
      </c>
      <c r="H1575" s="48" t="s">
        <v>3839</v>
      </c>
      <c r="I1575" s="50" t="s">
        <v>3840</v>
      </c>
      <c r="J1575" s="50" t="s">
        <v>3840</v>
      </c>
      <c r="K1575" s="50" t="s">
        <v>3841</v>
      </c>
      <c r="L1575" s="49">
        <v>24</v>
      </c>
      <c r="M1575" s="129"/>
      <c r="N1575" s="48"/>
      <c r="O1575" s="48"/>
      <c r="P15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75" s="48" t="str">
        <f>IF([1]!PayItems24[[#This Row],[Date Added / Modified]]&gt;0,TEXT([1]!PayItems24[[#This Row],[Date Added / Modified]],"m/d/yyy"),"")</f>
        <v/>
      </c>
    </row>
    <row r="1576" spans="1:17" x14ac:dyDescent="0.3">
      <c r="A1576" s="130" t="s">
        <v>1665</v>
      </c>
      <c r="B1576" s="131" t="s">
        <v>6327</v>
      </c>
      <c r="C1576" s="131" t="s">
        <v>3935</v>
      </c>
      <c r="D1576" s="131" t="s">
        <v>6328</v>
      </c>
      <c r="E1576" s="131" t="s">
        <v>3326</v>
      </c>
      <c r="F1576" s="131">
        <v>0</v>
      </c>
      <c r="G1576" s="131">
        <v>2</v>
      </c>
      <c r="H1576" s="130" t="s">
        <v>3839</v>
      </c>
      <c r="I1576" s="132" t="s">
        <v>3840</v>
      </c>
      <c r="J1576" s="132" t="s">
        <v>3840</v>
      </c>
      <c r="K1576" s="132" t="s">
        <v>3841</v>
      </c>
      <c r="L1576" s="131">
        <v>24</v>
      </c>
      <c r="M1576" s="128"/>
      <c r="N1576" s="130"/>
      <c r="O1576" s="130"/>
      <c r="P15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76" s="130" t="str">
        <f>IF([1]!PayItems24[[#This Row],[Date Added / Modified]]&gt;0,TEXT([1]!PayItems24[[#This Row],[Date Added / Modified]],"m/d/yyy"),"")</f>
        <v/>
      </c>
    </row>
    <row r="1577" spans="1:17" x14ac:dyDescent="0.3">
      <c r="A1577" s="48" t="s">
        <v>1666</v>
      </c>
      <c r="B1577" s="49" t="s">
        <v>6329</v>
      </c>
      <c r="C1577" s="49" t="s">
        <v>3935</v>
      </c>
      <c r="D1577" s="49" t="s">
        <v>6330</v>
      </c>
      <c r="E1577" s="49" t="s">
        <v>3326</v>
      </c>
      <c r="F1577" s="49">
        <v>0</v>
      </c>
      <c r="G1577" s="49">
        <v>2</v>
      </c>
      <c r="H1577" s="48" t="s">
        <v>3839</v>
      </c>
      <c r="I1577" s="50" t="s">
        <v>3840</v>
      </c>
      <c r="J1577" s="50" t="s">
        <v>3840</v>
      </c>
      <c r="K1577" s="50" t="s">
        <v>3841</v>
      </c>
      <c r="L1577" s="49">
        <v>24</v>
      </c>
      <c r="M1577" s="129"/>
      <c r="N1577" s="48"/>
      <c r="O1577" s="48"/>
      <c r="P15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77" s="48" t="str">
        <f>IF([1]!PayItems24[[#This Row],[Date Added / Modified]]&gt;0,TEXT([1]!PayItems24[[#This Row],[Date Added / Modified]],"m/d/yyy"),"")</f>
        <v/>
      </c>
    </row>
    <row r="1578" spans="1:17" x14ac:dyDescent="0.3">
      <c r="A1578" s="130" t="s">
        <v>1667</v>
      </c>
      <c r="B1578" s="131" t="s">
        <v>6331</v>
      </c>
      <c r="C1578" s="131" t="s">
        <v>3935</v>
      </c>
      <c r="D1578" s="131" t="s">
        <v>6332</v>
      </c>
      <c r="E1578" s="131" t="s">
        <v>3326</v>
      </c>
      <c r="F1578" s="131">
        <v>0</v>
      </c>
      <c r="G1578" s="131">
        <v>2</v>
      </c>
      <c r="H1578" s="130" t="s">
        <v>3839</v>
      </c>
      <c r="I1578" s="132" t="s">
        <v>3840</v>
      </c>
      <c r="J1578" s="132" t="s">
        <v>3840</v>
      </c>
      <c r="K1578" s="132" t="s">
        <v>3841</v>
      </c>
      <c r="L1578" s="131">
        <v>24</v>
      </c>
      <c r="M1578" s="128"/>
      <c r="N1578" s="130"/>
      <c r="O1578" s="130"/>
      <c r="P15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78" s="130" t="str">
        <f>IF([1]!PayItems24[[#This Row],[Date Added / Modified]]&gt;0,TEXT([1]!PayItems24[[#This Row],[Date Added / Modified]],"m/d/yyy"),"")</f>
        <v/>
      </c>
    </row>
    <row r="1579" spans="1:17" x14ac:dyDescent="0.3">
      <c r="A1579" s="48" t="s">
        <v>1668</v>
      </c>
      <c r="B1579" s="49" t="s">
        <v>6333</v>
      </c>
      <c r="C1579" s="49" t="s">
        <v>3935</v>
      </c>
      <c r="D1579" s="49" t="s">
        <v>6334</v>
      </c>
      <c r="E1579" s="49" t="s">
        <v>3326</v>
      </c>
      <c r="F1579" s="49">
        <v>0</v>
      </c>
      <c r="G1579" s="49">
        <v>2</v>
      </c>
      <c r="H1579" s="48" t="s">
        <v>3839</v>
      </c>
      <c r="I1579" s="50" t="s">
        <v>3840</v>
      </c>
      <c r="J1579" s="50" t="s">
        <v>3840</v>
      </c>
      <c r="K1579" s="50" t="s">
        <v>3841</v>
      </c>
      <c r="L1579" s="49">
        <v>24</v>
      </c>
      <c r="M1579" s="129"/>
      <c r="N1579" s="48"/>
      <c r="O1579" s="48"/>
      <c r="P15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79" s="48" t="str">
        <f>IF([1]!PayItems24[[#This Row],[Date Added / Modified]]&gt;0,TEXT([1]!PayItems24[[#This Row],[Date Added / Modified]],"m/d/yyy"),"")</f>
        <v/>
      </c>
    </row>
    <row r="1580" spans="1:17" x14ac:dyDescent="0.3">
      <c r="A1580" s="130" t="s">
        <v>1669</v>
      </c>
      <c r="B1580" s="131" t="s">
        <v>6335</v>
      </c>
      <c r="C1580" s="131" t="s">
        <v>3935</v>
      </c>
      <c r="D1580" s="131" t="s">
        <v>6336</v>
      </c>
      <c r="E1580" s="131" t="s">
        <v>3326</v>
      </c>
      <c r="F1580" s="131">
        <v>0</v>
      </c>
      <c r="G1580" s="131">
        <v>2</v>
      </c>
      <c r="H1580" s="130" t="s">
        <v>3839</v>
      </c>
      <c r="I1580" s="132" t="s">
        <v>3840</v>
      </c>
      <c r="J1580" s="132" t="s">
        <v>3840</v>
      </c>
      <c r="K1580" s="132" t="s">
        <v>3841</v>
      </c>
      <c r="L1580" s="131">
        <v>24</v>
      </c>
      <c r="M1580" s="128"/>
      <c r="N1580" s="130"/>
      <c r="O1580" s="130"/>
      <c r="P15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80" s="130" t="str">
        <f>IF([1]!PayItems24[[#This Row],[Date Added / Modified]]&gt;0,TEXT([1]!PayItems24[[#This Row],[Date Added / Modified]],"m/d/yyy"),"")</f>
        <v/>
      </c>
    </row>
    <row r="1581" spans="1:17" x14ac:dyDescent="0.3">
      <c r="A1581" s="48" t="s">
        <v>1670</v>
      </c>
      <c r="B1581" s="49" t="s">
        <v>6337</v>
      </c>
      <c r="C1581" s="49" t="s">
        <v>3935</v>
      </c>
      <c r="D1581" s="49" t="s">
        <v>6338</v>
      </c>
      <c r="E1581" s="49" t="s">
        <v>3326</v>
      </c>
      <c r="F1581" s="49">
        <v>0</v>
      </c>
      <c r="G1581" s="49">
        <v>2</v>
      </c>
      <c r="H1581" s="48" t="s">
        <v>3839</v>
      </c>
      <c r="I1581" s="50" t="s">
        <v>3840</v>
      </c>
      <c r="J1581" s="50" t="s">
        <v>3840</v>
      </c>
      <c r="K1581" s="50" t="s">
        <v>3841</v>
      </c>
      <c r="L1581" s="49">
        <v>24</v>
      </c>
      <c r="M1581" s="129"/>
      <c r="N1581" s="48"/>
      <c r="O1581" s="48"/>
      <c r="P15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81" s="48" t="str">
        <f>IF([1]!PayItems24[[#This Row],[Date Added / Modified]]&gt;0,TEXT([1]!PayItems24[[#This Row],[Date Added / Modified]],"m/d/yyy"),"")</f>
        <v/>
      </c>
    </row>
    <row r="1582" spans="1:17" x14ac:dyDescent="0.3">
      <c r="A1582" s="130" t="s">
        <v>1671</v>
      </c>
      <c r="B1582" s="131" t="s">
        <v>6339</v>
      </c>
      <c r="C1582" s="131" t="s">
        <v>3935</v>
      </c>
      <c r="D1582" s="131" t="s">
        <v>6340</v>
      </c>
      <c r="E1582" s="131" t="s">
        <v>3326</v>
      </c>
      <c r="F1582" s="131">
        <v>0</v>
      </c>
      <c r="G1582" s="131">
        <v>2</v>
      </c>
      <c r="H1582" s="130" t="s">
        <v>3839</v>
      </c>
      <c r="I1582" s="132" t="s">
        <v>3840</v>
      </c>
      <c r="J1582" s="132" t="s">
        <v>3840</v>
      </c>
      <c r="K1582" s="132" t="s">
        <v>3841</v>
      </c>
      <c r="L1582" s="131">
        <v>24</v>
      </c>
      <c r="M1582" s="128"/>
      <c r="N1582" s="130"/>
      <c r="O1582" s="130"/>
      <c r="P15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82" s="130" t="str">
        <f>IF([1]!PayItems24[[#This Row],[Date Added / Modified]]&gt;0,TEXT([1]!PayItems24[[#This Row],[Date Added / Modified]],"m/d/yyy"),"")</f>
        <v/>
      </c>
    </row>
    <row r="1583" spans="1:17" x14ac:dyDescent="0.3">
      <c r="A1583" s="48" t="s">
        <v>1672</v>
      </c>
      <c r="B1583" s="49" t="s">
        <v>6341</v>
      </c>
      <c r="C1583" s="49" t="s">
        <v>3935</v>
      </c>
      <c r="D1583" s="49" t="s">
        <v>6342</v>
      </c>
      <c r="E1583" s="49" t="s">
        <v>3326</v>
      </c>
      <c r="F1583" s="49">
        <v>0</v>
      </c>
      <c r="G1583" s="49">
        <v>2</v>
      </c>
      <c r="H1583" s="48" t="s">
        <v>3839</v>
      </c>
      <c r="I1583" s="50" t="s">
        <v>3840</v>
      </c>
      <c r="J1583" s="50" t="s">
        <v>3840</v>
      </c>
      <c r="K1583" s="50" t="s">
        <v>3841</v>
      </c>
      <c r="L1583" s="49">
        <v>24</v>
      </c>
      <c r="M1583" s="129"/>
      <c r="N1583" s="48"/>
      <c r="O1583" s="48"/>
      <c r="P15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83" s="48" t="str">
        <f>IF([1]!PayItems24[[#This Row],[Date Added / Modified]]&gt;0,TEXT([1]!PayItems24[[#This Row],[Date Added / Modified]],"m/d/yyy"),"")</f>
        <v/>
      </c>
    </row>
    <row r="1584" spans="1:17" x14ac:dyDescent="0.3">
      <c r="A1584" s="130" t="s">
        <v>1673</v>
      </c>
      <c r="B1584" s="131" t="s">
        <v>6343</v>
      </c>
      <c r="C1584" s="131" t="s">
        <v>3935</v>
      </c>
      <c r="D1584" s="131" t="s">
        <v>6344</v>
      </c>
      <c r="E1584" s="131" t="s">
        <v>3326</v>
      </c>
      <c r="F1584" s="131">
        <v>0</v>
      </c>
      <c r="G1584" s="131">
        <v>2</v>
      </c>
      <c r="H1584" s="130" t="s">
        <v>3839</v>
      </c>
      <c r="I1584" s="132" t="s">
        <v>3840</v>
      </c>
      <c r="J1584" s="132" t="s">
        <v>3840</v>
      </c>
      <c r="K1584" s="132" t="s">
        <v>3841</v>
      </c>
      <c r="L1584" s="131">
        <v>24</v>
      </c>
      <c r="M1584" s="128"/>
      <c r="N1584" s="130"/>
      <c r="O1584" s="130"/>
      <c r="P15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84" s="130" t="str">
        <f>IF([1]!PayItems24[[#This Row],[Date Added / Modified]]&gt;0,TEXT([1]!PayItems24[[#This Row],[Date Added / Modified]],"m/d/yyy"),"")</f>
        <v/>
      </c>
    </row>
    <row r="1585" spans="1:17" x14ac:dyDescent="0.3">
      <c r="A1585" s="48" t="s">
        <v>1674</v>
      </c>
      <c r="B1585" s="49" t="s">
        <v>6345</v>
      </c>
      <c r="C1585" s="49" t="s">
        <v>3935</v>
      </c>
      <c r="D1585" s="49" t="s">
        <v>6346</v>
      </c>
      <c r="E1585" s="49" t="s">
        <v>3326</v>
      </c>
      <c r="F1585" s="49">
        <v>0</v>
      </c>
      <c r="G1585" s="49">
        <v>2</v>
      </c>
      <c r="H1585" s="48" t="s">
        <v>3839</v>
      </c>
      <c r="I1585" s="50" t="s">
        <v>3840</v>
      </c>
      <c r="J1585" s="50" t="s">
        <v>3840</v>
      </c>
      <c r="K1585" s="50" t="s">
        <v>3841</v>
      </c>
      <c r="L1585" s="49">
        <v>24</v>
      </c>
      <c r="M1585" s="129"/>
      <c r="N1585" s="48"/>
      <c r="O1585" s="48"/>
      <c r="P15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85" s="48" t="str">
        <f>IF([1]!PayItems24[[#This Row],[Date Added / Modified]]&gt;0,TEXT([1]!PayItems24[[#This Row],[Date Added / Modified]],"m/d/yyy"),"")</f>
        <v/>
      </c>
    </row>
    <row r="1586" spans="1:17" x14ac:dyDescent="0.3">
      <c r="A1586" s="130" t="s">
        <v>1675</v>
      </c>
      <c r="B1586" s="131" t="s">
        <v>6347</v>
      </c>
      <c r="C1586" s="131" t="s">
        <v>3935</v>
      </c>
      <c r="D1586" s="131" t="s">
        <v>6348</v>
      </c>
      <c r="E1586" s="131" t="s">
        <v>3326</v>
      </c>
      <c r="F1586" s="131">
        <v>0</v>
      </c>
      <c r="G1586" s="131">
        <v>2</v>
      </c>
      <c r="H1586" s="130" t="s">
        <v>3839</v>
      </c>
      <c r="I1586" s="132" t="s">
        <v>3840</v>
      </c>
      <c r="J1586" s="132" t="s">
        <v>3840</v>
      </c>
      <c r="K1586" s="132" t="s">
        <v>3841</v>
      </c>
      <c r="L1586" s="131">
        <v>24</v>
      </c>
      <c r="M1586" s="128"/>
      <c r="N1586" s="130"/>
      <c r="O1586" s="130"/>
      <c r="P15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86" s="130" t="str">
        <f>IF([1]!PayItems24[[#This Row],[Date Added / Modified]]&gt;0,TEXT([1]!PayItems24[[#This Row],[Date Added / Modified]],"m/d/yyy"),"")</f>
        <v/>
      </c>
    </row>
    <row r="1587" spans="1:17" x14ac:dyDescent="0.3">
      <c r="A1587" s="48" t="s">
        <v>1676</v>
      </c>
      <c r="B1587" s="49" t="s">
        <v>6349</v>
      </c>
      <c r="C1587" s="49" t="s">
        <v>3935</v>
      </c>
      <c r="D1587" s="49" t="s">
        <v>6350</v>
      </c>
      <c r="E1587" s="49" t="s">
        <v>3326</v>
      </c>
      <c r="F1587" s="49">
        <v>0</v>
      </c>
      <c r="G1587" s="49">
        <v>2</v>
      </c>
      <c r="H1587" s="48" t="s">
        <v>3839</v>
      </c>
      <c r="I1587" s="50" t="s">
        <v>3840</v>
      </c>
      <c r="J1587" s="50" t="s">
        <v>3840</v>
      </c>
      <c r="K1587" s="50" t="s">
        <v>3841</v>
      </c>
      <c r="L1587" s="49">
        <v>24</v>
      </c>
      <c r="M1587" s="129"/>
      <c r="N1587" s="48"/>
      <c r="O1587" s="48"/>
      <c r="P15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87" s="48" t="str">
        <f>IF([1]!PayItems24[[#This Row],[Date Added / Modified]]&gt;0,TEXT([1]!PayItems24[[#This Row],[Date Added / Modified]],"m/d/yyy"),"")</f>
        <v/>
      </c>
    </row>
    <row r="1588" spans="1:17" x14ac:dyDescent="0.3">
      <c r="A1588" s="130" t="s">
        <v>1677</v>
      </c>
      <c r="B1588" s="131" t="s">
        <v>6351</v>
      </c>
      <c r="C1588" s="131" t="s">
        <v>3935</v>
      </c>
      <c r="D1588" s="131" t="s">
        <v>6352</v>
      </c>
      <c r="E1588" s="131" t="s">
        <v>3326</v>
      </c>
      <c r="F1588" s="131">
        <v>0</v>
      </c>
      <c r="G1588" s="131">
        <v>2</v>
      </c>
      <c r="H1588" s="130" t="s">
        <v>3839</v>
      </c>
      <c r="I1588" s="132" t="s">
        <v>3840</v>
      </c>
      <c r="J1588" s="132" t="s">
        <v>3840</v>
      </c>
      <c r="K1588" s="132" t="s">
        <v>3841</v>
      </c>
      <c r="L1588" s="131">
        <v>24</v>
      </c>
      <c r="M1588" s="128"/>
      <c r="N1588" s="130"/>
      <c r="O1588" s="130"/>
      <c r="P15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88" s="130" t="str">
        <f>IF([1]!PayItems24[[#This Row],[Date Added / Modified]]&gt;0,TEXT([1]!PayItems24[[#This Row],[Date Added / Modified]],"m/d/yyy"),"")</f>
        <v/>
      </c>
    </row>
    <row r="1589" spans="1:17" x14ac:dyDescent="0.3">
      <c r="A1589" s="48" t="s">
        <v>1678</v>
      </c>
      <c r="B1589" s="49" t="s">
        <v>6353</v>
      </c>
      <c r="C1589" s="49" t="s">
        <v>3935</v>
      </c>
      <c r="D1589" s="49" t="s">
        <v>6354</v>
      </c>
      <c r="E1589" s="49" t="s">
        <v>3326</v>
      </c>
      <c r="F1589" s="49">
        <v>0</v>
      </c>
      <c r="G1589" s="49">
        <v>2</v>
      </c>
      <c r="H1589" s="48" t="s">
        <v>3839</v>
      </c>
      <c r="I1589" s="50" t="s">
        <v>3840</v>
      </c>
      <c r="J1589" s="50" t="s">
        <v>3840</v>
      </c>
      <c r="K1589" s="50" t="s">
        <v>3841</v>
      </c>
      <c r="L1589" s="49">
        <v>24</v>
      </c>
      <c r="M1589" s="129"/>
      <c r="N1589" s="48"/>
      <c r="O1589" s="48"/>
      <c r="P15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89" s="48" t="str">
        <f>IF([1]!PayItems24[[#This Row],[Date Added / Modified]]&gt;0,TEXT([1]!PayItems24[[#This Row],[Date Added / Modified]],"m/d/yyy"),"")</f>
        <v/>
      </c>
    </row>
    <row r="1590" spans="1:17" x14ac:dyDescent="0.3">
      <c r="A1590" s="130" t="s">
        <v>1679</v>
      </c>
      <c r="B1590" s="131" t="s">
        <v>6355</v>
      </c>
      <c r="C1590" s="131" t="s">
        <v>3935</v>
      </c>
      <c r="D1590" s="131" t="s">
        <v>6356</v>
      </c>
      <c r="E1590" s="131" t="s">
        <v>3326</v>
      </c>
      <c r="F1590" s="131">
        <v>0</v>
      </c>
      <c r="G1590" s="131">
        <v>2</v>
      </c>
      <c r="H1590" s="130" t="s">
        <v>3839</v>
      </c>
      <c r="I1590" s="132" t="s">
        <v>3840</v>
      </c>
      <c r="J1590" s="132" t="s">
        <v>3840</v>
      </c>
      <c r="K1590" s="132" t="s">
        <v>3841</v>
      </c>
      <c r="L1590" s="131">
        <v>24</v>
      </c>
      <c r="M1590" s="128"/>
      <c r="N1590" s="130"/>
      <c r="O1590" s="130"/>
      <c r="P15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90" s="130" t="str">
        <f>IF([1]!PayItems24[[#This Row],[Date Added / Modified]]&gt;0,TEXT([1]!PayItems24[[#This Row],[Date Added / Modified]],"m/d/yyy"),"")</f>
        <v/>
      </c>
    </row>
    <row r="1591" spans="1:17" x14ac:dyDescent="0.3">
      <c r="A1591" s="48" t="s">
        <v>1680</v>
      </c>
      <c r="B1591" s="49" t="s">
        <v>6357</v>
      </c>
      <c r="C1591" s="49" t="s">
        <v>3935</v>
      </c>
      <c r="D1591" s="49" t="s">
        <v>6358</v>
      </c>
      <c r="E1591" s="49" t="s">
        <v>3326</v>
      </c>
      <c r="F1591" s="49">
        <v>0</v>
      </c>
      <c r="G1591" s="49">
        <v>2</v>
      </c>
      <c r="H1591" s="48" t="s">
        <v>3839</v>
      </c>
      <c r="I1591" s="50" t="s">
        <v>3840</v>
      </c>
      <c r="J1591" s="50" t="s">
        <v>3840</v>
      </c>
      <c r="K1591" s="50" t="s">
        <v>3841</v>
      </c>
      <c r="L1591" s="49">
        <v>24</v>
      </c>
      <c r="M1591" s="129"/>
      <c r="N1591" s="48"/>
      <c r="O1591" s="48"/>
      <c r="P15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91" s="48" t="str">
        <f>IF([1]!PayItems24[[#This Row],[Date Added / Modified]]&gt;0,TEXT([1]!PayItems24[[#This Row],[Date Added / Modified]],"m/d/yyy"),"")</f>
        <v/>
      </c>
    </row>
    <row r="1592" spans="1:17" x14ac:dyDescent="0.3">
      <c r="A1592" s="130" t="s">
        <v>1681</v>
      </c>
      <c r="B1592" s="131" t="s">
        <v>6359</v>
      </c>
      <c r="C1592" s="131" t="s">
        <v>3935</v>
      </c>
      <c r="D1592" s="131" t="s">
        <v>6360</v>
      </c>
      <c r="E1592" s="131" t="s">
        <v>3326</v>
      </c>
      <c r="F1592" s="131">
        <v>0</v>
      </c>
      <c r="G1592" s="131">
        <v>2</v>
      </c>
      <c r="H1592" s="130" t="s">
        <v>3839</v>
      </c>
      <c r="I1592" s="132" t="s">
        <v>3840</v>
      </c>
      <c r="J1592" s="132" t="s">
        <v>3840</v>
      </c>
      <c r="K1592" s="132" t="s">
        <v>3841</v>
      </c>
      <c r="L1592" s="131">
        <v>24</v>
      </c>
      <c r="M1592" s="128"/>
      <c r="N1592" s="130"/>
      <c r="O1592" s="130"/>
      <c r="P15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92" s="130" t="str">
        <f>IF([1]!PayItems24[[#This Row],[Date Added / Modified]]&gt;0,TEXT([1]!PayItems24[[#This Row],[Date Added / Modified]],"m/d/yyy"),"")</f>
        <v/>
      </c>
    </row>
    <row r="1593" spans="1:17" x14ac:dyDescent="0.3">
      <c r="A1593" s="48" t="s">
        <v>1682</v>
      </c>
      <c r="B1593" s="49" t="s">
        <v>6361</v>
      </c>
      <c r="C1593" s="49" t="s">
        <v>3935</v>
      </c>
      <c r="D1593" s="49" t="s">
        <v>6362</v>
      </c>
      <c r="E1593" s="49" t="s">
        <v>3326</v>
      </c>
      <c r="F1593" s="49">
        <v>0</v>
      </c>
      <c r="G1593" s="49">
        <v>2</v>
      </c>
      <c r="H1593" s="48" t="s">
        <v>3839</v>
      </c>
      <c r="I1593" s="50" t="s">
        <v>3840</v>
      </c>
      <c r="J1593" s="50" t="s">
        <v>3840</v>
      </c>
      <c r="K1593" s="50" t="s">
        <v>3841</v>
      </c>
      <c r="L1593" s="49">
        <v>24</v>
      </c>
      <c r="M1593" s="129"/>
      <c r="N1593" s="48"/>
      <c r="O1593" s="48"/>
      <c r="P15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93" s="48" t="str">
        <f>IF([1]!PayItems24[[#This Row],[Date Added / Modified]]&gt;0,TEXT([1]!PayItems24[[#This Row],[Date Added / Modified]],"m/d/yyy"),"")</f>
        <v/>
      </c>
    </row>
    <row r="1594" spans="1:17" x14ac:dyDescent="0.3">
      <c r="A1594" s="130" t="s">
        <v>1683</v>
      </c>
      <c r="B1594" s="131" t="s">
        <v>6363</v>
      </c>
      <c r="C1594" s="131" t="s">
        <v>3935</v>
      </c>
      <c r="D1594" s="131" t="s">
        <v>6364</v>
      </c>
      <c r="E1594" s="131" t="s">
        <v>3326</v>
      </c>
      <c r="F1594" s="131">
        <v>0</v>
      </c>
      <c r="G1594" s="131">
        <v>2</v>
      </c>
      <c r="H1594" s="130" t="s">
        <v>3839</v>
      </c>
      <c r="I1594" s="132" t="s">
        <v>3840</v>
      </c>
      <c r="J1594" s="132" t="s">
        <v>3840</v>
      </c>
      <c r="K1594" s="132" t="s">
        <v>3841</v>
      </c>
      <c r="L1594" s="131">
        <v>24</v>
      </c>
      <c r="M1594" s="128"/>
      <c r="N1594" s="130"/>
      <c r="O1594" s="130"/>
      <c r="P15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94" s="130" t="str">
        <f>IF([1]!PayItems24[[#This Row],[Date Added / Modified]]&gt;0,TEXT([1]!PayItems24[[#This Row],[Date Added / Modified]],"m/d/yyy"),"")</f>
        <v/>
      </c>
    </row>
    <row r="1595" spans="1:17" x14ac:dyDescent="0.3">
      <c r="A1595" s="48" t="s">
        <v>1684</v>
      </c>
      <c r="B1595" s="49" t="s">
        <v>6365</v>
      </c>
      <c r="C1595" s="49" t="s">
        <v>3935</v>
      </c>
      <c r="D1595" s="49" t="s">
        <v>6366</v>
      </c>
      <c r="E1595" s="49" t="s">
        <v>3326</v>
      </c>
      <c r="F1595" s="49">
        <v>0</v>
      </c>
      <c r="G1595" s="49">
        <v>2</v>
      </c>
      <c r="H1595" s="48" t="s">
        <v>3839</v>
      </c>
      <c r="I1595" s="50" t="s">
        <v>3840</v>
      </c>
      <c r="J1595" s="50" t="s">
        <v>3840</v>
      </c>
      <c r="K1595" s="50" t="s">
        <v>3841</v>
      </c>
      <c r="L1595" s="49">
        <v>24</v>
      </c>
      <c r="M1595" s="129"/>
      <c r="N1595" s="48"/>
      <c r="O1595" s="48"/>
      <c r="P15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95" s="48" t="str">
        <f>IF([1]!PayItems24[[#This Row],[Date Added / Modified]]&gt;0,TEXT([1]!PayItems24[[#This Row],[Date Added / Modified]],"m/d/yyy"),"")</f>
        <v/>
      </c>
    </row>
    <row r="1596" spans="1:17" x14ac:dyDescent="0.3">
      <c r="A1596" s="130" t="s">
        <v>1685</v>
      </c>
      <c r="B1596" s="131" t="s">
        <v>6367</v>
      </c>
      <c r="C1596" s="131" t="s">
        <v>3935</v>
      </c>
      <c r="D1596" s="131" t="s">
        <v>6368</v>
      </c>
      <c r="E1596" s="131" t="s">
        <v>3326</v>
      </c>
      <c r="F1596" s="131">
        <v>0</v>
      </c>
      <c r="G1596" s="131">
        <v>2</v>
      </c>
      <c r="H1596" s="130" t="s">
        <v>3839</v>
      </c>
      <c r="I1596" s="132" t="s">
        <v>3840</v>
      </c>
      <c r="J1596" s="132" t="s">
        <v>3840</v>
      </c>
      <c r="K1596" s="132" t="s">
        <v>3841</v>
      </c>
      <c r="L1596" s="131">
        <v>24</v>
      </c>
      <c r="M1596" s="128"/>
      <c r="N1596" s="130"/>
      <c r="O1596" s="130"/>
      <c r="P15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96" s="130" t="str">
        <f>IF([1]!PayItems24[[#This Row],[Date Added / Modified]]&gt;0,TEXT([1]!PayItems24[[#This Row],[Date Added / Modified]],"m/d/yyy"),"")</f>
        <v/>
      </c>
    </row>
    <row r="1597" spans="1:17" x14ac:dyDescent="0.3">
      <c r="A1597" s="48" t="s">
        <v>1686</v>
      </c>
      <c r="B1597" s="49" t="s">
        <v>6369</v>
      </c>
      <c r="C1597" s="49" t="s">
        <v>3935</v>
      </c>
      <c r="D1597" s="49" t="s">
        <v>6370</v>
      </c>
      <c r="E1597" s="49" t="s">
        <v>3326</v>
      </c>
      <c r="F1597" s="49">
        <v>0</v>
      </c>
      <c r="G1597" s="49">
        <v>2</v>
      </c>
      <c r="H1597" s="48" t="s">
        <v>3839</v>
      </c>
      <c r="I1597" s="50" t="s">
        <v>3840</v>
      </c>
      <c r="J1597" s="50" t="s">
        <v>3840</v>
      </c>
      <c r="K1597" s="50" t="s">
        <v>3841</v>
      </c>
      <c r="L1597" s="49">
        <v>24</v>
      </c>
      <c r="M1597" s="129"/>
      <c r="N1597" s="48"/>
      <c r="O1597" s="48"/>
      <c r="P15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97" s="48" t="str">
        <f>IF([1]!PayItems24[[#This Row],[Date Added / Modified]]&gt;0,TEXT([1]!PayItems24[[#This Row],[Date Added / Modified]],"m/d/yyy"),"")</f>
        <v/>
      </c>
    </row>
    <row r="1598" spans="1:17" x14ac:dyDescent="0.3">
      <c r="A1598" s="130" t="s">
        <v>1687</v>
      </c>
      <c r="B1598" s="131" t="s">
        <v>6371</v>
      </c>
      <c r="C1598" s="131" t="s">
        <v>3935</v>
      </c>
      <c r="D1598" s="131" t="s">
        <v>6372</v>
      </c>
      <c r="E1598" s="131" t="s">
        <v>3326</v>
      </c>
      <c r="F1598" s="131">
        <v>0</v>
      </c>
      <c r="G1598" s="131">
        <v>2</v>
      </c>
      <c r="H1598" s="130" t="s">
        <v>3839</v>
      </c>
      <c r="I1598" s="132" t="s">
        <v>3840</v>
      </c>
      <c r="J1598" s="132" t="s">
        <v>3840</v>
      </c>
      <c r="K1598" s="132" t="s">
        <v>3841</v>
      </c>
      <c r="L1598" s="131">
        <v>24</v>
      </c>
      <c r="M1598" s="128"/>
      <c r="N1598" s="130"/>
      <c r="O1598" s="130"/>
      <c r="P15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98" s="130" t="str">
        <f>IF([1]!PayItems24[[#This Row],[Date Added / Modified]]&gt;0,TEXT([1]!PayItems24[[#This Row],[Date Added / Modified]],"m/d/yyy"),"")</f>
        <v/>
      </c>
    </row>
    <row r="1599" spans="1:17" x14ac:dyDescent="0.3">
      <c r="A1599" s="48" t="s">
        <v>1688</v>
      </c>
      <c r="B1599" s="49" t="s">
        <v>6373</v>
      </c>
      <c r="C1599" s="49" t="s">
        <v>3935</v>
      </c>
      <c r="D1599" s="49" t="s">
        <v>6374</v>
      </c>
      <c r="E1599" s="49" t="s">
        <v>3326</v>
      </c>
      <c r="F1599" s="49">
        <v>0</v>
      </c>
      <c r="G1599" s="49">
        <v>2</v>
      </c>
      <c r="H1599" s="48" t="s">
        <v>3839</v>
      </c>
      <c r="I1599" s="50" t="s">
        <v>3840</v>
      </c>
      <c r="J1599" s="50" t="s">
        <v>3840</v>
      </c>
      <c r="K1599" s="50" t="s">
        <v>3841</v>
      </c>
      <c r="L1599" s="49">
        <v>24</v>
      </c>
      <c r="M1599" s="129"/>
      <c r="N1599" s="48"/>
      <c r="O1599" s="48"/>
      <c r="P15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599" s="48" t="str">
        <f>IF([1]!PayItems24[[#This Row],[Date Added / Modified]]&gt;0,TEXT([1]!PayItems24[[#This Row],[Date Added / Modified]],"m/d/yyy"),"")</f>
        <v/>
      </c>
    </row>
    <row r="1600" spans="1:17" x14ac:dyDescent="0.3">
      <c r="A1600" s="130" t="s">
        <v>1689</v>
      </c>
      <c r="B1600" s="131" t="s">
        <v>6375</v>
      </c>
      <c r="C1600" s="131" t="s">
        <v>3935</v>
      </c>
      <c r="D1600" s="131" t="s">
        <v>6376</v>
      </c>
      <c r="E1600" s="131" t="s">
        <v>3326</v>
      </c>
      <c r="F1600" s="131">
        <v>0</v>
      </c>
      <c r="G1600" s="131">
        <v>2</v>
      </c>
      <c r="H1600" s="130" t="s">
        <v>3839</v>
      </c>
      <c r="I1600" s="132" t="s">
        <v>3840</v>
      </c>
      <c r="J1600" s="132" t="s">
        <v>3840</v>
      </c>
      <c r="K1600" s="132" t="s">
        <v>3841</v>
      </c>
      <c r="L1600" s="131">
        <v>24</v>
      </c>
      <c r="M1600" s="128"/>
      <c r="N1600" s="130"/>
      <c r="O1600" s="130"/>
      <c r="P16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00" s="130" t="str">
        <f>IF([1]!PayItems24[[#This Row],[Date Added / Modified]]&gt;0,TEXT([1]!PayItems24[[#This Row],[Date Added / Modified]],"m/d/yyy"),"")</f>
        <v/>
      </c>
    </row>
    <row r="1601" spans="1:17" x14ac:dyDescent="0.3">
      <c r="A1601" s="48" t="s">
        <v>1690</v>
      </c>
      <c r="B1601" s="49" t="s">
        <v>6377</v>
      </c>
      <c r="C1601" s="49" t="s">
        <v>3935</v>
      </c>
      <c r="D1601" s="49" t="s">
        <v>6378</v>
      </c>
      <c r="E1601" s="49" t="s">
        <v>3326</v>
      </c>
      <c r="F1601" s="49">
        <v>0</v>
      </c>
      <c r="G1601" s="49">
        <v>2</v>
      </c>
      <c r="H1601" s="48" t="s">
        <v>3839</v>
      </c>
      <c r="I1601" s="50" t="s">
        <v>3840</v>
      </c>
      <c r="J1601" s="50" t="s">
        <v>3840</v>
      </c>
      <c r="K1601" s="50" t="s">
        <v>3841</v>
      </c>
      <c r="L1601" s="49">
        <v>24</v>
      </c>
      <c r="M1601" s="129"/>
      <c r="N1601" s="48"/>
      <c r="O1601" s="48"/>
      <c r="P16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01" s="48" t="str">
        <f>IF([1]!PayItems24[[#This Row],[Date Added / Modified]]&gt;0,TEXT([1]!PayItems24[[#This Row],[Date Added / Modified]],"m/d/yyy"),"")</f>
        <v/>
      </c>
    </row>
    <row r="1602" spans="1:17" x14ac:dyDescent="0.3">
      <c r="A1602" s="130" t="s">
        <v>1691</v>
      </c>
      <c r="B1602" s="131" t="s">
        <v>6379</v>
      </c>
      <c r="C1602" s="131" t="s">
        <v>3935</v>
      </c>
      <c r="D1602" s="131" t="s">
        <v>6380</v>
      </c>
      <c r="E1602" s="131" t="s">
        <v>3326</v>
      </c>
      <c r="F1602" s="131">
        <v>0</v>
      </c>
      <c r="G1602" s="131">
        <v>2</v>
      </c>
      <c r="H1602" s="130" t="s">
        <v>3839</v>
      </c>
      <c r="I1602" s="132" t="s">
        <v>3840</v>
      </c>
      <c r="J1602" s="132" t="s">
        <v>3840</v>
      </c>
      <c r="K1602" s="132" t="s">
        <v>3841</v>
      </c>
      <c r="L1602" s="131">
        <v>24</v>
      </c>
      <c r="M1602" s="128"/>
      <c r="N1602" s="130"/>
      <c r="O1602" s="130"/>
      <c r="P16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02" s="130" t="str">
        <f>IF([1]!PayItems24[[#This Row],[Date Added / Modified]]&gt;0,TEXT([1]!PayItems24[[#This Row],[Date Added / Modified]],"m/d/yyy"),"")</f>
        <v/>
      </c>
    </row>
    <row r="1603" spans="1:17" x14ac:dyDescent="0.3">
      <c r="A1603" s="48" t="s">
        <v>1692</v>
      </c>
      <c r="B1603" s="49" t="s">
        <v>6381</v>
      </c>
      <c r="C1603" s="49" t="s">
        <v>3935</v>
      </c>
      <c r="D1603" s="49" t="s">
        <v>6382</v>
      </c>
      <c r="E1603" s="49" t="s">
        <v>3326</v>
      </c>
      <c r="F1603" s="49">
        <v>0</v>
      </c>
      <c r="G1603" s="49">
        <v>2</v>
      </c>
      <c r="H1603" s="48" t="s">
        <v>3839</v>
      </c>
      <c r="I1603" s="50" t="s">
        <v>3840</v>
      </c>
      <c r="J1603" s="50" t="s">
        <v>3840</v>
      </c>
      <c r="K1603" s="50" t="s">
        <v>3841</v>
      </c>
      <c r="L1603" s="49">
        <v>24</v>
      </c>
      <c r="M1603" s="129"/>
      <c r="N1603" s="48"/>
      <c r="O1603" s="48"/>
      <c r="P16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03" s="48" t="str">
        <f>IF([1]!PayItems24[[#This Row],[Date Added / Modified]]&gt;0,TEXT([1]!PayItems24[[#This Row],[Date Added / Modified]],"m/d/yyy"),"")</f>
        <v/>
      </c>
    </row>
    <row r="1604" spans="1:17" x14ac:dyDescent="0.3">
      <c r="A1604" s="130" t="s">
        <v>1693</v>
      </c>
      <c r="B1604" s="131" t="s">
        <v>6383</v>
      </c>
      <c r="C1604" s="131" t="s">
        <v>3935</v>
      </c>
      <c r="D1604" s="131" t="s">
        <v>6384</v>
      </c>
      <c r="E1604" s="131" t="s">
        <v>3326</v>
      </c>
      <c r="F1604" s="131">
        <v>0</v>
      </c>
      <c r="G1604" s="131">
        <v>2</v>
      </c>
      <c r="H1604" s="130" t="s">
        <v>3839</v>
      </c>
      <c r="I1604" s="132" t="s">
        <v>3840</v>
      </c>
      <c r="J1604" s="132" t="s">
        <v>3840</v>
      </c>
      <c r="K1604" s="132" t="s">
        <v>3841</v>
      </c>
      <c r="L1604" s="131">
        <v>24</v>
      </c>
      <c r="M1604" s="128"/>
      <c r="N1604" s="130"/>
      <c r="O1604" s="130"/>
      <c r="P16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04" s="130" t="str">
        <f>IF([1]!PayItems24[[#This Row],[Date Added / Modified]]&gt;0,TEXT([1]!PayItems24[[#This Row],[Date Added / Modified]],"m/d/yyy"),"")</f>
        <v/>
      </c>
    </row>
    <row r="1605" spans="1:17" x14ac:dyDescent="0.3">
      <c r="A1605" s="48" t="s">
        <v>1694</v>
      </c>
      <c r="B1605" s="49" t="s">
        <v>6385</v>
      </c>
      <c r="C1605" s="49" t="s">
        <v>3935</v>
      </c>
      <c r="D1605" s="49" t="s">
        <v>6386</v>
      </c>
      <c r="E1605" s="49" t="s">
        <v>3326</v>
      </c>
      <c r="F1605" s="49">
        <v>0</v>
      </c>
      <c r="G1605" s="49">
        <v>2</v>
      </c>
      <c r="H1605" s="48" t="s">
        <v>3839</v>
      </c>
      <c r="I1605" s="50" t="s">
        <v>3840</v>
      </c>
      <c r="J1605" s="50" t="s">
        <v>3840</v>
      </c>
      <c r="K1605" s="50" t="s">
        <v>3841</v>
      </c>
      <c r="L1605" s="49">
        <v>24</v>
      </c>
      <c r="M1605" s="129"/>
      <c r="N1605" s="48"/>
      <c r="O1605" s="48"/>
      <c r="P16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05" s="48" t="str">
        <f>IF([1]!PayItems24[[#This Row],[Date Added / Modified]]&gt;0,TEXT([1]!PayItems24[[#This Row],[Date Added / Modified]],"m/d/yyy"),"")</f>
        <v/>
      </c>
    </row>
    <row r="1606" spans="1:17" x14ac:dyDescent="0.3">
      <c r="A1606" s="130" t="s">
        <v>1695</v>
      </c>
      <c r="B1606" s="131" t="s">
        <v>6387</v>
      </c>
      <c r="C1606" s="131" t="s">
        <v>3935</v>
      </c>
      <c r="D1606" s="131" t="s">
        <v>6388</v>
      </c>
      <c r="E1606" s="131" t="s">
        <v>3326</v>
      </c>
      <c r="F1606" s="131">
        <v>0</v>
      </c>
      <c r="G1606" s="131">
        <v>2</v>
      </c>
      <c r="H1606" s="130" t="s">
        <v>3839</v>
      </c>
      <c r="I1606" s="132" t="s">
        <v>3840</v>
      </c>
      <c r="J1606" s="132" t="s">
        <v>3840</v>
      </c>
      <c r="K1606" s="132" t="s">
        <v>3841</v>
      </c>
      <c r="L1606" s="131">
        <v>24</v>
      </c>
      <c r="M1606" s="128"/>
      <c r="N1606" s="130"/>
      <c r="O1606" s="130"/>
      <c r="P16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06" s="130" t="str">
        <f>IF([1]!PayItems24[[#This Row],[Date Added / Modified]]&gt;0,TEXT([1]!PayItems24[[#This Row],[Date Added / Modified]],"m/d/yyy"),"")</f>
        <v/>
      </c>
    </row>
    <row r="1607" spans="1:17" x14ac:dyDescent="0.3">
      <c r="A1607" s="48" t="s">
        <v>1696</v>
      </c>
      <c r="B1607" s="49" t="s">
        <v>6389</v>
      </c>
      <c r="C1607" s="49" t="s">
        <v>3935</v>
      </c>
      <c r="D1607" s="49" t="s">
        <v>6390</v>
      </c>
      <c r="E1607" s="49" t="s">
        <v>3326</v>
      </c>
      <c r="F1607" s="49">
        <v>0</v>
      </c>
      <c r="G1607" s="49">
        <v>2</v>
      </c>
      <c r="H1607" s="48" t="s">
        <v>3839</v>
      </c>
      <c r="I1607" s="50" t="s">
        <v>3840</v>
      </c>
      <c r="J1607" s="50" t="s">
        <v>3840</v>
      </c>
      <c r="K1607" s="50" t="s">
        <v>3841</v>
      </c>
      <c r="L1607" s="49">
        <v>24</v>
      </c>
      <c r="M1607" s="129"/>
      <c r="N1607" s="48"/>
      <c r="O1607" s="48"/>
      <c r="P16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07" s="48" t="str">
        <f>IF([1]!PayItems24[[#This Row],[Date Added / Modified]]&gt;0,TEXT([1]!PayItems24[[#This Row],[Date Added / Modified]],"m/d/yyy"),"")</f>
        <v/>
      </c>
    </row>
    <row r="1608" spans="1:17" x14ac:dyDescent="0.3">
      <c r="A1608" s="130" t="s">
        <v>1697</v>
      </c>
      <c r="B1608" s="131" t="s">
        <v>6391</v>
      </c>
      <c r="C1608" s="131" t="s">
        <v>3935</v>
      </c>
      <c r="D1608" s="131" t="s">
        <v>6392</v>
      </c>
      <c r="E1608" s="131" t="s">
        <v>3326</v>
      </c>
      <c r="F1608" s="131">
        <v>0</v>
      </c>
      <c r="G1608" s="131">
        <v>2</v>
      </c>
      <c r="H1608" s="130" t="s">
        <v>3839</v>
      </c>
      <c r="I1608" s="132" t="s">
        <v>3840</v>
      </c>
      <c r="J1608" s="132" t="s">
        <v>3840</v>
      </c>
      <c r="K1608" s="132" t="s">
        <v>3841</v>
      </c>
      <c r="L1608" s="131">
        <v>24</v>
      </c>
      <c r="M1608" s="128"/>
      <c r="N1608" s="130"/>
      <c r="O1608" s="130"/>
      <c r="P16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08" s="130" t="str">
        <f>IF([1]!PayItems24[[#This Row],[Date Added / Modified]]&gt;0,TEXT([1]!PayItems24[[#This Row],[Date Added / Modified]],"m/d/yyy"),"")</f>
        <v/>
      </c>
    </row>
    <row r="1609" spans="1:17" x14ac:dyDescent="0.3">
      <c r="A1609" s="48" t="s">
        <v>1698</v>
      </c>
      <c r="B1609" s="49" t="s">
        <v>6393</v>
      </c>
      <c r="C1609" s="49" t="s">
        <v>3935</v>
      </c>
      <c r="D1609" s="49" t="s">
        <v>6394</v>
      </c>
      <c r="E1609" s="49" t="s">
        <v>3326</v>
      </c>
      <c r="F1609" s="49">
        <v>0</v>
      </c>
      <c r="G1609" s="49">
        <v>2</v>
      </c>
      <c r="H1609" s="48" t="s">
        <v>3839</v>
      </c>
      <c r="I1609" s="50" t="s">
        <v>3840</v>
      </c>
      <c r="J1609" s="50" t="s">
        <v>3840</v>
      </c>
      <c r="K1609" s="50" t="s">
        <v>3841</v>
      </c>
      <c r="L1609" s="49">
        <v>24</v>
      </c>
      <c r="M1609" s="129"/>
      <c r="N1609" s="48"/>
      <c r="O1609" s="48"/>
      <c r="P16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09" s="48" t="str">
        <f>IF([1]!PayItems24[[#This Row],[Date Added / Modified]]&gt;0,TEXT([1]!PayItems24[[#This Row],[Date Added / Modified]],"m/d/yyy"),"")</f>
        <v/>
      </c>
    </row>
    <row r="1610" spans="1:17" x14ac:dyDescent="0.3">
      <c r="A1610" s="130" t="s">
        <v>1699</v>
      </c>
      <c r="B1610" s="131" t="s">
        <v>6395</v>
      </c>
      <c r="C1610" s="131" t="s">
        <v>3935</v>
      </c>
      <c r="D1610" s="131" t="s">
        <v>6396</v>
      </c>
      <c r="E1610" s="131" t="s">
        <v>3326</v>
      </c>
      <c r="F1610" s="131">
        <v>0</v>
      </c>
      <c r="G1610" s="131">
        <v>2</v>
      </c>
      <c r="H1610" s="130" t="s">
        <v>3839</v>
      </c>
      <c r="I1610" s="132" t="s">
        <v>3840</v>
      </c>
      <c r="J1610" s="132" t="s">
        <v>3840</v>
      </c>
      <c r="K1610" s="132" t="s">
        <v>3841</v>
      </c>
      <c r="L1610" s="131">
        <v>24</v>
      </c>
      <c r="M1610" s="128"/>
      <c r="N1610" s="130"/>
      <c r="O1610" s="130"/>
      <c r="P16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10" s="130" t="str">
        <f>IF([1]!PayItems24[[#This Row],[Date Added / Modified]]&gt;0,TEXT([1]!PayItems24[[#This Row],[Date Added / Modified]],"m/d/yyy"),"")</f>
        <v/>
      </c>
    </row>
    <row r="1611" spans="1:17" x14ac:dyDescent="0.3">
      <c r="A1611" s="48" t="s">
        <v>1700</v>
      </c>
      <c r="B1611" s="49" t="s">
        <v>6397</v>
      </c>
      <c r="C1611" s="49" t="s">
        <v>3935</v>
      </c>
      <c r="D1611" s="49" t="s">
        <v>6398</v>
      </c>
      <c r="E1611" s="49" t="s">
        <v>3326</v>
      </c>
      <c r="F1611" s="49">
        <v>0</v>
      </c>
      <c r="G1611" s="49">
        <v>2</v>
      </c>
      <c r="H1611" s="48" t="s">
        <v>3839</v>
      </c>
      <c r="I1611" s="50" t="s">
        <v>3840</v>
      </c>
      <c r="J1611" s="50" t="s">
        <v>3840</v>
      </c>
      <c r="K1611" s="50" t="s">
        <v>3841</v>
      </c>
      <c r="L1611" s="49">
        <v>24</v>
      </c>
      <c r="M1611" s="129"/>
      <c r="N1611" s="48"/>
      <c r="O1611" s="48"/>
      <c r="P16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11" s="48" t="str">
        <f>IF([1]!PayItems24[[#This Row],[Date Added / Modified]]&gt;0,TEXT([1]!PayItems24[[#This Row],[Date Added / Modified]],"m/d/yyy"),"")</f>
        <v/>
      </c>
    </row>
    <row r="1612" spans="1:17" x14ac:dyDescent="0.3">
      <c r="A1612" s="130" t="s">
        <v>1701</v>
      </c>
      <c r="B1612" s="131" t="s">
        <v>6399</v>
      </c>
      <c r="C1612" s="131" t="s">
        <v>3935</v>
      </c>
      <c r="D1612" s="131" t="s">
        <v>6400</v>
      </c>
      <c r="E1612" s="131" t="s">
        <v>3326</v>
      </c>
      <c r="F1612" s="131">
        <v>0</v>
      </c>
      <c r="G1612" s="131">
        <v>2</v>
      </c>
      <c r="H1612" s="130" t="s">
        <v>3839</v>
      </c>
      <c r="I1612" s="132" t="s">
        <v>3840</v>
      </c>
      <c r="J1612" s="132" t="s">
        <v>3840</v>
      </c>
      <c r="K1612" s="132" t="s">
        <v>3841</v>
      </c>
      <c r="L1612" s="131">
        <v>24</v>
      </c>
      <c r="M1612" s="128"/>
      <c r="N1612" s="130"/>
      <c r="O1612" s="130"/>
      <c r="P16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12" s="130" t="str">
        <f>IF([1]!PayItems24[[#This Row],[Date Added / Modified]]&gt;0,TEXT([1]!PayItems24[[#This Row],[Date Added / Modified]],"m/d/yyy"),"")</f>
        <v/>
      </c>
    </row>
    <row r="1613" spans="1:17" x14ac:dyDescent="0.3">
      <c r="A1613" s="48" t="s">
        <v>1702</v>
      </c>
      <c r="B1613" s="49" t="s">
        <v>6401</v>
      </c>
      <c r="C1613" s="49" t="s">
        <v>3935</v>
      </c>
      <c r="D1613" s="49" t="s">
        <v>6402</v>
      </c>
      <c r="E1613" s="49" t="s">
        <v>3326</v>
      </c>
      <c r="F1613" s="49">
        <v>0</v>
      </c>
      <c r="G1613" s="49">
        <v>2</v>
      </c>
      <c r="H1613" s="48" t="s">
        <v>3839</v>
      </c>
      <c r="I1613" s="50" t="s">
        <v>3840</v>
      </c>
      <c r="J1613" s="50" t="s">
        <v>3840</v>
      </c>
      <c r="K1613" s="50" t="s">
        <v>3841</v>
      </c>
      <c r="L1613" s="49">
        <v>24</v>
      </c>
      <c r="M1613" s="129"/>
      <c r="N1613" s="48"/>
      <c r="O1613" s="48"/>
      <c r="P16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13" s="48" t="str">
        <f>IF([1]!PayItems24[[#This Row],[Date Added / Modified]]&gt;0,TEXT([1]!PayItems24[[#This Row],[Date Added / Modified]],"m/d/yyy"),"")</f>
        <v/>
      </c>
    </row>
    <row r="1614" spans="1:17" x14ac:dyDescent="0.3">
      <c r="A1614" s="130" t="s">
        <v>1703</v>
      </c>
      <c r="B1614" s="131" t="s">
        <v>6403</v>
      </c>
      <c r="C1614" s="131" t="s">
        <v>3935</v>
      </c>
      <c r="D1614" s="131" t="s">
        <v>6404</v>
      </c>
      <c r="E1614" s="131" t="s">
        <v>3326</v>
      </c>
      <c r="F1614" s="131">
        <v>0</v>
      </c>
      <c r="G1614" s="131">
        <v>2</v>
      </c>
      <c r="H1614" s="130" t="s">
        <v>3839</v>
      </c>
      <c r="I1614" s="132" t="s">
        <v>3840</v>
      </c>
      <c r="J1614" s="132" t="s">
        <v>3840</v>
      </c>
      <c r="K1614" s="132" t="s">
        <v>3841</v>
      </c>
      <c r="L1614" s="131">
        <v>24</v>
      </c>
      <c r="M1614" s="128"/>
      <c r="N1614" s="130"/>
      <c r="O1614" s="130"/>
      <c r="P16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14" s="130" t="str">
        <f>IF([1]!PayItems24[[#This Row],[Date Added / Modified]]&gt;0,TEXT([1]!PayItems24[[#This Row],[Date Added / Modified]],"m/d/yyy"),"")</f>
        <v/>
      </c>
    </row>
    <row r="1615" spans="1:17" x14ac:dyDescent="0.3">
      <c r="A1615" s="48" t="s">
        <v>1704</v>
      </c>
      <c r="B1615" s="49" t="s">
        <v>6405</v>
      </c>
      <c r="C1615" s="49" t="s">
        <v>3935</v>
      </c>
      <c r="D1615" s="49" t="s">
        <v>6406</v>
      </c>
      <c r="E1615" s="49" t="s">
        <v>3326</v>
      </c>
      <c r="F1615" s="49">
        <v>0</v>
      </c>
      <c r="G1615" s="49">
        <v>2</v>
      </c>
      <c r="H1615" s="48" t="s">
        <v>3839</v>
      </c>
      <c r="I1615" s="50" t="s">
        <v>3840</v>
      </c>
      <c r="J1615" s="50" t="s">
        <v>3840</v>
      </c>
      <c r="K1615" s="50" t="s">
        <v>3841</v>
      </c>
      <c r="L1615" s="49">
        <v>24</v>
      </c>
      <c r="M1615" s="129"/>
      <c r="N1615" s="48"/>
      <c r="O1615" s="48"/>
      <c r="P16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15" s="48" t="str">
        <f>IF([1]!PayItems24[[#This Row],[Date Added / Modified]]&gt;0,TEXT([1]!PayItems24[[#This Row],[Date Added / Modified]],"m/d/yyy"),"")</f>
        <v/>
      </c>
    </row>
    <row r="1616" spans="1:17" x14ac:dyDescent="0.3">
      <c r="A1616" s="130" t="s">
        <v>1705</v>
      </c>
      <c r="B1616" s="131" t="s">
        <v>6407</v>
      </c>
      <c r="C1616" s="131" t="s">
        <v>3935</v>
      </c>
      <c r="D1616" s="131" t="s">
        <v>6408</v>
      </c>
      <c r="E1616" s="131" t="s">
        <v>3326</v>
      </c>
      <c r="F1616" s="131">
        <v>0</v>
      </c>
      <c r="G1616" s="131">
        <v>2</v>
      </c>
      <c r="H1616" s="130" t="s">
        <v>3839</v>
      </c>
      <c r="I1616" s="132" t="s">
        <v>3840</v>
      </c>
      <c r="J1616" s="132" t="s">
        <v>3840</v>
      </c>
      <c r="K1616" s="132" t="s">
        <v>3841</v>
      </c>
      <c r="L1616" s="131">
        <v>24</v>
      </c>
      <c r="M1616" s="128"/>
      <c r="N1616" s="130"/>
      <c r="O1616" s="130"/>
      <c r="P16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16" s="130" t="str">
        <f>IF([1]!PayItems24[[#This Row],[Date Added / Modified]]&gt;0,TEXT([1]!PayItems24[[#This Row],[Date Added / Modified]],"m/d/yyy"),"")</f>
        <v/>
      </c>
    </row>
    <row r="1617" spans="1:17" x14ac:dyDescent="0.3">
      <c r="A1617" s="48" t="s">
        <v>1706</v>
      </c>
      <c r="B1617" s="49" t="s">
        <v>6409</v>
      </c>
      <c r="C1617" s="49" t="s">
        <v>3935</v>
      </c>
      <c r="D1617" s="49" t="s">
        <v>6410</v>
      </c>
      <c r="E1617" s="49" t="s">
        <v>3326</v>
      </c>
      <c r="F1617" s="49">
        <v>0</v>
      </c>
      <c r="G1617" s="49">
        <v>2</v>
      </c>
      <c r="H1617" s="48" t="s">
        <v>3839</v>
      </c>
      <c r="I1617" s="50" t="s">
        <v>3840</v>
      </c>
      <c r="J1617" s="50" t="s">
        <v>3840</v>
      </c>
      <c r="K1617" s="50" t="s">
        <v>3841</v>
      </c>
      <c r="L1617" s="49">
        <v>24</v>
      </c>
      <c r="M1617" s="129"/>
      <c r="N1617" s="48"/>
      <c r="O1617" s="48"/>
      <c r="P16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17" s="48" t="str">
        <f>IF([1]!PayItems24[[#This Row],[Date Added / Modified]]&gt;0,TEXT([1]!PayItems24[[#This Row],[Date Added / Modified]],"m/d/yyy"),"")</f>
        <v/>
      </c>
    </row>
    <row r="1618" spans="1:17" x14ac:dyDescent="0.3">
      <c r="A1618" s="130" t="s">
        <v>1707</v>
      </c>
      <c r="B1618" s="131" t="s">
        <v>6411</v>
      </c>
      <c r="C1618" s="131" t="s">
        <v>3935</v>
      </c>
      <c r="D1618" s="131" t="s">
        <v>6412</v>
      </c>
      <c r="E1618" s="131" t="s">
        <v>3326</v>
      </c>
      <c r="F1618" s="131">
        <v>0</v>
      </c>
      <c r="G1618" s="131">
        <v>2</v>
      </c>
      <c r="H1618" s="130" t="s">
        <v>3839</v>
      </c>
      <c r="I1618" s="132" t="s">
        <v>3840</v>
      </c>
      <c r="J1618" s="132" t="s">
        <v>3840</v>
      </c>
      <c r="K1618" s="132" t="s">
        <v>3841</v>
      </c>
      <c r="L1618" s="131">
        <v>24</v>
      </c>
      <c r="M1618" s="128"/>
      <c r="N1618" s="130"/>
      <c r="O1618" s="130"/>
      <c r="P16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18" s="130" t="str">
        <f>IF([1]!PayItems24[[#This Row],[Date Added / Modified]]&gt;0,TEXT([1]!PayItems24[[#This Row],[Date Added / Modified]],"m/d/yyy"),"")</f>
        <v/>
      </c>
    </row>
    <row r="1619" spans="1:17" x14ac:dyDescent="0.3">
      <c r="A1619" s="48" t="s">
        <v>1708</v>
      </c>
      <c r="B1619" s="49" t="s">
        <v>6413</v>
      </c>
      <c r="C1619" s="49" t="s">
        <v>3935</v>
      </c>
      <c r="D1619" s="49" t="s">
        <v>6414</v>
      </c>
      <c r="E1619" s="49" t="s">
        <v>3326</v>
      </c>
      <c r="F1619" s="49">
        <v>0</v>
      </c>
      <c r="G1619" s="49">
        <v>2</v>
      </c>
      <c r="H1619" s="48" t="s">
        <v>3839</v>
      </c>
      <c r="I1619" s="50" t="s">
        <v>3840</v>
      </c>
      <c r="J1619" s="50" t="s">
        <v>3840</v>
      </c>
      <c r="K1619" s="50" t="s">
        <v>3841</v>
      </c>
      <c r="L1619" s="49">
        <v>24</v>
      </c>
      <c r="M1619" s="129"/>
      <c r="N1619" s="48"/>
      <c r="O1619" s="48"/>
      <c r="P16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19" s="48" t="str">
        <f>IF([1]!PayItems24[[#This Row],[Date Added / Modified]]&gt;0,TEXT([1]!PayItems24[[#This Row],[Date Added / Modified]],"m/d/yyy"),"")</f>
        <v/>
      </c>
    </row>
    <row r="1620" spans="1:17" x14ac:dyDescent="0.3">
      <c r="A1620" s="130" t="s">
        <v>1709</v>
      </c>
      <c r="B1620" s="131" t="s">
        <v>6415</v>
      </c>
      <c r="C1620" s="131" t="s">
        <v>3935</v>
      </c>
      <c r="D1620" s="131" t="s">
        <v>6416</v>
      </c>
      <c r="E1620" s="131" t="s">
        <v>3326</v>
      </c>
      <c r="F1620" s="131">
        <v>0</v>
      </c>
      <c r="G1620" s="131">
        <v>2</v>
      </c>
      <c r="H1620" s="130" t="s">
        <v>3839</v>
      </c>
      <c r="I1620" s="132" t="s">
        <v>3840</v>
      </c>
      <c r="J1620" s="132" t="s">
        <v>3840</v>
      </c>
      <c r="K1620" s="132" t="s">
        <v>3841</v>
      </c>
      <c r="L1620" s="131">
        <v>24</v>
      </c>
      <c r="M1620" s="128"/>
      <c r="N1620" s="130"/>
      <c r="O1620" s="130"/>
      <c r="P16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20" s="130" t="str">
        <f>IF([1]!PayItems24[[#This Row],[Date Added / Modified]]&gt;0,TEXT([1]!PayItems24[[#This Row],[Date Added / Modified]],"m/d/yyy"),"")</f>
        <v/>
      </c>
    </row>
    <row r="1621" spans="1:17" x14ac:dyDescent="0.3">
      <c r="A1621" s="48" t="s">
        <v>1710</v>
      </c>
      <c r="B1621" s="49" t="s">
        <v>6417</v>
      </c>
      <c r="C1621" s="49" t="s">
        <v>3935</v>
      </c>
      <c r="D1621" s="49" t="s">
        <v>6418</v>
      </c>
      <c r="E1621" s="49" t="s">
        <v>3326</v>
      </c>
      <c r="F1621" s="49">
        <v>0</v>
      </c>
      <c r="G1621" s="49">
        <v>2</v>
      </c>
      <c r="H1621" s="48" t="s">
        <v>3839</v>
      </c>
      <c r="I1621" s="50" t="s">
        <v>3840</v>
      </c>
      <c r="J1621" s="50" t="s">
        <v>3840</v>
      </c>
      <c r="K1621" s="50" t="s">
        <v>3841</v>
      </c>
      <c r="L1621" s="49">
        <v>24</v>
      </c>
      <c r="M1621" s="129"/>
      <c r="N1621" s="48"/>
      <c r="O1621" s="48"/>
      <c r="P16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21" s="48" t="str">
        <f>IF([1]!PayItems24[[#This Row],[Date Added / Modified]]&gt;0,TEXT([1]!PayItems24[[#This Row],[Date Added / Modified]],"m/d/yyy"),"")</f>
        <v/>
      </c>
    </row>
    <row r="1622" spans="1:17" x14ac:dyDescent="0.3">
      <c r="A1622" s="130" t="s">
        <v>1711</v>
      </c>
      <c r="B1622" s="131" t="s">
        <v>6419</v>
      </c>
      <c r="C1622" s="131" t="s">
        <v>3935</v>
      </c>
      <c r="D1622" s="131" t="s">
        <v>6420</v>
      </c>
      <c r="E1622" s="131" t="s">
        <v>3326</v>
      </c>
      <c r="F1622" s="131">
        <v>0</v>
      </c>
      <c r="G1622" s="131">
        <v>2</v>
      </c>
      <c r="H1622" s="130" t="s">
        <v>3839</v>
      </c>
      <c r="I1622" s="132" t="s">
        <v>3840</v>
      </c>
      <c r="J1622" s="132" t="s">
        <v>3840</v>
      </c>
      <c r="K1622" s="132" t="s">
        <v>3841</v>
      </c>
      <c r="L1622" s="131">
        <v>24</v>
      </c>
      <c r="M1622" s="128"/>
      <c r="N1622" s="130"/>
      <c r="O1622" s="130"/>
      <c r="P16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22" s="130" t="str">
        <f>IF([1]!PayItems24[[#This Row],[Date Added / Modified]]&gt;0,TEXT([1]!PayItems24[[#This Row],[Date Added / Modified]],"m/d/yyy"),"")</f>
        <v/>
      </c>
    </row>
    <row r="1623" spans="1:17" x14ac:dyDescent="0.3">
      <c r="A1623" s="48" t="s">
        <v>1712</v>
      </c>
      <c r="B1623" s="49" t="s">
        <v>6421</v>
      </c>
      <c r="C1623" s="49" t="s">
        <v>3935</v>
      </c>
      <c r="D1623" s="49" t="s">
        <v>6422</v>
      </c>
      <c r="E1623" s="49" t="s">
        <v>3326</v>
      </c>
      <c r="F1623" s="49">
        <v>0</v>
      </c>
      <c r="G1623" s="49">
        <v>2</v>
      </c>
      <c r="H1623" s="48" t="s">
        <v>3839</v>
      </c>
      <c r="I1623" s="50" t="s">
        <v>3840</v>
      </c>
      <c r="J1623" s="50" t="s">
        <v>3840</v>
      </c>
      <c r="K1623" s="50" t="s">
        <v>3841</v>
      </c>
      <c r="L1623" s="49">
        <v>24</v>
      </c>
      <c r="M1623" s="129"/>
      <c r="N1623" s="48"/>
      <c r="O1623" s="48"/>
      <c r="P16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23" s="48" t="str">
        <f>IF([1]!PayItems24[[#This Row],[Date Added / Modified]]&gt;0,TEXT([1]!PayItems24[[#This Row],[Date Added / Modified]],"m/d/yyy"),"")</f>
        <v/>
      </c>
    </row>
    <row r="1624" spans="1:17" x14ac:dyDescent="0.3">
      <c r="A1624" s="130" t="s">
        <v>1713</v>
      </c>
      <c r="B1624" s="131" t="s">
        <v>6423</v>
      </c>
      <c r="C1624" s="131" t="s">
        <v>3935</v>
      </c>
      <c r="D1624" s="131" t="s">
        <v>6424</v>
      </c>
      <c r="E1624" s="131" t="s">
        <v>3326</v>
      </c>
      <c r="F1624" s="131">
        <v>0</v>
      </c>
      <c r="G1624" s="131">
        <v>2</v>
      </c>
      <c r="H1624" s="130" t="s">
        <v>3839</v>
      </c>
      <c r="I1624" s="132" t="s">
        <v>3840</v>
      </c>
      <c r="J1624" s="132" t="s">
        <v>3840</v>
      </c>
      <c r="K1624" s="132" t="s">
        <v>3841</v>
      </c>
      <c r="L1624" s="131">
        <v>24</v>
      </c>
      <c r="M1624" s="128"/>
      <c r="N1624" s="130"/>
      <c r="O1624" s="130"/>
      <c r="P16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24" s="130" t="str">
        <f>IF([1]!PayItems24[[#This Row],[Date Added / Modified]]&gt;0,TEXT([1]!PayItems24[[#This Row],[Date Added / Modified]],"m/d/yyy"),"")</f>
        <v/>
      </c>
    </row>
    <row r="1625" spans="1:17" x14ac:dyDescent="0.3">
      <c r="A1625" s="48" t="s">
        <v>1714</v>
      </c>
      <c r="B1625" s="49" t="s">
        <v>6425</v>
      </c>
      <c r="C1625" s="49" t="s">
        <v>3935</v>
      </c>
      <c r="D1625" s="49" t="s">
        <v>6426</v>
      </c>
      <c r="E1625" s="49" t="s">
        <v>3326</v>
      </c>
      <c r="F1625" s="49">
        <v>0</v>
      </c>
      <c r="G1625" s="49">
        <v>2</v>
      </c>
      <c r="H1625" s="48" t="s">
        <v>3839</v>
      </c>
      <c r="I1625" s="50" t="s">
        <v>3840</v>
      </c>
      <c r="J1625" s="50" t="s">
        <v>3840</v>
      </c>
      <c r="K1625" s="50" t="s">
        <v>3841</v>
      </c>
      <c r="L1625" s="49">
        <v>24</v>
      </c>
      <c r="M1625" s="129"/>
      <c r="N1625" s="48"/>
      <c r="O1625" s="48"/>
      <c r="P16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25" s="48" t="str">
        <f>IF([1]!PayItems24[[#This Row],[Date Added / Modified]]&gt;0,TEXT([1]!PayItems24[[#This Row],[Date Added / Modified]],"m/d/yyy"),"")</f>
        <v/>
      </c>
    </row>
    <row r="1626" spans="1:17" x14ac:dyDescent="0.3">
      <c r="A1626" s="130" t="s">
        <v>1715</v>
      </c>
      <c r="B1626" s="131" t="s">
        <v>6427</v>
      </c>
      <c r="C1626" s="131" t="s">
        <v>3935</v>
      </c>
      <c r="D1626" s="131" t="s">
        <v>6428</v>
      </c>
      <c r="E1626" s="131" t="s">
        <v>3326</v>
      </c>
      <c r="F1626" s="131">
        <v>0</v>
      </c>
      <c r="G1626" s="131">
        <v>2</v>
      </c>
      <c r="H1626" s="130" t="s">
        <v>3839</v>
      </c>
      <c r="I1626" s="132" t="s">
        <v>3840</v>
      </c>
      <c r="J1626" s="132" t="s">
        <v>3840</v>
      </c>
      <c r="K1626" s="132" t="s">
        <v>3841</v>
      </c>
      <c r="L1626" s="131">
        <v>24</v>
      </c>
      <c r="M1626" s="128"/>
      <c r="N1626" s="130"/>
      <c r="O1626" s="130"/>
      <c r="P16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26" s="130" t="str">
        <f>IF([1]!PayItems24[[#This Row],[Date Added / Modified]]&gt;0,TEXT([1]!PayItems24[[#This Row],[Date Added / Modified]],"m/d/yyy"),"")</f>
        <v/>
      </c>
    </row>
    <row r="1627" spans="1:17" x14ac:dyDescent="0.3">
      <c r="A1627" s="48" t="s">
        <v>1716</v>
      </c>
      <c r="B1627" s="49" t="s">
        <v>6429</v>
      </c>
      <c r="C1627" s="49" t="s">
        <v>3935</v>
      </c>
      <c r="D1627" s="49" t="s">
        <v>6430</v>
      </c>
      <c r="E1627" s="49" t="s">
        <v>3326</v>
      </c>
      <c r="F1627" s="49">
        <v>0</v>
      </c>
      <c r="G1627" s="49">
        <v>2</v>
      </c>
      <c r="H1627" s="48" t="s">
        <v>3839</v>
      </c>
      <c r="I1627" s="50" t="s">
        <v>3840</v>
      </c>
      <c r="J1627" s="50" t="s">
        <v>3840</v>
      </c>
      <c r="K1627" s="50" t="s">
        <v>3841</v>
      </c>
      <c r="L1627" s="49">
        <v>24</v>
      </c>
      <c r="M1627" s="129"/>
      <c r="N1627" s="48"/>
      <c r="O1627" s="48"/>
      <c r="P16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27" s="48" t="str">
        <f>IF([1]!PayItems24[[#This Row],[Date Added / Modified]]&gt;0,TEXT([1]!PayItems24[[#This Row],[Date Added / Modified]],"m/d/yyy"),"")</f>
        <v/>
      </c>
    </row>
    <row r="1628" spans="1:17" x14ac:dyDescent="0.3">
      <c r="A1628" s="130" t="s">
        <v>1717</v>
      </c>
      <c r="B1628" s="131" t="s">
        <v>6431</v>
      </c>
      <c r="C1628" s="131" t="s">
        <v>3935</v>
      </c>
      <c r="D1628" s="131" t="s">
        <v>6432</v>
      </c>
      <c r="E1628" s="131" t="s">
        <v>3326</v>
      </c>
      <c r="F1628" s="131">
        <v>0</v>
      </c>
      <c r="G1628" s="131">
        <v>2</v>
      </c>
      <c r="H1628" s="130" t="s">
        <v>3839</v>
      </c>
      <c r="I1628" s="132" t="s">
        <v>3840</v>
      </c>
      <c r="J1628" s="132" t="s">
        <v>3840</v>
      </c>
      <c r="K1628" s="132" t="s">
        <v>3841</v>
      </c>
      <c r="L1628" s="131">
        <v>24</v>
      </c>
      <c r="M1628" s="128"/>
      <c r="N1628" s="130"/>
      <c r="O1628" s="130"/>
      <c r="P16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28" s="130" t="str">
        <f>IF([1]!PayItems24[[#This Row],[Date Added / Modified]]&gt;0,TEXT([1]!PayItems24[[#This Row],[Date Added / Modified]],"m/d/yyy"),"")</f>
        <v/>
      </c>
    </row>
    <row r="1629" spans="1:17" x14ac:dyDescent="0.3">
      <c r="A1629" s="48" t="s">
        <v>1718</v>
      </c>
      <c r="B1629" s="49" t="s">
        <v>6433</v>
      </c>
      <c r="C1629" s="49" t="s">
        <v>3935</v>
      </c>
      <c r="D1629" s="49" t="s">
        <v>6434</v>
      </c>
      <c r="E1629" s="49" t="s">
        <v>3326</v>
      </c>
      <c r="F1629" s="49">
        <v>0</v>
      </c>
      <c r="G1629" s="49">
        <v>2</v>
      </c>
      <c r="H1629" s="48" t="s">
        <v>3839</v>
      </c>
      <c r="I1629" s="50" t="s">
        <v>3840</v>
      </c>
      <c r="J1629" s="50" t="s">
        <v>3840</v>
      </c>
      <c r="K1629" s="50" t="s">
        <v>3841</v>
      </c>
      <c r="L1629" s="49">
        <v>24</v>
      </c>
      <c r="M1629" s="129"/>
      <c r="N1629" s="48"/>
      <c r="O1629" s="48"/>
      <c r="P16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29" s="48" t="str">
        <f>IF([1]!PayItems24[[#This Row],[Date Added / Modified]]&gt;0,TEXT([1]!PayItems24[[#This Row],[Date Added / Modified]],"m/d/yyy"),"")</f>
        <v/>
      </c>
    </row>
    <row r="1630" spans="1:17" x14ac:dyDescent="0.3">
      <c r="A1630" s="130" t="s">
        <v>1719</v>
      </c>
      <c r="B1630" s="131" t="s">
        <v>6435</v>
      </c>
      <c r="C1630" s="131" t="s">
        <v>3935</v>
      </c>
      <c r="D1630" s="131" t="s">
        <v>6436</v>
      </c>
      <c r="E1630" s="131" t="s">
        <v>3326</v>
      </c>
      <c r="F1630" s="131">
        <v>0</v>
      </c>
      <c r="G1630" s="131">
        <v>2</v>
      </c>
      <c r="H1630" s="130" t="s">
        <v>3839</v>
      </c>
      <c r="I1630" s="132" t="s">
        <v>3840</v>
      </c>
      <c r="J1630" s="132" t="s">
        <v>3840</v>
      </c>
      <c r="K1630" s="132" t="s">
        <v>3841</v>
      </c>
      <c r="L1630" s="131">
        <v>24</v>
      </c>
      <c r="M1630" s="128"/>
      <c r="N1630" s="130"/>
      <c r="O1630" s="130"/>
      <c r="P16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30" s="130" t="str">
        <f>IF([1]!PayItems24[[#This Row],[Date Added / Modified]]&gt;0,TEXT([1]!PayItems24[[#This Row],[Date Added / Modified]],"m/d/yyy"),"")</f>
        <v/>
      </c>
    </row>
    <row r="1631" spans="1:17" x14ac:dyDescent="0.3">
      <c r="A1631" s="48" t="s">
        <v>1720</v>
      </c>
      <c r="B1631" s="49" t="s">
        <v>6437</v>
      </c>
      <c r="C1631" s="49" t="s">
        <v>3935</v>
      </c>
      <c r="D1631" s="49" t="s">
        <v>6438</v>
      </c>
      <c r="E1631" s="49" t="s">
        <v>3326</v>
      </c>
      <c r="F1631" s="49">
        <v>0</v>
      </c>
      <c r="G1631" s="49">
        <v>2</v>
      </c>
      <c r="H1631" s="48" t="s">
        <v>3839</v>
      </c>
      <c r="I1631" s="50" t="s">
        <v>3840</v>
      </c>
      <c r="J1631" s="50" t="s">
        <v>3840</v>
      </c>
      <c r="K1631" s="50" t="s">
        <v>3841</v>
      </c>
      <c r="L1631" s="49">
        <v>24</v>
      </c>
      <c r="M1631" s="129"/>
      <c r="N1631" s="48"/>
      <c r="O1631" s="48"/>
      <c r="P16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31" s="48" t="str">
        <f>IF([1]!PayItems24[[#This Row],[Date Added / Modified]]&gt;0,TEXT([1]!PayItems24[[#This Row],[Date Added / Modified]],"m/d/yyy"),"")</f>
        <v/>
      </c>
    </row>
    <row r="1632" spans="1:17" x14ac:dyDescent="0.3">
      <c r="A1632" s="130" t="s">
        <v>1721</v>
      </c>
      <c r="B1632" s="131" t="s">
        <v>6439</v>
      </c>
      <c r="C1632" s="131" t="s">
        <v>3935</v>
      </c>
      <c r="D1632" s="131" t="s">
        <v>6440</v>
      </c>
      <c r="E1632" s="131" t="s">
        <v>3326</v>
      </c>
      <c r="F1632" s="131">
        <v>0</v>
      </c>
      <c r="G1632" s="131">
        <v>2</v>
      </c>
      <c r="H1632" s="130" t="s">
        <v>3839</v>
      </c>
      <c r="I1632" s="132" t="s">
        <v>3840</v>
      </c>
      <c r="J1632" s="132" t="s">
        <v>3840</v>
      </c>
      <c r="K1632" s="132" t="s">
        <v>3841</v>
      </c>
      <c r="L1632" s="131">
        <v>24</v>
      </c>
      <c r="M1632" s="128"/>
      <c r="N1632" s="130"/>
      <c r="O1632" s="130"/>
      <c r="P16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32" s="130" t="str">
        <f>IF([1]!PayItems24[[#This Row],[Date Added / Modified]]&gt;0,TEXT([1]!PayItems24[[#This Row],[Date Added / Modified]],"m/d/yyy"),"")</f>
        <v/>
      </c>
    </row>
    <row r="1633" spans="1:17" x14ac:dyDescent="0.3">
      <c r="A1633" s="48" t="s">
        <v>1722</v>
      </c>
      <c r="B1633" s="49" t="s">
        <v>6441</v>
      </c>
      <c r="C1633" s="49" t="s">
        <v>3935</v>
      </c>
      <c r="D1633" s="49" t="s">
        <v>6442</v>
      </c>
      <c r="E1633" s="49" t="s">
        <v>3326</v>
      </c>
      <c r="F1633" s="49">
        <v>0</v>
      </c>
      <c r="G1633" s="49">
        <v>2</v>
      </c>
      <c r="H1633" s="48" t="s">
        <v>3839</v>
      </c>
      <c r="I1633" s="50" t="s">
        <v>3840</v>
      </c>
      <c r="J1633" s="50" t="s">
        <v>3840</v>
      </c>
      <c r="K1633" s="50" t="s">
        <v>3841</v>
      </c>
      <c r="L1633" s="49">
        <v>24</v>
      </c>
      <c r="M1633" s="129"/>
      <c r="N1633" s="48"/>
      <c r="O1633" s="48"/>
      <c r="P16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33" s="48" t="str">
        <f>IF([1]!PayItems24[[#This Row],[Date Added / Modified]]&gt;0,TEXT([1]!PayItems24[[#This Row],[Date Added / Modified]],"m/d/yyy"),"")</f>
        <v/>
      </c>
    </row>
    <row r="1634" spans="1:17" x14ac:dyDescent="0.3">
      <c r="A1634" s="130" t="s">
        <v>1723</v>
      </c>
      <c r="B1634" s="131" t="s">
        <v>6443</v>
      </c>
      <c r="C1634" s="131" t="s">
        <v>3935</v>
      </c>
      <c r="D1634" s="131" t="s">
        <v>6444</v>
      </c>
      <c r="E1634" s="131" t="s">
        <v>3326</v>
      </c>
      <c r="F1634" s="131">
        <v>0</v>
      </c>
      <c r="G1634" s="131">
        <v>2</v>
      </c>
      <c r="H1634" s="130" t="s">
        <v>3839</v>
      </c>
      <c r="I1634" s="132" t="s">
        <v>3840</v>
      </c>
      <c r="J1634" s="132" t="s">
        <v>3840</v>
      </c>
      <c r="K1634" s="132" t="s">
        <v>3841</v>
      </c>
      <c r="L1634" s="131">
        <v>24</v>
      </c>
      <c r="M1634" s="128"/>
      <c r="N1634" s="130"/>
      <c r="O1634" s="130"/>
      <c r="P16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34" s="130" t="str">
        <f>IF([1]!PayItems24[[#This Row],[Date Added / Modified]]&gt;0,TEXT([1]!PayItems24[[#This Row],[Date Added / Modified]],"m/d/yyy"),"")</f>
        <v/>
      </c>
    </row>
    <row r="1635" spans="1:17" x14ac:dyDescent="0.3">
      <c r="A1635" s="48" t="s">
        <v>1724</v>
      </c>
      <c r="B1635" s="49" t="s">
        <v>6445</v>
      </c>
      <c r="C1635" s="49" t="s">
        <v>3935</v>
      </c>
      <c r="D1635" s="49" t="s">
        <v>6446</v>
      </c>
      <c r="E1635" s="49" t="s">
        <v>3326</v>
      </c>
      <c r="F1635" s="49">
        <v>0</v>
      </c>
      <c r="G1635" s="49">
        <v>2</v>
      </c>
      <c r="H1635" s="48" t="s">
        <v>3839</v>
      </c>
      <c r="I1635" s="50" t="s">
        <v>3840</v>
      </c>
      <c r="J1635" s="50" t="s">
        <v>3840</v>
      </c>
      <c r="K1635" s="50" t="s">
        <v>3841</v>
      </c>
      <c r="L1635" s="49">
        <v>24</v>
      </c>
      <c r="M1635" s="129"/>
      <c r="N1635" s="48"/>
      <c r="O1635" s="48"/>
      <c r="P16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35" s="48" t="str">
        <f>IF([1]!PayItems24[[#This Row],[Date Added / Modified]]&gt;0,TEXT([1]!PayItems24[[#This Row],[Date Added / Modified]],"m/d/yyy"),"")</f>
        <v/>
      </c>
    </row>
    <row r="1636" spans="1:17" x14ac:dyDescent="0.3">
      <c r="A1636" s="130" t="s">
        <v>1725</v>
      </c>
      <c r="B1636" s="131" t="s">
        <v>6447</v>
      </c>
      <c r="C1636" s="131" t="s">
        <v>3935</v>
      </c>
      <c r="D1636" s="131" t="s">
        <v>6448</v>
      </c>
      <c r="E1636" s="131" t="s">
        <v>3326</v>
      </c>
      <c r="F1636" s="131">
        <v>0</v>
      </c>
      <c r="G1636" s="131">
        <v>2</v>
      </c>
      <c r="H1636" s="130" t="s">
        <v>3839</v>
      </c>
      <c r="I1636" s="132" t="s">
        <v>3840</v>
      </c>
      <c r="J1636" s="132" t="s">
        <v>3840</v>
      </c>
      <c r="K1636" s="132" t="s">
        <v>3841</v>
      </c>
      <c r="L1636" s="131">
        <v>24</v>
      </c>
      <c r="M1636" s="128"/>
      <c r="N1636" s="130"/>
      <c r="O1636" s="130"/>
      <c r="P16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36" s="130" t="str">
        <f>IF([1]!PayItems24[[#This Row],[Date Added / Modified]]&gt;0,TEXT([1]!PayItems24[[#This Row],[Date Added / Modified]],"m/d/yyy"),"")</f>
        <v/>
      </c>
    </row>
    <row r="1637" spans="1:17" x14ac:dyDescent="0.3">
      <c r="A1637" s="48" t="s">
        <v>1726</v>
      </c>
      <c r="B1637" s="49" t="s">
        <v>6449</v>
      </c>
      <c r="C1637" s="49" t="s">
        <v>3935</v>
      </c>
      <c r="D1637" s="49" t="s">
        <v>6450</v>
      </c>
      <c r="E1637" s="49" t="s">
        <v>3326</v>
      </c>
      <c r="F1637" s="49">
        <v>0</v>
      </c>
      <c r="G1637" s="49">
        <v>2</v>
      </c>
      <c r="H1637" s="48" t="s">
        <v>3839</v>
      </c>
      <c r="I1637" s="50" t="s">
        <v>3840</v>
      </c>
      <c r="J1637" s="50" t="s">
        <v>3840</v>
      </c>
      <c r="K1637" s="50" t="s">
        <v>3841</v>
      </c>
      <c r="L1637" s="49">
        <v>24</v>
      </c>
      <c r="M1637" s="129"/>
      <c r="N1637" s="48"/>
      <c r="O1637" s="48"/>
      <c r="P16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37" s="48" t="str">
        <f>IF([1]!PayItems24[[#This Row],[Date Added / Modified]]&gt;0,TEXT([1]!PayItems24[[#This Row],[Date Added / Modified]],"m/d/yyy"),"")</f>
        <v/>
      </c>
    </row>
    <row r="1638" spans="1:17" x14ac:dyDescent="0.3">
      <c r="A1638" s="130" t="s">
        <v>1727</v>
      </c>
      <c r="B1638" s="131" t="s">
        <v>6451</v>
      </c>
      <c r="C1638" s="131" t="s">
        <v>3935</v>
      </c>
      <c r="D1638" s="131" t="s">
        <v>6452</v>
      </c>
      <c r="E1638" s="131" t="s">
        <v>3326</v>
      </c>
      <c r="F1638" s="131">
        <v>0</v>
      </c>
      <c r="G1638" s="131">
        <v>2</v>
      </c>
      <c r="H1638" s="130" t="s">
        <v>3839</v>
      </c>
      <c r="I1638" s="132" t="s">
        <v>3840</v>
      </c>
      <c r="J1638" s="132" t="s">
        <v>3840</v>
      </c>
      <c r="K1638" s="132" t="s">
        <v>3841</v>
      </c>
      <c r="L1638" s="131">
        <v>24</v>
      </c>
      <c r="M1638" s="128"/>
      <c r="N1638" s="130"/>
      <c r="O1638" s="130"/>
      <c r="P16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38" s="130" t="str">
        <f>IF([1]!PayItems24[[#This Row],[Date Added / Modified]]&gt;0,TEXT([1]!PayItems24[[#This Row],[Date Added / Modified]],"m/d/yyy"),"")</f>
        <v/>
      </c>
    </row>
    <row r="1639" spans="1:17" x14ac:dyDescent="0.3">
      <c r="A1639" s="48" t="s">
        <v>1728</v>
      </c>
      <c r="B1639" s="49" t="s">
        <v>6453</v>
      </c>
      <c r="C1639" s="49" t="s">
        <v>3935</v>
      </c>
      <c r="D1639" s="49" t="s">
        <v>6454</v>
      </c>
      <c r="E1639" s="49" t="s">
        <v>3326</v>
      </c>
      <c r="F1639" s="49">
        <v>0</v>
      </c>
      <c r="G1639" s="49">
        <v>2</v>
      </c>
      <c r="H1639" s="48" t="s">
        <v>3839</v>
      </c>
      <c r="I1639" s="50" t="s">
        <v>3840</v>
      </c>
      <c r="J1639" s="50" t="s">
        <v>3840</v>
      </c>
      <c r="K1639" s="50" t="s">
        <v>3841</v>
      </c>
      <c r="L1639" s="49">
        <v>24</v>
      </c>
      <c r="M1639" s="129"/>
      <c r="N1639" s="48"/>
      <c r="O1639" s="48"/>
      <c r="P16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39" s="48" t="str">
        <f>IF([1]!PayItems24[[#This Row],[Date Added / Modified]]&gt;0,TEXT([1]!PayItems24[[#This Row],[Date Added / Modified]],"m/d/yyy"),"")</f>
        <v/>
      </c>
    </row>
    <row r="1640" spans="1:17" x14ac:dyDescent="0.3">
      <c r="A1640" s="130" t="s">
        <v>1729</v>
      </c>
      <c r="B1640" s="131" t="s">
        <v>6455</v>
      </c>
      <c r="C1640" s="131" t="s">
        <v>3935</v>
      </c>
      <c r="D1640" s="131" t="s">
        <v>6456</v>
      </c>
      <c r="E1640" s="131" t="s">
        <v>3326</v>
      </c>
      <c r="F1640" s="131">
        <v>0</v>
      </c>
      <c r="G1640" s="131">
        <v>2</v>
      </c>
      <c r="H1640" s="130" t="s">
        <v>3839</v>
      </c>
      <c r="I1640" s="132" t="s">
        <v>3840</v>
      </c>
      <c r="J1640" s="132" t="s">
        <v>3840</v>
      </c>
      <c r="K1640" s="132" t="s">
        <v>3841</v>
      </c>
      <c r="L1640" s="131">
        <v>24</v>
      </c>
      <c r="M1640" s="128"/>
      <c r="N1640" s="130"/>
      <c r="O1640" s="130"/>
      <c r="P16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40" s="130" t="str">
        <f>IF([1]!PayItems24[[#This Row],[Date Added / Modified]]&gt;0,TEXT([1]!PayItems24[[#This Row],[Date Added / Modified]],"m/d/yyy"),"")</f>
        <v/>
      </c>
    </row>
    <row r="1641" spans="1:17" x14ac:dyDescent="0.3">
      <c r="A1641" s="48" t="s">
        <v>1730</v>
      </c>
      <c r="B1641" s="49" t="s">
        <v>6457</v>
      </c>
      <c r="C1641" s="49" t="s">
        <v>3935</v>
      </c>
      <c r="D1641" s="49" t="s">
        <v>6458</v>
      </c>
      <c r="E1641" s="49" t="s">
        <v>3326</v>
      </c>
      <c r="F1641" s="49">
        <v>0</v>
      </c>
      <c r="G1641" s="49">
        <v>2</v>
      </c>
      <c r="H1641" s="48" t="s">
        <v>3839</v>
      </c>
      <c r="I1641" s="50" t="s">
        <v>3840</v>
      </c>
      <c r="J1641" s="50" t="s">
        <v>3840</v>
      </c>
      <c r="K1641" s="50" t="s">
        <v>3841</v>
      </c>
      <c r="L1641" s="49">
        <v>24</v>
      </c>
      <c r="M1641" s="129"/>
      <c r="N1641" s="48"/>
      <c r="O1641" s="48"/>
      <c r="P16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41" s="48" t="str">
        <f>IF([1]!PayItems24[[#This Row],[Date Added / Modified]]&gt;0,TEXT([1]!PayItems24[[#This Row],[Date Added / Modified]],"m/d/yyy"),"")</f>
        <v/>
      </c>
    </row>
    <row r="1642" spans="1:17" x14ac:dyDescent="0.3">
      <c r="A1642" s="130" t="s">
        <v>1731</v>
      </c>
      <c r="B1642" s="131" t="s">
        <v>6459</v>
      </c>
      <c r="C1642" s="131" t="s">
        <v>3935</v>
      </c>
      <c r="D1642" s="131" t="s">
        <v>6460</v>
      </c>
      <c r="E1642" s="131" t="s">
        <v>3326</v>
      </c>
      <c r="F1642" s="131">
        <v>0</v>
      </c>
      <c r="G1642" s="131">
        <v>2</v>
      </c>
      <c r="H1642" s="130" t="s">
        <v>3839</v>
      </c>
      <c r="I1642" s="132" t="s">
        <v>3840</v>
      </c>
      <c r="J1642" s="132" t="s">
        <v>3840</v>
      </c>
      <c r="K1642" s="132" t="s">
        <v>3841</v>
      </c>
      <c r="L1642" s="131">
        <v>24</v>
      </c>
      <c r="M1642" s="128"/>
      <c r="N1642" s="130"/>
      <c r="O1642" s="130"/>
      <c r="P16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42" s="130" t="str">
        <f>IF([1]!PayItems24[[#This Row],[Date Added / Modified]]&gt;0,TEXT([1]!PayItems24[[#This Row],[Date Added / Modified]],"m/d/yyy"),"")</f>
        <v/>
      </c>
    </row>
    <row r="1643" spans="1:17" x14ac:dyDescent="0.3">
      <c r="A1643" s="48" t="s">
        <v>1732</v>
      </c>
      <c r="B1643" s="49" t="s">
        <v>6461</v>
      </c>
      <c r="C1643" s="49" t="s">
        <v>3935</v>
      </c>
      <c r="D1643" s="49" t="s">
        <v>6462</v>
      </c>
      <c r="E1643" s="49" t="s">
        <v>3326</v>
      </c>
      <c r="F1643" s="49">
        <v>0</v>
      </c>
      <c r="G1643" s="49">
        <v>2</v>
      </c>
      <c r="H1643" s="48" t="s">
        <v>3839</v>
      </c>
      <c r="I1643" s="50" t="s">
        <v>3840</v>
      </c>
      <c r="J1643" s="50" t="s">
        <v>3840</v>
      </c>
      <c r="K1643" s="50" t="s">
        <v>3841</v>
      </c>
      <c r="L1643" s="49">
        <v>24</v>
      </c>
      <c r="M1643" s="129"/>
      <c r="N1643" s="48"/>
      <c r="O1643" s="48"/>
      <c r="P16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43" s="48" t="str">
        <f>IF([1]!PayItems24[[#This Row],[Date Added / Modified]]&gt;0,TEXT([1]!PayItems24[[#This Row],[Date Added / Modified]],"m/d/yyy"),"")</f>
        <v/>
      </c>
    </row>
    <row r="1644" spans="1:17" x14ac:dyDescent="0.3">
      <c r="A1644" s="130" t="s">
        <v>1733</v>
      </c>
      <c r="B1644" s="131" t="s">
        <v>6463</v>
      </c>
      <c r="C1644" s="131" t="s">
        <v>3935</v>
      </c>
      <c r="D1644" s="131" t="s">
        <v>6464</v>
      </c>
      <c r="E1644" s="131" t="s">
        <v>3326</v>
      </c>
      <c r="F1644" s="131">
        <v>0</v>
      </c>
      <c r="G1644" s="131">
        <v>2</v>
      </c>
      <c r="H1644" s="130" t="s">
        <v>3839</v>
      </c>
      <c r="I1644" s="132" t="s">
        <v>3840</v>
      </c>
      <c r="J1644" s="132" t="s">
        <v>3840</v>
      </c>
      <c r="K1644" s="132" t="s">
        <v>3841</v>
      </c>
      <c r="L1644" s="131">
        <v>24</v>
      </c>
      <c r="M1644" s="128"/>
      <c r="N1644" s="130"/>
      <c r="O1644" s="130"/>
      <c r="P16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44" s="130" t="str">
        <f>IF([1]!PayItems24[[#This Row],[Date Added / Modified]]&gt;0,TEXT([1]!PayItems24[[#This Row],[Date Added / Modified]],"m/d/yyy"),"")</f>
        <v/>
      </c>
    </row>
    <row r="1645" spans="1:17" x14ac:dyDescent="0.3">
      <c r="A1645" s="48" t="s">
        <v>1734</v>
      </c>
      <c r="B1645" s="49" t="s">
        <v>6465</v>
      </c>
      <c r="C1645" s="49" t="s">
        <v>3935</v>
      </c>
      <c r="D1645" s="49" t="s">
        <v>6466</v>
      </c>
      <c r="E1645" s="49" t="s">
        <v>3326</v>
      </c>
      <c r="F1645" s="49">
        <v>0</v>
      </c>
      <c r="G1645" s="49">
        <v>2</v>
      </c>
      <c r="H1645" s="48" t="s">
        <v>3839</v>
      </c>
      <c r="I1645" s="50" t="s">
        <v>3840</v>
      </c>
      <c r="J1645" s="50" t="s">
        <v>3840</v>
      </c>
      <c r="K1645" s="50" t="s">
        <v>3841</v>
      </c>
      <c r="L1645" s="49">
        <v>24</v>
      </c>
      <c r="M1645" s="129"/>
      <c r="N1645" s="48"/>
      <c r="O1645" s="48"/>
      <c r="P16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45" s="48" t="str">
        <f>IF([1]!PayItems24[[#This Row],[Date Added / Modified]]&gt;0,TEXT([1]!PayItems24[[#This Row],[Date Added / Modified]],"m/d/yyy"),"")</f>
        <v/>
      </c>
    </row>
    <row r="1646" spans="1:17" x14ac:dyDescent="0.3">
      <c r="A1646" s="130" t="s">
        <v>1735</v>
      </c>
      <c r="B1646" s="131" t="s">
        <v>6467</v>
      </c>
      <c r="C1646" s="131" t="s">
        <v>3935</v>
      </c>
      <c r="D1646" s="131" t="s">
        <v>6468</v>
      </c>
      <c r="E1646" s="131" t="s">
        <v>3326</v>
      </c>
      <c r="F1646" s="131">
        <v>0</v>
      </c>
      <c r="G1646" s="131">
        <v>2</v>
      </c>
      <c r="H1646" s="130" t="s">
        <v>3839</v>
      </c>
      <c r="I1646" s="132" t="s">
        <v>3840</v>
      </c>
      <c r="J1646" s="132" t="s">
        <v>3840</v>
      </c>
      <c r="K1646" s="132" t="s">
        <v>3841</v>
      </c>
      <c r="L1646" s="131">
        <v>24</v>
      </c>
      <c r="M1646" s="128"/>
      <c r="N1646" s="130"/>
      <c r="O1646" s="130"/>
      <c r="P16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46" s="130" t="str">
        <f>IF([1]!PayItems24[[#This Row],[Date Added / Modified]]&gt;0,TEXT([1]!PayItems24[[#This Row],[Date Added / Modified]],"m/d/yyy"),"")</f>
        <v/>
      </c>
    </row>
    <row r="1647" spans="1:17" x14ac:dyDescent="0.3">
      <c r="A1647" s="48" t="s">
        <v>1736</v>
      </c>
      <c r="B1647" s="49" t="s">
        <v>6469</v>
      </c>
      <c r="C1647" s="49" t="s">
        <v>3935</v>
      </c>
      <c r="D1647" s="49" t="s">
        <v>6470</v>
      </c>
      <c r="E1647" s="49" t="s">
        <v>3326</v>
      </c>
      <c r="F1647" s="49">
        <v>0</v>
      </c>
      <c r="G1647" s="49">
        <v>2</v>
      </c>
      <c r="H1647" s="48" t="s">
        <v>3839</v>
      </c>
      <c r="I1647" s="50" t="s">
        <v>3840</v>
      </c>
      <c r="J1647" s="50" t="s">
        <v>3840</v>
      </c>
      <c r="K1647" s="50" t="s">
        <v>3841</v>
      </c>
      <c r="L1647" s="49">
        <v>24</v>
      </c>
      <c r="M1647" s="129"/>
      <c r="N1647" s="48"/>
      <c r="O1647" s="48"/>
      <c r="P16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47" s="48" t="str">
        <f>IF([1]!PayItems24[[#This Row],[Date Added / Modified]]&gt;0,TEXT([1]!PayItems24[[#This Row],[Date Added / Modified]],"m/d/yyy"),"")</f>
        <v/>
      </c>
    </row>
    <row r="1648" spans="1:17" x14ac:dyDescent="0.3">
      <c r="A1648" s="130" t="s">
        <v>1737</v>
      </c>
      <c r="B1648" s="131" t="s">
        <v>6471</v>
      </c>
      <c r="C1648" s="131" t="s">
        <v>3935</v>
      </c>
      <c r="D1648" s="131" t="s">
        <v>6472</v>
      </c>
      <c r="E1648" s="131" t="s">
        <v>3326</v>
      </c>
      <c r="F1648" s="131">
        <v>0</v>
      </c>
      <c r="G1648" s="131">
        <v>2</v>
      </c>
      <c r="H1648" s="130" t="s">
        <v>3839</v>
      </c>
      <c r="I1648" s="132" t="s">
        <v>3840</v>
      </c>
      <c r="J1648" s="132" t="s">
        <v>3840</v>
      </c>
      <c r="K1648" s="132" t="s">
        <v>3841</v>
      </c>
      <c r="L1648" s="131">
        <v>24</v>
      </c>
      <c r="M1648" s="128"/>
      <c r="N1648" s="130"/>
      <c r="O1648" s="130"/>
      <c r="P16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48" s="130" t="str">
        <f>IF([1]!PayItems24[[#This Row],[Date Added / Modified]]&gt;0,TEXT([1]!PayItems24[[#This Row],[Date Added / Modified]],"m/d/yyy"),"")</f>
        <v/>
      </c>
    </row>
    <row r="1649" spans="1:17" x14ac:dyDescent="0.3">
      <c r="A1649" s="48" t="s">
        <v>1738</v>
      </c>
      <c r="B1649" s="49" t="s">
        <v>6473</v>
      </c>
      <c r="C1649" s="49" t="s">
        <v>3935</v>
      </c>
      <c r="D1649" s="49" t="s">
        <v>6474</v>
      </c>
      <c r="E1649" s="49" t="s">
        <v>3326</v>
      </c>
      <c r="F1649" s="49">
        <v>0</v>
      </c>
      <c r="G1649" s="49">
        <v>2</v>
      </c>
      <c r="H1649" s="48" t="s">
        <v>3839</v>
      </c>
      <c r="I1649" s="50" t="s">
        <v>3840</v>
      </c>
      <c r="J1649" s="50" t="s">
        <v>3840</v>
      </c>
      <c r="K1649" s="50" t="s">
        <v>3841</v>
      </c>
      <c r="L1649" s="49">
        <v>24</v>
      </c>
      <c r="M1649" s="129"/>
      <c r="N1649" s="48"/>
      <c r="O1649" s="48"/>
      <c r="P16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49" s="48" t="str">
        <f>IF([1]!PayItems24[[#This Row],[Date Added / Modified]]&gt;0,TEXT([1]!PayItems24[[#This Row],[Date Added / Modified]],"m/d/yyy"),"")</f>
        <v/>
      </c>
    </row>
    <row r="1650" spans="1:17" x14ac:dyDescent="0.3">
      <c r="A1650" s="130" t="s">
        <v>1739</v>
      </c>
      <c r="B1650" s="131" t="s">
        <v>6475</v>
      </c>
      <c r="C1650" s="131" t="s">
        <v>3935</v>
      </c>
      <c r="D1650" s="131" t="s">
        <v>6476</v>
      </c>
      <c r="E1650" s="131" t="s">
        <v>3326</v>
      </c>
      <c r="F1650" s="131">
        <v>0</v>
      </c>
      <c r="G1650" s="131">
        <v>2</v>
      </c>
      <c r="H1650" s="130" t="s">
        <v>3839</v>
      </c>
      <c r="I1650" s="132" t="s">
        <v>3840</v>
      </c>
      <c r="J1650" s="132" t="s">
        <v>3840</v>
      </c>
      <c r="K1650" s="132" t="s">
        <v>3841</v>
      </c>
      <c r="L1650" s="131">
        <v>24</v>
      </c>
      <c r="M1650" s="128"/>
      <c r="N1650" s="130"/>
      <c r="O1650" s="130"/>
      <c r="P16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50" s="130" t="str">
        <f>IF([1]!PayItems24[[#This Row],[Date Added / Modified]]&gt;0,TEXT([1]!PayItems24[[#This Row],[Date Added / Modified]],"m/d/yyy"),"")</f>
        <v/>
      </c>
    </row>
    <row r="1651" spans="1:17" x14ac:dyDescent="0.3">
      <c r="A1651" s="48" t="s">
        <v>1740</v>
      </c>
      <c r="B1651" s="49" t="s">
        <v>6477</v>
      </c>
      <c r="C1651" s="49" t="s">
        <v>3935</v>
      </c>
      <c r="D1651" s="49" t="s">
        <v>6478</v>
      </c>
      <c r="E1651" s="49" t="s">
        <v>3326</v>
      </c>
      <c r="F1651" s="49">
        <v>0</v>
      </c>
      <c r="G1651" s="49">
        <v>2</v>
      </c>
      <c r="H1651" s="48" t="s">
        <v>3839</v>
      </c>
      <c r="I1651" s="50" t="s">
        <v>3840</v>
      </c>
      <c r="J1651" s="50" t="s">
        <v>3840</v>
      </c>
      <c r="K1651" s="50" t="s">
        <v>3841</v>
      </c>
      <c r="L1651" s="49">
        <v>24</v>
      </c>
      <c r="M1651" s="129"/>
      <c r="N1651" s="48"/>
      <c r="O1651" s="48"/>
      <c r="P16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51" s="48" t="str">
        <f>IF([1]!PayItems24[[#This Row],[Date Added / Modified]]&gt;0,TEXT([1]!PayItems24[[#This Row],[Date Added / Modified]],"m/d/yyy"),"")</f>
        <v/>
      </c>
    </row>
    <row r="1652" spans="1:17" x14ac:dyDescent="0.3">
      <c r="A1652" s="130" t="s">
        <v>1741</v>
      </c>
      <c r="B1652" s="131" t="s">
        <v>6479</v>
      </c>
      <c r="C1652" s="131" t="s">
        <v>3935</v>
      </c>
      <c r="D1652" s="131" t="s">
        <v>6480</v>
      </c>
      <c r="E1652" s="131" t="s">
        <v>3326</v>
      </c>
      <c r="F1652" s="131">
        <v>0</v>
      </c>
      <c r="G1652" s="131">
        <v>2</v>
      </c>
      <c r="H1652" s="130" t="s">
        <v>3839</v>
      </c>
      <c r="I1652" s="132" t="s">
        <v>3840</v>
      </c>
      <c r="J1652" s="132" t="s">
        <v>3840</v>
      </c>
      <c r="K1652" s="132" t="s">
        <v>3841</v>
      </c>
      <c r="L1652" s="131">
        <v>24</v>
      </c>
      <c r="M1652" s="128"/>
      <c r="N1652" s="130"/>
      <c r="O1652" s="130"/>
      <c r="P16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52" s="130" t="str">
        <f>IF([1]!PayItems24[[#This Row],[Date Added / Modified]]&gt;0,TEXT([1]!PayItems24[[#This Row],[Date Added / Modified]],"m/d/yyy"),"")</f>
        <v/>
      </c>
    </row>
    <row r="1653" spans="1:17" x14ac:dyDescent="0.3">
      <c r="A1653" s="48" t="s">
        <v>1742</v>
      </c>
      <c r="B1653" s="49" t="s">
        <v>6481</v>
      </c>
      <c r="C1653" s="49" t="s">
        <v>3935</v>
      </c>
      <c r="D1653" s="49" t="s">
        <v>6482</v>
      </c>
      <c r="E1653" s="49" t="s">
        <v>3326</v>
      </c>
      <c r="F1653" s="49">
        <v>0</v>
      </c>
      <c r="G1653" s="49">
        <v>2</v>
      </c>
      <c r="H1653" s="48" t="s">
        <v>3839</v>
      </c>
      <c r="I1653" s="50" t="s">
        <v>3840</v>
      </c>
      <c r="J1653" s="50" t="s">
        <v>3840</v>
      </c>
      <c r="K1653" s="50" t="s">
        <v>3841</v>
      </c>
      <c r="L1653" s="49">
        <v>24</v>
      </c>
      <c r="M1653" s="129"/>
      <c r="N1653" s="48"/>
      <c r="O1653" s="48"/>
      <c r="P16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53" s="48" t="str">
        <f>IF([1]!PayItems24[[#This Row],[Date Added / Modified]]&gt;0,TEXT([1]!PayItems24[[#This Row],[Date Added / Modified]],"m/d/yyy"),"")</f>
        <v/>
      </c>
    </row>
    <row r="1654" spans="1:17" x14ac:dyDescent="0.3">
      <c r="A1654" s="130" t="s">
        <v>1743</v>
      </c>
      <c r="B1654" s="131" t="s">
        <v>6483</v>
      </c>
      <c r="C1654" s="131" t="s">
        <v>3935</v>
      </c>
      <c r="D1654" s="131" t="s">
        <v>6484</v>
      </c>
      <c r="E1654" s="131" t="s">
        <v>3326</v>
      </c>
      <c r="F1654" s="131">
        <v>0</v>
      </c>
      <c r="G1654" s="131">
        <v>2</v>
      </c>
      <c r="H1654" s="130" t="s">
        <v>3839</v>
      </c>
      <c r="I1654" s="132" t="s">
        <v>3840</v>
      </c>
      <c r="J1654" s="132" t="s">
        <v>3840</v>
      </c>
      <c r="K1654" s="132" t="s">
        <v>3841</v>
      </c>
      <c r="L1654" s="131">
        <v>24</v>
      </c>
      <c r="M1654" s="128"/>
      <c r="N1654" s="130"/>
      <c r="O1654" s="130"/>
      <c r="P16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54" s="130" t="str">
        <f>IF([1]!PayItems24[[#This Row],[Date Added / Modified]]&gt;0,TEXT([1]!PayItems24[[#This Row],[Date Added / Modified]],"m/d/yyy"),"")</f>
        <v/>
      </c>
    </row>
    <row r="1655" spans="1:17" x14ac:dyDescent="0.3">
      <c r="A1655" s="48" t="s">
        <v>1744</v>
      </c>
      <c r="B1655" s="49" t="s">
        <v>6485</v>
      </c>
      <c r="C1655" s="49" t="s">
        <v>3935</v>
      </c>
      <c r="D1655" s="49" t="s">
        <v>6486</v>
      </c>
      <c r="E1655" s="49" t="s">
        <v>3326</v>
      </c>
      <c r="F1655" s="49">
        <v>0</v>
      </c>
      <c r="G1655" s="49">
        <v>2</v>
      </c>
      <c r="H1655" s="48" t="s">
        <v>3839</v>
      </c>
      <c r="I1655" s="50" t="s">
        <v>3840</v>
      </c>
      <c r="J1655" s="50" t="s">
        <v>3840</v>
      </c>
      <c r="K1655" s="50" t="s">
        <v>3841</v>
      </c>
      <c r="L1655" s="49">
        <v>24</v>
      </c>
      <c r="M1655" s="129"/>
      <c r="N1655" s="48"/>
      <c r="O1655" s="48"/>
      <c r="P16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55" s="48" t="str">
        <f>IF([1]!PayItems24[[#This Row],[Date Added / Modified]]&gt;0,TEXT([1]!PayItems24[[#This Row],[Date Added / Modified]],"m/d/yyy"),"")</f>
        <v/>
      </c>
    </row>
    <row r="1656" spans="1:17" x14ac:dyDescent="0.3">
      <c r="A1656" s="130" t="s">
        <v>1745</v>
      </c>
      <c r="B1656" s="131" t="s">
        <v>6487</v>
      </c>
      <c r="C1656" s="131" t="s">
        <v>3935</v>
      </c>
      <c r="D1656" s="131" t="s">
        <v>6488</v>
      </c>
      <c r="E1656" s="131" t="s">
        <v>3326</v>
      </c>
      <c r="F1656" s="131">
        <v>0</v>
      </c>
      <c r="G1656" s="131">
        <v>2</v>
      </c>
      <c r="H1656" s="130" t="s">
        <v>3839</v>
      </c>
      <c r="I1656" s="132" t="s">
        <v>3840</v>
      </c>
      <c r="J1656" s="132" t="s">
        <v>3840</v>
      </c>
      <c r="K1656" s="132" t="s">
        <v>3841</v>
      </c>
      <c r="L1656" s="131">
        <v>24</v>
      </c>
      <c r="M1656" s="128"/>
      <c r="N1656" s="130"/>
      <c r="O1656" s="130"/>
      <c r="P16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56" s="130" t="str">
        <f>IF([1]!PayItems24[[#This Row],[Date Added / Modified]]&gt;0,TEXT([1]!PayItems24[[#This Row],[Date Added / Modified]],"m/d/yyy"),"")</f>
        <v/>
      </c>
    </row>
    <row r="1657" spans="1:17" x14ac:dyDescent="0.3">
      <c r="A1657" s="48" t="s">
        <v>1746</v>
      </c>
      <c r="B1657" s="49" t="s">
        <v>6489</v>
      </c>
      <c r="C1657" s="49" t="s">
        <v>3935</v>
      </c>
      <c r="D1657" s="49" t="s">
        <v>6490</v>
      </c>
      <c r="E1657" s="49" t="s">
        <v>3326</v>
      </c>
      <c r="F1657" s="49">
        <v>0</v>
      </c>
      <c r="G1657" s="49">
        <v>2</v>
      </c>
      <c r="H1657" s="48" t="s">
        <v>3839</v>
      </c>
      <c r="I1657" s="50" t="s">
        <v>3840</v>
      </c>
      <c r="J1657" s="50" t="s">
        <v>3840</v>
      </c>
      <c r="K1657" s="50" t="s">
        <v>3841</v>
      </c>
      <c r="L1657" s="49">
        <v>24</v>
      </c>
      <c r="M1657" s="129"/>
      <c r="N1657" s="48"/>
      <c r="O1657" s="48"/>
      <c r="P16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57" s="48" t="str">
        <f>IF([1]!PayItems24[[#This Row],[Date Added / Modified]]&gt;0,TEXT([1]!PayItems24[[#This Row],[Date Added / Modified]],"m/d/yyy"),"")</f>
        <v/>
      </c>
    </row>
    <row r="1658" spans="1:17" x14ac:dyDescent="0.3">
      <c r="A1658" s="130" t="s">
        <v>1747</v>
      </c>
      <c r="B1658" s="131" t="s">
        <v>6491</v>
      </c>
      <c r="C1658" s="131" t="s">
        <v>3935</v>
      </c>
      <c r="D1658" s="131" t="s">
        <v>6492</v>
      </c>
      <c r="E1658" s="131" t="s">
        <v>3326</v>
      </c>
      <c r="F1658" s="131">
        <v>0</v>
      </c>
      <c r="G1658" s="131">
        <v>2</v>
      </c>
      <c r="H1658" s="130" t="s">
        <v>3839</v>
      </c>
      <c r="I1658" s="132" t="s">
        <v>3840</v>
      </c>
      <c r="J1658" s="132" t="s">
        <v>3840</v>
      </c>
      <c r="K1658" s="132" t="s">
        <v>3841</v>
      </c>
      <c r="L1658" s="131">
        <v>24</v>
      </c>
      <c r="M1658" s="128"/>
      <c r="N1658" s="130"/>
      <c r="O1658" s="130"/>
      <c r="P16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58" s="130" t="str">
        <f>IF([1]!PayItems24[[#This Row],[Date Added / Modified]]&gt;0,TEXT([1]!PayItems24[[#This Row],[Date Added / Modified]],"m/d/yyy"),"")</f>
        <v/>
      </c>
    </row>
    <row r="1659" spans="1:17" x14ac:dyDescent="0.3">
      <c r="A1659" s="48" t="s">
        <v>1748</v>
      </c>
      <c r="B1659" s="49" t="s">
        <v>6493</v>
      </c>
      <c r="C1659" s="49" t="s">
        <v>3935</v>
      </c>
      <c r="D1659" s="49" t="s">
        <v>6494</v>
      </c>
      <c r="E1659" s="49" t="s">
        <v>3326</v>
      </c>
      <c r="F1659" s="49">
        <v>0</v>
      </c>
      <c r="G1659" s="49">
        <v>2</v>
      </c>
      <c r="H1659" s="48" t="s">
        <v>3839</v>
      </c>
      <c r="I1659" s="50" t="s">
        <v>3840</v>
      </c>
      <c r="J1659" s="50" t="s">
        <v>3840</v>
      </c>
      <c r="K1659" s="50" t="s">
        <v>3841</v>
      </c>
      <c r="L1659" s="49">
        <v>24</v>
      </c>
      <c r="M1659" s="129"/>
      <c r="N1659" s="48"/>
      <c r="O1659" s="48"/>
      <c r="P16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59" s="48" t="str">
        <f>IF([1]!PayItems24[[#This Row],[Date Added / Modified]]&gt;0,TEXT([1]!PayItems24[[#This Row],[Date Added / Modified]],"m/d/yyy"),"")</f>
        <v/>
      </c>
    </row>
    <row r="1660" spans="1:17" x14ac:dyDescent="0.3">
      <c r="A1660" s="130" t="s">
        <v>1749</v>
      </c>
      <c r="B1660" s="131" t="s">
        <v>6495</v>
      </c>
      <c r="C1660" s="131" t="s">
        <v>3935</v>
      </c>
      <c r="D1660" s="131" t="s">
        <v>6496</v>
      </c>
      <c r="E1660" s="131" t="s">
        <v>3326</v>
      </c>
      <c r="F1660" s="131">
        <v>0</v>
      </c>
      <c r="G1660" s="131">
        <v>2</v>
      </c>
      <c r="H1660" s="130" t="s">
        <v>3839</v>
      </c>
      <c r="I1660" s="132" t="s">
        <v>3840</v>
      </c>
      <c r="J1660" s="132" t="s">
        <v>3840</v>
      </c>
      <c r="K1660" s="132" t="s">
        <v>3841</v>
      </c>
      <c r="L1660" s="131">
        <v>24</v>
      </c>
      <c r="M1660" s="128"/>
      <c r="N1660" s="130"/>
      <c r="O1660" s="130"/>
      <c r="P16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60" s="130" t="str">
        <f>IF([1]!PayItems24[[#This Row],[Date Added / Modified]]&gt;0,TEXT([1]!PayItems24[[#This Row],[Date Added / Modified]],"m/d/yyy"),"")</f>
        <v/>
      </c>
    </row>
    <row r="1661" spans="1:17" x14ac:dyDescent="0.3">
      <c r="A1661" s="48" t="s">
        <v>1750</v>
      </c>
      <c r="B1661" s="49" t="s">
        <v>6497</v>
      </c>
      <c r="C1661" s="49" t="s">
        <v>3935</v>
      </c>
      <c r="D1661" s="49" t="s">
        <v>6498</v>
      </c>
      <c r="E1661" s="49" t="s">
        <v>3326</v>
      </c>
      <c r="F1661" s="49">
        <v>0</v>
      </c>
      <c r="G1661" s="49">
        <v>2</v>
      </c>
      <c r="H1661" s="48" t="s">
        <v>3839</v>
      </c>
      <c r="I1661" s="50" t="s">
        <v>3840</v>
      </c>
      <c r="J1661" s="50" t="s">
        <v>3840</v>
      </c>
      <c r="K1661" s="50" t="s">
        <v>3841</v>
      </c>
      <c r="L1661" s="49">
        <v>24</v>
      </c>
      <c r="M1661" s="129"/>
      <c r="N1661" s="48"/>
      <c r="O1661" s="48"/>
      <c r="P16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61" s="48" t="str">
        <f>IF([1]!PayItems24[[#This Row],[Date Added / Modified]]&gt;0,TEXT([1]!PayItems24[[#This Row],[Date Added / Modified]],"m/d/yyy"),"")</f>
        <v/>
      </c>
    </row>
    <row r="1662" spans="1:17" x14ac:dyDescent="0.3">
      <c r="A1662" s="130" t="s">
        <v>1751</v>
      </c>
      <c r="B1662" s="131" t="s">
        <v>6499</v>
      </c>
      <c r="C1662" s="131" t="s">
        <v>3935</v>
      </c>
      <c r="D1662" s="131" t="s">
        <v>6500</v>
      </c>
      <c r="E1662" s="131" t="s">
        <v>3326</v>
      </c>
      <c r="F1662" s="131">
        <v>0</v>
      </c>
      <c r="G1662" s="131">
        <v>2</v>
      </c>
      <c r="H1662" s="130" t="s">
        <v>3839</v>
      </c>
      <c r="I1662" s="132" t="s">
        <v>3840</v>
      </c>
      <c r="J1662" s="132" t="s">
        <v>3840</v>
      </c>
      <c r="K1662" s="132" t="s">
        <v>3841</v>
      </c>
      <c r="L1662" s="131">
        <v>24</v>
      </c>
      <c r="M1662" s="128"/>
      <c r="N1662" s="130"/>
      <c r="O1662" s="130"/>
      <c r="P16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62" s="130" t="str">
        <f>IF([1]!PayItems24[[#This Row],[Date Added / Modified]]&gt;0,TEXT([1]!PayItems24[[#This Row],[Date Added / Modified]],"m/d/yyy"),"")</f>
        <v/>
      </c>
    </row>
    <row r="1663" spans="1:17" x14ac:dyDescent="0.3">
      <c r="A1663" s="48" t="s">
        <v>1752</v>
      </c>
      <c r="B1663" s="49" t="s">
        <v>6501</v>
      </c>
      <c r="C1663" s="49" t="s">
        <v>3935</v>
      </c>
      <c r="D1663" s="49" t="s">
        <v>6502</v>
      </c>
      <c r="E1663" s="49" t="s">
        <v>3326</v>
      </c>
      <c r="F1663" s="49">
        <v>0</v>
      </c>
      <c r="G1663" s="49">
        <v>2</v>
      </c>
      <c r="H1663" s="48" t="s">
        <v>3839</v>
      </c>
      <c r="I1663" s="50" t="s">
        <v>3840</v>
      </c>
      <c r="J1663" s="50" t="s">
        <v>3840</v>
      </c>
      <c r="K1663" s="50" t="s">
        <v>3841</v>
      </c>
      <c r="L1663" s="49">
        <v>24</v>
      </c>
      <c r="M1663" s="129"/>
      <c r="N1663" s="48"/>
      <c r="O1663" s="48"/>
      <c r="P16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63" s="48" t="str">
        <f>IF([1]!PayItems24[[#This Row],[Date Added / Modified]]&gt;0,TEXT([1]!PayItems24[[#This Row],[Date Added / Modified]],"m/d/yyy"),"")</f>
        <v/>
      </c>
    </row>
    <row r="1664" spans="1:17" x14ac:dyDescent="0.3">
      <c r="A1664" s="130" t="s">
        <v>1753</v>
      </c>
      <c r="B1664" s="131" t="s">
        <v>6503</v>
      </c>
      <c r="C1664" s="131" t="s">
        <v>3935</v>
      </c>
      <c r="D1664" s="131" t="s">
        <v>6504</v>
      </c>
      <c r="E1664" s="131" t="s">
        <v>3326</v>
      </c>
      <c r="F1664" s="131">
        <v>0</v>
      </c>
      <c r="G1664" s="131">
        <v>2</v>
      </c>
      <c r="H1664" s="130" t="s">
        <v>3839</v>
      </c>
      <c r="I1664" s="132" t="s">
        <v>3840</v>
      </c>
      <c r="J1664" s="132" t="s">
        <v>3840</v>
      </c>
      <c r="K1664" s="132" t="s">
        <v>3841</v>
      </c>
      <c r="L1664" s="131">
        <v>24</v>
      </c>
      <c r="M1664" s="128"/>
      <c r="N1664" s="130"/>
      <c r="O1664" s="130"/>
      <c r="P16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64" s="130" t="str">
        <f>IF([1]!PayItems24[[#This Row],[Date Added / Modified]]&gt;0,TEXT([1]!PayItems24[[#This Row],[Date Added / Modified]],"m/d/yyy"),"")</f>
        <v/>
      </c>
    </row>
    <row r="1665" spans="1:17" x14ac:dyDescent="0.3">
      <c r="A1665" s="48" t="s">
        <v>1754</v>
      </c>
      <c r="B1665" s="49" t="s">
        <v>6505</v>
      </c>
      <c r="C1665" s="49" t="s">
        <v>3935</v>
      </c>
      <c r="D1665" s="49" t="s">
        <v>6506</v>
      </c>
      <c r="E1665" s="49" t="s">
        <v>3326</v>
      </c>
      <c r="F1665" s="49">
        <v>0</v>
      </c>
      <c r="G1665" s="49">
        <v>2</v>
      </c>
      <c r="H1665" s="48" t="s">
        <v>3839</v>
      </c>
      <c r="I1665" s="50" t="s">
        <v>3840</v>
      </c>
      <c r="J1665" s="50" t="s">
        <v>3840</v>
      </c>
      <c r="K1665" s="50" t="s">
        <v>3841</v>
      </c>
      <c r="L1665" s="49">
        <v>24</v>
      </c>
      <c r="M1665" s="129"/>
      <c r="N1665" s="48"/>
      <c r="O1665" s="48"/>
      <c r="P16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65" s="48" t="str">
        <f>IF([1]!PayItems24[[#This Row],[Date Added / Modified]]&gt;0,TEXT([1]!PayItems24[[#This Row],[Date Added / Modified]],"m/d/yyy"),"")</f>
        <v/>
      </c>
    </row>
    <row r="1666" spans="1:17" x14ac:dyDescent="0.3">
      <c r="A1666" s="130" t="s">
        <v>1755</v>
      </c>
      <c r="B1666" s="131" t="s">
        <v>6507</v>
      </c>
      <c r="C1666" s="131" t="s">
        <v>3935</v>
      </c>
      <c r="D1666" s="131" t="s">
        <v>6508</v>
      </c>
      <c r="E1666" s="131" t="s">
        <v>3326</v>
      </c>
      <c r="F1666" s="131">
        <v>0</v>
      </c>
      <c r="G1666" s="131">
        <v>2</v>
      </c>
      <c r="H1666" s="130" t="s">
        <v>3839</v>
      </c>
      <c r="I1666" s="132" t="s">
        <v>3840</v>
      </c>
      <c r="J1666" s="132" t="s">
        <v>3840</v>
      </c>
      <c r="K1666" s="132" t="s">
        <v>3841</v>
      </c>
      <c r="L1666" s="131">
        <v>24</v>
      </c>
      <c r="M1666" s="128"/>
      <c r="N1666" s="130"/>
      <c r="O1666" s="130"/>
      <c r="P16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66" s="130" t="str">
        <f>IF([1]!PayItems24[[#This Row],[Date Added / Modified]]&gt;0,TEXT([1]!PayItems24[[#This Row],[Date Added / Modified]],"m/d/yyy"),"")</f>
        <v/>
      </c>
    </row>
    <row r="1667" spans="1:17" x14ac:dyDescent="0.3">
      <c r="A1667" s="48" t="s">
        <v>1756</v>
      </c>
      <c r="B1667" s="49" t="s">
        <v>6509</v>
      </c>
      <c r="C1667" s="49" t="s">
        <v>3935</v>
      </c>
      <c r="D1667" s="49" t="s">
        <v>6510</v>
      </c>
      <c r="E1667" s="49" t="s">
        <v>3326</v>
      </c>
      <c r="F1667" s="49">
        <v>0</v>
      </c>
      <c r="G1667" s="49">
        <v>2</v>
      </c>
      <c r="H1667" s="48" t="s">
        <v>3839</v>
      </c>
      <c r="I1667" s="50" t="s">
        <v>3840</v>
      </c>
      <c r="J1667" s="50" t="s">
        <v>3840</v>
      </c>
      <c r="K1667" s="50" t="s">
        <v>3841</v>
      </c>
      <c r="L1667" s="49">
        <v>24</v>
      </c>
      <c r="M1667" s="129"/>
      <c r="N1667" s="48"/>
      <c r="O1667" s="48"/>
      <c r="P16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67" s="48" t="str">
        <f>IF([1]!PayItems24[[#This Row],[Date Added / Modified]]&gt;0,TEXT([1]!PayItems24[[#This Row],[Date Added / Modified]],"m/d/yyy"),"")</f>
        <v/>
      </c>
    </row>
    <row r="1668" spans="1:17" x14ac:dyDescent="0.3">
      <c r="A1668" s="130" t="s">
        <v>1757</v>
      </c>
      <c r="B1668" s="131" t="s">
        <v>6511</v>
      </c>
      <c r="C1668" s="131" t="s">
        <v>3935</v>
      </c>
      <c r="D1668" s="131" t="s">
        <v>6512</v>
      </c>
      <c r="E1668" s="131" t="s">
        <v>3326</v>
      </c>
      <c r="F1668" s="131">
        <v>0</v>
      </c>
      <c r="G1668" s="131">
        <v>2</v>
      </c>
      <c r="H1668" s="130" t="s">
        <v>3839</v>
      </c>
      <c r="I1668" s="132" t="s">
        <v>3840</v>
      </c>
      <c r="J1668" s="132" t="s">
        <v>3840</v>
      </c>
      <c r="K1668" s="132" t="s">
        <v>3841</v>
      </c>
      <c r="L1668" s="131">
        <v>24</v>
      </c>
      <c r="M1668" s="128"/>
      <c r="N1668" s="130"/>
      <c r="O1668" s="130"/>
      <c r="P16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68" s="130" t="str">
        <f>IF([1]!PayItems24[[#This Row],[Date Added / Modified]]&gt;0,TEXT([1]!PayItems24[[#This Row],[Date Added / Modified]],"m/d/yyy"),"")</f>
        <v/>
      </c>
    </row>
    <row r="1669" spans="1:17" x14ac:dyDescent="0.3">
      <c r="A1669" s="48" t="s">
        <v>1758</v>
      </c>
      <c r="B1669" s="49" t="s">
        <v>6513</v>
      </c>
      <c r="C1669" s="49" t="s">
        <v>3935</v>
      </c>
      <c r="D1669" s="49" t="s">
        <v>6514</v>
      </c>
      <c r="E1669" s="49" t="s">
        <v>3326</v>
      </c>
      <c r="F1669" s="49">
        <v>0</v>
      </c>
      <c r="G1669" s="49">
        <v>2</v>
      </c>
      <c r="H1669" s="48" t="s">
        <v>3839</v>
      </c>
      <c r="I1669" s="50" t="s">
        <v>3840</v>
      </c>
      <c r="J1669" s="50" t="s">
        <v>3840</v>
      </c>
      <c r="K1669" s="50" t="s">
        <v>3841</v>
      </c>
      <c r="L1669" s="49">
        <v>24</v>
      </c>
      <c r="M1669" s="129"/>
      <c r="N1669" s="48"/>
      <c r="O1669" s="48"/>
      <c r="P16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69" s="48" t="str">
        <f>IF([1]!PayItems24[[#This Row],[Date Added / Modified]]&gt;0,TEXT([1]!PayItems24[[#This Row],[Date Added / Modified]],"m/d/yyy"),"")</f>
        <v/>
      </c>
    </row>
    <row r="1670" spans="1:17" x14ac:dyDescent="0.3">
      <c r="A1670" s="130" t="s">
        <v>1759</v>
      </c>
      <c r="B1670" s="131" t="s">
        <v>6515</v>
      </c>
      <c r="C1670" s="131" t="s">
        <v>3935</v>
      </c>
      <c r="D1670" s="131" t="s">
        <v>6516</v>
      </c>
      <c r="E1670" s="131" t="s">
        <v>3326</v>
      </c>
      <c r="F1670" s="131">
        <v>0</v>
      </c>
      <c r="G1670" s="131">
        <v>2</v>
      </c>
      <c r="H1670" s="130" t="s">
        <v>3839</v>
      </c>
      <c r="I1670" s="132" t="s">
        <v>3840</v>
      </c>
      <c r="J1670" s="132" t="s">
        <v>3840</v>
      </c>
      <c r="K1670" s="132" t="s">
        <v>3841</v>
      </c>
      <c r="L1670" s="131">
        <v>24</v>
      </c>
      <c r="M1670" s="128"/>
      <c r="N1670" s="130"/>
      <c r="O1670" s="130"/>
      <c r="P16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70" s="130" t="str">
        <f>IF([1]!PayItems24[[#This Row],[Date Added / Modified]]&gt;0,TEXT([1]!PayItems24[[#This Row],[Date Added / Modified]],"m/d/yyy"),"")</f>
        <v/>
      </c>
    </row>
    <row r="1671" spans="1:17" x14ac:dyDescent="0.3">
      <c r="A1671" s="48" t="s">
        <v>1760</v>
      </c>
      <c r="B1671" s="49" t="s">
        <v>6517</v>
      </c>
      <c r="C1671" s="49" t="s">
        <v>3935</v>
      </c>
      <c r="D1671" s="49" t="s">
        <v>6518</v>
      </c>
      <c r="E1671" s="49" t="s">
        <v>3326</v>
      </c>
      <c r="F1671" s="49">
        <v>0</v>
      </c>
      <c r="G1671" s="49">
        <v>2</v>
      </c>
      <c r="H1671" s="48" t="s">
        <v>3839</v>
      </c>
      <c r="I1671" s="50" t="s">
        <v>3840</v>
      </c>
      <c r="J1671" s="50" t="s">
        <v>3840</v>
      </c>
      <c r="K1671" s="50" t="s">
        <v>3841</v>
      </c>
      <c r="L1671" s="49">
        <v>24</v>
      </c>
      <c r="M1671" s="129"/>
      <c r="N1671" s="48"/>
      <c r="O1671" s="48"/>
      <c r="P16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71" s="48" t="str">
        <f>IF([1]!PayItems24[[#This Row],[Date Added / Modified]]&gt;0,TEXT([1]!PayItems24[[#This Row],[Date Added / Modified]],"m/d/yyy"),"")</f>
        <v/>
      </c>
    </row>
    <row r="1672" spans="1:17" x14ac:dyDescent="0.3">
      <c r="A1672" s="130" t="s">
        <v>1761</v>
      </c>
      <c r="B1672" s="131" t="s">
        <v>6519</v>
      </c>
      <c r="C1672" s="131" t="s">
        <v>3935</v>
      </c>
      <c r="D1672" s="131" t="s">
        <v>6520</v>
      </c>
      <c r="E1672" s="131" t="s">
        <v>3326</v>
      </c>
      <c r="F1672" s="131">
        <v>0</v>
      </c>
      <c r="G1672" s="131">
        <v>2</v>
      </c>
      <c r="H1672" s="130" t="s">
        <v>3839</v>
      </c>
      <c r="I1672" s="132" t="s">
        <v>3840</v>
      </c>
      <c r="J1672" s="132" t="s">
        <v>3840</v>
      </c>
      <c r="K1672" s="132" t="s">
        <v>3841</v>
      </c>
      <c r="L1672" s="131">
        <v>24</v>
      </c>
      <c r="M1672" s="128"/>
      <c r="N1672" s="130"/>
      <c r="O1672" s="130"/>
      <c r="P16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72" s="130" t="str">
        <f>IF([1]!PayItems24[[#This Row],[Date Added / Modified]]&gt;0,TEXT([1]!PayItems24[[#This Row],[Date Added / Modified]],"m/d/yyy"),"")</f>
        <v/>
      </c>
    </row>
    <row r="1673" spans="1:17" x14ac:dyDescent="0.3">
      <c r="A1673" s="48" t="s">
        <v>1762</v>
      </c>
      <c r="B1673" s="49" t="s">
        <v>6521</v>
      </c>
      <c r="C1673" s="49" t="s">
        <v>3935</v>
      </c>
      <c r="D1673" s="49" t="s">
        <v>6522</v>
      </c>
      <c r="E1673" s="49" t="s">
        <v>3326</v>
      </c>
      <c r="F1673" s="49">
        <v>0</v>
      </c>
      <c r="G1673" s="49">
        <v>2</v>
      </c>
      <c r="H1673" s="48" t="s">
        <v>3839</v>
      </c>
      <c r="I1673" s="50" t="s">
        <v>3840</v>
      </c>
      <c r="J1673" s="50" t="s">
        <v>3840</v>
      </c>
      <c r="K1673" s="50" t="s">
        <v>3841</v>
      </c>
      <c r="L1673" s="49">
        <v>24</v>
      </c>
      <c r="M1673" s="129"/>
      <c r="N1673" s="48"/>
      <c r="O1673" s="48"/>
      <c r="P16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73" s="48" t="str">
        <f>IF([1]!PayItems24[[#This Row],[Date Added / Modified]]&gt;0,TEXT([1]!PayItems24[[#This Row],[Date Added / Modified]],"m/d/yyy"),"")</f>
        <v/>
      </c>
    </row>
    <row r="1674" spans="1:17" x14ac:dyDescent="0.3">
      <c r="A1674" s="130" t="s">
        <v>1763</v>
      </c>
      <c r="B1674" s="131" t="s">
        <v>6523</v>
      </c>
      <c r="C1674" s="131" t="s">
        <v>3935</v>
      </c>
      <c r="D1674" s="131" t="s">
        <v>6524</v>
      </c>
      <c r="E1674" s="131" t="s">
        <v>3326</v>
      </c>
      <c r="F1674" s="131">
        <v>0</v>
      </c>
      <c r="G1674" s="131">
        <v>2</v>
      </c>
      <c r="H1674" s="130" t="s">
        <v>3839</v>
      </c>
      <c r="I1674" s="132" t="s">
        <v>3840</v>
      </c>
      <c r="J1674" s="132" t="s">
        <v>3840</v>
      </c>
      <c r="K1674" s="132" t="s">
        <v>3841</v>
      </c>
      <c r="L1674" s="131">
        <v>24</v>
      </c>
      <c r="M1674" s="128"/>
      <c r="N1674" s="130"/>
      <c r="O1674" s="130"/>
      <c r="P16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74" s="130" t="str">
        <f>IF([1]!PayItems24[[#This Row],[Date Added / Modified]]&gt;0,TEXT([1]!PayItems24[[#This Row],[Date Added / Modified]],"m/d/yyy"),"")</f>
        <v/>
      </c>
    </row>
    <row r="1675" spans="1:17" x14ac:dyDescent="0.3">
      <c r="A1675" s="48" t="s">
        <v>1764</v>
      </c>
      <c r="B1675" s="49" t="s">
        <v>6525</v>
      </c>
      <c r="C1675" s="49" t="s">
        <v>3935</v>
      </c>
      <c r="D1675" s="49" t="s">
        <v>6526</v>
      </c>
      <c r="E1675" s="49" t="s">
        <v>3326</v>
      </c>
      <c r="F1675" s="49">
        <v>0</v>
      </c>
      <c r="G1675" s="49">
        <v>2</v>
      </c>
      <c r="H1675" s="48" t="s">
        <v>3839</v>
      </c>
      <c r="I1675" s="50" t="s">
        <v>3840</v>
      </c>
      <c r="J1675" s="50" t="s">
        <v>3840</v>
      </c>
      <c r="K1675" s="50" t="s">
        <v>3841</v>
      </c>
      <c r="L1675" s="49">
        <v>24</v>
      </c>
      <c r="M1675" s="129"/>
      <c r="N1675" s="48"/>
      <c r="O1675" s="48"/>
      <c r="P16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75" s="48" t="str">
        <f>IF([1]!PayItems24[[#This Row],[Date Added / Modified]]&gt;0,TEXT([1]!PayItems24[[#This Row],[Date Added / Modified]],"m/d/yyy"),"")</f>
        <v/>
      </c>
    </row>
    <row r="1676" spans="1:17" x14ac:dyDescent="0.3">
      <c r="A1676" s="130" t="s">
        <v>1765</v>
      </c>
      <c r="B1676" s="131" t="s">
        <v>6527</v>
      </c>
      <c r="C1676" s="131" t="s">
        <v>3935</v>
      </c>
      <c r="D1676" s="131" t="s">
        <v>6528</v>
      </c>
      <c r="E1676" s="131" t="s">
        <v>3326</v>
      </c>
      <c r="F1676" s="131">
        <v>0</v>
      </c>
      <c r="G1676" s="131">
        <v>2</v>
      </c>
      <c r="H1676" s="130" t="s">
        <v>3839</v>
      </c>
      <c r="I1676" s="132" t="s">
        <v>3840</v>
      </c>
      <c r="J1676" s="132" t="s">
        <v>3840</v>
      </c>
      <c r="K1676" s="132" t="s">
        <v>3841</v>
      </c>
      <c r="L1676" s="131">
        <v>24</v>
      </c>
      <c r="M1676" s="128"/>
      <c r="N1676" s="130"/>
      <c r="O1676" s="130"/>
      <c r="P16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76" s="130" t="str">
        <f>IF([1]!PayItems24[[#This Row],[Date Added / Modified]]&gt;0,TEXT([1]!PayItems24[[#This Row],[Date Added / Modified]],"m/d/yyy"),"")</f>
        <v/>
      </c>
    </row>
    <row r="1677" spans="1:17" x14ac:dyDescent="0.3">
      <c r="A1677" s="48" t="s">
        <v>1766</v>
      </c>
      <c r="B1677" s="49" t="s">
        <v>6529</v>
      </c>
      <c r="C1677" s="49" t="s">
        <v>3935</v>
      </c>
      <c r="D1677" s="49" t="s">
        <v>6530</v>
      </c>
      <c r="E1677" s="49" t="s">
        <v>3326</v>
      </c>
      <c r="F1677" s="49">
        <v>0</v>
      </c>
      <c r="G1677" s="49">
        <v>2</v>
      </c>
      <c r="H1677" s="48" t="s">
        <v>3839</v>
      </c>
      <c r="I1677" s="50" t="s">
        <v>3840</v>
      </c>
      <c r="J1677" s="50" t="s">
        <v>3840</v>
      </c>
      <c r="K1677" s="50" t="s">
        <v>3841</v>
      </c>
      <c r="L1677" s="49">
        <v>24</v>
      </c>
      <c r="M1677" s="129"/>
      <c r="N1677" s="48"/>
      <c r="O1677" s="48"/>
      <c r="P16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77" s="48" t="str">
        <f>IF([1]!PayItems24[[#This Row],[Date Added / Modified]]&gt;0,TEXT([1]!PayItems24[[#This Row],[Date Added / Modified]],"m/d/yyy"),"")</f>
        <v/>
      </c>
    </row>
    <row r="1678" spans="1:17" x14ac:dyDescent="0.3">
      <c r="A1678" s="130" t="s">
        <v>1767</v>
      </c>
      <c r="B1678" s="131" t="s">
        <v>6531</v>
      </c>
      <c r="C1678" s="131" t="s">
        <v>3935</v>
      </c>
      <c r="D1678" s="131" t="s">
        <v>6532</v>
      </c>
      <c r="E1678" s="131" t="s">
        <v>3326</v>
      </c>
      <c r="F1678" s="131">
        <v>0</v>
      </c>
      <c r="G1678" s="131">
        <v>2</v>
      </c>
      <c r="H1678" s="130" t="s">
        <v>3839</v>
      </c>
      <c r="I1678" s="132" t="s">
        <v>3840</v>
      </c>
      <c r="J1678" s="132" t="s">
        <v>3840</v>
      </c>
      <c r="K1678" s="132" t="s">
        <v>3841</v>
      </c>
      <c r="L1678" s="131">
        <v>24</v>
      </c>
      <c r="M1678" s="128"/>
      <c r="N1678" s="130"/>
      <c r="O1678" s="130"/>
      <c r="P16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78" s="130" t="str">
        <f>IF([1]!PayItems24[[#This Row],[Date Added / Modified]]&gt;0,TEXT([1]!PayItems24[[#This Row],[Date Added / Modified]],"m/d/yyy"),"")</f>
        <v/>
      </c>
    </row>
    <row r="1679" spans="1:17" x14ac:dyDescent="0.3">
      <c r="A1679" s="48" t="s">
        <v>1768</v>
      </c>
      <c r="B1679" s="49" t="s">
        <v>6533</v>
      </c>
      <c r="C1679" s="49" t="s">
        <v>3935</v>
      </c>
      <c r="D1679" s="49" t="s">
        <v>6534</v>
      </c>
      <c r="E1679" s="49" t="s">
        <v>3326</v>
      </c>
      <c r="F1679" s="49">
        <v>0</v>
      </c>
      <c r="G1679" s="49">
        <v>2</v>
      </c>
      <c r="H1679" s="48" t="s">
        <v>3839</v>
      </c>
      <c r="I1679" s="50" t="s">
        <v>3840</v>
      </c>
      <c r="J1679" s="50" t="s">
        <v>3840</v>
      </c>
      <c r="K1679" s="50" t="s">
        <v>3841</v>
      </c>
      <c r="L1679" s="49">
        <v>24</v>
      </c>
      <c r="M1679" s="129"/>
      <c r="N1679" s="48"/>
      <c r="O1679" s="48"/>
      <c r="P16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79" s="48" t="str">
        <f>IF([1]!PayItems24[[#This Row],[Date Added / Modified]]&gt;0,TEXT([1]!PayItems24[[#This Row],[Date Added / Modified]],"m/d/yyy"),"")</f>
        <v/>
      </c>
    </row>
    <row r="1680" spans="1:17" x14ac:dyDescent="0.3">
      <c r="A1680" s="130" t="s">
        <v>1769</v>
      </c>
      <c r="B1680" s="131" t="s">
        <v>6535</v>
      </c>
      <c r="C1680" s="131" t="s">
        <v>3935</v>
      </c>
      <c r="D1680" s="131" t="s">
        <v>6536</v>
      </c>
      <c r="E1680" s="131" t="s">
        <v>3326</v>
      </c>
      <c r="F1680" s="131">
        <v>0</v>
      </c>
      <c r="G1680" s="131">
        <v>2</v>
      </c>
      <c r="H1680" s="130" t="s">
        <v>3839</v>
      </c>
      <c r="I1680" s="132" t="s">
        <v>3840</v>
      </c>
      <c r="J1680" s="132" t="s">
        <v>3840</v>
      </c>
      <c r="K1680" s="132" t="s">
        <v>3841</v>
      </c>
      <c r="L1680" s="131">
        <v>24</v>
      </c>
      <c r="M1680" s="128"/>
      <c r="N1680" s="130"/>
      <c r="O1680" s="130"/>
      <c r="P16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80" s="130" t="str">
        <f>IF([1]!PayItems24[[#This Row],[Date Added / Modified]]&gt;0,TEXT([1]!PayItems24[[#This Row],[Date Added / Modified]],"m/d/yyy"),"")</f>
        <v/>
      </c>
    </row>
    <row r="1681" spans="1:17" x14ac:dyDescent="0.3">
      <c r="A1681" s="48" t="s">
        <v>1770</v>
      </c>
      <c r="B1681" s="49" t="s">
        <v>6537</v>
      </c>
      <c r="C1681" s="49" t="s">
        <v>3935</v>
      </c>
      <c r="D1681" s="49" t="s">
        <v>6538</v>
      </c>
      <c r="E1681" s="49" t="s">
        <v>3326</v>
      </c>
      <c r="F1681" s="49">
        <v>0</v>
      </c>
      <c r="G1681" s="49">
        <v>2</v>
      </c>
      <c r="H1681" s="48" t="s">
        <v>3839</v>
      </c>
      <c r="I1681" s="50" t="s">
        <v>3840</v>
      </c>
      <c r="J1681" s="50" t="s">
        <v>3840</v>
      </c>
      <c r="K1681" s="50" t="s">
        <v>3841</v>
      </c>
      <c r="L1681" s="49">
        <v>24</v>
      </c>
      <c r="M1681" s="129"/>
      <c r="N1681" s="48"/>
      <c r="O1681" s="48"/>
      <c r="P16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81" s="48" t="str">
        <f>IF([1]!PayItems24[[#This Row],[Date Added / Modified]]&gt;0,TEXT([1]!PayItems24[[#This Row],[Date Added / Modified]],"m/d/yyy"),"")</f>
        <v/>
      </c>
    </row>
    <row r="1682" spans="1:17" x14ac:dyDescent="0.3">
      <c r="A1682" s="130" t="s">
        <v>1771</v>
      </c>
      <c r="B1682" s="131" t="s">
        <v>6539</v>
      </c>
      <c r="C1682" s="131" t="s">
        <v>3935</v>
      </c>
      <c r="D1682" s="131" t="s">
        <v>6540</v>
      </c>
      <c r="E1682" s="131" t="s">
        <v>3326</v>
      </c>
      <c r="F1682" s="131">
        <v>0</v>
      </c>
      <c r="G1682" s="131">
        <v>2</v>
      </c>
      <c r="H1682" s="130" t="s">
        <v>3839</v>
      </c>
      <c r="I1682" s="132" t="s">
        <v>3840</v>
      </c>
      <c r="J1682" s="132" t="s">
        <v>3840</v>
      </c>
      <c r="K1682" s="132" t="s">
        <v>3841</v>
      </c>
      <c r="L1682" s="131">
        <v>24</v>
      </c>
      <c r="M1682" s="128"/>
      <c r="N1682" s="130"/>
      <c r="O1682" s="130"/>
      <c r="P16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82" s="130" t="str">
        <f>IF([1]!PayItems24[[#This Row],[Date Added / Modified]]&gt;0,TEXT([1]!PayItems24[[#This Row],[Date Added / Modified]],"m/d/yyy"),"")</f>
        <v/>
      </c>
    </row>
    <row r="1683" spans="1:17" x14ac:dyDescent="0.3">
      <c r="A1683" s="48" t="s">
        <v>1772</v>
      </c>
      <c r="B1683" s="49" t="s">
        <v>6541</v>
      </c>
      <c r="C1683" s="49" t="s">
        <v>3935</v>
      </c>
      <c r="D1683" s="49" t="s">
        <v>6542</v>
      </c>
      <c r="E1683" s="49" t="s">
        <v>3326</v>
      </c>
      <c r="F1683" s="49">
        <v>0</v>
      </c>
      <c r="G1683" s="49">
        <v>2</v>
      </c>
      <c r="H1683" s="48" t="s">
        <v>3839</v>
      </c>
      <c r="I1683" s="50" t="s">
        <v>3840</v>
      </c>
      <c r="J1683" s="50" t="s">
        <v>3840</v>
      </c>
      <c r="K1683" s="50" t="s">
        <v>3841</v>
      </c>
      <c r="L1683" s="49">
        <v>24</v>
      </c>
      <c r="M1683" s="129"/>
      <c r="N1683" s="48"/>
      <c r="O1683" s="48"/>
      <c r="P16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83" s="48" t="str">
        <f>IF([1]!PayItems24[[#This Row],[Date Added / Modified]]&gt;0,TEXT([1]!PayItems24[[#This Row],[Date Added / Modified]],"m/d/yyy"),"")</f>
        <v/>
      </c>
    </row>
    <row r="1684" spans="1:17" x14ac:dyDescent="0.3">
      <c r="A1684" s="130" t="s">
        <v>1773</v>
      </c>
      <c r="B1684" s="131" t="s">
        <v>6543</v>
      </c>
      <c r="C1684" s="131" t="s">
        <v>3935</v>
      </c>
      <c r="D1684" s="131" t="s">
        <v>6544</v>
      </c>
      <c r="E1684" s="131" t="s">
        <v>3326</v>
      </c>
      <c r="F1684" s="131">
        <v>0</v>
      </c>
      <c r="G1684" s="131">
        <v>2</v>
      </c>
      <c r="H1684" s="130" t="s">
        <v>3839</v>
      </c>
      <c r="I1684" s="132" t="s">
        <v>3840</v>
      </c>
      <c r="J1684" s="132" t="s">
        <v>3840</v>
      </c>
      <c r="K1684" s="132" t="s">
        <v>3841</v>
      </c>
      <c r="L1684" s="131">
        <v>24</v>
      </c>
      <c r="M1684" s="128"/>
      <c r="N1684" s="130"/>
      <c r="O1684" s="130"/>
      <c r="P16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84" s="130" t="str">
        <f>IF([1]!PayItems24[[#This Row],[Date Added / Modified]]&gt;0,TEXT([1]!PayItems24[[#This Row],[Date Added / Modified]],"m/d/yyy"),"")</f>
        <v/>
      </c>
    </row>
    <row r="1685" spans="1:17" x14ac:dyDescent="0.3">
      <c r="A1685" s="48" t="s">
        <v>1774</v>
      </c>
      <c r="B1685" s="49" t="s">
        <v>6545</v>
      </c>
      <c r="C1685" s="49" t="s">
        <v>3935</v>
      </c>
      <c r="D1685" s="49" t="s">
        <v>6546</v>
      </c>
      <c r="E1685" s="49" t="s">
        <v>3326</v>
      </c>
      <c r="F1685" s="49">
        <v>0</v>
      </c>
      <c r="G1685" s="49">
        <v>2</v>
      </c>
      <c r="H1685" s="48" t="s">
        <v>3839</v>
      </c>
      <c r="I1685" s="50" t="s">
        <v>3840</v>
      </c>
      <c r="J1685" s="50" t="s">
        <v>3840</v>
      </c>
      <c r="K1685" s="50" t="s">
        <v>3841</v>
      </c>
      <c r="L1685" s="49">
        <v>24</v>
      </c>
      <c r="M1685" s="129"/>
      <c r="N1685" s="48"/>
      <c r="O1685" s="48"/>
      <c r="P16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85" s="48" t="str">
        <f>IF([1]!PayItems24[[#This Row],[Date Added / Modified]]&gt;0,TEXT([1]!PayItems24[[#This Row],[Date Added / Modified]],"m/d/yyy"),"")</f>
        <v/>
      </c>
    </row>
    <row r="1686" spans="1:17" x14ac:dyDescent="0.3">
      <c r="A1686" s="130" t="s">
        <v>1775</v>
      </c>
      <c r="B1686" s="131" t="s">
        <v>6547</v>
      </c>
      <c r="C1686" s="131" t="s">
        <v>3935</v>
      </c>
      <c r="D1686" s="131" t="s">
        <v>6548</v>
      </c>
      <c r="E1686" s="131" t="s">
        <v>3326</v>
      </c>
      <c r="F1686" s="131">
        <v>0</v>
      </c>
      <c r="G1686" s="131">
        <v>2</v>
      </c>
      <c r="H1686" s="130" t="s">
        <v>3839</v>
      </c>
      <c r="I1686" s="132" t="s">
        <v>3840</v>
      </c>
      <c r="J1686" s="132" t="s">
        <v>3840</v>
      </c>
      <c r="K1686" s="132" t="s">
        <v>3841</v>
      </c>
      <c r="L1686" s="131">
        <v>24</v>
      </c>
      <c r="M1686" s="128"/>
      <c r="N1686" s="130"/>
      <c r="O1686" s="130"/>
      <c r="P16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86" s="130" t="str">
        <f>IF([1]!PayItems24[[#This Row],[Date Added / Modified]]&gt;0,TEXT([1]!PayItems24[[#This Row],[Date Added / Modified]],"m/d/yyy"),"")</f>
        <v/>
      </c>
    </row>
    <row r="1687" spans="1:17" x14ac:dyDescent="0.3">
      <c r="A1687" s="48" t="s">
        <v>1776</v>
      </c>
      <c r="B1687" s="49" t="s">
        <v>6549</v>
      </c>
      <c r="C1687" s="49" t="s">
        <v>3935</v>
      </c>
      <c r="D1687" s="49" t="s">
        <v>6550</v>
      </c>
      <c r="E1687" s="49" t="s">
        <v>3326</v>
      </c>
      <c r="F1687" s="49">
        <v>0</v>
      </c>
      <c r="G1687" s="49">
        <v>2</v>
      </c>
      <c r="H1687" s="48" t="s">
        <v>3839</v>
      </c>
      <c r="I1687" s="50" t="s">
        <v>3840</v>
      </c>
      <c r="J1687" s="50" t="s">
        <v>3840</v>
      </c>
      <c r="K1687" s="50" t="s">
        <v>3841</v>
      </c>
      <c r="L1687" s="49">
        <v>24</v>
      </c>
      <c r="M1687" s="129"/>
      <c r="N1687" s="48"/>
      <c r="O1687" s="48"/>
      <c r="P16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87" s="48" t="str">
        <f>IF([1]!PayItems24[[#This Row],[Date Added / Modified]]&gt;0,TEXT([1]!PayItems24[[#This Row],[Date Added / Modified]],"m/d/yyy"),"")</f>
        <v/>
      </c>
    </row>
    <row r="1688" spans="1:17" x14ac:dyDescent="0.3">
      <c r="A1688" s="130" t="s">
        <v>1777</v>
      </c>
      <c r="B1688" s="131" t="s">
        <v>6551</v>
      </c>
      <c r="C1688" s="131" t="s">
        <v>3935</v>
      </c>
      <c r="D1688" s="131" t="s">
        <v>6552</v>
      </c>
      <c r="E1688" s="131" t="s">
        <v>3326</v>
      </c>
      <c r="F1688" s="131">
        <v>0</v>
      </c>
      <c r="G1688" s="131">
        <v>2</v>
      </c>
      <c r="H1688" s="130" t="s">
        <v>3839</v>
      </c>
      <c r="I1688" s="132" t="s">
        <v>3840</v>
      </c>
      <c r="J1688" s="132" t="s">
        <v>3840</v>
      </c>
      <c r="K1688" s="132" t="s">
        <v>3841</v>
      </c>
      <c r="L1688" s="131">
        <v>24</v>
      </c>
      <c r="M1688" s="128"/>
      <c r="N1688" s="130"/>
      <c r="O1688" s="130"/>
      <c r="P16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88" s="130" t="str">
        <f>IF([1]!PayItems24[[#This Row],[Date Added / Modified]]&gt;0,TEXT([1]!PayItems24[[#This Row],[Date Added / Modified]],"m/d/yyy"),"")</f>
        <v/>
      </c>
    </row>
    <row r="1689" spans="1:17" x14ac:dyDescent="0.3">
      <c r="A1689" s="48" t="s">
        <v>1778</v>
      </c>
      <c r="B1689" s="49" t="s">
        <v>6553</v>
      </c>
      <c r="C1689" s="49" t="s">
        <v>3935</v>
      </c>
      <c r="D1689" s="49" t="s">
        <v>6554</v>
      </c>
      <c r="E1689" s="49" t="s">
        <v>3326</v>
      </c>
      <c r="F1689" s="49">
        <v>0</v>
      </c>
      <c r="G1689" s="49">
        <v>2</v>
      </c>
      <c r="H1689" s="48" t="s">
        <v>3839</v>
      </c>
      <c r="I1689" s="50" t="s">
        <v>3840</v>
      </c>
      <c r="J1689" s="50" t="s">
        <v>3840</v>
      </c>
      <c r="K1689" s="50" t="s">
        <v>3841</v>
      </c>
      <c r="L1689" s="49">
        <v>24</v>
      </c>
      <c r="M1689" s="129"/>
      <c r="N1689" s="48"/>
      <c r="O1689" s="48"/>
      <c r="P16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89" s="48" t="str">
        <f>IF([1]!PayItems24[[#This Row],[Date Added / Modified]]&gt;0,TEXT([1]!PayItems24[[#This Row],[Date Added / Modified]],"m/d/yyy"),"")</f>
        <v/>
      </c>
    </row>
    <row r="1690" spans="1:17" x14ac:dyDescent="0.3">
      <c r="A1690" s="130" t="s">
        <v>1779</v>
      </c>
      <c r="B1690" s="131" t="s">
        <v>6555</v>
      </c>
      <c r="C1690" s="131" t="s">
        <v>3935</v>
      </c>
      <c r="D1690" s="131" t="s">
        <v>6556</v>
      </c>
      <c r="E1690" s="131" t="s">
        <v>3326</v>
      </c>
      <c r="F1690" s="131">
        <v>0</v>
      </c>
      <c r="G1690" s="131">
        <v>2</v>
      </c>
      <c r="H1690" s="130" t="s">
        <v>3839</v>
      </c>
      <c r="I1690" s="132" t="s">
        <v>3840</v>
      </c>
      <c r="J1690" s="132" t="s">
        <v>3840</v>
      </c>
      <c r="K1690" s="132" t="s">
        <v>3841</v>
      </c>
      <c r="L1690" s="131">
        <v>24</v>
      </c>
      <c r="M1690" s="128"/>
      <c r="N1690" s="130"/>
      <c r="O1690" s="130"/>
      <c r="P16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90" s="130" t="str">
        <f>IF([1]!PayItems24[[#This Row],[Date Added / Modified]]&gt;0,TEXT([1]!PayItems24[[#This Row],[Date Added / Modified]],"m/d/yyy"),"")</f>
        <v/>
      </c>
    </row>
    <row r="1691" spans="1:17" x14ac:dyDescent="0.3">
      <c r="A1691" s="48" t="s">
        <v>1780</v>
      </c>
      <c r="B1691" s="49" t="s">
        <v>6557</v>
      </c>
      <c r="C1691" s="49" t="s">
        <v>3935</v>
      </c>
      <c r="D1691" s="49" t="s">
        <v>6558</v>
      </c>
      <c r="E1691" s="49" t="s">
        <v>3326</v>
      </c>
      <c r="F1691" s="49">
        <v>0</v>
      </c>
      <c r="G1691" s="49">
        <v>2</v>
      </c>
      <c r="H1691" s="48" t="s">
        <v>3839</v>
      </c>
      <c r="I1691" s="50" t="s">
        <v>3840</v>
      </c>
      <c r="J1691" s="50" t="s">
        <v>3840</v>
      </c>
      <c r="K1691" s="50" t="s">
        <v>3841</v>
      </c>
      <c r="L1691" s="49">
        <v>24</v>
      </c>
      <c r="M1691" s="129"/>
      <c r="N1691" s="48"/>
      <c r="O1691" s="48"/>
      <c r="P16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91" s="48" t="str">
        <f>IF([1]!PayItems24[[#This Row],[Date Added / Modified]]&gt;0,TEXT([1]!PayItems24[[#This Row],[Date Added / Modified]],"m/d/yyy"),"")</f>
        <v/>
      </c>
    </row>
    <row r="1692" spans="1:17" x14ac:dyDescent="0.3">
      <c r="A1692" s="130" t="s">
        <v>1781</v>
      </c>
      <c r="B1692" s="131" t="s">
        <v>6559</v>
      </c>
      <c r="C1692" s="131" t="s">
        <v>3935</v>
      </c>
      <c r="D1692" s="131" t="s">
        <v>6560</v>
      </c>
      <c r="E1692" s="131" t="s">
        <v>3326</v>
      </c>
      <c r="F1692" s="131">
        <v>0</v>
      </c>
      <c r="G1692" s="131">
        <v>2</v>
      </c>
      <c r="H1692" s="130" t="s">
        <v>3839</v>
      </c>
      <c r="I1692" s="132" t="s">
        <v>3840</v>
      </c>
      <c r="J1692" s="132" t="s">
        <v>3840</v>
      </c>
      <c r="K1692" s="132" t="s">
        <v>3841</v>
      </c>
      <c r="L1692" s="131">
        <v>24</v>
      </c>
      <c r="M1692" s="128"/>
      <c r="N1692" s="130"/>
      <c r="O1692" s="130"/>
      <c r="P16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92" s="130" t="str">
        <f>IF([1]!PayItems24[[#This Row],[Date Added / Modified]]&gt;0,TEXT([1]!PayItems24[[#This Row],[Date Added / Modified]],"m/d/yyy"),"")</f>
        <v/>
      </c>
    </row>
    <row r="1693" spans="1:17" x14ac:dyDescent="0.3">
      <c r="A1693" s="48" t="s">
        <v>1782</v>
      </c>
      <c r="B1693" s="49" t="s">
        <v>6561</v>
      </c>
      <c r="C1693" s="49" t="s">
        <v>3935</v>
      </c>
      <c r="D1693" s="49" t="s">
        <v>6562</v>
      </c>
      <c r="E1693" s="49" t="s">
        <v>3326</v>
      </c>
      <c r="F1693" s="49">
        <v>0</v>
      </c>
      <c r="G1693" s="49">
        <v>2</v>
      </c>
      <c r="H1693" s="48" t="s">
        <v>3839</v>
      </c>
      <c r="I1693" s="50" t="s">
        <v>3840</v>
      </c>
      <c r="J1693" s="50" t="s">
        <v>3840</v>
      </c>
      <c r="K1693" s="50" t="s">
        <v>3841</v>
      </c>
      <c r="L1693" s="49">
        <v>24</v>
      </c>
      <c r="M1693" s="129"/>
      <c r="N1693" s="48"/>
      <c r="O1693" s="48"/>
      <c r="P16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93" s="48" t="str">
        <f>IF([1]!PayItems24[[#This Row],[Date Added / Modified]]&gt;0,TEXT([1]!PayItems24[[#This Row],[Date Added / Modified]],"m/d/yyy"),"")</f>
        <v/>
      </c>
    </row>
    <row r="1694" spans="1:17" x14ac:dyDescent="0.3">
      <c r="A1694" s="130" t="s">
        <v>1783</v>
      </c>
      <c r="B1694" s="131" t="s">
        <v>6563</v>
      </c>
      <c r="C1694" s="131" t="s">
        <v>3935</v>
      </c>
      <c r="D1694" s="131" t="s">
        <v>6564</v>
      </c>
      <c r="E1694" s="131" t="s">
        <v>3326</v>
      </c>
      <c r="F1694" s="131">
        <v>0</v>
      </c>
      <c r="G1694" s="131">
        <v>2</v>
      </c>
      <c r="H1694" s="130" t="s">
        <v>3839</v>
      </c>
      <c r="I1694" s="132" t="s">
        <v>3840</v>
      </c>
      <c r="J1694" s="132" t="s">
        <v>3840</v>
      </c>
      <c r="K1694" s="132" t="s">
        <v>3841</v>
      </c>
      <c r="L1694" s="131">
        <v>24</v>
      </c>
      <c r="M1694" s="128"/>
      <c r="N1694" s="130"/>
      <c r="O1694" s="130"/>
      <c r="P16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94" s="130" t="str">
        <f>IF([1]!PayItems24[[#This Row],[Date Added / Modified]]&gt;0,TEXT([1]!PayItems24[[#This Row],[Date Added / Modified]],"m/d/yyy"),"")</f>
        <v/>
      </c>
    </row>
    <row r="1695" spans="1:17" x14ac:dyDescent="0.3">
      <c r="A1695" s="48" t="s">
        <v>1784</v>
      </c>
      <c r="B1695" s="49" t="s">
        <v>6565</v>
      </c>
      <c r="C1695" s="49" t="s">
        <v>3935</v>
      </c>
      <c r="D1695" s="49" t="s">
        <v>6566</v>
      </c>
      <c r="E1695" s="49" t="s">
        <v>3326</v>
      </c>
      <c r="F1695" s="49">
        <v>0</v>
      </c>
      <c r="G1695" s="49">
        <v>2</v>
      </c>
      <c r="H1695" s="48" t="s">
        <v>3839</v>
      </c>
      <c r="I1695" s="50" t="s">
        <v>3840</v>
      </c>
      <c r="J1695" s="50" t="s">
        <v>3840</v>
      </c>
      <c r="K1695" s="50" t="s">
        <v>3841</v>
      </c>
      <c r="L1695" s="49">
        <v>24</v>
      </c>
      <c r="M1695" s="129"/>
      <c r="N1695" s="48"/>
      <c r="O1695" s="48"/>
      <c r="P16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95" s="48" t="str">
        <f>IF([1]!PayItems24[[#This Row],[Date Added / Modified]]&gt;0,TEXT([1]!PayItems24[[#This Row],[Date Added / Modified]],"m/d/yyy"),"")</f>
        <v/>
      </c>
    </row>
    <row r="1696" spans="1:17" x14ac:dyDescent="0.3">
      <c r="A1696" s="130" t="s">
        <v>1785</v>
      </c>
      <c r="B1696" s="131" t="s">
        <v>6567</v>
      </c>
      <c r="C1696" s="131" t="s">
        <v>3935</v>
      </c>
      <c r="D1696" s="131" t="s">
        <v>6568</v>
      </c>
      <c r="E1696" s="131" t="s">
        <v>3326</v>
      </c>
      <c r="F1696" s="131">
        <v>0</v>
      </c>
      <c r="G1696" s="131">
        <v>2</v>
      </c>
      <c r="H1696" s="130" t="s">
        <v>3839</v>
      </c>
      <c r="I1696" s="132" t="s">
        <v>3840</v>
      </c>
      <c r="J1696" s="132" t="s">
        <v>3840</v>
      </c>
      <c r="K1696" s="132" t="s">
        <v>3841</v>
      </c>
      <c r="L1696" s="131">
        <v>24</v>
      </c>
      <c r="M1696" s="128"/>
      <c r="N1696" s="130"/>
      <c r="O1696" s="130"/>
      <c r="P16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96" s="130" t="str">
        <f>IF([1]!PayItems24[[#This Row],[Date Added / Modified]]&gt;0,TEXT([1]!PayItems24[[#This Row],[Date Added / Modified]],"m/d/yyy"),"")</f>
        <v/>
      </c>
    </row>
    <row r="1697" spans="1:17" x14ac:dyDescent="0.3">
      <c r="A1697" s="48" t="s">
        <v>1786</v>
      </c>
      <c r="B1697" s="49" t="s">
        <v>6569</v>
      </c>
      <c r="C1697" s="49" t="s">
        <v>3935</v>
      </c>
      <c r="D1697" s="49" t="s">
        <v>6570</v>
      </c>
      <c r="E1697" s="49" t="s">
        <v>3326</v>
      </c>
      <c r="F1697" s="49">
        <v>0</v>
      </c>
      <c r="G1697" s="49">
        <v>2</v>
      </c>
      <c r="H1697" s="48" t="s">
        <v>3839</v>
      </c>
      <c r="I1697" s="50" t="s">
        <v>3840</v>
      </c>
      <c r="J1697" s="50" t="s">
        <v>3840</v>
      </c>
      <c r="K1697" s="50" t="s">
        <v>3841</v>
      </c>
      <c r="L1697" s="49">
        <v>24</v>
      </c>
      <c r="M1697" s="129"/>
      <c r="N1697" s="48"/>
      <c r="O1697" s="48"/>
      <c r="P16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97" s="48" t="str">
        <f>IF([1]!PayItems24[[#This Row],[Date Added / Modified]]&gt;0,TEXT([1]!PayItems24[[#This Row],[Date Added / Modified]],"m/d/yyy"),"")</f>
        <v/>
      </c>
    </row>
    <row r="1698" spans="1:17" x14ac:dyDescent="0.3">
      <c r="A1698" s="130" t="s">
        <v>1787</v>
      </c>
      <c r="B1698" s="131" t="s">
        <v>6571</v>
      </c>
      <c r="C1698" s="131" t="s">
        <v>3935</v>
      </c>
      <c r="D1698" s="131" t="s">
        <v>6572</v>
      </c>
      <c r="E1698" s="131" t="s">
        <v>3326</v>
      </c>
      <c r="F1698" s="131">
        <v>0</v>
      </c>
      <c r="G1698" s="131">
        <v>2</v>
      </c>
      <c r="H1698" s="130" t="s">
        <v>3839</v>
      </c>
      <c r="I1698" s="132" t="s">
        <v>3840</v>
      </c>
      <c r="J1698" s="132" t="s">
        <v>3840</v>
      </c>
      <c r="K1698" s="132" t="s">
        <v>3841</v>
      </c>
      <c r="L1698" s="131">
        <v>24</v>
      </c>
      <c r="M1698" s="128"/>
      <c r="N1698" s="130"/>
      <c r="O1698" s="130"/>
      <c r="P16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98" s="130" t="str">
        <f>IF([1]!PayItems24[[#This Row],[Date Added / Modified]]&gt;0,TEXT([1]!PayItems24[[#This Row],[Date Added / Modified]],"m/d/yyy"),"")</f>
        <v/>
      </c>
    </row>
    <row r="1699" spans="1:17" x14ac:dyDescent="0.3">
      <c r="A1699" s="48" t="s">
        <v>1788</v>
      </c>
      <c r="B1699" s="49" t="s">
        <v>6573</v>
      </c>
      <c r="C1699" s="49" t="s">
        <v>3935</v>
      </c>
      <c r="D1699" s="49" t="s">
        <v>6574</v>
      </c>
      <c r="E1699" s="49" t="s">
        <v>3326</v>
      </c>
      <c r="F1699" s="49">
        <v>0</v>
      </c>
      <c r="G1699" s="49">
        <v>2</v>
      </c>
      <c r="H1699" s="48" t="s">
        <v>3839</v>
      </c>
      <c r="I1699" s="50" t="s">
        <v>3840</v>
      </c>
      <c r="J1699" s="50" t="s">
        <v>3840</v>
      </c>
      <c r="K1699" s="50" t="s">
        <v>3841</v>
      </c>
      <c r="L1699" s="49">
        <v>24</v>
      </c>
      <c r="M1699" s="129"/>
      <c r="N1699" s="48"/>
      <c r="O1699" s="48"/>
      <c r="P16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699" s="48" t="str">
        <f>IF([1]!PayItems24[[#This Row],[Date Added / Modified]]&gt;0,TEXT([1]!PayItems24[[#This Row],[Date Added / Modified]],"m/d/yyy"),"")</f>
        <v/>
      </c>
    </row>
    <row r="1700" spans="1:17" x14ac:dyDescent="0.3">
      <c r="A1700" s="130" t="s">
        <v>1789</v>
      </c>
      <c r="B1700" s="131" t="s">
        <v>6575</v>
      </c>
      <c r="C1700" s="131" t="s">
        <v>3935</v>
      </c>
      <c r="D1700" s="131" t="s">
        <v>6576</v>
      </c>
      <c r="E1700" s="131" t="s">
        <v>3326</v>
      </c>
      <c r="F1700" s="131">
        <v>0</v>
      </c>
      <c r="G1700" s="131">
        <v>2</v>
      </c>
      <c r="H1700" s="130" t="s">
        <v>3839</v>
      </c>
      <c r="I1700" s="132" t="s">
        <v>3840</v>
      </c>
      <c r="J1700" s="132" t="s">
        <v>3840</v>
      </c>
      <c r="K1700" s="132" t="s">
        <v>3841</v>
      </c>
      <c r="L1700" s="131">
        <v>24</v>
      </c>
      <c r="M1700" s="128"/>
      <c r="N1700" s="130"/>
      <c r="O1700" s="130"/>
      <c r="P17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00" s="130" t="str">
        <f>IF([1]!PayItems24[[#This Row],[Date Added / Modified]]&gt;0,TEXT([1]!PayItems24[[#This Row],[Date Added / Modified]],"m/d/yyy"),"")</f>
        <v/>
      </c>
    </row>
    <row r="1701" spans="1:17" x14ac:dyDescent="0.3">
      <c r="A1701" s="48" t="s">
        <v>1790</v>
      </c>
      <c r="B1701" s="49" t="s">
        <v>6577</v>
      </c>
      <c r="C1701" s="49" t="s">
        <v>3935</v>
      </c>
      <c r="D1701" s="49" t="s">
        <v>6578</v>
      </c>
      <c r="E1701" s="49" t="s">
        <v>3326</v>
      </c>
      <c r="F1701" s="49">
        <v>0</v>
      </c>
      <c r="G1701" s="49">
        <v>2</v>
      </c>
      <c r="H1701" s="48" t="s">
        <v>3839</v>
      </c>
      <c r="I1701" s="50" t="s">
        <v>3840</v>
      </c>
      <c r="J1701" s="50" t="s">
        <v>3840</v>
      </c>
      <c r="K1701" s="50" t="s">
        <v>3841</v>
      </c>
      <c r="L1701" s="49">
        <v>24</v>
      </c>
      <c r="M1701" s="129"/>
      <c r="N1701" s="48"/>
      <c r="O1701" s="48"/>
      <c r="P17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01" s="48" t="str">
        <f>IF([1]!PayItems24[[#This Row],[Date Added / Modified]]&gt;0,TEXT([1]!PayItems24[[#This Row],[Date Added / Modified]],"m/d/yyy"),"")</f>
        <v/>
      </c>
    </row>
    <row r="1702" spans="1:17" x14ac:dyDescent="0.3">
      <c r="A1702" s="130" t="s">
        <v>1791</v>
      </c>
      <c r="B1702" s="131" t="s">
        <v>6579</v>
      </c>
      <c r="C1702" s="131" t="s">
        <v>3935</v>
      </c>
      <c r="D1702" s="131" t="s">
        <v>6580</v>
      </c>
      <c r="E1702" s="131" t="s">
        <v>3326</v>
      </c>
      <c r="F1702" s="131">
        <v>0</v>
      </c>
      <c r="G1702" s="131">
        <v>2</v>
      </c>
      <c r="H1702" s="130" t="s">
        <v>3839</v>
      </c>
      <c r="I1702" s="132" t="s">
        <v>3840</v>
      </c>
      <c r="J1702" s="132" t="s">
        <v>3840</v>
      </c>
      <c r="K1702" s="132" t="s">
        <v>3841</v>
      </c>
      <c r="L1702" s="131">
        <v>24</v>
      </c>
      <c r="M1702" s="128"/>
      <c r="N1702" s="130"/>
      <c r="O1702" s="130"/>
      <c r="P17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02" s="130" t="str">
        <f>IF([1]!PayItems24[[#This Row],[Date Added / Modified]]&gt;0,TEXT([1]!PayItems24[[#This Row],[Date Added / Modified]],"m/d/yyy"),"")</f>
        <v/>
      </c>
    </row>
    <row r="1703" spans="1:17" x14ac:dyDescent="0.3">
      <c r="A1703" s="48" t="s">
        <v>1792</v>
      </c>
      <c r="B1703" s="49" t="s">
        <v>6581</v>
      </c>
      <c r="C1703" s="49" t="s">
        <v>3935</v>
      </c>
      <c r="D1703" s="49" t="s">
        <v>6582</v>
      </c>
      <c r="E1703" s="49" t="s">
        <v>3326</v>
      </c>
      <c r="F1703" s="49">
        <v>0</v>
      </c>
      <c r="G1703" s="49">
        <v>2</v>
      </c>
      <c r="H1703" s="48" t="s">
        <v>3839</v>
      </c>
      <c r="I1703" s="50" t="s">
        <v>3840</v>
      </c>
      <c r="J1703" s="50" t="s">
        <v>3840</v>
      </c>
      <c r="K1703" s="50" t="s">
        <v>3841</v>
      </c>
      <c r="L1703" s="49">
        <v>24</v>
      </c>
      <c r="M1703" s="129"/>
      <c r="N1703" s="48"/>
      <c r="O1703" s="48"/>
      <c r="P17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03" s="48" t="str">
        <f>IF([1]!PayItems24[[#This Row],[Date Added / Modified]]&gt;0,TEXT([1]!PayItems24[[#This Row],[Date Added / Modified]],"m/d/yyy"),"")</f>
        <v/>
      </c>
    </row>
    <row r="1704" spans="1:17" x14ac:dyDescent="0.3">
      <c r="A1704" s="130" t="s">
        <v>1793</v>
      </c>
      <c r="B1704" s="131" t="s">
        <v>6583</v>
      </c>
      <c r="C1704" s="131" t="s">
        <v>3935</v>
      </c>
      <c r="D1704" s="131" t="s">
        <v>6584</v>
      </c>
      <c r="E1704" s="131" t="s">
        <v>3326</v>
      </c>
      <c r="F1704" s="131">
        <v>0</v>
      </c>
      <c r="G1704" s="131">
        <v>2</v>
      </c>
      <c r="H1704" s="130" t="s">
        <v>3839</v>
      </c>
      <c r="I1704" s="132" t="s">
        <v>3840</v>
      </c>
      <c r="J1704" s="132" t="s">
        <v>3840</v>
      </c>
      <c r="K1704" s="132" t="s">
        <v>3841</v>
      </c>
      <c r="L1704" s="131">
        <v>24</v>
      </c>
      <c r="M1704" s="128"/>
      <c r="N1704" s="130"/>
      <c r="O1704" s="130"/>
      <c r="P17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04" s="130" t="str">
        <f>IF([1]!PayItems24[[#This Row],[Date Added / Modified]]&gt;0,TEXT([1]!PayItems24[[#This Row],[Date Added / Modified]],"m/d/yyy"),"")</f>
        <v/>
      </c>
    </row>
    <row r="1705" spans="1:17" x14ac:dyDescent="0.3">
      <c r="A1705" s="48" t="s">
        <v>1794</v>
      </c>
      <c r="B1705" s="49" t="s">
        <v>6585</v>
      </c>
      <c r="C1705" s="49" t="s">
        <v>3935</v>
      </c>
      <c r="D1705" s="49" t="s">
        <v>6586</v>
      </c>
      <c r="E1705" s="49" t="s">
        <v>3326</v>
      </c>
      <c r="F1705" s="49">
        <v>0</v>
      </c>
      <c r="G1705" s="49">
        <v>2</v>
      </c>
      <c r="H1705" s="48" t="s">
        <v>3839</v>
      </c>
      <c r="I1705" s="50" t="s">
        <v>3840</v>
      </c>
      <c r="J1705" s="50" t="s">
        <v>3840</v>
      </c>
      <c r="K1705" s="50" t="s">
        <v>3841</v>
      </c>
      <c r="L1705" s="49">
        <v>24</v>
      </c>
      <c r="M1705" s="129"/>
      <c r="N1705" s="48"/>
      <c r="O1705" s="48"/>
      <c r="P17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05" s="48" t="str">
        <f>IF([1]!PayItems24[[#This Row],[Date Added / Modified]]&gt;0,TEXT([1]!PayItems24[[#This Row],[Date Added / Modified]],"m/d/yyy"),"")</f>
        <v/>
      </c>
    </row>
    <row r="1706" spans="1:17" x14ac:dyDescent="0.3">
      <c r="A1706" s="130" t="s">
        <v>1795</v>
      </c>
      <c r="B1706" s="131" t="s">
        <v>6587</v>
      </c>
      <c r="C1706" s="131" t="s">
        <v>3935</v>
      </c>
      <c r="D1706" s="131" t="s">
        <v>6588</v>
      </c>
      <c r="E1706" s="131" t="s">
        <v>3326</v>
      </c>
      <c r="F1706" s="131">
        <v>0</v>
      </c>
      <c r="G1706" s="131">
        <v>2</v>
      </c>
      <c r="H1706" s="130" t="s">
        <v>3839</v>
      </c>
      <c r="I1706" s="132" t="s">
        <v>3840</v>
      </c>
      <c r="J1706" s="132" t="s">
        <v>3840</v>
      </c>
      <c r="K1706" s="132" t="s">
        <v>3841</v>
      </c>
      <c r="L1706" s="131">
        <v>24</v>
      </c>
      <c r="M1706" s="128"/>
      <c r="N1706" s="130"/>
      <c r="O1706" s="130"/>
      <c r="P17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06" s="130" t="str">
        <f>IF([1]!PayItems24[[#This Row],[Date Added / Modified]]&gt;0,TEXT([1]!PayItems24[[#This Row],[Date Added / Modified]],"m/d/yyy"),"")</f>
        <v/>
      </c>
    </row>
    <row r="1707" spans="1:17" x14ac:dyDescent="0.3">
      <c r="A1707" s="48" t="s">
        <v>1796</v>
      </c>
      <c r="B1707" s="49" t="s">
        <v>6589</v>
      </c>
      <c r="C1707" s="49" t="s">
        <v>3935</v>
      </c>
      <c r="D1707" s="49" t="s">
        <v>6590</v>
      </c>
      <c r="E1707" s="49" t="s">
        <v>3326</v>
      </c>
      <c r="F1707" s="49">
        <v>0</v>
      </c>
      <c r="G1707" s="49">
        <v>2</v>
      </c>
      <c r="H1707" s="48" t="s">
        <v>3839</v>
      </c>
      <c r="I1707" s="50" t="s">
        <v>3840</v>
      </c>
      <c r="J1707" s="50" t="s">
        <v>3840</v>
      </c>
      <c r="K1707" s="50" t="s">
        <v>3841</v>
      </c>
      <c r="L1707" s="49">
        <v>24</v>
      </c>
      <c r="M1707" s="129"/>
      <c r="N1707" s="48"/>
      <c r="O1707" s="48"/>
      <c r="P17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07" s="48" t="str">
        <f>IF([1]!PayItems24[[#This Row],[Date Added / Modified]]&gt;0,TEXT([1]!PayItems24[[#This Row],[Date Added / Modified]],"m/d/yyy"),"")</f>
        <v/>
      </c>
    </row>
    <row r="1708" spans="1:17" x14ac:dyDescent="0.3">
      <c r="A1708" s="130" t="s">
        <v>1797</v>
      </c>
      <c r="B1708" s="131" t="s">
        <v>6591</v>
      </c>
      <c r="C1708" s="131" t="s">
        <v>3935</v>
      </c>
      <c r="D1708" s="131" t="s">
        <v>6592</v>
      </c>
      <c r="E1708" s="131" t="s">
        <v>3326</v>
      </c>
      <c r="F1708" s="131">
        <v>0</v>
      </c>
      <c r="G1708" s="131">
        <v>2</v>
      </c>
      <c r="H1708" s="130" t="s">
        <v>3839</v>
      </c>
      <c r="I1708" s="132" t="s">
        <v>3840</v>
      </c>
      <c r="J1708" s="132" t="s">
        <v>3840</v>
      </c>
      <c r="K1708" s="132" t="s">
        <v>3841</v>
      </c>
      <c r="L1708" s="131">
        <v>24</v>
      </c>
      <c r="M1708" s="128"/>
      <c r="N1708" s="130"/>
      <c r="O1708" s="130"/>
      <c r="P17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08" s="130" t="str">
        <f>IF([1]!PayItems24[[#This Row],[Date Added / Modified]]&gt;0,TEXT([1]!PayItems24[[#This Row],[Date Added / Modified]],"m/d/yyy"),"")</f>
        <v/>
      </c>
    </row>
    <row r="1709" spans="1:17" x14ac:dyDescent="0.3">
      <c r="A1709" s="48" t="s">
        <v>1798</v>
      </c>
      <c r="B1709" s="49" t="s">
        <v>6593</v>
      </c>
      <c r="C1709" s="49" t="s">
        <v>3935</v>
      </c>
      <c r="D1709" s="49" t="s">
        <v>6594</v>
      </c>
      <c r="E1709" s="49" t="s">
        <v>3326</v>
      </c>
      <c r="F1709" s="49">
        <v>0</v>
      </c>
      <c r="G1709" s="49">
        <v>2</v>
      </c>
      <c r="H1709" s="48" t="s">
        <v>3839</v>
      </c>
      <c r="I1709" s="50" t="s">
        <v>3840</v>
      </c>
      <c r="J1709" s="50" t="s">
        <v>3840</v>
      </c>
      <c r="K1709" s="50" t="s">
        <v>3841</v>
      </c>
      <c r="L1709" s="49">
        <v>24</v>
      </c>
      <c r="M1709" s="129"/>
      <c r="N1709" s="48"/>
      <c r="O1709" s="48"/>
      <c r="P17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09" s="48" t="str">
        <f>IF([1]!PayItems24[[#This Row],[Date Added / Modified]]&gt;0,TEXT([1]!PayItems24[[#This Row],[Date Added / Modified]],"m/d/yyy"),"")</f>
        <v/>
      </c>
    </row>
    <row r="1710" spans="1:17" x14ac:dyDescent="0.3">
      <c r="A1710" s="130" t="s">
        <v>1799</v>
      </c>
      <c r="B1710" s="131" t="s">
        <v>6595</v>
      </c>
      <c r="C1710" s="131" t="s">
        <v>3935</v>
      </c>
      <c r="D1710" s="131" t="s">
        <v>6596</v>
      </c>
      <c r="E1710" s="131" t="s">
        <v>3326</v>
      </c>
      <c r="F1710" s="131">
        <v>0</v>
      </c>
      <c r="G1710" s="131">
        <v>2</v>
      </c>
      <c r="H1710" s="130" t="s">
        <v>3839</v>
      </c>
      <c r="I1710" s="132" t="s">
        <v>3840</v>
      </c>
      <c r="J1710" s="132" t="s">
        <v>3840</v>
      </c>
      <c r="K1710" s="132" t="s">
        <v>3841</v>
      </c>
      <c r="L1710" s="131">
        <v>24</v>
      </c>
      <c r="M1710" s="128"/>
      <c r="N1710" s="130"/>
      <c r="O1710" s="130"/>
      <c r="P17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10" s="130" t="str">
        <f>IF([1]!PayItems24[[#This Row],[Date Added / Modified]]&gt;0,TEXT([1]!PayItems24[[#This Row],[Date Added / Modified]],"m/d/yyy"),"")</f>
        <v/>
      </c>
    </row>
    <row r="1711" spans="1:17" x14ac:dyDescent="0.3">
      <c r="A1711" s="48" t="s">
        <v>1800</v>
      </c>
      <c r="B1711" s="49" t="s">
        <v>6597</v>
      </c>
      <c r="C1711" s="49" t="s">
        <v>3935</v>
      </c>
      <c r="D1711" s="49" t="s">
        <v>6598</v>
      </c>
      <c r="E1711" s="49" t="s">
        <v>3326</v>
      </c>
      <c r="F1711" s="49">
        <v>0</v>
      </c>
      <c r="G1711" s="49">
        <v>2</v>
      </c>
      <c r="H1711" s="48" t="s">
        <v>3839</v>
      </c>
      <c r="I1711" s="50" t="s">
        <v>3840</v>
      </c>
      <c r="J1711" s="50" t="s">
        <v>3840</v>
      </c>
      <c r="K1711" s="50" t="s">
        <v>3841</v>
      </c>
      <c r="L1711" s="49">
        <v>24</v>
      </c>
      <c r="M1711" s="129"/>
      <c r="N1711" s="48"/>
      <c r="O1711" s="48"/>
      <c r="P17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11" s="48" t="str">
        <f>IF([1]!PayItems24[[#This Row],[Date Added / Modified]]&gt;0,TEXT([1]!PayItems24[[#This Row],[Date Added / Modified]],"m/d/yyy"),"")</f>
        <v/>
      </c>
    </row>
    <row r="1712" spans="1:17" x14ac:dyDescent="0.3">
      <c r="A1712" s="130" t="s">
        <v>1801</v>
      </c>
      <c r="B1712" s="131" t="s">
        <v>6599</v>
      </c>
      <c r="C1712" s="131" t="s">
        <v>3935</v>
      </c>
      <c r="D1712" s="131" t="s">
        <v>6600</v>
      </c>
      <c r="E1712" s="131" t="s">
        <v>3326</v>
      </c>
      <c r="F1712" s="131">
        <v>0</v>
      </c>
      <c r="G1712" s="131">
        <v>2</v>
      </c>
      <c r="H1712" s="130" t="s">
        <v>3839</v>
      </c>
      <c r="I1712" s="132" t="s">
        <v>3840</v>
      </c>
      <c r="J1712" s="132" t="s">
        <v>3840</v>
      </c>
      <c r="K1712" s="132" t="s">
        <v>3841</v>
      </c>
      <c r="L1712" s="131">
        <v>24</v>
      </c>
      <c r="M1712" s="128"/>
      <c r="N1712" s="130"/>
      <c r="O1712" s="130"/>
      <c r="P17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12" s="130" t="str">
        <f>IF([1]!PayItems24[[#This Row],[Date Added / Modified]]&gt;0,TEXT([1]!PayItems24[[#This Row],[Date Added / Modified]],"m/d/yyy"),"")</f>
        <v/>
      </c>
    </row>
    <row r="1713" spans="1:17" x14ac:dyDescent="0.3">
      <c r="A1713" s="48" t="s">
        <v>1802</v>
      </c>
      <c r="B1713" s="49" t="s">
        <v>6601</v>
      </c>
      <c r="C1713" s="49" t="s">
        <v>3935</v>
      </c>
      <c r="D1713" s="49" t="s">
        <v>6602</v>
      </c>
      <c r="E1713" s="49" t="s">
        <v>3326</v>
      </c>
      <c r="F1713" s="49">
        <v>0</v>
      </c>
      <c r="G1713" s="49">
        <v>2</v>
      </c>
      <c r="H1713" s="48" t="s">
        <v>3839</v>
      </c>
      <c r="I1713" s="50" t="s">
        <v>3840</v>
      </c>
      <c r="J1713" s="50" t="s">
        <v>3840</v>
      </c>
      <c r="K1713" s="50" t="s">
        <v>3841</v>
      </c>
      <c r="L1713" s="49">
        <v>24</v>
      </c>
      <c r="M1713" s="129"/>
      <c r="N1713" s="48"/>
      <c r="O1713" s="48"/>
      <c r="P17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13" s="48" t="str">
        <f>IF([1]!PayItems24[[#This Row],[Date Added / Modified]]&gt;0,TEXT([1]!PayItems24[[#This Row],[Date Added / Modified]],"m/d/yyy"),"")</f>
        <v/>
      </c>
    </row>
    <row r="1714" spans="1:17" x14ac:dyDescent="0.3">
      <c r="A1714" s="130" t="s">
        <v>1803</v>
      </c>
      <c r="B1714" s="131" t="s">
        <v>6603</v>
      </c>
      <c r="C1714" s="131" t="s">
        <v>3935</v>
      </c>
      <c r="D1714" s="131" t="s">
        <v>6604</v>
      </c>
      <c r="E1714" s="131" t="s">
        <v>3326</v>
      </c>
      <c r="F1714" s="131">
        <v>0</v>
      </c>
      <c r="G1714" s="131">
        <v>2</v>
      </c>
      <c r="H1714" s="130" t="s">
        <v>3839</v>
      </c>
      <c r="I1714" s="132" t="s">
        <v>3840</v>
      </c>
      <c r="J1714" s="132" t="s">
        <v>3840</v>
      </c>
      <c r="K1714" s="132" t="s">
        <v>3841</v>
      </c>
      <c r="L1714" s="131">
        <v>24</v>
      </c>
      <c r="M1714" s="128"/>
      <c r="N1714" s="130"/>
      <c r="O1714" s="130"/>
      <c r="P17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14" s="130" t="str">
        <f>IF([1]!PayItems24[[#This Row],[Date Added / Modified]]&gt;0,TEXT([1]!PayItems24[[#This Row],[Date Added / Modified]],"m/d/yyy"),"")</f>
        <v/>
      </c>
    </row>
    <row r="1715" spans="1:17" x14ac:dyDescent="0.3">
      <c r="A1715" s="48" t="s">
        <v>1804</v>
      </c>
      <c r="B1715" s="49" t="s">
        <v>6605</v>
      </c>
      <c r="C1715" s="49" t="s">
        <v>3935</v>
      </c>
      <c r="D1715" s="49" t="s">
        <v>6606</v>
      </c>
      <c r="E1715" s="49" t="s">
        <v>3326</v>
      </c>
      <c r="F1715" s="49">
        <v>0</v>
      </c>
      <c r="G1715" s="49">
        <v>2</v>
      </c>
      <c r="H1715" s="48" t="s">
        <v>3839</v>
      </c>
      <c r="I1715" s="50" t="s">
        <v>3840</v>
      </c>
      <c r="J1715" s="50" t="s">
        <v>3840</v>
      </c>
      <c r="K1715" s="50" t="s">
        <v>3841</v>
      </c>
      <c r="L1715" s="49">
        <v>24</v>
      </c>
      <c r="M1715" s="129"/>
      <c r="N1715" s="48"/>
      <c r="O1715" s="48"/>
      <c r="P17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15" s="48" t="str">
        <f>IF([1]!PayItems24[[#This Row],[Date Added / Modified]]&gt;0,TEXT([1]!PayItems24[[#This Row],[Date Added / Modified]],"m/d/yyy"),"")</f>
        <v/>
      </c>
    </row>
    <row r="1716" spans="1:17" x14ac:dyDescent="0.3">
      <c r="A1716" s="130" t="s">
        <v>1805</v>
      </c>
      <c r="B1716" s="131" t="s">
        <v>6607</v>
      </c>
      <c r="C1716" s="131" t="s">
        <v>3935</v>
      </c>
      <c r="D1716" s="131" t="s">
        <v>6608</v>
      </c>
      <c r="E1716" s="131" t="s">
        <v>3326</v>
      </c>
      <c r="F1716" s="131">
        <v>0</v>
      </c>
      <c r="G1716" s="131">
        <v>2</v>
      </c>
      <c r="H1716" s="130" t="s">
        <v>3839</v>
      </c>
      <c r="I1716" s="132" t="s">
        <v>3840</v>
      </c>
      <c r="J1716" s="132" t="s">
        <v>3840</v>
      </c>
      <c r="K1716" s="132" t="s">
        <v>3841</v>
      </c>
      <c r="L1716" s="131">
        <v>24</v>
      </c>
      <c r="M1716" s="128"/>
      <c r="N1716" s="130"/>
      <c r="O1716" s="130"/>
      <c r="P17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16" s="130" t="str">
        <f>IF([1]!PayItems24[[#This Row],[Date Added / Modified]]&gt;0,TEXT([1]!PayItems24[[#This Row],[Date Added / Modified]],"m/d/yyy"),"")</f>
        <v/>
      </c>
    </row>
    <row r="1717" spans="1:17" x14ac:dyDescent="0.3">
      <c r="A1717" s="48" t="s">
        <v>1806</v>
      </c>
      <c r="B1717" s="49" t="s">
        <v>6609</v>
      </c>
      <c r="C1717" s="49" t="s">
        <v>3935</v>
      </c>
      <c r="D1717" s="49" t="s">
        <v>6610</v>
      </c>
      <c r="E1717" s="49" t="s">
        <v>3326</v>
      </c>
      <c r="F1717" s="49">
        <v>0</v>
      </c>
      <c r="G1717" s="49">
        <v>2</v>
      </c>
      <c r="H1717" s="48" t="s">
        <v>3839</v>
      </c>
      <c r="I1717" s="50" t="s">
        <v>3840</v>
      </c>
      <c r="J1717" s="50" t="s">
        <v>3840</v>
      </c>
      <c r="K1717" s="50" t="s">
        <v>3841</v>
      </c>
      <c r="L1717" s="49">
        <v>24</v>
      </c>
      <c r="M1717" s="129"/>
      <c r="N1717" s="48"/>
      <c r="O1717" s="48"/>
      <c r="P17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17" s="48" t="str">
        <f>IF([1]!PayItems24[[#This Row],[Date Added / Modified]]&gt;0,TEXT([1]!PayItems24[[#This Row],[Date Added / Modified]],"m/d/yyy"),"")</f>
        <v/>
      </c>
    </row>
    <row r="1718" spans="1:17" x14ac:dyDescent="0.3">
      <c r="A1718" s="130" t="s">
        <v>1807</v>
      </c>
      <c r="B1718" s="131" t="s">
        <v>6611</v>
      </c>
      <c r="C1718" s="131" t="s">
        <v>3935</v>
      </c>
      <c r="D1718" s="131" t="s">
        <v>6612</v>
      </c>
      <c r="E1718" s="131" t="s">
        <v>3326</v>
      </c>
      <c r="F1718" s="131">
        <v>0</v>
      </c>
      <c r="G1718" s="131">
        <v>2</v>
      </c>
      <c r="H1718" s="130" t="s">
        <v>3839</v>
      </c>
      <c r="I1718" s="132" t="s">
        <v>3840</v>
      </c>
      <c r="J1718" s="132" t="s">
        <v>3840</v>
      </c>
      <c r="K1718" s="132" t="s">
        <v>3841</v>
      </c>
      <c r="L1718" s="131">
        <v>24</v>
      </c>
      <c r="M1718" s="128"/>
      <c r="N1718" s="130"/>
      <c r="O1718" s="130"/>
      <c r="P17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18" s="130" t="str">
        <f>IF([1]!PayItems24[[#This Row],[Date Added / Modified]]&gt;0,TEXT([1]!PayItems24[[#This Row],[Date Added / Modified]],"m/d/yyy"),"")</f>
        <v/>
      </c>
    </row>
    <row r="1719" spans="1:17" x14ac:dyDescent="0.3">
      <c r="A1719" s="48" t="s">
        <v>1808</v>
      </c>
      <c r="B1719" s="49" t="s">
        <v>6613</v>
      </c>
      <c r="C1719" s="49" t="s">
        <v>3935</v>
      </c>
      <c r="D1719" s="49" t="s">
        <v>6614</v>
      </c>
      <c r="E1719" s="49" t="s">
        <v>3326</v>
      </c>
      <c r="F1719" s="49">
        <v>0</v>
      </c>
      <c r="G1719" s="49">
        <v>2</v>
      </c>
      <c r="H1719" s="48" t="s">
        <v>3839</v>
      </c>
      <c r="I1719" s="50" t="s">
        <v>3840</v>
      </c>
      <c r="J1719" s="50" t="s">
        <v>3840</v>
      </c>
      <c r="K1719" s="50" t="s">
        <v>3841</v>
      </c>
      <c r="L1719" s="49">
        <v>24</v>
      </c>
      <c r="M1719" s="129"/>
      <c r="N1719" s="48"/>
      <c r="O1719" s="48"/>
      <c r="P17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19" s="48" t="str">
        <f>IF([1]!PayItems24[[#This Row],[Date Added / Modified]]&gt;0,TEXT([1]!PayItems24[[#This Row],[Date Added / Modified]],"m/d/yyy"),"")</f>
        <v/>
      </c>
    </row>
    <row r="1720" spans="1:17" x14ac:dyDescent="0.3">
      <c r="A1720" s="130" t="s">
        <v>1809</v>
      </c>
      <c r="B1720" s="131" t="s">
        <v>6615</v>
      </c>
      <c r="C1720" s="131" t="s">
        <v>3935</v>
      </c>
      <c r="D1720" s="131" t="s">
        <v>6616</v>
      </c>
      <c r="E1720" s="131" t="s">
        <v>3326</v>
      </c>
      <c r="F1720" s="131">
        <v>0</v>
      </c>
      <c r="G1720" s="131">
        <v>2</v>
      </c>
      <c r="H1720" s="130" t="s">
        <v>3839</v>
      </c>
      <c r="I1720" s="132" t="s">
        <v>3840</v>
      </c>
      <c r="J1720" s="132" t="s">
        <v>3840</v>
      </c>
      <c r="K1720" s="132" t="s">
        <v>3841</v>
      </c>
      <c r="L1720" s="131">
        <v>24</v>
      </c>
      <c r="M1720" s="128"/>
      <c r="N1720" s="130"/>
      <c r="O1720" s="130"/>
      <c r="P17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20" s="130" t="str">
        <f>IF([1]!PayItems24[[#This Row],[Date Added / Modified]]&gt;0,TEXT([1]!PayItems24[[#This Row],[Date Added / Modified]],"m/d/yyy"),"")</f>
        <v/>
      </c>
    </row>
    <row r="1721" spans="1:17" x14ac:dyDescent="0.3">
      <c r="A1721" s="48" t="s">
        <v>1810</v>
      </c>
      <c r="B1721" s="49" t="s">
        <v>6617</v>
      </c>
      <c r="C1721" s="49" t="s">
        <v>3935</v>
      </c>
      <c r="D1721" s="49" t="s">
        <v>6618</v>
      </c>
      <c r="E1721" s="49" t="s">
        <v>3326</v>
      </c>
      <c r="F1721" s="49">
        <v>0</v>
      </c>
      <c r="G1721" s="49">
        <v>2</v>
      </c>
      <c r="H1721" s="48" t="s">
        <v>3839</v>
      </c>
      <c r="I1721" s="50" t="s">
        <v>3840</v>
      </c>
      <c r="J1721" s="50" t="s">
        <v>3840</v>
      </c>
      <c r="K1721" s="50" t="s">
        <v>3841</v>
      </c>
      <c r="L1721" s="49">
        <v>24</v>
      </c>
      <c r="M1721" s="129"/>
      <c r="N1721" s="48"/>
      <c r="O1721" s="48"/>
      <c r="P17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21" s="48" t="str">
        <f>IF([1]!PayItems24[[#This Row],[Date Added / Modified]]&gt;0,TEXT([1]!PayItems24[[#This Row],[Date Added / Modified]],"m/d/yyy"),"")</f>
        <v/>
      </c>
    </row>
    <row r="1722" spans="1:17" x14ac:dyDescent="0.3">
      <c r="A1722" s="130" t="s">
        <v>1811</v>
      </c>
      <c r="B1722" s="131" t="s">
        <v>6619</v>
      </c>
      <c r="C1722" s="131" t="s">
        <v>3935</v>
      </c>
      <c r="D1722" s="131" t="s">
        <v>6620</v>
      </c>
      <c r="E1722" s="131" t="s">
        <v>3326</v>
      </c>
      <c r="F1722" s="131">
        <v>0</v>
      </c>
      <c r="G1722" s="131">
        <v>2</v>
      </c>
      <c r="H1722" s="130" t="s">
        <v>3839</v>
      </c>
      <c r="I1722" s="132" t="s">
        <v>3840</v>
      </c>
      <c r="J1722" s="132" t="s">
        <v>3840</v>
      </c>
      <c r="K1722" s="132" t="s">
        <v>3841</v>
      </c>
      <c r="L1722" s="131">
        <v>24</v>
      </c>
      <c r="M1722" s="128"/>
      <c r="N1722" s="130"/>
      <c r="O1722" s="130"/>
      <c r="P17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22" s="130" t="str">
        <f>IF([1]!PayItems24[[#This Row],[Date Added / Modified]]&gt;0,TEXT([1]!PayItems24[[#This Row],[Date Added / Modified]],"m/d/yyy"),"")</f>
        <v/>
      </c>
    </row>
    <row r="1723" spans="1:17" x14ac:dyDescent="0.3">
      <c r="A1723" s="48" t="s">
        <v>1812</v>
      </c>
      <c r="B1723" s="49" t="s">
        <v>6621</v>
      </c>
      <c r="C1723" s="49" t="s">
        <v>3935</v>
      </c>
      <c r="D1723" s="49" t="s">
        <v>6622</v>
      </c>
      <c r="E1723" s="49" t="s">
        <v>3326</v>
      </c>
      <c r="F1723" s="49">
        <v>0</v>
      </c>
      <c r="G1723" s="49">
        <v>2</v>
      </c>
      <c r="H1723" s="48" t="s">
        <v>3839</v>
      </c>
      <c r="I1723" s="50" t="s">
        <v>3840</v>
      </c>
      <c r="J1723" s="50" t="s">
        <v>3840</v>
      </c>
      <c r="K1723" s="50" t="s">
        <v>3841</v>
      </c>
      <c r="L1723" s="49">
        <v>24</v>
      </c>
      <c r="M1723" s="129"/>
      <c r="N1723" s="48"/>
      <c r="O1723" s="48"/>
      <c r="P17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23" s="48" t="str">
        <f>IF([1]!PayItems24[[#This Row],[Date Added / Modified]]&gt;0,TEXT([1]!PayItems24[[#This Row],[Date Added / Modified]],"m/d/yyy"),"")</f>
        <v/>
      </c>
    </row>
    <row r="1724" spans="1:17" x14ac:dyDescent="0.3">
      <c r="A1724" s="130" t="s">
        <v>1813</v>
      </c>
      <c r="B1724" s="131" t="s">
        <v>6623</v>
      </c>
      <c r="C1724" s="131" t="s">
        <v>3935</v>
      </c>
      <c r="D1724" s="131" t="s">
        <v>6624</v>
      </c>
      <c r="E1724" s="131" t="s">
        <v>3326</v>
      </c>
      <c r="F1724" s="131">
        <v>0</v>
      </c>
      <c r="G1724" s="131">
        <v>2</v>
      </c>
      <c r="H1724" s="130" t="s">
        <v>3839</v>
      </c>
      <c r="I1724" s="132" t="s">
        <v>3840</v>
      </c>
      <c r="J1724" s="132" t="s">
        <v>3840</v>
      </c>
      <c r="K1724" s="132" t="s">
        <v>3841</v>
      </c>
      <c r="L1724" s="131">
        <v>24</v>
      </c>
      <c r="M1724" s="128"/>
      <c r="N1724" s="130"/>
      <c r="O1724" s="130"/>
      <c r="P17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24" s="130" t="str">
        <f>IF([1]!PayItems24[[#This Row],[Date Added / Modified]]&gt;0,TEXT([1]!PayItems24[[#This Row],[Date Added / Modified]],"m/d/yyy"),"")</f>
        <v/>
      </c>
    </row>
    <row r="1725" spans="1:17" x14ac:dyDescent="0.3">
      <c r="A1725" s="48" t="s">
        <v>1814</v>
      </c>
      <c r="B1725" s="49" t="s">
        <v>6625</v>
      </c>
      <c r="C1725" s="49" t="s">
        <v>3935</v>
      </c>
      <c r="D1725" s="49" t="s">
        <v>6626</v>
      </c>
      <c r="E1725" s="49" t="s">
        <v>3326</v>
      </c>
      <c r="F1725" s="49">
        <v>0</v>
      </c>
      <c r="G1725" s="49">
        <v>2</v>
      </c>
      <c r="H1725" s="48" t="s">
        <v>3839</v>
      </c>
      <c r="I1725" s="50" t="s">
        <v>3840</v>
      </c>
      <c r="J1725" s="50" t="s">
        <v>3840</v>
      </c>
      <c r="K1725" s="50" t="s">
        <v>3841</v>
      </c>
      <c r="L1725" s="49">
        <v>24</v>
      </c>
      <c r="M1725" s="129"/>
      <c r="N1725" s="48"/>
      <c r="O1725" s="48"/>
      <c r="P17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25" s="48" t="str">
        <f>IF([1]!PayItems24[[#This Row],[Date Added / Modified]]&gt;0,TEXT([1]!PayItems24[[#This Row],[Date Added / Modified]],"m/d/yyy"),"")</f>
        <v/>
      </c>
    </row>
    <row r="1726" spans="1:17" x14ac:dyDescent="0.3">
      <c r="A1726" s="130" t="s">
        <v>1815</v>
      </c>
      <c r="B1726" s="131" t="s">
        <v>6627</v>
      </c>
      <c r="C1726" s="131" t="s">
        <v>3935</v>
      </c>
      <c r="D1726" s="131" t="s">
        <v>6628</v>
      </c>
      <c r="E1726" s="131" t="s">
        <v>3326</v>
      </c>
      <c r="F1726" s="131">
        <v>0</v>
      </c>
      <c r="G1726" s="131">
        <v>2</v>
      </c>
      <c r="H1726" s="130" t="s">
        <v>3839</v>
      </c>
      <c r="I1726" s="132" t="s">
        <v>3840</v>
      </c>
      <c r="J1726" s="132" t="s">
        <v>3840</v>
      </c>
      <c r="K1726" s="132" t="s">
        <v>3841</v>
      </c>
      <c r="L1726" s="131">
        <v>24</v>
      </c>
      <c r="M1726" s="128"/>
      <c r="N1726" s="130"/>
      <c r="O1726" s="130"/>
      <c r="P17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26" s="130" t="str">
        <f>IF([1]!PayItems24[[#This Row],[Date Added / Modified]]&gt;0,TEXT([1]!PayItems24[[#This Row],[Date Added / Modified]],"m/d/yyy"),"")</f>
        <v/>
      </c>
    </row>
    <row r="1727" spans="1:17" x14ac:dyDescent="0.3">
      <c r="A1727" s="48" t="s">
        <v>1816</v>
      </c>
      <c r="B1727" s="49" t="s">
        <v>6629</v>
      </c>
      <c r="C1727" s="49" t="s">
        <v>3935</v>
      </c>
      <c r="D1727" s="49" t="s">
        <v>6630</v>
      </c>
      <c r="E1727" s="49" t="s">
        <v>3326</v>
      </c>
      <c r="F1727" s="49">
        <v>0</v>
      </c>
      <c r="G1727" s="49">
        <v>2</v>
      </c>
      <c r="H1727" s="48" t="s">
        <v>3839</v>
      </c>
      <c r="I1727" s="50" t="s">
        <v>3840</v>
      </c>
      <c r="J1727" s="50" t="s">
        <v>3840</v>
      </c>
      <c r="K1727" s="50" t="s">
        <v>3841</v>
      </c>
      <c r="L1727" s="49">
        <v>24</v>
      </c>
      <c r="M1727" s="129"/>
      <c r="N1727" s="48"/>
      <c r="O1727" s="48"/>
      <c r="P17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27" s="48" t="str">
        <f>IF([1]!PayItems24[[#This Row],[Date Added / Modified]]&gt;0,TEXT([1]!PayItems24[[#This Row],[Date Added / Modified]],"m/d/yyy"),"")</f>
        <v/>
      </c>
    </row>
    <row r="1728" spans="1:17" x14ac:dyDescent="0.3">
      <c r="A1728" s="130" t="s">
        <v>1817</v>
      </c>
      <c r="B1728" s="131" t="s">
        <v>6631</v>
      </c>
      <c r="C1728" s="131" t="s">
        <v>3935</v>
      </c>
      <c r="D1728" s="131" t="s">
        <v>6632</v>
      </c>
      <c r="E1728" s="131" t="s">
        <v>3326</v>
      </c>
      <c r="F1728" s="131">
        <v>0</v>
      </c>
      <c r="G1728" s="131">
        <v>2</v>
      </c>
      <c r="H1728" s="130" t="s">
        <v>3839</v>
      </c>
      <c r="I1728" s="132" t="s">
        <v>3840</v>
      </c>
      <c r="J1728" s="132" t="s">
        <v>3840</v>
      </c>
      <c r="K1728" s="132" t="s">
        <v>3841</v>
      </c>
      <c r="L1728" s="131">
        <v>24</v>
      </c>
      <c r="M1728" s="128"/>
      <c r="N1728" s="130"/>
      <c r="O1728" s="130"/>
      <c r="P17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28" s="130" t="str">
        <f>IF([1]!PayItems24[[#This Row],[Date Added / Modified]]&gt;0,TEXT([1]!PayItems24[[#This Row],[Date Added / Modified]],"m/d/yyy"),"")</f>
        <v/>
      </c>
    </row>
    <row r="1729" spans="1:17" x14ac:dyDescent="0.3">
      <c r="A1729" s="48" t="s">
        <v>1818</v>
      </c>
      <c r="B1729" s="49" t="s">
        <v>6633</v>
      </c>
      <c r="C1729" s="49" t="s">
        <v>3935</v>
      </c>
      <c r="D1729" s="49" t="s">
        <v>6634</v>
      </c>
      <c r="E1729" s="49" t="s">
        <v>3326</v>
      </c>
      <c r="F1729" s="49">
        <v>0</v>
      </c>
      <c r="G1729" s="49">
        <v>2</v>
      </c>
      <c r="H1729" s="48" t="s">
        <v>3839</v>
      </c>
      <c r="I1729" s="50" t="s">
        <v>3840</v>
      </c>
      <c r="J1729" s="50" t="s">
        <v>3840</v>
      </c>
      <c r="K1729" s="50" t="s">
        <v>3841</v>
      </c>
      <c r="L1729" s="49">
        <v>24</v>
      </c>
      <c r="M1729" s="129"/>
      <c r="N1729" s="48"/>
      <c r="O1729" s="48"/>
      <c r="P17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29" s="48" t="str">
        <f>IF([1]!PayItems24[[#This Row],[Date Added / Modified]]&gt;0,TEXT([1]!PayItems24[[#This Row],[Date Added / Modified]],"m/d/yyy"),"")</f>
        <v/>
      </c>
    </row>
    <row r="1730" spans="1:17" x14ac:dyDescent="0.3">
      <c r="A1730" s="130" t="s">
        <v>1819</v>
      </c>
      <c r="B1730" s="131" t="s">
        <v>6635</v>
      </c>
      <c r="C1730" s="131" t="s">
        <v>3935</v>
      </c>
      <c r="D1730" s="131" t="s">
        <v>6636</v>
      </c>
      <c r="E1730" s="131" t="s">
        <v>3326</v>
      </c>
      <c r="F1730" s="131">
        <v>0</v>
      </c>
      <c r="G1730" s="131">
        <v>2</v>
      </c>
      <c r="H1730" s="130" t="s">
        <v>3839</v>
      </c>
      <c r="I1730" s="132" t="s">
        <v>3840</v>
      </c>
      <c r="J1730" s="132" t="s">
        <v>3840</v>
      </c>
      <c r="K1730" s="132" t="s">
        <v>3841</v>
      </c>
      <c r="L1730" s="131">
        <v>24</v>
      </c>
      <c r="M1730" s="128"/>
      <c r="N1730" s="130"/>
      <c r="O1730" s="130"/>
      <c r="P17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30" s="130" t="str">
        <f>IF([1]!PayItems24[[#This Row],[Date Added / Modified]]&gt;0,TEXT([1]!PayItems24[[#This Row],[Date Added / Modified]],"m/d/yyy"),"")</f>
        <v/>
      </c>
    </row>
    <row r="1731" spans="1:17" x14ac:dyDescent="0.3">
      <c r="A1731" s="48" t="s">
        <v>1820</v>
      </c>
      <c r="B1731" s="49" t="s">
        <v>6637</v>
      </c>
      <c r="C1731" s="49" t="s">
        <v>3935</v>
      </c>
      <c r="D1731" s="49" t="s">
        <v>6638</v>
      </c>
      <c r="E1731" s="49" t="s">
        <v>3326</v>
      </c>
      <c r="F1731" s="49">
        <v>0</v>
      </c>
      <c r="G1731" s="49">
        <v>2</v>
      </c>
      <c r="H1731" s="48" t="s">
        <v>3839</v>
      </c>
      <c r="I1731" s="50" t="s">
        <v>3840</v>
      </c>
      <c r="J1731" s="50" t="s">
        <v>3840</v>
      </c>
      <c r="K1731" s="50" t="s">
        <v>3841</v>
      </c>
      <c r="L1731" s="49">
        <v>24</v>
      </c>
      <c r="M1731" s="129"/>
      <c r="N1731" s="48"/>
      <c r="O1731" s="48"/>
      <c r="P17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31" s="48" t="str">
        <f>IF([1]!PayItems24[[#This Row],[Date Added / Modified]]&gt;0,TEXT([1]!PayItems24[[#This Row],[Date Added / Modified]],"m/d/yyy"),"")</f>
        <v/>
      </c>
    </row>
    <row r="1732" spans="1:17" x14ac:dyDescent="0.3">
      <c r="A1732" s="130" t="s">
        <v>1821</v>
      </c>
      <c r="B1732" s="131" t="s">
        <v>6639</v>
      </c>
      <c r="C1732" s="131" t="s">
        <v>3935</v>
      </c>
      <c r="D1732" s="131" t="s">
        <v>6640</v>
      </c>
      <c r="E1732" s="131" t="s">
        <v>3326</v>
      </c>
      <c r="F1732" s="131">
        <v>0</v>
      </c>
      <c r="G1732" s="131">
        <v>2</v>
      </c>
      <c r="H1732" s="130" t="s">
        <v>3839</v>
      </c>
      <c r="I1732" s="132" t="s">
        <v>3840</v>
      </c>
      <c r="J1732" s="132" t="s">
        <v>3840</v>
      </c>
      <c r="K1732" s="132" t="s">
        <v>3841</v>
      </c>
      <c r="L1732" s="131">
        <v>24</v>
      </c>
      <c r="M1732" s="128"/>
      <c r="N1732" s="130"/>
      <c r="O1732" s="130"/>
      <c r="P17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32" s="130" t="str">
        <f>IF([1]!PayItems24[[#This Row],[Date Added / Modified]]&gt;0,TEXT([1]!PayItems24[[#This Row],[Date Added / Modified]],"m/d/yyy"),"")</f>
        <v/>
      </c>
    </row>
    <row r="1733" spans="1:17" x14ac:dyDescent="0.3">
      <c r="A1733" s="48" t="s">
        <v>1822</v>
      </c>
      <c r="B1733" s="49" t="s">
        <v>6641</v>
      </c>
      <c r="C1733" s="49" t="s">
        <v>3935</v>
      </c>
      <c r="D1733" s="49" t="s">
        <v>6642</v>
      </c>
      <c r="E1733" s="49" t="s">
        <v>3326</v>
      </c>
      <c r="F1733" s="49">
        <v>0</v>
      </c>
      <c r="G1733" s="49">
        <v>2</v>
      </c>
      <c r="H1733" s="48" t="s">
        <v>3839</v>
      </c>
      <c r="I1733" s="50" t="s">
        <v>3840</v>
      </c>
      <c r="J1733" s="50" t="s">
        <v>3840</v>
      </c>
      <c r="K1733" s="50" t="s">
        <v>3841</v>
      </c>
      <c r="L1733" s="49">
        <v>24</v>
      </c>
      <c r="M1733" s="129"/>
      <c r="N1733" s="48"/>
      <c r="O1733" s="48"/>
      <c r="P17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33" s="48" t="str">
        <f>IF([1]!PayItems24[[#This Row],[Date Added / Modified]]&gt;0,TEXT([1]!PayItems24[[#This Row],[Date Added / Modified]],"m/d/yyy"),"")</f>
        <v/>
      </c>
    </row>
    <row r="1734" spans="1:17" x14ac:dyDescent="0.3">
      <c r="A1734" s="130" t="s">
        <v>1823</v>
      </c>
      <c r="B1734" s="131" t="s">
        <v>6643</v>
      </c>
      <c r="C1734" s="131" t="s">
        <v>3935</v>
      </c>
      <c r="D1734" s="131" t="s">
        <v>6644</v>
      </c>
      <c r="E1734" s="131" t="s">
        <v>3326</v>
      </c>
      <c r="F1734" s="131">
        <v>0</v>
      </c>
      <c r="G1734" s="131">
        <v>2</v>
      </c>
      <c r="H1734" s="130" t="s">
        <v>3839</v>
      </c>
      <c r="I1734" s="132" t="s">
        <v>3840</v>
      </c>
      <c r="J1734" s="132" t="s">
        <v>3840</v>
      </c>
      <c r="K1734" s="132" t="s">
        <v>3841</v>
      </c>
      <c r="L1734" s="131">
        <v>24</v>
      </c>
      <c r="M1734" s="128"/>
      <c r="N1734" s="130"/>
      <c r="O1734" s="130"/>
      <c r="P17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34" s="130" t="str">
        <f>IF([1]!PayItems24[[#This Row],[Date Added / Modified]]&gt;0,TEXT([1]!PayItems24[[#This Row],[Date Added / Modified]],"m/d/yyy"),"")</f>
        <v/>
      </c>
    </row>
    <row r="1735" spans="1:17" x14ac:dyDescent="0.3">
      <c r="A1735" s="48" t="s">
        <v>1824</v>
      </c>
      <c r="B1735" s="49" t="s">
        <v>6645</v>
      </c>
      <c r="C1735" s="49" t="s">
        <v>3935</v>
      </c>
      <c r="D1735" s="49" t="s">
        <v>6646</v>
      </c>
      <c r="E1735" s="49" t="s">
        <v>3326</v>
      </c>
      <c r="F1735" s="49">
        <v>0</v>
      </c>
      <c r="G1735" s="49">
        <v>2</v>
      </c>
      <c r="H1735" s="48" t="s">
        <v>3839</v>
      </c>
      <c r="I1735" s="50" t="s">
        <v>3840</v>
      </c>
      <c r="J1735" s="50" t="s">
        <v>3840</v>
      </c>
      <c r="K1735" s="50" t="s">
        <v>3841</v>
      </c>
      <c r="L1735" s="49">
        <v>24</v>
      </c>
      <c r="M1735" s="129"/>
      <c r="N1735" s="48"/>
      <c r="O1735" s="48"/>
      <c r="P17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35" s="48" t="str">
        <f>IF([1]!PayItems24[[#This Row],[Date Added / Modified]]&gt;0,TEXT([1]!PayItems24[[#This Row],[Date Added / Modified]],"m/d/yyy"),"")</f>
        <v/>
      </c>
    </row>
    <row r="1736" spans="1:17" x14ac:dyDescent="0.3">
      <c r="A1736" s="130" t="s">
        <v>1825</v>
      </c>
      <c r="B1736" s="131" t="s">
        <v>6647</v>
      </c>
      <c r="C1736" s="131" t="s">
        <v>3935</v>
      </c>
      <c r="D1736" s="131" t="s">
        <v>6648</v>
      </c>
      <c r="E1736" s="131" t="s">
        <v>3326</v>
      </c>
      <c r="F1736" s="131">
        <v>0</v>
      </c>
      <c r="G1736" s="131">
        <v>2</v>
      </c>
      <c r="H1736" s="130" t="s">
        <v>3839</v>
      </c>
      <c r="I1736" s="132" t="s">
        <v>3840</v>
      </c>
      <c r="J1736" s="132" t="s">
        <v>3840</v>
      </c>
      <c r="K1736" s="132" t="s">
        <v>3841</v>
      </c>
      <c r="L1736" s="131">
        <v>24</v>
      </c>
      <c r="M1736" s="128"/>
      <c r="N1736" s="130"/>
      <c r="O1736" s="130"/>
      <c r="P17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36" s="130" t="str">
        <f>IF([1]!PayItems24[[#This Row],[Date Added / Modified]]&gt;0,TEXT([1]!PayItems24[[#This Row],[Date Added / Modified]],"m/d/yyy"),"")</f>
        <v/>
      </c>
    </row>
    <row r="1737" spans="1:17" x14ac:dyDescent="0.3">
      <c r="A1737" s="48" t="s">
        <v>1826</v>
      </c>
      <c r="B1737" s="49" t="s">
        <v>6649</v>
      </c>
      <c r="C1737" s="49" t="s">
        <v>3935</v>
      </c>
      <c r="D1737" s="49" t="s">
        <v>6650</v>
      </c>
      <c r="E1737" s="49" t="s">
        <v>3326</v>
      </c>
      <c r="F1737" s="49">
        <v>0</v>
      </c>
      <c r="G1737" s="49">
        <v>2</v>
      </c>
      <c r="H1737" s="48" t="s">
        <v>3839</v>
      </c>
      <c r="I1737" s="50" t="s">
        <v>3840</v>
      </c>
      <c r="J1737" s="50" t="s">
        <v>3840</v>
      </c>
      <c r="K1737" s="50" t="s">
        <v>3841</v>
      </c>
      <c r="L1737" s="49">
        <v>24</v>
      </c>
      <c r="M1737" s="129"/>
      <c r="N1737" s="48"/>
      <c r="O1737" s="48"/>
      <c r="P17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37" s="48" t="str">
        <f>IF([1]!PayItems24[[#This Row],[Date Added / Modified]]&gt;0,TEXT([1]!PayItems24[[#This Row],[Date Added / Modified]],"m/d/yyy"),"")</f>
        <v/>
      </c>
    </row>
    <row r="1738" spans="1:17" x14ac:dyDescent="0.3">
      <c r="A1738" s="130" t="s">
        <v>1827</v>
      </c>
      <c r="B1738" s="131" t="s">
        <v>6651</v>
      </c>
      <c r="C1738" s="131" t="s">
        <v>3935</v>
      </c>
      <c r="D1738" s="131" t="s">
        <v>6652</v>
      </c>
      <c r="E1738" s="131" t="s">
        <v>3326</v>
      </c>
      <c r="F1738" s="131">
        <v>0</v>
      </c>
      <c r="G1738" s="131">
        <v>2</v>
      </c>
      <c r="H1738" s="130" t="s">
        <v>3839</v>
      </c>
      <c r="I1738" s="132" t="s">
        <v>3840</v>
      </c>
      <c r="J1738" s="132" t="s">
        <v>3840</v>
      </c>
      <c r="K1738" s="132" t="s">
        <v>3841</v>
      </c>
      <c r="L1738" s="131">
        <v>24</v>
      </c>
      <c r="M1738" s="128"/>
      <c r="N1738" s="130"/>
      <c r="O1738" s="130"/>
      <c r="P17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38" s="130" t="str">
        <f>IF([1]!PayItems24[[#This Row],[Date Added / Modified]]&gt;0,TEXT([1]!PayItems24[[#This Row],[Date Added / Modified]],"m/d/yyy"),"")</f>
        <v/>
      </c>
    </row>
    <row r="1739" spans="1:17" x14ac:dyDescent="0.3">
      <c r="A1739" s="48" t="s">
        <v>1828</v>
      </c>
      <c r="B1739" s="49" t="s">
        <v>6653</v>
      </c>
      <c r="C1739" s="49" t="s">
        <v>3935</v>
      </c>
      <c r="D1739" s="49" t="s">
        <v>6654</v>
      </c>
      <c r="E1739" s="49" t="s">
        <v>3326</v>
      </c>
      <c r="F1739" s="49">
        <v>0</v>
      </c>
      <c r="G1739" s="49">
        <v>2</v>
      </c>
      <c r="H1739" s="48" t="s">
        <v>3839</v>
      </c>
      <c r="I1739" s="50" t="s">
        <v>3840</v>
      </c>
      <c r="J1739" s="50" t="s">
        <v>3840</v>
      </c>
      <c r="K1739" s="50" t="s">
        <v>3841</v>
      </c>
      <c r="L1739" s="49">
        <v>24</v>
      </c>
      <c r="M1739" s="129"/>
      <c r="N1739" s="48"/>
      <c r="O1739" s="48"/>
      <c r="P17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39" s="48" t="str">
        <f>IF([1]!PayItems24[[#This Row],[Date Added / Modified]]&gt;0,TEXT([1]!PayItems24[[#This Row],[Date Added / Modified]],"m/d/yyy"),"")</f>
        <v/>
      </c>
    </row>
    <row r="1740" spans="1:17" x14ac:dyDescent="0.3">
      <c r="A1740" s="130" t="s">
        <v>1829</v>
      </c>
      <c r="B1740" s="131" t="s">
        <v>6655</v>
      </c>
      <c r="C1740" s="131" t="s">
        <v>3935</v>
      </c>
      <c r="D1740" s="131" t="s">
        <v>6656</v>
      </c>
      <c r="E1740" s="131" t="s">
        <v>3326</v>
      </c>
      <c r="F1740" s="131">
        <v>0</v>
      </c>
      <c r="G1740" s="131">
        <v>2</v>
      </c>
      <c r="H1740" s="130" t="s">
        <v>3839</v>
      </c>
      <c r="I1740" s="132" t="s">
        <v>3840</v>
      </c>
      <c r="J1740" s="132" t="s">
        <v>3840</v>
      </c>
      <c r="K1740" s="132" t="s">
        <v>3841</v>
      </c>
      <c r="L1740" s="131">
        <v>24</v>
      </c>
      <c r="M1740" s="128"/>
      <c r="N1740" s="130"/>
      <c r="O1740" s="130"/>
      <c r="P17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40" s="130" t="str">
        <f>IF([1]!PayItems24[[#This Row],[Date Added / Modified]]&gt;0,TEXT([1]!PayItems24[[#This Row],[Date Added / Modified]],"m/d/yyy"),"")</f>
        <v/>
      </c>
    </row>
    <row r="1741" spans="1:17" x14ac:dyDescent="0.3">
      <c r="A1741" s="48" t="s">
        <v>1830</v>
      </c>
      <c r="B1741" s="49" t="s">
        <v>6657</v>
      </c>
      <c r="C1741" s="49" t="s">
        <v>3935</v>
      </c>
      <c r="D1741" s="49" t="s">
        <v>6658</v>
      </c>
      <c r="E1741" s="49" t="s">
        <v>3326</v>
      </c>
      <c r="F1741" s="49">
        <v>0</v>
      </c>
      <c r="G1741" s="49">
        <v>2</v>
      </c>
      <c r="H1741" s="48" t="s">
        <v>3839</v>
      </c>
      <c r="I1741" s="50" t="s">
        <v>3840</v>
      </c>
      <c r="J1741" s="50" t="s">
        <v>3840</v>
      </c>
      <c r="K1741" s="50" t="s">
        <v>3841</v>
      </c>
      <c r="L1741" s="49">
        <v>24</v>
      </c>
      <c r="M1741" s="129"/>
      <c r="N1741" s="48"/>
      <c r="O1741" s="48"/>
      <c r="P17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41" s="48" t="str">
        <f>IF([1]!PayItems24[[#This Row],[Date Added / Modified]]&gt;0,TEXT([1]!PayItems24[[#This Row],[Date Added / Modified]],"m/d/yyy"),"")</f>
        <v/>
      </c>
    </row>
    <row r="1742" spans="1:17" x14ac:dyDescent="0.3">
      <c r="A1742" s="130" t="s">
        <v>1831</v>
      </c>
      <c r="B1742" s="131" t="s">
        <v>6659</v>
      </c>
      <c r="C1742" s="131" t="s">
        <v>3935</v>
      </c>
      <c r="D1742" s="131" t="s">
        <v>6660</v>
      </c>
      <c r="E1742" s="131" t="s">
        <v>3326</v>
      </c>
      <c r="F1742" s="131">
        <v>0</v>
      </c>
      <c r="G1742" s="131">
        <v>2</v>
      </c>
      <c r="H1742" s="130" t="s">
        <v>3839</v>
      </c>
      <c r="I1742" s="132" t="s">
        <v>3840</v>
      </c>
      <c r="J1742" s="132" t="s">
        <v>3840</v>
      </c>
      <c r="K1742" s="132" t="s">
        <v>3841</v>
      </c>
      <c r="L1742" s="131">
        <v>24</v>
      </c>
      <c r="M1742" s="128"/>
      <c r="N1742" s="130"/>
      <c r="O1742" s="130"/>
      <c r="P17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42" s="130" t="str">
        <f>IF([1]!PayItems24[[#This Row],[Date Added / Modified]]&gt;0,TEXT([1]!PayItems24[[#This Row],[Date Added / Modified]],"m/d/yyy"),"")</f>
        <v/>
      </c>
    </row>
    <row r="1743" spans="1:17" x14ac:dyDescent="0.3">
      <c r="A1743" s="48" t="s">
        <v>1832</v>
      </c>
      <c r="B1743" s="49" t="s">
        <v>6661</v>
      </c>
      <c r="C1743" s="49" t="s">
        <v>3935</v>
      </c>
      <c r="D1743" s="49" t="s">
        <v>6662</v>
      </c>
      <c r="E1743" s="49" t="s">
        <v>3326</v>
      </c>
      <c r="F1743" s="49">
        <v>0</v>
      </c>
      <c r="G1743" s="49">
        <v>2</v>
      </c>
      <c r="H1743" s="48" t="s">
        <v>3839</v>
      </c>
      <c r="I1743" s="50" t="s">
        <v>3840</v>
      </c>
      <c r="J1743" s="50" t="s">
        <v>3840</v>
      </c>
      <c r="K1743" s="50" t="s">
        <v>3841</v>
      </c>
      <c r="L1743" s="49">
        <v>24</v>
      </c>
      <c r="M1743" s="129"/>
      <c r="N1743" s="48"/>
      <c r="O1743" s="48"/>
      <c r="P17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43" s="48" t="str">
        <f>IF([1]!PayItems24[[#This Row],[Date Added / Modified]]&gt;0,TEXT([1]!PayItems24[[#This Row],[Date Added / Modified]],"m/d/yyy"),"")</f>
        <v/>
      </c>
    </row>
    <row r="1744" spans="1:17" x14ac:dyDescent="0.3">
      <c r="A1744" s="130" t="s">
        <v>1833</v>
      </c>
      <c r="B1744" s="131" t="s">
        <v>6663</v>
      </c>
      <c r="C1744" s="131" t="s">
        <v>3935</v>
      </c>
      <c r="D1744" s="131" t="s">
        <v>6664</v>
      </c>
      <c r="E1744" s="131" t="s">
        <v>3326</v>
      </c>
      <c r="F1744" s="131">
        <v>0</v>
      </c>
      <c r="G1744" s="131">
        <v>2</v>
      </c>
      <c r="H1744" s="130" t="s">
        <v>3839</v>
      </c>
      <c r="I1744" s="132" t="s">
        <v>3840</v>
      </c>
      <c r="J1744" s="132" t="s">
        <v>3840</v>
      </c>
      <c r="K1744" s="132" t="s">
        <v>3841</v>
      </c>
      <c r="L1744" s="131">
        <v>24</v>
      </c>
      <c r="M1744" s="128"/>
      <c r="N1744" s="130"/>
      <c r="O1744" s="130"/>
      <c r="P17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44" s="130" t="str">
        <f>IF([1]!PayItems24[[#This Row],[Date Added / Modified]]&gt;0,TEXT([1]!PayItems24[[#This Row],[Date Added / Modified]],"m/d/yyy"),"")</f>
        <v/>
      </c>
    </row>
    <row r="1745" spans="1:17" x14ac:dyDescent="0.3">
      <c r="A1745" s="48" t="s">
        <v>1834</v>
      </c>
      <c r="B1745" s="49" t="s">
        <v>6665</v>
      </c>
      <c r="C1745" s="49" t="s">
        <v>3935</v>
      </c>
      <c r="D1745" s="49" t="s">
        <v>6666</v>
      </c>
      <c r="E1745" s="49" t="s">
        <v>3326</v>
      </c>
      <c r="F1745" s="49">
        <v>0</v>
      </c>
      <c r="G1745" s="49">
        <v>2</v>
      </c>
      <c r="H1745" s="48" t="s">
        <v>3839</v>
      </c>
      <c r="I1745" s="50" t="s">
        <v>3840</v>
      </c>
      <c r="J1745" s="50" t="s">
        <v>3840</v>
      </c>
      <c r="K1745" s="50" t="s">
        <v>3841</v>
      </c>
      <c r="L1745" s="49">
        <v>24</v>
      </c>
      <c r="M1745" s="129"/>
      <c r="N1745" s="48"/>
      <c r="O1745" s="48"/>
      <c r="P17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45" s="48" t="str">
        <f>IF([1]!PayItems24[[#This Row],[Date Added / Modified]]&gt;0,TEXT([1]!PayItems24[[#This Row],[Date Added / Modified]],"m/d/yyy"),"")</f>
        <v/>
      </c>
    </row>
    <row r="1746" spans="1:17" x14ac:dyDescent="0.3">
      <c r="A1746" s="130" t="s">
        <v>1835</v>
      </c>
      <c r="B1746" s="131" t="s">
        <v>6667</v>
      </c>
      <c r="C1746" s="131" t="s">
        <v>3935</v>
      </c>
      <c r="D1746" s="131" t="s">
        <v>6668</v>
      </c>
      <c r="E1746" s="131" t="s">
        <v>3326</v>
      </c>
      <c r="F1746" s="131">
        <v>0</v>
      </c>
      <c r="G1746" s="131">
        <v>2</v>
      </c>
      <c r="H1746" s="130" t="s">
        <v>3839</v>
      </c>
      <c r="I1746" s="132" t="s">
        <v>3840</v>
      </c>
      <c r="J1746" s="132" t="s">
        <v>3840</v>
      </c>
      <c r="K1746" s="132" t="s">
        <v>3841</v>
      </c>
      <c r="L1746" s="131">
        <v>24</v>
      </c>
      <c r="M1746" s="128"/>
      <c r="N1746" s="130"/>
      <c r="O1746" s="130"/>
      <c r="P17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46" s="130" t="str">
        <f>IF([1]!PayItems24[[#This Row],[Date Added / Modified]]&gt;0,TEXT([1]!PayItems24[[#This Row],[Date Added / Modified]],"m/d/yyy"),"")</f>
        <v/>
      </c>
    </row>
    <row r="1747" spans="1:17" x14ac:dyDescent="0.3">
      <c r="A1747" s="48" t="s">
        <v>1836</v>
      </c>
      <c r="B1747" s="49" t="s">
        <v>6669</v>
      </c>
      <c r="C1747" s="49" t="s">
        <v>3935</v>
      </c>
      <c r="D1747" s="49" t="s">
        <v>6670</v>
      </c>
      <c r="E1747" s="49" t="s">
        <v>3326</v>
      </c>
      <c r="F1747" s="49">
        <v>0</v>
      </c>
      <c r="G1747" s="49">
        <v>2</v>
      </c>
      <c r="H1747" s="48" t="s">
        <v>3839</v>
      </c>
      <c r="I1747" s="50" t="s">
        <v>3840</v>
      </c>
      <c r="J1747" s="50" t="s">
        <v>3840</v>
      </c>
      <c r="K1747" s="50" t="s">
        <v>3841</v>
      </c>
      <c r="L1747" s="49">
        <v>24</v>
      </c>
      <c r="M1747" s="129"/>
      <c r="N1747" s="48"/>
      <c r="O1747" s="48"/>
      <c r="P17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47" s="48" t="str">
        <f>IF([1]!PayItems24[[#This Row],[Date Added / Modified]]&gt;0,TEXT([1]!PayItems24[[#This Row],[Date Added / Modified]],"m/d/yyy"),"")</f>
        <v/>
      </c>
    </row>
    <row r="1748" spans="1:17" x14ac:dyDescent="0.3">
      <c r="A1748" s="130" t="s">
        <v>1837</v>
      </c>
      <c r="B1748" s="131" t="s">
        <v>6671</v>
      </c>
      <c r="C1748" s="131" t="s">
        <v>3935</v>
      </c>
      <c r="D1748" s="131" t="s">
        <v>6672</v>
      </c>
      <c r="E1748" s="131" t="s">
        <v>3326</v>
      </c>
      <c r="F1748" s="131">
        <v>0</v>
      </c>
      <c r="G1748" s="131">
        <v>2</v>
      </c>
      <c r="H1748" s="130" t="s">
        <v>3839</v>
      </c>
      <c r="I1748" s="132" t="s">
        <v>3840</v>
      </c>
      <c r="J1748" s="132" t="s">
        <v>3840</v>
      </c>
      <c r="K1748" s="132" t="s">
        <v>3841</v>
      </c>
      <c r="L1748" s="131">
        <v>24</v>
      </c>
      <c r="M1748" s="128"/>
      <c r="N1748" s="130"/>
      <c r="O1748" s="130"/>
      <c r="P17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48" s="130" t="str">
        <f>IF([1]!PayItems24[[#This Row],[Date Added / Modified]]&gt;0,TEXT([1]!PayItems24[[#This Row],[Date Added / Modified]],"m/d/yyy"),"")</f>
        <v/>
      </c>
    </row>
    <row r="1749" spans="1:17" x14ac:dyDescent="0.3">
      <c r="A1749" s="48" t="s">
        <v>1838</v>
      </c>
      <c r="B1749" s="49" t="s">
        <v>6673</v>
      </c>
      <c r="C1749" s="49" t="s">
        <v>3935</v>
      </c>
      <c r="D1749" s="49" t="s">
        <v>6674</v>
      </c>
      <c r="E1749" s="49" t="s">
        <v>3326</v>
      </c>
      <c r="F1749" s="49">
        <v>0</v>
      </c>
      <c r="G1749" s="49">
        <v>2</v>
      </c>
      <c r="H1749" s="48" t="s">
        <v>3839</v>
      </c>
      <c r="I1749" s="50" t="s">
        <v>3840</v>
      </c>
      <c r="J1749" s="50" t="s">
        <v>3840</v>
      </c>
      <c r="K1749" s="50" t="s">
        <v>3841</v>
      </c>
      <c r="L1749" s="49">
        <v>24</v>
      </c>
      <c r="M1749" s="129"/>
      <c r="N1749" s="48"/>
      <c r="O1749" s="48"/>
      <c r="P17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49" s="48" t="str">
        <f>IF([1]!PayItems24[[#This Row],[Date Added / Modified]]&gt;0,TEXT([1]!PayItems24[[#This Row],[Date Added / Modified]],"m/d/yyy"),"")</f>
        <v/>
      </c>
    </row>
    <row r="1750" spans="1:17" x14ac:dyDescent="0.3">
      <c r="A1750" s="130" t="s">
        <v>1839</v>
      </c>
      <c r="B1750" s="131" t="s">
        <v>6675</v>
      </c>
      <c r="C1750" s="131" t="s">
        <v>3935</v>
      </c>
      <c r="D1750" s="131" t="s">
        <v>6676</v>
      </c>
      <c r="E1750" s="131" t="s">
        <v>3326</v>
      </c>
      <c r="F1750" s="131">
        <v>0</v>
      </c>
      <c r="G1750" s="131">
        <v>2</v>
      </c>
      <c r="H1750" s="130" t="s">
        <v>3839</v>
      </c>
      <c r="I1750" s="132" t="s">
        <v>3840</v>
      </c>
      <c r="J1750" s="132" t="s">
        <v>3840</v>
      </c>
      <c r="K1750" s="132" t="s">
        <v>3841</v>
      </c>
      <c r="L1750" s="131">
        <v>24</v>
      </c>
      <c r="M1750" s="128"/>
      <c r="N1750" s="130"/>
      <c r="O1750" s="130"/>
      <c r="P17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50" s="130" t="str">
        <f>IF([1]!PayItems24[[#This Row],[Date Added / Modified]]&gt;0,TEXT([1]!PayItems24[[#This Row],[Date Added / Modified]],"m/d/yyy"),"")</f>
        <v/>
      </c>
    </row>
    <row r="1751" spans="1:17" x14ac:dyDescent="0.3">
      <c r="A1751" s="48" t="s">
        <v>1840</v>
      </c>
      <c r="B1751" s="49" t="s">
        <v>6677</v>
      </c>
      <c r="C1751" s="49" t="s">
        <v>3935</v>
      </c>
      <c r="D1751" s="49" t="s">
        <v>6678</v>
      </c>
      <c r="E1751" s="49" t="s">
        <v>3326</v>
      </c>
      <c r="F1751" s="49">
        <v>0</v>
      </c>
      <c r="G1751" s="49">
        <v>2</v>
      </c>
      <c r="H1751" s="48" t="s">
        <v>3839</v>
      </c>
      <c r="I1751" s="50" t="s">
        <v>3840</v>
      </c>
      <c r="J1751" s="50" t="s">
        <v>3840</v>
      </c>
      <c r="K1751" s="50" t="s">
        <v>3841</v>
      </c>
      <c r="L1751" s="49">
        <v>24</v>
      </c>
      <c r="M1751" s="129"/>
      <c r="N1751" s="48"/>
      <c r="O1751" s="48"/>
      <c r="P17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51" s="48" t="str">
        <f>IF([1]!PayItems24[[#This Row],[Date Added / Modified]]&gt;0,TEXT([1]!PayItems24[[#This Row],[Date Added / Modified]],"m/d/yyy"),"")</f>
        <v/>
      </c>
    </row>
    <row r="1752" spans="1:17" x14ac:dyDescent="0.3">
      <c r="A1752" s="130" t="s">
        <v>1841</v>
      </c>
      <c r="B1752" s="131" t="s">
        <v>6679</v>
      </c>
      <c r="C1752" s="131" t="s">
        <v>3935</v>
      </c>
      <c r="D1752" s="131" t="s">
        <v>6680</v>
      </c>
      <c r="E1752" s="131" t="s">
        <v>3326</v>
      </c>
      <c r="F1752" s="131">
        <v>0</v>
      </c>
      <c r="G1752" s="131">
        <v>2</v>
      </c>
      <c r="H1752" s="130" t="s">
        <v>3839</v>
      </c>
      <c r="I1752" s="132" t="s">
        <v>3840</v>
      </c>
      <c r="J1752" s="132" t="s">
        <v>3840</v>
      </c>
      <c r="K1752" s="132" t="s">
        <v>3841</v>
      </c>
      <c r="L1752" s="131">
        <v>24</v>
      </c>
      <c r="M1752" s="128"/>
      <c r="N1752" s="130"/>
      <c r="O1752" s="130"/>
      <c r="P17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52" s="130" t="str">
        <f>IF([1]!PayItems24[[#This Row],[Date Added / Modified]]&gt;0,TEXT([1]!PayItems24[[#This Row],[Date Added / Modified]],"m/d/yyy"),"")</f>
        <v/>
      </c>
    </row>
    <row r="1753" spans="1:17" x14ac:dyDescent="0.3">
      <c r="A1753" s="48" t="s">
        <v>1842</v>
      </c>
      <c r="B1753" s="49" t="s">
        <v>6681</v>
      </c>
      <c r="C1753" s="49" t="s">
        <v>3935</v>
      </c>
      <c r="D1753" s="49" t="s">
        <v>6682</v>
      </c>
      <c r="E1753" s="49" t="s">
        <v>3326</v>
      </c>
      <c r="F1753" s="49">
        <v>0</v>
      </c>
      <c r="G1753" s="49">
        <v>2</v>
      </c>
      <c r="H1753" s="48" t="s">
        <v>3839</v>
      </c>
      <c r="I1753" s="50" t="s">
        <v>3840</v>
      </c>
      <c r="J1753" s="50" t="s">
        <v>3840</v>
      </c>
      <c r="K1753" s="50" t="s">
        <v>3841</v>
      </c>
      <c r="L1753" s="49">
        <v>24</v>
      </c>
      <c r="M1753" s="129"/>
      <c r="N1753" s="48"/>
      <c r="O1753" s="48"/>
      <c r="P17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53" s="48" t="str">
        <f>IF([1]!PayItems24[[#This Row],[Date Added / Modified]]&gt;0,TEXT([1]!PayItems24[[#This Row],[Date Added / Modified]],"m/d/yyy"),"")</f>
        <v/>
      </c>
    </row>
    <row r="1754" spans="1:17" x14ac:dyDescent="0.3">
      <c r="A1754" s="130" t="s">
        <v>1843</v>
      </c>
      <c r="B1754" s="131" t="s">
        <v>6683</v>
      </c>
      <c r="C1754" s="131" t="s">
        <v>3935</v>
      </c>
      <c r="D1754" s="131" t="s">
        <v>6684</v>
      </c>
      <c r="E1754" s="131" t="s">
        <v>3326</v>
      </c>
      <c r="F1754" s="131">
        <v>0</v>
      </c>
      <c r="G1754" s="131">
        <v>2</v>
      </c>
      <c r="H1754" s="130" t="s">
        <v>3839</v>
      </c>
      <c r="I1754" s="132" t="s">
        <v>3840</v>
      </c>
      <c r="J1754" s="132" t="s">
        <v>3840</v>
      </c>
      <c r="K1754" s="132" t="s">
        <v>3841</v>
      </c>
      <c r="L1754" s="131">
        <v>24</v>
      </c>
      <c r="M1754" s="128"/>
      <c r="N1754" s="130"/>
      <c r="O1754" s="130"/>
      <c r="P17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54" s="130" t="str">
        <f>IF([1]!PayItems24[[#This Row],[Date Added / Modified]]&gt;0,TEXT([1]!PayItems24[[#This Row],[Date Added / Modified]],"m/d/yyy"),"")</f>
        <v/>
      </c>
    </row>
    <row r="1755" spans="1:17" x14ac:dyDescent="0.3">
      <c r="A1755" s="48" t="s">
        <v>1844</v>
      </c>
      <c r="B1755" s="49" t="s">
        <v>6685</v>
      </c>
      <c r="C1755" s="49" t="s">
        <v>3935</v>
      </c>
      <c r="D1755" s="49" t="s">
        <v>6686</v>
      </c>
      <c r="E1755" s="49" t="s">
        <v>3326</v>
      </c>
      <c r="F1755" s="49">
        <v>0</v>
      </c>
      <c r="G1755" s="49">
        <v>2</v>
      </c>
      <c r="H1755" s="48" t="s">
        <v>3839</v>
      </c>
      <c r="I1755" s="50" t="s">
        <v>3840</v>
      </c>
      <c r="J1755" s="50" t="s">
        <v>3840</v>
      </c>
      <c r="K1755" s="50" t="s">
        <v>3841</v>
      </c>
      <c r="L1755" s="49">
        <v>24</v>
      </c>
      <c r="M1755" s="129"/>
      <c r="N1755" s="48"/>
      <c r="O1755" s="48"/>
      <c r="P17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55" s="48" t="str">
        <f>IF([1]!PayItems24[[#This Row],[Date Added / Modified]]&gt;0,TEXT([1]!PayItems24[[#This Row],[Date Added / Modified]],"m/d/yyy"),"")</f>
        <v/>
      </c>
    </row>
    <row r="1756" spans="1:17" x14ac:dyDescent="0.3">
      <c r="A1756" s="130" t="s">
        <v>1845</v>
      </c>
      <c r="B1756" s="131" t="s">
        <v>6687</v>
      </c>
      <c r="C1756" s="131" t="s">
        <v>3935</v>
      </c>
      <c r="D1756" s="131" t="s">
        <v>6688</v>
      </c>
      <c r="E1756" s="131" t="s">
        <v>3326</v>
      </c>
      <c r="F1756" s="131">
        <v>0</v>
      </c>
      <c r="G1756" s="131">
        <v>2</v>
      </c>
      <c r="H1756" s="130" t="s">
        <v>3839</v>
      </c>
      <c r="I1756" s="132" t="s">
        <v>3840</v>
      </c>
      <c r="J1756" s="132" t="s">
        <v>3840</v>
      </c>
      <c r="K1756" s="132" t="s">
        <v>3841</v>
      </c>
      <c r="L1756" s="131">
        <v>24</v>
      </c>
      <c r="M1756" s="128"/>
      <c r="N1756" s="130"/>
      <c r="O1756" s="130"/>
      <c r="P17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56" s="130" t="str">
        <f>IF([1]!PayItems24[[#This Row],[Date Added / Modified]]&gt;0,TEXT([1]!PayItems24[[#This Row],[Date Added / Modified]],"m/d/yyy"),"")</f>
        <v/>
      </c>
    </row>
    <row r="1757" spans="1:17" x14ac:dyDescent="0.3">
      <c r="A1757" s="48" t="s">
        <v>1846</v>
      </c>
      <c r="B1757" s="49" t="s">
        <v>6689</v>
      </c>
      <c r="C1757" s="49" t="s">
        <v>3935</v>
      </c>
      <c r="D1757" s="49" t="s">
        <v>6690</v>
      </c>
      <c r="E1757" s="49" t="s">
        <v>3326</v>
      </c>
      <c r="F1757" s="49">
        <v>0</v>
      </c>
      <c r="G1757" s="49">
        <v>2</v>
      </c>
      <c r="H1757" s="48" t="s">
        <v>3839</v>
      </c>
      <c r="I1757" s="50" t="s">
        <v>3840</v>
      </c>
      <c r="J1757" s="50" t="s">
        <v>3840</v>
      </c>
      <c r="K1757" s="50" t="s">
        <v>3841</v>
      </c>
      <c r="L1757" s="49">
        <v>24</v>
      </c>
      <c r="M1757" s="129"/>
      <c r="N1757" s="48"/>
      <c r="O1757" s="48"/>
      <c r="P17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57" s="48" t="str">
        <f>IF([1]!PayItems24[[#This Row],[Date Added / Modified]]&gt;0,TEXT([1]!PayItems24[[#This Row],[Date Added / Modified]],"m/d/yyy"),"")</f>
        <v/>
      </c>
    </row>
    <row r="1758" spans="1:17" x14ac:dyDescent="0.3">
      <c r="A1758" s="130" t="s">
        <v>1847</v>
      </c>
      <c r="B1758" s="131" t="s">
        <v>6691</v>
      </c>
      <c r="C1758" s="131" t="s">
        <v>3935</v>
      </c>
      <c r="D1758" s="131" t="s">
        <v>6692</v>
      </c>
      <c r="E1758" s="131" t="s">
        <v>3326</v>
      </c>
      <c r="F1758" s="131">
        <v>0</v>
      </c>
      <c r="G1758" s="131">
        <v>2</v>
      </c>
      <c r="H1758" s="130" t="s">
        <v>3839</v>
      </c>
      <c r="I1758" s="132" t="s">
        <v>3840</v>
      </c>
      <c r="J1758" s="132" t="s">
        <v>3840</v>
      </c>
      <c r="K1758" s="132" t="s">
        <v>3841</v>
      </c>
      <c r="L1758" s="131">
        <v>24</v>
      </c>
      <c r="M1758" s="128"/>
      <c r="N1758" s="130"/>
      <c r="O1758" s="130"/>
      <c r="P17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58" s="130" t="str">
        <f>IF([1]!PayItems24[[#This Row],[Date Added / Modified]]&gt;0,TEXT([1]!PayItems24[[#This Row],[Date Added / Modified]],"m/d/yyy"),"")</f>
        <v/>
      </c>
    </row>
    <row r="1759" spans="1:17" x14ac:dyDescent="0.3">
      <c r="A1759" s="48" t="s">
        <v>1848</v>
      </c>
      <c r="B1759" s="49" t="s">
        <v>6693</v>
      </c>
      <c r="C1759" s="49" t="s">
        <v>3935</v>
      </c>
      <c r="D1759" s="49" t="s">
        <v>6694</v>
      </c>
      <c r="E1759" s="49" t="s">
        <v>3326</v>
      </c>
      <c r="F1759" s="49">
        <v>0</v>
      </c>
      <c r="G1759" s="49">
        <v>2</v>
      </c>
      <c r="H1759" s="48" t="s">
        <v>3839</v>
      </c>
      <c r="I1759" s="50" t="s">
        <v>3840</v>
      </c>
      <c r="J1759" s="50" t="s">
        <v>3840</v>
      </c>
      <c r="K1759" s="50" t="s">
        <v>3841</v>
      </c>
      <c r="L1759" s="49">
        <v>24</v>
      </c>
      <c r="M1759" s="129"/>
      <c r="N1759" s="48"/>
      <c r="O1759" s="48"/>
      <c r="P17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59" s="48" t="str">
        <f>IF([1]!PayItems24[[#This Row],[Date Added / Modified]]&gt;0,TEXT([1]!PayItems24[[#This Row],[Date Added / Modified]],"m/d/yyy"),"")</f>
        <v/>
      </c>
    </row>
    <row r="1760" spans="1:17" x14ac:dyDescent="0.3">
      <c r="A1760" s="130" t="s">
        <v>1849</v>
      </c>
      <c r="B1760" s="131" t="s">
        <v>6695</v>
      </c>
      <c r="C1760" s="131" t="s">
        <v>3935</v>
      </c>
      <c r="D1760" s="131" t="s">
        <v>6696</v>
      </c>
      <c r="E1760" s="131" t="s">
        <v>3326</v>
      </c>
      <c r="F1760" s="131">
        <v>0</v>
      </c>
      <c r="G1760" s="131">
        <v>2</v>
      </c>
      <c r="H1760" s="130" t="s">
        <v>3839</v>
      </c>
      <c r="I1760" s="132" t="s">
        <v>3840</v>
      </c>
      <c r="J1760" s="132" t="s">
        <v>3840</v>
      </c>
      <c r="K1760" s="132" t="s">
        <v>3841</v>
      </c>
      <c r="L1760" s="131">
        <v>24</v>
      </c>
      <c r="M1760" s="128"/>
      <c r="N1760" s="130"/>
      <c r="O1760" s="130"/>
      <c r="P17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60" s="130" t="str">
        <f>IF([1]!PayItems24[[#This Row],[Date Added / Modified]]&gt;0,TEXT([1]!PayItems24[[#This Row],[Date Added / Modified]],"m/d/yyy"),"")</f>
        <v/>
      </c>
    </row>
    <row r="1761" spans="1:17" x14ac:dyDescent="0.3">
      <c r="A1761" s="48" t="s">
        <v>1850</v>
      </c>
      <c r="B1761" s="49" t="s">
        <v>6697</v>
      </c>
      <c r="C1761" s="49" t="s">
        <v>3935</v>
      </c>
      <c r="D1761" s="49" t="s">
        <v>6698</v>
      </c>
      <c r="E1761" s="49" t="s">
        <v>3326</v>
      </c>
      <c r="F1761" s="49">
        <v>0</v>
      </c>
      <c r="G1761" s="49">
        <v>2</v>
      </c>
      <c r="H1761" s="48" t="s">
        <v>3839</v>
      </c>
      <c r="I1761" s="50" t="s">
        <v>3840</v>
      </c>
      <c r="J1761" s="50" t="s">
        <v>3840</v>
      </c>
      <c r="K1761" s="50" t="s">
        <v>3841</v>
      </c>
      <c r="L1761" s="49">
        <v>24</v>
      </c>
      <c r="M1761" s="129"/>
      <c r="N1761" s="48"/>
      <c r="O1761" s="48"/>
      <c r="P17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61" s="48" t="str">
        <f>IF([1]!PayItems24[[#This Row],[Date Added / Modified]]&gt;0,TEXT([1]!PayItems24[[#This Row],[Date Added / Modified]],"m/d/yyy"),"")</f>
        <v/>
      </c>
    </row>
    <row r="1762" spans="1:17" x14ac:dyDescent="0.3">
      <c r="A1762" s="130" t="s">
        <v>1851</v>
      </c>
      <c r="B1762" s="131" t="s">
        <v>6699</v>
      </c>
      <c r="C1762" s="131" t="s">
        <v>3935</v>
      </c>
      <c r="D1762" s="131" t="s">
        <v>6700</v>
      </c>
      <c r="E1762" s="131" t="s">
        <v>3326</v>
      </c>
      <c r="F1762" s="131">
        <v>0</v>
      </c>
      <c r="G1762" s="131">
        <v>2</v>
      </c>
      <c r="H1762" s="130" t="s">
        <v>3839</v>
      </c>
      <c r="I1762" s="132" t="s">
        <v>3840</v>
      </c>
      <c r="J1762" s="132" t="s">
        <v>3840</v>
      </c>
      <c r="K1762" s="132" t="s">
        <v>3841</v>
      </c>
      <c r="L1762" s="131">
        <v>24</v>
      </c>
      <c r="M1762" s="128"/>
      <c r="N1762" s="130"/>
      <c r="O1762" s="130"/>
      <c r="P17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62" s="130" t="str">
        <f>IF([1]!PayItems24[[#This Row],[Date Added / Modified]]&gt;0,TEXT([1]!PayItems24[[#This Row],[Date Added / Modified]],"m/d/yyy"),"")</f>
        <v/>
      </c>
    </row>
    <row r="1763" spans="1:17" x14ac:dyDescent="0.3">
      <c r="A1763" s="48" t="s">
        <v>1852</v>
      </c>
      <c r="B1763" s="49" t="s">
        <v>6701</v>
      </c>
      <c r="C1763" s="49" t="s">
        <v>3935</v>
      </c>
      <c r="D1763" s="49" t="s">
        <v>6702</v>
      </c>
      <c r="E1763" s="49" t="s">
        <v>3326</v>
      </c>
      <c r="F1763" s="49">
        <v>0</v>
      </c>
      <c r="G1763" s="49">
        <v>2</v>
      </c>
      <c r="H1763" s="48" t="s">
        <v>3839</v>
      </c>
      <c r="I1763" s="50" t="s">
        <v>3840</v>
      </c>
      <c r="J1763" s="50" t="s">
        <v>3840</v>
      </c>
      <c r="K1763" s="50" t="s">
        <v>3841</v>
      </c>
      <c r="L1763" s="49">
        <v>24</v>
      </c>
      <c r="M1763" s="129"/>
      <c r="N1763" s="48"/>
      <c r="O1763" s="48"/>
      <c r="P17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63" s="48" t="str">
        <f>IF([1]!PayItems24[[#This Row],[Date Added / Modified]]&gt;0,TEXT([1]!PayItems24[[#This Row],[Date Added / Modified]],"m/d/yyy"),"")</f>
        <v/>
      </c>
    </row>
    <row r="1764" spans="1:17" x14ac:dyDescent="0.3">
      <c r="A1764" s="130" t="s">
        <v>1853</v>
      </c>
      <c r="B1764" s="131" t="s">
        <v>6703</v>
      </c>
      <c r="C1764" s="131" t="s">
        <v>3935</v>
      </c>
      <c r="D1764" s="131" t="s">
        <v>6704</v>
      </c>
      <c r="E1764" s="131" t="s">
        <v>3326</v>
      </c>
      <c r="F1764" s="131">
        <v>0</v>
      </c>
      <c r="G1764" s="131">
        <v>2</v>
      </c>
      <c r="H1764" s="130" t="s">
        <v>3839</v>
      </c>
      <c r="I1764" s="132" t="s">
        <v>3840</v>
      </c>
      <c r="J1764" s="132" t="s">
        <v>3840</v>
      </c>
      <c r="K1764" s="132" t="s">
        <v>3841</v>
      </c>
      <c r="L1764" s="131">
        <v>24</v>
      </c>
      <c r="M1764" s="128"/>
      <c r="N1764" s="130"/>
      <c r="O1764" s="130"/>
      <c r="P17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64" s="130" t="str">
        <f>IF([1]!PayItems24[[#This Row],[Date Added / Modified]]&gt;0,TEXT([1]!PayItems24[[#This Row],[Date Added / Modified]],"m/d/yyy"),"")</f>
        <v/>
      </c>
    </row>
    <row r="1765" spans="1:17" x14ac:dyDescent="0.3">
      <c r="A1765" s="48" t="s">
        <v>1854</v>
      </c>
      <c r="B1765" s="49" t="s">
        <v>6705</v>
      </c>
      <c r="C1765" s="49" t="s">
        <v>3935</v>
      </c>
      <c r="D1765" s="49" t="s">
        <v>6706</v>
      </c>
      <c r="E1765" s="49" t="s">
        <v>3326</v>
      </c>
      <c r="F1765" s="49">
        <v>0</v>
      </c>
      <c r="G1765" s="49">
        <v>2</v>
      </c>
      <c r="H1765" s="48" t="s">
        <v>3839</v>
      </c>
      <c r="I1765" s="50" t="s">
        <v>3840</v>
      </c>
      <c r="J1765" s="50" t="s">
        <v>3840</v>
      </c>
      <c r="K1765" s="50" t="s">
        <v>3841</v>
      </c>
      <c r="L1765" s="49">
        <v>24</v>
      </c>
      <c r="M1765" s="129"/>
      <c r="N1765" s="48"/>
      <c r="O1765" s="48"/>
      <c r="P17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65" s="48" t="str">
        <f>IF([1]!PayItems24[[#This Row],[Date Added / Modified]]&gt;0,TEXT([1]!PayItems24[[#This Row],[Date Added / Modified]],"m/d/yyy"),"")</f>
        <v/>
      </c>
    </row>
    <row r="1766" spans="1:17" x14ac:dyDescent="0.3">
      <c r="A1766" s="130" t="s">
        <v>1855</v>
      </c>
      <c r="B1766" s="131" t="s">
        <v>6707</v>
      </c>
      <c r="C1766" s="131" t="s">
        <v>3935</v>
      </c>
      <c r="D1766" s="131" t="s">
        <v>6708</v>
      </c>
      <c r="E1766" s="131" t="s">
        <v>3326</v>
      </c>
      <c r="F1766" s="131">
        <v>0</v>
      </c>
      <c r="G1766" s="131">
        <v>2</v>
      </c>
      <c r="H1766" s="130" t="s">
        <v>3839</v>
      </c>
      <c r="I1766" s="132" t="s">
        <v>3840</v>
      </c>
      <c r="J1766" s="132" t="s">
        <v>3840</v>
      </c>
      <c r="K1766" s="132" t="s">
        <v>3841</v>
      </c>
      <c r="L1766" s="131">
        <v>24</v>
      </c>
      <c r="M1766" s="128"/>
      <c r="N1766" s="130"/>
      <c r="O1766" s="130"/>
      <c r="P17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66" s="130" t="str">
        <f>IF([1]!PayItems24[[#This Row],[Date Added / Modified]]&gt;0,TEXT([1]!PayItems24[[#This Row],[Date Added / Modified]],"m/d/yyy"),"")</f>
        <v/>
      </c>
    </row>
    <row r="1767" spans="1:17" x14ac:dyDescent="0.3">
      <c r="A1767" s="48" t="s">
        <v>1856</v>
      </c>
      <c r="B1767" s="49" t="s">
        <v>6709</v>
      </c>
      <c r="C1767" s="49" t="s">
        <v>3935</v>
      </c>
      <c r="D1767" s="49" t="s">
        <v>6710</v>
      </c>
      <c r="E1767" s="49" t="s">
        <v>3326</v>
      </c>
      <c r="F1767" s="49">
        <v>0</v>
      </c>
      <c r="G1767" s="49">
        <v>2</v>
      </c>
      <c r="H1767" s="48" t="s">
        <v>3839</v>
      </c>
      <c r="I1767" s="50" t="s">
        <v>3840</v>
      </c>
      <c r="J1767" s="50" t="s">
        <v>3840</v>
      </c>
      <c r="K1767" s="50" t="s">
        <v>3841</v>
      </c>
      <c r="L1767" s="49">
        <v>24</v>
      </c>
      <c r="M1767" s="129"/>
      <c r="N1767" s="48"/>
      <c r="O1767" s="48"/>
      <c r="P17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67" s="48" t="str">
        <f>IF([1]!PayItems24[[#This Row],[Date Added / Modified]]&gt;0,TEXT([1]!PayItems24[[#This Row],[Date Added / Modified]],"m/d/yyy"),"")</f>
        <v/>
      </c>
    </row>
    <row r="1768" spans="1:17" x14ac:dyDescent="0.3">
      <c r="A1768" s="130" t="s">
        <v>1857</v>
      </c>
      <c r="B1768" s="131" t="s">
        <v>6711</v>
      </c>
      <c r="C1768" s="131" t="s">
        <v>3935</v>
      </c>
      <c r="D1768" s="131" t="s">
        <v>6712</v>
      </c>
      <c r="E1768" s="131" t="s">
        <v>3326</v>
      </c>
      <c r="F1768" s="131">
        <v>0</v>
      </c>
      <c r="G1768" s="131">
        <v>2</v>
      </c>
      <c r="H1768" s="130" t="s">
        <v>3839</v>
      </c>
      <c r="I1768" s="132" t="s">
        <v>3840</v>
      </c>
      <c r="J1768" s="132" t="s">
        <v>3840</v>
      </c>
      <c r="K1768" s="132" t="s">
        <v>3841</v>
      </c>
      <c r="L1768" s="131">
        <v>24</v>
      </c>
      <c r="M1768" s="128"/>
      <c r="N1768" s="130"/>
      <c r="O1768" s="130"/>
      <c r="P17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68" s="130" t="str">
        <f>IF([1]!PayItems24[[#This Row],[Date Added / Modified]]&gt;0,TEXT([1]!PayItems24[[#This Row],[Date Added / Modified]],"m/d/yyy"),"")</f>
        <v/>
      </c>
    </row>
    <row r="1769" spans="1:17" x14ac:dyDescent="0.3">
      <c r="A1769" s="48" t="s">
        <v>1858</v>
      </c>
      <c r="B1769" s="49" t="s">
        <v>6713</v>
      </c>
      <c r="C1769" s="49" t="s">
        <v>3935</v>
      </c>
      <c r="D1769" s="49" t="s">
        <v>6714</v>
      </c>
      <c r="E1769" s="49" t="s">
        <v>3326</v>
      </c>
      <c r="F1769" s="49">
        <v>0</v>
      </c>
      <c r="G1769" s="49">
        <v>2</v>
      </c>
      <c r="H1769" s="48" t="s">
        <v>3839</v>
      </c>
      <c r="I1769" s="50" t="s">
        <v>3840</v>
      </c>
      <c r="J1769" s="50" t="s">
        <v>3840</v>
      </c>
      <c r="K1769" s="50" t="s">
        <v>3841</v>
      </c>
      <c r="L1769" s="49">
        <v>24</v>
      </c>
      <c r="M1769" s="129"/>
      <c r="N1769" s="48"/>
      <c r="O1769" s="48"/>
      <c r="P17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69" s="48" t="str">
        <f>IF([1]!PayItems24[[#This Row],[Date Added / Modified]]&gt;0,TEXT([1]!PayItems24[[#This Row],[Date Added / Modified]],"m/d/yyy"),"")</f>
        <v/>
      </c>
    </row>
    <row r="1770" spans="1:17" x14ac:dyDescent="0.3">
      <c r="A1770" s="130" t="s">
        <v>1859</v>
      </c>
      <c r="B1770" s="131" t="s">
        <v>6715</v>
      </c>
      <c r="C1770" s="131" t="s">
        <v>3935</v>
      </c>
      <c r="D1770" s="131" t="s">
        <v>6716</v>
      </c>
      <c r="E1770" s="131" t="s">
        <v>3326</v>
      </c>
      <c r="F1770" s="131">
        <v>0</v>
      </c>
      <c r="G1770" s="131">
        <v>2</v>
      </c>
      <c r="H1770" s="130" t="s">
        <v>3839</v>
      </c>
      <c r="I1770" s="132" t="s">
        <v>3840</v>
      </c>
      <c r="J1770" s="132" t="s">
        <v>3840</v>
      </c>
      <c r="K1770" s="132" t="s">
        <v>3841</v>
      </c>
      <c r="L1770" s="131">
        <v>24</v>
      </c>
      <c r="M1770" s="128"/>
      <c r="N1770" s="130"/>
      <c r="O1770" s="130"/>
      <c r="P17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70" s="130" t="str">
        <f>IF([1]!PayItems24[[#This Row],[Date Added / Modified]]&gt;0,TEXT([1]!PayItems24[[#This Row],[Date Added / Modified]],"m/d/yyy"),"")</f>
        <v/>
      </c>
    </row>
    <row r="1771" spans="1:17" x14ac:dyDescent="0.3">
      <c r="A1771" s="48" t="s">
        <v>1860</v>
      </c>
      <c r="B1771" s="49" t="s">
        <v>6717</v>
      </c>
      <c r="C1771" s="49" t="s">
        <v>3935</v>
      </c>
      <c r="D1771" s="49" t="s">
        <v>6718</v>
      </c>
      <c r="E1771" s="49" t="s">
        <v>3326</v>
      </c>
      <c r="F1771" s="49">
        <v>0</v>
      </c>
      <c r="G1771" s="49">
        <v>2</v>
      </c>
      <c r="H1771" s="48" t="s">
        <v>3839</v>
      </c>
      <c r="I1771" s="50" t="s">
        <v>3840</v>
      </c>
      <c r="J1771" s="50" t="s">
        <v>3840</v>
      </c>
      <c r="K1771" s="50" t="s">
        <v>3841</v>
      </c>
      <c r="L1771" s="49">
        <v>24</v>
      </c>
      <c r="M1771" s="129"/>
      <c r="N1771" s="48"/>
      <c r="O1771" s="48"/>
      <c r="P17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71" s="48" t="str">
        <f>IF([1]!PayItems24[[#This Row],[Date Added / Modified]]&gt;0,TEXT([1]!PayItems24[[#This Row],[Date Added / Modified]],"m/d/yyy"),"")</f>
        <v/>
      </c>
    </row>
    <row r="1772" spans="1:17" x14ac:dyDescent="0.3">
      <c r="A1772" s="130" t="s">
        <v>1861</v>
      </c>
      <c r="B1772" s="131" t="s">
        <v>6719</v>
      </c>
      <c r="C1772" s="131" t="s">
        <v>3935</v>
      </c>
      <c r="D1772" s="131" t="s">
        <v>6720</v>
      </c>
      <c r="E1772" s="131" t="s">
        <v>3326</v>
      </c>
      <c r="F1772" s="131">
        <v>0</v>
      </c>
      <c r="G1772" s="131">
        <v>2</v>
      </c>
      <c r="H1772" s="130" t="s">
        <v>3839</v>
      </c>
      <c r="I1772" s="132" t="s">
        <v>3840</v>
      </c>
      <c r="J1772" s="132" t="s">
        <v>3840</v>
      </c>
      <c r="K1772" s="132" t="s">
        <v>3841</v>
      </c>
      <c r="L1772" s="131">
        <v>24</v>
      </c>
      <c r="M1772" s="128"/>
      <c r="N1772" s="130"/>
      <c r="O1772" s="130"/>
      <c r="P17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72" s="130" t="str">
        <f>IF([1]!PayItems24[[#This Row],[Date Added / Modified]]&gt;0,TEXT([1]!PayItems24[[#This Row],[Date Added / Modified]],"m/d/yyy"),"")</f>
        <v/>
      </c>
    </row>
    <row r="1773" spans="1:17" x14ac:dyDescent="0.3">
      <c r="A1773" s="48" t="s">
        <v>1862</v>
      </c>
      <c r="B1773" s="49" t="s">
        <v>6721</v>
      </c>
      <c r="C1773" s="49" t="s">
        <v>3935</v>
      </c>
      <c r="D1773" s="49" t="s">
        <v>6722</v>
      </c>
      <c r="E1773" s="49" t="s">
        <v>3326</v>
      </c>
      <c r="F1773" s="49">
        <v>0</v>
      </c>
      <c r="G1773" s="49">
        <v>2</v>
      </c>
      <c r="H1773" s="48" t="s">
        <v>3839</v>
      </c>
      <c r="I1773" s="50" t="s">
        <v>3840</v>
      </c>
      <c r="J1773" s="50" t="s">
        <v>3840</v>
      </c>
      <c r="K1773" s="50" t="s">
        <v>3841</v>
      </c>
      <c r="L1773" s="49">
        <v>24</v>
      </c>
      <c r="M1773" s="129"/>
      <c r="N1773" s="48"/>
      <c r="O1773" s="48"/>
      <c r="P17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73" s="48" t="str">
        <f>IF([1]!PayItems24[[#This Row],[Date Added / Modified]]&gt;0,TEXT([1]!PayItems24[[#This Row],[Date Added / Modified]],"m/d/yyy"),"")</f>
        <v/>
      </c>
    </row>
    <row r="1774" spans="1:17" x14ac:dyDescent="0.3">
      <c r="A1774" s="130" t="s">
        <v>1863</v>
      </c>
      <c r="B1774" s="131" t="s">
        <v>6723</v>
      </c>
      <c r="C1774" s="131" t="s">
        <v>3935</v>
      </c>
      <c r="D1774" s="131" t="s">
        <v>6724</v>
      </c>
      <c r="E1774" s="131" t="s">
        <v>3326</v>
      </c>
      <c r="F1774" s="131">
        <v>0</v>
      </c>
      <c r="G1774" s="131">
        <v>2</v>
      </c>
      <c r="H1774" s="130" t="s">
        <v>3839</v>
      </c>
      <c r="I1774" s="132" t="s">
        <v>3840</v>
      </c>
      <c r="J1774" s="132" t="s">
        <v>3840</v>
      </c>
      <c r="K1774" s="132" t="s">
        <v>3841</v>
      </c>
      <c r="L1774" s="131">
        <v>24</v>
      </c>
      <c r="M1774" s="128"/>
      <c r="N1774" s="130"/>
      <c r="O1774" s="130"/>
      <c r="P17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74" s="130" t="str">
        <f>IF([1]!PayItems24[[#This Row],[Date Added / Modified]]&gt;0,TEXT([1]!PayItems24[[#This Row],[Date Added / Modified]],"m/d/yyy"),"")</f>
        <v/>
      </c>
    </row>
    <row r="1775" spans="1:17" x14ac:dyDescent="0.3">
      <c r="A1775" s="48" t="s">
        <v>1864</v>
      </c>
      <c r="B1775" s="49" t="s">
        <v>6725</v>
      </c>
      <c r="C1775" s="49" t="s">
        <v>3935</v>
      </c>
      <c r="D1775" s="49" t="s">
        <v>6726</v>
      </c>
      <c r="E1775" s="49" t="s">
        <v>3326</v>
      </c>
      <c r="F1775" s="49">
        <v>0</v>
      </c>
      <c r="G1775" s="49">
        <v>2</v>
      </c>
      <c r="H1775" s="48" t="s">
        <v>3839</v>
      </c>
      <c r="I1775" s="50" t="s">
        <v>3840</v>
      </c>
      <c r="J1775" s="50" t="s">
        <v>3840</v>
      </c>
      <c r="K1775" s="50" t="s">
        <v>3841</v>
      </c>
      <c r="L1775" s="49">
        <v>24</v>
      </c>
      <c r="M1775" s="129"/>
      <c r="N1775" s="48"/>
      <c r="O1775" s="48"/>
      <c r="P17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75" s="48" t="str">
        <f>IF([1]!PayItems24[[#This Row],[Date Added / Modified]]&gt;0,TEXT([1]!PayItems24[[#This Row],[Date Added / Modified]],"m/d/yyy"),"")</f>
        <v/>
      </c>
    </row>
    <row r="1776" spans="1:17" x14ac:dyDescent="0.3">
      <c r="A1776" s="130" t="s">
        <v>1865</v>
      </c>
      <c r="B1776" s="131" t="s">
        <v>6727</v>
      </c>
      <c r="C1776" s="131" t="s">
        <v>3935</v>
      </c>
      <c r="D1776" s="131" t="s">
        <v>6728</v>
      </c>
      <c r="E1776" s="131" t="s">
        <v>3326</v>
      </c>
      <c r="F1776" s="131">
        <v>0</v>
      </c>
      <c r="G1776" s="131">
        <v>2</v>
      </c>
      <c r="H1776" s="130" t="s">
        <v>3839</v>
      </c>
      <c r="I1776" s="132" t="s">
        <v>3840</v>
      </c>
      <c r="J1776" s="132" t="s">
        <v>3840</v>
      </c>
      <c r="K1776" s="132" t="s">
        <v>3841</v>
      </c>
      <c r="L1776" s="131">
        <v>24</v>
      </c>
      <c r="M1776" s="128"/>
      <c r="N1776" s="130"/>
      <c r="O1776" s="130"/>
      <c r="P17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76" s="130" t="str">
        <f>IF([1]!PayItems24[[#This Row],[Date Added / Modified]]&gt;0,TEXT([1]!PayItems24[[#This Row],[Date Added / Modified]],"m/d/yyy"),"")</f>
        <v/>
      </c>
    </row>
    <row r="1777" spans="1:17" x14ac:dyDescent="0.3">
      <c r="A1777" s="48" t="s">
        <v>1866</v>
      </c>
      <c r="B1777" s="49" t="s">
        <v>6729</v>
      </c>
      <c r="C1777" s="49" t="s">
        <v>3935</v>
      </c>
      <c r="D1777" s="49" t="s">
        <v>6730</v>
      </c>
      <c r="E1777" s="49" t="s">
        <v>3326</v>
      </c>
      <c r="F1777" s="49">
        <v>0</v>
      </c>
      <c r="G1777" s="49">
        <v>2</v>
      </c>
      <c r="H1777" s="48" t="s">
        <v>3839</v>
      </c>
      <c r="I1777" s="50" t="s">
        <v>3840</v>
      </c>
      <c r="J1777" s="50" t="s">
        <v>3840</v>
      </c>
      <c r="K1777" s="50" t="s">
        <v>3841</v>
      </c>
      <c r="L1777" s="49">
        <v>24</v>
      </c>
      <c r="M1777" s="129"/>
      <c r="N1777" s="48"/>
      <c r="O1777" s="48"/>
      <c r="P17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77" s="48" t="str">
        <f>IF([1]!PayItems24[[#This Row],[Date Added / Modified]]&gt;0,TEXT([1]!PayItems24[[#This Row],[Date Added / Modified]],"m/d/yyy"),"")</f>
        <v/>
      </c>
    </row>
    <row r="1778" spans="1:17" x14ac:dyDescent="0.3">
      <c r="A1778" s="130" t="s">
        <v>1867</v>
      </c>
      <c r="B1778" s="131" t="s">
        <v>6731</v>
      </c>
      <c r="C1778" s="131" t="s">
        <v>3935</v>
      </c>
      <c r="D1778" s="131" t="s">
        <v>6732</v>
      </c>
      <c r="E1778" s="131" t="s">
        <v>3326</v>
      </c>
      <c r="F1778" s="131">
        <v>0</v>
      </c>
      <c r="G1778" s="131">
        <v>2</v>
      </c>
      <c r="H1778" s="130" t="s">
        <v>3839</v>
      </c>
      <c r="I1778" s="132" t="s">
        <v>3840</v>
      </c>
      <c r="J1778" s="132" t="s">
        <v>3840</v>
      </c>
      <c r="K1778" s="132" t="s">
        <v>3841</v>
      </c>
      <c r="L1778" s="131">
        <v>24</v>
      </c>
      <c r="M1778" s="128"/>
      <c r="N1778" s="130"/>
      <c r="O1778" s="130"/>
      <c r="P17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78" s="130" t="str">
        <f>IF([1]!PayItems24[[#This Row],[Date Added / Modified]]&gt;0,TEXT([1]!PayItems24[[#This Row],[Date Added / Modified]],"m/d/yyy"),"")</f>
        <v/>
      </c>
    </row>
    <row r="1779" spans="1:17" x14ac:dyDescent="0.3">
      <c r="A1779" s="48" t="s">
        <v>1868</v>
      </c>
      <c r="B1779" s="49" t="s">
        <v>6733</v>
      </c>
      <c r="C1779" s="49" t="s">
        <v>3935</v>
      </c>
      <c r="D1779" s="49" t="s">
        <v>6734</v>
      </c>
      <c r="E1779" s="49" t="s">
        <v>3326</v>
      </c>
      <c r="F1779" s="49">
        <v>0</v>
      </c>
      <c r="G1779" s="49">
        <v>2</v>
      </c>
      <c r="H1779" s="48" t="s">
        <v>3839</v>
      </c>
      <c r="I1779" s="50" t="s">
        <v>3840</v>
      </c>
      <c r="J1779" s="50" t="s">
        <v>3840</v>
      </c>
      <c r="K1779" s="50" t="s">
        <v>3841</v>
      </c>
      <c r="L1779" s="49">
        <v>24</v>
      </c>
      <c r="M1779" s="129"/>
      <c r="N1779" s="48"/>
      <c r="O1779" s="48"/>
      <c r="P17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79" s="48" t="str">
        <f>IF([1]!PayItems24[[#This Row],[Date Added / Modified]]&gt;0,TEXT([1]!PayItems24[[#This Row],[Date Added / Modified]],"m/d/yyy"),"")</f>
        <v/>
      </c>
    </row>
    <row r="1780" spans="1:17" x14ac:dyDescent="0.3">
      <c r="A1780" s="130" t="s">
        <v>1869</v>
      </c>
      <c r="B1780" s="131" t="s">
        <v>6735</v>
      </c>
      <c r="C1780" s="131" t="s">
        <v>3935</v>
      </c>
      <c r="D1780" s="131" t="s">
        <v>6736</v>
      </c>
      <c r="E1780" s="131" t="s">
        <v>3326</v>
      </c>
      <c r="F1780" s="131">
        <v>0</v>
      </c>
      <c r="G1780" s="131">
        <v>2</v>
      </c>
      <c r="H1780" s="130" t="s">
        <v>3839</v>
      </c>
      <c r="I1780" s="132" t="s">
        <v>3840</v>
      </c>
      <c r="J1780" s="132" t="s">
        <v>3840</v>
      </c>
      <c r="K1780" s="132" t="s">
        <v>3841</v>
      </c>
      <c r="L1780" s="131">
        <v>24</v>
      </c>
      <c r="M1780" s="128"/>
      <c r="N1780" s="130"/>
      <c r="O1780" s="130"/>
      <c r="P17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80" s="130" t="str">
        <f>IF([1]!PayItems24[[#This Row],[Date Added / Modified]]&gt;0,TEXT([1]!PayItems24[[#This Row],[Date Added / Modified]],"m/d/yyy"),"")</f>
        <v/>
      </c>
    </row>
    <row r="1781" spans="1:17" x14ac:dyDescent="0.3">
      <c r="A1781" s="48" t="s">
        <v>1870</v>
      </c>
      <c r="B1781" s="49" t="s">
        <v>6737</v>
      </c>
      <c r="C1781" s="49" t="s">
        <v>3935</v>
      </c>
      <c r="D1781" s="49" t="s">
        <v>6738</v>
      </c>
      <c r="E1781" s="49" t="s">
        <v>3326</v>
      </c>
      <c r="F1781" s="49">
        <v>0</v>
      </c>
      <c r="G1781" s="49">
        <v>2</v>
      </c>
      <c r="H1781" s="48" t="s">
        <v>3839</v>
      </c>
      <c r="I1781" s="50" t="s">
        <v>3840</v>
      </c>
      <c r="J1781" s="50" t="s">
        <v>3840</v>
      </c>
      <c r="K1781" s="50" t="s">
        <v>3841</v>
      </c>
      <c r="L1781" s="49">
        <v>24</v>
      </c>
      <c r="M1781" s="129"/>
      <c r="N1781" s="48"/>
      <c r="O1781" s="48"/>
      <c r="P17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81" s="48" t="str">
        <f>IF([1]!PayItems24[[#This Row],[Date Added / Modified]]&gt;0,TEXT([1]!PayItems24[[#This Row],[Date Added / Modified]],"m/d/yyy"),"")</f>
        <v/>
      </c>
    </row>
    <row r="1782" spans="1:17" x14ac:dyDescent="0.3">
      <c r="A1782" s="130" t="s">
        <v>1871</v>
      </c>
      <c r="B1782" s="131" t="s">
        <v>6739</v>
      </c>
      <c r="C1782" s="131" t="s">
        <v>3935</v>
      </c>
      <c r="D1782" s="131" t="s">
        <v>6740</v>
      </c>
      <c r="E1782" s="131" t="s">
        <v>3326</v>
      </c>
      <c r="F1782" s="131">
        <v>0</v>
      </c>
      <c r="G1782" s="131">
        <v>2</v>
      </c>
      <c r="H1782" s="130" t="s">
        <v>3839</v>
      </c>
      <c r="I1782" s="132" t="s">
        <v>3840</v>
      </c>
      <c r="J1782" s="132" t="s">
        <v>3840</v>
      </c>
      <c r="K1782" s="132" t="s">
        <v>3841</v>
      </c>
      <c r="L1782" s="131">
        <v>24</v>
      </c>
      <c r="M1782" s="128"/>
      <c r="N1782" s="130"/>
      <c r="O1782" s="130"/>
      <c r="P17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82" s="130" t="str">
        <f>IF([1]!PayItems24[[#This Row],[Date Added / Modified]]&gt;0,TEXT([1]!PayItems24[[#This Row],[Date Added / Modified]],"m/d/yyy"),"")</f>
        <v/>
      </c>
    </row>
    <row r="1783" spans="1:17" x14ac:dyDescent="0.3">
      <c r="A1783" s="48" t="s">
        <v>1872</v>
      </c>
      <c r="B1783" s="49" t="s">
        <v>6741</v>
      </c>
      <c r="C1783" s="49" t="s">
        <v>3935</v>
      </c>
      <c r="D1783" s="49" t="s">
        <v>6742</v>
      </c>
      <c r="E1783" s="49" t="s">
        <v>3326</v>
      </c>
      <c r="F1783" s="49">
        <v>0</v>
      </c>
      <c r="G1783" s="49">
        <v>2</v>
      </c>
      <c r="H1783" s="48" t="s">
        <v>3839</v>
      </c>
      <c r="I1783" s="50" t="s">
        <v>3840</v>
      </c>
      <c r="J1783" s="50" t="s">
        <v>3840</v>
      </c>
      <c r="K1783" s="50" t="s">
        <v>3841</v>
      </c>
      <c r="L1783" s="49">
        <v>24</v>
      </c>
      <c r="M1783" s="129"/>
      <c r="N1783" s="48"/>
      <c r="O1783" s="48"/>
      <c r="P17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83" s="48" t="str">
        <f>IF([1]!PayItems24[[#This Row],[Date Added / Modified]]&gt;0,TEXT([1]!PayItems24[[#This Row],[Date Added / Modified]],"m/d/yyy"),"")</f>
        <v/>
      </c>
    </row>
    <row r="1784" spans="1:17" x14ac:dyDescent="0.3">
      <c r="A1784" s="130" t="s">
        <v>1873</v>
      </c>
      <c r="B1784" s="131" t="s">
        <v>6743</v>
      </c>
      <c r="C1784" s="131" t="s">
        <v>3935</v>
      </c>
      <c r="D1784" s="131" t="s">
        <v>6744</v>
      </c>
      <c r="E1784" s="131" t="s">
        <v>3326</v>
      </c>
      <c r="F1784" s="131">
        <v>0</v>
      </c>
      <c r="G1784" s="131">
        <v>2</v>
      </c>
      <c r="H1784" s="130" t="s">
        <v>3839</v>
      </c>
      <c r="I1784" s="132" t="s">
        <v>3840</v>
      </c>
      <c r="J1784" s="132" t="s">
        <v>3840</v>
      </c>
      <c r="K1784" s="132" t="s">
        <v>3841</v>
      </c>
      <c r="L1784" s="131">
        <v>24</v>
      </c>
      <c r="M1784" s="128"/>
      <c r="N1784" s="130"/>
      <c r="O1784" s="130"/>
      <c r="P17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84" s="130" t="str">
        <f>IF([1]!PayItems24[[#This Row],[Date Added / Modified]]&gt;0,TEXT([1]!PayItems24[[#This Row],[Date Added / Modified]],"m/d/yyy"),"")</f>
        <v/>
      </c>
    </row>
    <row r="1785" spans="1:17" x14ac:dyDescent="0.3">
      <c r="A1785" s="48" t="s">
        <v>1874</v>
      </c>
      <c r="B1785" s="49" t="s">
        <v>6745</v>
      </c>
      <c r="C1785" s="49" t="s">
        <v>3935</v>
      </c>
      <c r="D1785" s="49" t="s">
        <v>6746</v>
      </c>
      <c r="E1785" s="49" t="s">
        <v>3326</v>
      </c>
      <c r="F1785" s="49">
        <v>0</v>
      </c>
      <c r="G1785" s="49">
        <v>2</v>
      </c>
      <c r="H1785" s="48" t="s">
        <v>3839</v>
      </c>
      <c r="I1785" s="50" t="s">
        <v>3840</v>
      </c>
      <c r="J1785" s="50" t="s">
        <v>3840</v>
      </c>
      <c r="K1785" s="50" t="s">
        <v>3841</v>
      </c>
      <c r="L1785" s="49">
        <v>24</v>
      </c>
      <c r="M1785" s="129"/>
      <c r="N1785" s="48"/>
      <c r="O1785" s="48"/>
      <c r="P17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85" s="48" t="str">
        <f>IF([1]!PayItems24[[#This Row],[Date Added / Modified]]&gt;0,TEXT([1]!PayItems24[[#This Row],[Date Added / Modified]],"m/d/yyy"),"")</f>
        <v/>
      </c>
    </row>
    <row r="1786" spans="1:17" x14ac:dyDescent="0.3">
      <c r="A1786" s="130" t="s">
        <v>1875</v>
      </c>
      <c r="B1786" s="131" t="s">
        <v>6747</v>
      </c>
      <c r="C1786" s="131" t="s">
        <v>3935</v>
      </c>
      <c r="D1786" s="131" t="s">
        <v>6748</v>
      </c>
      <c r="E1786" s="131" t="s">
        <v>3326</v>
      </c>
      <c r="F1786" s="131">
        <v>0</v>
      </c>
      <c r="G1786" s="131">
        <v>2</v>
      </c>
      <c r="H1786" s="130" t="s">
        <v>3839</v>
      </c>
      <c r="I1786" s="132" t="s">
        <v>3840</v>
      </c>
      <c r="J1786" s="132" t="s">
        <v>3840</v>
      </c>
      <c r="K1786" s="132" t="s">
        <v>3841</v>
      </c>
      <c r="L1786" s="131">
        <v>24</v>
      </c>
      <c r="M1786" s="128"/>
      <c r="N1786" s="130"/>
      <c r="O1786" s="130"/>
      <c r="P17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86" s="130" t="str">
        <f>IF([1]!PayItems24[[#This Row],[Date Added / Modified]]&gt;0,TEXT([1]!PayItems24[[#This Row],[Date Added / Modified]],"m/d/yyy"),"")</f>
        <v/>
      </c>
    </row>
    <row r="1787" spans="1:17" x14ac:dyDescent="0.3">
      <c r="A1787" s="48" t="s">
        <v>1876</v>
      </c>
      <c r="B1787" s="49" t="s">
        <v>6749</v>
      </c>
      <c r="C1787" s="49" t="s">
        <v>3935</v>
      </c>
      <c r="D1787" s="49" t="s">
        <v>6750</v>
      </c>
      <c r="E1787" s="49" t="s">
        <v>3326</v>
      </c>
      <c r="F1787" s="49">
        <v>0</v>
      </c>
      <c r="G1787" s="49">
        <v>2</v>
      </c>
      <c r="H1787" s="48" t="s">
        <v>3839</v>
      </c>
      <c r="I1787" s="50" t="s">
        <v>3840</v>
      </c>
      <c r="J1787" s="50" t="s">
        <v>3840</v>
      </c>
      <c r="K1787" s="50" t="s">
        <v>3841</v>
      </c>
      <c r="L1787" s="49">
        <v>24</v>
      </c>
      <c r="M1787" s="129"/>
      <c r="N1787" s="48"/>
      <c r="O1787" s="48"/>
      <c r="P17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87" s="48" t="str">
        <f>IF([1]!PayItems24[[#This Row],[Date Added / Modified]]&gt;0,TEXT([1]!PayItems24[[#This Row],[Date Added / Modified]],"m/d/yyy"),"")</f>
        <v/>
      </c>
    </row>
    <row r="1788" spans="1:17" x14ac:dyDescent="0.3">
      <c r="A1788" s="130" t="s">
        <v>1877</v>
      </c>
      <c r="B1788" s="131" t="s">
        <v>6751</v>
      </c>
      <c r="C1788" s="131" t="s">
        <v>3935</v>
      </c>
      <c r="D1788" s="131" t="s">
        <v>6752</v>
      </c>
      <c r="E1788" s="131" t="s">
        <v>3326</v>
      </c>
      <c r="F1788" s="131">
        <v>0</v>
      </c>
      <c r="G1788" s="131">
        <v>2</v>
      </c>
      <c r="H1788" s="130" t="s">
        <v>3839</v>
      </c>
      <c r="I1788" s="132" t="s">
        <v>3840</v>
      </c>
      <c r="J1788" s="132" t="s">
        <v>3840</v>
      </c>
      <c r="K1788" s="132" t="s">
        <v>3841</v>
      </c>
      <c r="L1788" s="131">
        <v>24</v>
      </c>
      <c r="M1788" s="128"/>
      <c r="N1788" s="130"/>
      <c r="O1788" s="130"/>
      <c r="P17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88" s="130" t="str">
        <f>IF([1]!PayItems24[[#This Row],[Date Added / Modified]]&gt;0,TEXT([1]!PayItems24[[#This Row],[Date Added / Modified]],"m/d/yyy"),"")</f>
        <v/>
      </c>
    </row>
    <row r="1789" spans="1:17" x14ac:dyDescent="0.3">
      <c r="A1789" s="48" t="s">
        <v>1878</v>
      </c>
      <c r="B1789" s="49" t="s">
        <v>6753</v>
      </c>
      <c r="C1789" s="49" t="s">
        <v>3935</v>
      </c>
      <c r="D1789" s="49" t="s">
        <v>6754</v>
      </c>
      <c r="E1789" s="49" t="s">
        <v>3326</v>
      </c>
      <c r="F1789" s="49">
        <v>0</v>
      </c>
      <c r="G1789" s="49">
        <v>2</v>
      </c>
      <c r="H1789" s="48" t="s">
        <v>3839</v>
      </c>
      <c r="I1789" s="50" t="s">
        <v>3840</v>
      </c>
      <c r="J1789" s="50" t="s">
        <v>3840</v>
      </c>
      <c r="K1789" s="50" t="s">
        <v>3841</v>
      </c>
      <c r="L1789" s="49">
        <v>24</v>
      </c>
      <c r="M1789" s="129"/>
      <c r="N1789" s="48"/>
      <c r="O1789" s="48"/>
      <c r="P17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89" s="48" t="str">
        <f>IF([1]!PayItems24[[#This Row],[Date Added / Modified]]&gt;0,TEXT([1]!PayItems24[[#This Row],[Date Added / Modified]],"m/d/yyy"),"")</f>
        <v/>
      </c>
    </row>
    <row r="1790" spans="1:17" x14ac:dyDescent="0.3">
      <c r="A1790" s="130" t="s">
        <v>1879</v>
      </c>
      <c r="B1790" s="131" t="s">
        <v>6755</v>
      </c>
      <c r="C1790" s="131" t="s">
        <v>3935</v>
      </c>
      <c r="D1790" s="131" t="s">
        <v>6756</v>
      </c>
      <c r="E1790" s="131" t="s">
        <v>3326</v>
      </c>
      <c r="F1790" s="131">
        <v>0</v>
      </c>
      <c r="G1790" s="131">
        <v>2</v>
      </c>
      <c r="H1790" s="130" t="s">
        <v>3839</v>
      </c>
      <c r="I1790" s="132" t="s">
        <v>3840</v>
      </c>
      <c r="J1790" s="132" t="s">
        <v>3840</v>
      </c>
      <c r="K1790" s="132" t="s">
        <v>3841</v>
      </c>
      <c r="L1790" s="131">
        <v>24</v>
      </c>
      <c r="M1790" s="128"/>
      <c r="N1790" s="130"/>
      <c r="O1790" s="130"/>
      <c r="P17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90" s="130" t="str">
        <f>IF([1]!PayItems24[[#This Row],[Date Added / Modified]]&gt;0,TEXT([1]!PayItems24[[#This Row],[Date Added / Modified]],"m/d/yyy"),"")</f>
        <v/>
      </c>
    </row>
    <row r="1791" spans="1:17" x14ac:dyDescent="0.3">
      <c r="A1791" s="48" t="s">
        <v>1880</v>
      </c>
      <c r="B1791" s="49" t="s">
        <v>6757</v>
      </c>
      <c r="C1791" s="49" t="s">
        <v>3935</v>
      </c>
      <c r="D1791" s="49" t="s">
        <v>6758</v>
      </c>
      <c r="E1791" s="49" t="s">
        <v>3326</v>
      </c>
      <c r="F1791" s="49">
        <v>0</v>
      </c>
      <c r="G1791" s="49">
        <v>2</v>
      </c>
      <c r="H1791" s="48" t="s">
        <v>3839</v>
      </c>
      <c r="I1791" s="50" t="s">
        <v>3840</v>
      </c>
      <c r="J1791" s="50" t="s">
        <v>3840</v>
      </c>
      <c r="K1791" s="50" t="s">
        <v>3841</v>
      </c>
      <c r="L1791" s="49">
        <v>24</v>
      </c>
      <c r="M1791" s="129"/>
      <c r="N1791" s="48"/>
      <c r="O1791" s="48"/>
      <c r="P17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91" s="48" t="str">
        <f>IF([1]!PayItems24[[#This Row],[Date Added / Modified]]&gt;0,TEXT([1]!PayItems24[[#This Row],[Date Added / Modified]],"m/d/yyy"),"")</f>
        <v/>
      </c>
    </row>
    <row r="1792" spans="1:17" x14ac:dyDescent="0.3">
      <c r="A1792" s="130" t="s">
        <v>1881</v>
      </c>
      <c r="B1792" s="131" t="s">
        <v>6759</v>
      </c>
      <c r="C1792" s="131" t="s">
        <v>3935</v>
      </c>
      <c r="D1792" s="131" t="s">
        <v>6760</v>
      </c>
      <c r="E1792" s="131" t="s">
        <v>3326</v>
      </c>
      <c r="F1792" s="131">
        <v>0</v>
      </c>
      <c r="G1792" s="131">
        <v>2</v>
      </c>
      <c r="H1792" s="130" t="s">
        <v>3839</v>
      </c>
      <c r="I1792" s="132" t="s">
        <v>3840</v>
      </c>
      <c r="J1792" s="132" t="s">
        <v>3840</v>
      </c>
      <c r="K1792" s="132" t="s">
        <v>3841</v>
      </c>
      <c r="L1792" s="131">
        <v>24</v>
      </c>
      <c r="M1792" s="128"/>
      <c r="N1792" s="130"/>
      <c r="O1792" s="130"/>
      <c r="P17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92" s="130" t="str">
        <f>IF([1]!PayItems24[[#This Row],[Date Added / Modified]]&gt;0,TEXT([1]!PayItems24[[#This Row],[Date Added / Modified]],"m/d/yyy"),"")</f>
        <v/>
      </c>
    </row>
    <row r="1793" spans="1:17" x14ac:dyDescent="0.3">
      <c r="A1793" s="48" t="s">
        <v>1882</v>
      </c>
      <c r="B1793" s="49" t="s">
        <v>6761</v>
      </c>
      <c r="C1793" s="49" t="s">
        <v>3935</v>
      </c>
      <c r="D1793" s="49" t="s">
        <v>6762</v>
      </c>
      <c r="E1793" s="49" t="s">
        <v>3326</v>
      </c>
      <c r="F1793" s="49">
        <v>0</v>
      </c>
      <c r="G1793" s="49">
        <v>2</v>
      </c>
      <c r="H1793" s="48" t="s">
        <v>3839</v>
      </c>
      <c r="I1793" s="50" t="s">
        <v>3840</v>
      </c>
      <c r="J1793" s="50" t="s">
        <v>3840</v>
      </c>
      <c r="K1793" s="50" t="s">
        <v>3841</v>
      </c>
      <c r="L1793" s="49">
        <v>24</v>
      </c>
      <c r="M1793" s="129"/>
      <c r="N1793" s="48"/>
      <c r="O1793" s="48"/>
      <c r="P17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93" s="48" t="str">
        <f>IF([1]!PayItems24[[#This Row],[Date Added / Modified]]&gt;0,TEXT([1]!PayItems24[[#This Row],[Date Added / Modified]],"m/d/yyy"),"")</f>
        <v/>
      </c>
    </row>
    <row r="1794" spans="1:17" x14ac:dyDescent="0.3">
      <c r="A1794" s="130" t="s">
        <v>1883</v>
      </c>
      <c r="B1794" s="131" t="s">
        <v>6763</v>
      </c>
      <c r="C1794" s="131" t="s">
        <v>3935</v>
      </c>
      <c r="D1794" s="131" t="s">
        <v>6764</v>
      </c>
      <c r="E1794" s="131" t="s">
        <v>3326</v>
      </c>
      <c r="F1794" s="131">
        <v>0</v>
      </c>
      <c r="G1794" s="131">
        <v>2</v>
      </c>
      <c r="H1794" s="130" t="s">
        <v>3839</v>
      </c>
      <c r="I1794" s="132" t="s">
        <v>3840</v>
      </c>
      <c r="J1794" s="132" t="s">
        <v>3840</v>
      </c>
      <c r="K1794" s="132" t="s">
        <v>3841</v>
      </c>
      <c r="L1794" s="131">
        <v>24</v>
      </c>
      <c r="M1794" s="128"/>
      <c r="N1794" s="130"/>
      <c r="O1794" s="130"/>
      <c r="P17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94" s="130" t="str">
        <f>IF([1]!PayItems24[[#This Row],[Date Added / Modified]]&gt;0,TEXT([1]!PayItems24[[#This Row],[Date Added / Modified]],"m/d/yyy"),"")</f>
        <v/>
      </c>
    </row>
    <row r="1795" spans="1:17" x14ac:dyDescent="0.3">
      <c r="A1795" s="48" t="s">
        <v>1884</v>
      </c>
      <c r="B1795" s="49" t="s">
        <v>6765</v>
      </c>
      <c r="C1795" s="49" t="s">
        <v>3935</v>
      </c>
      <c r="D1795" s="49" t="s">
        <v>6766</v>
      </c>
      <c r="E1795" s="49" t="s">
        <v>3326</v>
      </c>
      <c r="F1795" s="49">
        <v>0</v>
      </c>
      <c r="G1795" s="49">
        <v>2</v>
      </c>
      <c r="H1795" s="48" t="s">
        <v>3839</v>
      </c>
      <c r="I1795" s="50" t="s">
        <v>3840</v>
      </c>
      <c r="J1795" s="50" t="s">
        <v>3840</v>
      </c>
      <c r="K1795" s="50" t="s">
        <v>3841</v>
      </c>
      <c r="L1795" s="49">
        <v>24</v>
      </c>
      <c r="M1795" s="129"/>
      <c r="N1795" s="48"/>
      <c r="O1795" s="48"/>
      <c r="P17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95" s="48" t="str">
        <f>IF([1]!PayItems24[[#This Row],[Date Added / Modified]]&gt;0,TEXT([1]!PayItems24[[#This Row],[Date Added / Modified]],"m/d/yyy"),"")</f>
        <v/>
      </c>
    </row>
    <row r="1796" spans="1:17" x14ac:dyDescent="0.3">
      <c r="A1796" s="130" t="s">
        <v>1885</v>
      </c>
      <c r="B1796" s="131" t="s">
        <v>6767</v>
      </c>
      <c r="C1796" s="131" t="s">
        <v>3935</v>
      </c>
      <c r="D1796" s="131" t="s">
        <v>6768</v>
      </c>
      <c r="E1796" s="131" t="s">
        <v>3326</v>
      </c>
      <c r="F1796" s="131">
        <v>0</v>
      </c>
      <c r="G1796" s="131">
        <v>2</v>
      </c>
      <c r="H1796" s="130" t="s">
        <v>3839</v>
      </c>
      <c r="I1796" s="132" t="s">
        <v>3840</v>
      </c>
      <c r="J1796" s="132" t="s">
        <v>3840</v>
      </c>
      <c r="K1796" s="132" t="s">
        <v>3841</v>
      </c>
      <c r="L1796" s="131">
        <v>24</v>
      </c>
      <c r="M1796" s="128"/>
      <c r="N1796" s="130"/>
      <c r="O1796" s="130"/>
      <c r="P17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96" s="130" t="str">
        <f>IF([1]!PayItems24[[#This Row],[Date Added / Modified]]&gt;0,TEXT([1]!PayItems24[[#This Row],[Date Added / Modified]],"m/d/yyy"),"")</f>
        <v/>
      </c>
    </row>
    <row r="1797" spans="1:17" x14ac:dyDescent="0.3">
      <c r="A1797" s="48" t="s">
        <v>1886</v>
      </c>
      <c r="B1797" s="49" t="s">
        <v>6769</v>
      </c>
      <c r="C1797" s="49" t="s">
        <v>3935</v>
      </c>
      <c r="D1797" s="49" t="s">
        <v>6770</v>
      </c>
      <c r="E1797" s="49" t="s">
        <v>3326</v>
      </c>
      <c r="F1797" s="49">
        <v>0</v>
      </c>
      <c r="G1797" s="49">
        <v>2</v>
      </c>
      <c r="H1797" s="48" t="s">
        <v>3839</v>
      </c>
      <c r="I1797" s="50" t="s">
        <v>3840</v>
      </c>
      <c r="J1797" s="50" t="s">
        <v>3840</v>
      </c>
      <c r="K1797" s="50" t="s">
        <v>3841</v>
      </c>
      <c r="L1797" s="49">
        <v>24</v>
      </c>
      <c r="M1797" s="129"/>
      <c r="N1797" s="48"/>
      <c r="O1797" s="48"/>
      <c r="P17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97" s="48" t="str">
        <f>IF([1]!PayItems24[[#This Row],[Date Added / Modified]]&gt;0,TEXT([1]!PayItems24[[#This Row],[Date Added / Modified]],"m/d/yyy"),"")</f>
        <v/>
      </c>
    </row>
    <row r="1798" spans="1:17" x14ac:dyDescent="0.3">
      <c r="A1798" s="130" t="s">
        <v>1887</v>
      </c>
      <c r="B1798" s="131" t="s">
        <v>6771</v>
      </c>
      <c r="C1798" s="131" t="s">
        <v>3935</v>
      </c>
      <c r="D1798" s="131" t="s">
        <v>6772</v>
      </c>
      <c r="E1798" s="131" t="s">
        <v>3326</v>
      </c>
      <c r="F1798" s="131">
        <v>0</v>
      </c>
      <c r="G1798" s="131">
        <v>2</v>
      </c>
      <c r="H1798" s="130" t="s">
        <v>3839</v>
      </c>
      <c r="I1798" s="132" t="s">
        <v>3840</v>
      </c>
      <c r="J1798" s="132" t="s">
        <v>3840</v>
      </c>
      <c r="K1798" s="132" t="s">
        <v>3841</v>
      </c>
      <c r="L1798" s="131">
        <v>24</v>
      </c>
      <c r="M1798" s="128"/>
      <c r="N1798" s="130"/>
      <c r="O1798" s="130"/>
      <c r="P17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98" s="130" t="str">
        <f>IF([1]!PayItems24[[#This Row],[Date Added / Modified]]&gt;0,TEXT([1]!PayItems24[[#This Row],[Date Added / Modified]],"m/d/yyy"),"")</f>
        <v/>
      </c>
    </row>
    <row r="1799" spans="1:17" x14ac:dyDescent="0.3">
      <c r="A1799" s="48" t="s">
        <v>1888</v>
      </c>
      <c r="B1799" s="49" t="s">
        <v>6773</v>
      </c>
      <c r="C1799" s="49" t="s">
        <v>3935</v>
      </c>
      <c r="D1799" s="49" t="s">
        <v>6774</v>
      </c>
      <c r="E1799" s="49" t="s">
        <v>3326</v>
      </c>
      <c r="F1799" s="49">
        <v>0</v>
      </c>
      <c r="G1799" s="49">
        <v>2</v>
      </c>
      <c r="H1799" s="48" t="s">
        <v>3839</v>
      </c>
      <c r="I1799" s="50" t="s">
        <v>3840</v>
      </c>
      <c r="J1799" s="50" t="s">
        <v>3840</v>
      </c>
      <c r="K1799" s="50" t="s">
        <v>3841</v>
      </c>
      <c r="L1799" s="49">
        <v>24</v>
      </c>
      <c r="M1799" s="129"/>
      <c r="N1799" s="48"/>
      <c r="O1799" s="48"/>
      <c r="P17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799" s="48" t="str">
        <f>IF([1]!PayItems24[[#This Row],[Date Added / Modified]]&gt;0,TEXT([1]!PayItems24[[#This Row],[Date Added / Modified]],"m/d/yyy"),"")</f>
        <v/>
      </c>
    </row>
    <row r="1800" spans="1:17" x14ac:dyDescent="0.3">
      <c r="A1800" s="130" t="s">
        <v>1889</v>
      </c>
      <c r="B1800" s="131" t="s">
        <v>6775</v>
      </c>
      <c r="C1800" s="131" t="s">
        <v>3935</v>
      </c>
      <c r="D1800" s="131" t="s">
        <v>6776</v>
      </c>
      <c r="E1800" s="131" t="s">
        <v>3326</v>
      </c>
      <c r="F1800" s="131">
        <v>0</v>
      </c>
      <c r="G1800" s="131">
        <v>2</v>
      </c>
      <c r="H1800" s="130" t="s">
        <v>3839</v>
      </c>
      <c r="I1800" s="132" t="s">
        <v>3840</v>
      </c>
      <c r="J1800" s="132" t="s">
        <v>3840</v>
      </c>
      <c r="K1800" s="132" t="s">
        <v>3841</v>
      </c>
      <c r="L1800" s="131">
        <v>24</v>
      </c>
      <c r="M1800" s="128"/>
      <c r="N1800" s="130"/>
      <c r="O1800" s="130"/>
      <c r="P18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00" s="130" t="str">
        <f>IF([1]!PayItems24[[#This Row],[Date Added / Modified]]&gt;0,TEXT([1]!PayItems24[[#This Row],[Date Added / Modified]],"m/d/yyy"),"")</f>
        <v/>
      </c>
    </row>
    <row r="1801" spans="1:17" x14ac:dyDescent="0.3">
      <c r="A1801" s="48" t="s">
        <v>1890</v>
      </c>
      <c r="B1801" s="49" t="s">
        <v>6777</v>
      </c>
      <c r="C1801" s="49" t="s">
        <v>3935</v>
      </c>
      <c r="D1801" s="49" t="s">
        <v>6778</v>
      </c>
      <c r="E1801" s="49" t="s">
        <v>3326</v>
      </c>
      <c r="F1801" s="49">
        <v>0</v>
      </c>
      <c r="G1801" s="49">
        <v>2</v>
      </c>
      <c r="H1801" s="48" t="s">
        <v>3839</v>
      </c>
      <c r="I1801" s="50" t="s">
        <v>3840</v>
      </c>
      <c r="J1801" s="50" t="s">
        <v>3840</v>
      </c>
      <c r="K1801" s="50" t="s">
        <v>3841</v>
      </c>
      <c r="L1801" s="49">
        <v>24</v>
      </c>
      <c r="M1801" s="129"/>
      <c r="N1801" s="48"/>
      <c r="O1801" s="48"/>
      <c r="P18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01" s="48" t="str">
        <f>IF([1]!PayItems24[[#This Row],[Date Added / Modified]]&gt;0,TEXT([1]!PayItems24[[#This Row],[Date Added / Modified]],"m/d/yyy"),"")</f>
        <v/>
      </c>
    </row>
    <row r="1802" spans="1:17" x14ac:dyDescent="0.3">
      <c r="A1802" s="130" t="s">
        <v>1891</v>
      </c>
      <c r="B1802" s="131" t="s">
        <v>6779</v>
      </c>
      <c r="C1802" s="131" t="s">
        <v>3935</v>
      </c>
      <c r="D1802" s="131" t="s">
        <v>6780</v>
      </c>
      <c r="E1802" s="131" t="s">
        <v>3326</v>
      </c>
      <c r="F1802" s="131">
        <v>0</v>
      </c>
      <c r="G1802" s="131">
        <v>2</v>
      </c>
      <c r="H1802" s="130" t="s">
        <v>3839</v>
      </c>
      <c r="I1802" s="132" t="s">
        <v>3840</v>
      </c>
      <c r="J1802" s="132" t="s">
        <v>3840</v>
      </c>
      <c r="K1802" s="132" t="s">
        <v>3841</v>
      </c>
      <c r="L1802" s="131">
        <v>24</v>
      </c>
      <c r="M1802" s="128"/>
      <c r="N1802" s="130"/>
      <c r="O1802" s="130"/>
      <c r="P18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02" s="130" t="str">
        <f>IF([1]!PayItems24[[#This Row],[Date Added / Modified]]&gt;0,TEXT([1]!PayItems24[[#This Row],[Date Added / Modified]],"m/d/yyy"),"")</f>
        <v/>
      </c>
    </row>
    <row r="1803" spans="1:17" x14ac:dyDescent="0.3">
      <c r="A1803" s="48" t="s">
        <v>1892</v>
      </c>
      <c r="B1803" s="49" t="s">
        <v>6781</v>
      </c>
      <c r="C1803" s="49" t="s">
        <v>3935</v>
      </c>
      <c r="D1803" s="49" t="s">
        <v>6782</v>
      </c>
      <c r="E1803" s="49" t="s">
        <v>3326</v>
      </c>
      <c r="F1803" s="49">
        <v>0</v>
      </c>
      <c r="G1803" s="49">
        <v>2</v>
      </c>
      <c r="H1803" s="48" t="s">
        <v>3839</v>
      </c>
      <c r="I1803" s="50" t="s">
        <v>3840</v>
      </c>
      <c r="J1803" s="50" t="s">
        <v>3840</v>
      </c>
      <c r="K1803" s="50" t="s">
        <v>3841</v>
      </c>
      <c r="L1803" s="49">
        <v>24</v>
      </c>
      <c r="M1803" s="129"/>
      <c r="N1803" s="48"/>
      <c r="O1803" s="48"/>
      <c r="P18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03" s="48" t="str">
        <f>IF([1]!PayItems24[[#This Row],[Date Added / Modified]]&gt;0,TEXT([1]!PayItems24[[#This Row],[Date Added / Modified]],"m/d/yyy"),"")</f>
        <v/>
      </c>
    </row>
    <row r="1804" spans="1:17" x14ac:dyDescent="0.3">
      <c r="A1804" s="130" t="s">
        <v>1893</v>
      </c>
      <c r="B1804" s="131" t="s">
        <v>6783</v>
      </c>
      <c r="C1804" s="131" t="s">
        <v>3935</v>
      </c>
      <c r="D1804" s="131" t="s">
        <v>6784</v>
      </c>
      <c r="E1804" s="131" t="s">
        <v>3326</v>
      </c>
      <c r="F1804" s="131">
        <v>0</v>
      </c>
      <c r="G1804" s="131">
        <v>2</v>
      </c>
      <c r="H1804" s="130" t="s">
        <v>3839</v>
      </c>
      <c r="I1804" s="132" t="s">
        <v>3840</v>
      </c>
      <c r="J1804" s="132" t="s">
        <v>3840</v>
      </c>
      <c r="K1804" s="132" t="s">
        <v>3841</v>
      </c>
      <c r="L1804" s="131">
        <v>24</v>
      </c>
      <c r="M1804" s="128"/>
      <c r="N1804" s="130"/>
      <c r="O1804" s="130"/>
      <c r="P18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04" s="130" t="str">
        <f>IF([1]!PayItems24[[#This Row],[Date Added / Modified]]&gt;0,TEXT([1]!PayItems24[[#This Row],[Date Added / Modified]],"m/d/yyy"),"")</f>
        <v/>
      </c>
    </row>
    <row r="1805" spans="1:17" x14ac:dyDescent="0.3">
      <c r="A1805" s="48" t="s">
        <v>1894</v>
      </c>
      <c r="B1805" s="49" t="s">
        <v>6785</v>
      </c>
      <c r="C1805" s="49" t="s">
        <v>3935</v>
      </c>
      <c r="D1805" s="49" t="s">
        <v>6786</v>
      </c>
      <c r="E1805" s="49" t="s">
        <v>3326</v>
      </c>
      <c r="F1805" s="49">
        <v>0</v>
      </c>
      <c r="G1805" s="49">
        <v>2</v>
      </c>
      <c r="H1805" s="48" t="s">
        <v>3839</v>
      </c>
      <c r="I1805" s="50" t="s">
        <v>3840</v>
      </c>
      <c r="J1805" s="50" t="s">
        <v>3840</v>
      </c>
      <c r="K1805" s="50" t="s">
        <v>3841</v>
      </c>
      <c r="L1805" s="49">
        <v>24</v>
      </c>
      <c r="M1805" s="129"/>
      <c r="N1805" s="48"/>
      <c r="O1805" s="48"/>
      <c r="P18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05" s="48" t="str">
        <f>IF([1]!PayItems24[[#This Row],[Date Added / Modified]]&gt;0,TEXT([1]!PayItems24[[#This Row],[Date Added / Modified]],"m/d/yyy"),"")</f>
        <v/>
      </c>
    </row>
    <row r="1806" spans="1:17" x14ac:dyDescent="0.3">
      <c r="A1806" s="130" t="s">
        <v>1895</v>
      </c>
      <c r="B1806" s="131" t="s">
        <v>6787</v>
      </c>
      <c r="C1806" s="131" t="s">
        <v>3935</v>
      </c>
      <c r="D1806" s="131" t="s">
        <v>6788</v>
      </c>
      <c r="E1806" s="131" t="s">
        <v>3326</v>
      </c>
      <c r="F1806" s="131">
        <v>0</v>
      </c>
      <c r="G1806" s="131">
        <v>2</v>
      </c>
      <c r="H1806" s="130" t="s">
        <v>3839</v>
      </c>
      <c r="I1806" s="132" t="s">
        <v>3840</v>
      </c>
      <c r="J1806" s="132" t="s">
        <v>3840</v>
      </c>
      <c r="K1806" s="132" t="s">
        <v>3841</v>
      </c>
      <c r="L1806" s="131">
        <v>24</v>
      </c>
      <c r="M1806" s="128"/>
      <c r="N1806" s="130"/>
      <c r="O1806" s="130"/>
      <c r="P18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06" s="130" t="str">
        <f>IF([1]!PayItems24[[#This Row],[Date Added / Modified]]&gt;0,TEXT([1]!PayItems24[[#This Row],[Date Added / Modified]],"m/d/yyy"),"")</f>
        <v/>
      </c>
    </row>
    <row r="1807" spans="1:17" x14ac:dyDescent="0.3">
      <c r="A1807" s="48" t="s">
        <v>1896</v>
      </c>
      <c r="B1807" s="49" t="s">
        <v>6789</v>
      </c>
      <c r="C1807" s="49" t="s">
        <v>3935</v>
      </c>
      <c r="D1807" s="49" t="s">
        <v>6790</v>
      </c>
      <c r="E1807" s="49" t="s">
        <v>3326</v>
      </c>
      <c r="F1807" s="49">
        <v>0</v>
      </c>
      <c r="G1807" s="49">
        <v>2</v>
      </c>
      <c r="H1807" s="48" t="s">
        <v>3839</v>
      </c>
      <c r="I1807" s="50" t="s">
        <v>3840</v>
      </c>
      <c r="J1807" s="50" t="s">
        <v>3840</v>
      </c>
      <c r="K1807" s="50" t="s">
        <v>3841</v>
      </c>
      <c r="L1807" s="49">
        <v>24</v>
      </c>
      <c r="M1807" s="129"/>
      <c r="N1807" s="48"/>
      <c r="O1807" s="48"/>
      <c r="P18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07" s="48" t="str">
        <f>IF([1]!PayItems24[[#This Row],[Date Added / Modified]]&gt;0,TEXT([1]!PayItems24[[#This Row],[Date Added / Modified]],"m/d/yyy"),"")</f>
        <v/>
      </c>
    </row>
    <row r="1808" spans="1:17" x14ac:dyDescent="0.3">
      <c r="A1808" s="130" t="s">
        <v>1897</v>
      </c>
      <c r="B1808" s="131" t="s">
        <v>6791</v>
      </c>
      <c r="C1808" s="131" t="s">
        <v>3935</v>
      </c>
      <c r="D1808" s="131" t="s">
        <v>6792</v>
      </c>
      <c r="E1808" s="131" t="s">
        <v>3326</v>
      </c>
      <c r="F1808" s="131">
        <v>0</v>
      </c>
      <c r="G1808" s="131">
        <v>2</v>
      </c>
      <c r="H1808" s="130" t="s">
        <v>3839</v>
      </c>
      <c r="I1808" s="132" t="s">
        <v>3840</v>
      </c>
      <c r="J1808" s="132" t="s">
        <v>3840</v>
      </c>
      <c r="K1808" s="132" t="s">
        <v>3841</v>
      </c>
      <c r="L1808" s="131">
        <v>24</v>
      </c>
      <c r="M1808" s="128"/>
      <c r="N1808" s="130"/>
      <c r="O1808" s="130"/>
      <c r="P18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08" s="130" t="str">
        <f>IF([1]!PayItems24[[#This Row],[Date Added / Modified]]&gt;0,TEXT([1]!PayItems24[[#This Row],[Date Added / Modified]],"m/d/yyy"),"")</f>
        <v/>
      </c>
    </row>
    <row r="1809" spans="1:17" x14ac:dyDescent="0.3">
      <c r="A1809" s="48" t="s">
        <v>1898</v>
      </c>
      <c r="B1809" s="49" t="s">
        <v>6793</v>
      </c>
      <c r="C1809" s="49" t="s">
        <v>3935</v>
      </c>
      <c r="D1809" s="49" t="s">
        <v>6794</v>
      </c>
      <c r="E1809" s="49" t="s">
        <v>3326</v>
      </c>
      <c r="F1809" s="49">
        <v>0</v>
      </c>
      <c r="G1809" s="49">
        <v>2</v>
      </c>
      <c r="H1809" s="48" t="s">
        <v>3839</v>
      </c>
      <c r="I1809" s="50" t="s">
        <v>3840</v>
      </c>
      <c r="J1809" s="50" t="s">
        <v>3840</v>
      </c>
      <c r="K1809" s="50" t="s">
        <v>3841</v>
      </c>
      <c r="L1809" s="49">
        <v>24</v>
      </c>
      <c r="M1809" s="129"/>
      <c r="N1809" s="48"/>
      <c r="O1809" s="48"/>
      <c r="P18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09" s="48" t="str">
        <f>IF([1]!PayItems24[[#This Row],[Date Added / Modified]]&gt;0,TEXT([1]!PayItems24[[#This Row],[Date Added / Modified]],"m/d/yyy"),"")</f>
        <v/>
      </c>
    </row>
    <row r="1810" spans="1:17" x14ac:dyDescent="0.3">
      <c r="A1810" s="130" t="s">
        <v>1899</v>
      </c>
      <c r="B1810" s="131" t="s">
        <v>6795</v>
      </c>
      <c r="C1810" s="131" t="s">
        <v>3935</v>
      </c>
      <c r="D1810" s="131" t="s">
        <v>6796</v>
      </c>
      <c r="E1810" s="131" t="s">
        <v>3326</v>
      </c>
      <c r="F1810" s="131">
        <v>0</v>
      </c>
      <c r="G1810" s="131">
        <v>2</v>
      </c>
      <c r="H1810" s="130" t="s">
        <v>3839</v>
      </c>
      <c r="I1810" s="132" t="s">
        <v>3840</v>
      </c>
      <c r="J1810" s="132" t="s">
        <v>3840</v>
      </c>
      <c r="K1810" s="132" t="s">
        <v>3841</v>
      </c>
      <c r="L1810" s="131">
        <v>24</v>
      </c>
      <c r="M1810" s="128"/>
      <c r="N1810" s="130"/>
      <c r="O1810" s="130"/>
      <c r="P18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10" s="130" t="str">
        <f>IF([1]!PayItems24[[#This Row],[Date Added / Modified]]&gt;0,TEXT([1]!PayItems24[[#This Row],[Date Added / Modified]],"m/d/yyy"),"")</f>
        <v/>
      </c>
    </row>
    <row r="1811" spans="1:17" x14ac:dyDescent="0.3">
      <c r="A1811" s="48" t="s">
        <v>1900</v>
      </c>
      <c r="B1811" s="49" t="s">
        <v>6797</v>
      </c>
      <c r="C1811" s="49" t="s">
        <v>3935</v>
      </c>
      <c r="D1811" s="49" t="s">
        <v>6798</v>
      </c>
      <c r="E1811" s="49" t="s">
        <v>3326</v>
      </c>
      <c r="F1811" s="49">
        <v>0</v>
      </c>
      <c r="G1811" s="49">
        <v>2</v>
      </c>
      <c r="H1811" s="48" t="s">
        <v>3839</v>
      </c>
      <c r="I1811" s="50" t="s">
        <v>3840</v>
      </c>
      <c r="J1811" s="50" t="s">
        <v>3840</v>
      </c>
      <c r="K1811" s="50" t="s">
        <v>3841</v>
      </c>
      <c r="L1811" s="49">
        <v>24</v>
      </c>
      <c r="M1811" s="129"/>
      <c r="N1811" s="48"/>
      <c r="O1811" s="48"/>
      <c r="P18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11" s="48" t="str">
        <f>IF([1]!PayItems24[[#This Row],[Date Added / Modified]]&gt;0,TEXT([1]!PayItems24[[#This Row],[Date Added / Modified]],"m/d/yyy"),"")</f>
        <v/>
      </c>
    </row>
    <row r="1812" spans="1:17" x14ac:dyDescent="0.3">
      <c r="A1812" s="130" t="s">
        <v>1901</v>
      </c>
      <c r="B1812" s="131" t="s">
        <v>6799</v>
      </c>
      <c r="C1812" s="131" t="s">
        <v>3935</v>
      </c>
      <c r="D1812" s="131" t="s">
        <v>6800</v>
      </c>
      <c r="E1812" s="131" t="s">
        <v>3326</v>
      </c>
      <c r="F1812" s="131">
        <v>0</v>
      </c>
      <c r="G1812" s="131">
        <v>2</v>
      </c>
      <c r="H1812" s="130" t="s">
        <v>3839</v>
      </c>
      <c r="I1812" s="132" t="s">
        <v>3840</v>
      </c>
      <c r="J1812" s="132" t="s">
        <v>3840</v>
      </c>
      <c r="K1812" s="132" t="s">
        <v>3841</v>
      </c>
      <c r="L1812" s="131">
        <v>24</v>
      </c>
      <c r="M1812" s="128"/>
      <c r="N1812" s="130"/>
      <c r="O1812" s="130"/>
      <c r="P18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12" s="130" t="str">
        <f>IF([1]!PayItems24[[#This Row],[Date Added / Modified]]&gt;0,TEXT([1]!PayItems24[[#This Row],[Date Added / Modified]],"m/d/yyy"),"")</f>
        <v/>
      </c>
    </row>
    <row r="1813" spans="1:17" x14ac:dyDescent="0.3">
      <c r="A1813" s="48" t="s">
        <v>1902</v>
      </c>
      <c r="B1813" s="49" t="s">
        <v>6801</v>
      </c>
      <c r="C1813" s="49" t="s">
        <v>3935</v>
      </c>
      <c r="D1813" s="49" t="s">
        <v>6802</v>
      </c>
      <c r="E1813" s="49" t="s">
        <v>3326</v>
      </c>
      <c r="F1813" s="49">
        <v>0</v>
      </c>
      <c r="G1813" s="49">
        <v>2</v>
      </c>
      <c r="H1813" s="48" t="s">
        <v>3839</v>
      </c>
      <c r="I1813" s="50" t="s">
        <v>3840</v>
      </c>
      <c r="J1813" s="50" t="s">
        <v>3840</v>
      </c>
      <c r="K1813" s="50" t="s">
        <v>3841</v>
      </c>
      <c r="L1813" s="49">
        <v>24</v>
      </c>
      <c r="M1813" s="129"/>
      <c r="N1813" s="48"/>
      <c r="O1813" s="48"/>
      <c r="P18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13" s="48" t="str">
        <f>IF([1]!PayItems24[[#This Row],[Date Added / Modified]]&gt;0,TEXT([1]!PayItems24[[#This Row],[Date Added / Modified]],"m/d/yyy"),"")</f>
        <v/>
      </c>
    </row>
    <row r="1814" spans="1:17" x14ac:dyDescent="0.3">
      <c r="A1814" s="130" t="s">
        <v>1903</v>
      </c>
      <c r="B1814" s="131" t="s">
        <v>6803</v>
      </c>
      <c r="C1814" s="131" t="s">
        <v>3935</v>
      </c>
      <c r="D1814" s="131" t="s">
        <v>6804</v>
      </c>
      <c r="E1814" s="131" t="s">
        <v>3326</v>
      </c>
      <c r="F1814" s="131">
        <v>0</v>
      </c>
      <c r="G1814" s="131">
        <v>2</v>
      </c>
      <c r="H1814" s="130" t="s">
        <v>3839</v>
      </c>
      <c r="I1814" s="132" t="s">
        <v>3840</v>
      </c>
      <c r="J1814" s="132" t="s">
        <v>3840</v>
      </c>
      <c r="K1814" s="132" t="s">
        <v>3841</v>
      </c>
      <c r="L1814" s="131">
        <v>24</v>
      </c>
      <c r="M1814" s="128"/>
      <c r="N1814" s="130"/>
      <c r="O1814" s="130"/>
      <c r="P18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14" s="130" t="str">
        <f>IF([1]!PayItems24[[#This Row],[Date Added / Modified]]&gt;0,TEXT([1]!PayItems24[[#This Row],[Date Added / Modified]],"m/d/yyy"),"")</f>
        <v/>
      </c>
    </row>
    <row r="1815" spans="1:17" x14ac:dyDescent="0.3">
      <c r="A1815" s="48" t="s">
        <v>1904</v>
      </c>
      <c r="B1815" s="49" t="s">
        <v>6805</v>
      </c>
      <c r="C1815" s="49" t="s">
        <v>3935</v>
      </c>
      <c r="D1815" s="49" t="s">
        <v>6806</v>
      </c>
      <c r="E1815" s="49" t="s">
        <v>3326</v>
      </c>
      <c r="F1815" s="49">
        <v>0</v>
      </c>
      <c r="G1815" s="49">
        <v>2</v>
      </c>
      <c r="H1815" s="48" t="s">
        <v>3839</v>
      </c>
      <c r="I1815" s="50" t="s">
        <v>3840</v>
      </c>
      <c r="J1815" s="50" t="s">
        <v>3840</v>
      </c>
      <c r="K1815" s="50" t="s">
        <v>3841</v>
      </c>
      <c r="L1815" s="49">
        <v>24</v>
      </c>
      <c r="M1815" s="129"/>
      <c r="N1815" s="48"/>
      <c r="O1815" s="48"/>
      <c r="P18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15" s="48" t="str">
        <f>IF([1]!PayItems24[[#This Row],[Date Added / Modified]]&gt;0,TEXT([1]!PayItems24[[#This Row],[Date Added / Modified]],"m/d/yyy"),"")</f>
        <v/>
      </c>
    </row>
    <row r="1816" spans="1:17" x14ac:dyDescent="0.3">
      <c r="A1816" s="130" t="s">
        <v>1905</v>
      </c>
      <c r="B1816" s="131" t="s">
        <v>6807</v>
      </c>
      <c r="C1816" s="131" t="s">
        <v>3935</v>
      </c>
      <c r="D1816" s="131" t="s">
        <v>6808</v>
      </c>
      <c r="E1816" s="131" t="s">
        <v>3326</v>
      </c>
      <c r="F1816" s="131">
        <v>0</v>
      </c>
      <c r="G1816" s="131">
        <v>2</v>
      </c>
      <c r="H1816" s="130" t="s">
        <v>3839</v>
      </c>
      <c r="I1816" s="132" t="s">
        <v>3840</v>
      </c>
      <c r="J1816" s="132" t="s">
        <v>3840</v>
      </c>
      <c r="K1816" s="132" t="s">
        <v>3841</v>
      </c>
      <c r="L1816" s="131">
        <v>24</v>
      </c>
      <c r="M1816" s="128"/>
      <c r="N1816" s="130"/>
      <c r="O1816" s="130"/>
      <c r="P18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16" s="130" t="str">
        <f>IF([1]!PayItems24[[#This Row],[Date Added / Modified]]&gt;0,TEXT([1]!PayItems24[[#This Row],[Date Added / Modified]],"m/d/yyy"),"")</f>
        <v/>
      </c>
    </row>
    <row r="1817" spans="1:17" x14ac:dyDescent="0.3">
      <c r="A1817" s="48" t="s">
        <v>1906</v>
      </c>
      <c r="B1817" s="49" t="s">
        <v>6809</v>
      </c>
      <c r="C1817" s="49" t="s">
        <v>3935</v>
      </c>
      <c r="D1817" s="49" t="s">
        <v>6810</v>
      </c>
      <c r="E1817" s="49" t="s">
        <v>3326</v>
      </c>
      <c r="F1817" s="49">
        <v>0</v>
      </c>
      <c r="G1817" s="49">
        <v>2</v>
      </c>
      <c r="H1817" s="48" t="s">
        <v>3839</v>
      </c>
      <c r="I1817" s="50" t="s">
        <v>3840</v>
      </c>
      <c r="J1817" s="50" t="s">
        <v>3840</v>
      </c>
      <c r="K1817" s="50" t="s">
        <v>3841</v>
      </c>
      <c r="L1817" s="49">
        <v>24</v>
      </c>
      <c r="M1817" s="129"/>
      <c r="N1817" s="48"/>
      <c r="O1817" s="48"/>
      <c r="P18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17" s="48" t="str">
        <f>IF([1]!PayItems24[[#This Row],[Date Added / Modified]]&gt;0,TEXT([1]!PayItems24[[#This Row],[Date Added / Modified]],"m/d/yyy"),"")</f>
        <v/>
      </c>
    </row>
    <row r="1818" spans="1:17" x14ac:dyDescent="0.3">
      <c r="A1818" s="130" t="s">
        <v>1907</v>
      </c>
      <c r="B1818" s="131" t="s">
        <v>6811</v>
      </c>
      <c r="C1818" s="131" t="s">
        <v>3935</v>
      </c>
      <c r="D1818" s="131" t="s">
        <v>6812</v>
      </c>
      <c r="E1818" s="131" t="s">
        <v>3326</v>
      </c>
      <c r="F1818" s="131">
        <v>0</v>
      </c>
      <c r="G1818" s="131">
        <v>2</v>
      </c>
      <c r="H1818" s="130" t="s">
        <v>3839</v>
      </c>
      <c r="I1818" s="132" t="s">
        <v>3840</v>
      </c>
      <c r="J1818" s="132" t="s">
        <v>3840</v>
      </c>
      <c r="K1818" s="132" t="s">
        <v>3841</v>
      </c>
      <c r="L1818" s="131">
        <v>24</v>
      </c>
      <c r="M1818" s="128"/>
      <c r="N1818" s="130"/>
      <c r="O1818" s="130"/>
      <c r="P18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18" s="130" t="str">
        <f>IF([1]!PayItems24[[#This Row],[Date Added / Modified]]&gt;0,TEXT([1]!PayItems24[[#This Row],[Date Added / Modified]],"m/d/yyy"),"")</f>
        <v/>
      </c>
    </row>
    <row r="1819" spans="1:17" x14ac:dyDescent="0.3">
      <c r="A1819" s="48" t="s">
        <v>1908</v>
      </c>
      <c r="B1819" s="49" t="s">
        <v>6813</v>
      </c>
      <c r="C1819" s="49" t="s">
        <v>3935</v>
      </c>
      <c r="D1819" s="49" t="s">
        <v>6814</v>
      </c>
      <c r="E1819" s="49" t="s">
        <v>3326</v>
      </c>
      <c r="F1819" s="49">
        <v>0</v>
      </c>
      <c r="G1819" s="49">
        <v>2</v>
      </c>
      <c r="H1819" s="48" t="s">
        <v>3839</v>
      </c>
      <c r="I1819" s="50" t="s">
        <v>3840</v>
      </c>
      <c r="J1819" s="50" t="s">
        <v>3840</v>
      </c>
      <c r="K1819" s="50" t="s">
        <v>3841</v>
      </c>
      <c r="L1819" s="49">
        <v>24</v>
      </c>
      <c r="M1819" s="129"/>
      <c r="N1819" s="48"/>
      <c r="O1819" s="48"/>
      <c r="P18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19" s="48" t="str">
        <f>IF([1]!PayItems24[[#This Row],[Date Added / Modified]]&gt;0,TEXT([1]!PayItems24[[#This Row],[Date Added / Modified]],"m/d/yyy"),"")</f>
        <v/>
      </c>
    </row>
    <row r="1820" spans="1:17" x14ac:dyDescent="0.3">
      <c r="A1820" s="130" t="s">
        <v>1909</v>
      </c>
      <c r="B1820" s="131" t="s">
        <v>6815</v>
      </c>
      <c r="C1820" s="131" t="s">
        <v>3935</v>
      </c>
      <c r="D1820" s="131" t="s">
        <v>6816</v>
      </c>
      <c r="E1820" s="131" t="s">
        <v>3326</v>
      </c>
      <c r="F1820" s="131">
        <v>0</v>
      </c>
      <c r="G1820" s="131">
        <v>2</v>
      </c>
      <c r="H1820" s="130" t="s">
        <v>3839</v>
      </c>
      <c r="I1820" s="132" t="s">
        <v>3840</v>
      </c>
      <c r="J1820" s="132" t="s">
        <v>3840</v>
      </c>
      <c r="K1820" s="132" t="s">
        <v>3841</v>
      </c>
      <c r="L1820" s="131">
        <v>24</v>
      </c>
      <c r="M1820" s="128"/>
      <c r="N1820" s="130"/>
      <c r="O1820" s="130"/>
      <c r="P18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20" s="130" t="str">
        <f>IF([1]!PayItems24[[#This Row],[Date Added / Modified]]&gt;0,TEXT([1]!PayItems24[[#This Row],[Date Added / Modified]],"m/d/yyy"),"")</f>
        <v/>
      </c>
    </row>
    <row r="1821" spans="1:17" x14ac:dyDescent="0.3">
      <c r="A1821" s="48" t="s">
        <v>1910</v>
      </c>
      <c r="B1821" s="49" t="s">
        <v>6817</v>
      </c>
      <c r="C1821" s="49" t="s">
        <v>3935</v>
      </c>
      <c r="D1821" s="49" t="s">
        <v>6818</v>
      </c>
      <c r="E1821" s="49" t="s">
        <v>3326</v>
      </c>
      <c r="F1821" s="49">
        <v>0</v>
      </c>
      <c r="G1821" s="49">
        <v>2</v>
      </c>
      <c r="H1821" s="48" t="s">
        <v>3839</v>
      </c>
      <c r="I1821" s="50" t="s">
        <v>3840</v>
      </c>
      <c r="J1821" s="50" t="s">
        <v>3840</v>
      </c>
      <c r="K1821" s="50" t="s">
        <v>3841</v>
      </c>
      <c r="L1821" s="49">
        <v>24</v>
      </c>
      <c r="M1821" s="129"/>
      <c r="N1821" s="48"/>
      <c r="O1821" s="48"/>
      <c r="P18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21" s="48" t="str">
        <f>IF([1]!PayItems24[[#This Row],[Date Added / Modified]]&gt;0,TEXT([1]!PayItems24[[#This Row],[Date Added / Modified]],"m/d/yyy"),"")</f>
        <v/>
      </c>
    </row>
    <row r="1822" spans="1:17" x14ac:dyDescent="0.3">
      <c r="A1822" s="130" t="s">
        <v>1911</v>
      </c>
      <c r="B1822" s="131" t="s">
        <v>6819</v>
      </c>
      <c r="C1822" s="131" t="s">
        <v>3935</v>
      </c>
      <c r="D1822" s="131" t="s">
        <v>6820</v>
      </c>
      <c r="E1822" s="131" t="s">
        <v>3326</v>
      </c>
      <c r="F1822" s="131">
        <v>0</v>
      </c>
      <c r="G1822" s="131">
        <v>2</v>
      </c>
      <c r="H1822" s="130" t="s">
        <v>3839</v>
      </c>
      <c r="I1822" s="132" t="s">
        <v>3840</v>
      </c>
      <c r="J1822" s="132" t="s">
        <v>3840</v>
      </c>
      <c r="K1822" s="132" t="s">
        <v>3841</v>
      </c>
      <c r="L1822" s="131">
        <v>24</v>
      </c>
      <c r="M1822" s="128"/>
      <c r="N1822" s="130"/>
      <c r="O1822" s="130"/>
      <c r="P18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22" s="130" t="str">
        <f>IF([1]!PayItems24[[#This Row],[Date Added / Modified]]&gt;0,TEXT([1]!PayItems24[[#This Row],[Date Added / Modified]],"m/d/yyy"),"")</f>
        <v/>
      </c>
    </row>
    <row r="1823" spans="1:17" x14ac:dyDescent="0.3">
      <c r="A1823" s="48" t="s">
        <v>1912</v>
      </c>
      <c r="B1823" s="49" t="s">
        <v>6821</v>
      </c>
      <c r="C1823" s="49" t="s">
        <v>3935</v>
      </c>
      <c r="D1823" s="49" t="s">
        <v>6822</v>
      </c>
      <c r="E1823" s="49" t="s">
        <v>3326</v>
      </c>
      <c r="F1823" s="49">
        <v>0</v>
      </c>
      <c r="G1823" s="49">
        <v>2</v>
      </c>
      <c r="H1823" s="48" t="s">
        <v>3839</v>
      </c>
      <c r="I1823" s="50" t="s">
        <v>3840</v>
      </c>
      <c r="J1823" s="50" t="s">
        <v>3840</v>
      </c>
      <c r="K1823" s="50" t="s">
        <v>3841</v>
      </c>
      <c r="L1823" s="49">
        <v>24</v>
      </c>
      <c r="M1823" s="129"/>
      <c r="N1823" s="48"/>
      <c r="O1823" s="48"/>
      <c r="P18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23" s="48" t="str">
        <f>IF([1]!PayItems24[[#This Row],[Date Added / Modified]]&gt;0,TEXT([1]!PayItems24[[#This Row],[Date Added / Modified]],"m/d/yyy"),"")</f>
        <v/>
      </c>
    </row>
    <row r="1824" spans="1:17" x14ac:dyDescent="0.3">
      <c r="A1824" s="130" t="s">
        <v>1913</v>
      </c>
      <c r="B1824" s="131" t="s">
        <v>6823</v>
      </c>
      <c r="C1824" s="131" t="s">
        <v>3935</v>
      </c>
      <c r="D1824" s="131" t="s">
        <v>6824</v>
      </c>
      <c r="E1824" s="131" t="s">
        <v>3326</v>
      </c>
      <c r="F1824" s="131">
        <v>0</v>
      </c>
      <c r="G1824" s="131">
        <v>2</v>
      </c>
      <c r="H1824" s="130" t="s">
        <v>3839</v>
      </c>
      <c r="I1824" s="132" t="s">
        <v>3840</v>
      </c>
      <c r="J1824" s="132" t="s">
        <v>3840</v>
      </c>
      <c r="K1824" s="132" t="s">
        <v>3841</v>
      </c>
      <c r="L1824" s="131">
        <v>24</v>
      </c>
      <c r="M1824" s="128"/>
      <c r="N1824" s="130"/>
      <c r="O1824" s="130"/>
      <c r="P18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24" s="130" t="str">
        <f>IF([1]!PayItems24[[#This Row],[Date Added / Modified]]&gt;0,TEXT([1]!PayItems24[[#This Row],[Date Added / Modified]],"m/d/yyy"),"")</f>
        <v/>
      </c>
    </row>
    <row r="1825" spans="1:17" x14ac:dyDescent="0.3">
      <c r="A1825" s="48" t="s">
        <v>1914</v>
      </c>
      <c r="B1825" s="49" t="s">
        <v>6825</v>
      </c>
      <c r="C1825" s="49" t="s">
        <v>3935</v>
      </c>
      <c r="D1825" s="49" t="s">
        <v>6826</v>
      </c>
      <c r="E1825" s="49" t="s">
        <v>3326</v>
      </c>
      <c r="F1825" s="49">
        <v>0</v>
      </c>
      <c r="G1825" s="49">
        <v>2</v>
      </c>
      <c r="H1825" s="48" t="s">
        <v>3839</v>
      </c>
      <c r="I1825" s="50" t="s">
        <v>3840</v>
      </c>
      <c r="J1825" s="50" t="s">
        <v>3840</v>
      </c>
      <c r="K1825" s="50" t="s">
        <v>3841</v>
      </c>
      <c r="L1825" s="49">
        <v>24</v>
      </c>
      <c r="M1825" s="129"/>
      <c r="N1825" s="48"/>
      <c r="O1825" s="48"/>
      <c r="P18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25" s="48" t="str">
        <f>IF([1]!PayItems24[[#This Row],[Date Added / Modified]]&gt;0,TEXT([1]!PayItems24[[#This Row],[Date Added / Modified]],"m/d/yyy"),"")</f>
        <v/>
      </c>
    </row>
    <row r="1826" spans="1:17" x14ac:dyDescent="0.3">
      <c r="A1826" s="130" t="s">
        <v>1915</v>
      </c>
      <c r="B1826" s="131" t="s">
        <v>6827</v>
      </c>
      <c r="C1826" s="131" t="s">
        <v>3935</v>
      </c>
      <c r="D1826" s="131" t="s">
        <v>6828</v>
      </c>
      <c r="E1826" s="131" t="s">
        <v>3326</v>
      </c>
      <c r="F1826" s="131">
        <v>0</v>
      </c>
      <c r="G1826" s="131">
        <v>2</v>
      </c>
      <c r="H1826" s="130" t="s">
        <v>3839</v>
      </c>
      <c r="I1826" s="132" t="s">
        <v>3840</v>
      </c>
      <c r="J1826" s="132" t="s">
        <v>3840</v>
      </c>
      <c r="K1826" s="132" t="s">
        <v>3841</v>
      </c>
      <c r="L1826" s="131">
        <v>24</v>
      </c>
      <c r="M1826" s="128"/>
      <c r="N1826" s="130"/>
      <c r="O1826" s="130"/>
      <c r="P18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26" s="130" t="str">
        <f>IF([1]!PayItems24[[#This Row],[Date Added / Modified]]&gt;0,TEXT([1]!PayItems24[[#This Row],[Date Added / Modified]],"m/d/yyy"),"")</f>
        <v/>
      </c>
    </row>
    <row r="1827" spans="1:17" x14ac:dyDescent="0.3">
      <c r="A1827" s="48" t="s">
        <v>1916</v>
      </c>
      <c r="B1827" s="49" t="s">
        <v>6829</v>
      </c>
      <c r="C1827" s="49" t="s">
        <v>3935</v>
      </c>
      <c r="D1827" s="49" t="s">
        <v>6830</v>
      </c>
      <c r="E1827" s="49" t="s">
        <v>3326</v>
      </c>
      <c r="F1827" s="49">
        <v>0</v>
      </c>
      <c r="G1827" s="49">
        <v>2</v>
      </c>
      <c r="H1827" s="48" t="s">
        <v>3839</v>
      </c>
      <c r="I1827" s="50" t="s">
        <v>3840</v>
      </c>
      <c r="J1827" s="50" t="s">
        <v>3840</v>
      </c>
      <c r="K1827" s="50" t="s">
        <v>3841</v>
      </c>
      <c r="L1827" s="49">
        <v>24</v>
      </c>
      <c r="M1827" s="129"/>
      <c r="N1827" s="48"/>
      <c r="O1827" s="48"/>
      <c r="P18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27" s="48" t="str">
        <f>IF([1]!PayItems24[[#This Row],[Date Added / Modified]]&gt;0,TEXT([1]!PayItems24[[#This Row],[Date Added / Modified]],"m/d/yyy"),"")</f>
        <v/>
      </c>
    </row>
    <row r="1828" spans="1:17" x14ac:dyDescent="0.3">
      <c r="A1828" s="130" t="s">
        <v>1917</v>
      </c>
      <c r="B1828" s="131" t="s">
        <v>6831</v>
      </c>
      <c r="C1828" s="131" t="s">
        <v>3935</v>
      </c>
      <c r="D1828" s="131" t="s">
        <v>6832</v>
      </c>
      <c r="E1828" s="131" t="s">
        <v>3326</v>
      </c>
      <c r="F1828" s="131">
        <v>0</v>
      </c>
      <c r="G1828" s="131">
        <v>2</v>
      </c>
      <c r="H1828" s="130" t="s">
        <v>3839</v>
      </c>
      <c r="I1828" s="132" t="s">
        <v>3840</v>
      </c>
      <c r="J1828" s="132" t="s">
        <v>3840</v>
      </c>
      <c r="K1828" s="132" t="s">
        <v>3841</v>
      </c>
      <c r="L1828" s="131">
        <v>24</v>
      </c>
      <c r="M1828" s="128"/>
      <c r="N1828" s="130"/>
      <c r="O1828" s="130"/>
      <c r="P18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28" s="130" t="str">
        <f>IF([1]!PayItems24[[#This Row],[Date Added / Modified]]&gt;0,TEXT([1]!PayItems24[[#This Row],[Date Added / Modified]],"m/d/yyy"),"")</f>
        <v/>
      </c>
    </row>
    <row r="1829" spans="1:17" x14ac:dyDescent="0.3">
      <c r="A1829" s="48" t="s">
        <v>1918</v>
      </c>
      <c r="B1829" s="49" t="s">
        <v>6833</v>
      </c>
      <c r="C1829" s="49" t="s">
        <v>3935</v>
      </c>
      <c r="D1829" s="49" t="s">
        <v>6834</v>
      </c>
      <c r="E1829" s="49" t="s">
        <v>3326</v>
      </c>
      <c r="F1829" s="49">
        <v>0</v>
      </c>
      <c r="G1829" s="49">
        <v>2</v>
      </c>
      <c r="H1829" s="48" t="s">
        <v>3839</v>
      </c>
      <c r="I1829" s="50" t="s">
        <v>3840</v>
      </c>
      <c r="J1829" s="50" t="s">
        <v>3840</v>
      </c>
      <c r="K1829" s="50" t="s">
        <v>3841</v>
      </c>
      <c r="L1829" s="49">
        <v>24</v>
      </c>
      <c r="M1829" s="129"/>
      <c r="N1829" s="48"/>
      <c r="O1829" s="48"/>
      <c r="P18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29" s="48" t="str">
        <f>IF([1]!PayItems24[[#This Row],[Date Added / Modified]]&gt;0,TEXT([1]!PayItems24[[#This Row],[Date Added / Modified]],"m/d/yyy"),"")</f>
        <v/>
      </c>
    </row>
    <row r="1830" spans="1:17" x14ac:dyDescent="0.3">
      <c r="A1830" s="130" t="s">
        <v>1919</v>
      </c>
      <c r="B1830" s="131" t="s">
        <v>6835</v>
      </c>
      <c r="C1830" s="131" t="s">
        <v>3935</v>
      </c>
      <c r="D1830" s="131" t="s">
        <v>6836</v>
      </c>
      <c r="E1830" s="131" t="s">
        <v>3326</v>
      </c>
      <c r="F1830" s="131">
        <v>0</v>
      </c>
      <c r="G1830" s="131">
        <v>2</v>
      </c>
      <c r="H1830" s="130" t="s">
        <v>3839</v>
      </c>
      <c r="I1830" s="132" t="s">
        <v>3840</v>
      </c>
      <c r="J1830" s="132" t="s">
        <v>3840</v>
      </c>
      <c r="K1830" s="132" t="s">
        <v>3841</v>
      </c>
      <c r="L1830" s="131">
        <v>24</v>
      </c>
      <c r="M1830" s="128"/>
      <c r="N1830" s="130"/>
      <c r="O1830" s="130"/>
      <c r="P18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30" s="130" t="str">
        <f>IF([1]!PayItems24[[#This Row],[Date Added / Modified]]&gt;0,TEXT([1]!PayItems24[[#This Row],[Date Added / Modified]],"m/d/yyy"),"")</f>
        <v/>
      </c>
    </row>
    <row r="1831" spans="1:17" x14ac:dyDescent="0.3">
      <c r="A1831" s="48" t="s">
        <v>1920</v>
      </c>
      <c r="B1831" s="49" t="s">
        <v>6837</v>
      </c>
      <c r="C1831" s="49" t="s">
        <v>3935</v>
      </c>
      <c r="D1831" s="49" t="s">
        <v>6838</v>
      </c>
      <c r="E1831" s="49" t="s">
        <v>3326</v>
      </c>
      <c r="F1831" s="49">
        <v>0</v>
      </c>
      <c r="G1831" s="49">
        <v>2</v>
      </c>
      <c r="H1831" s="48" t="s">
        <v>3839</v>
      </c>
      <c r="I1831" s="50" t="s">
        <v>3840</v>
      </c>
      <c r="J1831" s="50" t="s">
        <v>3840</v>
      </c>
      <c r="K1831" s="50" t="s">
        <v>3841</v>
      </c>
      <c r="L1831" s="49">
        <v>24</v>
      </c>
      <c r="M1831" s="129"/>
      <c r="N1831" s="48"/>
      <c r="O1831" s="48"/>
      <c r="P18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31" s="48" t="str">
        <f>IF([1]!PayItems24[[#This Row],[Date Added / Modified]]&gt;0,TEXT([1]!PayItems24[[#This Row],[Date Added / Modified]],"m/d/yyy"),"")</f>
        <v/>
      </c>
    </row>
    <row r="1832" spans="1:17" x14ac:dyDescent="0.3">
      <c r="A1832" s="130" t="s">
        <v>1921</v>
      </c>
      <c r="B1832" s="131" t="s">
        <v>6839</v>
      </c>
      <c r="C1832" s="131" t="s">
        <v>3935</v>
      </c>
      <c r="D1832" s="131" t="s">
        <v>6840</v>
      </c>
      <c r="E1832" s="131" t="s">
        <v>3326</v>
      </c>
      <c r="F1832" s="131">
        <v>0</v>
      </c>
      <c r="G1832" s="131">
        <v>2</v>
      </c>
      <c r="H1832" s="130" t="s">
        <v>3839</v>
      </c>
      <c r="I1832" s="132" t="s">
        <v>3840</v>
      </c>
      <c r="J1832" s="132" t="s">
        <v>3840</v>
      </c>
      <c r="K1832" s="132" t="s">
        <v>3841</v>
      </c>
      <c r="L1832" s="131">
        <v>24</v>
      </c>
      <c r="M1832" s="128"/>
      <c r="N1832" s="130"/>
      <c r="O1832" s="130"/>
      <c r="P18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32" s="130" t="str">
        <f>IF([1]!PayItems24[[#This Row],[Date Added / Modified]]&gt;0,TEXT([1]!PayItems24[[#This Row],[Date Added / Modified]],"m/d/yyy"),"")</f>
        <v/>
      </c>
    </row>
    <row r="1833" spans="1:17" x14ac:dyDescent="0.3">
      <c r="A1833" s="48" t="s">
        <v>1922</v>
      </c>
      <c r="B1833" s="49" t="s">
        <v>6841</v>
      </c>
      <c r="C1833" s="49" t="s">
        <v>3935</v>
      </c>
      <c r="D1833" s="49" t="s">
        <v>6842</v>
      </c>
      <c r="E1833" s="49" t="s">
        <v>3326</v>
      </c>
      <c r="F1833" s="49">
        <v>0</v>
      </c>
      <c r="G1833" s="49">
        <v>2</v>
      </c>
      <c r="H1833" s="48" t="s">
        <v>3839</v>
      </c>
      <c r="I1833" s="50" t="s">
        <v>3840</v>
      </c>
      <c r="J1833" s="50" t="s">
        <v>3840</v>
      </c>
      <c r="K1833" s="50" t="s">
        <v>3841</v>
      </c>
      <c r="L1833" s="49">
        <v>24</v>
      </c>
      <c r="M1833" s="129"/>
      <c r="N1833" s="48"/>
      <c r="O1833" s="48"/>
      <c r="P18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33" s="48" t="str">
        <f>IF([1]!PayItems24[[#This Row],[Date Added / Modified]]&gt;0,TEXT([1]!PayItems24[[#This Row],[Date Added / Modified]],"m/d/yyy"),"")</f>
        <v/>
      </c>
    </row>
    <row r="1834" spans="1:17" x14ac:dyDescent="0.3">
      <c r="A1834" s="130" t="s">
        <v>1923</v>
      </c>
      <c r="B1834" s="131" t="s">
        <v>6843</v>
      </c>
      <c r="C1834" s="131" t="s">
        <v>3935</v>
      </c>
      <c r="D1834" s="131" t="s">
        <v>6844</v>
      </c>
      <c r="E1834" s="131" t="s">
        <v>3326</v>
      </c>
      <c r="F1834" s="131">
        <v>0</v>
      </c>
      <c r="G1834" s="131">
        <v>2</v>
      </c>
      <c r="H1834" s="130" t="s">
        <v>3839</v>
      </c>
      <c r="I1834" s="132" t="s">
        <v>3840</v>
      </c>
      <c r="J1834" s="132" t="s">
        <v>3840</v>
      </c>
      <c r="K1834" s="132" t="s">
        <v>3841</v>
      </c>
      <c r="L1834" s="131">
        <v>24</v>
      </c>
      <c r="M1834" s="128"/>
      <c r="N1834" s="130"/>
      <c r="O1834" s="130"/>
      <c r="P18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34" s="130" t="str">
        <f>IF([1]!PayItems24[[#This Row],[Date Added / Modified]]&gt;0,TEXT([1]!PayItems24[[#This Row],[Date Added / Modified]],"m/d/yyy"),"")</f>
        <v/>
      </c>
    </row>
    <row r="1835" spans="1:17" x14ac:dyDescent="0.3">
      <c r="A1835" s="48" t="s">
        <v>1924</v>
      </c>
      <c r="B1835" s="49" t="s">
        <v>6845</v>
      </c>
      <c r="C1835" s="49" t="s">
        <v>3935</v>
      </c>
      <c r="D1835" s="49" t="s">
        <v>6846</v>
      </c>
      <c r="E1835" s="49" t="s">
        <v>3326</v>
      </c>
      <c r="F1835" s="49">
        <v>0</v>
      </c>
      <c r="G1835" s="49">
        <v>2</v>
      </c>
      <c r="H1835" s="48" t="s">
        <v>3839</v>
      </c>
      <c r="I1835" s="50" t="s">
        <v>3840</v>
      </c>
      <c r="J1835" s="50" t="s">
        <v>3840</v>
      </c>
      <c r="K1835" s="50" t="s">
        <v>3841</v>
      </c>
      <c r="L1835" s="49">
        <v>24</v>
      </c>
      <c r="M1835" s="129"/>
      <c r="N1835" s="48"/>
      <c r="O1835" s="48"/>
      <c r="P18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35" s="48" t="str">
        <f>IF([1]!PayItems24[[#This Row],[Date Added / Modified]]&gt;0,TEXT([1]!PayItems24[[#This Row],[Date Added / Modified]],"m/d/yyy"),"")</f>
        <v/>
      </c>
    </row>
    <row r="1836" spans="1:17" x14ac:dyDescent="0.3">
      <c r="A1836" s="130" t="s">
        <v>1925</v>
      </c>
      <c r="B1836" s="131" t="s">
        <v>6847</v>
      </c>
      <c r="C1836" s="131" t="s">
        <v>3935</v>
      </c>
      <c r="D1836" s="131" t="s">
        <v>6848</v>
      </c>
      <c r="E1836" s="131" t="s">
        <v>3326</v>
      </c>
      <c r="F1836" s="131">
        <v>0</v>
      </c>
      <c r="G1836" s="131">
        <v>2</v>
      </c>
      <c r="H1836" s="130" t="s">
        <v>3839</v>
      </c>
      <c r="I1836" s="132" t="s">
        <v>3840</v>
      </c>
      <c r="J1836" s="132" t="s">
        <v>3840</v>
      </c>
      <c r="K1836" s="132" t="s">
        <v>3841</v>
      </c>
      <c r="L1836" s="131">
        <v>24</v>
      </c>
      <c r="M1836" s="128"/>
      <c r="N1836" s="130"/>
      <c r="O1836" s="130"/>
      <c r="P18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36" s="130" t="str">
        <f>IF([1]!PayItems24[[#This Row],[Date Added / Modified]]&gt;0,TEXT([1]!PayItems24[[#This Row],[Date Added / Modified]],"m/d/yyy"),"")</f>
        <v/>
      </c>
    </row>
    <row r="1837" spans="1:17" x14ac:dyDescent="0.3">
      <c r="A1837" s="48" t="s">
        <v>1926</v>
      </c>
      <c r="B1837" s="49" t="s">
        <v>6849</v>
      </c>
      <c r="C1837" s="49" t="s">
        <v>3935</v>
      </c>
      <c r="D1837" s="49" t="s">
        <v>6850</v>
      </c>
      <c r="E1837" s="49" t="s">
        <v>3326</v>
      </c>
      <c r="F1837" s="49">
        <v>0</v>
      </c>
      <c r="G1837" s="49">
        <v>2</v>
      </c>
      <c r="H1837" s="48" t="s">
        <v>3839</v>
      </c>
      <c r="I1837" s="50" t="s">
        <v>3840</v>
      </c>
      <c r="J1837" s="50" t="s">
        <v>3840</v>
      </c>
      <c r="K1837" s="50" t="s">
        <v>3841</v>
      </c>
      <c r="L1837" s="49">
        <v>24</v>
      </c>
      <c r="M1837" s="129"/>
      <c r="N1837" s="48"/>
      <c r="O1837" s="48"/>
      <c r="P18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37" s="48" t="str">
        <f>IF([1]!PayItems24[[#This Row],[Date Added / Modified]]&gt;0,TEXT([1]!PayItems24[[#This Row],[Date Added / Modified]],"m/d/yyy"),"")</f>
        <v/>
      </c>
    </row>
    <row r="1838" spans="1:17" x14ac:dyDescent="0.3">
      <c r="A1838" s="130" t="s">
        <v>1927</v>
      </c>
      <c r="B1838" s="131" t="s">
        <v>6851</v>
      </c>
      <c r="C1838" s="131" t="s">
        <v>3935</v>
      </c>
      <c r="D1838" s="131" t="s">
        <v>6852</v>
      </c>
      <c r="E1838" s="131" t="s">
        <v>3326</v>
      </c>
      <c r="F1838" s="131">
        <v>0</v>
      </c>
      <c r="G1838" s="131">
        <v>2</v>
      </c>
      <c r="H1838" s="130" t="s">
        <v>3839</v>
      </c>
      <c r="I1838" s="132" t="s">
        <v>3840</v>
      </c>
      <c r="J1838" s="132" t="s">
        <v>3840</v>
      </c>
      <c r="K1838" s="132" t="s">
        <v>3841</v>
      </c>
      <c r="L1838" s="131">
        <v>24</v>
      </c>
      <c r="M1838" s="128"/>
      <c r="N1838" s="130"/>
      <c r="O1838" s="130"/>
      <c r="P18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38" s="130" t="str">
        <f>IF([1]!PayItems24[[#This Row],[Date Added / Modified]]&gt;0,TEXT([1]!PayItems24[[#This Row],[Date Added / Modified]],"m/d/yyy"),"")</f>
        <v/>
      </c>
    </row>
    <row r="1839" spans="1:17" x14ac:dyDescent="0.3">
      <c r="A1839" s="48" t="s">
        <v>1928</v>
      </c>
      <c r="B1839" s="49" t="s">
        <v>6853</v>
      </c>
      <c r="C1839" s="49" t="s">
        <v>3935</v>
      </c>
      <c r="D1839" s="49" t="s">
        <v>6854</v>
      </c>
      <c r="E1839" s="49" t="s">
        <v>3326</v>
      </c>
      <c r="F1839" s="49">
        <v>0</v>
      </c>
      <c r="G1839" s="49">
        <v>2</v>
      </c>
      <c r="H1839" s="48" t="s">
        <v>3839</v>
      </c>
      <c r="I1839" s="50" t="s">
        <v>3840</v>
      </c>
      <c r="J1839" s="50" t="s">
        <v>3840</v>
      </c>
      <c r="K1839" s="50" t="s">
        <v>3841</v>
      </c>
      <c r="L1839" s="49">
        <v>24</v>
      </c>
      <c r="M1839" s="129"/>
      <c r="N1839" s="48"/>
      <c r="O1839" s="48"/>
      <c r="P18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39" s="48" t="str">
        <f>IF([1]!PayItems24[[#This Row],[Date Added / Modified]]&gt;0,TEXT([1]!PayItems24[[#This Row],[Date Added / Modified]],"m/d/yyy"),"")</f>
        <v/>
      </c>
    </row>
    <row r="1840" spans="1:17" x14ac:dyDescent="0.3">
      <c r="A1840" s="130" t="s">
        <v>1929</v>
      </c>
      <c r="B1840" s="131" t="s">
        <v>6855</v>
      </c>
      <c r="C1840" s="131" t="s">
        <v>3935</v>
      </c>
      <c r="D1840" s="131" t="s">
        <v>6856</v>
      </c>
      <c r="E1840" s="131" t="s">
        <v>3326</v>
      </c>
      <c r="F1840" s="131">
        <v>0</v>
      </c>
      <c r="G1840" s="131">
        <v>2</v>
      </c>
      <c r="H1840" s="130" t="s">
        <v>3839</v>
      </c>
      <c r="I1840" s="132" t="s">
        <v>3840</v>
      </c>
      <c r="J1840" s="132" t="s">
        <v>3840</v>
      </c>
      <c r="K1840" s="132" t="s">
        <v>3841</v>
      </c>
      <c r="L1840" s="131">
        <v>24</v>
      </c>
      <c r="M1840" s="128"/>
      <c r="N1840" s="130"/>
      <c r="O1840" s="130"/>
      <c r="P18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40" s="130" t="str">
        <f>IF([1]!PayItems24[[#This Row],[Date Added / Modified]]&gt;0,TEXT([1]!PayItems24[[#This Row],[Date Added / Modified]],"m/d/yyy"),"")</f>
        <v/>
      </c>
    </row>
    <row r="1841" spans="1:17" x14ac:dyDescent="0.3">
      <c r="A1841" s="48" t="s">
        <v>1930</v>
      </c>
      <c r="B1841" s="49" t="s">
        <v>6857</v>
      </c>
      <c r="C1841" s="49" t="s">
        <v>3935</v>
      </c>
      <c r="D1841" s="49" t="s">
        <v>6858</v>
      </c>
      <c r="E1841" s="49" t="s">
        <v>3326</v>
      </c>
      <c r="F1841" s="49">
        <v>0</v>
      </c>
      <c r="G1841" s="49">
        <v>2</v>
      </c>
      <c r="H1841" s="48" t="s">
        <v>3839</v>
      </c>
      <c r="I1841" s="50" t="s">
        <v>3840</v>
      </c>
      <c r="J1841" s="50" t="s">
        <v>3840</v>
      </c>
      <c r="K1841" s="50" t="s">
        <v>3841</v>
      </c>
      <c r="L1841" s="49">
        <v>24</v>
      </c>
      <c r="M1841" s="129"/>
      <c r="N1841" s="48"/>
      <c r="O1841" s="48"/>
      <c r="P18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41" s="48" t="str">
        <f>IF([1]!PayItems24[[#This Row],[Date Added / Modified]]&gt;0,TEXT([1]!PayItems24[[#This Row],[Date Added / Modified]],"m/d/yyy"),"")</f>
        <v/>
      </c>
    </row>
    <row r="1842" spans="1:17" x14ac:dyDescent="0.3">
      <c r="A1842" s="130" t="s">
        <v>1931</v>
      </c>
      <c r="B1842" s="131" t="s">
        <v>6859</v>
      </c>
      <c r="C1842" s="131" t="s">
        <v>3935</v>
      </c>
      <c r="D1842" s="131" t="s">
        <v>6860</v>
      </c>
      <c r="E1842" s="131" t="s">
        <v>3326</v>
      </c>
      <c r="F1842" s="131">
        <v>0</v>
      </c>
      <c r="G1842" s="131">
        <v>2</v>
      </c>
      <c r="H1842" s="130" t="s">
        <v>3839</v>
      </c>
      <c r="I1842" s="132" t="s">
        <v>3840</v>
      </c>
      <c r="J1842" s="132" t="s">
        <v>3840</v>
      </c>
      <c r="K1842" s="132" t="s">
        <v>3841</v>
      </c>
      <c r="L1842" s="131">
        <v>24</v>
      </c>
      <c r="M1842" s="128"/>
      <c r="N1842" s="130"/>
      <c r="O1842" s="130"/>
      <c r="P18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42" s="130" t="str">
        <f>IF([1]!PayItems24[[#This Row],[Date Added / Modified]]&gt;0,TEXT([1]!PayItems24[[#This Row],[Date Added / Modified]],"m/d/yyy"),"")</f>
        <v/>
      </c>
    </row>
    <row r="1843" spans="1:17" x14ac:dyDescent="0.3">
      <c r="A1843" s="48" t="s">
        <v>1932</v>
      </c>
      <c r="B1843" s="49" t="s">
        <v>6861</v>
      </c>
      <c r="C1843" s="49" t="s">
        <v>3935</v>
      </c>
      <c r="D1843" s="49" t="s">
        <v>6862</v>
      </c>
      <c r="E1843" s="49" t="s">
        <v>3326</v>
      </c>
      <c r="F1843" s="49">
        <v>0</v>
      </c>
      <c r="G1843" s="49">
        <v>2</v>
      </c>
      <c r="H1843" s="48" t="s">
        <v>3839</v>
      </c>
      <c r="I1843" s="50" t="s">
        <v>3840</v>
      </c>
      <c r="J1843" s="50" t="s">
        <v>3840</v>
      </c>
      <c r="K1843" s="50" t="s">
        <v>3841</v>
      </c>
      <c r="L1843" s="49">
        <v>24</v>
      </c>
      <c r="M1843" s="129"/>
      <c r="N1843" s="48"/>
      <c r="O1843" s="48"/>
      <c r="P18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43" s="48" t="str">
        <f>IF([1]!PayItems24[[#This Row],[Date Added / Modified]]&gt;0,TEXT([1]!PayItems24[[#This Row],[Date Added / Modified]],"m/d/yyy"),"")</f>
        <v/>
      </c>
    </row>
    <row r="1844" spans="1:17" x14ac:dyDescent="0.3">
      <c r="A1844" s="130" t="s">
        <v>1933</v>
      </c>
      <c r="B1844" s="131" t="s">
        <v>6863</v>
      </c>
      <c r="C1844" s="131" t="s">
        <v>3935</v>
      </c>
      <c r="D1844" s="131" t="s">
        <v>6864</v>
      </c>
      <c r="E1844" s="131" t="s">
        <v>3326</v>
      </c>
      <c r="F1844" s="131">
        <v>0</v>
      </c>
      <c r="G1844" s="131">
        <v>2</v>
      </c>
      <c r="H1844" s="130" t="s">
        <v>3839</v>
      </c>
      <c r="I1844" s="132" t="s">
        <v>3840</v>
      </c>
      <c r="J1844" s="132" t="s">
        <v>3840</v>
      </c>
      <c r="K1844" s="132" t="s">
        <v>3841</v>
      </c>
      <c r="L1844" s="131">
        <v>24</v>
      </c>
      <c r="M1844" s="128"/>
      <c r="N1844" s="130"/>
      <c r="O1844" s="130"/>
      <c r="P18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44" s="130" t="str">
        <f>IF([1]!PayItems24[[#This Row],[Date Added / Modified]]&gt;0,TEXT([1]!PayItems24[[#This Row],[Date Added / Modified]],"m/d/yyy"),"")</f>
        <v/>
      </c>
    </row>
    <row r="1845" spans="1:17" x14ac:dyDescent="0.3">
      <c r="A1845" s="48" t="s">
        <v>1934</v>
      </c>
      <c r="B1845" s="49" t="s">
        <v>6865</v>
      </c>
      <c r="C1845" s="49" t="s">
        <v>3935</v>
      </c>
      <c r="D1845" s="49" t="s">
        <v>6866</v>
      </c>
      <c r="E1845" s="49" t="s">
        <v>3326</v>
      </c>
      <c r="F1845" s="49">
        <v>0</v>
      </c>
      <c r="G1845" s="49">
        <v>2</v>
      </c>
      <c r="H1845" s="48" t="s">
        <v>3839</v>
      </c>
      <c r="I1845" s="50" t="s">
        <v>3840</v>
      </c>
      <c r="J1845" s="50" t="s">
        <v>3840</v>
      </c>
      <c r="K1845" s="50" t="s">
        <v>3841</v>
      </c>
      <c r="L1845" s="49">
        <v>24</v>
      </c>
      <c r="M1845" s="129"/>
      <c r="N1845" s="48"/>
      <c r="O1845" s="48"/>
      <c r="P18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45" s="48" t="str">
        <f>IF([1]!PayItems24[[#This Row],[Date Added / Modified]]&gt;0,TEXT([1]!PayItems24[[#This Row],[Date Added / Modified]],"m/d/yyy"),"")</f>
        <v/>
      </c>
    </row>
    <row r="1846" spans="1:17" x14ac:dyDescent="0.3">
      <c r="A1846" s="130" t="s">
        <v>1935</v>
      </c>
      <c r="B1846" s="131" t="s">
        <v>6867</v>
      </c>
      <c r="C1846" s="131" t="s">
        <v>3935</v>
      </c>
      <c r="D1846" s="131" t="s">
        <v>6868</v>
      </c>
      <c r="E1846" s="131" t="s">
        <v>3326</v>
      </c>
      <c r="F1846" s="131">
        <v>0</v>
      </c>
      <c r="G1846" s="131">
        <v>2</v>
      </c>
      <c r="H1846" s="130" t="s">
        <v>3839</v>
      </c>
      <c r="I1846" s="132" t="s">
        <v>3840</v>
      </c>
      <c r="J1846" s="132" t="s">
        <v>3840</v>
      </c>
      <c r="K1846" s="132" t="s">
        <v>3841</v>
      </c>
      <c r="L1846" s="131">
        <v>24</v>
      </c>
      <c r="M1846" s="128"/>
      <c r="N1846" s="130"/>
      <c r="O1846" s="130"/>
      <c r="P18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46" s="130" t="str">
        <f>IF([1]!PayItems24[[#This Row],[Date Added / Modified]]&gt;0,TEXT([1]!PayItems24[[#This Row],[Date Added / Modified]],"m/d/yyy"),"")</f>
        <v/>
      </c>
    </row>
    <row r="1847" spans="1:17" x14ac:dyDescent="0.3">
      <c r="A1847" s="48" t="s">
        <v>1936</v>
      </c>
      <c r="B1847" s="49" t="s">
        <v>6869</v>
      </c>
      <c r="C1847" s="49" t="s">
        <v>3935</v>
      </c>
      <c r="D1847" s="49" t="s">
        <v>6870</v>
      </c>
      <c r="E1847" s="49" t="s">
        <v>3326</v>
      </c>
      <c r="F1847" s="49">
        <v>0</v>
      </c>
      <c r="G1847" s="49">
        <v>2</v>
      </c>
      <c r="H1847" s="48" t="s">
        <v>3839</v>
      </c>
      <c r="I1847" s="50" t="s">
        <v>3840</v>
      </c>
      <c r="J1847" s="50" t="s">
        <v>3840</v>
      </c>
      <c r="K1847" s="50" t="s">
        <v>3841</v>
      </c>
      <c r="L1847" s="49">
        <v>24</v>
      </c>
      <c r="M1847" s="129"/>
      <c r="N1847" s="48"/>
      <c r="O1847" s="48"/>
      <c r="P18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47" s="48" t="str">
        <f>IF([1]!PayItems24[[#This Row],[Date Added / Modified]]&gt;0,TEXT([1]!PayItems24[[#This Row],[Date Added / Modified]],"m/d/yyy"),"")</f>
        <v/>
      </c>
    </row>
    <row r="1848" spans="1:17" x14ac:dyDescent="0.3">
      <c r="A1848" s="130" t="s">
        <v>1937</v>
      </c>
      <c r="B1848" s="131" t="s">
        <v>6871</v>
      </c>
      <c r="C1848" s="131" t="s">
        <v>3935</v>
      </c>
      <c r="D1848" s="131" t="s">
        <v>6872</v>
      </c>
      <c r="E1848" s="131" t="s">
        <v>3326</v>
      </c>
      <c r="F1848" s="131">
        <v>0</v>
      </c>
      <c r="G1848" s="131">
        <v>2</v>
      </c>
      <c r="H1848" s="130" t="s">
        <v>3839</v>
      </c>
      <c r="I1848" s="132" t="s">
        <v>3840</v>
      </c>
      <c r="J1848" s="132" t="s">
        <v>3840</v>
      </c>
      <c r="K1848" s="132" t="s">
        <v>3841</v>
      </c>
      <c r="L1848" s="131">
        <v>24</v>
      </c>
      <c r="M1848" s="128"/>
      <c r="N1848" s="130"/>
      <c r="O1848" s="130"/>
      <c r="P18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48" s="130" t="str">
        <f>IF([1]!PayItems24[[#This Row],[Date Added / Modified]]&gt;0,TEXT([1]!PayItems24[[#This Row],[Date Added / Modified]],"m/d/yyy"),"")</f>
        <v/>
      </c>
    </row>
    <row r="1849" spans="1:17" x14ac:dyDescent="0.3">
      <c r="A1849" s="48" t="s">
        <v>1938</v>
      </c>
      <c r="B1849" s="49" t="s">
        <v>6873</v>
      </c>
      <c r="C1849" s="49" t="s">
        <v>3935</v>
      </c>
      <c r="D1849" s="49" t="s">
        <v>6874</v>
      </c>
      <c r="E1849" s="49" t="s">
        <v>3326</v>
      </c>
      <c r="F1849" s="49">
        <v>0</v>
      </c>
      <c r="G1849" s="49">
        <v>2</v>
      </c>
      <c r="H1849" s="48" t="s">
        <v>3839</v>
      </c>
      <c r="I1849" s="50" t="s">
        <v>3840</v>
      </c>
      <c r="J1849" s="50" t="s">
        <v>3840</v>
      </c>
      <c r="K1849" s="50" t="s">
        <v>3841</v>
      </c>
      <c r="L1849" s="49">
        <v>24</v>
      </c>
      <c r="M1849" s="129"/>
      <c r="N1849" s="48"/>
      <c r="O1849" s="48"/>
      <c r="P18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49" s="48" t="str">
        <f>IF([1]!PayItems24[[#This Row],[Date Added / Modified]]&gt;0,TEXT([1]!PayItems24[[#This Row],[Date Added / Modified]],"m/d/yyy"),"")</f>
        <v/>
      </c>
    </row>
    <row r="1850" spans="1:17" x14ac:dyDescent="0.3">
      <c r="A1850" s="130" t="s">
        <v>1939</v>
      </c>
      <c r="B1850" s="131" t="s">
        <v>6875</v>
      </c>
      <c r="C1850" s="131" t="s">
        <v>3935</v>
      </c>
      <c r="D1850" s="131" t="s">
        <v>6876</v>
      </c>
      <c r="E1850" s="131" t="s">
        <v>3326</v>
      </c>
      <c r="F1850" s="131">
        <v>0</v>
      </c>
      <c r="G1850" s="131">
        <v>2</v>
      </c>
      <c r="H1850" s="130" t="s">
        <v>3839</v>
      </c>
      <c r="I1850" s="132" t="s">
        <v>3840</v>
      </c>
      <c r="J1850" s="132" t="s">
        <v>3840</v>
      </c>
      <c r="K1850" s="132" t="s">
        <v>3841</v>
      </c>
      <c r="L1850" s="131">
        <v>24</v>
      </c>
      <c r="M1850" s="128"/>
      <c r="N1850" s="130"/>
      <c r="O1850" s="130"/>
      <c r="P18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50" s="130" t="str">
        <f>IF([1]!PayItems24[[#This Row],[Date Added / Modified]]&gt;0,TEXT([1]!PayItems24[[#This Row],[Date Added / Modified]],"m/d/yyy"),"")</f>
        <v/>
      </c>
    </row>
    <row r="1851" spans="1:17" x14ac:dyDescent="0.3">
      <c r="A1851" s="48" t="s">
        <v>1940</v>
      </c>
      <c r="B1851" s="49" t="s">
        <v>6877</v>
      </c>
      <c r="C1851" s="49" t="s">
        <v>3935</v>
      </c>
      <c r="D1851" s="49" t="s">
        <v>6878</v>
      </c>
      <c r="E1851" s="49" t="s">
        <v>3326</v>
      </c>
      <c r="F1851" s="49">
        <v>0</v>
      </c>
      <c r="G1851" s="49">
        <v>2</v>
      </c>
      <c r="H1851" s="48" t="s">
        <v>3839</v>
      </c>
      <c r="I1851" s="50" t="s">
        <v>3840</v>
      </c>
      <c r="J1851" s="50" t="s">
        <v>3840</v>
      </c>
      <c r="K1851" s="50" t="s">
        <v>3841</v>
      </c>
      <c r="L1851" s="49">
        <v>24</v>
      </c>
      <c r="M1851" s="129"/>
      <c r="N1851" s="48"/>
      <c r="O1851" s="48"/>
      <c r="P18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51" s="48" t="str">
        <f>IF([1]!PayItems24[[#This Row],[Date Added / Modified]]&gt;0,TEXT([1]!PayItems24[[#This Row],[Date Added / Modified]],"m/d/yyy"),"")</f>
        <v/>
      </c>
    </row>
    <row r="1852" spans="1:17" x14ac:dyDescent="0.3">
      <c r="A1852" s="130" t="s">
        <v>1941</v>
      </c>
      <c r="B1852" s="131" t="s">
        <v>6879</v>
      </c>
      <c r="C1852" s="131" t="s">
        <v>3935</v>
      </c>
      <c r="D1852" s="131" t="s">
        <v>6880</v>
      </c>
      <c r="E1852" s="131" t="s">
        <v>3326</v>
      </c>
      <c r="F1852" s="131">
        <v>0</v>
      </c>
      <c r="G1852" s="131">
        <v>2</v>
      </c>
      <c r="H1852" s="130" t="s">
        <v>3839</v>
      </c>
      <c r="I1852" s="132" t="s">
        <v>3840</v>
      </c>
      <c r="J1852" s="132" t="s">
        <v>3840</v>
      </c>
      <c r="K1852" s="132" t="s">
        <v>3841</v>
      </c>
      <c r="L1852" s="131">
        <v>24</v>
      </c>
      <c r="M1852" s="128"/>
      <c r="N1852" s="130"/>
      <c r="O1852" s="130"/>
      <c r="P18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52" s="130" t="str">
        <f>IF([1]!PayItems24[[#This Row],[Date Added / Modified]]&gt;0,TEXT([1]!PayItems24[[#This Row],[Date Added / Modified]],"m/d/yyy"),"")</f>
        <v/>
      </c>
    </row>
    <row r="1853" spans="1:17" x14ac:dyDescent="0.3">
      <c r="A1853" s="48" t="s">
        <v>1942</v>
      </c>
      <c r="B1853" s="49" t="s">
        <v>6881</v>
      </c>
      <c r="C1853" s="49" t="s">
        <v>3935</v>
      </c>
      <c r="D1853" s="49" t="s">
        <v>6882</v>
      </c>
      <c r="E1853" s="49" t="s">
        <v>3326</v>
      </c>
      <c r="F1853" s="49">
        <v>0</v>
      </c>
      <c r="G1853" s="49">
        <v>2</v>
      </c>
      <c r="H1853" s="48" t="s">
        <v>3839</v>
      </c>
      <c r="I1853" s="50" t="s">
        <v>3840</v>
      </c>
      <c r="J1853" s="50" t="s">
        <v>3840</v>
      </c>
      <c r="K1853" s="50" t="s">
        <v>3841</v>
      </c>
      <c r="L1853" s="49">
        <v>24</v>
      </c>
      <c r="M1853" s="129"/>
      <c r="N1853" s="48"/>
      <c r="O1853" s="48"/>
      <c r="P18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53" s="48" t="str">
        <f>IF([1]!PayItems24[[#This Row],[Date Added / Modified]]&gt;0,TEXT([1]!PayItems24[[#This Row],[Date Added / Modified]],"m/d/yyy"),"")</f>
        <v/>
      </c>
    </row>
    <row r="1854" spans="1:17" x14ac:dyDescent="0.3">
      <c r="A1854" s="130" t="s">
        <v>1943</v>
      </c>
      <c r="B1854" s="131" t="s">
        <v>6883</v>
      </c>
      <c r="C1854" s="131" t="s">
        <v>3935</v>
      </c>
      <c r="D1854" s="131" t="s">
        <v>6884</v>
      </c>
      <c r="E1854" s="131" t="s">
        <v>3326</v>
      </c>
      <c r="F1854" s="131">
        <v>0</v>
      </c>
      <c r="G1854" s="131">
        <v>2</v>
      </c>
      <c r="H1854" s="130" t="s">
        <v>3839</v>
      </c>
      <c r="I1854" s="132" t="s">
        <v>3840</v>
      </c>
      <c r="J1854" s="132" t="s">
        <v>3840</v>
      </c>
      <c r="K1854" s="132" t="s">
        <v>3841</v>
      </c>
      <c r="L1854" s="131">
        <v>24</v>
      </c>
      <c r="M1854" s="128"/>
      <c r="N1854" s="130"/>
      <c r="O1854" s="130"/>
      <c r="P18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54" s="130" t="str">
        <f>IF([1]!PayItems24[[#This Row],[Date Added / Modified]]&gt;0,TEXT([1]!PayItems24[[#This Row],[Date Added / Modified]],"m/d/yyy"),"")</f>
        <v/>
      </c>
    </row>
    <row r="1855" spans="1:17" x14ac:dyDescent="0.3">
      <c r="A1855" s="48" t="s">
        <v>1944</v>
      </c>
      <c r="B1855" s="49" t="s">
        <v>6885</v>
      </c>
      <c r="C1855" s="49" t="s">
        <v>3935</v>
      </c>
      <c r="D1855" s="49" t="s">
        <v>6886</v>
      </c>
      <c r="E1855" s="49" t="s">
        <v>3326</v>
      </c>
      <c r="F1855" s="49">
        <v>0</v>
      </c>
      <c r="G1855" s="49">
        <v>2</v>
      </c>
      <c r="H1855" s="48" t="s">
        <v>3839</v>
      </c>
      <c r="I1855" s="50" t="s">
        <v>3840</v>
      </c>
      <c r="J1855" s="50" t="s">
        <v>3840</v>
      </c>
      <c r="K1855" s="50" t="s">
        <v>3841</v>
      </c>
      <c r="L1855" s="49">
        <v>24</v>
      </c>
      <c r="M1855" s="129"/>
      <c r="N1855" s="48"/>
      <c r="O1855" s="48"/>
      <c r="P18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55" s="48" t="str">
        <f>IF([1]!PayItems24[[#This Row],[Date Added / Modified]]&gt;0,TEXT([1]!PayItems24[[#This Row],[Date Added / Modified]],"m/d/yyy"),"")</f>
        <v/>
      </c>
    </row>
    <row r="1856" spans="1:17" x14ac:dyDescent="0.3">
      <c r="A1856" s="130" t="s">
        <v>1945</v>
      </c>
      <c r="B1856" s="131" t="s">
        <v>6887</v>
      </c>
      <c r="C1856" s="131" t="s">
        <v>3935</v>
      </c>
      <c r="D1856" s="131" t="s">
        <v>6888</v>
      </c>
      <c r="E1856" s="131" t="s">
        <v>3326</v>
      </c>
      <c r="F1856" s="131">
        <v>0</v>
      </c>
      <c r="G1856" s="131">
        <v>2</v>
      </c>
      <c r="H1856" s="130" t="s">
        <v>3839</v>
      </c>
      <c r="I1856" s="132" t="s">
        <v>3840</v>
      </c>
      <c r="J1856" s="132" t="s">
        <v>3840</v>
      </c>
      <c r="K1856" s="132" t="s">
        <v>3841</v>
      </c>
      <c r="L1856" s="131">
        <v>24</v>
      </c>
      <c r="M1856" s="128"/>
      <c r="N1856" s="130"/>
      <c r="O1856" s="130"/>
      <c r="P18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56" s="130" t="str">
        <f>IF([1]!PayItems24[[#This Row],[Date Added / Modified]]&gt;0,TEXT([1]!PayItems24[[#This Row],[Date Added / Modified]],"m/d/yyy"),"")</f>
        <v/>
      </c>
    </row>
    <row r="1857" spans="1:17" x14ac:dyDescent="0.3">
      <c r="A1857" s="48" t="s">
        <v>1946</v>
      </c>
      <c r="B1857" s="49" t="s">
        <v>6889</v>
      </c>
      <c r="C1857" s="49" t="s">
        <v>3935</v>
      </c>
      <c r="D1857" s="49" t="s">
        <v>6890</v>
      </c>
      <c r="E1857" s="49" t="s">
        <v>3326</v>
      </c>
      <c r="F1857" s="49">
        <v>0</v>
      </c>
      <c r="G1857" s="49">
        <v>2</v>
      </c>
      <c r="H1857" s="48" t="s">
        <v>3839</v>
      </c>
      <c r="I1857" s="50" t="s">
        <v>3840</v>
      </c>
      <c r="J1857" s="50" t="s">
        <v>3840</v>
      </c>
      <c r="K1857" s="50" t="s">
        <v>3841</v>
      </c>
      <c r="L1857" s="49">
        <v>24</v>
      </c>
      <c r="M1857" s="129"/>
      <c r="N1857" s="48"/>
      <c r="O1857" s="48"/>
      <c r="P18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57" s="48" t="str">
        <f>IF([1]!PayItems24[[#This Row],[Date Added / Modified]]&gt;0,TEXT([1]!PayItems24[[#This Row],[Date Added / Modified]],"m/d/yyy"),"")</f>
        <v/>
      </c>
    </row>
    <row r="1858" spans="1:17" x14ac:dyDescent="0.3">
      <c r="A1858" s="130" t="s">
        <v>1947</v>
      </c>
      <c r="B1858" s="131" t="s">
        <v>6891</v>
      </c>
      <c r="C1858" s="131" t="s">
        <v>3935</v>
      </c>
      <c r="D1858" s="131" t="s">
        <v>6892</v>
      </c>
      <c r="E1858" s="131" t="s">
        <v>3326</v>
      </c>
      <c r="F1858" s="131">
        <v>0</v>
      </c>
      <c r="G1858" s="131">
        <v>2</v>
      </c>
      <c r="H1858" s="130" t="s">
        <v>3839</v>
      </c>
      <c r="I1858" s="132" t="s">
        <v>3840</v>
      </c>
      <c r="J1858" s="132" t="s">
        <v>3840</v>
      </c>
      <c r="K1858" s="132" t="s">
        <v>3841</v>
      </c>
      <c r="L1858" s="131">
        <v>24</v>
      </c>
      <c r="M1858" s="128"/>
      <c r="N1858" s="130"/>
      <c r="O1858" s="130"/>
      <c r="P18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58" s="130" t="str">
        <f>IF([1]!PayItems24[[#This Row],[Date Added / Modified]]&gt;0,TEXT([1]!PayItems24[[#This Row],[Date Added / Modified]],"m/d/yyy"),"")</f>
        <v/>
      </c>
    </row>
    <row r="1859" spans="1:17" x14ac:dyDescent="0.3">
      <c r="A1859" s="48" t="s">
        <v>1948</v>
      </c>
      <c r="B1859" s="49" t="s">
        <v>6893</v>
      </c>
      <c r="C1859" s="49" t="s">
        <v>3935</v>
      </c>
      <c r="D1859" s="49" t="s">
        <v>6894</v>
      </c>
      <c r="E1859" s="49" t="s">
        <v>3326</v>
      </c>
      <c r="F1859" s="49">
        <v>0</v>
      </c>
      <c r="G1859" s="49">
        <v>2</v>
      </c>
      <c r="H1859" s="48" t="s">
        <v>3839</v>
      </c>
      <c r="I1859" s="50" t="s">
        <v>3840</v>
      </c>
      <c r="J1859" s="50" t="s">
        <v>3840</v>
      </c>
      <c r="K1859" s="50" t="s">
        <v>3841</v>
      </c>
      <c r="L1859" s="49">
        <v>24</v>
      </c>
      <c r="M1859" s="129"/>
      <c r="N1859" s="48"/>
      <c r="O1859" s="48"/>
      <c r="P18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59" s="48" t="str">
        <f>IF([1]!PayItems24[[#This Row],[Date Added / Modified]]&gt;0,TEXT([1]!PayItems24[[#This Row],[Date Added / Modified]],"m/d/yyy"),"")</f>
        <v/>
      </c>
    </row>
    <row r="1860" spans="1:17" x14ac:dyDescent="0.3">
      <c r="A1860" s="130" t="s">
        <v>1949</v>
      </c>
      <c r="B1860" s="131" t="s">
        <v>6895</v>
      </c>
      <c r="C1860" s="131" t="s">
        <v>3935</v>
      </c>
      <c r="D1860" s="131" t="s">
        <v>6896</v>
      </c>
      <c r="E1860" s="131" t="s">
        <v>3326</v>
      </c>
      <c r="F1860" s="131">
        <v>0</v>
      </c>
      <c r="G1860" s="131">
        <v>2</v>
      </c>
      <c r="H1860" s="130" t="s">
        <v>3839</v>
      </c>
      <c r="I1860" s="132" t="s">
        <v>3840</v>
      </c>
      <c r="J1860" s="132" t="s">
        <v>3840</v>
      </c>
      <c r="K1860" s="132" t="s">
        <v>3841</v>
      </c>
      <c r="L1860" s="131">
        <v>24</v>
      </c>
      <c r="M1860" s="128"/>
      <c r="N1860" s="130"/>
      <c r="O1860" s="130"/>
      <c r="P18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60" s="130" t="str">
        <f>IF([1]!PayItems24[[#This Row],[Date Added / Modified]]&gt;0,TEXT([1]!PayItems24[[#This Row],[Date Added / Modified]],"m/d/yyy"),"")</f>
        <v/>
      </c>
    </row>
    <row r="1861" spans="1:17" x14ac:dyDescent="0.3">
      <c r="A1861" s="48" t="s">
        <v>1950</v>
      </c>
      <c r="B1861" s="49" t="s">
        <v>6897</v>
      </c>
      <c r="C1861" s="49" t="s">
        <v>3935</v>
      </c>
      <c r="D1861" s="49" t="s">
        <v>6898</v>
      </c>
      <c r="E1861" s="49" t="s">
        <v>3326</v>
      </c>
      <c r="F1861" s="49">
        <v>0</v>
      </c>
      <c r="G1861" s="49">
        <v>2</v>
      </c>
      <c r="H1861" s="48" t="s">
        <v>3839</v>
      </c>
      <c r="I1861" s="50" t="s">
        <v>3840</v>
      </c>
      <c r="J1861" s="50" t="s">
        <v>3840</v>
      </c>
      <c r="K1861" s="50" t="s">
        <v>3841</v>
      </c>
      <c r="L1861" s="49">
        <v>24</v>
      </c>
      <c r="M1861" s="129"/>
      <c r="N1861" s="48"/>
      <c r="O1861" s="48"/>
      <c r="P18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61" s="48" t="str">
        <f>IF([1]!PayItems24[[#This Row],[Date Added / Modified]]&gt;0,TEXT([1]!PayItems24[[#This Row],[Date Added / Modified]],"m/d/yyy"),"")</f>
        <v/>
      </c>
    </row>
    <row r="1862" spans="1:17" x14ac:dyDescent="0.3">
      <c r="A1862" s="130" t="s">
        <v>1951</v>
      </c>
      <c r="B1862" s="131" t="s">
        <v>6899</v>
      </c>
      <c r="C1862" s="131" t="s">
        <v>3935</v>
      </c>
      <c r="D1862" s="131" t="s">
        <v>6900</v>
      </c>
      <c r="E1862" s="131" t="s">
        <v>3326</v>
      </c>
      <c r="F1862" s="131">
        <v>0</v>
      </c>
      <c r="G1862" s="131">
        <v>2</v>
      </c>
      <c r="H1862" s="130" t="s">
        <v>3839</v>
      </c>
      <c r="I1862" s="132" t="s">
        <v>3840</v>
      </c>
      <c r="J1862" s="132" t="s">
        <v>3840</v>
      </c>
      <c r="K1862" s="132" t="s">
        <v>3841</v>
      </c>
      <c r="L1862" s="131">
        <v>24</v>
      </c>
      <c r="M1862" s="128"/>
      <c r="N1862" s="130"/>
      <c r="O1862" s="130"/>
      <c r="P18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62" s="130" t="str">
        <f>IF([1]!PayItems24[[#This Row],[Date Added / Modified]]&gt;0,TEXT([1]!PayItems24[[#This Row],[Date Added / Modified]],"m/d/yyy"),"")</f>
        <v/>
      </c>
    </row>
    <row r="1863" spans="1:17" x14ac:dyDescent="0.3">
      <c r="A1863" s="48" t="s">
        <v>1952</v>
      </c>
      <c r="B1863" s="49" t="s">
        <v>6901</v>
      </c>
      <c r="C1863" s="49" t="s">
        <v>3935</v>
      </c>
      <c r="D1863" s="49" t="s">
        <v>6902</v>
      </c>
      <c r="E1863" s="49" t="s">
        <v>3326</v>
      </c>
      <c r="F1863" s="49">
        <v>0</v>
      </c>
      <c r="G1863" s="49">
        <v>2</v>
      </c>
      <c r="H1863" s="48" t="s">
        <v>3839</v>
      </c>
      <c r="I1863" s="50" t="s">
        <v>3840</v>
      </c>
      <c r="J1863" s="50" t="s">
        <v>3840</v>
      </c>
      <c r="K1863" s="50" t="s">
        <v>3841</v>
      </c>
      <c r="L1863" s="49">
        <v>24</v>
      </c>
      <c r="M1863" s="129"/>
      <c r="N1863" s="48"/>
      <c r="O1863" s="48"/>
      <c r="P18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63" s="48" t="str">
        <f>IF([1]!PayItems24[[#This Row],[Date Added / Modified]]&gt;0,TEXT([1]!PayItems24[[#This Row],[Date Added / Modified]],"m/d/yyy"),"")</f>
        <v/>
      </c>
    </row>
    <row r="1864" spans="1:17" x14ac:dyDescent="0.3">
      <c r="A1864" s="130" t="s">
        <v>1953</v>
      </c>
      <c r="B1864" s="131" t="s">
        <v>6903</v>
      </c>
      <c r="C1864" s="131" t="s">
        <v>3935</v>
      </c>
      <c r="D1864" s="131" t="s">
        <v>6904</v>
      </c>
      <c r="E1864" s="131" t="s">
        <v>3326</v>
      </c>
      <c r="F1864" s="131">
        <v>0</v>
      </c>
      <c r="G1864" s="131">
        <v>2</v>
      </c>
      <c r="H1864" s="130" t="s">
        <v>3839</v>
      </c>
      <c r="I1864" s="132" t="s">
        <v>3840</v>
      </c>
      <c r="J1864" s="132" t="s">
        <v>3840</v>
      </c>
      <c r="K1864" s="132" t="s">
        <v>3841</v>
      </c>
      <c r="L1864" s="131">
        <v>24</v>
      </c>
      <c r="M1864" s="128"/>
      <c r="N1864" s="130"/>
      <c r="O1864" s="130"/>
      <c r="P18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64" s="130" t="str">
        <f>IF([1]!PayItems24[[#This Row],[Date Added / Modified]]&gt;0,TEXT([1]!PayItems24[[#This Row],[Date Added / Modified]],"m/d/yyy"),"")</f>
        <v/>
      </c>
    </row>
    <row r="1865" spans="1:17" x14ac:dyDescent="0.3">
      <c r="A1865" s="48" t="s">
        <v>1954</v>
      </c>
      <c r="B1865" s="49" t="s">
        <v>6905</v>
      </c>
      <c r="C1865" s="49" t="s">
        <v>3935</v>
      </c>
      <c r="D1865" s="49" t="s">
        <v>6906</v>
      </c>
      <c r="E1865" s="49" t="s">
        <v>3326</v>
      </c>
      <c r="F1865" s="49">
        <v>0</v>
      </c>
      <c r="G1865" s="49">
        <v>2</v>
      </c>
      <c r="H1865" s="48" t="s">
        <v>3839</v>
      </c>
      <c r="I1865" s="50" t="s">
        <v>3840</v>
      </c>
      <c r="J1865" s="50" t="s">
        <v>3840</v>
      </c>
      <c r="K1865" s="50" t="s">
        <v>3841</v>
      </c>
      <c r="L1865" s="49">
        <v>24</v>
      </c>
      <c r="M1865" s="129"/>
      <c r="N1865" s="48"/>
      <c r="O1865" s="48"/>
      <c r="P18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65" s="48" t="str">
        <f>IF([1]!PayItems24[[#This Row],[Date Added / Modified]]&gt;0,TEXT([1]!PayItems24[[#This Row],[Date Added / Modified]],"m/d/yyy"),"")</f>
        <v/>
      </c>
    </row>
    <row r="1866" spans="1:17" x14ac:dyDescent="0.3">
      <c r="A1866" s="130" t="s">
        <v>1955</v>
      </c>
      <c r="B1866" s="131" t="s">
        <v>6907</v>
      </c>
      <c r="C1866" s="131" t="s">
        <v>3935</v>
      </c>
      <c r="D1866" s="131" t="s">
        <v>6908</v>
      </c>
      <c r="E1866" s="131" t="s">
        <v>3326</v>
      </c>
      <c r="F1866" s="131">
        <v>0</v>
      </c>
      <c r="G1866" s="131">
        <v>2</v>
      </c>
      <c r="H1866" s="130" t="s">
        <v>3839</v>
      </c>
      <c r="I1866" s="132" t="s">
        <v>3840</v>
      </c>
      <c r="J1866" s="132" t="s">
        <v>3840</v>
      </c>
      <c r="K1866" s="132" t="s">
        <v>3841</v>
      </c>
      <c r="L1866" s="131">
        <v>24</v>
      </c>
      <c r="M1866" s="128"/>
      <c r="N1866" s="130"/>
      <c r="O1866" s="130"/>
      <c r="P18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66" s="130" t="str">
        <f>IF([1]!PayItems24[[#This Row],[Date Added / Modified]]&gt;0,TEXT([1]!PayItems24[[#This Row],[Date Added / Modified]],"m/d/yyy"),"")</f>
        <v/>
      </c>
    </row>
    <row r="1867" spans="1:17" x14ac:dyDescent="0.3">
      <c r="A1867" s="48" t="s">
        <v>1956</v>
      </c>
      <c r="B1867" s="49" t="s">
        <v>6909</v>
      </c>
      <c r="C1867" s="49" t="s">
        <v>3935</v>
      </c>
      <c r="D1867" s="49" t="s">
        <v>6910</v>
      </c>
      <c r="E1867" s="49" t="s">
        <v>3326</v>
      </c>
      <c r="F1867" s="49">
        <v>0</v>
      </c>
      <c r="G1867" s="49">
        <v>2</v>
      </c>
      <c r="H1867" s="48" t="s">
        <v>3839</v>
      </c>
      <c r="I1867" s="50" t="s">
        <v>3840</v>
      </c>
      <c r="J1867" s="50" t="s">
        <v>3840</v>
      </c>
      <c r="K1867" s="50" t="s">
        <v>3841</v>
      </c>
      <c r="L1867" s="49">
        <v>24</v>
      </c>
      <c r="M1867" s="129"/>
      <c r="N1867" s="48"/>
      <c r="O1867" s="48"/>
      <c r="P18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67" s="48" t="str">
        <f>IF([1]!PayItems24[[#This Row],[Date Added / Modified]]&gt;0,TEXT([1]!PayItems24[[#This Row],[Date Added / Modified]],"m/d/yyy"),"")</f>
        <v/>
      </c>
    </row>
    <row r="1868" spans="1:17" x14ac:dyDescent="0.3">
      <c r="A1868" s="130" t="s">
        <v>1957</v>
      </c>
      <c r="B1868" s="131" t="s">
        <v>6911</v>
      </c>
      <c r="C1868" s="131" t="s">
        <v>3935</v>
      </c>
      <c r="D1868" s="131" t="s">
        <v>6912</v>
      </c>
      <c r="E1868" s="131" t="s">
        <v>3326</v>
      </c>
      <c r="F1868" s="131">
        <v>0</v>
      </c>
      <c r="G1868" s="131">
        <v>2</v>
      </c>
      <c r="H1868" s="130" t="s">
        <v>3839</v>
      </c>
      <c r="I1868" s="132" t="s">
        <v>3840</v>
      </c>
      <c r="J1868" s="132" t="s">
        <v>3840</v>
      </c>
      <c r="K1868" s="132" t="s">
        <v>3841</v>
      </c>
      <c r="L1868" s="131">
        <v>24</v>
      </c>
      <c r="M1868" s="128"/>
      <c r="N1868" s="130"/>
      <c r="O1868" s="130"/>
      <c r="P18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68" s="130" t="str">
        <f>IF([1]!PayItems24[[#This Row],[Date Added / Modified]]&gt;0,TEXT([1]!PayItems24[[#This Row],[Date Added / Modified]],"m/d/yyy"),"")</f>
        <v/>
      </c>
    </row>
    <row r="1869" spans="1:17" x14ac:dyDescent="0.3">
      <c r="A1869" s="48" t="s">
        <v>1958</v>
      </c>
      <c r="B1869" s="49" t="s">
        <v>6913</v>
      </c>
      <c r="C1869" s="49" t="s">
        <v>3935</v>
      </c>
      <c r="D1869" s="49" t="s">
        <v>6914</v>
      </c>
      <c r="E1869" s="49" t="s">
        <v>3326</v>
      </c>
      <c r="F1869" s="49">
        <v>0</v>
      </c>
      <c r="G1869" s="49">
        <v>2</v>
      </c>
      <c r="H1869" s="48" t="s">
        <v>3839</v>
      </c>
      <c r="I1869" s="50" t="s">
        <v>3840</v>
      </c>
      <c r="J1869" s="50" t="s">
        <v>3840</v>
      </c>
      <c r="K1869" s="50" t="s">
        <v>3841</v>
      </c>
      <c r="L1869" s="49">
        <v>24</v>
      </c>
      <c r="M1869" s="129"/>
      <c r="N1869" s="48"/>
      <c r="O1869" s="48"/>
      <c r="P18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69" s="48" t="str">
        <f>IF([1]!PayItems24[[#This Row],[Date Added / Modified]]&gt;0,TEXT([1]!PayItems24[[#This Row],[Date Added / Modified]],"m/d/yyy"),"")</f>
        <v/>
      </c>
    </row>
    <row r="1870" spans="1:17" x14ac:dyDescent="0.3">
      <c r="A1870" s="130" t="s">
        <v>1959</v>
      </c>
      <c r="B1870" s="131" t="s">
        <v>6915</v>
      </c>
      <c r="C1870" s="131" t="s">
        <v>3935</v>
      </c>
      <c r="D1870" s="131" t="s">
        <v>6916</v>
      </c>
      <c r="E1870" s="131" t="s">
        <v>3326</v>
      </c>
      <c r="F1870" s="131">
        <v>0</v>
      </c>
      <c r="G1870" s="131">
        <v>2</v>
      </c>
      <c r="H1870" s="130" t="s">
        <v>3839</v>
      </c>
      <c r="I1870" s="132" t="s">
        <v>3840</v>
      </c>
      <c r="J1870" s="132" t="s">
        <v>3840</v>
      </c>
      <c r="K1870" s="132" t="s">
        <v>3841</v>
      </c>
      <c r="L1870" s="131">
        <v>24</v>
      </c>
      <c r="M1870" s="128"/>
      <c r="N1870" s="130"/>
      <c r="O1870" s="130"/>
      <c r="P18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70" s="130" t="str">
        <f>IF([1]!PayItems24[[#This Row],[Date Added / Modified]]&gt;0,TEXT([1]!PayItems24[[#This Row],[Date Added / Modified]],"m/d/yyy"),"")</f>
        <v/>
      </c>
    </row>
    <row r="1871" spans="1:17" x14ac:dyDescent="0.3">
      <c r="A1871" s="48" t="s">
        <v>1960</v>
      </c>
      <c r="B1871" s="49" t="s">
        <v>6917</v>
      </c>
      <c r="C1871" s="49" t="s">
        <v>3935</v>
      </c>
      <c r="D1871" s="49" t="s">
        <v>6918</v>
      </c>
      <c r="E1871" s="49" t="s">
        <v>3326</v>
      </c>
      <c r="F1871" s="49">
        <v>0</v>
      </c>
      <c r="G1871" s="49">
        <v>2</v>
      </c>
      <c r="H1871" s="48" t="s">
        <v>3839</v>
      </c>
      <c r="I1871" s="50" t="s">
        <v>3840</v>
      </c>
      <c r="J1871" s="50" t="s">
        <v>3840</v>
      </c>
      <c r="K1871" s="50" t="s">
        <v>3841</v>
      </c>
      <c r="L1871" s="49">
        <v>24</v>
      </c>
      <c r="M1871" s="129"/>
      <c r="N1871" s="48"/>
      <c r="O1871" s="48"/>
      <c r="P18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71" s="48" t="str">
        <f>IF([1]!PayItems24[[#This Row],[Date Added / Modified]]&gt;0,TEXT([1]!PayItems24[[#This Row],[Date Added / Modified]],"m/d/yyy"),"")</f>
        <v/>
      </c>
    </row>
    <row r="1872" spans="1:17" x14ac:dyDescent="0.3">
      <c r="A1872" s="130" t="s">
        <v>1961</v>
      </c>
      <c r="B1872" s="131" t="s">
        <v>6919</v>
      </c>
      <c r="C1872" s="131" t="s">
        <v>3935</v>
      </c>
      <c r="D1872" s="131" t="s">
        <v>6920</v>
      </c>
      <c r="E1872" s="131" t="s">
        <v>3326</v>
      </c>
      <c r="F1872" s="131">
        <v>0</v>
      </c>
      <c r="G1872" s="131">
        <v>2</v>
      </c>
      <c r="H1872" s="130" t="s">
        <v>3839</v>
      </c>
      <c r="I1872" s="132" t="s">
        <v>3840</v>
      </c>
      <c r="J1872" s="132" t="s">
        <v>3840</v>
      </c>
      <c r="K1872" s="132" t="s">
        <v>3841</v>
      </c>
      <c r="L1872" s="131">
        <v>24</v>
      </c>
      <c r="M1872" s="128"/>
      <c r="N1872" s="130"/>
      <c r="O1872" s="130"/>
      <c r="P18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72" s="130" t="str">
        <f>IF([1]!PayItems24[[#This Row],[Date Added / Modified]]&gt;0,TEXT([1]!PayItems24[[#This Row],[Date Added / Modified]],"m/d/yyy"),"")</f>
        <v/>
      </c>
    </row>
    <row r="1873" spans="1:17" x14ac:dyDescent="0.3">
      <c r="A1873" s="48" t="s">
        <v>1962</v>
      </c>
      <c r="B1873" s="49" t="s">
        <v>6921</v>
      </c>
      <c r="C1873" s="49" t="s">
        <v>3935</v>
      </c>
      <c r="D1873" s="49" t="s">
        <v>6922</v>
      </c>
      <c r="E1873" s="49" t="s">
        <v>3326</v>
      </c>
      <c r="F1873" s="49">
        <v>0</v>
      </c>
      <c r="G1873" s="49">
        <v>2</v>
      </c>
      <c r="H1873" s="48" t="s">
        <v>3839</v>
      </c>
      <c r="I1873" s="50" t="s">
        <v>3840</v>
      </c>
      <c r="J1873" s="50" t="s">
        <v>3840</v>
      </c>
      <c r="K1873" s="50" t="s">
        <v>3841</v>
      </c>
      <c r="L1873" s="49">
        <v>24</v>
      </c>
      <c r="M1873" s="129"/>
      <c r="N1873" s="48"/>
      <c r="O1873" s="48"/>
      <c r="P18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73" s="48" t="str">
        <f>IF([1]!PayItems24[[#This Row],[Date Added / Modified]]&gt;0,TEXT([1]!PayItems24[[#This Row],[Date Added / Modified]],"m/d/yyy"),"")</f>
        <v/>
      </c>
    </row>
    <row r="1874" spans="1:17" x14ac:dyDescent="0.3">
      <c r="A1874" s="130" t="s">
        <v>1963</v>
      </c>
      <c r="B1874" s="131" t="s">
        <v>6923</v>
      </c>
      <c r="C1874" s="131" t="s">
        <v>3935</v>
      </c>
      <c r="D1874" s="131" t="s">
        <v>6924</v>
      </c>
      <c r="E1874" s="131" t="s">
        <v>3326</v>
      </c>
      <c r="F1874" s="131">
        <v>0</v>
      </c>
      <c r="G1874" s="131">
        <v>2</v>
      </c>
      <c r="H1874" s="130" t="s">
        <v>3839</v>
      </c>
      <c r="I1874" s="132" t="s">
        <v>3840</v>
      </c>
      <c r="J1874" s="132" t="s">
        <v>3840</v>
      </c>
      <c r="K1874" s="132" t="s">
        <v>3841</v>
      </c>
      <c r="L1874" s="131">
        <v>24</v>
      </c>
      <c r="M1874" s="128"/>
      <c r="N1874" s="130"/>
      <c r="O1874" s="130"/>
      <c r="P18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74" s="130" t="str">
        <f>IF([1]!PayItems24[[#This Row],[Date Added / Modified]]&gt;0,TEXT([1]!PayItems24[[#This Row],[Date Added / Modified]],"m/d/yyy"),"")</f>
        <v/>
      </c>
    </row>
    <row r="1875" spans="1:17" x14ac:dyDescent="0.3">
      <c r="A1875" s="48" t="s">
        <v>1964</v>
      </c>
      <c r="B1875" s="49" t="s">
        <v>6925</v>
      </c>
      <c r="C1875" s="49" t="s">
        <v>3935</v>
      </c>
      <c r="D1875" s="49" t="s">
        <v>6926</v>
      </c>
      <c r="E1875" s="49" t="s">
        <v>3326</v>
      </c>
      <c r="F1875" s="49">
        <v>0</v>
      </c>
      <c r="G1875" s="49">
        <v>2</v>
      </c>
      <c r="H1875" s="48" t="s">
        <v>3839</v>
      </c>
      <c r="I1875" s="50" t="s">
        <v>3840</v>
      </c>
      <c r="J1875" s="50" t="s">
        <v>3840</v>
      </c>
      <c r="K1875" s="50" t="s">
        <v>3841</v>
      </c>
      <c r="L1875" s="49">
        <v>24</v>
      </c>
      <c r="M1875" s="129"/>
      <c r="N1875" s="48"/>
      <c r="O1875" s="48"/>
      <c r="P18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75" s="48" t="str">
        <f>IF([1]!PayItems24[[#This Row],[Date Added / Modified]]&gt;0,TEXT([1]!PayItems24[[#This Row],[Date Added / Modified]],"m/d/yyy"),"")</f>
        <v/>
      </c>
    </row>
    <row r="1876" spans="1:17" x14ac:dyDescent="0.3">
      <c r="A1876" s="130" t="s">
        <v>1965</v>
      </c>
      <c r="B1876" s="131" t="s">
        <v>6927</v>
      </c>
      <c r="C1876" s="131" t="s">
        <v>3935</v>
      </c>
      <c r="D1876" s="131" t="s">
        <v>6928</v>
      </c>
      <c r="E1876" s="131" t="s">
        <v>3326</v>
      </c>
      <c r="F1876" s="131">
        <v>0</v>
      </c>
      <c r="G1876" s="131">
        <v>2</v>
      </c>
      <c r="H1876" s="130" t="s">
        <v>3839</v>
      </c>
      <c r="I1876" s="132" t="s">
        <v>3840</v>
      </c>
      <c r="J1876" s="132" t="s">
        <v>3840</v>
      </c>
      <c r="K1876" s="132" t="s">
        <v>3841</v>
      </c>
      <c r="L1876" s="131">
        <v>24</v>
      </c>
      <c r="M1876" s="128"/>
      <c r="N1876" s="130"/>
      <c r="O1876" s="130"/>
      <c r="P18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76" s="130" t="str">
        <f>IF([1]!PayItems24[[#This Row],[Date Added / Modified]]&gt;0,TEXT([1]!PayItems24[[#This Row],[Date Added / Modified]],"m/d/yyy"),"")</f>
        <v/>
      </c>
    </row>
    <row r="1877" spans="1:17" x14ac:dyDescent="0.3">
      <c r="A1877" s="48" t="s">
        <v>1966</v>
      </c>
      <c r="B1877" s="49" t="s">
        <v>6929</v>
      </c>
      <c r="C1877" s="49" t="s">
        <v>3935</v>
      </c>
      <c r="D1877" s="49" t="s">
        <v>6930</v>
      </c>
      <c r="E1877" s="49" t="s">
        <v>3326</v>
      </c>
      <c r="F1877" s="49">
        <v>0</v>
      </c>
      <c r="G1877" s="49">
        <v>2</v>
      </c>
      <c r="H1877" s="48" t="s">
        <v>3839</v>
      </c>
      <c r="I1877" s="50" t="s">
        <v>3840</v>
      </c>
      <c r="J1877" s="50" t="s">
        <v>3840</v>
      </c>
      <c r="K1877" s="50" t="s">
        <v>3841</v>
      </c>
      <c r="L1877" s="49">
        <v>24</v>
      </c>
      <c r="M1877" s="129"/>
      <c r="N1877" s="48"/>
      <c r="O1877" s="48"/>
      <c r="P18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77" s="48" t="str">
        <f>IF([1]!PayItems24[[#This Row],[Date Added / Modified]]&gt;0,TEXT([1]!PayItems24[[#This Row],[Date Added / Modified]],"m/d/yyy"),"")</f>
        <v/>
      </c>
    </row>
    <row r="1878" spans="1:17" x14ac:dyDescent="0.3">
      <c r="A1878" s="130" t="s">
        <v>1967</v>
      </c>
      <c r="B1878" s="131" t="s">
        <v>6931</v>
      </c>
      <c r="C1878" s="131" t="s">
        <v>3935</v>
      </c>
      <c r="D1878" s="131" t="s">
        <v>6932</v>
      </c>
      <c r="E1878" s="131" t="s">
        <v>3326</v>
      </c>
      <c r="F1878" s="131">
        <v>0</v>
      </c>
      <c r="G1878" s="131">
        <v>2</v>
      </c>
      <c r="H1878" s="130" t="s">
        <v>3839</v>
      </c>
      <c r="I1878" s="132" t="s">
        <v>3840</v>
      </c>
      <c r="J1878" s="132" t="s">
        <v>3840</v>
      </c>
      <c r="K1878" s="132" t="s">
        <v>3841</v>
      </c>
      <c r="L1878" s="131">
        <v>24</v>
      </c>
      <c r="M1878" s="128"/>
      <c r="N1878" s="130"/>
      <c r="O1878" s="130"/>
      <c r="P18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78" s="130" t="str">
        <f>IF([1]!PayItems24[[#This Row],[Date Added / Modified]]&gt;0,TEXT([1]!PayItems24[[#This Row],[Date Added / Modified]],"m/d/yyy"),"")</f>
        <v/>
      </c>
    </row>
    <row r="1879" spans="1:17" x14ac:dyDescent="0.3">
      <c r="A1879" s="48" t="s">
        <v>1968</v>
      </c>
      <c r="B1879" s="49" t="s">
        <v>6933</v>
      </c>
      <c r="C1879" s="49" t="s">
        <v>3935</v>
      </c>
      <c r="D1879" s="49" t="s">
        <v>6934</v>
      </c>
      <c r="E1879" s="49" t="s">
        <v>3326</v>
      </c>
      <c r="F1879" s="49">
        <v>0</v>
      </c>
      <c r="G1879" s="49">
        <v>2</v>
      </c>
      <c r="H1879" s="48" t="s">
        <v>3839</v>
      </c>
      <c r="I1879" s="50" t="s">
        <v>3840</v>
      </c>
      <c r="J1879" s="50" t="s">
        <v>3840</v>
      </c>
      <c r="K1879" s="50" t="s">
        <v>3841</v>
      </c>
      <c r="L1879" s="49">
        <v>24</v>
      </c>
      <c r="M1879" s="129"/>
      <c r="N1879" s="48"/>
      <c r="O1879" s="48"/>
      <c r="P18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79" s="48" t="str">
        <f>IF([1]!PayItems24[[#This Row],[Date Added / Modified]]&gt;0,TEXT([1]!PayItems24[[#This Row],[Date Added / Modified]],"m/d/yyy"),"")</f>
        <v/>
      </c>
    </row>
    <row r="1880" spans="1:17" x14ac:dyDescent="0.3">
      <c r="A1880" s="130" t="s">
        <v>1969</v>
      </c>
      <c r="B1880" s="131" t="s">
        <v>6935</v>
      </c>
      <c r="C1880" s="131" t="s">
        <v>3935</v>
      </c>
      <c r="D1880" s="131" t="s">
        <v>6936</v>
      </c>
      <c r="E1880" s="131" t="s">
        <v>3326</v>
      </c>
      <c r="F1880" s="131">
        <v>0</v>
      </c>
      <c r="G1880" s="131">
        <v>2</v>
      </c>
      <c r="H1880" s="130" t="s">
        <v>3839</v>
      </c>
      <c r="I1880" s="132" t="s">
        <v>3840</v>
      </c>
      <c r="J1880" s="132" t="s">
        <v>3840</v>
      </c>
      <c r="K1880" s="132" t="s">
        <v>3841</v>
      </c>
      <c r="L1880" s="131">
        <v>24</v>
      </c>
      <c r="M1880" s="128"/>
      <c r="N1880" s="130"/>
      <c r="O1880" s="130"/>
      <c r="P18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80" s="130" t="str">
        <f>IF([1]!PayItems24[[#This Row],[Date Added / Modified]]&gt;0,TEXT([1]!PayItems24[[#This Row],[Date Added / Modified]],"m/d/yyy"),"")</f>
        <v/>
      </c>
    </row>
    <row r="1881" spans="1:17" x14ac:dyDescent="0.3">
      <c r="A1881" s="48" t="s">
        <v>1970</v>
      </c>
      <c r="B1881" s="49" t="s">
        <v>6937</v>
      </c>
      <c r="C1881" s="49" t="s">
        <v>3935</v>
      </c>
      <c r="D1881" s="49" t="s">
        <v>6938</v>
      </c>
      <c r="E1881" s="49" t="s">
        <v>3326</v>
      </c>
      <c r="F1881" s="49">
        <v>0</v>
      </c>
      <c r="G1881" s="49">
        <v>2</v>
      </c>
      <c r="H1881" s="48" t="s">
        <v>3839</v>
      </c>
      <c r="I1881" s="50" t="s">
        <v>3840</v>
      </c>
      <c r="J1881" s="50" t="s">
        <v>3840</v>
      </c>
      <c r="K1881" s="50" t="s">
        <v>3841</v>
      </c>
      <c r="L1881" s="49">
        <v>24</v>
      </c>
      <c r="M1881" s="129"/>
      <c r="N1881" s="48"/>
      <c r="O1881" s="48"/>
      <c r="P18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81" s="48" t="str">
        <f>IF([1]!PayItems24[[#This Row],[Date Added / Modified]]&gt;0,TEXT([1]!PayItems24[[#This Row],[Date Added / Modified]],"m/d/yyy"),"")</f>
        <v/>
      </c>
    </row>
    <row r="1882" spans="1:17" x14ac:dyDescent="0.3">
      <c r="A1882" s="130" t="s">
        <v>1971</v>
      </c>
      <c r="B1882" s="131" t="s">
        <v>6939</v>
      </c>
      <c r="C1882" s="131" t="s">
        <v>3935</v>
      </c>
      <c r="D1882" s="131" t="s">
        <v>6940</v>
      </c>
      <c r="E1882" s="131" t="s">
        <v>3326</v>
      </c>
      <c r="F1882" s="131">
        <v>0</v>
      </c>
      <c r="G1882" s="131">
        <v>2</v>
      </c>
      <c r="H1882" s="130" t="s">
        <v>3839</v>
      </c>
      <c r="I1882" s="132" t="s">
        <v>3840</v>
      </c>
      <c r="J1882" s="132" t="s">
        <v>3840</v>
      </c>
      <c r="K1882" s="132" t="s">
        <v>3841</v>
      </c>
      <c r="L1882" s="131">
        <v>24</v>
      </c>
      <c r="M1882" s="128"/>
      <c r="N1882" s="130"/>
      <c r="O1882" s="130"/>
      <c r="P18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82" s="130" t="str">
        <f>IF([1]!PayItems24[[#This Row],[Date Added / Modified]]&gt;0,TEXT([1]!PayItems24[[#This Row],[Date Added / Modified]],"m/d/yyy"),"")</f>
        <v/>
      </c>
    </row>
    <row r="1883" spans="1:17" x14ac:dyDescent="0.3">
      <c r="A1883" s="48" t="s">
        <v>1972</v>
      </c>
      <c r="B1883" s="49" t="s">
        <v>6941</v>
      </c>
      <c r="C1883" s="49" t="s">
        <v>3935</v>
      </c>
      <c r="D1883" s="49" t="s">
        <v>6942</v>
      </c>
      <c r="E1883" s="49" t="s">
        <v>3326</v>
      </c>
      <c r="F1883" s="49">
        <v>0</v>
      </c>
      <c r="G1883" s="49">
        <v>2</v>
      </c>
      <c r="H1883" s="48" t="s">
        <v>3839</v>
      </c>
      <c r="I1883" s="50" t="s">
        <v>3840</v>
      </c>
      <c r="J1883" s="50" t="s">
        <v>3840</v>
      </c>
      <c r="K1883" s="50" t="s">
        <v>3841</v>
      </c>
      <c r="L1883" s="49">
        <v>24</v>
      </c>
      <c r="M1883" s="129"/>
      <c r="N1883" s="48"/>
      <c r="O1883" s="48"/>
      <c r="P18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83" s="48" t="str">
        <f>IF([1]!PayItems24[[#This Row],[Date Added / Modified]]&gt;0,TEXT([1]!PayItems24[[#This Row],[Date Added / Modified]],"m/d/yyy"),"")</f>
        <v/>
      </c>
    </row>
    <row r="1884" spans="1:17" x14ac:dyDescent="0.3">
      <c r="A1884" s="130" t="s">
        <v>1973</v>
      </c>
      <c r="B1884" s="131" t="s">
        <v>6943</v>
      </c>
      <c r="C1884" s="131" t="s">
        <v>3935</v>
      </c>
      <c r="D1884" s="131" t="s">
        <v>6944</v>
      </c>
      <c r="E1884" s="131" t="s">
        <v>3326</v>
      </c>
      <c r="F1884" s="131">
        <v>0</v>
      </c>
      <c r="G1884" s="131">
        <v>2</v>
      </c>
      <c r="H1884" s="130" t="s">
        <v>3839</v>
      </c>
      <c r="I1884" s="132" t="s">
        <v>3840</v>
      </c>
      <c r="J1884" s="132" t="s">
        <v>3840</v>
      </c>
      <c r="K1884" s="132" t="s">
        <v>3841</v>
      </c>
      <c r="L1884" s="131">
        <v>24</v>
      </c>
      <c r="M1884" s="128"/>
      <c r="N1884" s="130"/>
      <c r="O1884" s="130"/>
      <c r="P18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84" s="130" t="str">
        <f>IF([1]!PayItems24[[#This Row],[Date Added / Modified]]&gt;0,TEXT([1]!PayItems24[[#This Row],[Date Added / Modified]],"m/d/yyy"),"")</f>
        <v/>
      </c>
    </row>
    <row r="1885" spans="1:17" x14ac:dyDescent="0.3">
      <c r="A1885" s="48" t="s">
        <v>1974</v>
      </c>
      <c r="B1885" s="49" t="s">
        <v>6945</v>
      </c>
      <c r="C1885" s="49" t="s">
        <v>3935</v>
      </c>
      <c r="D1885" s="49" t="s">
        <v>6946</v>
      </c>
      <c r="E1885" s="49" t="s">
        <v>3326</v>
      </c>
      <c r="F1885" s="49">
        <v>0</v>
      </c>
      <c r="G1885" s="49">
        <v>2</v>
      </c>
      <c r="H1885" s="48" t="s">
        <v>3839</v>
      </c>
      <c r="I1885" s="50" t="s">
        <v>3840</v>
      </c>
      <c r="J1885" s="50" t="s">
        <v>3840</v>
      </c>
      <c r="K1885" s="50" t="s">
        <v>3841</v>
      </c>
      <c r="L1885" s="49">
        <v>24</v>
      </c>
      <c r="M1885" s="129"/>
      <c r="N1885" s="48"/>
      <c r="O1885" s="48"/>
      <c r="P18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85" s="48" t="str">
        <f>IF([1]!PayItems24[[#This Row],[Date Added / Modified]]&gt;0,TEXT([1]!PayItems24[[#This Row],[Date Added / Modified]],"m/d/yyy"),"")</f>
        <v/>
      </c>
    </row>
    <row r="1886" spans="1:17" x14ac:dyDescent="0.3">
      <c r="A1886" s="130" t="s">
        <v>1975</v>
      </c>
      <c r="B1886" s="131" t="s">
        <v>6947</v>
      </c>
      <c r="C1886" s="131" t="s">
        <v>3935</v>
      </c>
      <c r="D1886" s="131" t="s">
        <v>6948</v>
      </c>
      <c r="E1886" s="131" t="s">
        <v>3326</v>
      </c>
      <c r="F1886" s="131">
        <v>0</v>
      </c>
      <c r="G1886" s="131">
        <v>2</v>
      </c>
      <c r="H1886" s="130" t="s">
        <v>3839</v>
      </c>
      <c r="I1886" s="132" t="s">
        <v>3840</v>
      </c>
      <c r="J1886" s="132" t="s">
        <v>3840</v>
      </c>
      <c r="K1886" s="132" t="s">
        <v>3841</v>
      </c>
      <c r="L1886" s="131">
        <v>24</v>
      </c>
      <c r="M1886" s="128"/>
      <c r="N1886" s="130"/>
      <c r="O1886" s="130"/>
      <c r="P18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86" s="130" t="str">
        <f>IF([1]!PayItems24[[#This Row],[Date Added / Modified]]&gt;0,TEXT([1]!PayItems24[[#This Row],[Date Added / Modified]],"m/d/yyy"),"")</f>
        <v/>
      </c>
    </row>
    <row r="1887" spans="1:17" x14ac:dyDescent="0.3">
      <c r="A1887" s="48" t="s">
        <v>1976</v>
      </c>
      <c r="B1887" s="49" t="s">
        <v>6949</v>
      </c>
      <c r="C1887" s="49" t="s">
        <v>3935</v>
      </c>
      <c r="D1887" s="49" t="s">
        <v>6950</v>
      </c>
      <c r="E1887" s="49" t="s">
        <v>3326</v>
      </c>
      <c r="F1887" s="49">
        <v>0</v>
      </c>
      <c r="G1887" s="49">
        <v>2</v>
      </c>
      <c r="H1887" s="48" t="s">
        <v>3839</v>
      </c>
      <c r="I1887" s="50" t="s">
        <v>3840</v>
      </c>
      <c r="J1887" s="50" t="s">
        <v>3840</v>
      </c>
      <c r="K1887" s="50" t="s">
        <v>3841</v>
      </c>
      <c r="L1887" s="49">
        <v>24</v>
      </c>
      <c r="M1887" s="129"/>
      <c r="N1887" s="48"/>
      <c r="O1887" s="48"/>
      <c r="P18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87" s="48" t="str">
        <f>IF([1]!PayItems24[[#This Row],[Date Added / Modified]]&gt;0,TEXT([1]!PayItems24[[#This Row],[Date Added / Modified]],"m/d/yyy"),"")</f>
        <v/>
      </c>
    </row>
    <row r="1888" spans="1:17" x14ac:dyDescent="0.3">
      <c r="A1888" s="130" t="s">
        <v>1977</v>
      </c>
      <c r="B1888" s="131" t="s">
        <v>6951</v>
      </c>
      <c r="C1888" s="131" t="s">
        <v>3935</v>
      </c>
      <c r="D1888" s="131" t="s">
        <v>6952</v>
      </c>
      <c r="E1888" s="131" t="s">
        <v>3326</v>
      </c>
      <c r="F1888" s="131">
        <v>0</v>
      </c>
      <c r="G1888" s="131">
        <v>2</v>
      </c>
      <c r="H1888" s="130" t="s">
        <v>3839</v>
      </c>
      <c r="I1888" s="132" t="s">
        <v>3840</v>
      </c>
      <c r="J1888" s="132" t="s">
        <v>3840</v>
      </c>
      <c r="K1888" s="132" t="s">
        <v>3841</v>
      </c>
      <c r="L1888" s="131">
        <v>24</v>
      </c>
      <c r="M1888" s="128"/>
      <c r="N1888" s="130"/>
      <c r="O1888" s="130"/>
      <c r="P18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88" s="130" t="str">
        <f>IF([1]!PayItems24[[#This Row],[Date Added / Modified]]&gt;0,TEXT([1]!PayItems24[[#This Row],[Date Added / Modified]],"m/d/yyy"),"")</f>
        <v/>
      </c>
    </row>
    <row r="1889" spans="1:17" x14ac:dyDescent="0.3">
      <c r="A1889" s="48" t="s">
        <v>1978</v>
      </c>
      <c r="B1889" s="49" t="s">
        <v>6953</v>
      </c>
      <c r="C1889" s="49" t="s">
        <v>3935</v>
      </c>
      <c r="D1889" s="49" t="s">
        <v>6954</v>
      </c>
      <c r="E1889" s="49" t="s">
        <v>3326</v>
      </c>
      <c r="F1889" s="49">
        <v>0</v>
      </c>
      <c r="G1889" s="49">
        <v>2</v>
      </c>
      <c r="H1889" s="48" t="s">
        <v>3839</v>
      </c>
      <c r="I1889" s="50" t="s">
        <v>3840</v>
      </c>
      <c r="J1889" s="50" t="s">
        <v>3840</v>
      </c>
      <c r="K1889" s="50" t="s">
        <v>3841</v>
      </c>
      <c r="L1889" s="49">
        <v>24</v>
      </c>
      <c r="M1889" s="129"/>
      <c r="N1889" s="48"/>
      <c r="O1889" s="48"/>
      <c r="P18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89" s="48" t="str">
        <f>IF([1]!PayItems24[[#This Row],[Date Added / Modified]]&gt;0,TEXT([1]!PayItems24[[#This Row],[Date Added / Modified]],"m/d/yyy"),"")</f>
        <v/>
      </c>
    </row>
    <row r="1890" spans="1:17" x14ac:dyDescent="0.3">
      <c r="A1890" s="130" t="s">
        <v>1979</v>
      </c>
      <c r="B1890" s="131" t="s">
        <v>6955</v>
      </c>
      <c r="C1890" s="131" t="s">
        <v>3935</v>
      </c>
      <c r="D1890" s="131" t="s">
        <v>6956</v>
      </c>
      <c r="E1890" s="131" t="s">
        <v>3326</v>
      </c>
      <c r="F1890" s="131">
        <v>0</v>
      </c>
      <c r="G1890" s="131">
        <v>2</v>
      </c>
      <c r="H1890" s="130" t="s">
        <v>3839</v>
      </c>
      <c r="I1890" s="132" t="s">
        <v>3840</v>
      </c>
      <c r="J1890" s="132" t="s">
        <v>3840</v>
      </c>
      <c r="K1890" s="132" t="s">
        <v>3841</v>
      </c>
      <c r="L1890" s="131">
        <v>24</v>
      </c>
      <c r="M1890" s="128"/>
      <c r="N1890" s="130"/>
      <c r="O1890" s="130"/>
      <c r="P18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90" s="130" t="str">
        <f>IF([1]!PayItems24[[#This Row],[Date Added / Modified]]&gt;0,TEXT([1]!PayItems24[[#This Row],[Date Added / Modified]],"m/d/yyy"),"")</f>
        <v/>
      </c>
    </row>
    <row r="1891" spans="1:17" x14ac:dyDescent="0.3">
      <c r="A1891" s="48" t="s">
        <v>1980</v>
      </c>
      <c r="B1891" s="49" t="s">
        <v>6957</v>
      </c>
      <c r="C1891" s="49" t="s">
        <v>3935</v>
      </c>
      <c r="D1891" s="49" t="s">
        <v>6958</v>
      </c>
      <c r="E1891" s="49" t="s">
        <v>3326</v>
      </c>
      <c r="F1891" s="49">
        <v>0</v>
      </c>
      <c r="G1891" s="49">
        <v>2</v>
      </c>
      <c r="H1891" s="48" t="s">
        <v>3839</v>
      </c>
      <c r="I1891" s="50" t="s">
        <v>3840</v>
      </c>
      <c r="J1891" s="50" t="s">
        <v>3840</v>
      </c>
      <c r="K1891" s="50" t="s">
        <v>3841</v>
      </c>
      <c r="L1891" s="49">
        <v>24</v>
      </c>
      <c r="M1891" s="129"/>
      <c r="N1891" s="48"/>
      <c r="O1891" s="48"/>
      <c r="P18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91" s="48" t="str">
        <f>IF([1]!PayItems24[[#This Row],[Date Added / Modified]]&gt;0,TEXT([1]!PayItems24[[#This Row],[Date Added / Modified]],"m/d/yyy"),"")</f>
        <v/>
      </c>
    </row>
    <row r="1892" spans="1:17" x14ac:dyDescent="0.3">
      <c r="A1892" s="130" t="s">
        <v>1981</v>
      </c>
      <c r="B1892" s="131" t="s">
        <v>6959</v>
      </c>
      <c r="C1892" s="131" t="s">
        <v>3935</v>
      </c>
      <c r="D1892" s="131" t="s">
        <v>6960</v>
      </c>
      <c r="E1892" s="131" t="s">
        <v>3326</v>
      </c>
      <c r="F1892" s="131">
        <v>0</v>
      </c>
      <c r="G1892" s="131">
        <v>2</v>
      </c>
      <c r="H1892" s="130" t="s">
        <v>3839</v>
      </c>
      <c r="I1892" s="132" t="s">
        <v>3840</v>
      </c>
      <c r="J1892" s="132" t="s">
        <v>3840</v>
      </c>
      <c r="K1892" s="132" t="s">
        <v>3841</v>
      </c>
      <c r="L1892" s="131">
        <v>24</v>
      </c>
      <c r="M1892" s="128"/>
      <c r="N1892" s="130"/>
      <c r="O1892" s="130"/>
      <c r="P18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92" s="130" t="str">
        <f>IF([1]!PayItems24[[#This Row],[Date Added / Modified]]&gt;0,TEXT([1]!PayItems24[[#This Row],[Date Added / Modified]],"m/d/yyy"),"")</f>
        <v/>
      </c>
    </row>
    <row r="1893" spans="1:17" x14ac:dyDescent="0.3">
      <c r="A1893" s="48" t="s">
        <v>1982</v>
      </c>
      <c r="B1893" s="49" t="s">
        <v>6961</v>
      </c>
      <c r="C1893" s="49" t="s">
        <v>3935</v>
      </c>
      <c r="D1893" s="49" t="s">
        <v>6962</v>
      </c>
      <c r="E1893" s="49" t="s">
        <v>3326</v>
      </c>
      <c r="F1893" s="49">
        <v>0</v>
      </c>
      <c r="G1893" s="49">
        <v>2</v>
      </c>
      <c r="H1893" s="48" t="s">
        <v>3839</v>
      </c>
      <c r="I1893" s="50" t="s">
        <v>3840</v>
      </c>
      <c r="J1893" s="50" t="s">
        <v>3840</v>
      </c>
      <c r="K1893" s="50" t="s">
        <v>3841</v>
      </c>
      <c r="L1893" s="49">
        <v>24</v>
      </c>
      <c r="M1893" s="129"/>
      <c r="N1893" s="48"/>
      <c r="O1893" s="48"/>
      <c r="P18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93" s="48" t="str">
        <f>IF([1]!PayItems24[[#This Row],[Date Added / Modified]]&gt;0,TEXT([1]!PayItems24[[#This Row],[Date Added / Modified]],"m/d/yyy"),"")</f>
        <v/>
      </c>
    </row>
    <row r="1894" spans="1:17" x14ac:dyDescent="0.3">
      <c r="A1894" s="130" t="s">
        <v>1983</v>
      </c>
      <c r="B1894" s="131" t="s">
        <v>6963</v>
      </c>
      <c r="C1894" s="131" t="s">
        <v>3935</v>
      </c>
      <c r="D1894" s="131" t="s">
        <v>6964</v>
      </c>
      <c r="E1894" s="131" t="s">
        <v>3326</v>
      </c>
      <c r="F1894" s="131">
        <v>0</v>
      </c>
      <c r="G1894" s="131">
        <v>2</v>
      </c>
      <c r="H1894" s="130" t="s">
        <v>3839</v>
      </c>
      <c r="I1894" s="132" t="s">
        <v>3840</v>
      </c>
      <c r="J1894" s="132" t="s">
        <v>3840</v>
      </c>
      <c r="K1894" s="132" t="s">
        <v>3841</v>
      </c>
      <c r="L1894" s="131">
        <v>24</v>
      </c>
      <c r="M1894" s="128"/>
      <c r="N1894" s="130"/>
      <c r="O1894" s="130"/>
      <c r="P18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94" s="130" t="str">
        <f>IF([1]!PayItems24[[#This Row],[Date Added / Modified]]&gt;0,TEXT([1]!PayItems24[[#This Row],[Date Added / Modified]],"m/d/yyy"),"")</f>
        <v/>
      </c>
    </row>
    <row r="1895" spans="1:17" x14ac:dyDescent="0.3">
      <c r="A1895" s="48" t="s">
        <v>1984</v>
      </c>
      <c r="B1895" s="49" t="s">
        <v>6965</v>
      </c>
      <c r="C1895" s="49" t="s">
        <v>3935</v>
      </c>
      <c r="D1895" s="49" t="s">
        <v>6966</v>
      </c>
      <c r="E1895" s="49" t="s">
        <v>3326</v>
      </c>
      <c r="F1895" s="49">
        <v>0</v>
      </c>
      <c r="G1895" s="49">
        <v>2</v>
      </c>
      <c r="H1895" s="48" t="s">
        <v>3839</v>
      </c>
      <c r="I1895" s="50" t="s">
        <v>3840</v>
      </c>
      <c r="J1895" s="50" t="s">
        <v>3840</v>
      </c>
      <c r="K1895" s="50" t="s">
        <v>3841</v>
      </c>
      <c r="L1895" s="49">
        <v>24</v>
      </c>
      <c r="M1895" s="129"/>
      <c r="N1895" s="48"/>
      <c r="O1895" s="48"/>
      <c r="P18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95" s="48" t="str">
        <f>IF([1]!PayItems24[[#This Row],[Date Added / Modified]]&gt;0,TEXT([1]!PayItems24[[#This Row],[Date Added / Modified]],"m/d/yyy"),"")</f>
        <v/>
      </c>
    </row>
    <row r="1896" spans="1:17" x14ac:dyDescent="0.3">
      <c r="A1896" s="130" t="s">
        <v>1985</v>
      </c>
      <c r="B1896" s="131" t="s">
        <v>6967</v>
      </c>
      <c r="C1896" s="131" t="s">
        <v>3935</v>
      </c>
      <c r="D1896" s="131" t="s">
        <v>6968</v>
      </c>
      <c r="E1896" s="131" t="s">
        <v>3326</v>
      </c>
      <c r="F1896" s="131">
        <v>0</v>
      </c>
      <c r="G1896" s="131">
        <v>2</v>
      </c>
      <c r="H1896" s="130" t="s">
        <v>3839</v>
      </c>
      <c r="I1896" s="132" t="s">
        <v>3840</v>
      </c>
      <c r="J1896" s="132" t="s">
        <v>3840</v>
      </c>
      <c r="K1896" s="132" t="s">
        <v>3841</v>
      </c>
      <c r="L1896" s="131">
        <v>24</v>
      </c>
      <c r="M1896" s="128"/>
      <c r="N1896" s="130"/>
      <c r="O1896" s="130"/>
      <c r="P18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96" s="130" t="str">
        <f>IF([1]!PayItems24[[#This Row],[Date Added / Modified]]&gt;0,TEXT([1]!PayItems24[[#This Row],[Date Added / Modified]],"m/d/yyy"),"")</f>
        <v/>
      </c>
    </row>
    <row r="1897" spans="1:17" x14ac:dyDescent="0.3">
      <c r="A1897" s="48" t="s">
        <v>1986</v>
      </c>
      <c r="B1897" s="49" t="s">
        <v>6969</v>
      </c>
      <c r="C1897" s="49" t="s">
        <v>3935</v>
      </c>
      <c r="D1897" s="49" t="s">
        <v>6970</v>
      </c>
      <c r="E1897" s="49" t="s">
        <v>3326</v>
      </c>
      <c r="F1897" s="49">
        <v>0</v>
      </c>
      <c r="G1897" s="49">
        <v>2</v>
      </c>
      <c r="H1897" s="48" t="s">
        <v>3839</v>
      </c>
      <c r="I1897" s="50" t="s">
        <v>3840</v>
      </c>
      <c r="J1897" s="50" t="s">
        <v>3840</v>
      </c>
      <c r="K1897" s="50" t="s">
        <v>3841</v>
      </c>
      <c r="L1897" s="49">
        <v>24</v>
      </c>
      <c r="M1897" s="129"/>
      <c r="N1897" s="48"/>
      <c r="O1897" s="48"/>
      <c r="P18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97" s="48" t="str">
        <f>IF([1]!PayItems24[[#This Row],[Date Added / Modified]]&gt;0,TEXT([1]!PayItems24[[#This Row],[Date Added / Modified]],"m/d/yyy"),"")</f>
        <v/>
      </c>
    </row>
    <row r="1898" spans="1:17" x14ac:dyDescent="0.3">
      <c r="A1898" s="130" t="s">
        <v>1987</v>
      </c>
      <c r="B1898" s="131" t="s">
        <v>6971</v>
      </c>
      <c r="C1898" s="131" t="s">
        <v>3935</v>
      </c>
      <c r="D1898" s="131" t="s">
        <v>6972</v>
      </c>
      <c r="E1898" s="131" t="s">
        <v>3326</v>
      </c>
      <c r="F1898" s="131">
        <v>0</v>
      </c>
      <c r="G1898" s="131">
        <v>2</v>
      </c>
      <c r="H1898" s="130" t="s">
        <v>3839</v>
      </c>
      <c r="I1898" s="132" t="s">
        <v>3840</v>
      </c>
      <c r="J1898" s="132" t="s">
        <v>3840</v>
      </c>
      <c r="K1898" s="132" t="s">
        <v>3841</v>
      </c>
      <c r="L1898" s="131">
        <v>24</v>
      </c>
      <c r="M1898" s="128"/>
      <c r="N1898" s="130"/>
      <c r="O1898" s="130"/>
      <c r="P18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98" s="130" t="str">
        <f>IF([1]!PayItems24[[#This Row],[Date Added / Modified]]&gt;0,TEXT([1]!PayItems24[[#This Row],[Date Added / Modified]],"m/d/yyy"),"")</f>
        <v/>
      </c>
    </row>
    <row r="1899" spans="1:17" x14ac:dyDescent="0.3">
      <c r="A1899" s="48" t="s">
        <v>1988</v>
      </c>
      <c r="B1899" s="49" t="s">
        <v>6973</v>
      </c>
      <c r="C1899" s="49" t="s">
        <v>3935</v>
      </c>
      <c r="D1899" s="49" t="s">
        <v>6974</v>
      </c>
      <c r="E1899" s="49" t="s">
        <v>3326</v>
      </c>
      <c r="F1899" s="49">
        <v>0</v>
      </c>
      <c r="G1899" s="49">
        <v>2</v>
      </c>
      <c r="H1899" s="48" t="s">
        <v>3839</v>
      </c>
      <c r="I1899" s="50" t="s">
        <v>3840</v>
      </c>
      <c r="J1899" s="50" t="s">
        <v>3840</v>
      </c>
      <c r="K1899" s="50" t="s">
        <v>3841</v>
      </c>
      <c r="L1899" s="49">
        <v>24</v>
      </c>
      <c r="M1899" s="129"/>
      <c r="N1899" s="48"/>
      <c r="O1899" s="48"/>
      <c r="P18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899" s="48" t="str">
        <f>IF([1]!PayItems24[[#This Row],[Date Added / Modified]]&gt;0,TEXT([1]!PayItems24[[#This Row],[Date Added / Modified]],"m/d/yyy"),"")</f>
        <v/>
      </c>
    </row>
    <row r="1900" spans="1:17" x14ac:dyDescent="0.3">
      <c r="A1900" s="130" t="s">
        <v>1989</v>
      </c>
      <c r="B1900" s="131" t="s">
        <v>6975</v>
      </c>
      <c r="C1900" s="131" t="s">
        <v>3935</v>
      </c>
      <c r="D1900" s="131" t="s">
        <v>6976</v>
      </c>
      <c r="E1900" s="131" t="s">
        <v>3326</v>
      </c>
      <c r="F1900" s="131">
        <v>0</v>
      </c>
      <c r="G1900" s="131">
        <v>2</v>
      </c>
      <c r="H1900" s="130" t="s">
        <v>3839</v>
      </c>
      <c r="I1900" s="132" t="s">
        <v>3840</v>
      </c>
      <c r="J1900" s="132" t="s">
        <v>3840</v>
      </c>
      <c r="K1900" s="132" t="s">
        <v>3841</v>
      </c>
      <c r="L1900" s="131">
        <v>24</v>
      </c>
      <c r="M1900" s="128"/>
      <c r="N1900" s="130"/>
      <c r="O1900" s="130"/>
      <c r="P19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00" s="130" t="str">
        <f>IF([1]!PayItems24[[#This Row],[Date Added / Modified]]&gt;0,TEXT([1]!PayItems24[[#This Row],[Date Added / Modified]],"m/d/yyy"),"")</f>
        <v/>
      </c>
    </row>
    <row r="1901" spans="1:17" x14ac:dyDescent="0.3">
      <c r="A1901" s="48" t="s">
        <v>1990</v>
      </c>
      <c r="B1901" s="49" t="s">
        <v>6977</v>
      </c>
      <c r="C1901" s="49" t="s">
        <v>3935</v>
      </c>
      <c r="D1901" s="49" t="s">
        <v>6978</v>
      </c>
      <c r="E1901" s="49" t="s">
        <v>3326</v>
      </c>
      <c r="F1901" s="49">
        <v>0</v>
      </c>
      <c r="G1901" s="49">
        <v>2</v>
      </c>
      <c r="H1901" s="48" t="s">
        <v>3839</v>
      </c>
      <c r="I1901" s="50" t="s">
        <v>3840</v>
      </c>
      <c r="J1901" s="50" t="s">
        <v>3840</v>
      </c>
      <c r="K1901" s="50" t="s">
        <v>3841</v>
      </c>
      <c r="L1901" s="49">
        <v>24</v>
      </c>
      <c r="M1901" s="129"/>
      <c r="N1901" s="48"/>
      <c r="O1901" s="48"/>
      <c r="P19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01" s="48" t="str">
        <f>IF([1]!PayItems24[[#This Row],[Date Added / Modified]]&gt;0,TEXT([1]!PayItems24[[#This Row],[Date Added / Modified]],"m/d/yyy"),"")</f>
        <v/>
      </c>
    </row>
    <row r="1902" spans="1:17" x14ac:dyDescent="0.3">
      <c r="A1902" s="130" t="s">
        <v>1991</v>
      </c>
      <c r="B1902" s="131" t="s">
        <v>6979</v>
      </c>
      <c r="C1902" s="131" t="s">
        <v>3935</v>
      </c>
      <c r="D1902" s="131" t="s">
        <v>6980</v>
      </c>
      <c r="E1902" s="131" t="s">
        <v>3326</v>
      </c>
      <c r="F1902" s="131">
        <v>0</v>
      </c>
      <c r="G1902" s="131">
        <v>2</v>
      </c>
      <c r="H1902" s="130" t="s">
        <v>3839</v>
      </c>
      <c r="I1902" s="132" t="s">
        <v>3840</v>
      </c>
      <c r="J1902" s="132" t="s">
        <v>3840</v>
      </c>
      <c r="K1902" s="132" t="s">
        <v>3841</v>
      </c>
      <c r="L1902" s="131">
        <v>24</v>
      </c>
      <c r="M1902" s="128"/>
      <c r="N1902" s="130"/>
      <c r="O1902" s="130"/>
      <c r="P19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02" s="130" t="str">
        <f>IF([1]!PayItems24[[#This Row],[Date Added / Modified]]&gt;0,TEXT([1]!PayItems24[[#This Row],[Date Added / Modified]],"m/d/yyy"),"")</f>
        <v/>
      </c>
    </row>
    <row r="1903" spans="1:17" x14ac:dyDescent="0.3">
      <c r="A1903" s="48" t="s">
        <v>1992</v>
      </c>
      <c r="B1903" s="49" t="s">
        <v>6981</v>
      </c>
      <c r="C1903" s="49" t="s">
        <v>3935</v>
      </c>
      <c r="D1903" s="49" t="s">
        <v>6982</v>
      </c>
      <c r="E1903" s="49" t="s">
        <v>3326</v>
      </c>
      <c r="F1903" s="49">
        <v>0</v>
      </c>
      <c r="G1903" s="49">
        <v>2</v>
      </c>
      <c r="H1903" s="48" t="s">
        <v>3839</v>
      </c>
      <c r="I1903" s="50" t="s">
        <v>3840</v>
      </c>
      <c r="J1903" s="50" t="s">
        <v>3840</v>
      </c>
      <c r="K1903" s="50" t="s">
        <v>3841</v>
      </c>
      <c r="L1903" s="49">
        <v>24</v>
      </c>
      <c r="M1903" s="129"/>
      <c r="N1903" s="48"/>
      <c r="O1903" s="48"/>
      <c r="P19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03" s="48" t="str">
        <f>IF([1]!PayItems24[[#This Row],[Date Added / Modified]]&gt;0,TEXT([1]!PayItems24[[#This Row],[Date Added / Modified]],"m/d/yyy"),"")</f>
        <v/>
      </c>
    </row>
    <row r="1904" spans="1:17" x14ac:dyDescent="0.3">
      <c r="A1904" s="130" t="s">
        <v>1993</v>
      </c>
      <c r="B1904" s="131" t="s">
        <v>6983</v>
      </c>
      <c r="C1904" s="131" t="s">
        <v>3935</v>
      </c>
      <c r="D1904" s="131" t="s">
        <v>6984</v>
      </c>
      <c r="E1904" s="131" t="s">
        <v>3326</v>
      </c>
      <c r="F1904" s="131">
        <v>0</v>
      </c>
      <c r="G1904" s="131">
        <v>2</v>
      </c>
      <c r="H1904" s="130" t="s">
        <v>3839</v>
      </c>
      <c r="I1904" s="132" t="s">
        <v>3840</v>
      </c>
      <c r="J1904" s="132" t="s">
        <v>3840</v>
      </c>
      <c r="K1904" s="132" t="s">
        <v>3841</v>
      </c>
      <c r="L1904" s="131">
        <v>24</v>
      </c>
      <c r="M1904" s="128"/>
      <c r="N1904" s="130"/>
      <c r="O1904" s="130"/>
      <c r="P19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04" s="130" t="str">
        <f>IF([1]!PayItems24[[#This Row],[Date Added / Modified]]&gt;0,TEXT([1]!PayItems24[[#This Row],[Date Added / Modified]],"m/d/yyy"),"")</f>
        <v/>
      </c>
    </row>
    <row r="1905" spans="1:17" x14ac:dyDescent="0.3">
      <c r="A1905" s="48" t="s">
        <v>1994</v>
      </c>
      <c r="B1905" s="49" t="s">
        <v>6985</v>
      </c>
      <c r="C1905" s="49" t="s">
        <v>3935</v>
      </c>
      <c r="D1905" s="49" t="s">
        <v>6986</v>
      </c>
      <c r="E1905" s="49" t="s">
        <v>3326</v>
      </c>
      <c r="F1905" s="49">
        <v>0</v>
      </c>
      <c r="G1905" s="49">
        <v>2</v>
      </c>
      <c r="H1905" s="48" t="s">
        <v>3839</v>
      </c>
      <c r="I1905" s="50" t="s">
        <v>3840</v>
      </c>
      <c r="J1905" s="50" t="s">
        <v>3840</v>
      </c>
      <c r="K1905" s="50" t="s">
        <v>3841</v>
      </c>
      <c r="L1905" s="49">
        <v>24</v>
      </c>
      <c r="M1905" s="129"/>
      <c r="N1905" s="48"/>
      <c r="O1905" s="48"/>
      <c r="P19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05" s="48" t="str">
        <f>IF([1]!PayItems24[[#This Row],[Date Added / Modified]]&gt;0,TEXT([1]!PayItems24[[#This Row],[Date Added / Modified]],"m/d/yyy"),"")</f>
        <v/>
      </c>
    </row>
    <row r="1906" spans="1:17" x14ac:dyDescent="0.3">
      <c r="A1906" s="130" t="s">
        <v>1995</v>
      </c>
      <c r="B1906" s="131" t="s">
        <v>6987</v>
      </c>
      <c r="C1906" s="131" t="s">
        <v>3935</v>
      </c>
      <c r="D1906" s="131" t="s">
        <v>6988</v>
      </c>
      <c r="E1906" s="131" t="s">
        <v>3326</v>
      </c>
      <c r="F1906" s="131">
        <v>0</v>
      </c>
      <c r="G1906" s="131">
        <v>2</v>
      </c>
      <c r="H1906" s="130" t="s">
        <v>3839</v>
      </c>
      <c r="I1906" s="132" t="s">
        <v>3840</v>
      </c>
      <c r="J1906" s="132" t="s">
        <v>3840</v>
      </c>
      <c r="K1906" s="132" t="s">
        <v>3841</v>
      </c>
      <c r="L1906" s="131">
        <v>24</v>
      </c>
      <c r="M1906" s="128"/>
      <c r="N1906" s="130"/>
      <c r="O1906" s="130"/>
      <c r="P19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06" s="130" t="str">
        <f>IF([1]!PayItems24[[#This Row],[Date Added / Modified]]&gt;0,TEXT([1]!PayItems24[[#This Row],[Date Added / Modified]],"m/d/yyy"),"")</f>
        <v/>
      </c>
    </row>
    <row r="1907" spans="1:17" x14ac:dyDescent="0.3">
      <c r="A1907" s="48" t="s">
        <v>1996</v>
      </c>
      <c r="B1907" s="49" t="s">
        <v>6989</v>
      </c>
      <c r="C1907" s="49" t="s">
        <v>3935</v>
      </c>
      <c r="D1907" s="49" t="s">
        <v>6990</v>
      </c>
      <c r="E1907" s="49" t="s">
        <v>3326</v>
      </c>
      <c r="F1907" s="49">
        <v>0</v>
      </c>
      <c r="G1907" s="49">
        <v>2</v>
      </c>
      <c r="H1907" s="48" t="s">
        <v>3839</v>
      </c>
      <c r="I1907" s="50" t="s">
        <v>3840</v>
      </c>
      <c r="J1907" s="50" t="s">
        <v>3840</v>
      </c>
      <c r="K1907" s="50" t="s">
        <v>3841</v>
      </c>
      <c r="L1907" s="49">
        <v>24</v>
      </c>
      <c r="M1907" s="129"/>
      <c r="N1907" s="48"/>
      <c r="O1907" s="48"/>
      <c r="P19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07" s="48" t="str">
        <f>IF([1]!PayItems24[[#This Row],[Date Added / Modified]]&gt;0,TEXT([1]!PayItems24[[#This Row],[Date Added / Modified]],"m/d/yyy"),"")</f>
        <v/>
      </c>
    </row>
    <row r="1908" spans="1:17" x14ac:dyDescent="0.3">
      <c r="A1908" s="130" t="s">
        <v>1997</v>
      </c>
      <c r="B1908" s="131" t="s">
        <v>6991</v>
      </c>
      <c r="C1908" s="131" t="s">
        <v>3935</v>
      </c>
      <c r="D1908" s="131" t="s">
        <v>6992</v>
      </c>
      <c r="E1908" s="131" t="s">
        <v>3326</v>
      </c>
      <c r="F1908" s="131">
        <v>0</v>
      </c>
      <c r="G1908" s="131">
        <v>2</v>
      </c>
      <c r="H1908" s="130" t="s">
        <v>3839</v>
      </c>
      <c r="I1908" s="132" t="s">
        <v>3840</v>
      </c>
      <c r="J1908" s="132" t="s">
        <v>3840</v>
      </c>
      <c r="K1908" s="132" t="s">
        <v>3841</v>
      </c>
      <c r="L1908" s="131">
        <v>24</v>
      </c>
      <c r="M1908" s="128"/>
      <c r="N1908" s="130"/>
      <c r="O1908" s="130"/>
      <c r="P19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08" s="130" t="str">
        <f>IF([1]!PayItems24[[#This Row],[Date Added / Modified]]&gt;0,TEXT([1]!PayItems24[[#This Row],[Date Added / Modified]],"m/d/yyy"),"")</f>
        <v/>
      </c>
    </row>
    <row r="1909" spans="1:17" x14ac:dyDescent="0.3">
      <c r="A1909" s="48" t="s">
        <v>1998</v>
      </c>
      <c r="B1909" s="49" t="s">
        <v>6993</v>
      </c>
      <c r="C1909" s="49" t="s">
        <v>3935</v>
      </c>
      <c r="D1909" s="49" t="s">
        <v>6994</v>
      </c>
      <c r="E1909" s="49" t="s">
        <v>3326</v>
      </c>
      <c r="F1909" s="49">
        <v>0</v>
      </c>
      <c r="G1909" s="49">
        <v>2</v>
      </c>
      <c r="H1909" s="48" t="s">
        <v>3839</v>
      </c>
      <c r="I1909" s="50" t="s">
        <v>3840</v>
      </c>
      <c r="J1909" s="50" t="s">
        <v>3840</v>
      </c>
      <c r="K1909" s="50" t="s">
        <v>3841</v>
      </c>
      <c r="L1909" s="49">
        <v>24</v>
      </c>
      <c r="M1909" s="129"/>
      <c r="N1909" s="48"/>
      <c r="O1909" s="48"/>
      <c r="P19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09" s="48" t="str">
        <f>IF([1]!PayItems24[[#This Row],[Date Added / Modified]]&gt;0,TEXT([1]!PayItems24[[#This Row],[Date Added / Modified]],"m/d/yyy"),"")</f>
        <v/>
      </c>
    </row>
    <row r="1910" spans="1:17" x14ac:dyDescent="0.3">
      <c r="A1910" s="130" t="s">
        <v>1999</v>
      </c>
      <c r="B1910" s="131" t="s">
        <v>6995</v>
      </c>
      <c r="C1910" s="131" t="s">
        <v>3935</v>
      </c>
      <c r="D1910" s="131" t="s">
        <v>6996</v>
      </c>
      <c r="E1910" s="131" t="s">
        <v>3326</v>
      </c>
      <c r="F1910" s="131">
        <v>0</v>
      </c>
      <c r="G1910" s="131">
        <v>2</v>
      </c>
      <c r="H1910" s="130" t="s">
        <v>3839</v>
      </c>
      <c r="I1910" s="132" t="s">
        <v>3840</v>
      </c>
      <c r="J1910" s="132" t="s">
        <v>3840</v>
      </c>
      <c r="K1910" s="132" t="s">
        <v>3841</v>
      </c>
      <c r="L1910" s="131">
        <v>24</v>
      </c>
      <c r="M1910" s="128"/>
      <c r="N1910" s="130"/>
      <c r="O1910" s="130"/>
      <c r="P19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10" s="130" t="str">
        <f>IF([1]!PayItems24[[#This Row],[Date Added / Modified]]&gt;0,TEXT([1]!PayItems24[[#This Row],[Date Added / Modified]],"m/d/yyy"),"")</f>
        <v/>
      </c>
    </row>
    <row r="1911" spans="1:17" x14ac:dyDescent="0.3">
      <c r="A1911" s="48" t="s">
        <v>2000</v>
      </c>
      <c r="B1911" s="49" t="s">
        <v>6997</v>
      </c>
      <c r="C1911" s="49" t="s">
        <v>3935</v>
      </c>
      <c r="D1911" s="49" t="s">
        <v>6998</v>
      </c>
      <c r="E1911" s="49" t="s">
        <v>3326</v>
      </c>
      <c r="F1911" s="49">
        <v>0</v>
      </c>
      <c r="G1911" s="49">
        <v>2</v>
      </c>
      <c r="H1911" s="48" t="s">
        <v>3839</v>
      </c>
      <c r="I1911" s="50" t="s">
        <v>3840</v>
      </c>
      <c r="J1911" s="50" t="s">
        <v>3840</v>
      </c>
      <c r="K1911" s="50" t="s">
        <v>3841</v>
      </c>
      <c r="L1911" s="49">
        <v>24</v>
      </c>
      <c r="M1911" s="129"/>
      <c r="N1911" s="48"/>
      <c r="O1911" s="48"/>
      <c r="P19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11" s="48" t="str">
        <f>IF([1]!PayItems24[[#This Row],[Date Added / Modified]]&gt;0,TEXT([1]!PayItems24[[#This Row],[Date Added / Modified]],"m/d/yyy"),"")</f>
        <v/>
      </c>
    </row>
    <row r="1912" spans="1:17" x14ac:dyDescent="0.3">
      <c r="A1912" s="130" t="s">
        <v>2001</v>
      </c>
      <c r="B1912" s="131" t="s">
        <v>6999</v>
      </c>
      <c r="C1912" s="131" t="s">
        <v>3935</v>
      </c>
      <c r="D1912" s="131" t="s">
        <v>7000</v>
      </c>
      <c r="E1912" s="131" t="s">
        <v>3326</v>
      </c>
      <c r="F1912" s="131">
        <v>0</v>
      </c>
      <c r="G1912" s="131">
        <v>2</v>
      </c>
      <c r="H1912" s="130" t="s">
        <v>3839</v>
      </c>
      <c r="I1912" s="132" t="s">
        <v>3840</v>
      </c>
      <c r="J1912" s="132" t="s">
        <v>3840</v>
      </c>
      <c r="K1912" s="132" t="s">
        <v>3841</v>
      </c>
      <c r="L1912" s="131">
        <v>24</v>
      </c>
      <c r="M1912" s="128"/>
      <c r="N1912" s="130"/>
      <c r="O1912" s="130"/>
      <c r="P19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12" s="130" t="str">
        <f>IF([1]!PayItems24[[#This Row],[Date Added / Modified]]&gt;0,TEXT([1]!PayItems24[[#This Row],[Date Added / Modified]],"m/d/yyy"),"")</f>
        <v/>
      </c>
    </row>
    <row r="1913" spans="1:17" x14ac:dyDescent="0.3">
      <c r="A1913" s="48" t="s">
        <v>2002</v>
      </c>
      <c r="B1913" s="49" t="s">
        <v>7001</v>
      </c>
      <c r="C1913" s="49" t="s">
        <v>3935</v>
      </c>
      <c r="D1913" s="49" t="s">
        <v>7002</v>
      </c>
      <c r="E1913" s="49" t="s">
        <v>3326</v>
      </c>
      <c r="F1913" s="49">
        <v>0</v>
      </c>
      <c r="G1913" s="49">
        <v>2</v>
      </c>
      <c r="H1913" s="48" t="s">
        <v>3839</v>
      </c>
      <c r="I1913" s="50" t="s">
        <v>3840</v>
      </c>
      <c r="J1913" s="50" t="s">
        <v>3840</v>
      </c>
      <c r="K1913" s="50" t="s">
        <v>3841</v>
      </c>
      <c r="L1913" s="49">
        <v>24</v>
      </c>
      <c r="M1913" s="129"/>
      <c r="N1913" s="48"/>
      <c r="O1913" s="48"/>
      <c r="P19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13" s="48" t="str">
        <f>IF([1]!PayItems24[[#This Row],[Date Added / Modified]]&gt;0,TEXT([1]!PayItems24[[#This Row],[Date Added / Modified]],"m/d/yyy"),"")</f>
        <v/>
      </c>
    </row>
    <row r="1914" spans="1:17" x14ac:dyDescent="0.3">
      <c r="A1914" s="130" t="s">
        <v>2003</v>
      </c>
      <c r="B1914" s="131" t="s">
        <v>7003</v>
      </c>
      <c r="C1914" s="131" t="s">
        <v>3935</v>
      </c>
      <c r="D1914" s="131" t="s">
        <v>7004</v>
      </c>
      <c r="E1914" s="131" t="s">
        <v>3326</v>
      </c>
      <c r="F1914" s="131">
        <v>0</v>
      </c>
      <c r="G1914" s="131">
        <v>2</v>
      </c>
      <c r="H1914" s="130" t="s">
        <v>3839</v>
      </c>
      <c r="I1914" s="132" t="s">
        <v>3840</v>
      </c>
      <c r="J1914" s="132" t="s">
        <v>3840</v>
      </c>
      <c r="K1914" s="132" t="s">
        <v>3841</v>
      </c>
      <c r="L1914" s="131">
        <v>24</v>
      </c>
      <c r="M1914" s="128"/>
      <c r="N1914" s="130"/>
      <c r="O1914" s="130"/>
      <c r="P19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14" s="130" t="str">
        <f>IF([1]!PayItems24[[#This Row],[Date Added / Modified]]&gt;0,TEXT([1]!PayItems24[[#This Row],[Date Added / Modified]],"m/d/yyy"),"")</f>
        <v/>
      </c>
    </row>
    <row r="1915" spans="1:17" x14ac:dyDescent="0.3">
      <c r="A1915" s="48" t="s">
        <v>2004</v>
      </c>
      <c r="B1915" s="49" t="s">
        <v>7005</v>
      </c>
      <c r="C1915" s="49" t="s">
        <v>3935</v>
      </c>
      <c r="D1915" s="49" t="s">
        <v>7006</v>
      </c>
      <c r="E1915" s="49" t="s">
        <v>3326</v>
      </c>
      <c r="F1915" s="49">
        <v>0</v>
      </c>
      <c r="G1915" s="49">
        <v>2</v>
      </c>
      <c r="H1915" s="48" t="s">
        <v>3839</v>
      </c>
      <c r="I1915" s="50" t="s">
        <v>3840</v>
      </c>
      <c r="J1915" s="50" t="s">
        <v>3840</v>
      </c>
      <c r="K1915" s="50" t="s">
        <v>3841</v>
      </c>
      <c r="L1915" s="49">
        <v>24</v>
      </c>
      <c r="M1915" s="129"/>
      <c r="N1915" s="48"/>
      <c r="O1915" s="48"/>
      <c r="P19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15" s="48" t="str">
        <f>IF([1]!PayItems24[[#This Row],[Date Added / Modified]]&gt;0,TEXT([1]!PayItems24[[#This Row],[Date Added / Modified]],"m/d/yyy"),"")</f>
        <v/>
      </c>
    </row>
    <row r="1916" spans="1:17" x14ac:dyDescent="0.3">
      <c r="A1916" s="130" t="s">
        <v>2005</v>
      </c>
      <c r="B1916" s="131" t="s">
        <v>7007</v>
      </c>
      <c r="C1916" s="131" t="s">
        <v>3935</v>
      </c>
      <c r="D1916" s="131" t="s">
        <v>7008</v>
      </c>
      <c r="E1916" s="131" t="s">
        <v>3326</v>
      </c>
      <c r="F1916" s="131">
        <v>0</v>
      </c>
      <c r="G1916" s="131">
        <v>2</v>
      </c>
      <c r="H1916" s="130" t="s">
        <v>3839</v>
      </c>
      <c r="I1916" s="132" t="s">
        <v>3840</v>
      </c>
      <c r="J1916" s="132" t="s">
        <v>3840</v>
      </c>
      <c r="K1916" s="132" t="s">
        <v>3841</v>
      </c>
      <c r="L1916" s="131">
        <v>24</v>
      </c>
      <c r="M1916" s="128"/>
      <c r="N1916" s="130"/>
      <c r="O1916" s="130"/>
      <c r="P19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16" s="130" t="str">
        <f>IF([1]!PayItems24[[#This Row],[Date Added / Modified]]&gt;0,TEXT([1]!PayItems24[[#This Row],[Date Added / Modified]],"m/d/yyy"),"")</f>
        <v/>
      </c>
    </row>
    <row r="1917" spans="1:17" x14ac:dyDescent="0.3">
      <c r="A1917" s="48" t="s">
        <v>2006</v>
      </c>
      <c r="B1917" s="49" t="s">
        <v>7009</v>
      </c>
      <c r="C1917" s="49" t="s">
        <v>3935</v>
      </c>
      <c r="D1917" s="49" t="s">
        <v>7010</v>
      </c>
      <c r="E1917" s="49" t="s">
        <v>3326</v>
      </c>
      <c r="F1917" s="49">
        <v>0</v>
      </c>
      <c r="G1917" s="49">
        <v>2</v>
      </c>
      <c r="H1917" s="48" t="s">
        <v>3839</v>
      </c>
      <c r="I1917" s="50" t="s">
        <v>3840</v>
      </c>
      <c r="J1917" s="50" t="s">
        <v>3840</v>
      </c>
      <c r="K1917" s="50" t="s">
        <v>3841</v>
      </c>
      <c r="L1917" s="49">
        <v>24</v>
      </c>
      <c r="M1917" s="129"/>
      <c r="N1917" s="48"/>
      <c r="O1917" s="48"/>
      <c r="P19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17" s="48" t="str">
        <f>IF([1]!PayItems24[[#This Row],[Date Added / Modified]]&gt;0,TEXT([1]!PayItems24[[#This Row],[Date Added / Modified]],"m/d/yyy"),"")</f>
        <v/>
      </c>
    </row>
    <row r="1918" spans="1:17" x14ac:dyDescent="0.3">
      <c r="A1918" s="130" t="s">
        <v>2007</v>
      </c>
      <c r="B1918" s="131" t="s">
        <v>7011</v>
      </c>
      <c r="C1918" s="131" t="s">
        <v>3935</v>
      </c>
      <c r="D1918" s="131" t="s">
        <v>7012</v>
      </c>
      <c r="E1918" s="131" t="s">
        <v>3326</v>
      </c>
      <c r="F1918" s="131">
        <v>0</v>
      </c>
      <c r="G1918" s="131">
        <v>2</v>
      </c>
      <c r="H1918" s="130" t="s">
        <v>3839</v>
      </c>
      <c r="I1918" s="132" t="s">
        <v>3840</v>
      </c>
      <c r="J1918" s="132" t="s">
        <v>3840</v>
      </c>
      <c r="K1918" s="132" t="s">
        <v>3841</v>
      </c>
      <c r="L1918" s="131">
        <v>24</v>
      </c>
      <c r="M1918" s="128"/>
      <c r="N1918" s="130"/>
      <c r="O1918" s="130"/>
      <c r="P19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18" s="130" t="str">
        <f>IF([1]!PayItems24[[#This Row],[Date Added / Modified]]&gt;0,TEXT([1]!PayItems24[[#This Row],[Date Added / Modified]],"m/d/yyy"),"")</f>
        <v/>
      </c>
    </row>
    <row r="1919" spans="1:17" x14ac:dyDescent="0.3">
      <c r="A1919" s="48" t="s">
        <v>2008</v>
      </c>
      <c r="B1919" s="49" t="s">
        <v>7013</v>
      </c>
      <c r="C1919" s="49" t="s">
        <v>3935</v>
      </c>
      <c r="D1919" s="49" t="s">
        <v>7014</v>
      </c>
      <c r="E1919" s="49" t="s">
        <v>3326</v>
      </c>
      <c r="F1919" s="49">
        <v>0</v>
      </c>
      <c r="G1919" s="49">
        <v>2</v>
      </c>
      <c r="H1919" s="48" t="s">
        <v>3839</v>
      </c>
      <c r="I1919" s="50" t="s">
        <v>3840</v>
      </c>
      <c r="J1919" s="50" t="s">
        <v>3840</v>
      </c>
      <c r="K1919" s="50" t="s">
        <v>3841</v>
      </c>
      <c r="L1919" s="49">
        <v>24</v>
      </c>
      <c r="M1919" s="129"/>
      <c r="N1919" s="48"/>
      <c r="O1919" s="48"/>
      <c r="P19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19" s="48" t="str">
        <f>IF([1]!PayItems24[[#This Row],[Date Added / Modified]]&gt;0,TEXT([1]!PayItems24[[#This Row],[Date Added / Modified]],"m/d/yyy"),"")</f>
        <v/>
      </c>
    </row>
    <row r="1920" spans="1:17" x14ac:dyDescent="0.3">
      <c r="A1920" s="130" t="s">
        <v>2009</v>
      </c>
      <c r="B1920" s="131" t="s">
        <v>7015</v>
      </c>
      <c r="C1920" s="131" t="s">
        <v>3935</v>
      </c>
      <c r="D1920" s="131" t="s">
        <v>7016</v>
      </c>
      <c r="E1920" s="131" t="s">
        <v>3326</v>
      </c>
      <c r="F1920" s="131">
        <v>0</v>
      </c>
      <c r="G1920" s="131">
        <v>2</v>
      </c>
      <c r="H1920" s="130" t="s">
        <v>3839</v>
      </c>
      <c r="I1920" s="132" t="s">
        <v>3840</v>
      </c>
      <c r="J1920" s="132" t="s">
        <v>3840</v>
      </c>
      <c r="K1920" s="132" t="s">
        <v>3841</v>
      </c>
      <c r="L1920" s="131">
        <v>24</v>
      </c>
      <c r="M1920" s="128"/>
      <c r="N1920" s="130"/>
      <c r="O1920" s="130"/>
      <c r="P19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20" s="130" t="str">
        <f>IF([1]!PayItems24[[#This Row],[Date Added / Modified]]&gt;0,TEXT([1]!PayItems24[[#This Row],[Date Added / Modified]],"m/d/yyy"),"")</f>
        <v/>
      </c>
    </row>
    <row r="1921" spans="1:17" x14ac:dyDescent="0.3">
      <c r="A1921" s="48" t="s">
        <v>2010</v>
      </c>
      <c r="B1921" s="49" t="s">
        <v>7017</v>
      </c>
      <c r="C1921" s="49" t="s">
        <v>3935</v>
      </c>
      <c r="D1921" s="49" t="s">
        <v>7018</v>
      </c>
      <c r="E1921" s="49" t="s">
        <v>3326</v>
      </c>
      <c r="F1921" s="49">
        <v>0</v>
      </c>
      <c r="G1921" s="49">
        <v>2</v>
      </c>
      <c r="H1921" s="48" t="s">
        <v>3839</v>
      </c>
      <c r="I1921" s="50" t="s">
        <v>3840</v>
      </c>
      <c r="J1921" s="50" t="s">
        <v>3840</v>
      </c>
      <c r="K1921" s="50" t="s">
        <v>3841</v>
      </c>
      <c r="L1921" s="49">
        <v>24</v>
      </c>
      <c r="M1921" s="129"/>
      <c r="N1921" s="48"/>
      <c r="O1921" s="48"/>
      <c r="P19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21" s="48" t="str">
        <f>IF([1]!PayItems24[[#This Row],[Date Added / Modified]]&gt;0,TEXT([1]!PayItems24[[#This Row],[Date Added / Modified]],"m/d/yyy"),"")</f>
        <v/>
      </c>
    </row>
    <row r="1922" spans="1:17" x14ac:dyDescent="0.3">
      <c r="A1922" s="130" t="s">
        <v>2011</v>
      </c>
      <c r="B1922" s="131" t="s">
        <v>7019</v>
      </c>
      <c r="C1922" s="131" t="s">
        <v>3935</v>
      </c>
      <c r="D1922" s="131" t="s">
        <v>7020</v>
      </c>
      <c r="E1922" s="131" t="s">
        <v>3326</v>
      </c>
      <c r="F1922" s="131">
        <v>0</v>
      </c>
      <c r="G1922" s="131">
        <v>2</v>
      </c>
      <c r="H1922" s="130" t="s">
        <v>3839</v>
      </c>
      <c r="I1922" s="132" t="s">
        <v>3840</v>
      </c>
      <c r="J1922" s="132" t="s">
        <v>3840</v>
      </c>
      <c r="K1922" s="132" t="s">
        <v>3841</v>
      </c>
      <c r="L1922" s="131">
        <v>24</v>
      </c>
      <c r="M1922" s="128"/>
      <c r="N1922" s="130"/>
      <c r="O1922" s="130"/>
      <c r="P19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22" s="130" t="str">
        <f>IF([1]!PayItems24[[#This Row],[Date Added / Modified]]&gt;0,TEXT([1]!PayItems24[[#This Row],[Date Added / Modified]],"m/d/yyy"),"")</f>
        <v/>
      </c>
    </row>
    <row r="1923" spans="1:17" x14ac:dyDescent="0.3">
      <c r="A1923" s="48" t="s">
        <v>2012</v>
      </c>
      <c r="B1923" s="49" t="s">
        <v>7021</v>
      </c>
      <c r="C1923" s="49" t="s">
        <v>3935</v>
      </c>
      <c r="D1923" s="49" t="s">
        <v>7022</v>
      </c>
      <c r="E1923" s="49" t="s">
        <v>3326</v>
      </c>
      <c r="F1923" s="49">
        <v>0</v>
      </c>
      <c r="G1923" s="49">
        <v>2</v>
      </c>
      <c r="H1923" s="48" t="s">
        <v>3839</v>
      </c>
      <c r="I1923" s="50" t="s">
        <v>3840</v>
      </c>
      <c r="J1923" s="50" t="s">
        <v>3840</v>
      </c>
      <c r="K1923" s="50" t="s">
        <v>3841</v>
      </c>
      <c r="L1923" s="49">
        <v>24</v>
      </c>
      <c r="M1923" s="129"/>
      <c r="N1923" s="48"/>
      <c r="O1923" s="48"/>
      <c r="P19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23" s="48" t="str">
        <f>IF([1]!PayItems24[[#This Row],[Date Added / Modified]]&gt;0,TEXT([1]!PayItems24[[#This Row],[Date Added / Modified]],"m/d/yyy"),"")</f>
        <v/>
      </c>
    </row>
    <row r="1924" spans="1:17" x14ac:dyDescent="0.3">
      <c r="A1924" s="130" t="s">
        <v>2013</v>
      </c>
      <c r="B1924" s="131" t="s">
        <v>7023</v>
      </c>
      <c r="C1924" s="131" t="s">
        <v>3935</v>
      </c>
      <c r="D1924" s="131" t="s">
        <v>7024</v>
      </c>
      <c r="E1924" s="131" t="s">
        <v>3326</v>
      </c>
      <c r="F1924" s="131">
        <v>0</v>
      </c>
      <c r="G1924" s="131">
        <v>2</v>
      </c>
      <c r="H1924" s="130" t="s">
        <v>3839</v>
      </c>
      <c r="I1924" s="132" t="s">
        <v>3840</v>
      </c>
      <c r="J1924" s="132" t="s">
        <v>3840</v>
      </c>
      <c r="K1924" s="132" t="s">
        <v>3841</v>
      </c>
      <c r="L1924" s="131">
        <v>24</v>
      </c>
      <c r="M1924" s="128"/>
      <c r="N1924" s="130"/>
      <c r="O1924" s="130"/>
      <c r="P19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24" s="130" t="str">
        <f>IF([1]!PayItems24[[#This Row],[Date Added / Modified]]&gt;0,TEXT([1]!PayItems24[[#This Row],[Date Added / Modified]],"m/d/yyy"),"")</f>
        <v/>
      </c>
    </row>
    <row r="1925" spans="1:17" x14ac:dyDescent="0.3">
      <c r="A1925" s="48" t="s">
        <v>2014</v>
      </c>
      <c r="B1925" s="49" t="s">
        <v>7025</v>
      </c>
      <c r="C1925" s="49" t="s">
        <v>3935</v>
      </c>
      <c r="D1925" s="49" t="s">
        <v>7026</v>
      </c>
      <c r="E1925" s="49" t="s">
        <v>3326</v>
      </c>
      <c r="F1925" s="49">
        <v>0</v>
      </c>
      <c r="G1925" s="49">
        <v>2</v>
      </c>
      <c r="H1925" s="48" t="s">
        <v>3839</v>
      </c>
      <c r="I1925" s="50" t="s">
        <v>3840</v>
      </c>
      <c r="J1925" s="50" t="s">
        <v>3840</v>
      </c>
      <c r="K1925" s="50" t="s">
        <v>3841</v>
      </c>
      <c r="L1925" s="49">
        <v>24</v>
      </c>
      <c r="M1925" s="129"/>
      <c r="N1925" s="48"/>
      <c r="O1925" s="48"/>
      <c r="P19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25" s="48" t="str">
        <f>IF([1]!PayItems24[[#This Row],[Date Added / Modified]]&gt;0,TEXT([1]!PayItems24[[#This Row],[Date Added / Modified]],"m/d/yyy"),"")</f>
        <v/>
      </c>
    </row>
    <row r="1926" spans="1:17" x14ac:dyDescent="0.3">
      <c r="A1926" s="130" t="s">
        <v>2015</v>
      </c>
      <c r="B1926" s="131" t="s">
        <v>7027</v>
      </c>
      <c r="C1926" s="131" t="s">
        <v>3935</v>
      </c>
      <c r="D1926" s="131" t="s">
        <v>7028</v>
      </c>
      <c r="E1926" s="131" t="s">
        <v>3326</v>
      </c>
      <c r="F1926" s="131">
        <v>0</v>
      </c>
      <c r="G1926" s="131">
        <v>2</v>
      </c>
      <c r="H1926" s="130" t="s">
        <v>3839</v>
      </c>
      <c r="I1926" s="132" t="s">
        <v>3840</v>
      </c>
      <c r="J1926" s="132" t="s">
        <v>3840</v>
      </c>
      <c r="K1926" s="132" t="s">
        <v>3841</v>
      </c>
      <c r="L1926" s="131">
        <v>24</v>
      </c>
      <c r="M1926" s="128"/>
      <c r="N1926" s="130"/>
      <c r="O1926" s="130"/>
      <c r="P19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26" s="130" t="str">
        <f>IF([1]!PayItems24[[#This Row],[Date Added / Modified]]&gt;0,TEXT([1]!PayItems24[[#This Row],[Date Added / Modified]],"m/d/yyy"),"")</f>
        <v/>
      </c>
    </row>
    <row r="1927" spans="1:17" x14ac:dyDescent="0.3">
      <c r="A1927" s="48" t="s">
        <v>2016</v>
      </c>
      <c r="B1927" s="49" t="s">
        <v>7029</v>
      </c>
      <c r="C1927" s="49" t="s">
        <v>3935</v>
      </c>
      <c r="D1927" s="49" t="s">
        <v>7030</v>
      </c>
      <c r="E1927" s="49" t="s">
        <v>3326</v>
      </c>
      <c r="F1927" s="49">
        <v>0</v>
      </c>
      <c r="G1927" s="49">
        <v>2</v>
      </c>
      <c r="H1927" s="48" t="s">
        <v>3839</v>
      </c>
      <c r="I1927" s="50" t="s">
        <v>3840</v>
      </c>
      <c r="J1927" s="50" t="s">
        <v>3840</v>
      </c>
      <c r="K1927" s="50" t="s">
        <v>3841</v>
      </c>
      <c r="L1927" s="49">
        <v>24</v>
      </c>
      <c r="M1927" s="129"/>
      <c r="N1927" s="48"/>
      <c r="O1927" s="48"/>
      <c r="P19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27" s="48" t="str">
        <f>IF([1]!PayItems24[[#This Row],[Date Added / Modified]]&gt;0,TEXT([1]!PayItems24[[#This Row],[Date Added / Modified]],"m/d/yyy"),"")</f>
        <v/>
      </c>
    </row>
    <row r="1928" spans="1:17" x14ac:dyDescent="0.3">
      <c r="A1928" s="130" t="s">
        <v>2017</v>
      </c>
      <c r="B1928" s="131" t="s">
        <v>7031</v>
      </c>
      <c r="C1928" s="131" t="s">
        <v>3935</v>
      </c>
      <c r="D1928" s="131" t="s">
        <v>7032</v>
      </c>
      <c r="E1928" s="131" t="s">
        <v>3326</v>
      </c>
      <c r="F1928" s="131">
        <v>0</v>
      </c>
      <c r="G1928" s="131">
        <v>2</v>
      </c>
      <c r="H1928" s="130" t="s">
        <v>3839</v>
      </c>
      <c r="I1928" s="132" t="s">
        <v>3840</v>
      </c>
      <c r="J1928" s="132" t="s">
        <v>3840</v>
      </c>
      <c r="K1928" s="132" t="s">
        <v>3841</v>
      </c>
      <c r="L1928" s="131">
        <v>24</v>
      </c>
      <c r="M1928" s="128"/>
      <c r="N1928" s="130"/>
      <c r="O1928" s="130"/>
      <c r="P19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28" s="130" t="str">
        <f>IF([1]!PayItems24[[#This Row],[Date Added / Modified]]&gt;0,TEXT([1]!PayItems24[[#This Row],[Date Added / Modified]],"m/d/yyy"),"")</f>
        <v/>
      </c>
    </row>
    <row r="1929" spans="1:17" x14ac:dyDescent="0.3">
      <c r="A1929" s="48" t="s">
        <v>2018</v>
      </c>
      <c r="B1929" s="49" t="s">
        <v>7033</v>
      </c>
      <c r="C1929" s="49" t="s">
        <v>3935</v>
      </c>
      <c r="D1929" s="49" t="s">
        <v>7034</v>
      </c>
      <c r="E1929" s="49" t="s">
        <v>3326</v>
      </c>
      <c r="F1929" s="49">
        <v>0</v>
      </c>
      <c r="G1929" s="49">
        <v>2</v>
      </c>
      <c r="H1929" s="48" t="s">
        <v>3839</v>
      </c>
      <c r="I1929" s="50" t="s">
        <v>3840</v>
      </c>
      <c r="J1929" s="50" t="s">
        <v>3840</v>
      </c>
      <c r="K1929" s="50" t="s">
        <v>3841</v>
      </c>
      <c r="L1929" s="49">
        <v>24</v>
      </c>
      <c r="M1929" s="129"/>
      <c r="N1929" s="48"/>
      <c r="O1929" s="48"/>
      <c r="P19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29" s="48" t="str">
        <f>IF([1]!PayItems24[[#This Row],[Date Added / Modified]]&gt;0,TEXT([1]!PayItems24[[#This Row],[Date Added / Modified]],"m/d/yyy"),"")</f>
        <v/>
      </c>
    </row>
    <row r="1930" spans="1:17" x14ac:dyDescent="0.3">
      <c r="A1930" s="130" t="s">
        <v>2019</v>
      </c>
      <c r="B1930" s="131" t="s">
        <v>7035</v>
      </c>
      <c r="C1930" s="131" t="s">
        <v>3935</v>
      </c>
      <c r="D1930" s="131" t="s">
        <v>7036</v>
      </c>
      <c r="E1930" s="131" t="s">
        <v>3326</v>
      </c>
      <c r="F1930" s="131">
        <v>0</v>
      </c>
      <c r="G1930" s="131">
        <v>2</v>
      </c>
      <c r="H1930" s="130" t="s">
        <v>3839</v>
      </c>
      <c r="I1930" s="132" t="s">
        <v>3840</v>
      </c>
      <c r="J1930" s="132" t="s">
        <v>3840</v>
      </c>
      <c r="K1930" s="132" t="s">
        <v>3841</v>
      </c>
      <c r="L1930" s="131">
        <v>24</v>
      </c>
      <c r="M1930" s="128"/>
      <c r="N1930" s="130"/>
      <c r="O1930" s="130"/>
      <c r="P19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30" s="130" t="str">
        <f>IF([1]!PayItems24[[#This Row],[Date Added / Modified]]&gt;0,TEXT([1]!PayItems24[[#This Row],[Date Added / Modified]],"m/d/yyy"),"")</f>
        <v/>
      </c>
    </row>
    <row r="1931" spans="1:17" x14ac:dyDescent="0.3">
      <c r="A1931" s="48" t="s">
        <v>2020</v>
      </c>
      <c r="B1931" s="49" t="s">
        <v>7037</v>
      </c>
      <c r="C1931" s="49" t="s">
        <v>3935</v>
      </c>
      <c r="D1931" s="49" t="s">
        <v>7038</v>
      </c>
      <c r="E1931" s="49" t="s">
        <v>3326</v>
      </c>
      <c r="F1931" s="49">
        <v>0</v>
      </c>
      <c r="G1931" s="49">
        <v>2</v>
      </c>
      <c r="H1931" s="48" t="s">
        <v>3839</v>
      </c>
      <c r="I1931" s="50" t="s">
        <v>3840</v>
      </c>
      <c r="J1931" s="50" t="s">
        <v>3840</v>
      </c>
      <c r="K1931" s="50" t="s">
        <v>3841</v>
      </c>
      <c r="L1931" s="49">
        <v>24</v>
      </c>
      <c r="M1931" s="129"/>
      <c r="N1931" s="48"/>
      <c r="O1931" s="48"/>
      <c r="P19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31" s="48" t="str">
        <f>IF([1]!PayItems24[[#This Row],[Date Added / Modified]]&gt;0,TEXT([1]!PayItems24[[#This Row],[Date Added / Modified]],"m/d/yyy"),"")</f>
        <v/>
      </c>
    </row>
    <row r="1932" spans="1:17" x14ac:dyDescent="0.3">
      <c r="A1932" s="130" t="s">
        <v>2021</v>
      </c>
      <c r="B1932" s="131" t="s">
        <v>7039</v>
      </c>
      <c r="C1932" s="131" t="s">
        <v>3935</v>
      </c>
      <c r="D1932" s="131" t="s">
        <v>7040</v>
      </c>
      <c r="E1932" s="131" t="s">
        <v>3326</v>
      </c>
      <c r="F1932" s="131">
        <v>0</v>
      </c>
      <c r="G1932" s="131">
        <v>2</v>
      </c>
      <c r="H1932" s="130" t="s">
        <v>3839</v>
      </c>
      <c r="I1932" s="132" t="s">
        <v>3840</v>
      </c>
      <c r="J1932" s="132" t="s">
        <v>3840</v>
      </c>
      <c r="K1932" s="132" t="s">
        <v>3841</v>
      </c>
      <c r="L1932" s="131">
        <v>24</v>
      </c>
      <c r="M1932" s="128"/>
      <c r="N1932" s="130"/>
      <c r="O1932" s="130"/>
      <c r="P19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32" s="130" t="str">
        <f>IF([1]!PayItems24[[#This Row],[Date Added / Modified]]&gt;0,TEXT([1]!PayItems24[[#This Row],[Date Added / Modified]],"m/d/yyy"),"")</f>
        <v/>
      </c>
    </row>
    <row r="1933" spans="1:17" x14ac:dyDescent="0.3">
      <c r="A1933" s="48" t="s">
        <v>2022</v>
      </c>
      <c r="B1933" s="49" t="s">
        <v>7041</v>
      </c>
      <c r="C1933" s="49" t="s">
        <v>3935</v>
      </c>
      <c r="D1933" s="49" t="s">
        <v>7042</v>
      </c>
      <c r="E1933" s="49" t="s">
        <v>3326</v>
      </c>
      <c r="F1933" s="49">
        <v>0</v>
      </c>
      <c r="G1933" s="49">
        <v>2</v>
      </c>
      <c r="H1933" s="48" t="s">
        <v>3839</v>
      </c>
      <c r="I1933" s="50" t="s">
        <v>3840</v>
      </c>
      <c r="J1933" s="50" t="s">
        <v>3840</v>
      </c>
      <c r="K1933" s="50" t="s">
        <v>3841</v>
      </c>
      <c r="L1933" s="49">
        <v>24</v>
      </c>
      <c r="M1933" s="129"/>
      <c r="N1933" s="48"/>
      <c r="O1933" s="48"/>
      <c r="P19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33" s="48" t="str">
        <f>IF([1]!PayItems24[[#This Row],[Date Added / Modified]]&gt;0,TEXT([1]!PayItems24[[#This Row],[Date Added / Modified]],"m/d/yyy"),"")</f>
        <v/>
      </c>
    </row>
    <row r="1934" spans="1:17" x14ac:dyDescent="0.3">
      <c r="A1934" s="130" t="s">
        <v>2023</v>
      </c>
      <c r="B1934" s="131" t="s">
        <v>7043</v>
      </c>
      <c r="C1934" s="131" t="s">
        <v>3935</v>
      </c>
      <c r="D1934" s="131" t="s">
        <v>7044</v>
      </c>
      <c r="E1934" s="131" t="s">
        <v>3326</v>
      </c>
      <c r="F1934" s="131">
        <v>0</v>
      </c>
      <c r="G1934" s="131">
        <v>2</v>
      </c>
      <c r="H1934" s="130" t="s">
        <v>3839</v>
      </c>
      <c r="I1934" s="132" t="s">
        <v>3840</v>
      </c>
      <c r="J1934" s="132" t="s">
        <v>3840</v>
      </c>
      <c r="K1934" s="132" t="s">
        <v>3841</v>
      </c>
      <c r="L1934" s="131">
        <v>24</v>
      </c>
      <c r="M1934" s="128"/>
      <c r="N1934" s="130"/>
      <c r="O1934" s="130"/>
      <c r="P19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34" s="130" t="str">
        <f>IF([1]!PayItems24[[#This Row],[Date Added / Modified]]&gt;0,TEXT([1]!PayItems24[[#This Row],[Date Added / Modified]],"m/d/yyy"),"")</f>
        <v/>
      </c>
    </row>
    <row r="1935" spans="1:17" x14ac:dyDescent="0.3">
      <c r="A1935" s="48" t="s">
        <v>2024</v>
      </c>
      <c r="B1935" s="49" t="s">
        <v>7045</v>
      </c>
      <c r="C1935" s="49" t="s">
        <v>3935</v>
      </c>
      <c r="D1935" s="49" t="s">
        <v>7046</v>
      </c>
      <c r="E1935" s="49" t="s">
        <v>3326</v>
      </c>
      <c r="F1935" s="49">
        <v>0</v>
      </c>
      <c r="G1935" s="49">
        <v>2</v>
      </c>
      <c r="H1935" s="48" t="s">
        <v>3839</v>
      </c>
      <c r="I1935" s="50" t="s">
        <v>3840</v>
      </c>
      <c r="J1935" s="50" t="s">
        <v>3840</v>
      </c>
      <c r="K1935" s="50" t="s">
        <v>3841</v>
      </c>
      <c r="L1935" s="49">
        <v>24</v>
      </c>
      <c r="M1935" s="129"/>
      <c r="N1935" s="48"/>
      <c r="O1935" s="48"/>
      <c r="P19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35" s="48" t="str">
        <f>IF([1]!PayItems24[[#This Row],[Date Added / Modified]]&gt;0,TEXT([1]!PayItems24[[#This Row],[Date Added / Modified]],"m/d/yyy"),"")</f>
        <v/>
      </c>
    </row>
    <row r="1936" spans="1:17" x14ac:dyDescent="0.3">
      <c r="A1936" s="130" t="s">
        <v>2025</v>
      </c>
      <c r="B1936" s="131" t="s">
        <v>7047</v>
      </c>
      <c r="C1936" s="131" t="s">
        <v>3935</v>
      </c>
      <c r="D1936" s="131" t="s">
        <v>7048</v>
      </c>
      <c r="E1936" s="131" t="s">
        <v>3326</v>
      </c>
      <c r="F1936" s="131">
        <v>0</v>
      </c>
      <c r="G1936" s="131">
        <v>2</v>
      </c>
      <c r="H1936" s="130" t="s">
        <v>3839</v>
      </c>
      <c r="I1936" s="132" t="s">
        <v>3840</v>
      </c>
      <c r="J1936" s="132" t="s">
        <v>3840</v>
      </c>
      <c r="K1936" s="132" t="s">
        <v>3841</v>
      </c>
      <c r="L1936" s="131">
        <v>24</v>
      </c>
      <c r="M1936" s="128"/>
      <c r="N1936" s="130"/>
      <c r="O1936" s="130"/>
      <c r="P19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36" s="130" t="str">
        <f>IF([1]!PayItems24[[#This Row],[Date Added / Modified]]&gt;0,TEXT([1]!PayItems24[[#This Row],[Date Added / Modified]],"m/d/yyy"),"")</f>
        <v/>
      </c>
    </row>
    <row r="1937" spans="1:17" x14ac:dyDescent="0.3">
      <c r="A1937" s="48" t="s">
        <v>2026</v>
      </c>
      <c r="B1937" s="49" t="s">
        <v>7049</v>
      </c>
      <c r="C1937" s="49" t="s">
        <v>3935</v>
      </c>
      <c r="D1937" s="49" t="s">
        <v>7050</v>
      </c>
      <c r="E1937" s="49" t="s">
        <v>3326</v>
      </c>
      <c r="F1937" s="49">
        <v>0</v>
      </c>
      <c r="G1937" s="49">
        <v>2</v>
      </c>
      <c r="H1937" s="48" t="s">
        <v>3839</v>
      </c>
      <c r="I1937" s="50" t="s">
        <v>3840</v>
      </c>
      <c r="J1937" s="50" t="s">
        <v>3840</v>
      </c>
      <c r="K1937" s="50" t="s">
        <v>3841</v>
      </c>
      <c r="L1937" s="49">
        <v>24</v>
      </c>
      <c r="M1937" s="129"/>
      <c r="N1937" s="48"/>
      <c r="O1937" s="48"/>
      <c r="P19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37" s="48" t="str">
        <f>IF([1]!PayItems24[[#This Row],[Date Added / Modified]]&gt;0,TEXT([1]!PayItems24[[#This Row],[Date Added / Modified]],"m/d/yyy"),"")</f>
        <v/>
      </c>
    </row>
    <row r="1938" spans="1:17" x14ac:dyDescent="0.3">
      <c r="A1938" s="130" t="s">
        <v>2027</v>
      </c>
      <c r="B1938" s="131" t="s">
        <v>7051</v>
      </c>
      <c r="C1938" s="131" t="s">
        <v>3935</v>
      </c>
      <c r="D1938" s="131" t="s">
        <v>7052</v>
      </c>
      <c r="E1938" s="131" t="s">
        <v>3326</v>
      </c>
      <c r="F1938" s="131">
        <v>0</v>
      </c>
      <c r="G1938" s="131">
        <v>2</v>
      </c>
      <c r="H1938" s="130" t="s">
        <v>3839</v>
      </c>
      <c r="I1938" s="132" t="s">
        <v>3840</v>
      </c>
      <c r="J1938" s="132" t="s">
        <v>3840</v>
      </c>
      <c r="K1938" s="132" t="s">
        <v>3841</v>
      </c>
      <c r="L1938" s="131">
        <v>24</v>
      </c>
      <c r="M1938" s="128"/>
      <c r="N1938" s="130"/>
      <c r="O1938" s="130"/>
      <c r="P19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38" s="130" t="str">
        <f>IF([1]!PayItems24[[#This Row],[Date Added / Modified]]&gt;0,TEXT([1]!PayItems24[[#This Row],[Date Added / Modified]],"m/d/yyy"),"")</f>
        <v/>
      </c>
    </row>
    <row r="1939" spans="1:17" x14ac:dyDescent="0.3">
      <c r="A1939" s="48" t="s">
        <v>2028</v>
      </c>
      <c r="B1939" s="49" t="s">
        <v>7053</v>
      </c>
      <c r="C1939" s="49" t="s">
        <v>3935</v>
      </c>
      <c r="D1939" s="49" t="s">
        <v>7054</v>
      </c>
      <c r="E1939" s="49" t="s">
        <v>3326</v>
      </c>
      <c r="F1939" s="49">
        <v>0</v>
      </c>
      <c r="G1939" s="49">
        <v>2</v>
      </c>
      <c r="H1939" s="48" t="s">
        <v>3839</v>
      </c>
      <c r="I1939" s="50" t="s">
        <v>3840</v>
      </c>
      <c r="J1939" s="50" t="s">
        <v>3840</v>
      </c>
      <c r="K1939" s="50" t="s">
        <v>3841</v>
      </c>
      <c r="L1939" s="49">
        <v>24</v>
      </c>
      <c r="M1939" s="129"/>
      <c r="N1939" s="48"/>
      <c r="O1939" s="48"/>
      <c r="P19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39" s="48" t="str">
        <f>IF([1]!PayItems24[[#This Row],[Date Added / Modified]]&gt;0,TEXT([1]!PayItems24[[#This Row],[Date Added / Modified]],"m/d/yyy"),"")</f>
        <v/>
      </c>
    </row>
    <row r="1940" spans="1:17" x14ac:dyDescent="0.3">
      <c r="A1940" s="130" t="s">
        <v>2029</v>
      </c>
      <c r="B1940" s="131" t="s">
        <v>7055</v>
      </c>
      <c r="C1940" s="131" t="s">
        <v>3935</v>
      </c>
      <c r="D1940" s="131" t="s">
        <v>7056</v>
      </c>
      <c r="E1940" s="131" t="s">
        <v>3326</v>
      </c>
      <c r="F1940" s="131">
        <v>0</v>
      </c>
      <c r="G1940" s="131">
        <v>2</v>
      </c>
      <c r="H1940" s="130" t="s">
        <v>3839</v>
      </c>
      <c r="I1940" s="132" t="s">
        <v>3840</v>
      </c>
      <c r="J1940" s="132" t="s">
        <v>3840</v>
      </c>
      <c r="K1940" s="132" t="s">
        <v>3841</v>
      </c>
      <c r="L1940" s="131">
        <v>24</v>
      </c>
      <c r="M1940" s="128"/>
      <c r="N1940" s="130"/>
      <c r="O1940" s="130"/>
      <c r="P19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40" s="130" t="str">
        <f>IF([1]!PayItems24[[#This Row],[Date Added / Modified]]&gt;0,TEXT([1]!PayItems24[[#This Row],[Date Added / Modified]],"m/d/yyy"),"")</f>
        <v/>
      </c>
    </row>
    <row r="1941" spans="1:17" x14ac:dyDescent="0.3">
      <c r="A1941" s="48" t="s">
        <v>2030</v>
      </c>
      <c r="B1941" s="49" t="s">
        <v>7057</v>
      </c>
      <c r="C1941" s="49" t="s">
        <v>3935</v>
      </c>
      <c r="D1941" s="49" t="s">
        <v>7058</v>
      </c>
      <c r="E1941" s="49" t="s">
        <v>3326</v>
      </c>
      <c r="F1941" s="49">
        <v>0</v>
      </c>
      <c r="G1941" s="49">
        <v>2</v>
      </c>
      <c r="H1941" s="48" t="s">
        <v>3839</v>
      </c>
      <c r="I1941" s="50" t="s">
        <v>3840</v>
      </c>
      <c r="J1941" s="50" t="s">
        <v>3840</v>
      </c>
      <c r="K1941" s="50" t="s">
        <v>3841</v>
      </c>
      <c r="L1941" s="49">
        <v>24</v>
      </c>
      <c r="M1941" s="129"/>
      <c r="N1941" s="48"/>
      <c r="O1941" s="48"/>
      <c r="P19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41" s="48" t="str">
        <f>IF([1]!PayItems24[[#This Row],[Date Added / Modified]]&gt;0,TEXT([1]!PayItems24[[#This Row],[Date Added / Modified]],"m/d/yyy"),"")</f>
        <v/>
      </c>
    </row>
    <row r="1942" spans="1:17" x14ac:dyDescent="0.3">
      <c r="A1942" s="130" t="s">
        <v>2031</v>
      </c>
      <c r="B1942" s="131" t="s">
        <v>7059</v>
      </c>
      <c r="C1942" s="131" t="s">
        <v>3935</v>
      </c>
      <c r="D1942" s="131" t="s">
        <v>7060</v>
      </c>
      <c r="E1942" s="131" t="s">
        <v>3326</v>
      </c>
      <c r="F1942" s="131">
        <v>0</v>
      </c>
      <c r="G1942" s="131">
        <v>2</v>
      </c>
      <c r="H1942" s="130" t="s">
        <v>3839</v>
      </c>
      <c r="I1942" s="132" t="s">
        <v>3840</v>
      </c>
      <c r="J1942" s="132" t="s">
        <v>3840</v>
      </c>
      <c r="K1942" s="132" t="s">
        <v>3841</v>
      </c>
      <c r="L1942" s="131">
        <v>24</v>
      </c>
      <c r="M1942" s="128"/>
      <c r="N1942" s="130"/>
      <c r="O1942" s="130"/>
      <c r="P19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42" s="130" t="str">
        <f>IF([1]!PayItems24[[#This Row],[Date Added / Modified]]&gt;0,TEXT([1]!PayItems24[[#This Row],[Date Added / Modified]],"m/d/yyy"),"")</f>
        <v/>
      </c>
    </row>
    <row r="1943" spans="1:17" x14ac:dyDescent="0.3">
      <c r="A1943" s="48" t="s">
        <v>2032</v>
      </c>
      <c r="B1943" s="49" t="s">
        <v>7061</v>
      </c>
      <c r="C1943" s="49" t="s">
        <v>3935</v>
      </c>
      <c r="D1943" s="49" t="s">
        <v>7062</v>
      </c>
      <c r="E1943" s="49" t="s">
        <v>3326</v>
      </c>
      <c r="F1943" s="49">
        <v>0</v>
      </c>
      <c r="G1943" s="49">
        <v>2</v>
      </c>
      <c r="H1943" s="48" t="s">
        <v>3839</v>
      </c>
      <c r="I1943" s="50" t="s">
        <v>3840</v>
      </c>
      <c r="J1943" s="50" t="s">
        <v>3840</v>
      </c>
      <c r="K1943" s="50" t="s">
        <v>3841</v>
      </c>
      <c r="L1943" s="49">
        <v>24</v>
      </c>
      <c r="M1943" s="129"/>
      <c r="N1943" s="48"/>
      <c r="O1943" s="48"/>
      <c r="P19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43" s="48" t="str">
        <f>IF([1]!PayItems24[[#This Row],[Date Added / Modified]]&gt;0,TEXT([1]!PayItems24[[#This Row],[Date Added / Modified]],"m/d/yyy"),"")</f>
        <v/>
      </c>
    </row>
    <row r="1944" spans="1:17" x14ac:dyDescent="0.3">
      <c r="A1944" s="130" t="s">
        <v>2033</v>
      </c>
      <c r="B1944" s="131" t="s">
        <v>7063</v>
      </c>
      <c r="C1944" s="131" t="s">
        <v>3935</v>
      </c>
      <c r="D1944" s="131" t="s">
        <v>7064</v>
      </c>
      <c r="E1944" s="131" t="s">
        <v>3326</v>
      </c>
      <c r="F1944" s="131">
        <v>0</v>
      </c>
      <c r="G1944" s="131">
        <v>2</v>
      </c>
      <c r="H1944" s="130" t="s">
        <v>3839</v>
      </c>
      <c r="I1944" s="132" t="s">
        <v>3840</v>
      </c>
      <c r="J1944" s="132" t="s">
        <v>3840</v>
      </c>
      <c r="K1944" s="132" t="s">
        <v>3841</v>
      </c>
      <c r="L1944" s="131">
        <v>24</v>
      </c>
      <c r="M1944" s="128"/>
      <c r="N1944" s="130"/>
      <c r="O1944" s="130"/>
      <c r="P19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44" s="130" t="str">
        <f>IF([1]!PayItems24[[#This Row],[Date Added / Modified]]&gt;0,TEXT([1]!PayItems24[[#This Row],[Date Added / Modified]],"m/d/yyy"),"")</f>
        <v/>
      </c>
    </row>
    <row r="1945" spans="1:17" x14ac:dyDescent="0.3">
      <c r="A1945" s="48" t="s">
        <v>2034</v>
      </c>
      <c r="B1945" s="49" t="s">
        <v>7065</v>
      </c>
      <c r="C1945" s="49" t="s">
        <v>3935</v>
      </c>
      <c r="D1945" s="49" t="s">
        <v>7066</v>
      </c>
      <c r="E1945" s="49" t="s">
        <v>3326</v>
      </c>
      <c r="F1945" s="49">
        <v>0</v>
      </c>
      <c r="G1945" s="49">
        <v>2</v>
      </c>
      <c r="H1945" s="48" t="s">
        <v>3839</v>
      </c>
      <c r="I1945" s="50" t="s">
        <v>3840</v>
      </c>
      <c r="J1945" s="50" t="s">
        <v>3840</v>
      </c>
      <c r="K1945" s="50" t="s">
        <v>3841</v>
      </c>
      <c r="L1945" s="49">
        <v>24</v>
      </c>
      <c r="M1945" s="129"/>
      <c r="N1945" s="48"/>
      <c r="O1945" s="48"/>
      <c r="P19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45" s="48" t="str">
        <f>IF([1]!PayItems24[[#This Row],[Date Added / Modified]]&gt;0,TEXT([1]!PayItems24[[#This Row],[Date Added / Modified]],"m/d/yyy"),"")</f>
        <v/>
      </c>
    </row>
    <row r="1946" spans="1:17" x14ac:dyDescent="0.3">
      <c r="A1946" s="130" t="s">
        <v>2035</v>
      </c>
      <c r="B1946" s="131" t="s">
        <v>7067</v>
      </c>
      <c r="C1946" s="131" t="s">
        <v>3935</v>
      </c>
      <c r="D1946" s="131" t="s">
        <v>7068</v>
      </c>
      <c r="E1946" s="131" t="s">
        <v>3326</v>
      </c>
      <c r="F1946" s="131">
        <v>0</v>
      </c>
      <c r="G1946" s="131">
        <v>2</v>
      </c>
      <c r="H1946" s="130" t="s">
        <v>3839</v>
      </c>
      <c r="I1946" s="132" t="s">
        <v>3840</v>
      </c>
      <c r="J1946" s="132" t="s">
        <v>3840</v>
      </c>
      <c r="K1946" s="132" t="s">
        <v>3841</v>
      </c>
      <c r="L1946" s="131">
        <v>24</v>
      </c>
      <c r="M1946" s="128"/>
      <c r="N1946" s="130"/>
      <c r="O1946" s="130"/>
      <c r="P19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46" s="130" t="str">
        <f>IF([1]!PayItems24[[#This Row],[Date Added / Modified]]&gt;0,TEXT([1]!PayItems24[[#This Row],[Date Added / Modified]],"m/d/yyy"),"")</f>
        <v/>
      </c>
    </row>
    <row r="1947" spans="1:17" x14ac:dyDescent="0.3">
      <c r="A1947" s="26" t="s">
        <v>2036</v>
      </c>
      <c r="B1947" s="27" t="s">
        <v>7069</v>
      </c>
      <c r="C1947" s="27" t="s">
        <v>3935</v>
      </c>
      <c r="D1947" s="27" t="s">
        <v>7070</v>
      </c>
      <c r="E1947" s="27" t="s">
        <v>3326</v>
      </c>
      <c r="F1947" s="49">
        <v>0</v>
      </c>
      <c r="G1947" s="49">
        <v>2</v>
      </c>
      <c r="H1947" s="48" t="s">
        <v>3839</v>
      </c>
      <c r="I1947" s="50" t="s">
        <v>3840</v>
      </c>
      <c r="J1947" s="50" t="s">
        <v>3840</v>
      </c>
      <c r="K1947" s="50" t="s">
        <v>3841</v>
      </c>
      <c r="L1947" s="49">
        <v>24</v>
      </c>
      <c r="M1947" s="129"/>
      <c r="N1947" s="48"/>
      <c r="O1947" s="48"/>
      <c r="P19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47" s="48" t="str">
        <f>IF([1]!PayItems24[[#This Row],[Date Added / Modified]]&gt;0,TEXT([1]!PayItems24[[#This Row],[Date Added / Modified]],"m/d/yyy"),"")</f>
        <v/>
      </c>
    </row>
    <row r="1948" spans="1:17" x14ac:dyDescent="0.3">
      <c r="A1948" s="139" t="s">
        <v>2037</v>
      </c>
      <c r="B1948" s="138" t="s">
        <v>7071</v>
      </c>
      <c r="C1948" s="138" t="s">
        <v>3935</v>
      </c>
      <c r="D1948" s="138" t="s">
        <v>7072</v>
      </c>
      <c r="E1948" s="138" t="s">
        <v>3326</v>
      </c>
      <c r="F1948" s="131">
        <v>0</v>
      </c>
      <c r="G1948" s="131">
        <v>2</v>
      </c>
      <c r="H1948" s="130" t="s">
        <v>3839</v>
      </c>
      <c r="I1948" s="132" t="s">
        <v>3840</v>
      </c>
      <c r="J1948" s="132" t="s">
        <v>3840</v>
      </c>
      <c r="K1948" s="132" t="s">
        <v>3841</v>
      </c>
      <c r="L1948" s="131">
        <v>24</v>
      </c>
      <c r="M1948" s="128"/>
      <c r="N1948" s="130"/>
      <c r="O1948" s="130"/>
      <c r="P19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48" s="130" t="str">
        <f>IF([1]!PayItems24[[#This Row],[Date Added / Modified]]&gt;0,TEXT([1]!PayItems24[[#This Row],[Date Added / Modified]],"m/d/yyy"),"")</f>
        <v/>
      </c>
    </row>
    <row r="1949" spans="1:17" x14ac:dyDescent="0.3">
      <c r="A1949" s="48" t="s">
        <v>2038</v>
      </c>
      <c r="B1949" s="49" t="s">
        <v>7073</v>
      </c>
      <c r="C1949" s="49" t="s">
        <v>3864</v>
      </c>
      <c r="D1949" s="49" t="s">
        <v>7074</v>
      </c>
      <c r="E1949" s="49" t="s">
        <v>3866</v>
      </c>
      <c r="F1949" s="49">
        <v>0</v>
      </c>
      <c r="G1949" s="49">
        <v>2</v>
      </c>
      <c r="H1949" s="48" t="s">
        <v>3839</v>
      </c>
      <c r="I1949" s="50" t="s">
        <v>3840</v>
      </c>
      <c r="J1949" s="50" t="s">
        <v>3840</v>
      </c>
      <c r="K1949" s="50" t="s">
        <v>3841</v>
      </c>
      <c r="L1949" s="49">
        <v>24</v>
      </c>
      <c r="M1949" s="129"/>
      <c r="N1949" s="48"/>
      <c r="O1949" s="48"/>
      <c r="P19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49" s="48" t="str">
        <f>IF([1]!PayItems24[[#This Row],[Date Added / Modified]]&gt;0,TEXT([1]!PayItems24[[#This Row],[Date Added / Modified]],"m/d/yyy"),"")</f>
        <v/>
      </c>
    </row>
    <row r="1950" spans="1:17" x14ac:dyDescent="0.3">
      <c r="A1950" s="130" t="s">
        <v>2039</v>
      </c>
      <c r="B1950" s="162" t="s">
        <v>7075</v>
      </c>
      <c r="C1950" s="131" t="s">
        <v>3935</v>
      </c>
      <c r="D1950" s="131" t="s">
        <v>7076</v>
      </c>
      <c r="E1950" s="138" t="s">
        <v>3326</v>
      </c>
      <c r="F1950" s="131">
        <v>0</v>
      </c>
      <c r="G1950" s="131">
        <v>2</v>
      </c>
      <c r="H1950" s="130" t="s">
        <v>3839</v>
      </c>
      <c r="I1950" s="132" t="s">
        <v>3840</v>
      </c>
      <c r="J1950" s="132" t="s">
        <v>3840</v>
      </c>
      <c r="K1950" s="132" t="s">
        <v>3841</v>
      </c>
      <c r="L1950" s="131">
        <v>24</v>
      </c>
      <c r="M1950" s="128"/>
      <c r="N1950" s="130"/>
      <c r="O1950" s="130"/>
      <c r="P19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50" s="130" t="str">
        <f>IF([1]!PayItems24[[#This Row],[Date Added / Modified]]&gt;0,TEXT([1]!PayItems24[[#This Row],[Date Added / Modified]],"m/d/yyy"),"")</f>
        <v/>
      </c>
    </row>
    <row r="1951" spans="1:17" x14ac:dyDescent="0.3">
      <c r="A1951" s="48" t="s">
        <v>2040</v>
      </c>
      <c r="B1951" s="49" t="s">
        <v>7077</v>
      </c>
      <c r="C1951" s="49" t="s">
        <v>3864</v>
      </c>
      <c r="D1951" s="49" t="s">
        <v>7078</v>
      </c>
      <c r="E1951" s="49" t="s">
        <v>3866</v>
      </c>
      <c r="F1951" s="49">
        <v>0</v>
      </c>
      <c r="G1951" s="49">
        <v>2</v>
      </c>
      <c r="H1951" s="48" t="s">
        <v>3839</v>
      </c>
      <c r="I1951" s="50" t="s">
        <v>3840</v>
      </c>
      <c r="J1951" s="50" t="s">
        <v>3840</v>
      </c>
      <c r="K1951" s="50" t="s">
        <v>3841</v>
      </c>
      <c r="L1951" s="49">
        <v>24</v>
      </c>
      <c r="M1951" s="129"/>
      <c r="N1951" s="48"/>
      <c r="O1951" s="48"/>
      <c r="P19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51" s="48" t="str">
        <f>IF([1]!PayItems24[[#This Row],[Date Added / Modified]]&gt;0,TEXT([1]!PayItems24[[#This Row],[Date Added / Modified]],"m/d/yyy"),"")</f>
        <v/>
      </c>
    </row>
    <row r="1952" spans="1:17" x14ac:dyDescent="0.3">
      <c r="A1952" s="130" t="s">
        <v>2041</v>
      </c>
      <c r="B1952" s="131" t="s">
        <v>7079</v>
      </c>
      <c r="C1952" s="131" t="s">
        <v>3864</v>
      </c>
      <c r="D1952" s="131" t="s">
        <v>7080</v>
      </c>
      <c r="E1952" s="131" t="s">
        <v>3866</v>
      </c>
      <c r="F1952" s="131">
        <v>0</v>
      </c>
      <c r="G1952" s="131">
        <v>2</v>
      </c>
      <c r="H1952" s="130" t="s">
        <v>3839</v>
      </c>
      <c r="I1952" s="132" t="s">
        <v>3840</v>
      </c>
      <c r="J1952" s="132" t="s">
        <v>3840</v>
      </c>
      <c r="K1952" s="132" t="s">
        <v>3841</v>
      </c>
      <c r="L1952" s="131">
        <v>24</v>
      </c>
      <c r="M1952" s="128"/>
      <c r="N1952" s="130"/>
      <c r="O1952" s="130"/>
      <c r="P19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52" s="130" t="str">
        <f>IF([1]!PayItems24[[#This Row],[Date Added / Modified]]&gt;0,TEXT([1]!PayItems24[[#This Row],[Date Added / Modified]],"m/d/yyy"),"")</f>
        <v/>
      </c>
    </row>
    <row r="1953" spans="1:17" x14ac:dyDescent="0.3">
      <c r="A1953" s="48" t="s">
        <v>2042</v>
      </c>
      <c r="B1953" s="49" t="s">
        <v>7081</v>
      </c>
      <c r="C1953" s="48" t="s">
        <v>3864</v>
      </c>
      <c r="D1953" s="49" t="s">
        <v>7082</v>
      </c>
      <c r="E1953" s="49" t="s">
        <v>3866</v>
      </c>
      <c r="F1953" s="49">
        <v>0</v>
      </c>
      <c r="G1953" s="49">
        <v>2</v>
      </c>
      <c r="H1953" s="48" t="s">
        <v>3839</v>
      </c>
      <c r="I1953" s="50" t="s">
        <v>3840</v>
      </c>
      <c r="J1953" s="50" t="s">
        <v>3840</v>
      </c>
      <c r="K1953" s="50" t="s">
        <v>3841</v>
      </c>
      <c r="L1953" s="49">
        <v>24</v>
      </c>
      <c r="M1953" s="129"/>
      <c r="N1953" s="48"/>
      <c r="O1953" s="48"/>
      <c r="P19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53" s="48" t="str">
        <f>IF([1]!PayItems24[[#This Row],[Date Added / Modified]]&gt;0,TEXT([1]!PayItems24[[#This Row],[Date Added / Modified]],"m/d/yyy"),"")</f>
        <v/>
      </c>
    </row>
    <row r="1954" spans="1:17" x14ac:dyDescent="0.3">
      <c r="A1954" s="130" t="s">
        <v>2043</v>
      </c>
      <c r="B1954" s="131" t="s">
        <v>7083</v>
      </c>
      <c r="C1954" s="130" t="s">
        <v>3864</v>
      </c>
      <c r="D1954" s="131" t="s">
        <v>7084</v>
      </c>
      <c r="E1954" s="131" t="s">
        <v>3866</v>
      </c>
      <c r="F1954" s="131">
        <v>0</v>
      </c>
      <c r="G1954" s="131">
        <v>2</v>
      </c>
      <c r="H1954" s="130" t="s">
        <v>3839</v>
      </c>
      <c r="I1954" s="132" t="s">
        <v>3840</v>
      </c>
      <c r="J1954" s="132" t="s">
        <v>3840</v>
      </c>
      <c r="K1954" s="132" t="s">
        <v>3841</v>
      </c>
      <c r="L1954" s="131">
        <v>24</v>
      </c>
      <c r="M1954" s="128"/>
      <c r="N1954" s="130"/>
      <c r="O1954" s="130"/>
      <c r="P19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54" s="130" t="str">
        <f>IF([1]!PayItems24[[#This Row],[Date Added / Modified]]&gt;0,TEXT([1]!PayItems24[[#This Row],[Date Added / Modified]],"m/d/yyy"),"")</f>
        <v/>
      </c>
    </row>
    <row r="1955" spans="1:17" x14ac:dyDescent="0.3">
      <c r="A1955" s="48" t="s">
        <v>2044</v>
      </c>
      <c r="B1955" s="49" t="s">
        <v>7085</v>
      </c>
      <c r="C1955" s="48" t="s">
        <v>3864</v>
      </c>
      <c r="D1955" s="49" t="s">
        <v>7086</v>
      </c>
      <c r="E1955" s="49" t="s">
        <v>3866</v>
      </c>
      <c r="F1955" s="49">
        <v>0</v>
      </c>
      <c r="G1955" s="49">
        <v>2</v>
      </c>
      <c r="H1955" s="48" t="s">
        <v>3839</v>
      </c>
      <c r="I1955" s="50" t="s">
        <v>3840</v>
      </c>
      <c r="J1955" s="50" t="s">
        <v>3840</v>
      </c>
      <c r="K1955" s="50" t="s">
        <v>3841</v>
      </c>
      <c r="L1955" s="49">
        <v>24</v>
      </c>
      <c r="M1955" s="129"/>
      <c r="N1955" s="48"/>
      <c r="O1955" s="48"/>
      <c r="P19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55" s="48" t="str">
        <f>IF([1]!PayItems24[[#This Row],[Date Added / Modified]]&gt;0,TEXT([1]!PayItems24[[#This Row],[Date Added / Modified]],"m/d/yyy"),"")</f>
        <v/>
      </c>
    </row>
    <row r="1956" spans="1:17" x14ac:dyDescent="0.3">
      <c r="A1956" s="134" t="s">
        <v>7087</v>
      </c>
      <c r="B1956" s="134"/>
      <c r="C1956" s="135"/>
      <c r="D1956" s="135"/>
      <c r="E1956" s="135"/>
      <c r="F1956" s="135"/>
      <c r="G1956" s="136"/>
      <c r="H1956" s="130"/>
      <c r="I1956" s="132"/>
      <c r="J1956" s="132"/>
      <c r="K1956" s="132"/>
      <c r="L1956" s="131"/>
      <c r="M1956" s="128"/>
      <c r="N1956" s="130"/>
      <c r="O1956" s="130"/>
      <c r="P19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56" s="130" t="str">
        <f>IF([1]!PayItems24[[#This Row],[Date Added / Modified]]&gt;0,TEXT([1]!PayItems24[[#This Row],[Date Added / Modified]],"m/d/yyy"),"")</f>
        <v/>
      </c>
    </row>
    <row r="1957" spans="1:17" x14ac:dyDescent="0.3">
      <c r="A1957" s="48" t="s">
        <v>2045</v>
      </c>
      <c r="B1957" s="49" t="s">
        <v>7088</v>
      </c>
      <c r="C1957" s="49" t="s">
        <v>3935</v>
      </c>
      <c r="D1957" s="49" t="s">
        <v>7089</v>
      </c>
      <c r="E1957" s="49" t="s">
        <v>3326</v>
      </c>
      <c r="F1957" s="49">
        <v>0</v>
      </c>
      <c r="G1957" s="49">
        <v>2</v>
      </c>
      <c r="H1957" s="48" t="s">
        <v>3839</v>
      </c>
      <c r="I1957" s="50" t="s">
        <v>3840</v>
      </c>
      <c r="J1957" s="50" t="s">
        <v>3840</v>
      </c>
      <c r="K1957" s="50" t="s">
        <v>3841</v>
      </c>
      <c r="L1957" s="49">
        <v>24</v>
      </c>
      <c r="M1957" s="129"/>
      <c r="N1957" s="48"/>
      <c r="O1957" s="48"/>
      <c r="P19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57" s="48" t="str">
        <f>IF([1]!PayItems24[[#This Row],[Date Added / Modified]]&gt;0,TEXT([1]!PayItems24[[#This Row],[Date Added / Modified]],"m/d/yyy"),"")</f>
        <v/>
      </c>
    </row>
    <row r="1958" spans="1:17" x14ac:dyDescent="0.3">
      <c r="A1958" s="130" t="s">
        <v>2046</v>
      </c>
      <c r="B1958" s="131" t="s">
        <v>7090</v>
      </c>
      <c r="C1958" s="131" t="s">
        <v>3935</v>
      </c>
      <c r="D1958" s="131" t="s">
        <v>7091</v>
      </c>
      <c r="E1958" s="131" t="s">
        <v>3326</v>
      </c>
      <c r="F1958" s="131">
        <v>0</v>
      </c>
      <c r="G1958" s="131">
        <v>2</v>
      </c>
      <c r="H1958" s="130" t="s">
        <v>3839</v>
      </c>
      <c r="I1958" s="132" t="s">
        <v>3840</v>
      </c>
      <c r="J1958" s="132" t="s">
        <v>3840</v>
      </c>
      <c r="K1958" s="132" t="s">
        <v>3841</v>
      </c>
      <c r="L1958" s="131">
        <v>24</v>
      </c>
      <c r="M1958" s="128"/>
      <c r="N1958" s="130"/>
      <c r="O1958" s="130"/>
      <c r="P19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58" s="130" t="str">
        <f>IF([1]!PayItems24[[#This Row],[Date Added / Modified]]&gt;0,TEXT([1]!PayItems24[[#This Row],[Date Added / Modified]],"m/d/yyy"),"")</f>
        <v/>
      </c>
    </row>
    <row r="1959" spans="1:17" x14ac:dyDescent="0.3">
      <c r="A1959" s="48" t="s">
        <v>2047</v>
      </c>
      <c r="B1959" s="49" t="s">
        <v>7092</v>
      </c>
      <c r="C1959" s="49" t="s">
        <v>3935</v>
      </c>
      <c r="D1959" s="49" t="s">
        <v>7093</v>
      </c>
      <c r="E1959" s="49" t="s">
        <v>3326</v>
      </c>
      <c r="F1959" s="49">
        <v>0</v>
      </c>
      <c r="G1959" s="49">
        <v>2</v>
      </c>
      <c r="H1959" s="48" t="s">
        <v>3839</v>
      </c>
      <c r="I1959" s="50" t="s">
        <v>3840</v>
      </c>
      <c r="J1959" s="50" t="s">
        <v>3840</v>
      </c>
      <c r="K1959" s="50" t="s">
        <v>3841</v>
      </c>
      <c r="L1959" s="49">
        <v>24</v>
      </c>
      <c r="M1959" s="129"/>
      <c r="N1959" s="48"/>
      <c r="O1959" s="48"/>
      <c r="P19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59" s="48" t="str">
        <f>IF([1]!PayItems24[[#This Row],[Date Added / Modified]]&gt;0,TEXT([1]!PayItems24[[#This Row],[Date Added / Modified]],"m/d/yyy"),"")</f>
        <v/>
      </c>
    </row>
    <row r="1960" spans="1:17" x14ac:dyDescent="0.3">
      <c r="A1960" s="130" t="s">
        <v>2048</v>
      </c>
      <c r="B1960" s="131" t="s">
        <v>7094</v>
      </c>
      <c r="C1960" s="131" t="s">
        <v>3935</v>
      </c>
      <c r="D1960" s="131" t="s">
        <v>7095</v>
      </c>
      <c r="E1960" s="131" t="s">
        <v>3326</v>
      </c>
      <c r="F1960" s="131">
        <v>0</v>
      </c>
      <c r="G1960" s="131">
        <v>2</v>
      </c>
      <c r="H1960" s="130" t="s">
        <v>3839</v>
      </c>
      <c r="I1960" s="132" t="s">
        <v>3840</v>
      </c>
      <c r="J1960" s="132" t="s">
        <v>3840</v>
      </c>
      <c r="K1960" s="132" t="s">
        <v>3841</v>
      </c>
      <c r="L1960" s="131">
        <v>24</v>
      </c>
      <c r="M1960" s="128"/>
      <c r="N1960" s="130"/>
      <c r="O1960" s="130"/>
      <c r="P19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60" s="130" t="str">
        <f>IF([1]!PayItems24[[#This Row],[Date Added / Modified]]&gt;0,TEXT([1]!PayItems24[[#This Row],[Date Added / Modified]],"m/d/yyy"),"")</f>
        <v/>
      </c>
    </row>
    <row r="1961" spans="1:17" x14ac:dyDescent="0.3">
      <c r="A1961" s="48" t="s">
        <v>2049</v>
      </c>
      <c r="B1961" s="49" t="s">
        <v>7096</v>
      </c>
      <c r="C1961" s="49" t="s">
        <v>3935</v>
      </c>
      <c r="D1961" s="49" t="s">
        <v>7097</v>
      </c>
      <c r="E1961" s="49" t="s">
        <v>3326</v>
      </c>
      <c r="F1961" s="49">
        <v>0</v>
      </c>
      <c r="G1961" s="49">
        <v>2</v>
      </c>
      <c r="H1961" s="48" t="s">
        <v>3839</v>
      </c>
      <c r="I1961" s="50" t="s">
        <v>3840</v>
      </c>
      <c r="J1961" s="50" t="s">
        <v>3840</v>
      </c>
      <c r="K1961" s="50" t="s">
        <v>3841</v>
      </c>
      <c r="L1961" s="49">
        <v>24</v>
      </c>
      <c r="M1961" s="129"/>
      <c r="N1961" s="48"/>
      <c r="O1961" s="48"/>
      <c r="P19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61" s="48" t="str">
        <f>IF([1]!PayItems24[[#This Row],[Date Added / Modified]]&gt;0,TEXT([1]!PayItems24[[#This Row],[Date Added / Modified]],"m/d/yyy"),"")</f>
        <v/>
      </c>
    </row>
    <row r="1962" spans="1:17" x14ac:dyDescent="0.3">
      <c r="A1962" s="130" t="s">
        <v>2050</v>
      </c>
      <c r="B1962" s="131" t="s">
        <v>7098</v>
      </c>
      <c r="C1962" s="131" t="s">
        <v>3935</v>
      </c>
      <c r="D1962" s="131" t="s">
        <v>7099</v>
      </c>
      <c r="E1962" s="131" t="s">
        <v>3326</v>
      </c>
      <c r="F1962" s="131">
        <v>0</v>
      </c>
      <c r="G1962" s="131">
        <v>2</v>
      </c>
      <c r="H1962" s="130" t="s">
        <v>3839</v>
      </c>
      <c r="I1962" s="132" t="s">
        <v>3840</v>
      </c>
      <c r="J1962" s="132" t="s">
        <v>3840</v>
      </c>
      <c r="K1962" s="132" t="s">
        <v>3841</v>
      </c>
      <c r="L1962" s="131">
        <v>24</v>
      </c>
      <c r="M1962" s="128"/>
      <c r="N1962" s="130"/>
      <c r="O1962" s="130"/>
      <c r="P19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62" s="130" t="str">
        <f>IF([1]!PayItems24[[#This Row],[Date Added / Modified]]&gt;0,TEXT([1]!PayItems24[[#This Row],[Date Added / Modified]],"m/d/yyy"),"")</f>
        <v/>
      </c>
    </row>
    <row r="1963" spans="1:17" x14ac:dyDescent="0.3">
      <c r="A1963" s="48" t="s">
        <v>2051</v>
      </c>
      <c r="B1963" s="49" t="s">
        <v>7100</v>
      </c>
      <c r="C1963" s="49" t="s">
        <v>3935</v>
      </c>
      <c r="D1963" s="49" t="s">
        <v>7101</v>
      </c>
      <c r="E1963" s="49" t="s">
        <v>3326</v>
      </c>
      <c r="F1963" s="49">
        <v>0</v>
      </c>
      <c r="G1963" s="49">
        <v>2</v>
      </c>
      <c r="H1963" s="48" t="s">
        <v>3839</v>
      </c>
      <c r="I1963" s="50" t="s">
        <v>3840</v>
      </c>
      <c r="J1963" s="50" t="s">
        <v>3840</v>
      </c>
      <c r="K1963" s="50" t="s">
        <v>3841</v>
      </c>
      <c r="L1963" s="49">
        <v>24</v>
      </c>
      <c r="M1963" s="129"/>
      <c r="N1963" s="48"/>
      <c r="O1963" s="48"/>
      <c r="P19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63" s="48" t="str">
        <f>IF([1]!PayItems24[[#This Row],[Date Added / Modified]]&gt;0,TEXT([1]!PayItems24[[#This Row],[Date Added / Modified]],"m/d/yyy"),"")</f>
        <v/>
      </c>
    </row>
    <row r="1964" spans="1:17" x14ac:dyDescent="0.3">
      <c r="A1964" s="130" t="s">
        <v>2052</v>
      </c>
      <c r="B1964" s="131" t="s">
        <v>7102</v>
      </c>
      <c r="C1964" s="131" t="s">
        <v>3935</v>
      </c>
      <c r="D1964" s="131" t="s">
        <v>7103</v>
      </c>
      <c r="E1964" s="131" t="s">
        <v>3326</v>
      </c>
      <c r="F1964" s="131">
        <v>0</v>
      </c>
      <c r="G1964" s="131">
        <v>2</v>
      </c>
      <c r="H1964" s="130" t="s">
        <v>3839</v>
      </c>
      <c r="I1964" s="132" t="s">
        <v>3840</v>
      </c>
      <c r="J1964" s="132" t="s">
        <v>3840</v>
      </c>
      <c r="K1964" s="132" t="s">
        <v>3841</v>
      </c>
      <c r="L1964" s="131">
        <v>24</v>
      </c>
      <c r="M1964" s="128"/>
      <c r="N1964" s="130"/>
      <c r="O1964" s="130"/>
      <c r="P19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64" s="130" t="str">
        <f>IF([1]!PayItems24[[#This Row],[Date Added / Modified]]&gt;0,TEXT([1]!PayItems24[[#This Row],[Date Added / Modified]],"m/d/yyy"),"")</f>
        <v/>
      </c>
    </row>
    <row r="1965" spans="1:17" x14ac:dyDescent="0.3">
      <c r="A1965" s="48" t="s">
        <v>2053</v>
      </c>
      <c r="B1965" s="49" t="s">
        <v>7104</v>
      </c>
      <c r="C1965" s="49" t="s">
        <v>3935</v>
      </c>
      <c r="D1965" s="49" t="s">
        <v>7105</v>
      </c>
      <c r="E1965" s="49" t="s">
        <v>3326</v>
      </c>
      <c r="F1965" s="49">
        <v>0</v>
      </c>
      <c r="G1965" s="49">
        <v>2</v>
      </c>
      <c r="H1965" s="48" t="s">
        <v>3839</v>
      </c>
      <c r="I1965" s="50" t="s">
        <v>3840</v>
      </c>
      <c r="J1965" s="50" t="s">
        <v>3840</v>
      </c>
      <c r="K1965" s="50" t="s">
        <v>3841</v>
      </c>
      <c r="L1965" s="49">
        <v>24</v>
      </c>
      <c r="M1965" s="129"/>
      <c r="N1965" s="48"/>
      <c r="O1965" s="48"/>
      <c r="P19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65" s="48" t="str">
        <f>IF([1]!PayItems24[[#This Row],[Date Added / Modified]]&gt;0,TEXT([1]!PayItems24[[#This Row],[Date Added / Modified]],"m/d/yyy"),"")</f>
        <v/>
      </c>
    </row>
    <row r="1966" spans="1:17" x14ac:dyDescent="0.3">
      <c r="A1966" s="130" t="s">
        <v>2054</v>
      </c>
      <c r="B1966" s="131" t="s">
        <v>7106</v>
      </c>
      <c r="C1966" s="131" t="s">
        <v>3935</v>
      </c>
      <c r="D1966" s="131" t="s">
        <v>7107</v>
      </c>
      <c r="E1966" s="131" t="s">
        <v>3326</v>
      </c>
      <c r="F1966" s="131">
        <v>0</v>
      </c>
      <c r="G1966" s="131">
        <v>2</v>
      </c>
      <c r="H1966" s="130" t="s">
        <v>3839</v>
      </c>
      <c r="I1966" s="132" t="s">
        <v>3840</v>
      </c>
      <c r="J1966" s="132" t="s">
        <v>3840</v>
      </c>
      <c r="K1966" s="132" t="s">
        <v>3841</v>
      </c>
      <c r="L1966" s="131">
        <v>24</v>
      </c>
      <c r="M1966" s="128"/>
      <c r="N1966" s="130"/>
      <c r="O1966" s="130"/>
      <c r="P19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66" s="130" t="str">
        <f>IF([1]!PayItems24[[#This Row],[Date Added / Modified]]&gt;0,TEXT([1]!PayItems24[[#This Row],[Date Added / Modified]],"m/d/yyy"),"")</f>
        <v/>
      </c>
    </row>
    <row r="1967" spans="1:17" x14ac:dyDescent="0.3">
      <c r="A1967" s="48" t="s">
        <v>2055</v>
      </c>
      <c r="B1967" s="49" t="s">
        <v>7108</v>
      </c>
      <c r="C1967" s="49" t="s">
        <v>3935</v>
      </c>
      <c r="D1967" s="49" t="s">
        <v>7109</v>
      </c>
      <c r="E1967" s="49" t="s">
        <v>3326</v>
      </c>
      <c r="F1967" s="49">
        <v>0</v>
      </c>
      <c r="G1967" s="49">
        <v>2</v>
      </c>
      <c r="H1967" s="48" t="s">
        <v>3839</v>
      </c>
      <c r="I1967" s="50" t="s">
        <v>3840</v>
      </c>
      <c r="J1967" s="50" t="s">
        <v>3840</v>
      </c>
      <c r="K1967" s="50" t="s">
        <v>3841</v>
      </c>
      <c r="L1967" s="49">
        <v>24</v>
      </c>
      <c r="M1967" s="129"/>
      <c r="N1967" s="48"/>
      <c r="O1967" s="48"/>
      <c r="P19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67" s="48" t="str">
        <f>IF([1]!PayItems24[[#This Row],[Date Added / Modified]]&gt;0,TEXT([1]!PayItems24[[#This Row],[Date Added / Modified]],"m/d/yyy"),"")</f>
        <v/>
      </c>
    </row>
    <row r="1968" spans="1:17" x14ac:dyDescent="0.3">
      <c r="A1968" s="130" t="s">
        <v>2056</v>
      </c>
      <c r="B1968" s="131" t="s">
        <v>7110</v>
      </c>
      <c r="C1968" s="131" t="s">
        <v>3935</v>
      </c>
      <c r="D1968" s="131" t="s">
        <v>7111</v>
      </c>
      <c r="E1968" s="131" t="s">
        <v>3326</v>
      </c>
      <c r="F1968" s="131">
        <v>0</v>
      </c>
      <c r="G1968" s="131">
        <v>2</v>
      </c>
      <c r="H1968" s="130" t="s">
        <v>3839</v>
      </c>
      <c r="I1968" s="132" t="s">
        <v>3840</v>
      </c>
      <c r="J1968" s="132" t="s">
        <v>3840</v>
      </c>
      <c r="K1968" s="132" t="s">
        <v>3841</v>
      </c>
      <c r="L1968" s="131">
        <v>24</v>
      </c>
      <c r="M1968" s="128"/>
      <c r="N1968" s="130"/>
      <c r="O1968" s="130"/>
      <c r="P19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68" s="130" t="str">
        <f>IF([1]!PayItems24[[#This Row],[Date Added / Modified]]&gt;0,TEXT([1]!PayItems24[[#This Row],[Date Added / Modified]],"m/d/yyy"),"")</f>
        <v/>
      </c>
    </row>
    <row r="1969" spans="1:17" x14ac:dyDescent="0.3">
      <c r="A1969" s="48" t="s">
        <v>2057</v>
      </c>
      <c r="B1969" s="49" t="s">
        <v>7112</v>
      </c>
      <c r="C1969" s="49" t="s">
        <v>3935</v>
      </c>
      <c r="D1969" s="49" t="s">
        <v>7113</v>
      </c>
      <c r="E1969" s="49" t="s">
        <v>3326</v>
      </c>
      <c r="F1969" s="49">
        <v>0</v>
      </c>
      <c r="G1969" s="49">
        <v>2</v>
      </c>
      <c r="H1969" s="48" t="s">
        <v>3839</v>
      </c>
      <c r="I1969" s="50" t="s">
        <v>3840</v>
      </c>
      <c r="J1969" s="50" t="s">
        <v>3840</v>
      </c>
      <c r="K1969" s="50" t="s">
        <v>3841</v>
      </c>
      <c r="L1969" s="49">
        <v>24</v>
      </c>
      <c r="M1969" s="129"/>
      <c r="N1969" s="48"/>
      <c r="O1969" s="48"/>
      <c r="P19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69" s="48" t="str">
        <f>IF([1]!PayItems24[[#This Row],[Date Added / Modified]]&gt;0,TEXT([1]!PayItems24[[#This Row],[Date Added / Modified]],"m/d/yyy"),"")</f>
        <v/>
      </c>
    </row>
    <row r="1970" spans="1:17" x14ac:dyDescent="0.3">
      <c r="A1970" s="130" t="s">
        <v>2058</v>
      </c>
      <c r="B1970" s="131" t="s">
        <v>7114</v>
      </c>
      <c r="C1970" s="131" t="s">
        <v>3935</v>
      </c>
      <c r="D1970" s="131" t="s">
        <v>7115</v>
      </c>
      <c r="E1970" s="131" t="s">
        <v>3326</v>
      </c>
      <c r="F1970" s="131">
        <v>0</v>
      </c>
      <c r="G1970" s="131">
        <v>2</v>
      </c>
      <c r="H1970" s="130" t="s">
        <v>3839</v>
      </c>
      <c r="I1970" s="132" t="s">
        <v>3840</v>
      </c>
      <c r="J1970" s="132" t="s">
        <v>3840</v>
      </c>
      <c r="K1970" s="132" t="s">
        <v>3841</v>
      </c>
      <c r="L1970" s="131">
        <v>24</v>
      </c>
      <c r="M1970" s="128"/>
      <c r="N1970" s="130"/>
      <c r="O1970" s="130"/>
      <c r="P19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70" s="130" t="str">
        <f>IF([1]!PayItems24[[#This Row],[Date Added / Modified]]&gt;0,TEXT([1]!PayItems24[[#This Row],[Date Added / Modified]],"m/d/yyy"),"")</f>
        <v/>
      </c>
    </row>
    <row r="1971" spans="1:17" x14ac:dyDescent="0.3">
      <c r="A1971" s="48" t="s">
        <v>2059</v>
      </c>
      <c r="B1971" s="49" t="s">
        <v>7116</v>
      </c>
      <c r="C1971" s="49" t="s">
        <v>3935</v>
      </c>
      <c r="D1971" s="49" t="s">
        <v>7117</v>
      </c>
      <c r="E1971" s="49" t="s">
        <v>3326</v>
      </c>
      <c r="F1971" s="49">
        <v>0</v>
      </c>
      <c r="G1971" s="49">
        <v>2</v>
      </c>
      <c r="H1971" s="48" t="s">
        <v>3839</v>
      </c>
      <c r="I1971" s="50" t="s">
        <v>3840</v>
      </c>
      <c r="J1971" s="50" t="s">
        <v>3840</v>
      </c>
      <c r="K1971" s="50" t="s">
        <v>3841</v>
      </c>
      <c r="L1971" s="49">
        <v>24</v>
      </c>
      <c r="M1971" s="129"/>
      <c r="N1971" s="48"/>
      <c r="O1971" s="48"/>
      <c r="P19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71" s="48" t="str">
        <f>IF([1]!PayItems24[[#This Row],[Date Added / Modified]]&gt;0,TEXT([1]!PayItems24[[#This Row],[Date Added / Modified]],"m/d/yyy"),"")</f>
        <v/>
      </c>
    </row>
    <row r="1972" spans="1:17" x14ac:dyDescent="0.3">
      <c r="A1972" s="130" t="s">
        <v>2060</v>
      </c>
      <c r="B1972" s="131" t="s">
        <v>7118</v>
      </c>
      <c r="C1972" s="131" t="s">
        <v>3935</v>
      </c>
      <c r="D1972" s="131" t="s">
        <v>7119</v>
      </c>
      <c r="E1972" s="131" t="s">
        <v>3326</v>
      </c>
      <c r="F1972" s="131">
        <v>0</v>
      </c>
      <c r="G1972" s="131">
        <v>2</v>
      </c>
      <c r="H1972" s="130" t="s">
        <v>3839</v>
      </c>
      <c r="I1972" s="132" t="s">
        <v>3840</v>
      </c>
      <c r="J1972" s="132" t="s">
        <v>3840</v>
      </c>
      <c r="K1972" s="132" t="s">
        <v>3841</v>
      </c>
      <c r="L1972" s="131">
        <v>24</v>
      </c>
      <c r="M1972" s="128"/>
      <c r="N1972" s="130"/>
      <c r="O1972" s="130"/>
      <c r="P19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72" s="130" t="str">
        <f>IF([1]!PayItems24[[#This Row],[Date Added / Modified]]&gt;0,TEXT([1]!PayItems24[[#This Row],[Date Added / Modified]],"m/d/yyy"),"")</f>
        <v/>
      </c>
    </row>
    <row r="1973" spans="1:17" x14ac:dyDescent="0.3">
      <c r="A1973" s="48" t="s">
        <v>2061</v>
      </c>
      <c r="B1973" s="49" t="s">
        <v>7120</v>
      </c>
      <c r="C1973" s="49" t="s">
        <v>3935</v>
      </c>
      <c r="D1973" s="49" t="s">
        <v>7121</v>
      </c>
      <c r="E1973" s="49" t="s">
        <v>3326</v>
      </c>
      <c r="F1973" s="49">
        <v>0</v>
      </c>
      <c r="G1973" s="49">
        <v>2</v>
      </c>
      <c r="H1973" s="48" t="s">
        <v>3839</v>
      </c>
      <c r="I1973" s="50" t="s">
        <v>3840</v>
      </c>
      <c r="J1973" s="50" t="s">
        <v>3840</v>
      </c>
      <c r="K1973" s="50" t="s">
        <v>3841</v>
      </c>
      <c r="L1973" s="49">
        <v>24</v>
      </c>
      <c r="M1973" s="129"/>
      <c r="N1973" s="48"/>
      <c r="O1973" s="48"/>
      <c r="P19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73" s="48" t="str">
        <f>IF([1]!PayItems24[[#This Row],[Date Added / Modified]]&gt;0,TEXT([1]!PayItems24[[#This Row],[Date Added / Modified]],"m/d/yyy"),"")</f>
        <v/>
      </c>
    </row>
    <row r="1974" spans="1:17" x14ac:dyDescent="0.3">
      <c r="A1974" s="130" t="s">
        <v>2062</v>
      </c>
      <c r="B1974" s="131" t="s">
        <v>7122</v>
      </c>
      <c r="C1974" s="131" t="s">
        <v>3935</v>
      </c>
      <c r="D1974" s="131" t="s">
        <v>7123</v>
      </c>
      <c r="E1974" s="131" t="s">
        <v>3326</v>
      </c>
      <c r="F1974" s="131">
        <v>0</v>
      </c>
      <c r="G1974" s="131">
        <v>2</v>
      </c>
      <c r="H1974" s="130" t="s">
        <v>3839</v>
      </c>
      <c r="I1974" s="132" t="s">
        <v>3840</v>
      </c>
      <c r="J1974" s="132" t="s">
        <v>3840</v>
      </c>
      <c r="K1974" s="132" t="s">
        <v>3841</v>
      </c>
      <c r="L1974" s="131">
        <v>24</v>
      </c>
      <c r="M1974" s="128"/>
      <c r="N1974" s="130"/>
      <c r="O1974" s="130"/>
      <c r="P19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74" s="130" t="str">
        <f>IF([1]!PayItems24[[#This Row],[Date Added / Modified]]&gt;0,TEXT([1]!PayItems24[[#This Row],[Date Added / Modified]],"m/d/yyy"),"")</f>
        <v/>
      </c>
    </row>
    <row r="1975" spans="1:17" x14ac:dyDescent="0.3">
      <c r="A1975" s="48" t="s">
        <v>2063</v>
      </c>
      <c r="B1975" s="49" t="s">
        <v>7124</v>
      </c>
      <c r="C1975" s="49" t="s">
        <v>3935</v>
      </c>
      <c r="D1975" s="49" t="s">
        <v>7125</v>
      </c>
      <c r="E1975" s="49" t="s">
        <v>3326</v>
      </c>
      <c r="F1975" s="49">
        <v>0</v>
      </c>
      <c r="G1975" s="49">
        <v>2</v>
      </c>
      <c r="H1975" s="48" t="s">
        <v>3839</v>
      </c>
      <c r="I1975" s="50" t="s">
        <v>3840</v>
      </c>
      <c r="J1975" s="50" t="s">
        <v>3840</v>
      </c>
      <c r="K1975" s="50" t="s">
        <v>3841</v>
      </c>
      <c r="L1975" s="49">
        <v>24</v>
      </c>
      <c r="M1975" s="129"/>
      <c r="N1975" s="48"/>
      <c r="O1975" s="48"/>
      <c r="P19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75" s="48" t="str">
        <f>IF([1]!PayItems24[[#This Row],[Date Added / Modified]]&gt;0,TEXT([1]!PayItems24[[#This Row],[Date Added / Modified]],"m/d/yyy"),"")</f>
        <v/>
      </c>
    </row>
    <row r="1976" spans="1:17" x14ac:dyDescent="0.3">
      <c r="A1976" s="130" t="s">
        <v>2064</v>
      </c>
      <c r="B1976" s="131" t="s">
        <v>7126</v>
      </c>
      <c r="C1976" s="131" t="s">
        <v>3935</v>
      </c>
      <c r="D1976" s="131" t="s">
        <v>7127</v>
      </c>
      <c r="E1976" s="131" t="s">
        <v>3326</v>
      </c>
      <c r="F1976" s="131">
        <v>0</v>
      </c>
      <c r="G1976" s="131">
        <v>2</v>
      </c>
      <c r="H1976" s="130" t="s">
        <v>3839</v>
      </c>
      <c r="I1976" s="132" t="s">
        <v>3840</v>
      </c>
      <c r="J1976" s="132" t="s">
        <v>3840</v>
      </c>
      <c r="K1976" s="132" t="s">
        <v>3841</v>
      </c>
      <c r="L1976" s="131">
        <v>24</v>
      </c>
      <c r="M1976" s="128"/>
      <c r="N1976" s="130"/>
      <c r="O1976" s="130"/>
      <c r="P19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76" s="130" t="str">
        <f>IF([1]!PayItems24[[#This Row],[Date Added / Modified]]&gt;0,TEXT([1]!PayItems24[[#This Row],[Date Added / Modified]],"m/d/yyy"),"")</f>
        <v/>
      </c>
    </row>
    <row r="1977" spans="1:17" x14ac:dyDescent="0.3">
      <c r="A1977" s="48" t="s">
        <v>2065</v>
      </c>
      <c r="B1977" s="49" t="s">
        <v>7126</v>
      </c>
      <c r="C1977" s="49" t="s">
        <v>3935</v>
      </c>
      <c r="D1977" s="49" t="s">
        <v>7128</v>
      </c>
      <c r="E1977" s="49" t="s">
        <v>3326</v>
      </c>
      <c r="F1977" s="49">
        <v>0</v>
      </c>
      <c r="G1977" s="49">
        <v>2</v>
      </c>
      <c r="H1977" s="48" t="s">
        <v>3839</v>
      </c>
      <c r="I1977" s="50" t="s">
        <v>3840</v>
      </c>
      <c r="J1977" s="50" t="s">
        <v>3840</v>
      </c>
      <c r="K1977" s="50" t="s">
        <v>3841</v>
      </c>
      <c r="L1977" s="49">
        <v>24</v>
      </c>
      <c r="M1977" s="129"/>
      <c r="N1977" s="48"/>
      <c r="O1977" s="48"/>
      <c r="P19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77" s="48" t="str">
        <f>IF([1]!PayItems24[[#This Row],[Date Added / Modified]]&gt;0,TEXT([1]!PayItems24[[#This Row],[Date Added / Modified]],"m/d/yyy"),"")</f>
        <v/>
      </c>
    </row>
    <row r="1978" spans="1:17" x14ac:dyDescent="0.3">
      <c r="A1978" s="130" t="s">
        <v>2066</v>
      </c>
      <c r="B1978" s="131" t="s">
        <v>7129</v>
      </c>
      <c r="C1978" s="131" t="s">
        <v>3935</v>
      </c>
      <c r="D1978" s="131" t="s">
        <v>7130</v>
      </c>
      <c r="E1978" s="131" t="s">
        <v>3326</v>
      </c>
      <c r="F1978" s="131">
        <v>0</v>
      </c>
      <c r="G1978" s="131">
        <v>2</v>
      </c>
      <c r="H1978" s="130" t="s">
        <v>3839</v>
      </c>
      <c r="I1978" s="132" t="s">
        <v>3840</v>
      </c>
      <c r="J1978" s="132" t="s">
        <v>3840</v>
      </c>
      <c r="K1978" s="132" t="s">
        <v>3841</v>
      </c>
      <c r="L1978" s="131">
        <v>24</v>
      </c>
      <c r="M1978" s="128"/>
      <c r="N1978" s="130"/>
      <c r="O1978" s="130"/>
      <c r="P19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78" s="130" t="str">
        <f>IF([1]!PayItems24[[#This Row],[Date Added / Modified]]&gt;0,TEXT([1]!PayItems24[[#This Row],[Date Added / Modified]],"m/d/yyy"),"")</f>
        <v/>
      </c>
    </row>
    <row r="1979" spans="1:17" x14ac:dyDescent="0.3">
      <c r="A1979" s="48" t="s">
        <v>2067</v>
      </c>
      <c r="B1979" s="49" t="s">
        <v>7131</v>
      </c>
      <c r="C1979" s="49" t="s">
        <v>3935</v>
      </c>
      <c r="D1979" s="49" t="s">
        <v>7132</v>
      </c>
      <c r="E1979" s="49" t="s">
        <v>3326</v>
      </c>
      <c r="F1979" s="49">
        <v>0</v>
      </c>
      <c r="G1979" s="49">
        <v>2</v>
      </c>
      <c r="H1979" s="48" t="s">
        <v>3839</v>
      </c>
      <c r="I1979" s="50" t="s">
        <v>3840</v>
      </c>
      <c r="J1979" s="50" t="s">
        <v>3840</v>
      </c>
      <c r="K1979" s="50" t="s">
        <v>3841</v>
      </c>
      <c r="L1979" s="49">
        <v>24</v>
      </c>
      <c r="M1979" s="129"/>
      <c r="N1979" s="48"/>
      <c r="O1979" s="48"/>
      <c r="P19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79" s="48" t="str">
        <f>IF([1]!PayItems24[[#This Row],[Date Added / Modified]]&gt;0,TEXT([1]!PayItems24[[#This Row],[Date Added / Modified]],"m/d/yyy"),"")</f>
        <v/>
      </c>
    </row>
    <row r="1980" spans="1:17" x14ac:dyDescent="0.3">
      <c r="A1980" s="130" t="s">
        <v>2068</v>
      </c>
      <c r="B1980" s="131" t="s">
        <v>7133</v>
      </c>
      <c r="C1980" s="131" t="s">
        <v>3935</v>
      </c>
      <c r="D1980" s="131" t="s">
        <v>7134</v>
      </c>
      <c r="E1980" s="131" t="s">
        <v>3326</v>
      </c>
      <c r="F1980" s="131">
        <v>0</v>
      </c>
      <c r="G1980" s="131">
        <v>2</v>
      </c>
      <c r="H1980" s="130" t="s">
        <v>3839</v>
      </c>
      <c r="I1980" s="132" t="s">
        <v>3840</v>
      </c>
      <c r="J1980" s="132" t="s">
        <v>3840</v>
      </c>
      <c r="K1980" s="132" t="s">
        <v>3841</v>
      </c>
      <c r="L1980" s="131">
        <v>24</v>
      </c>
      <c r="M1980" s="128"/>
      <c r="N1980" s="130"/>
      <c r="O1980" s="130"/>
      <c r="P19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80" s="130" t="str">
        <f>IF([1]!PayItems24[[#This Row],[Date Added / Modified]]&gt;0,TEXT([1]!PayItems24[[#This Row],[Date Added / Modified]],"m/d/yyy"),"")</f>
        <v/>
      </c>
    </row>
    <row r="1981" spans="1:17" x14ac:dyDescent="0.3">
      <c r="A1981" s="48" t="s">
        <v>2069</v>
      </c>
      <c r="B1981" s="49" t="s">
        <v>7135</v>
      </c>
      <c r="C1981" s="49" t="s">
        <v>3935</v>
      </c>
      <c r="D1981" s="49" t="s">
        <v>7136</v>
      </c>
      <c r="E1981" s="49" t="s">
        <v>3326</v>
      </c>
      <c r="F1981" s="49">
        <v>0</v>
      </c>
      <c r="G1981" s="49">
        <v>2</v>
      </c>
      <c r="H1981" s="48" t="s">
        <v>3839</v>
      </c>
      <c r="I1981" s="50" t="s">
        <v>3840</v>
      </c>
      <c r="J1981" s="50" t="s">
        <v>3840</v>
      </c>
      <c r="K1981" s="50" t="s">
        <v>3841</v>
      </c>
      <c r="L1981" s="49">
        <v>24</v>
      </c>
      <c r="M1981" s="129"/>
      <c r="N1981" s="48"/>
      <c r="O1981" s="48"/>
      <c r="P19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81" s="48" t="str">
        <f>IF([1]!PayItems24[[#This Row],[Date Added / Modified]]&gt;0,TEXT([1]!PayItems24[[#This Row],[Date Added / Modified]],"m/d/yyy"),"")</f>
        <v/>
      </c>
    </row>
    <row r="1982" spans="1:17" x14ac:dyDescent="0.3">
      <c r="A1982" s="130" t="s">
        <v>2070</v>
      </c>
      <c r="B1982" s="131" t="s">
        <v>7137</v>
      </c>
      <c r="C1982" s="131" t="s">
        <v>3935</v>
      </c>
      <c r="D1982" s="131" t="s">
        <v>7138</v>
      </c>
      <c r="E1982" s="131" t="s">
        <v>3326</v>
      </c>
      <c r="F1982" s="131">
        <v>0</v>
      </c>
      <c r="G1982" s="131">
        <v>2</v>
      </c>
      <c r="H1982" s="130" t="s">
        <v>3839</v>
      </c>
      <c r="I1982" s="132" t="s">
        <v>3840</v>
      </c>
      <c r="J1982" s="132" t="s">
        <v>3840</v>
      </c>
      <c r="K1982" s="132" t="s">
        <v>3841</v>
      </c>
      <c r="L1982" s="131">
        <v>24</v>
      </c>
      <c r="M1982" s="128"/>
      <c r="N1982" s="130"/>
      <c r="O1982" s="130"/>
      <c r="P19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82" s="130" t="str">
        <f>IF([1]!PayItems24[[#This Row],[Date Added / Modified]]&gt;0,TEXT([1]!PayItems24[[#This Row],[Date Added / Modified]],"m/d/yyy"),"")</f>
        <v/>
      </c>
    </row>
    <row r="1983" spans="1:17" x14ac:dyDescent="0.3">
      <c r="A1983" s="48" t="s">
        <v>2071</v>
      </c>
      <c r="B1983" s="49" t="s">
        <v>7139</v>
      </c>
      <c r="C1983" s="49" t="s">
        <v>3935</v>
      </c>
      <c r="D1983" s="49" t="s">
        <v>7140</v>
      </c>
      <c r="E1983" s="49" t="s">
        <v>3326</v>
      </c>
      <c r="F1983" s="49">
        <v>0</v>
      </c>
      <c r="G1983" s="49">
        <v>2</v>
      </c>
      <c r="H1983" s="48" t="s">
        <v>3839</v>
      </c>
      <c r="I1983" s="50" t="s">
        <v>3840</v>
      </c>
      <c r="J1983" s="50" t="s">
        <v>3840</v>
      </c>
      <c r="K1983" s="50" t="s">
        <v>3841</v>
      </c>
      <c r="L1983" s="49">
        <v>24</v>
      </c>
      <c r="M1983" s="129"/>
      <c r="N1983" s="48"/>
      <c r="O1983" s="48"/>
      <c r="P19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83" s="48" t="str">
        <f>IF([1]!PayItems24[[#This Row],[Date Added / Modified]]&gt;0,TEXT([1]!PayItems24[[#This Row],[Date Added / Modified]],"m/d/yyy"),"")</f>
        <v/>
      </c>
    </row>
    <row r="1984" spans="1:17" x14ac:dyDescent="0.3">
      <c r="A1984" s="130" t="s">
        <v>2072</v>
      </c>
      <c r="B1984" s="131" t="s">
        <v>7141</v>
      </c>
      <c r="C1984" s="131" t="s">
        <v>3935</v>
      </c>
      <c r="D1984" s="131" t="s">
        <v>7142</v>
      </c>
      <c r="E1984" s="131" t="s">
        <v>3326</v>
      </c>
      <c r="F1984" s="131">
        <v>0</v>
      </c>
      <c r="G1984" s="131">
        <v>2</v>
      </c>
      <c r="H1984" s="130" t="s">
        <v>3839</v>
      </c>
      <c r="I1984" s="132" t="s">
        <v>3840</v>
      </c>
      <c r="J1984" s="132" t="s">
        <v>3840</v>
      </c>
      <c r="K1984" s="132" t="s">
        <v>3841</v>
      </c>
      <c r="L1984" s="131">
        <v>24</v>
      </c>
      <c r="M1984" s="128"/>
      <c r="N1984" s="130"/>
      <c r="O1984" s="130"/>
      <c r="P19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84" s="130" t="str">
        <f>IF([1]!PayItems24[[#This Row],[Date Added / Modified]]&gt;0,TEXT([1]!PayItems24[[#This Row],[Date Added / Modified]],"m/d/yyy"),"")</f>
        <v/>
      </c>
    </row>
    <row r="1985" spans="1:17" x14ac:dyDescent="0.3">
      <c r="A1985" s="48" t="s">
        <v>2073</v>
      </c>
      <c r="B1985" s="49" t="s">
        <v>7143</v>
      </c>
      <c r="C1985" s="49" t="s">
        <v>3864</v>
      </c>
      <c r="D1985" s="49" t="s">
        <v>7144</v>
      </c>
      <c r="E1985" s="49" t="s">
        <v>3866</v>
      </c>
      <c r="F1985" s="49">
        <v>0</v>
      </c>
      <c r="G1985" s="49">
        <v>2</v>
      </c>
      <c r="H1985" s="48" t="s">
        <v>3839</v>
      </c>
      <c r="I1985" s="50" t="s">
        <v>3840</v>
      </c>
      <c r="J1985" s="50" t="s">
        <v>3840</v>
      </c>
      <c r="K1985" s="50" t="s">
        <v>3841</v>
      </c>
      <c r="L1985" s="49">
        <v>24</v>
      </c>
      <c r="M1985" s="129"/>
      <c r="N1985" s="48"/>
      <c r="O1985" s="48"/>
      <c r="P19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85" s="48" t="str">
        <f>IF([1]!PayItems24[[#This Row],[Date Added / Modified]]&gt;0,TEXT([1]!PayItems24[[#This Row],[Date Added / Modified]],"m/d/yyy"),"")</f>
        <v/>
      </c>
    </row>
    <row r="1986" spans="1:17" x14ac:dyDescent="0.3">
      <c r="A1986" s="134" t="s">
        <v>7145</v>
      </c>
      <c r="B1986" s="134"/>
      <c r="C1986" s="135"/>
      <c r="D1986" s="135"/>
      <c r="E1986" s="135"/>
      <c r="F1986" s="135"/>
      <c r="G1986" s="136"/>
      <c r="H1986" s="130"/>
      <c r="I1986" s="132"/>
      <c r="J1986" s="132"/>
      <c r="K1986" s="132"/>
      <c r="L1986" s="131"/>
      <c r="M1986" s="128"/>
      <c r="N1986" s="130"/>
      <c r="O1986" s="130"/>
      <c r="P19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86" s="130" t="str">
        <f>IF([1]!PayItems24[[#This Row],[Date Added / Modified]]&gt;0,TEXT([1]!PayItems24[[#This Row],[Date Added / Modified]],"m/d/yyy"),"")</f>
        <v/>
      </c>
    </row>
    <row r="1987" spans="1:17" x14ac:dyDescent="0.3">
      <c r="A1987" s="48" t="s">
        <v>2074</v>
      </c>
      <c r="B1987" s="48" t="s">
        <v>7146</v>
      </c>
      <c r="C1987" s="48" t="s">
        <v>3864</v>
      </c>
      <c r="D1987" s="48" t="s">
        <v>7147</v>
      </c>
      <c r="E1987" s="49" t="s">
        <v>3866</v>
      </c>
      <c r="F1987" s="49">
        <v>0</v>
      </c>
      <c r="G1987" s="49">
        <v>2</v>
      </c>
      <c r="H1987" s="48" t="s">
        <v>3839</v>
      </c>
      <c r="I1987" s="50" t="s">
        <v>3840</v>
      </c>
      <c r="J1987" s="50" t="s">
        <v>3840</v>
      </c>
      <c r="K1987" s="50" t="s">
        <v>3841</v>
      </c>
      <c r="L1987" s="49">
        <v>24</v>
      </c>
      <c r="M1987" s="129"/>
      <c r="N1987" s="48"/>
      <c r="O1987" s="48"/>
      <c r="P19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87" s="48" t="str">
        <f>IF([1]!PayItems24[[#This Row],[Date Added / Modified]]&gt;0,TEXT([1]!PayItems24[[#This Row],[Date Added / Modified]],"m/d/yyy"),"")</f>
        <v/>
      </c>
    </row>
    <row r="1988" spans="1:17" x14ac:dyDescent="0.3">
      <c r="A1988" s="130" t="s">
        <v>2075</v>
      </c>
      <c r="B1988" s="130" t="s">
        <v>7148</v>
      </c>
      <c r="C1988" s="130" t="s">
        <v>3864</v>
      </c>
      <c r="D1988" s="130" t="s">
        <v>7149</v>
      </c>
      <c r="E1988" s="131" t="s">
        <v>3866</v>
      </c>
      <c r="F1988" s="131">
        <v>0</v>
      </c>
      <c r="G1988" s="131">
        <v>2</v>
      </c>
      <c r="H1988" s="130" t="s">
        <v>3839</v>
      </c>
      <c r="I1988" s="132" t="s">
        <v>3840</v>
      </c>
      <c r="J1988" s="132" t="s">
        <v>3840</v>
      </c>
      <c r="K1988" s="132" t="s">
        <v>3841</v>
      </c>
      <c r="L1988" s="131">
        <v>24</v>
      </c>
      <c r="M1988" s="128"/>
      <c r="N1988" s="130"/>
      <c r="O1988" s="130"/>
      <c r="P19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88" s="130" t="str">
        <f>IF([1]!PayItems24[[#This Row],[Date Added / Modified]]&gt;0,TEXT([1]!PayItems24[[#This Row],[Date Added / Modified]],"m/d/yyy"),"")</f>
        <v/>
      </c>
    </row>
    <row r="1989" spans="1:17" x14ac:dyDescent="0.3">
      <c r="A1989" s="48" t="s">
        <v>2076</v>
      </c>
      <c r="B1989" s="48" t="s">
        <v>7146</v>
      </c>
      <c r="C1989" s="48" t="s">
        <v>3935</v>
      </c>
      <c r="D1989" s="48" t="s">
        <v>7147</v>
      </c>
      <c r="E1989" s="49" t="s">
        <v>3326</v>
      </c>
      <c r="F1989" s="49">
        <v>0</v>
      </c>
      <c r="G1989" s="49">
        <v>2</v>
      </c>
      <c r="H1989" s="48" t="s">
        <v>3839</v>
      </c>
      <c r="I1989" s="50" t="s">
        <v>3840</v>
      </c>
      <c r="J1989" s="50" t="s">
        <v>3840</v>
      </c>
      <c r="K1989" s="50" t="s">
        <v>3841</v>
      </c>
      <c r="L1989" s="49">
        <v>24</v>
      </c>
      <c r="M1989" s="129"/>
      <c r="N1989" s="48"/>
      <c r="O1989" s="48"/>
      <c r="P19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89" s="48" t="str">
        <f>IF([1]!PayItems24[[#This Row],[Date Added / Modified]]&gt;0,TEXT([1]!PayItems24[[#This Row],[Date Added / Modified]],"m/d/yyy"),"")</f>
        <v/>
      </c>
    </row>
    <row r="1990" spans="1:17" x14ac:dyDescent="0.3">
      <c r="A1990" s="130" t="s">
        <v>2077</v>
      </c>
      <c r="B1990" s="130" t="s">
        <v>7148</v>
      </c>
      <c r="C1990" s="130" t="s">
        <v>3935</v>
      </c>
      <c r="D1990" s="130" t="s">
        <v>7149</v>
      </c>
      <c r="E1990" s="131" t="s">
        <v>3326</v>
      </c>
      <c r="F1990" s="131">
        <v>0</v>
      </c>
      <c r="G1990" s="131">
        <v>2</v>
      </c>
      <c r="H1990" s="130" t="s">
        <v>3839</v>
      </c>
      <c r="I1990" s="132" t="s">
        <v>3840</v>
      </c>
      <c r="J1990" s="132" t="s">
        <v>3840</v>
      </c>
      <c r="K1990" s="132" t="s">
        <v>3841</v>
      </c>
      <c r="L1990" s="131">
        <v>24</v>
      </c>
      <c r="M1990" s="128"/>
      <c r="N1990" s="130"/>
      <c r="O1990" s="130"/>
      <c r="P19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90" s="130" t="str">
        <f>IF([1]!PayItems24[[#This Row],[Date Added / Modified]]&gt;0,TEXT([1]!PayItems24[[#This Row],[Date Added / Modified]],"m/d/yyy"),"")</f>
        <v/>
      </c>
    </row>
    <row r="1991" spans="1:17" x14ac:dyDescent="0.3">
      <c r="A1991" s="48" t="s">
        <v>2078</v>
      </c>
      <c r="B1991" s="48" t="s">
        <v>7150</v>
      </c>
      <c r="C1991" s="48" t="s">
        <v>3864</v>
      </c>
      <c r="D1991" s="48" t="s">
        <v>7151</v>
      </c>
      <c r="E1991" s="49" t="s">
        <v>3866</v>
      </c>
      <c r="F1991" s="49">
        <v>0</v>
      </c>
      <c r="G1991" s="49">
        <v>2</v>
      </c>
      <c r="H1991" s="48" t="s">
        <v>3839</v>
      </c>
      <c r="I1991" s="50" t="s">
        <v>3840</v>
      </c>
      <c r="J1991" s="50" t="s">
        <v>3840</v>
      </c>
      <c r="K1991" s="50" t="s">
        <v>3841</v>
      </c>
      <c r="L1991" s="49">
        <v>24</v>
      </c>
      <c r="M1991" s="129"/>
      <c r="N1991" s="48"/>
      <c r="O1991" s="48"/>
      <c r="P19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91" s="48" t="str">
        <f>IF([1]!PayItems24[[#This Row],[Date Added / Modified]]&gt;0,TEXT([1]!PayItems24[[#This Row],[Date Added / Modified]],"m/d/yyy"),"")</f>
        <v/>
      </c>
    </row>
    <row r="1992" spans="1:17" x14ac:dyDescent="0.3">
      <c r="A1992" s="130" t="s">
        <v>2079</v>
      </c>
      <c r="B1992" s="130" t="s">
        <v>7152</v>
      </c>
      <c r="C1992" s="130" t="s">
        <v>3864</v>
      </c>
      <c r="D1992" s="130" t="s">
        <v>7153</v>
      </c>
      <c r="E1992" s="131" t="s">
        <v>3866</v>
      </c>
      <c r="F1992" s="131">
        <v>0</v>
      </c>
      <c r="G1992" s="131">
        <v>2</v>
      </c>
      <c r="H1992" s="130" t="s">
        <v>3839</v>
      </c>
      <c r="I1992" s="132" t="s">
        <v>3840</v>
      </c>
      <c r="J1992" s="132" t="s">
        <v>3840</v>
      </c>
      <c r="K1992" s="132" t="s">
        <v>3841</v>
      </c>
      <c r="L1992" s="131">
        <v>24</v>
      </c>
      <c r="M1992" s="128"/>
      <c r="N1992" s="130"/>
      <c r="O1992" s="130"/>
      <c r="P19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92" s="130" t="str">
        <f>IF([1]!PayItems24[[#This Row],[Date Added / Modified]]&gt;0,TEXT([1]!PayItems24[[#This Row],[Date Added / Modified]],"m/d/yyy"),"")</f>
        <v/>
      </c>
    </row>
    <row r="1993" spans="1:17" x14ac:dyDescent="0.3">
      <c r="A1993" s="48" t="s">
        <v>2080</v>
      </c>
      <c r="B1993" s="48" t="s">
        <v>7154</v>
      </c>
      <c r="C1993" s="48" t="s">
        <v>3864</v>
      </c>
      <c r="D1993" s="48" t="s">
        <v>7155</v>
      </c>
      <c r="E1993" s="49" t="s">
        <v>3866</v>
      </c>
      <c r="F1993" s="49">
        <v>0</v>
      </c>
      <c r="G1993" s="49">
        <v>2</v>
      </c>
      <c r="H1993" s="48" t="s">
        <v>3839</v>
      </c>
      <c r="I1993" s="50" t="s">
        <v>3840</v>
      </c>
      <c r="J1993" s="50" t="s">
        <v>3840</v>
      </c>
      <c r="K1993" s="50" t="s">
        <v>3841</v>
      </c>
      <c r="L1993" s="49">
        <v>24</v>
      </c>
      <c r="M1993" s="129"/>
      <c r="N1993" s="48"/>
      <c r="O1993" s="48"/>
      <c r="P19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93" s="48" t="str">
        <f>IF([1]!PayItems24[[#This Row],[Date Added / Modified]]&gt;0,TEXT([1]!PayItems24[[#This Row],[Date Added / Modified]],"m/d/yyy"),"")</f>
        <v/>
      </c>
    </row>
    <row r="1994" spans="1:17" x14ac:dyDescent="0.3">
      <c r="A1994" s="130" t="s">
        <v>2081</v>
      </c>
      <c r="B1994" s="130" t="s">
        <v>7156</v>
      </c>
      <c r="C1994" s="130" t="s">
        <v>3864</v>
      </c>
      <c r="D1994" s="130" t="s">
        <v>7157</v>
      </c>
      <c r="E1994" s="131" t="s">
        <v>3866</v>
      </c>
      <c r="F1994" s="131">
        <v>0</v>
      </c>
      <c r="G1994" s="131">
        <v>2</v>
      </c>
      <c r="H1994" s="130" t="s">
        <v>3839</v>
      </c>
      <c r="I1994" s="132" t="s">
        <v>3840</v>
      </c>
      <c r="J1994" s="132" t="s">
        <v>3840</v>
      </c>
      <c r="K1994" s="132" t="s">
        <v>3841</v>
      </c>
      <c r="L1994" s="131">
        <v>24</v>
      </c>
      <c r="M1994" s="128"/>
      <c r="N1994" s="130"/>
      <c r="O1994" s="130"/>
      <c r="P19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94" s="130" t="str">
        <f>IF([1]!PayItems24[[#This Row],[Date Added / Modified]]&gt;0,TEXT([1]!PayItems24[[#This Row],[Date Added / Modified]],"m/d/yyy"),"")</f>
        <v/>
      </c>
    </row>
    <row r="1995" spans="1:17" x14ac:dyDescent="0.3">
      <c r="A1995" s="48" t="s">
        <v>2082</v>
      </c>
      <c r="B1995" s="48" t="s">
        <v>7158</v>
      </c>
      <c r="C1995" s="48" t="s">
        <v>3864</v>
      </c>
      <c r="D1995" s="48" t="s">
        <v>7159</v>
      </c>
      <c r="E1995" s="49" t="s">
        <v>3866</v>
      </c>
      <c r="F1995" s="49">
        <v>0</v>
      </c>
      <c r="G1995" s="49">
        <v>2</v>
      </c>
      <c r="H1995" s="48" t="s">
        <v>3839</v>
      </c>
      <c r="I1995" s="50" t="s">
        <v>3840</v>
      </c>
      <c r="J1995" s="50" t="s">
        <v>3840</v>
      </c>
      <c r="K1995" s="50" t="s">
        <v>3841</v>
      </c>
      <c r="L1995" s="49">
        <v>24</v>
      </c>
      <c r="M1995" s="129"/>
      <c r="N1995" s="48"/>
      <c r="O1995" s="48"/>
      <c r="P19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95" s="48" t="str">
        <f>IF([1]!PayItems24[[#This Row],[Date Added / Modified]]&gt;0,TEXT([1]!PayItems24[[#This Row],[Date Added / Modified]],"m/d/yyy"),"")</f>
        <v/>
      </c>
    </row>
    <row r="1996" spans="1:17" x14ac:dyDescent="0.3">
      <c r="A1996" s="130" t="s">
        <v>2083</v>
      </c>
      <c r="B1996" s="130" t="s">
        <v>7160</v>
      </c>
      <c r="C1996" s="130" t="s">
        <v>3864</v>
      </c>
      <c r="D1996" s="130" t="s">
        <v>7161</v>
      </c>
      <c r="E1996" s="131" t="s">
        <v>3866</v>
      </c>
      <c r="F1996" s="131">
        <v>0</v>
      </c>
      <c r="G1996" s="131">
        <v>2</v>
      </c>
      <c r="H1996" s="130" t="s">
        <v>3839</v>
      </c>
      <c r="I1996" s="132" t="s">
        <v>3840</v>
      </c>
      <c r="J1996" s="132" t="s">
        <v>3840</v>
      </c>
      <c r="K1996" s="132" t="s">
        <v>3841</v>
      </c>
      <c r="L1996" s="131">
        <v>24</v>
      </c>
      <c r="M1996" s="128"/>
      <c r="N1996" s="130"/>
      <c r="O1996" s="130"/>
      <c r="P19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96" s="130" t="str">
        <f>IF([1]!PayItems24[[#This Row],[Date Added / Modified]]&gt;0,TEXT([1]!PayItems24[[#This Row],[Date Added / Modified]],"m/d/yyy"),"")</f>
        <v/>
      </c>
    </row>
    <row r="1997" spans="1:17" x14ac:dyDescent="0.3">
      <c r="A1997" s="48" t="s">
        <v>2084</v>
      </c>
      <c r="B1997" s="48" t="s">
        <v>7162</v>
      </c>
      <c r="C1997" s="48" t="s">
        <v>3864</v>
      </c>
      <c r="D1997" s="48" t="s">
        <v>7163</v>
      </c>
      <c r="E1997" s="49" t="s">
        <v>3866</v>
      </c>
      <c r="F1997" s="49">
        <v>0</v>
      </c>
      <c r="G1997" s="49">
        <v>2</v>
      </c>
      <c r="H1997" s="48" t="s">
        <v>3839</v>
      </c>
      <c r="I1997" s="50" t="s">
        <v>3840</v>
      </c>
      <c r="J1997" s="50" t="s">
        <v>3840</v>
      </c>
      <c r="K1997" s="50" t="s">
        <v>3841</v>
      </c>
      <c r="L1997" s="49">
        <v>24</v>
      </c>
      <c r="M1997" s="129"/>
      <c r="N1997" s="48"/>
      <c r="O1997" s="48"/>
      <c r="P19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97" s="48" t="str">
        <f>IF([1]!PayItems24[[#This Row],[Date Added / Modified]]&gt;0,TEXT([1]!PayItems24[[#This Row],[Date Added / Modified]],"m/d/yyy"),"")</f>
        <v/>
      </c>
    </row>
    <row r="1998" spans="1:17" x14ac:dyDescent="0.3">
      <c r="A1998" s="130" t="s">
        <v>2085</v>
      </c>
      <c r="B1998" s="130" t="s">
        <v>7164</v>
      </c>
      <c r="C1998" s="130" t="s">
        <v>3864</v>
      </c>
      <c r="D1998" s="130" t="s">
        <v>7165</v>
      </c>
      <c r="E1998" s="131" t="s">
        <v>3866</v>
      </c>
      <c r="F1998" s="131">
        <v>0</v>
      </c>
      <c r="G1998" s="131">
        <v>2</v>
      </c>
      <c r="H1998" s="130" t="s">
        <v>3839</v>
      </c>
      <c r="I1998" s="132" t="s">
        <v>3840</v>
      </c>
      <c r="J1998" s="132" t="s">
        <v>3840</v>
      </c>
      <c r="K1998" s="132" t="s">
        <v>3841</v>
      </c>
      <c r="L1998" s="131">
        <v>24</v>
      </c>
      <c r="M1998" s="128"/>
      <c r="N1998" s="130"/>
      <c r="O1998" s="130"/>
      <c r="P19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98" s="130" t="str">
        <f>IF([1]!PayItems24[[#This Row],[Date Added / Modified]]&gt;0,TEXT([1]!PayItems24[[#This Row],[Date Added / Modified]],"m/d/yyy"),"")</f>
        <v/>
      </c>
    </row>
    <row r="1999" spans="1:17" x14ac:dyDescent="0.3">
      <c r="A1999" s="48" t="s">
        <v>2086</v>
      </c>
      <c r="B1999" s="48" t="s">
        <v>7166</v>
      </c>
      <c r="C1999" s="48" t="s">
        <v>3864</v>
      </c>
      <c r="D1999" s="48" t="s">
        <v>7167</v>
      </c>
      <c r="E1999" s="49" t="s">
        <v>3866</v>
      </c>
      <c r="F1999" s="49">
        <v>0</v>
      </c>
      <c r="G1999" s="49">
        <v>2</v>
      </c>
      <c r="H1999" s="48" t="s">
        <v>3839</v>
      </c>
      <c r="I1999" s="50" t="s">
        <v>3840</v>
      </c>
      <c r="J1999" s="50" t="s">
        <v>3840</v>
      </c>
      <c r="K1999" s="50" t="s">
        <v>3841</v>
      </c>
      <c r="L1999" s="49">
        <v>24</v>
      </c>
      <c r="M1999" s="129"/>
      <c r="N1999" s="48"/>
      <c r="O1999" s="48"/>
      <c r="P19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1999" s="48" t="str">
        <f>IF([1]!PayItems24[[#This Row],[Date Added / Modified]]&gt;0,TEXT([1]!PayItems24[[#This Row],[Date Added / Modified]],"m/d/yyy"),"")</f>
        <v/>
      </c>
    </row>
    <row r="2000" spans="1:17" x14ac:dyDescent="0.3">
      <c r="A2000" s="130" t="s">
        <v>2087</v>
      </c>
      <c r="B2000" s="130" t="s">
        <v>7168</v>
      </c>
      <c r="C2000" s="130" t="s">
        <v>3864</v>
      </c>
      <c r="D2000" s="130" t="s">
        <v>7169</v>
      </c>
      <c r="E2000" s="131" t="s">
        <v>3866</v>
      </c>
      <c r="F2000" s="131">
        <v>0</v>
      </c>
      <c r="G2000" s="131">
        <v>2</v>
      </c>
      <c r="H2000" s="130" t="s">
        <v>3839</v>
      </c>
      <c r="I2000" s="132" t="s">
        <v>3840</v>
      </c>
      <c r="J2000" s="132" t="s">
        <v>3840</v>
      </c>
      <c r="K2000" s="132" t="s">
        <v>3841</v>
      </c>
      <c r="L2000" s="131">
        <v>24</v>
      </c>
      <c r="M2000" s="128"/>
      <c r="N2000" s="130"/>
      <c r="O2000" s="130"/>
      <c r="P20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00" s="130" t="str">
        <f>IF([1]!PayItems24[[#This Row],[Date Added / Modified]]&gt;0,TEXT([1]!PayItems24[[#This Row],[Date Added / Modified]],"m/d/yyy"),"")</f>
        <v/>
      </c>
    </row>
    <row r="2001" spans="1:17" x14ac:dyDescent="0.3">
      <c r="A2001" s="48" t="s">
        <v>2088</v>
      </c>
      <c r="B2001" s="48" t="s">
        <v>7170</v>
      </c>
      <c r="C2001" s="48" t="s">
        <v>3864</v>
      </c>
      <c r="D2001" s="48" t="s">
        <v>7171</v>
      </c>
      <c r="E2001" s="49" t="s">
        <v>3866</v>
      </c>
      <c r="F2001" s="49">
        <v>0</v>
      </c>
      <c r="G2001" s="49">
        <v>2</v>
      </c>
      <c r="H2001" s="48" t="s">
        <v>3839</v>
      </c>
      <c r="I2001" s="50" t="s">
        <v>3840</v>
      </c>
      <c r="J2001" s="50" t="s">
        <v>3840</v>
      </c>
      <c r="K2001" s="50" t="s">
        <v>3841</v>
      </c>
      <c r="L2001" s="49">
        <v>24</v>
      </c>
      <c r="M2001" s="129"/>
      <c r="N2001" s="48"/>
      <c r="O2001" s="48"/>
      <c r="P20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01" s="48" t="str">
        <f>IF([1]!PayItems24[[#This Row],[Date Added / Modified]]&gt;0,TEXT([1]!PayItems24[[#This Row],[Date Added / Modified]],"m/d/yyy"),"")</f>
        <v/>
      </c>
    </row>
    <row r="2002" spans="1:17" x14ac:dyDescent="0.3">
      <c r="A2002" s="130" t="s">
        <v>2089</v>
      </c>
      <c r="B2002" s="130" t="s">
        <v>7172</v>
      </c>
      <c r="C2002" s="130" t="s">
        <v>3864</v>
      </c>
      <c r="D2002" s="130" t="s">
        <v>7173</v>
      </c>
      <c r="E2002" s="131" t="s">
        <v>3866</v>
      </c>
      <c r="F2002" s="131">
        <v>0</v>
      </c>
      <c r="G2002" s="131">
        <v>2</v>
      </c>
      <c r="H2002" s="130" t="s">
        <v>3839</v>
      </c>
      <c r="I2002" s="132" t="s">
        <v>3840</v>
      </c>
      <c r="J2002" s="132" t="s">
        <v>3840</v>
      </c>
      <c r="K2002" s="132" t="s">
        <v>3841</v>
      </c>
      <c r="L2002" s="131">
        <v>24</v>
      </c>
      <c r="M2002" s="128"/>
      <c r="N2002" s="130"/>
      <c r="O2002" s="130"/>
      <c r="P20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02" s="130" t="str">
        <f>IF([1]!PayItems24[[#This Row],[Date Added / Modified]]&gt;0,TEXT([1]!PayItems24[[#This Row],[Date Added / Modified]],"m/d/yyy"),"")</f>
        <v/>
      </c>
    </row>
    <row r="2003" spans="1:17" x14ac:dyDescent="0.3">
      <c r="A2003" s="48" t="s">
        <v>2090</v>
      </c>
      <c r="B2003" s="48" t="s">
        <v>7174</v>
      </c>
      <c r="C2003" s="48" t="s">
        <v>3864</v>
      </c>
      <c r="D2003" s="48" t="s">
        <v>7175</v>
      </c>
      <c r="E2003" s="49" t="s">
        <v>3866</v>
      </c>
      <c r="F2003" s="49">
        <v>0</v>
      </c>
      <c r="G2003" s="49">
        <v>2</v>
      </c>
      <c r="H2003" s="48" t="s">
        <v>3839</v>
      </c>
      <c r="I2003" s="50" t="s">
        <v>3840</v>
      </c>
      <c r="J2003" s="50" t="s">
        <v>3840</v>
      </c>
      <c r="K2003" s="50" t="s">
        <v>3841</v>
      </c>
      <c r="L2003" s="49">
        <v>24</v>
      </c>
      <c r="M2003" s="129"/>
      <c r="N2003" s="48"/>
      <c r="O2003" s="48"/>
      <c r="P20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03" s="48" t="str">
        <f>IF([1]!PayItems24[[#This Row],[Date Added / Modified]]&gt;0,TEXT([1]!PayItems24[[#This Row],[Date Added / Modified]],"m/d/yyy"),"")</f>
        <v/>
      </c>
    </row>
    <row r="2004" spans="1:17" x14ac:dyDescent="0.3">
      <c r="A2004" s="130" t="s">
        <v>2091</v>
      </c>
      <c r="B2004" s="130" t="s">
        <v>7176</v>
      </c>
      <c r="C2004" s="130" t="s">
        <v>3864</v>
      </c>
      <c r="D2004" s="130" t="s">
        <v>7177</v>
      </c>
      <c r="E2004" s="131" t="s">
        <v>3866</v>
      </c>
      <c r="F2004" s="131">
        <v>0</v>
      </c>
      <c r="G2004" s="131">
        <v>2</v>
      </c>
      <c r="H2004" s="130" t="s">
        <v>3839</v>
      </c>
      <c r="I2004" s="132" t="s">
        <v>3840</v>
      </c>
      <c r="J2004" s="132" t="s">
        <v>3840</v>
      </c>
      <c r="K2004" s="132" t="s">
        <v>3841</v>
      </c>
      <c r="L2004" s="131">
        <v>24</v>
      </c>
      <c r="M2004" s="128"/>
      <c r="N2004" s="130"/>
      <c r="O2004" s="130"/>
      <c r="P20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04" s="130" t="str">
        <f>IF([1]!PayItems24[[#This Row],[Date Added / Modified]]&gt;0,TEXT([1]!PayItems24[[#This Row],[Date Added / Modified]],"m/d/yyy"),"")</f>
        <v/>
      </c>
    </row>
    <row r="2005" spans="1:17" x14ac:dyDescent="0.3">
      <c r="A2005" s="48" t="s">
        <v>2092</v>
      </c>
      <c r="B2005" s="48" t="s">
        <v>7178</v>
      </c>
      <c r="C2005" s="48" t="s">
        <v>3864</v>
      </c>
      <c r="D2005" s="48" t="s">
        <v>7179</v>
      </c>
      <c r="E2005" s="49" t="s">
        <v>3866</v>
      </c>
      <c r="F2005" s="49">
        <v>0</v>
      </c>
      <c r="G2005" s="49">
        <v>2</v>
      </c>
      <c r="H2005" s="48" t="s">
        <v>3839</v>
      </c>
      <c r="I2005" s="50" t="s">
        <v>3840</v>
      </c>
      <c r="J2005" s="50" t="s">
        <v>3840</v>
      </c>
      <c r="K2005" s="50" t="s">
        <v>3841</v>
      </c>
      <c r="L2005" s="49">
        <v>24</v>
      </c>
      <c r="M2005" s="129"/>
      <c r="N2005" s="48"/>
      <c r="O2005" s="48"/>
      <c r="P20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05" s="48" t="str">
        <f>IF([1]!PayItems24[[#This Row],[Date Added / Modified]]&gt;0,TEXT([1]!PayItems24[[#This Row],[Date Added / Modified]],"m/d/yyy"),"")</f>
        <v/>
      </c>
    </row>
    <row r="2006" spans="1:17" x14ac:dyDescent="0.3">
      <c r="A2006" s="130" t="s">
        <v>2093</v>
      </c>
      <c r="B2006" s="130" t="s">
        <v>7180</v>
      </c>
      <c r="C2006" s="130" t="s">
        <v>3864</v>
      </c>
      <c r="D2006" s="130" t="s">
        <v>7181</v>
      </c>
      <c r="E2006" s="131" t="s">
        <v>3866</v>
      </c>
      <c r="F2006" s="131">
        <v>0</v>
      </c>
      <c r="G2006" s="131">
        <v>2</v>
      </c>
      <c r="H2006" s="130" t="s">
        <v>3839</v>
      </c>
      <c r="I2006" s="132" t="s">
        <v>3840</v>
      </c>
      <c r="J2006" s="132" t="s">
        <v>3840</v>
      </c>
      <c r="K2006" s="132" t="s">
        <v>3841</v>
      </c>
      <c r="L2006" s="131">
        <v>24</v>
      </c>
      <c r="M2006" s="128"/>
      <c r="N2006" s="130"/>
      <c r="O2006" s="130"/>
      <c r="P20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06" s="130" t="str">
        <f>IF([1]!PayItems24[[#This Row],[Date Added / Modified]]&gt;0,TEXT([1]!PayItems24[[#This Row],[Date Added / Modified]],"m/d/yyy"),"")</f>
        <v/>
      </c>
    </row>
    <row r="2007" spans="1:17" x14ac:dyDescent="0.3">
      <c r="A2007" s="48" t="s">
        <v>2094</v>
      </c>
      <c r="B2007" s="48" t="s">
        <v>7182</v>
      </c>
      <c r="C2007" s="48" t="s">
        <v>3864</v>
      </c>
      <c r="D2007" s="48" t="s">
        <v>7183</v>
      </c>
      <c r="E2007" s="49" t="s">
        <v>3866</v>
      </c>
      <c r="F2007" s="49">
        <v>0</v>
      </c>
      <c r="G2007" s="49">
        <v>2</v>
      </c>
      <c r="H2007" s="48" t="s">
        <v>3839</v>
      </c>
      <c r="I2007" s="50" t="s">
        <v>3840</v>
      </c>
      <c r="J2007" s="50" t="s">
        <v>3840</v>
      </c>
      <c r="K2007" s="50" t="s">
        <v>3841</v>
      </c>
      <c r="L2007" s="49">
        <v>24</v>
      </c>
      <c r="M2007" s="129"/>
      <c r="N2007" s="48"/>
      <c r="O2007" s="48"/>
      <c r="P20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07" s="48" t="str">
        <f>IF([1]!PayItems24[[#This Row],[Date Added / Modified]]&gt;0,TEXT([1]!PayItems24[[#This Row],[Date Added / Modified]],"m/d/yyy"),"")</f>
        <v/>
      </c>
    </row>
    <row r="2008" spans="1:17" x14ac:dyDescent="0.3">
      <c r="A2008" s="130" t="s">
        <v>2095</v>
      </c>
      <c r="B2008" s="130" t="s">
        <v>7184</v>
      </c>
      <c r="C2008" s="130" t="s">
        <v>3864</v>
      </c>
      <c r="D2008" s="130" t="s">
        <v>7185</v>
      </c>
      <c r="E2008" s="131" t="s">
        <v>3866</v>
      </c>
      <c r="F2008" s="131">
        <v>0</v>
      </c>
      <c r="G2008" s="131">
        <v>2</v>
      </c>
      <c r="H2008" s="130" t="s">
        <v>3839</v>
      </c>
      <c r="I2008" s="132" t="s">
        <v>3840</v>
      </c>
      <c r="J2008" s="132" t="s">
        <v>3840</v>
      </c>
      <c r="K2008" s="132" t="s">
        <v>3841</v>
      </c>
      <c r="L2008" s="131">
        <v>24</v>
      </c>
      <c r="M2008" s="128"/>
      <c r="N2008" s="130"/>
      <c r="O2008" s="130"/>
      <c r="P20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08" s="130" t="str">
        <f>IF([1]!PayItems24[[#This Row],[Date Added / Modified]]&gt;0,TEXT([1]!PayItems24[[#This Row],[Date Added / Modified]],"m/d/yyy"),"")</f>
        <v/>
      </c>
    </row>
    <row r="2009" spans="1:17" x14ac:dyDescent="0.3">
      <c r="A2009" s="48" t="s">
        <v>2096</v>
      </c>
      <c r="B2009" s="48" t="s">
        <v>7186</v>
      </c>
      <c r="C2009" s="48" t="s">
        <v>3864</v>
      </c>
      <c r="D2009" s="48" t="s">
        <v>7187</v>
      </c>
      <c r="E2009" s="49" t="s">
        <v>3866</v>
      </c>
      <c r="F2009" s="49">
        <v>0</v>
      </c>
      <c r="G2009" s="49">
        <v>2</v>
      </c>
      <c r="H2009" s="48" t="s">
        <v>3839</v>
      </c>
      <c r="I2009" s="50" t="s">
        <v>3840</v>
      </c>
      <c r="J2009" s="50" t="s">
        <v>3840</v>
      </c>
      <c r="K2009" s="50" t="s">
        <v>3841</v>
      </c>
      <c r="L2009" s="49">
        <v>24</v>
      </c>
      <c r="M2009" s="129"/>
      <c r="N2009" s="48"/>
      <c r="O2009" s="48"/>
      <c r="P20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09" s="48" t="str">
        <f>IF([1]!PayItems24[[#This Row],[Date Added / Modified]]&gt;0,TEXT([1]!PayItems24[[#This Row],[Date Added / Modified]],"m/d/yyy"),"")</f>
        <v/>
      </c>
    </row>
    <row r="2010" spans="1:17" x14ac:dyDescent="0.3">
      <c r="A2010" s="130" t="s">
        <v>2097</v>
      </c>
      <c r="B2010" s="130" t="s">
        <v>7188</v>
      </c>
      <c r="C2010" s="130" t="s">
        <v>3864</v>
      </c>
      <c r="D2010" s="130" t="s">
        <v>7189</v>
      </c>
      <c r="E2010" s="131" t="s">
        <v>3866</v>
      </c>
      <c r="F2010" s="131">
        <v>0</v>
      </c>
      <c r="G2010" s="131">
        <v>2</v>
      </c>
      <c r="H2010" s="130" t="s">
        <v>3839</v>
      </c>
      <c r="I2010" s="132" t="s">
        <v>3840</v>
      </c>
      <c r="J2010" s="132" t="s">
        <v>3840</v>
      </c>
      <c r="K2010" s="132" t="s">
        <v>3841</v>
      </c>
      <c r="L2010" s="131">
        <v>24</v>
      </c>
      <c r="M2010" s="128"/>
      <c r="N2010" s="130"/>
      <c r="O2010" s="130"/>
      <c r="P20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10" s="130" t="str">
        <f>IF([1]!PayItems24[[#This Row],[Date Added / Modified]]&gt;0,TEXT([1]!PayItems24[[#This Row],[Date Added / Modified]],"m/d/yyy"),"")</f>
        <v/>
      </c>
    </row>
    <row r="2011" spans="1:17" x14ac:dyDescent="0.3">
      <c r="A2011" s="48" t="s">
        <v>2098</v>
      </c>
      <c r="B2011" s="48" t="s">
        <v>7190</v>
      </c>
      <c r="C2011" s="48" t="s">
        <v>3864</v>
      </c>
      <c r="D2011" s="48" t="s">
        <v>7191</v>
      </c>
      <c r="E2011" s="49" t="s">
        <v>3866</v>
      </c>
      <c r="F2011" s="49">
        <v>0</v>
      </c>
      <c r="G2011" s="49">
        <v>2</v>
      </c>
      <c r="H2011" s="48" t="s">
        <v>3839</v>
      </c>
      <c r="I2011" s="50" t="s">
        <v>3840</v>
      </c>
      <c r="J2011" s="50" t="s">
        <v>3840</v>
      </c>
      <c r="K2011" s="50" t="s">
        <v>3841</v>
      </c>
      <c r="L2011" s="49">
        <v>24</v>
      </c>
      <c r="M2011" s="129"/>
      <c r="N2011" s="48"/>
      <c r="O2011" s="48"/>
      <c r="P20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11" s="48" t="str">
        <f>IF([1]!PayItems24[[#This Row],[Date Added / Modified]]&gt;0,TEXT([1]!PayItems24[[#This Row],[Date Added / Modified]],"m/d/yyy"),"")</f>
        <v/>
      </c>
    </row>
    <row r="2012" spans="1:17" x14ac:dyDescent="0.3">
      <c r="A2012" s="130" t="s">
        <v>2100</v>
      </c>
      <c r="B2012" s="130" t="s">
        <v>7192</v>
      </c>
      <c r="C2012" s="130" t="s">
        <v>3864</v>
      </c>
      <c r="D2012" s="130" t="s">
        <v>7193</v>
      </c>
      <c r="E2012" s="131" t="s">
        <v>3866</v>
      </c>
      <c r="F2012" s="131">
        <v>0</v>
      </c>
      <c r="G2012" s="131">
        <v>2</v>
      </c>
      <c r="H2012" s="130" t="s">
        <v>3839</v>
      </c>
      <c r="I2012" s="132" t="s">
        <v>3840</v>
      </c>
      <c r="J2012" s="132" t="s">
        <v>3840</v>
      </c>
      <c r="K2012" s="132" t="s">
        <v>3841</v>
      </c>
      <c r="L2012" s="131">
        <v>24</v>
      </c>
      <c r="M2012" s="128"/>
      <c r="N2012" s="130"/>
      <c r="O2012" s="130"/>
      <c r="P20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12" s="130" t="str">
        <f>IF([1]!PayItems24[[#This Row],[Date Added / Modified]]&gt;0,TEXT([1]!PayItems24[[#This Row],[Date Added / Modified]],"m/d/yyy"),"")</f>
        <v/>
      </c>
    </row>
    <row r="2013" spans="1:17" x14ac:dyDescent="0.3">
      <c r="A2013" s="48" t="s">
        <v>2101</v>
      </c>
      <c r="B2013" s="48" t="s">
        <v>7194</v>
      </c>
      <c r="C2013" s="48" t="s">
        <v>3864</v>
      </c>
      <c r="D2013" s="48" t="s">
        <v>7195</v>
      </c>
      <c r="E2013" s="49" t="s">
        <v>3866</v>
      </c>
      <c r="F2013" s="49">
        <v>0</v>
      </c>
      <c r="G2013" s="49">
        <v>2</v>
      </c>
      <c r="H2013" s="48" t="s">
        <v>3839</v>
      </c>
      <c r="I2013" s="50" t="s">
        <v>3840</v>
      </c>
      <c r="J2013" s="50" t="s">
        <v>3840</v>
      </c>
      <c r="K2013" s="50" t="s">
        <v>3841</v>
      </c>
      <c r="L2013" s="49">
        <v>24</v>
      </c>
      <c r="M2013" s="129"/>
      <c r="N2013" s="48"/>
      <c r="O2013" s="48"/>
      <c r="P20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13" s="48" t="str">
        <f>IF([1]!PayItems24[[#This Row],[Date Added / Modified]]&gt;0,TEXT([1]!PayItems24[[#This Row],[Date Added / Modified]],"m/d/yyy"),"")</f>
        <v/>
      </c>
    </row>
    <row r="2014" spans="1:17" x14ac:dyDescent="0.3">
      <c r="A2014" s="130" t="s">
        <v>2102</v>
      </c>
      <c r="B2014" s="130" t="s">
        <v>7196</v>
      </c>
      <c r="C2014" s="130" t="s">
        <v>3864</v>
      </c>
      <c r="D2014" s="130" t="s">
        <v>7197</v>
      </c>
      <c r="E2014" s="131" t="s">
        <v>3866</v>
      </c>
      <c r="F2014" s="131">
        <v>0</v>
      </c>
      <c r="G2014" s="131">
        <v>2</v>
      </c>
      <c r="H2014" s="130" t="s">
        <v>3839</v>
      </c>
      <c r="I2014" s="132" t="s">
        <v>3840</v>
      </c>
      <c r="J2014" s="132" t="s">
        <v>3840</v>
      </c>
      <c r="K2014" s="132" t="s">
        <v>3841</v>
      </c>
      <c r="L2014" s="131">
        <v>24</v>
      </c>
      <c r="M2014" s="128"/>
      <c r="N2014" s="130"/>
      <c r="O2014" s="130"/>
      <c r="P20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14" s="130" t="str">
        <f>IF([1]!PayItems24[[#This Row],[Date Added / Modified]]&gt;0,TEXT([1]!PayItems24[[#This Row],[Date Added / Modified]],"m/d/yyy"),"")</f>
        <v/>
      </c>
    </row>
    <row r="2015" spans="1:17" x14ac:dyDescent="0.3">
      <c r="A2015" s="48" t="s">
        <v>2103</v>
      </c>
      <c r="B2015" s="48" t="s">
        <v>7198</v>
      </c>
      <c r="C2015" s="48" t="s">
        <v>3864</v>
      </c>
      <c r="D2015" s="48" t="s">
        <v>7199</v>
      </c>
      <c r="E2015" s="49" t="s">
        <v>3866</v>
      </c>
      <c r="F2015" s="49">
        <v>0</v>
      </c>
      <c r="G2015" s="49">
        <v>2</v>
      </c>
      <c r="H2015" s="48" t="s">
        <v>3839</v>
      </c>
      <c r="I2015" s="50" t="s">
        <v>3840</v>
      </c>
      <c r="J2015" s="50" t="s">
        <v>3840</v>
      </c>
      <c r="K2015" s="50" t="s">
        <v>3841</v>
      </c>
      <c r="L2015" s="49">
        <v>24</v>
      </c>
      <c r="M2015" s="129"/>
      <c r="N2015" s="48"/>
      <c r="O2015" s="48"/>
      <c r="P20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15" s="48" t="str">
        <f>IF([1]!PayItems24[[#This Row],[Date Added / Modified]]&gt;0,TEXT([1]!PayItems24[[#This Row],[Date Added / Modified]],"m/d/yyy"),"")</f>
        <v/>
      </c>
    </row>
    <row r="2016" spans="1:17" x14ac:dyDescent="0.3">
      <c r="A2016" s="130" t="s">
        <v>2104</v>
      </c>
      <c r="B2016" s="130" t="s">
        <v>7200</v>
      </c>
      <c r="C2016" s="130" t="s">
        <v>3864</v>
      </c>
      <c r="D2016" s="130" t="s">
        <v>7201</v>
      </c>
      <c r="E2016" s="131" t="s">
        <v>3866</v>
      </c>
      <c r="F2016" s="131">
        <v>0</v>
      </c>
      <c r="G2016" s="131">
        <v>2</v>
      </c>
      <c r="H2016" s="130" t="s">
        <v>3839</v>
      </c>
      <c r="I2016" s="132" t="s">
        <v>3840</v>
      </c>
      <c r="J2016" s="132" t="s">
        <v>3840</v>
      </c>
      <c r="K2016" s="132" t="s">
        <v>3841</v>
      </c>
      <c r="L2016" s="131">
        <v>24</v>
      </c>
      <c r="M2016" s="128"/>
      <c r="N2016" s="130"/>
      <c r="O2016" s="130"/>
      <c r="P20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16" s="130" t="str">
        <f>IF([1]!PayItems24[[#This Row],[Date Added / Modified]]&gt;0,TEXT([1]!PayItems24[[#This Row],[Date Added / Modified]],"m/d/yyy"),"")</f>
        <v/>
      </c>
    </row>
    <row r="2017" spans="1:17" x14ac:dyDescent="0.3">
      <c r="A2017" s="48" t="s">
        <v>2105</v>
      </c>
      <c r="B2017" s="48" t="s">
        <v>7202</v>
      </c>
      <c r="C2017" s="48" t="s">
        <v>3864</v>
      </c>
      <c r="D2017" s="48" t="s">
        <v>7203</v>
      </c>
      <c r="E2017" s="49" t="s">
        <v>3866</v>
      </c>
      <c r="F2017" s="49">
        <v>0</v>
      </c>
      <c r="G2017" s="49">
        <v>2</v>
      </c>
      <c r="H2017" s="48" t="s">
        <v>3839</v>
      </c>
      <c r="I2017" s="50" t="s">
        <v>3840</v>
      </c>
      <c r="J2017" s="50" t="s">
        <v>3840</v>
      </c>
      <c r="K2017" s="50" t="s">
        <v>3841</v>
      </c>
      <c r="L2017" s="49">
        <v>24</v>
      </c>
      <c r="M2017" s="129"/>
      <c r="N2017" s="48"/>
      <c r="O2017" s="48"/>
      <c r="P20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17" s="48" t="str">
        <f>IF([1]!PayItems24[[#This Row],[Date Added / Modified]]&gt;0,TEXT([1]!PayItems24[[#This Row],[Date Added / Modified]],"m/d/yyy"),"")</f>
        <v/>
      </c>
    </row>
    <row r="2018" spans="1:17" x14ac:dyDescent="0.3">
      <c r="A2018" s="130" t="s">
        <v>2106</v>
      </c>
      <c r="B2018" s="130" t="s">
        <v>7204</v>
      </c>
      <c r="C2018" s="130" t="s">
        <v>3864</v>
      </c>
      <c r="D2018" s="130" t="s">
        <v>7205</v>
      </c>
      <c r="E2018" s="131" t="s">
        <v>3866</v>
      </c>
      <c r="F2018" s="131">
        <v>0</v>
      </c>
      <c r="G2018" s="131">
        <v>2</v>
      </c>
      <c r="H2018" s="130" t="s">
        <v>3839</v>
      </c>
      <c r="I2018" s="132" t="s">
        <v>3840</v>
      </c>
      <c r="J2018" s="132" t="s">
        <v>3840</v>
      </c>
      <c r="K2018" s="132" t="s">
        <v>3841</v>
      </c>
      <c r="L2018" s="131">
        <v>24</v>
      </c>
      <c r="M2018" s="128"/>
      <c r="N2018" s="130"/>
      <c r="O2018" s="130"/>
      <c r="P20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18" s="130" t="str">
        <f>IF([1]!PayItems24[[#This Row],[Date Added / Modified]]&gt;0,TEXT([1]!PayItems24[[#This Row],[Date Added / Modified]],"m/d/yyy"),"")</f>
        <v/>
      </c>
    </row>
    <row r="2019" spans="1:17" x14ac:dyDescent="0.3">
      <c r="A2019" s="48" t="s">
        <v>2107</v>
      </c>
      <c r="B2019" s="48" t="s">
        <v>7206</v>
      </c>
      <c r="C2019" s="48" t="s">
        <v>3864</v>
      </c>
      <c r="D2019" s="48" t="s">
        <v>7207</v>
      </c>
      <c r="E2019" s="49" t="s">
        <v>3866</v>
      </c>
      <c r="F2019" s="49">
        <v>0</v>
      </c>
      <c r="G2019" s="49">
        <v>2</v>
      </c>
      <c r="H2019" s="48" t="s">
        <v>3839</v>
      </c>
      <c r="I2019" s="50" t="s">
        <v>3840</v>
      </c>
      <c r="J2019" s="50" t="s">
        <v>3840</v>
      </c>
      <c r="K2019" s="50" t="s">
        <v>3841</v>
      </c>
      <c r="L2019" s="49">
        <v>24</v>
      </c>
      <c r="M2019" s="129"/>
      <c r="N2019" s="48"/>
      <c r="O2019" s="48"/>
      <c r="P20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19" s="48" t="str">
        <f>IF([1]!PayItems24[[#This Row],[Date Added / Modified]]&gt;0,TEXT([1]!PayItems24[[#This Row],[Date Added / Modified]],"m/d/yyy"),"")</f>
        <v/>
      </c>
    </row>
    <row r="2020" spans="1:17" x14ac:dyDescent="0.3">
      <c r="A2020" s="130" t="s">
        <v>2108</v>
      </c>
      <c r="B2020" s="130" t="s">
        <v>7208</v>
      </c>
      <c r="C2020" s="130" t="s">
        <v>3864</v>
      </c>
      <c r="D2020" s="130" t="s">
        <v>7209</v>
      </c>
      <c r="E2020" s="131" t="s">
        <v>3866</v>
      </c>
      <c r="F2020" s="131">
        <v>0</v>
      </c>
      <c r="G2020" s="131">
        <v>2</v>
      </c>
      <c r="H2020" s="130" t="s">
        <v>3839</v>
      </c>
      <c r="I2020" s="132" t="s">
        <v>3840</v>
      </c>
      <c r="J2020" s="132" t="s">
        <v>3840</v>
      </c>
      <c r="K2020" s="132" t="s">
        <v>3841</v>
      </c>
      <c r="L2020" s="131">
        <v>24</v>
      </c>
      <c r="M2020" s="128"/>
      <c r="N2020" s="130"/>
      <c r="O2020" s="130"/>
      <c r="P20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20" s="130" t="str">
        <f>IF([1]!PayItems24[[#This Row],[Date Added / Modified]]&gt;0,TEXT([1]!PayItems24[[#This Row],[Date Added / Modified]],"m/d/yyy"),"")</f>
        <v/>
      </c>
    </row>
    <row r="2021" spans="1:17" x14ac:dyDescent="0.3">
      <c r="A2021" s="48" t="s">
        <v>2109</v>
      </c>
      <c r="B2021" s="48" t="s">
        <v>7210</v>
      </c>
      <c r="C2021" s="48" t="s">
        <v>3864</v>
      </c>
      <c r="D2021" s="48" t="s">
        <v>7211</v>
      </c>
      <c r="E2021" s="49" t="s">
        <v>3866</v>
      </c>
      <c r="F2021" s="49">
        <v>0</v>
      </c>
      <c r="G2021" s="49">
        <v>2</v>
      </c>
      <c r="H2021" s="48" t="s">
        <v>3839</v>
      </c>
      <c r="I2021" s="50" t="s">
        <v>3840</v>
      </c>
      <c r="J2021" s="50" t="s">
        <v>3840</v>
      </c>
      <c r="K2021" s="50" t="s">
        <v>3841</v>
      </c>
      <c r="L2021" s="49">
        <v>24</v>
      </c>
      <c r="M2021" s="129"/>
      <c r="N2021" s="48"/>
      <c r="O2021" s="48"/>
      <c r="P20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21" s="48" t="str">
        <f>IF([1]!PayItems24[[#This Row],[Date Added / Modified]]&gt;0,TEXT([1]!PayItems24[[#This Row],[Date Added / Modified]],"m/d/yyy"),"")</f>
        <v/>
      </c>
    </row>
    <row r="2022" spans="1:17" x14ac:dyDescent="0.3">
      <c r="A2022" s="130" t="s">
        <v>2110</v>
      </c>
      <c r="B2022" s="130" t="s">
        <v>7212</v>
      </c>
      <c r="C2022" s="130" t="s">
        <v>3864</v>
      </c>
      <c r="D2022" s="130" t="s">
        <v>7213</v>
      </c>
      <c r="E2022" s="131" t="s">
        <v>3866</v>
      </c>
      <c r="F2022" s="131">
        <v>0</v>
      </c>
      <c r="G2022" s="131">
        <v>2</v>
      </c>
      <c r="H2022" s="130" t="s">
        <v>3839</v>
      </c>
      <c r="I2022" s="132" t="s">
        <v>3840</v>
      </c>
      <c r="J2022" s="132" t="s">
        <v>3840</v>
      </c>
      <c r="K2022" s="132" t="s">
        <v>3841</v>
      </c>
      <c r="L2022" s="131">
        <v>24</v>
      </c>
      <c r="M2022" s="128"/>
      <c r="N2022" s="130"/>
      <c r="O2022" s="130"/>
      <c r="P20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22" s="130" t="str">
        <f>IF([1]!PayItems24[[#This Row],[Date Added / Modified]]&gt;0,TEXT([1]!PayItems24[[#This Row],[Date Added / Modified]],"m/d/yyy"),"")</f>
        <v/>
      </c>
    </row>
    <row r="2023" spans="1:17" x14ac:dyDescent="0.3">
      <c r="A2023" s="48" t="s">
        <v>2111</v>
      </c>
      <c r="B2023" s="48" t="s">
        <v>7214</v>
      </c>
      <c r="C2023" s="48" t="s">
        <v>3864</v>
      </c>
      <c r="D2023" s="48" t="s">
        <v>7215</v>
      </c>
      <c r="E2023" s="49" t="s">
        <v>3866</v>
      </c>
      <c r="F2023" s="49">
        <v>0</v>
      </c>
      <c r="G2023" s="49">
        <v>2</v>
      </c>
      <c r="H2023" s="48" t="s">
        <v>3839</v>
      </c>
      <c r="I2023" s="50" t="s">
        <v>3840</v>
      </c>
      <c r="J2023" s="50" t="s">
        <v>3840</v>
      </c>
      <c r="K2023" s="50" t="s">
        <v>3841</v>
      </c>
      <c r="L2023" s="49">
        <v>24</v>
      </c>
      <c r="M2023" s="129"/>
      <c r="N2023" s="48"/>
      <c r="O2023" s="48"/>
      <c r="P20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23" s="48" t="str">
        <f>IF([1]!PayItems24[[#This Row],[Date Added / Modified]]&gt;0,TEXT([1]!PayItems24[[#This Row],[Date Added / Modified]],"m/d/yyy"),"")</f>
        <v/>
      </c>
    </row>
    <row r="2024" spans="1:17" x14ac:dyDescent="0.3">
      <c r="A2024" s="130" t="s">
        <v>2112</v>
      </c>
      <c r="B2024" s="130" t="s">
        <v>7216</v>
      </c>
      <c r="C2024" s="130" t="s">
        <v>3864</v>
      </c>
      <c r="D2024" s="130" t="s">
        <v>7217</v>
      </c>
      <c r="E2024" s="131" t="s">
        <v>3866</v>
      </c>
      <c r="F2024" s="131">
        <v>0</v>
      </c>
      <c r="G2024" s="131">
        <v>2</v>
      </c>
      <c r="H2024" s="130" t="s">
        <v>3839</v>
      </c>
      <c r="I2024" s="132" t="s">
        <v>3840</v>
      </c>
      <c r="J2024" s="132" t="s">
        <v>3840</v>
      </c>
      <c r="K2024" s="132" t="s">
        <v>3841</v>
      </c>
      <c r="L2024" s="131">
        <v>24</v>
      </c>
      <c r="M2024" s="128"/>
      <c r="N2024" s="130"/>
      <c r="O2024" s="130"/>
      <c r="P20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24" s="130" t="str">
        <f>IF([1]!PayItems24[[#This Row],[Date Added / Modified]]&gt;0,TEXT([1]!PayItems24[[#This Row],[Date Added / Modified]],"m/d/yyy"),"")</f>
        <v/>
      </c>
    </row>
    <row r="2025" spans="1:17" x14ac:dyDescent="0.3">
      <c r="A2025" s="48" t="s">
        <v>2113</v>
      </c>
      <c r="B2025" s="48" t="s">
        <v>7218</v>
      </c>
      <c r="C2025" s="48" t="s">
        <v>3864</v>
      </c>
      <c r="D2025" s="48" t="s">
        <v>7219</v>
      </c>
      <c r="E2025" s="49" t="s">
        <v>3866</v>
      </c>
      <c r="F2025" s="49">
        <v>0</v>
      </c>
      <c r="G2025" s="49">
        <v>2</v>
      </c>
      <c r="H2025" s="48" t="s">
        <v>3839</v>
      </c>
      <c r="I2025" s="50" t="s">
        <v>3840</v>
      </c>
      <c r="J2025" s="50" t="s">
        <v>3840</v>
      </c>
      <c r="K2025" s="50" t="s">
        <v>3841</v>
      </c>
      <c r="L2025" s="49">
        <v>24</v>
      </c>
      <c r="M2025" s="129"/>
      <c r="N2025" s="48"/>
      <c r="O2025" s="48"/>
      <c r="P20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25" s="48" t="str">
        <f>IF([1]!PayItems24[[#This Row],[Date Added / Modified]]&gt;0,TEXT([1]!PayItems24[[#This Row],[Date Added / Modified]],"m/d/yyy"),"")</f>
        <v/>
      </c>
    </row>
    <row r="2026" spans="1:17" x14ac:dyDescent="0.3">
      <c r="A2026" s="130" t="s">
        <v>2114</v>
      </c>
      <c r="B2026" s="130" t="s">
        <v>7220</v>
      </c>
      <c r="C2026" s="130" t="s">
        <v>3864</v>
      </c>
      <c r="D2026" s="130" t="s">
        <v>7221</v>
      </c>
      <c r="E2026" s="131" t="s">
        <v>3866</v>
      </c>
      <c r="F2026" s="131">
        <v>0</v>
      </c>
      <c r="G2026" s="131">
        <v>2</v>
      </c>
      <c r="H2026" s="130" t="s">
        <v>3839</v>
      </c>
      <c r="I2026" s="132" t="s">
        <v>3840</v>
      </c>
      <c r="J2026" s="132" t="s">
        <v>3840</v>
      </c>
      <c r="K2026" s="132" t="s">
        <v>3841</v>
      </c>
      <c r="L2026" s="131">
        <v>24</v>
      </c>
      <c r="M2026" s="128"/>
      <c r="N2026" s="130"/>
      <c r="O2026" s="130"/>
      <c r="P20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26" s="130" t="str">
        <f>IF([1]!PayItems24[[#This Row],[Date Added / Modified]]&gt;0,TEXT([1]!PayItems24[[#This Row],[Date Added / Modified]],"m/d/yyy"),"")</f>
        <v/>
      </c>
    </row>
    <row r="2027" spans="1:17" x14ac:dyDescent="0.3">
      <c r="A2027" s="48" t="s">
        <v>2115</v>
      </c>
      <c r="B2027" s="48" t="s">
        <v>7222</v>
      </c>
      <c r="C2027" s="48" t="s">
        <v>3864</v>
      </c>
      <c r="D2027" s="48" t="s">
        <v>7223</v>
      </c>
      <c r="E2027" s="49" t="s">
        <v>3866</v>
      </c>
      <c r="F2027" s="49">
        <v>0</v>
      </c>
      <c r="G2027" s="49">
        <v>2</v>
      </c>
      <c r="H2027" s="48" t="s">
        <v>3839</v>
      </c>
      <c r="I2027" s="50" t="s">
        <v>3840</v>
      </c>
      <c r="J2027" s="50" t="s">
        <v>3840</v>
      </c>
      <c r="K2027" s="50" t="s">
        <v>3841</v>
      </c>
      <c r="L2027" s="49">
        <v>24</v>
      </c>
      <c r="M2027" s="129"/>
      <c r="N2027" s="48"/>
      <c r="O2027" s="48"/>
      <c r="P20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27" s="48" t="str">
        <f>IF([1]!PayItems24[[#This Row],[Date Added / Modified]]&gt;0,TEXT([1]!PayItems24[[#This Row],[Date Added / Modified]],"m/d/yyy"),"")</f>
        <v/>
      </c>
    </row>
    <row r="2028" spans="1:17" x14ac:dyDescent="0.3">
      <c r="A2028" s="130" t="s">
        <v>2116</v>
      </c>
      <c r="B2028" s="130" t="s">
        <v>7224</v>
      </c>
      <c r="C2028" s="130" t="s">
        <v>3935</v>
      </c>
      <c r="D2028" s="130" t="s">
        <v>7225</v>
      </c>
      <c r="E2028" s="131" t="s">
        <v>3326</v>
      </c>
      <c r="F2028" s="131">
        <v>0</v>
      </c>
      <c r="G2028" s="131">
        <v>2</v>
      </c>
      <c r="H2028" s="130" t="s">
        <v>3839</v>
      </c>
      <c r="I2028" s="132" t="s">
        <v>3840</v>
      </c>
      <c r="J2028" s="132" t="s">
        <v>3840</v>
      </c>
      <c r="K2028" s="132" t="s">
        <v>3841</v>
      </c>
      <c r="L2028" s="131">
        <v>24</v>
      </c>
      <c r="M2028" s="151"/>
      <c r="N2028" s="152"/>
      <c r="O2028" s="152"/>
      <c r="P2028" s="15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28" s="152" t="str">
        <f>IF([1]!PayItems24[[#This Row],[Date Added / Modified]]&gt;0,TEXT([1]!PayItems24[[#This Row],[Date Added / Modified]],"m/d/yyy"),"")</f>
        <v/>
      </c>
    </row>
    <row r="2029" spans="1:17" x14ac:dyDescent="0.3">
      <c r="A2029" s="48" t="s">
        <v>2117</v>
      </c>
      <c r="B2029" s="48" t="s">
        <v>7224</v>
      </c>
      <c r="C2029" s="48" t="s">
        <v>3927</v>
      </c>
      <c r="D2029" s="48" t="s">
        <v>7225</v>
      </c>
      <c r="E2029" s="49" t="s">
        <v>4292</v>
      </c>
      <c r="F2029" s="49">
        <v>0</v>
      </c>
      <c r="G2029" s="49">
        <v>2</v>
      </c>
      <c r="H2029" s="48" t="s">
        <v>3839</v>
      </c>
      <c r="I2029" s="50" t="s">
        <v>3840</v>
      </c>
      <c r="J2029" s="50" t="s">
        <v>3840</v>
      </c>
      <c r="K2029" s="50" t="s">
        <v>3841</v>
      </c>
      <c r="L2029" s="49">
        <v>24</v>
      </c>
      <c r="M2029" s="123"/>
      <c r="N2029" s="44"/>
      <c r="O2029" s="44"/>
      <c r="P2029" s="1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29" s="44" t="str">
        <f>IF([1]!PayItems24[[#This Row],[Date Added / Modified]]&gt;0,TEXT([1]!PayItems24[[#This Row],[Date Added / Modified]],"m/d/yyy"),"")</f>
        <v/>
      </c>
    </row>
    <row r="2030" spans="1:17" x14ac:dyDescent="0.3">
      <c r="A2030" s="130" t="s">
        <v>2118</v>
      </c>
      <c r="B2030" s="130" t="s">
        <v>7224</v>
      </c>
      <c r="C2030" s="130" t="s">
        <v>3864</v>
      </c>
      <c r="D2030" s="130" t="s">
        <v>7225</v>
      </c>
      <c r="E2030" s="131" t="s">
        <v>3866</v>
      </c>
      <c r="F2030" s="131">
        <v>0</v>
      </c>
      <c r="G2030" s="131">
        <v>2</v>
      </c>
      <c r="H2030" s="130" t="s">
        <v>3839</v>
      </c>
      <c r="I2030" s="132" t="s">
        <v>3840</v>
      </c>
      <c r="J2030" s="132" t="s">
        <v>3840</v>
      </c>
      <c r="K2030" s="132" t="s">
        <v>3841</v>
      </c>
      <c r="L2030" s="131">
        <v>24</v>
      </c>
      <c r="M2030" s="151"/>
      <c r="N2030" s="152"/>
      <c r="O2030" s="152"/>
      <c r="P2030" s="15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30" s="152" t="str">
        <f>IF([1]!PayItems24[[#This Row],[Date Added / Modified]]&gt;0,TEXT([1]!PayItems24[[#This Row],[Date Added / Modified]],"m/d/yyy"),"")</f>
        <v/>
      </c>
    </row>
    <row r="2031" spans="1:17" x14ac:dyDescent="0.3">
      <c r="A2031" s="48" t="s">
        <v>2119</v>
      </c>
      <c r="B2031" s="48" t="s">
        <v>7226</v>
      </c>
      <c r="C2031" s="48" t="s">
        <v>3864</v>
      </c>
      <c r="D2031" s="48" t="s">
        <v>7227</v>
      </c>
      <c r="E2031" s="49" t="s">
        <v>3866</v>
      </c>
      <c r="F2031" s="49">
        <v>0</v>
      </c>
      <c r="G2031" s="49">
        <v>2</v>
      </c>
      <c r="H2031" s="48" t="s">
        <v>3839</v>
      </c>
      <c r="I2031" s="50" t="s">
        <v>3840</v>
      </c>
      <c r="J2031" s="50" t="s">
        <v>3840</v>
      </c>
      <c r="K2031" s="50" t="s">
        <v>3841</v>
      </c>
      <c r="L2031" s="49">
        <v>24</v>
      </c>
      <c r="M2031" s="129"/>
      <c r="N2031" s="48"/>
      <c r="O2031" s="48"/>
      <c r="P20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31" s="48" t="str">
        <f>IF([1]!PayItems24[[#This Row],[Date Added / Modified]]&gt;0,TEXT([1]!PayItems24[[#This Row],[Date Added / Modified]],"m/d/yyy"),"")</f>
        <v/>
      </c>
    </row>
    <row r="2032" spans="1:17" x14ac:dyDescent="0.3">
      <c r="A2032" s="130" t="s">
        <v>2120</v>
      </c>
      <c r="B2032" s="130" t="s">
        <v>7228</v>
      </c>
      <c r="C2032" s="130" t="s">
        <v>3837</v>
      </c>
      <c r="D2032" s="130" t="s">
        <v>7229</v>
      </c>
      <c r="E2032" s="131" t="s">
        <v>3837</v>
      </c>
      <c r="F2032" s="131">
        <v>0</v>
      </c>
      <c r="G2032" s="131">
        <v>2</v>
      </c>
      <c r="H2032" s="130" t="s">
        <v>3839</v>
      </c>
      <c r="I2032" s="132" t="s">
        <v>3840</v>
      </c>
      <c r="J2032" s="132" t="s">
        <v>3840</v>
      </c>
      <c r="K2032" s="132" t="s">
        <v>3841</v>
      </c>
      <c r="L2032" s="131">
        <v>24</v>
      </c>
      <c r="M2032" s="128"/>
      <c r="N2032" s="130"/>
      <c r="O2032" s="130"/>
      <c r="P20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32" s="130" t="str">
        <f>IF([1]!PayItems24[[#This Row],[Date Added / Modified]]&gt;0,TEXT([1]!PayItems24[[#This Row],[Date Added / Modified]],"m/d/yyy"),"")</f>
        <v/>
      </c>
    </row>
    <row r="2033" spans="1:17" x14ac:dyDescent="0.3">
      <c r="A2033" s="48" t="s">
        <v>2121</v>
      </c>
      <c r="B2033" s="48" t="s">
        <v>7230</v>
      </c>
      <c r="C2033" s="48" t="s">
        <v>3935</v>
      </c>
      <c r="D2033" s="48" t="s">
        <v>7231</v>
      </c>
      <c r="E2033" s="49" t="s">
        <v>3326</v>
      </c>
      <c r="F2033" s="49">
        <v>0</v>
      </c>
      <c r="G2033" s="49">
        <v>2</v>
      </c>
      <c r="H2033" s="48" t="s">
        <v>3839</v>
      </c>
      <c r="I2033" s="50" t="s">
        <v>3840</v>
      </c>
      <c r="J2033" s="50" t="s">
        <v>3840</v>
      </c>
      <c r="K2033" s="50" t="s">
        <v>3841</v>
      </c>
      <c r="L2033" s="49">
        <v>24</v>
      </c>
      <c r="M2033" s="129"/>
      <c r="N2033" s="48"/>
      <c r="O2033" s="48"/>
      <c r="P20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33" s="48" t="str">
        <f>IF([1]!PayItems24[[#This Row],[Date Added / Modified]]&gt;0,TEXT([1]!PayItems24[[#This Row],[Date Added / Modified]],"m/d/yyy"),"")</f>
        <v/>
      </c>
    </row>
    <row r="2034" spans="1:17" x14ac:dyDescent="0.3">
      <c r="A2034" s="130" t="s">
        <v>2122</v>
      </c>
      <c r="B2034" s="130" t="s">
        <v>7232</v>
      </c>
      <c r="C2034" s="130" t="s">
        <v>3864</v>
      </c>
      <c r="D2034" s="130" t="s">
        <v>7233</v>
      </c>
      <c r="E2034" s="131" t="s">
        <v>3866</v>
      </c>
      <c r="F2034" s="131">
        <v>0</v>
      </c>
      <c r="G2034" s="131">
        <v>2</v>
      </c>
      <c r="H2034" s="130" t="s">
        <v>3839</v>
      </c>
      <c r="I2034" s="132" t="s">
        <v>3840</v>
      </c>
      <c r="J2034" s="132" t="s">
        <v>3840</v>
      </c>
      <c r="K2034" s="132" t="s">
        <v>3841</v>
      </c>
      <c r="L2034" s="131">
        <v>24</v>
      </c>
      <c r="M2034" s="128"/>
      <c r="N2034" s="130"/>
      <c r="O2034" s="130"/>
      <c r="P20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34" s="130" t="str">
        <f>IF([1]!PayItems24[[#This Row],[Date Added / Modified]]&gt;0,TEXT([1]!PayItems24[[#This Row],[Date Added / Modified]],"m/d/yyy"),"")</f>
        <v/>
      </c>
    </row>
    <row r="2035" spans="1:17" x14ac:dyDescent="0.3">
      <c r="A2035" s="48" t="s">
        <v>2123</v>
      </c>
      <c r="B2035" s="48" t="s">
        <v>7234</v>
      </c>
      <c r="C2035" s="48" t="s">
        <v>3864</v>
      </c>
      <c r="D2035" s="48" t="s">
        <v>7235</v>
      </c>
      <c r="E2035" s="49" t="s">
        <v>3866</v>
      </c>
      <c r="F2035" s="49">
        <v>0</v>
      </c>
      <c r="G2035" s="49">
        <v>2</v>
      </c>
      <c r="H2035" s="48" t="s">
        <v>3839</v>
      </c>
      <c r="I2035" s="50" t="s">
        <v>3840</v>
      </c>
      <c r="J2035" s="50" t="s">
        <v>3840</v>
      </c>
      <c r="K2035" s="50" t="s">
        <v>3841</v>
      </c>
      <c r="L2035" s="49">
        <v>24</v>
      </c>
      <c r="M2035" s="129"/>
      <c r="N2035" s="48"/>
      <c r="O2035" s="48"/>
      <c r="P20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35" s="48" t="str">
        <f>IF([1]!PayItems24[[#This Row],[Date Added / Modified]]&gt;0,TEXT([1]!PayItems24[[#This Row],[Date Added / Modified]],"m/d/yyy"),"")</f>
        <v/>
      </c>
    </row>
    <row r="2036" spans="1:17" x14ac:dyDescent="0.3">
      <c r="A2036" s="130" t="s">
        <v>2124</v>
      </c>
      <c r="B2036" s="130" t="s">
        <v>7236</v>
      </c>
      <c r="C2036" s="130" t="s">
        <v>3864</v>
      </c>
      <c r="D2036" s="130" t="s">
        <v>7237</v>
      </c>
      <c r="E2036" s="131" t="s">
        <v>3866</v>
      </c>
      <c r="F2036" s="131">
        <v>0</v>
      </c>
      <c r="G2036" s="131">
        <v>2</v>
      </c>
      <c r="H2036" s="130" t="s">
        <v>3839</v>
      </c>
      <c r="I2036" s="132" t="s">
        <v>3840</v>
      </c>
      <c r="J2036" s="132" t="s">
        <v>3840</v>
      </c>
      <c r="K2036" s="132" t="s">
        <v>3841</v>
      </c>
      <c r="L2036" s="131">
        <v>24</v>
      </c>
      <c r="M2036" s="128"/>
      <c r="N2036" s="130"/>
      <c r="O2036" s="130"/>
      <c r="P20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36" s="130" t="str">
        <f>IF([1]!PayItems24[[#This Row],[Date Added / Modified]]&gt;0,TEXT([1]!PayItems24[[#This Row],[Date Added / Modified]],"m/d/yyy"),"")</f>
        <v/>
      </c>
    </row>
    <row r="2037" spans="1:17" x14ac:dyDescent="0.3">
      <c r="A2037" s="120" t="s">
        <v>7238</v>
      </c>
      <c r="B2037" s="120"/>
      <c r="C2037" s="121"/>
      <c r="D2037" s="121"/>
      <c r="E2037" s="121"/>
      <c r="F2037" s="121"/>
      <c r="G2037" s="122"/>
      <c r="H2037" s="48"/>
      <c r="I2037" s="50"/>
      <c r="J2037" s="50"/>
      <c r="K2037" s="50"/>
      <c r="L2037" s="49"/>
      <c r="M2037" s="129"/>
      <c r="N2037" s="48"/>
      <c r="O2037" s="48"/>
      <c r="P20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37" s="48" t="str">
        <f>IF([1]!PayItems24[[#This Row],[Date Added / Modified]]&gt;0,TEXT([1]!PayItems24[[#This Row],[Date Added / Modified]],"m/d/yyy"),"")</f>
        <v/>
      </c>
    </row>
    <row r="2038" spans="1:17" x14ac:dyDescent="0.3">
      <c r="A2038" s="130" t="s">
        <v>2125</v>
      </c>
      <c r="B2038" s="130" t="s">
        <v>7239</v>
      </c>
      <c r="C2038" s="130" t="s">
        <v>3935</v>
      </c>
      <c r="D2038" s="130" t="s">
        <v>7240</v>
      </c>
      <c r="E2038" s="131" t="s">
        <v>3326</v>
      </c>
      <c r="F2038" s="131">
        <v>0</v>
      </c>
      <c r="G2038" s="131">
        <v>2</v>
      </c>
      <c r="H2038" s="130" t="s">
        <v>3839</v>
      </c>
      <c r="I2038" s="132" t="s">
        <v>3840</v>
      </c>
      <c r="J2038" s="132" t="s">
        <v>3840</v>
      </c>
      <c r="K2038" s="132" t="s">
        <v>3841</v>
      </c>
      <c r="L2038" s="131">
        <v>24</v>
      </c>
      <c r="M2038" s="128"/>
      <c r="N2038" s="130"/>
      <c r="O2038" s="130"/>
      <c r="P20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38" s="130" t="str">
        <f>IF([1]!PayItems24[[#This Row],[Date Added / Modified]]&gt;0,TEXT([1]!PayItems24[[#This Row],[Date Added / Modified]],"m/d/yyy"),"")</f>
        <v/>
      </c>
    </row>
    <row r="2039" spans="1:17" x14ac:dyDescent="0.3">
      <c r="A2039" s="48" t="s">
        <v>2126</v>
      </c>
      <c r="B2039" s="48" t="s">
        <v>7241</v>
      </c>
      <c r="C2039" s="48" t="s">
        <v>3935</v>
      </c>
      <c r="D2039" s="48" t="s">
        <v>7242</v>
      </c>
      <c r="E2039" s="49" t="s">
        <v>3326</v>
      </c>
      <c r="F2039" s="49">
        <v>0</v>
      </c>
      <c r="G2039" s="49">
        <v>2</v>
      </c>
      <c r="H2039" s="48" t="s">
        <v>3839</v>
      </c>
      <c r="I2039" s="50" t="s">
        <v>3840</v>
      </c>
      <c r="J2039" s="50" t="s">
        <v>3840</v>
      </c>
      <c r="K2039" s="50" t="s">
        <v>3841</v>
      </c>
      <c r="L2039" s="49">
        <v>24</v>
      </c>
      <c r="M2039" s="129"/>
      <c r="N2039" s="48"/>
      <c r="O2039" s="48"/>
      <c r="P20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39" s="48" t="str">
        <f>IF([1]!PayItems24[[#This Row],[Date Added / Modified]]&gt;0,TEXT([1]!PayItems24[[#This Row],[Date Added / Modified]],"m/d/yyy"),"")</f>
        <v/>
      </c>
    </row>
    <row r="2040" spans="1:17" x14ac:dyDescent="0.3">
      <c r="A2040" s="130" t="s">
        <v>2127</v>
      </c>
      <c r="B2040" s="130" t="s">
        <v>7243</v>
      </c>
      <c r="C2040" s="130" t="s">
        <v>3935</v>
      </c>
      <c r="D2040" s="130" t="s">
        <v>7244</v>
      </c>
      <c r="E2040" s="131" t="s">
        <v>3326</v>
      </c>
      <c r="F2040" s="131">
        <v>0</v>
      </c>
      <c r="G2040" s="131">
        <v>2</v>
      </c>
      <c r="H2040" s="130" t="s">
        <v>3839</v>
      </c>
      <c r="I2040" s="132" t="s">
        <v>3840</v>
      </c>
      <c r="J2040" s="132" t="s">
        <v>3840</v>
      </c>
      <c r="K2040" s="132" t="s">
        <v>3841</v>
      </c>
      <c r="L2040" s="131">
        <v>24</v>
      </c>
      <c r="M2040" s="128"/>
      <c r="N2040" s="130"/>
      <c r="O2040" s="130"/>
      <c r="P20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40" s="130" t="str">
        <f>IF([1]!PayItems24[[#This Row],[Date Added / Modified]]&gt;0,TEXT([1]!PayItems24[[#This Row],[Date Added / Modified]],"m/d/yyy"),"")</f>
        <v/>
      </c>
    </row>
    <row r="2041" spans="1:17" x14ac:dyDescent="0.3">
      <c r="A2041" s="48" t="s">
        <v>2128</v>
      </c>
      <c r="B2041" s="48" t="s">
        <v>7245</v>
      </c>
      <c r="C2041" s="48" t="s">
        <v>3927</v>
      </c>
      <c r="D2041" s="48" t="s">
        <v>7246</v>
      </c>
      <c r="E2041" s="49" t="s">
        <v>3929</v>
      </c>
      <c r="F2041" s="49">
        <v>0</v>
      </c>
      <c r="G2041" s="49">
        <v>2</v>
      </c>
      <c r="H2041" s="48" t="s">
        <v>3839</v>
      </c>
      <c r="I2041" s="50" t="s">
        <v>3840</v>
      </c>
      <c r="J2041" s="50" t="s">
        <v>3840</v>
      </c>
      <c r="K2041" s="50" t="s">
        <v>3841</v>
      </c>
      <c r="L2041" s="49">
        <v>24</v>
      </c>
      <c r="M2041" s="129"/>
      <c r="N2041" s="48"/>
      <c r="O2041" s="48"/>
      <c r="P20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41" s="48" t="str">
        <f>IF([1]!PayItems24[[#This Row],[Date Added / Modified]]&gt;0,TEXT([1]!PayItems24[[#This Row],[Date Added / Modified]],"m/d/yyy"),"")</f>
        <v/>
      </c>
    </row>
    <row r="2042" spans="1:17" x14ac:dyDescent="0.3">
      <c r="A2042" s="130" t="s">
        <v>2129</v>
      </c>
      <c r="B2042" s="130" t="s">
        <v>7247</v>
      </c>
      <c r="C2042" s="130" t="s">
        <v>3927</v>
      </c>
      <c r="D2042" s="130" t="s">
        <v>7248</v>
      </c>
      <c r="E2042" s="131" t="s">
        <v>3929</v>
      </c>
      <c r="F2042" s="131">
        <v>0</v>
      </c>
      <c r="G2042" s="131">
        <v>2</v>
      </c>
      <c r="H2042" s="130" t="s">
        <v>3839</v>
      </c>
      <c r="I2042" s="132" t="s">
        <v>3840</v>
      </c>
      <c r="J2042" s="132" t="s">
        <v>3840</v>
      </c>
      <c r="K2042" s="132" t="s">
        <v>3841</v>
      </c>
      <c r="L2042" s="131">
        <v>24</v>
      </c>
      <c r="M2042" s="128"/>
      <c r="N2042" s="130"/>
      <c r="O2042" s="130"/>
      <c r="P20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42" s="130" t="str">
        <f>IF([1]!PayItems24[[#This Row],[Date Added / Modified]]&gt;0,TEXT([1]!PayItems24[[#This Row],[Date Added / Modified]],"m/d/yyy"),"")</f>
        <v/>
      </c>
    </row>
    <row r="2043" spans="1:17" x14ac:dyDescent="0.3">
      <c r="A2043" s="48" t="s">
        <v>2130</v>
      </c>
      <c r="B2043" s="48" t="s">
        <v>7249</v>
      </c>
      <c r="C2043" s="48" t="s">
        <v>3935</v>
      </c>
      <c r="D2043" s="48" t="s">
        <v>7250</v>
      </c>
      <c r="E2043" s="49" t="s">
        <v>3326</v>
      </c>
      <c r="F2043" s="49">
        <v>0</v>
      </c>
      <c r="G2043" s="49">
        <v>2</v>
      </c>
      <c r="H2043" s="48" t="s">
        <v>3839</v>
      </c>
      <c r="I2043" s="50" t="s">
        <v>3840</v>
      </c>
      <c r="J2043" s="50" t="s">
        <v>3840</v>
      </c>
      <c r="K2043" s="50" t="s">
        <v>3841</v>
      </c>
      <c r="L2043" s="49">
        <v>24</v>
      </c>
      <c r="M2043" s="129"/>
      <c r="N2043" s="48"/>
      <c r="O2043" s="48"/>
      <c r="P20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43" s="48" t="str">
        <f>IF([1]!PayItems24[[#This Row],[Date Added / Modified]]&gt;0,TEXT([1]!PayItems24[[#This Row],[Date Added / Modified]],"m/d/yyy"),"")</f>
        <v/>
      </c>
    </row>
    <row r="2044" spans="1:17" x14ac:dyDescent="0.3">
      <c r="A2044" s="130" t="s">
        <v>2131</v>
      </c>
      <c r="B2044" s="130" t="s">
        <v>7251</v>
      </c>
      <c r="C2044" s="130" t="s">
        <v>3935</v>
      </c>
      <c r="D2044" s="130" t="s">
        <v>7252</v>
      </c>
      <c r="E2044" s="131" t="s">
        <v>3326</v>
      </c>
      <c r="F2044" s="131">
        <v>0</v>
      </c>
      <c r="G2044" s="131">
        <v>2</v>
      </c>
      <c r="H2044" s="130" t="s">
        <v>3839</v>
      </c>
      <c r="I2044" s="132" t="s">
        <v>3840</v>
      </c>
      <c r="J2044" s="132" t="s">
        <v>3840</v>
      </c>
      <c r="K2044" s="132" t="s">
        <v>3841</v>
      </c>
      <c r="L2044" s="131">
        <v>24</v>
      </c>
      <c r="M2044" s="128"/>
      <c r="N2044" s="130"/>
      <c r="O2044" s="130"/>
      <c r="P20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44" s="130" t="str">
        <f>IF([1]!PayItems24[[#This Row],[Date Added / Modified]]&gt;0,TEXT([1]!PayItems24[[#This Row],[Date Added / Modified]],"m/d/yyy"),"")</f>
        <v/>
      </c>
    </row>
    <row r="2045" spans="1:17" x14ac:dyDescent="0.3">
      <c r="A2045" s="48" t="s">
        <v>2132</v>
      </c>
      <c r="B2045" s="48" t="s">
        <v>7253</v>
      </c>
      <c r="C2045" s="48" t="s">
        <v>3935</v>
      </c>
      <c r="D2045" s="48" t="s">
        <v>7254</v>
      </c>
      <c r="E2045" s="49" t="s">
        <v>3326</v>
      </c>
      <c r="F2045" s="49">
        <v>0</v>
      </c>
      <c r="G2045" s="49">
        <v>2</v>
      </c>
      <c r="H2045" s="48" t="s">
        <v>3839</v>
      </c>
      <c r="I2045" s="50" t="s">
        <v>3840</v>
      </c>
      <c r="J2045" s="50" t="s">
        <v>3840</v>
      </c>
      <c r="K2045" s="50" t="s">
        <v>3841</v>
      </c>
      <c r="L2045" s="49">
        <v>24</v>
      </c>
      <c r="M2045" s="129"/>
      <c r="N2045" s="48"/>
      <c r="O2045" s="48"/>
      <c r="P20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45" s="48" t="str">
        <f>IF([1]!PayItems24[[#This Row],[Date Added / Modified]]&gt;0,TEXT([1]!PayItems24[[#This Row],[Date Added / Modified]],"m/d/yyy"),"")</f>
        <v/>
      </c>
    </row>
    <row r="2046" spans="1:17" x14ac:dyDescent="0.3">
      <c r="A2046" s="130" t="s">
        <v>2133</v>
      </c>
      <c r="B2046" s="130" t="s">
        <v>7255</v>
      </c>
      <c r="C2046" s="130" t="s">
        <v>3935</v>
      </c>
      <c r="D2046" s="130" t="s">
        <v>7256</v>
      </c>
      <c r="E2046" s="131" t="s">
        <v>3326</v>
      </c>
      <c r="F2046" s="131">
        <v>0</v>
      </c>
      <c r="G2046" s="131">
        <v>2</v>
      </c>
      <c r="H2046" s="130" t="s">
        <v>3839</v>
      </c>
      <c r="I2046" s="132" t="s">
        <v>3840</v>
      </c>
      <c r="J2046" s="132" t="s">
        <v>3840</v>
      </c>
      <c r="K2046" s="132" t="s">
        <v>3841</v>
      </c>
      <c r="L2046" s="131">
        <v>24</v>
      </c>
      <c r="M2046" s="128"/>
      <c r="N2046" s="130"/>
      <c r="O2046" s="130"/>
      <c r="P20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46" s="130" t="str">
        <f>IF([1]!PayItems24[[#This Row],[Date Added / Modified]]&gt;0,TEXT([1]!PayItems24[[#This Row],[Date Added / Modified]],"m/d/yyy"),"")</f>
        <v/>
      </c>
    </row>
    <row r="2047" spans="1:17" x14ac:dyDescent="0.3">
      <c r="A2047" s="48" t="s">
        <v>2134</v>
      </c>
      <c r="B2047" s="48" t="s">
        <v>7257</v>
      </c>
      <c r="C2047" s="48" t="s">
        <v>3935</v>
      </c>
      <c r="D2047" s="48" t="s">
        <v>7258</v>
      </c>
      <c r="E2047" s="49" t="s">
        <v>3326</v>
      </c>
      <c r="F2047" s="49">
        <v>0</v>
      </c>
      <c r="G2047" s="49">
        <v>2</v>
      </c>
      <c r="H2047" s="48" t="s">
        <v>3839</v>
      </c>
      <c r="I2047" s="50" t="s">
        <v>3840</v>
      </c>
      <c r="J2047" s="50" t="s">
        <v>3840</v>
      </c>
      <c r="K2047" s="50" t="s">
        <v>3841</v>
      </c>
      <c r="L2047" s="49">
        <v>24</v>
      </c>
      <c r="M2047" s="129"/>
      <c r="N2047" s="48"/>
      <c r="O2047" s="48"/>
      <c r="P20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47" s="48" t="str">
        <f>IF([1]!PayItems24[[#This Row],[Date Added / Modified]]&gt;0,TEXT([1]!PayItems24[[#This Row],[Date Added / Modified]],"m/d/yyy"),"")</f>
        <v/>
      </c>
    </row>
    <row r="2048" spans="1:17" x14ac:dyDescent="0.3">
      <c r="A2048" s="130" t="s">
        <v>2135</v>
      </c>
      <c r="B2048" s="130" t="s">
        <v>7259</v>
      </c>
      <c r="C2048" s="130" t="s">
        <v>3935</v>
      </c>
      <c r="D2048" s="130" t="s">
        <v>7260</v>
      </c>
      <c r="E2048" s="131" t="s">
        <v>3326</v>
      </c>
      <c r="F2048" s="131">
        <v>0</v>
      </c>
      <c r="G2048" s="131">
        <v>2</v>
      </c>
      <c r="H2048" s="130" t="s">
        <v>3839</v>
      </c>
      <c r="I2048" s="132" t="s">
        <v>3840</v>
      </c>
      <c r="J2048" s="132" t="s">
        <v>3840</v>
      </c>
      <c r="K2048" s="132" t="s">
        <v>3841</v>
      </c>
      <c r="L2048" s="131">
        <v>24</v>
      </c>
      <c r="M2048" s="128"/>
      <c r="N2048" s="130"/>
      <c r="O2048" s="130"/>
      <c r="P20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48" s="130" t="str">
        <f>IF([1]!PayItems24[[#This Row],[Date Added / Modified]]&gt;0,TEXT([1]!PayItems24[[#This Row],[Date Added / Modified]],"m/d/yyy"),"")</f>
        <v/>
      </c>
    </row>
    <row r="2049" spans="1:17" x14ac:dyDescent="0.3">
      <c r="A2049" s="48" t="s">
        <v>2136</v>
      </c>
      <c r="B2049" s="48" t="s">
        <v>7261</v>
      </c>
      <c r="C2049" s="48" t="s">
        <v>3935</v>
      </c>
      <c r="D2049" s="48" t="s">
        <v>7262</v>
      </c>
      <c r="E2049" s="49" t="s">
        <v>3326</v>
      </c>
      <c r="F2049" s="49">
        <v>0</v>
      </c>
      <c r="G2049" s="49">
        <v>2</v>
      </c>
      <c r="H2049" s="48" t="s">
        <v>3839</v>
      </c>
      <c r="I2049" s="50" t="s">
        <v>3840</v>
      </c>
      <c r="J2049" s="50" t="s">
        <v>3840</v>
      </c>
      <c r="K2049" s="50" t="s">
        <v>3841</v>
      </c>
      <c r="L2049" s="49">
        <v>24</v>
      </c>
      <c r="M2049" s="129"/>
      <c r="N2049" s="48"/>
      <c r="O2049" s="48"/>
      <c r="P20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49" s="48" t="str">
        <f>IF([1]!PayItems24[[#This Row],[Date Added / Modified]]&gt;0,TEXT([1]!PayItems24[[#This Row],[Date Added / Modified]],"m/d/yyy"),"")</f>
        <v/>
      </c>
    </row>
    <row r="2050" spans="1:17" x14ac:dyDescent="0.3">
      <c r="A2050" s="130" t="s">
        <v>2137</v>
      </c>
      <c r="B2050" s="130" t="s">
        <v>7263</v>
      </c>
      <c r="C2050" s="130" t="s">
        <v>3935</v>
      </c>
      <c r="D2050" s="130" t="s">
        <v>7264</v>
      </c>
      <c r="E2050" s="131" t="s">
        <v>3326</v>
      </c>
      <c r="F2050" s="131">
        <v>0</v>
      </c>
      <c r="G2050" s="131">
        <v>2</v>
      </c>
      <c r="H2050" s="130" t="s">
        <v>3839</v>
      </c>
      <c r="I2050" s="132" t="s">
        <v>3840</v>
      </c>
      <c r="J2050" s="132" t="s">
        <v>3840</v>
      </c>
      <c r="K2050" s="132" t="s">
        <v>3841</v>
      </c>
      <c r="L2050" s="131">
        <v>24</v>
      </c>
      <c r="M2050" s="128"/>
      <c r="N2050" s="130"/>
      <c r="O2050" s="130"/>
      <c r="P20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50" s="130" t="str">
        <f>IF([1]!PayItems24[[#This Row],[Date Added / Modified]]&gt;0,TEXT([1]!PayItems24[[#This Row],[Date Added / Modified]],"m/d/yyy"),"")</f>
        <v/>
      </c>
    </row>
    <row r="2051" spans="1:17" x14ac:dyDescent="0.3">
      <c r="A2051" s="48" t="s">
        <v>2138</v>
      </c>
      <c r="B2051" s="48" t="s">
        <v>7265</v>
      </c>
      <c r="C2051" s="48" t="s">
        <v>3935</v>
      </c>
      <c r="D2051" s="48" t="s">
        <v>7266</v>
      </c>
      <c r="E2051" s="49" t="s">
        <v>3326</v>
      </c>
      <c r="F2051" s="49">
        <v>0</v>
      </c>
      <c r="G2051" s="49">
        <v>2</v>
      </c>
      <c r="H2051" s="48" t="s">
        <v>3839</v>
      </c>
      <c r="I2051" s="50" t="s">
        <v>3840</v>
      </c>
      <c r="J2051" s="50" t="s">
        <v>3840</v>
      </c>
      <c r="K2051" s="50" t="s">
        <v>3841</v>
      </c>
      <c r="L2051" s="49">
        <v>24</v>
      </c>
      <c r="M2051" s="129"/>
      <c r="N2051" s="48"/>
      <c r="O2051" s="48"/>
      <c r="P20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51" s="48" t="str">
        <f>IF([1]!PayItems24[[#This Row],[Date Added / Modified]]&gt;0,TEXT([1]!PayItems24[[#This Row],[Date Added / Modified]],"m/d/yyy"),"")</f>
        <v/>
      </c>
    </row>
    <row r="2052" spans="1:17" x14ac:dyDescent="0.3">
      <c r="A2052" s="130" t="s">
        <v>2139</v>
      </c>
      <c r="B2052" s="130" t="s">
        <v>7267</v>
      </c>
      <c r="C2052" s="130" t="s">
        <v>3935</v>
      </c>
      <c r="D2052" s="130" t="s">
        <v>7268</v>
      </c>
      <c r="E2052" s="131" t="s">
        <v>3326</v>
      </c>
      <c r="F2052" s="131">
        <v>0</v>
      </c>
      <c r="G2052" s="131">
        <v>2</v>
      </c>
      <c r="H2052" s="130" t="s">
        <v>3839</v>
      </c>
      <c r="I2052" s="132" t="s">
        <v>3840</v>
      </c>
      <c r="J2052" s="132" t="s">
        <v>3840</v>
      </c>
      <c r="K2052" s="132" t="s">
        <v>3841</v>
      </c>
      <c r="L2052" s="131">
        <v>24</v>
      </c>
      <c r="M2052" s="128"/>
      <c r="N2052" s="130"/>
      <c r="O2052" s="130"/>
      <c r="P20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52" s="130" t="str">
        <f>IF([1]!PayItems24[[#This Row],[Date Added / Modified]]&gt;0,TEXT([1]!PayItems24[[#This Row],[Date Added / Modified]],"m/d/yyy"),"")</f>
        <v/>
      </c>
    </row>
    <row r="2053" spans="1:17" x14ac:dyDescent="0.3">
      <c r="A2053" s="48" t="s">
        <v>2140</v>
      </c>
      <c r="B2053" s="48" t="s">
        <v>7269</v>
      </c>
      <c r="C2053" s="48" t="s">
        <v>3935</v>
      </c>
      <c r="D2053" s="48" t="s">
        <v>7270</v>
      </c>
      <c r="E2053" s="49" t="s">
        <v>3326</v>
      </c>
      <c r="F2053" s="49">
        <v>0</v>
      </c>
      <c r="G2053" s="49">
        <v>2</v>
      </c>
      <c r="H2053" s="48" t="s">
        <v>3839</v>
      </c>
      <c r="I2053" s="50" t="s">
        <v>3840</v>
      </c>
      <c r="J2053" s="50" t="s">
        <v>3840</v>
      </c>
      <c r="K2053" s="50" t="s">
        <v>3841</v>
      </c>
      <c r="L2053" s="49">
        <v>24</v>
      </c>
      <c r="M2053" s="129"/>
      <c r="N2053" s="48"/>
      <c r="O2053" s="48"/>
      <c r="P20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53" s="48" t="str">
        <f>IF([1]!PayItems24[[#This Row],[Date Added / Modified]]&gt;0,TEXT([1]!PayItems24[[#This Row],[Date Added / Modified]],"m/d/yyy"),"")</f>
        <v/>
      </c>
    </row>
    <row r="2054" spans="1:17" x14ac:dyDescent="0.3">
      <c r="A2054" s="130" t="s">
        <v>2141</v>
      </c>
      <c r="B2054" s="130" t="s">
        <v>7271</v>
      </c>
      <c r="C2054" s="130" t="s">
        <v>3935</v>
      </c>
      <c r="D2054" s="130" t="s">
        <v>7272</v>
      </c>
      <c r="E2054" s="131" t="s">
        <v>3326</v>
      </c>
      <c r="F2054" s="131">
        <v>0</v>
      </c>
      <c r="G2054" s="131">
        <v>2</v>
      </c>
      <c r="H2054" s="130" t="s">
        <v>3839</v>
      </c>
      <c r="I2054" s="132" t="s">
        <v>3840</v>
      </c>
      <c r="J2054" s="132" t="s">
        <v>3840</v>
      </c>
      <c r="K2054" s="132" t="s">
        <v>3841</v>
      </c>
      <c r="L2054" s="131">
        <v>24</v>
      </c>
      <c r="M2054" s="128"/>
      <c r="N2054" s="130"/>
      <c r="O2054" s="130"/>
      <c r="P20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54" s="130" t="str">
        <f>IF([1]!PayItems24[[#This Row],[Date Added / Modified]]&gt;0,TEXT([1]!PayItems24[[#This Row],[Date Added / Modified]],"m/d/yyy"),"")</f>
        <v/>
      </c>
    </row>
    <row r="2055" spans="1:17" x14ac:dyDescent="0.3">
      <c r="A2055" s="48" t="s">
        <v>2142</v>
      </c>
      <c r="B2055" s="48" t="s">
        <v>7273</v>
      </c>
      <c r="C2055" s="48" t="s">
        <v>3935</v>
      </c>
      <c r="D2055" s="48" t="s">
        <v>7274</v>
      </c>
      <c r="E2055" s="49" t="s">
        <v>3326</v>
      </c>
      <c r="F2055" s="49">
        <v>0</v>
      </c>
      <c r="G2055" s="49">
        <v>2</v>
      </c>
      <c r="H2055" s="48" t="s">
        <v>3839</v>
      </c>
      <c r="I2055" s="50" t="s">
        <v>3840</v>
      </c>
      <c r="J2055" s="50" t="s">
        <v>3840</v>
      </c>
      <c r="K2055" s="50" t="s">
        <v>3841</v>
      </c>
      <c r="L2055" s="49">
        <v>24</v>
      </c>
      <c r="M2055" s="129"/>
      <c r="N2055" s="48"/>
      <c r="O2055" s="48"/>
      <c r="P20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55" s="48" t="str">
        <f>IF([1]!PayItems24[[#This Row],[Date Added / Modified]]&gt;0,TEXT([1]!PayItems24[[#This Row],[Date Added / Modified]],"m/d/yyy"),"")</f>
        <v/>
      </c>
    </row>
    <row r="2056" spans="1:17" x14ac:dyDescent="0.3">
      <c r="A2056" s="130" t="s">
        <v>2143</v>
      </c>
      <c r="B2056" s="130" t="s">
        <v>7275</v>
      </c>
      <c r="C2056" s="130" t="s">
        <v>3935</v>
      </c>
      <c r="D2056" s="130" t="s">
        <v>7276</v>
      </c>
      <c r="E2056" s="131" t="s">
        <v>3326</v>
      </c>
      <c r="F2056" s="131">
        <v>0</v>
      </c>
      <c r="G2056" s="131">
        <v>2</v>
      </c>
      <c r="H2056" s="130" t="s">
        <v>3839</v>
      </c>
      <c r="I2056" s="132" t="s">
        <v>3840</v>
      </c>
      <c r="J2056" s="132" t="s">
        <v>3840</v>
      </c>
      <c r="K2056" s="132" t="s">
        <v>3841</v>
      </c>
      <c r="L2056" s="131">
        <v>24</v>
      </c>
      <c r="M2056" s="128"/>
      <c r="N2056" s="130"/>
      <c r="O2056" s="130"/>
      <c r="P20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56" s="130" t="str">
        <f>IF([1]!PayItems24[[#This Row],[Date Added / Modified]]&gt;0,TEXT([1]!PayItems24[[#This Row],[Date Added / Modified]],"m/d/yyy"),"")</f>
        <v/>
      </c>
    </row>
    <row r="2057" spans="1:17" x14ac:dyDescent="0.3">
      <c r="A2057" s="48" t="s">
        <v>2144</v>
      </c>
      <c r="B2057" s="48" t="s">
        <v>7277</v>
      </c>
      <c r="C2057" s="48" t="s">
        <v>3935</v>
      </c>
      <c r="D2057" s="48" t="s">
        <v>7278</v>
      </c>
      <c r="E2057" s="49" t="s">
        <v>3326</v>
      </c>
      <c r="F2057" s="49">
        <v>0</v>
      </c>
      <c r="G2057" s="49">
        <v>2</v>
      </c>
      <c r="H2057" s="48" t="s">
        <v>3839</v>
      </c>
      <c r="I2057" s="50" t="s">
        <v>3840</v>
      </c>
      <c r="J2057" s="50" t="s">
        <v>3840</v>
      </c>
      <c r="K2057" s="50" t="s">
        <v>3841</v>
      </c>
      <c r="L2057" s="49">
        <v>24</v>
      </c>
      <c r="M2057" s="129"/>
      <c r="N2057" s="48"/>
      <c r="O2057" s="48"/>
      <c r="P20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57" s="48" t="str">
        <f>IF([1]!PayItems24[[#This Row],[Date Added / Modified]]&gt;0,TEXT([1]!PayItems24[[#This Row],[Date Added / Modified]],"m/d/yyy"),"")</f>
        <v/>
      </c>
    </row>
    <row r="2058" spans="1:17" x14ac:dyDescent="0.3">
      <c r="A2058" s="130" t="s">
        <v>2145</v>
      </c>
      <c r="B2058" s="130" t="s">
        <v>7279</v>
      </c>
      <c r="C2058" s="130" t="s">
        <v>3935</v>
      </c>
      <c r="D2058" s="130" t="s">
        <v>7280</v>
      </c>
      <c r="E2058" s="131" t="s">
        <v>3326</v>
      </c>
      <c r="F2058" s="131">
        <v>0</v>
      </c>
      <c r="G2058" s="131">
        <v>2</v>
      </c>
      <c r="H2058" s="130" t="s">
        <v>3839</v>
      </c>
      <c r="I2058" s="132" t="s">
        <v>3840</v>
      </c>
      <c r="J2058" s="132" t="s">
        <v>3840</v>
      </c>
      <c r="K2058" s="132" t="s">
        <v>3841</v>
      </c>
      <c r="L2058" s="131">
        <v>24</v>
      </c>
      <c r="M2058" s="128"/>
      <c r="N2058" s="130"/>
      <c r="O2058" s="130"/>
      <c r="P20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58" s="130" t="str">
        <f>IF([1]!PayItems24[[#This Row],[Date Added / Modified]]&gt;0,TEXT([1]!PayItems24[[#This Row],[Date Added / Modified]],"m/d/yyy"),"")</f>
        <v/>
      </c>
    </row>
    <row r="2059" spans="1:17" x14ac:dyDescent="0.3">
      <c r="A2059" s="48" t="s">
        <v>2146</v>
      </c>
      <c r="B2059" s="48" t="s">
        <v>7281</v>
      </c>
      <c r="C2059" s="48" t="s">
        <v>3864</v>
      </c>
      <c r="D2059" s="48" t="s">
        <v>7282</v>
      </c>
      <c r="E2059" s="49" t="s">
        <v>3866</v>
      </c>
      <c r="F2059" s="49">
        <v>0</v>
      </c>
      <c r="G2059" s="49">
        <v>2</v>
      </c>
      <c r="H2059" s="48" t="s">
        <v>3839</v>
      </c>
      <c r="I2059" s="50" t="s">
        <v>3840</v>
      </c>
      <c r="J2059" s="50" t="s">
        <v>3840</v>
      </c>
      <c r="K2059" s="50" t="s">
        <v>3841</v>
      </c>
      <c r="L2059" s="49">
        <v>24</v>
      </c>
      <c r="M2059" s="129"/>
      <c r="N2059" s="48"/>
      <c r="O2059" s="48"/>
      <c r="P20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59" s="48" t="str">
        <f>IF([1]!PayItems24[[#This Row],[Date Added / Modified]]&gt;0,TEXT([1]!PayItems24[[#This Row],[Date Added / Modified]],"m/d/yyy"),"")</f>
        <v/>
      </c>
    </row>
    <row r="2060" spans="1:17" x14ac:dyDescent="0.3">
      <c r="A2060" s="130" t="s">
        <v>2147</v>
      </c>
      <c r="B2060" s="130" t="s">
        <v>7283</v>
      </c>
      <c r="C2060" s="130" t="s">
        <v>3864</v>
      </c>
      <c r="D2060" s="130" t="s">
        <v>7284</v>
      </c>
      <c r="E2060" s="130" t="s">
        <v>3866</v>
      </c>
      <c r="F2060" s="131">
        <v>0</v>
      </c>
      <c r="G2060" s="131">
        <v>2</v>
      </c>
      <c r="H2060" s="130" t="s">
        <v>3839</v>
      </c>
      <c r="I2060" s="132" t="s">
        <v>3840</v>
      </c>
      <c r="J2060" s="132" t="s">
        <v>3840</v>
      </c>
      <c r="K2060" s="132" t="s">
        <v>3841</v>
      </c>
      <c r="L2060" s="131">
        <v>24</v>
      </c>
      <c r="M2060" s="128"/>
      <c r="N2060" s="130"/>
      <c r="O2060" s="130"/>
      <c r="P20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60" s="130" t="str">
        <f>IF([1]!PayItems24[[#This Row],[Date Added / Modified]]&gt;0,TEXT([1]!PayItems24[[#This Row],[Date Added / Modified]],"m/d/yyy"),"")</f>
        <v/>
      </c>
    </row>
    <row r="2061" spans="1:17" x14ac:dyDescent="0.3">
      <c r="A2061" s="48" t="s">
        <v>2148</v>
      </c>
      <c r="B2061" s="48" t="s">
        <v>7285</v>
      </c>
      <c r="C2061" s="48" t="s">
        <v>3864</v>
      </c>
      <c r="D2061" s="48" t="s">
        <v>7286</v>
      </c>
      <c r="E2061" s="49" t="s">
        <v>3866</v>
      </c>
      <c r="F2061" s="49">
        <v>0</v>
      </c>
      <c r="G2061" s="49">
        <v>2</v>
      </c>
      <c r="H2061" s="48" t="s">
        <v>3839</v>
      </c>
      <c r="I2061" s="50" t="s">
        <v>3840</v>
      </c>
      <c r="J2061" s="50" t="s">
        <v>3840</v>
      </c>
      <c r="K2061" s="50" t="s">
        <v>3841</v>
      </c>
      <c r="L2061" s="49">
        <v>24</v>
      </c>
      <c r="M2061" s="129"/>
      <c r="N2061" s="48"/>
      <c r="O2061" s="48"/>
      <c r="P20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61" s="48" t="str">
        <f>IF([1]!PayItems24[[#This Row],[Date Added / Modified]]&gt;0,TEXT([1]!PayItems24[[#This Row],[Date Added / Modified]],"m/d/yyy"),"")</f>
        <v/>
      </c>
    </row>
    <row r="2062" spans="1:17" x14ac:dyDescent="0.3">
      <c r="A2062" s="130" t="s">
        <v>2149</v>
      </c>
      <c r="B2062" s="130" t="s">
        <v>7287</v>
      </c>
      <c r="C2062" s="130" t="s">
        <v>3864</v>
      </c>
      <c r="D2062" s="130" t="s">
        <v>7288</v>
      </c>
      <c r="E2062" s="131" t="s">
        <v>3866</v>
      </c>
      <c r="F2062" s="131">
        <v>0</v>
      </c>
      <c r="G2062" s="131">
        <v>2</v>
      </c>
      <c r="H2062" s="130" t="s">
        <v>3839</v>
      </c>
      <c r="I2062" s="132" t="s">
        <v>3840</v>
      </c>
      <c r="J2062" s="132" t="s">
        <v>3840</v>
      </c>
      <c r="K2062" s="132" t="s">
        <v>3841</v>
      </c>
      <c r="L2062" s="131">
        <v>24</v>
      </c>
      <c r="M2062" s="128"/>
      <c r="N2062" s="130"/>
      <c r="O2062" s="130"/>
      <c r="P20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62" s="130" t="str">
        <f>IF([1]!PayItems24[[#This Row],[Date Added / Modified]]&gt;0,TEXT([1]!PayItems24[[#This Row],[Date Added / Modified]],"m/d/yyy"),"")</f>
        <v/>
      </c>
    </row>
    <row r="2063" spans="1:17" x14ac:dyDescent="0.3">
      <c r="A2063" s="48" t="s">
        <v>2150</v>
      </c>
      <c r="B2063" s="48" t="s">
        <v>7289</v>
      </c>
      <c r="C2063" s="48" t="s">
        <v>3864</v>
      </c>
      <c r="D2063" s="48" t="s">
        <v>7290</v>
      </c>
      <c r="E2063" s="49" t="s">
        <v>3866</v>
      </c>
      <c r="F2063" s="49">
        <v>0</v>
      </c>
      <c r="G2063" s="49">
        <v>2</v>
      </c>
      <c r="H2063" s="48" t="s">
        <v>3839</v>
      </c>
      <c r="I2063" s="50" t="s">
        <v>3840</v>
      </c>
      <c r="J2063" s="50" t="s">
        <v>3840</v>
      </c>
      <c r="K2063" s="50" t="s">
        <v>3841</v>
      </c>
      <c r="L2063" s="49">
        <v>24</v>
      </c>
      <c r="M2063" s="129"/>
      <c r="N2063" s="48"/>
      <c r="O2063" s="48"/>
      <c r="P20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63" s="48" t="str">
        <f>IF([1]!PayItems24[[#This Row],[Date Added / Modified]]&gt;0,TEXT([1]!PayItems24[[#This Row],[Date Added / Modified]],"m/d/yyy"),"")</f>
        <v/>
      </c>
    </row>
    <row r="2064" spans="1:17" x14ac:dyDescent="0.3">
      <c r="A2064" s="130" t="s">
        <v>2151</v>
      </c>
      <c r="B2064" s="130" t="s">
        <v>7291</v>
      </c>
      <c r="C2064" s="130" t="s">
        <v>3864</v>
      </c>
      <c r="D2064" s="130" t="s">
        <v>7292</v>
      </c>
      <c r="E2064" s="131" t="s">
        <v>3866</v>
      </c>
      <c r="F2064" s="131">
        <v>0</v>
      </c>
      <c r="G2064" s="131">
        <v>2</v>
      </c>
      <c r="H2064" s="130" t="s">
        <v>3839</v>
      </c>
      <c r="I2064" s="132" t="s">
        <v>3840</v>
      </c>
      <c r="J2064" s="132" t="s">
        <v>3840</v>
      </c>
      <c r="K2064" s="132" t="s">
        <v>3841</v>
      </c>
      <c r="L2064" s="131">
        <v>24</v>
      </c>
      <c r="M2064" s="128"/>
      <c r="N2064" s="130"/>
      <c r="O2064" s="130"/>
      <c r="P20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64" s="130" t="str">
        <f>IF([1]!PayItems24[[#This Row],[Date Added / Modified]]&gt;0,TEXT([1]!PayItems24[[#This Row],[Date Added / Modified]],"m/d/yyy"),"")</f>
        <v/>
      </c>
    </row>
    <row r="2065" spans="1:17" x14ac:dyDescent="0.3">
      <c r="A2065" s="48" t="s">
        <v>2152</v>
      </c>
      <c r="B2065" s="48" t="s">
        <v>7293</v>
      </c>
      <c r="C2065" s="48" t="s">
        <v>3864</v>
      </c>
      <c r="D2065" s="48" t="s">
        <v>7294</v>
      </c>
      <c r="E2065" s="49" t="s">
        <v>3866</v>
      </c>
      <c r="F2065" s="49">
        <v>0</v>
      </c>
      <c r="G2065" s="49">
        <v>2</v>
      </c>
      <c r="H2065" s="48" t="s">
        <v>3839</v>
      </c>
      <c r="I2065" s="50" t="s">
        <v>3840</v>
      </c>
      <c r="J2065" s="50" t="s">
        <v>3840</v>
      </c>
      <c r="K2065" s="50" t="s">
        <v>3841</v>
      </c>
      <c r="L2065" s="49">
        <v>24</v>
      </c>
      <c r="M2065" s="129"/>
      <c r="N2065" s="48"/>
      <c r="O2065" s="48"/>
      <c r="P20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65" s="48" t="str">
        <f>IF([1]!PayItems24[[#This Row],[Date Added / Modified]]&gt;0,TEXT([1]!PayItems24[[#This Row],[Date Added / Modified]],"m/d/yyy"),"")</f>
        <v/>
      </c>
    </row>
    <row r="2066" spans="1:17" x14ac:dyDescent="0.3">
      <c r="A2066" s="130" t="s">
        <v>2153</v>
      </c>
      <c r="B2066" s="130" t="s">
        <v>7295</v>
      </c>
      <c r="C2066" s="130" t="s">
        <v>3864</v>
      </c>
      <c r="D2066" s="130" t="s">
        <v>7296</v>
      </c>
      <c r="E2066" s="131" t="s">
        <v>3866</v>
      </c>
      <c r="F2066" s="131">
        <v>0</v>
      </c>
      <c r="G2066" s="131">
        <v>2</v>
      </c>
      <c r="H2066" s="130" t="s">
        <v>3839</v>
      </c>
      <c r="I2066" s="132" t="s">
        <v>3840</v>
      </c>
      <c r="J2066" s="132" t="s">
        <v>3840</v>
      </c>
      <c r="K2066" s="132" t="s">
        <v>3841</v>
      </c>
      <c r="L2066" s="131">
        <v>24</v>
      </c>
      <c r="M2066" s="128"/>
      <c r="N2066" s="130"/>
      <c r="O2066" s="130"/>
      <c r="P20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66" s="130" t="str">
        <f>IF([1]!PayItems24[[#This Row],[Date Added / Modified]]&gt;0,TEXT([1]!PayItems24[[#This Row],[Date Added / Modified]],"m/d/yyy"),"")</f>
        <v/>
      </c>
    </row>
    <row r="2067" spans="1:17" x14ac:dyDescent="0.3">
      <c r="A2067" s="48" t="s">
        <v>2154</v>
      </c>
      <c r="B2067" s="48" t="s">
        <v>7297</v>
      </c>
      <c r="C2067" s="48" t="s">
        <v>3864</v>
      </c>
      <c r="D2067" s="48" t="s">
        <v>7298</v>
      </c>
      <c r="E2067" s="49" t="s">
        <v>3866</v>
      </c>
      <c r="F2067" s="49">
        <v>0</v>
      </c>
      <c r="G2067" s="49">
        <v>2</v>
      </c>
      <c r="H2067" s="48" t="s">
        <v>3839</v>
      </c>
      <c r="I2067" s="50" t="s">
        <v>3840</v>
      </c>
      <c r="J2067" s="50" t="s">
        <v>3840</v>
      </c>
      <c r="K2067" s="50" t="s">
        <v>3841</v>
      </c>
      <c r="L2067" s="49">
        <v>24</v>
      </c>
      <c r="M2067" s="129"/>
      <c r="N2067" s="48"/>
      <c r="O2067" s="48"/>
      <c r="P20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67" s="48" t="str">
        <f>IF([1]!PayItems24[[#This Row],[Date Added / Modified]]&gt;0,TEXT([1]!PayItems24[[#This Row],[Date Added / Modified]],"m/d/yyy"),"")</f>
        <v/>
      </c>
    </row>
    <row r="2068" spans="1:17" x14ac:dyDescent="0.3">
      <c r="A2068" s="130" t="s">
        <v>2155</v>
      </c>
      <c r="B2068" s="130" t="s">
        <v>7299</v>
      </c>
      <c r="C2068" s="130" t="s">
        <v>4001</v>
      </c>
      <c r="D2068" s="130" t="s">
        <v>7300</v>
      </c>
      <c r="E2068" s="131" t="s">
        <v>4237</v>
      </c>
      <c r="F2068" s="131">
        <v>0</v>
      </c>
      <c r="G2068" s="131">
        <v>2</v>
      </c>
      <c r="H2068" s="130" t="s">
        <v>3839</v>
      </c>
      <c r="I2068" s="132" t="s">
        <v>3840</v>
      </c>
      <c r="J2068" s="132" t="s">
        <v>3840</v>
      </c>
      <c r="K2068" s="132" t="s">
        <v>3841</v>
      </c>
      <c r="L2068" s="131">
        <v>24</v>
      </c>
      <c r="M2068" s="128"/>
      <c r="N2068" s="130"/>
      <c r="O2068" s="130"/>
      <c r="P20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68" s="130" t="str">
        <f>IF([1]!PayItems24[[#This Row],[Date Added / Modified]]&gt;0,TEXT([1]!PayItems24[[#This Row],[Date Added / Modified]],"m/d/yyy"),"")</f>
        <v/>
      </c>
    </row>
    <row r="2069" spans="1:17" x14ac:dyDescent="0.3">
      <c r="A2069" s="48" t="s">
        <v>2156</v>
      </c>
      <c r="B2069" s="48" t="s">
        <v>7299</v>
      </c>
      <c r="C2069" s="48" t="s">
        <v>4249</v>
      </c>
      <c r="D2069" s="48" t="s">
        <v>7300</v>
      </c>
      <c r="E2069" s="49" t="s">
        <v>4250</v>
      </c>
      <c r="F2069" s="49">
        <v>0</v>
      </c>
      <c r="G2069" s="49">
        <v>2</v>
      </c>
      <c r="H2069" s="48" t="s">
        <v>3839</v>
      </c>
      <c r="I2069" s="50" t="s">
        <v>3840</v>
      </c>
      <c r="J2069" s="50" t="s">
        <v>3840</v>
      </c>
      <c r="K2069" s="50" t="s">
        <v>3841</v>
      </c>
      <c r="L2069" s="49">
        <v>24</v>
      </c>
      <c r="M2069" s="129"/>
      <c r="N2069" s="48"/>
      <c r="O2069" s="48"/>
      <c r="P20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69" s="48" t="str">
        <f>IF([1]!PayItems24[[#This Row],[Date Added / Modified]]&gt;0,TEXT([1]!PayItems24[[#This Row],[Date Added / Modified]],"m/d/yyy"),"")</f>
        <v/>
      </c>
    </row>
    <row r="2070" spans="1:17" x14ac:dyDescent="0.3">
      <c r="A2070" s="130" t="s">
        <v>2157</v>
      </c>
      <c r="B2070" s="130" t="s">
        <v>7301</v>
      </c>
      <c r="C2070" s="130" t="s">
        <v>4001</v>
      </c>
      <c r="D2070" s="130" t="s">
        <v>7302</v>
      </c>
      <c r="E2070" s="131" t="s">
        <v>4237</v>
      </c>
      <c r="F2070" s="131">
        <v>0</v>
      </c>
      <c r="G2070" s="131">
        <v>2</v>
      </c>
      <c r="H2070" s="130" t="s">
        <v>3839</v>
      </c>
      <c r="I2070" s="132" t="s">
        <v>3840</v>
      </c>
      <c r="J2070" s="132" t="s">
        <v>3840</v>
      </c>
      <c r="K2070" s="132" t="s">
        <v>3841</v>
      </c>
      <c r="L2070" s="131">
        <v>24</v>
      </c>
      <c r="M2070" s="128"/>
      <c r="N2070" s="130"/>
      <c r="O2070" s="130"/>
      <c r="P20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70" s="130" t="str">
        <f>IF([1]!PayItems24[[#This Row],[Date Added / Modified]]&gt;0,TEXT([1]!PayItems24[[#This Row],[Date Added / Modified]],"m/d/yyy"),"")</f>
        <v/>
      </c>
    </row>
    <row r="2071" spans="1:17" x14ac:dyDescent="0.3">
      <c r="A2071" s="48" t="s">
        <v>2158</v>
      </c>
      <c r="B2071" s="48" t="s">
        <v>7303</v>
      </c>
      <c r="C2071" s="48" t="s">
        <v>3927</v>
      </c>
      <c r="D2071" s="48" t="s">
        <v>7304</v>
      </c>
      <c r="E2071" s="49" t="s">
        <v>3929</v>
      </c>
      <c r="F2071" s="49">
        <v>0</v>
      </c>
      <c r="G2071" s="49">
        <v>2</v>
      </c>
      <c r="H2071" s="48" t="s">
        <v>3839</v>
      </c>
      <c r="I2071" s="50" t="s">
        <v>3840</v>
      </c>
      <c r="J2071" s="50" t="s">
        <v>3840</v>
      </c>
      <c r="K2071" s="50" t="s">
        <v>3841</v>
      </c>
      <c r="L2071" s="49">
        <v>24</v>
      </c>
      <c r="M2071" s="129"/>
      <c r="N2071" s="48"/>
      <c r="O2071" s="48"/>
      <c r="P20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71" s="48" t="str">
        <f>IF([1]!PayItems24[[#This Row],[Date Added / Modified]]&gt;0,TEXT([1]!PayItems24[[#This Row],[Date Added / Modified]],"m/d/yyy"),"")</f>
        <v/>
      </c>
    </row>
    <row r="2072" spans="1:17" x14ac:dyDescent="0.3">
      <c r="A2072" s="130" t="s">
        <v>2159</v>
      </c>
      <c r="B2072" s="131" t="s">
        <v>7305</v>
      </c>
      <c r="C2072" s="130" t="s">
        <v>3935</v>
      </c>
      <c r="D2072" s="131" t="s">
        <v>7306</v>
      </c>
      <c r="E2072" s="131" t="s">
        <v>3326</v>
      </c>
      <c r="F2072" s="131">
        <v>0</v>
      </c>
      <c r="G2072" s="131">
        <v>2</v>
      </c>
      <c r="H2072" s="130" t="s">
        <v>3839</v>
      </c>
      <c r="I2072" s="132" t="s">
        <v>3840</v>
      </c>
      <c r="J2072" s="132" t="s">
        <v>3840</v>
      </c>
      <c r="K2072" s="132" t="s">
        <v>3841</v>
      </c>
      <c r="L2072" s="131">
        <v>24</v>
      </c>
      <c r="M2072" s="128"/>
      <c r="N2072" s="130"/>
      <c r="O2072" s="130"/>
      <c r="P20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72" s="130" t="str">
        <f>IF([1]!PayItems24[[#This Row],[Date Added / Modified]]&gt;0,TEXT([1]!PayItems24[[#This Row],[Date Added / Modified]],"m/d/yyy"),"")</f>
        <v/>
      </c>
    </row>
    <row r="2073" spans="1:17" x14ac:dyDescent="0.3">
      <c r="A2073" s="120" t="s">
        <v>7307</v>
      </c>
      <c r="B2073" s="120"/>
      <c r="C2073" s="121"/>
      <c r="D2073" s="121"/>
      <c r="E2073" s="121"/>
      <c r="F2073" s="121"/>
      <c r="G2073" s="122"/>
      <c r="H2073" s="48"/>
      <c r="I2073" s="50"/>
      <c r="J2073" s="50"/>
      <c r="K2073" s="50"/>
      <c r="L2073" s="49"/>
      <c r="M2073" s="129"/>
      <c r="N2073" s="48"/>
      <c r="O2073" s="48"/>
      <c r="P20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73" s="48" t="str">
        <f>IF([1]!PayItems24[[#This Row],[Date Added / Modified]]&gt;0,TEXT([1]!PayItems24[[#This Row],[Date Added / Modified]],"m/d/yyy"),"")</f>
        <v/>
      </c>
    </row>
    <row r="2074" spans="1:17" x14ac:dyDescent="0.3">
      <c r="A2074" s="130" t="s">
        <v>2160</v>
      </c>
      <c r="B2074" s="130" t="s">
        <v>7308</v>
      </c>
      <c r="C2074" s="130" t="s">
        <v>3864</v>
      </c>
      <c r="D2074" s="130" t="s">
        <v>7309</v>
      </c>
      <c r="E2074" s="131" t="s">
        <v>3866</v>
      </c>
      <c r="F2074" s="131">
        <v>0</v>
      </c>
      <c r="G2074" s="131">
        <v>2</v>
      </c>
      <c r="H2074" s="130" t="s">
        <v>3839</v>
      </c>
      <c r="I2074" s="132" t="s">
        <v>3840</v>
      </c>
      <c r="J2074" s="132" t="s">
        <v>3840</v>
      </c>
      <c r="K2074" s="132" t="s">
        <v>3841</v>
      </c>
      <c r="L2074" s="131">
        <v>24</v>
      </c>
      <c r="M2074" s="128"/>
      <c r="N2074" s="130"/>
      <c r="O2074" s="130"/>
      <c r="P20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74" s="130" t="str">
        <f>IF([1]!PayItems24[[#This Row],[Date Added / Modified]]&gt;0,TEXT([1]!PayItems24[[#This Row],[Date Added / Modified]],"m/d/yyy"),"")</f>
        <v/>
      </c>
    </row>
    <row r="2075" spans="1:17" x14ac:dyDescent="0.3">
      <c r="A2075" s="48" t="s">
        <v>2161</v>
      </c>
      <c r="B2075" s="48" t="s">
        <v>7310</v>
      </c>
      <c r="C2075" s="48" t="s">
        <v>3864</v>
      </c>
      <c r="D2075" s="48" t="s">
        <v>7311</v>
      </c>
      <c r="E2075" s="49" t="s">
        <v>3866</v>
      </c>
      <c r="F2075" s="49">
        <v>0</v>
      </c>
      <c r="G2075" s="49">
        <v>2</v>
      </c>
      <c r="H2075" s="48" t="s">
        <v>3839</v>
      </c>
      <c r="I2075" s="50" t="s">
        <v>3840</v>
      </c>
      <c r="J2075" s="50" t="s">
        <v>3840</v>
      </c>
      <c r="K2075" s="50" t="s">
        <v>3841</v>
      </c>
      <c r="L2075" s="49">
        <v>24</v>
      </c>
      <c r="M2075" s="129"/>
      <c r="N2075" s="48"/>
      <c r="O2075" s="48"/>
      <c r="P20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75" s="48" t="str">
        <f>IF([1]!PayItems24[[#This Row],[Date Added / Modified]]&gt;0,TEXT([1]!PayItems24[[#This Row],[Date Added / Modified]],"m/d/yyy"),"")</f>
        <v/>
      </c>
    </row>
    <row r="2076" spans="1:17" x14ac:dyDescent="0.3">
      <c r="A2076" s="130" t="s">
        <v>2162</v>
      </c>
      <c r="B2076" s="130" t="s">
        <v>7312</v>
      </c>
      <c r="C2076" s="130" t="s">
        <v>3864</v>
      </c>
      <c r="D2076" s="130" t="s">
        <v>7313</v>
      </c>
      <c r="E2076" s="131" t="s">
        <v>3866</v>
      </c>
      <c r="F2076" s="131">
        <v>0</v>
      </c>
      <c r="G2076" s="131">
        <v>2</v>
      </c>
      <c r="H2076" s="130" t="s">
        <v>3839</v>
      </c>
      <c r="I2076" s="132" t="s">
        <v>3840</v>
      </c>
      <c r="J2076" s="132" t="s">
        <v>3840</v>
      </c>
      <c r="K2076" s="132" t="s">
        <v>3841</v>
      </c>
      <c r="L2076" s="131">
        <v>24</v>
      </c>
      <c r="M2076" s="128"/>
      <c r="N2076" s="130"/>
      <c r="O2076" s="130"/>
      <c r="P20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76" s="130" t="str">
        <f>IF([1]!PayItems24[[#This Row],[Date Added / Modified]]&gt;0,TEXT([1]!PayItems24[[#This Row],[Date Added / Modified]],"m/d/yyy"),"")</f>
        <v/>
      </c>
    </row>
    <row r="2077" spans="1:17" x14ac:dyDescent="0.3">
      <c r="A2077" s="48" t="s">
        <v>2163</v>
      </c>
      <c r="B2077" s="48" t="s">
        <v>7314</v>
      </c>
      <c r="C2077" s="48" t="s">
        <v>3864</v>
      </c>
      <c r="D2077" s="48" t="s">
        <v>7315</v>
      </c>
      <c r="E2077" s="49" t="s">
        <v>3866</v>
      </c>
      <c r="F2077" s="49">
        <v>0</v>
      </c>
      <c r="G2077" s="49">
        <v>2</v>
      </c>
      <c r="H2077" s="48" t="s">
        <v>3839</v>
      </c>
      <c r="I2077" s="50" t="s">
        <v>3840</v>
      </c>
      <c r="J2077" s="50" t="s">
        <v>3840</v>
      </c>
      <c r="K2077" s="50" t="s">
        <v>3841</v>
      </c>
      <c r="L2077" s="49">
        <v>24</v>
      </c>
      <c r="M2077" s="129"/>
      <c r="N2077" s="48"/>
      <c r="O2077" s="48"/>
      <c r="P20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77" s="48" t="str">
        <f>IF([1]!PayItems24[[#This Row],[Date Added / Modified]]&gt;0,TEXT([1]!PayItems24[[#This Row],[Date Added / Modified]],"m/d/yyy"),"")</f>
        <v/>
      </c>
    </row>
    <row r="2078" spans="1:17" x14ac:dyDescent="0.3">
      <c r="A2078" s="130" t="s">
        <v>2164</v>
      </c>
      <c r="B2078" s="130" t="s">
        <v>7316</v>
      </c>
      <c r="C2078" s="130" t="s">
        <v>3864</v>
      </c>
      <c r="D2078" s="130" t="s">
        <v>7317</v>
      </c>
      <c r="E2078" s="131" t="s">
        <v>3866</v>
      </c>
      <c r="F2078" s="131">
        <v>0</v>
      </c>
      <c r="G2078" s="131">
        <v>2</v>
      </c>
      <c r="H2078" s="130" t="s">
        <v>3839</v>
      </c>
      <c r="I2078" s="132" t="s">
        <v>3840</v>
      </c>
      <c r="J2078" s="132" t="s">
        <v>3840</v>
      </c>
      <c r="K2078" s="132" t="s">
        <v>3841</v>
      </c>
      <c r="L2078" s="131">
        <v>24</v>
      </c>
      <c r="M2078" s="128"/>
      <c r="N2078" s="130"/>
      <c r="O2078" s="130"/>
      <c r="P20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78" s="130" t="str">
        <f>IF([1]!PayItems24[[#This Row],[Date Added / Modified]]&gt;0,TEXT([1]!PayItems24[[#This Row],[Date Added / Modified]],"m/d/yyy"),"")</f>
        <v/>
      </c>
    </row>
    <row r="2079" spans="1:17" x14ac:dyDescent="0.3">
      <c r="A2079" s="48" t="s">
        <v>2165</v>
      </c>
      <c r="B2079" s="48" t="s">
        <v>7318</v>
      </c>
      <c r="C2079" s="48" t="s">
        <v>3864</v>
      </c>
      <c r="D2079" s="48" t="s">
        <v>7319</v>
      </c>
      <c r="E2079" s="49" t="s">
        <v>3866</v>
      </c>
      <c r="F2079" s="49">
        <v>0</v>
      </c>
      <c r="G2079" s="49">
        <v>2</v>
      </c>
      <c r="H2079" s="48" t="s">
        <v>3839</v>
      </c>
      <c r="I2079" s="50" t="s">
        <v>3840</v>
      </c>
      <c r="J2079" s="50" t="s">
        <v>3840</v>
      </c>
      <c r="K2079" s="50" t="s">
        <v>3841</v>
      </c>
      <c r="L2079" s="49">
        <v>24</v>
      </c>
      <c r="M2079" s="129"/>
      <c r="N2079" s="48"/>
      <c r="O2079" s="48"/>
      <c r="P20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79" s="48" t="str">
        <f>IF([1]!PayItems24[[#This Row],[Date Added / Modified]]&gt;0,TEXT([1]!PayItems24[[#This Row],[Date Added / Modified]],"m/d/yyy"),"")</f>
        <v/>
      </c>
    </row>
    <row r="2080" spans="1:17" x14ac:dyDescent="0.3">
      <c r="A2080" s="130" t="s">
        <v>2166</v>
      </c>
      <c r="B2080" s="130" t="s">
        <v>7320</v>
      </c>
      <c r="C2080" s="130" t="s">
        <v>3864</v>
      </c>
      <c r="D2080" s="130" t="s">
        <v>7321</v>
      </c>
      <c r="E2080" s="131" t="s">
        <v>3866</v>
      </c>
      <c r="F2080" s="131">
        <v>0</v>
      </c>
      <c r="G2080" s="131">
        <v>2</v>
      </c>
      <c r="H2080" s="130" t="s">
        <v>3839</v>
      </c>
      <c r="I2080" s="132" t="s">
        <v>3840</v>
      </c>
      <c r="J2080" s="132" t="s">
        <v>3840</v>
      </c>
      <c r="K2080" s="132" t="s">
        <v>3841</v>
      </c>
      <c r="L2080" s="131">
        <v>24</v>
      </c>
      <c r="M2080" s="128"/>
      <c r="N2080" s="130"/>
      <c r="O2080" s="130"/>
      <c r="P20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80" s="130" t="str">
        <f>IF([1]!PayItems24[[#This Row],[Date Added / Modified]]&gt;0,TEXT([1]!PayItems24[[#This Row],[Date Added / Modified]],"m/d/yyy"),"")</f>
        <v/>
      </c>
    </row>
    <row r="2081" spans="1:17" x14ac:dyDescent="0.3">
      <c r="A2081" s="48" t="s">
        <v>2167</v>
      </c>
      <c r="B2081" s="48" t="s">
        <v>7322</v>
      </c>
      <c r="C2081" s="48" t="s">
        <v>3864</v>
      </c>
      <c r="D2081" s="48" t="s">
        <v>7323</v>
      </c>
      <c r="E2081" s="49" t="s">
        <v>3866</v>
      </c>
      <c r="F2081" s="49">
        <v>0</v>
      </c>
      <c r="G2081" s="49">
        <v>2</v>
      </c>
      <c r="H2081" s="48" t="s">
        <v>3839</v>
      </c>
      <c r="I2081" s="50" t="s">
        <v>3840</v>
      </c>
      <c r="J2081" s="50" t="s">
        <v>3840</v>
      </c>
      <c r="K2081" s="50" t="s">
        <v>3841</v>
      </c>
      <c r="L2081" s="49">
        <v>24</v>
      </c>
      <c r="M2081" s="129"/>
      <c r="N2081" s="48"/>
      <c r="O2081" s="48"/>
      <c r="P20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81" s="48" t="str">
        <f>IF([1]!PayItems24[[#This Row],[Date Added / Modified]]&gt;0,TEXT([1]!PayItems24[[#This Row],[Date Added / Modified]],"m/d/yyy"),"")</f>
        <v/>
      </c>
    </row>
    <row r="2082" spans="1:17" x14ac:dyDescent="0.3">
      <c r="A2082" s="130" t="s">
        <v>2168</v>
      </c>
      <c r="B2082" s="130" t="s">
        <v>7324</v>
      </c>
      <c r="C2082" s="130" t="s">
        <v>3864</v>
      </c>
      <c r="D2082" s="130" t="s">
        <v>7325</v>
      </c>
      <c r="E2082" s="131" t="s">
        <v>3866</v>
      </c>
      <c r="F2082" s="131">
        <v>0</v>
      </c>
      <c r="G2082" s="131">
        <v>2</v>
      </c>
      <c r="H2082" s="130" t="s">
        <v>3839</v>
      </c>
      <c r="I2082" s="132" t="s">
        <v>3840</v>
      </c>
      <c r="J2082" s="132" t="s">
        <v>3840</v>
      </c>
      <c r="K2082" s="132" t="s">
        <v>3841</v>
      </c>
      <c r="L2082" s="131">
        <v>24</v>
      </c>
      <c r="M2082" s="128"/>
      <c r="N2082" s="130"/>
      <c r="O2082" s="130"/>
      <c r="P20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82" s="130" t="str">
        <f>IF([1]!PayItems24[[#This Row],[Date Added / Modified]]&gt;0,TEXT([1]!PayItems24[[#This Row],[Date Added / Modified]],"m/d/yyy"),"")</f>
        <v/>
      </c>
    </row>
    <row r="2083" spans="1:17" x14ac:dyDescent="0.3">
      <c r="A2083" s="48" t="s">
        <v>2169</v>
      </c>
      <c r="B2083" s="48" t="s">
        <v>7326</v>
      </c>
      <c r="C2083" s="48" t="s">
        <v>3864</v>
      </c>
      <c r="D2083" s="48" t="s">
        <v>7327</v>
      </c>
      <c r="E2083" s="49" t="s">
        <v>3866</v>
      </c>
      <c r="F2083" s="49">
        <v>0</v>
      </c>
      <c r="G2083" s="49">
        <v>2</v>
      </c>
      <c r="H2083" s="48" t="s">
        <v>3839</v>
      </c>
      <c r="I2083" s="50" t="s">
        <v>3840</v>
      </c>
      <c r="J2083" s="50" t="s">
        <v>3840</v>
      </c>
      <c r="K2083" s="50" t="s">
        <v>3841</v>
      </c>
      <c r="L2083" s="49">
        <v>24</v>
      </c>
      <c r="M2083" s="129"/>
      <c r="N2083" s="48"/>
      <c r="O2083" s="48"/>
      <c r="P20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83" s="48" t="str">
        <f>IF([1]!PayItems24[[#This Row],[Date Added / Modified]]&gt;0,TEXT([1]!PayItems24[[#This Row],[Date Added / Modified]],"m/d/yyy"),"")</f>
        <v/>
      </c>
    </row>
    <row r="2084" spans="1:17" x14ac:dyDescent="0.3">
      <c r="A2084" s="130" t="s">
        <v>2170</v>
      </c>
      <c r="B2084" s="130" t="s">
        <v>7328</v>
      </c>
      <c r="C2084" s="130" t="s">
        <v>3864</v>
      </c>
      <c r="D2084" s="130" t="s">
        <v>7329</v>
      </c>
      <c r="E2084" s="131" t="s">
        <v>3866</v>
      </c>
      <c r="F2084" s="131">
        <v>0</v>
      </c>
      <c r="G2084" s="131">
        <v>2</v>
      </c>
      <c r="H2084" s="130" t="s">
        <v>3839</v>
      </c>
      <c r="I2084" s="132" t="s">
        <v>3840</v>
      </c>
      <c r="J2084" s="132" t="s">
        <v>3840</v>
      </c>
      <c r="K2084" s="132" t="s">
        <v>3841</v>
      </c>
      <c r="L2084" s="131">
        <v>24</v>
      </c>
      <c r="M2084" s="128"/>
      <c r="N2084" s="130"/>
      <c r="O2084" s="130"/>
      <c r="P20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84" s="130" t="str">
        <f>IF([1]!PayItems24[[#This Row],[Date Added / Modified]]&gt;0,TEXT([1]!PayItems24[[#This Row],[Date Added / Modified]],"m/d/yyy"),"")</f>
        <v/>
      </c>
    </row>
    <row r="2085" spans="1:17" x14ac:dyDescent="0.3">
      <c r="A2085" s="48" t="s">
        <v>2171</v>
      </c>
      <c r="B2085" s="48" t="s">
        <v>7330</v>
      </c>
      <c r="C2085" s="48" t="s">
        <v>3864</v>
      </c>
      <c r="D2085" s="48" t="s">
        <v>7331</v>
      </c>
      <c r="E2085" s="49" t="s">
        <v>3866</v>
      </c>
      <c r="F2085" s="49">
        <v>0</v>
      </c>
      <c r="G2085" s="49">
        <v>2</v>
      </c>
      <c r="H2085" s="48" t="s">
        <v>3839</v>
      </c>
      <c r="I2085" s="50" t="s">
        <v>3840</v>
      </c>
      <c r="J2085" s="50" t="s">
        <v>3840</v>
      </c>
      <c r="K2085" s="50" t="s">
        <v>3841</v>
      </c>
      <c r="L2085" s="49">
        <v>24</v>
      </c>
      <c r="M2085" s="129"/>
      <c r="N2085" s="48"/>
      <c r="O2085" s="48"/>
      <c r="P20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85" s="48" t="str">
        <f>IF([1]!PayItems24[[#This Row],[Date Added / Modified]]&gt;0,TEXT([1]!PayItems24[[#This Row],[Date Added / Modified]],"m/d/yyy"),"")</f>
        <v/>
      </c>
    </row>
    <row r="2086" spans="1:17" x14ac:dyDescent="0.3">
      <c r="A2086" s="130" t="s">
        <v>2172</v>
      </c>
      <c r="B2086" s="130" t="s">
        <v>7332</v>
      </c>
      <c r="C2086" s="130" t="s">
        <v>3864</v>
      </c>
      <c r="D2086" s="130" t="s">
        <v>7333</v>
      </c>
      <c r="E2086" s="131" t="s">
        <v>3866</v>
      </c>
      <c r="F2086" s="131">
        <v>0</v>
      </c>
      <c r="G2086" s="131">
        <v>2</v>
      </c>
      <c r="H2086" s="130" t="s">
        <v>3839</v>
      </c>
      <c r="I2086" s="132" t="s">
        <v>3840</v>
      </c>
      <c r="J2086" s="132" t="s">
        <v>3840</v>
      </c>
      <c r="K2086" s="132" t="s">
        <v>3841</v>
      </c>
      <c r="L2086" s="131">
        <v>24</v>
      </c>
      <c r="M2086" s="128"/>
      <c r="N2086" s="130"/>
      <c r="O2086" s="130"/>
      <c r="P20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86" s="130" t="str">
        <f>IF([1]!PayItems24[[#This Row],[Date Added / Modified]]&gt;0,TEXT([1]!PayItems24[[#This Row],[Date Added / Modified]],"m/d/yyy"),"")</f>
        <v/>
      </c>
    </row>
    <row r="2087" spans="1:17" x14ac:dyDescent="0.3">
      <c r="A2087" s="48" t="s">
        <v>2173</v>
      </c>
      <c r="B2087" s="48" t="s">
        <v>7334</v>
      </c>
      <c r="C2087" s="48" t="s">
        <v>3864</v>
      </c>
      <c r="D2087" s="48" t="s">
        <v>7335</v>
      </c>
      <c r="E2087" s="49" t="s">
        <v>3866</v>
      </c>
      <c r="F2087" s="49">
        <v>0</v>
      </c>
      <c r="G2087" s="49">
        <v>2</v>
      </c>
      <c r="H2087" s="48" t="s">
        <v>3839</v>
      </c>
      <c r="I2087" s="50" t="s">
        <v>3840</v>
      </c>
      <c r="J2087" s="50" t="s">
        <v>3840</v>
      </c>
      <c r="K2087" s="50" t="s">
        <v>3841</v>
      </c>
      <c r="L2087" s="49">
        <v>24</v>
      </c>
      <c r="M2087" s="129"/>
      <c r="N2087" s="48"/>
      <c r="O2087" s="48"/>
      <c r="P20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87" s="48" t="str">
        <f>IF([1]!PayItems24[[#This Row],[Date Added / Modified]]&gt;0,TEXT([1]!PayItems24[[#This Row],[Date Added / Modified]],"m/d/yyy"),"")</f>
        <v/>
      </c>
    </row>
    <row r="2088" spans="1:17" x14ac:dyDescent="0.3">
      <c r="A2088" s="130" t="s">
        <v>2174</v>
      </c>
      <c r="B2088" s="130" t="s">
        <v>7336</v>
      </c>
      <c r="C2088" s="130" t="s">
        <v>3864</v>
      </c>
      <c r="D2088" s="130" t="s">
        <v>7337</v>
      </c>
      <c r="E2088" s="131" t="s">
        <v>3866</v>
      </c>
      <c r="F2088" s="131">
        <v>0</v>
      </c>
      <c r="G2088" s="131">
        <v>2</v>
      </c>
      <c r="H2088" s="130" t="s">
        <v>3839</v>
      </c>
      <c r="I2088" s="132" t="s">
        <v>3840</v>
      </c>
      <c r="J2088" s="132" t="s">
        <v>3840</v>
      </c>
      <c r="K2088" s="132" t="s">
        <v>3841</v>
      </c>
      <c r="L2088" s="131">
        <v>24</v>
      </c>
      <c r="M2088" s="128"/>
      <c r="N2088" s="130"/>
      <c r="O2088" s="130"/>
      <c r="P20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88" s="130" t="str">
        <f>IF([1]!PayItems24[[#This Row],[Date Added / Modified]]&gt;0,TEXT([1]!PayItems24[[#This Row],[Date Added / Modified]],"m/d/yyy"),"")</f>
        <v/>
      </c>
    </row>
    <row r="2089" spans="1:17" x14ac:dyDescent="0.3">
      <c r="A2089" s="48" t="s">
        <v>2175</v>
      </c>
      <c r="B2089" s="48" t="s">
        <v>7338</v>
      </c>
      <c r="C2089" s="48" t="s">
        <v>3864</v>
      </c>
      <c r="D2089" s="48" t="s">
        <v>7339</v>
      </c>
      <c r="E2089" s="49" t="s">
        <v>3866</v>
      </c>
      <c r="F2089" s="49">
        <v>0</v>
      </c>
      <c r="G2089" s="49">
        <v>2</v>
      </c>
      <c r="H2089" s="48" t="s">
        <v>3839</v>
      </c>
      <c r="I2089" s="50" t="s">
        <v>3840</v>
      </c>
      <c r="J2089" s="50" t="s">
        <v>3840</v>
      </c>
      <c r="K2089" s="50" t="s">
        <v>3841</v>
      </c>
      <c r="L2089" s="49">
        <v>24</v>
      </c>
      <c r="M2089" s="129"/>
      <c r="N2089" s="48"/>
      <c r="O2089" s="48"/>
      <c r="P20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89" s="48" t="str">
        <f>IF([1]!PayItems24[[#This Row],[Date Added / Modified]]&gt;0,TEXT([1]!PayItems24[[#This Row],[Date Added / Modified]],"m/d/yyy"),"")</f>
        <v/>
      </c>
    </row>
    <row r="2090" spans="1:17" x14ac:dyDescent="0.3">
      <c r="A2090" s="134" t="s">
        <v>7340</v>
      </c>
      <c r="B2090" s="134"/>
      <c r="C2090" s="135"/>
      <c r="D2090" s="135"/>
      <c r="E2090" s="135"/>
      <c r="F2090" s="135"/>
      <c r="G2090" s="136"/>
      <c r="H2090" s="130"/>
      <c r="I2090" s="132"/>
      <c r="J2090" s="132"/>
      <c r="K2090" s="132"/>
      <c r="L2090" s="131"/>
      <c r="M2090" s="128"/>
      <c r="N2090" s="130"/>
      <c r="O2090" s="130"/>
      <c r="P20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90" s="130" t="str">
        <f>IF([1]!PayItems24[[#This Row],[Date Added / Modified]]&gt;0,TEXT([1]!PayItems24[[#This Row],[Date Added / Modified]],"m/d/yyy"),"")</f>
        <v/>
      </c>
    </row>
    <row r="2091" spans="1:17" x14ac:dyDescent="0.3">
      <c r="A2091" s="48" t="s">
        <v>2176</v>
      </c>
      <c r="B2091" s="48" t="s">
        <v>7341</v>
      </c>
      <c r="C2091" s="48" t="s">
        <v>3935</v>
      </c>
      <c r="D2091" s="48" t="s">
        <v>7342</v>
      </c>
      <c r="E2091" s="49" t="s">
        <v>3326</v>
      </c>
      <c r="F2091" s="49">
        <v>0</v>
      </c>
      <c r="G2091" s="49">
        <v>2</v>
      </c>
      <c r="H2091" s="48" t="s">
        <v>3839</v>
      </c>
      <c r="I2091" s="50" t="s">
        <v>3840</v>
      </c>
      <c r="J2091" s="50" t="s">
        <v>3840</v>
      </c>
      <c r="K2091" s="50" t="s">
        <v>3841</v>
      </c>
      <c r="L2091" s="49">
        <v>24</v>
      </c>
      <c r="M2091" s="129"/>
      <c r="N2091" s="48"/>
      <c r="O2091" s="48"/>
      <c r="P20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91" s="48" t="str">
        <f>IF([1]!PayItems24[[#This Row],[Date Added / Modified]]&gt;0,TEXT([1]!PayItems24[[#This Row],[Date Added / Modified]],"m/d/yyy"),"")</f>
        <v/>
      </c>
    </row>
    <row r="2092" spans="1:17" x14ac:dyDescent="0.3">
      <c r="A2092" s="130" t="s">
        <v>2177</v>
      </c>
      <c r="B2092" s="130" t="s">
        <v>7343</v>
      </c>
      <c r="C2092" s="130" t="s">
        <v>3935</v>
      </c>
      <c r="D2092" s="130" t="s">
        <v>7344</v>
      </c>
      <c r="E2092" s="131" t="s">
        <v>3326</v>
      </c>
      <c r="F2092" s="131">
        <v>0</v>
      </c>
      <c r="G2092" s="131">
        <v>2</v>
      </c>
      <c r="H2092" s="130" t="s">
        <v>3839</v>
      </c>
      <c r="I2092" s="132" t="s">
        <v>3840</v>
      </c>
      <c r="J2092" s="132" t="s">
        <v>3840</v>
      </c>
      <c r="K2092" s="132" t="s">
        <v>3841</v>
      </c>
      <c r="L2092" s="131">
        <v>24</v>
      </c>
      <c r="M2092" s="128"/>
      <c r="N2092" s="130"/>
      <c r="O2092" s="130"/>
      <c r="P20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92" s="130" t="str">
        <f>IF([1]!PayItems24[[#This Row],[Date Added / Modified]]&gt;0,TEXT([1]!PayItems24[[#This Row],[Date Added / Modified]],"m/d/yyy"),"")</f>
        <v/>
      </c>
    </row>
    <row r="2093" spans="1:17" x14ac:dyDescent="0.3">
      <c r="A2093" s="48" t="s">
        <v>2178</v>
      </c>
      <c r="B2093" s="48" t="s">
        <v>7345</v>
      </c>
      <c r="C2093" s="48" t="s">
        <v>3935</v>
      </c>
      <c r="D2093" s="48" t="s">
        <v>7346</v>
      </c>
      <c r="E2093" s="49" t="s">
        <v>3326</v>
      </c>
      <c r="F2093" s="49">
        <v>0</v>
      </c>
      <c r="G2093" s="49">
        <v>2</v>
      </c>
      <c r="H2093" s="48" t="s">
        <v>3839</v>
      </c>
      <c r="I2093" s="50" t="s">
        <v>3840</v>
      </c>
      <c r="J2093" s="50" t="s">
        <v>3840</v>
      </c>
      <c r="K2093" s="50" t="s">
        <v>3841</v>
      </c>
      <c r="L2093" s="49">
        <v>24</v>
      </c>
      <c r="M2093" s="129"/>
      <c r="N2093" s="48"/>
      <c r="O2093" s="48"/>
      <c r="P20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93" s="48" t="str">
        <f>IF([1]!PayItems24[[#This Row],[Date Added / Modified]]&gt;0,TEXT([1]!PayItems24[[#This Row],[Date Added / Modified]],"m/d/yyy"),"")</f>
        <v/>
      </c>
    </row>
    <row r="2094" spans="1:17" x14ac:dyDescent="0.3">
      <c r="A2094" s="130" t="s">
        <v>2179</v>
      </c>
      <c r="B2094" s="130" t="s">
        <v>7347</v>
      </c>
      <c r="C2094" s="130" t="s">
        <v>3864</v>
      </c>
      <c r="D2094" s="130" t="s">
        <v>7348</v>
      </c>
      <c r="E2094" s="131" t="s">
        <v>3866</v>
      </c>
      <c r="F2094" s="131">
        <v>0</v>
      </c>
      <c r="G2094" s="131">
        <v>2</v>
      </c>
      <c r="H2094" s="130" t="s">
        <v>3839</v>
      </c>
      <c r="I2094" s="132" t="s">
        <v>3840</v>
      </c>
      <c r="J2094" s="132" t="s">
        <v>3840</v>
      </c>
      <c r="K2094" s="132" t="s">
        <v>3841</v>
      </c>
      <c r="L2094" s="131">
        <v>24</v>
      </c>
      <c r="M2094" s="128"/>
      <c r="N2094" s="130"/>
      <c r="O2094" s="130"/>
      <c r="P20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94" s="130" t="str">
        <f>IF([1]!PayItems24[[#This Row],[Date Added / Modified]]&gt;0,TEXT([1]!PayItems24[[#This Row],[Date Added / Modified]],"m/d/yyy"),"")</f>
        <v/>
      </c>
    </row>
    <row r="2095" spans="1:17" x14ac:dyDescent="0.3">
      <c r="A2095" s="48" t="s">
        <v>2180</v>
      </c>
      <c r="B2095" s="48" t="s">
        <v>7349</v>
      </c>
      <c r="C2095" s="48" t="s">
        <v>3864</v>
      </c>
      <c r="D2095" s="48" t="s">
        <v>7350</v>
      </c>
      <c r="E2095" s="49" t="s">
        <v>3866</v>
      </c>
      <c r="F2095" s="49">
        <v>0</v>
      </c>
      <c r="G2095" s="49">
        <v>2</v>
      </c>
      <c r="H2095" s="48" t="s">
        <v>3839</v>
      </c>
      <c r="I2095" s="50" t="s">
        <v>3840</v>
      </c>
      <c r="J2095" s="50" t="s">
        <v>3840</v>
      </c>
      <c r="K2095" s="50" t="s">
        <v>3841</v>
      </c>
      <c r="L2095" s="49">
        <v>24</v>
      </c>
      <c r="M2095" s="129"/>
      <c r="N2095" s="48"/>
      <c r="O2095" s="48"/>
      <c r="P20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95" s="48" t="str">
        <f>IF([1]!PayItems24[[#This Row],[Date Added / Modified]]&gt;0,TEXT([1]!PayItems24[[#This Row],[Date Added / Modified]],"m/d/yyy"),"")</f>
        <v/>
      </c>
    </row>
    <row r="2096" spans="1:17" x14ac:dyDescent="0.3">
      <c r="A2096" s="130" t="s">
        <v>2181</v>
      </c>
      <c r="B2096" s="130" t="s">
        <v>7351</v>
      </c>
      <c r="C2096" s="130" t="s">
        <v>3864</v>
      </c>
      <c r="D2096" s="130" t="s">
        <v>7352</v>
      </c>
      <c r="E2096" s="131" t="s">
        <v>3866</v>
      </c>
      <c r="F2096" s="131">
        <v>0</v>
      </c>
      <c r="G2096" s="131">
        <v>2</v>
      </c>
      <c r="H2096" s="130" t="s">
        <v>3839</v>
      </c>
      <c r="I2096" s="132" t="s">
        <v>3840</v>
      </c>
      <c r="J2096" s="132" t="s">
        <v>3840</v>
      </c>
      <c r="K2096" s="132" t="s">
        <v>3841</v>
      </c>
      <c r="L2096" s="131">
        <v>24</v>
      </c>
      <c r="M2096" s="128"/>
      <c r="N2096" s="130"/>
      <c r="O2096" s="130"/>
      <c r="P20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96" s="130" t="str">
        <f>IF([1]!PayItems24[[#This Row],[Date Added / Modified]]&gt;0,TEXT([1]!PayItems24[[#This Row],[Date Added / Modified]],"m/d/yyy"),"")</f>
        <v/>
      </c>
    </row>
    <row r="2097" spans="1:17" x14ac:dyDescent="0.3">
      <c r="A2097" s="48" t="s">
        <v>2182</v>
      </c>
      <c r="B2097" s="49" t="s">
        <v>7353</v>
      </c>
      <c r="C2097" s="48" t="s">
        <v>3935</v>
      </c>
      <c r="D2097" s="49" t="s">
        <v>7354</v>
      </c>
      <c r="E2097" s="49" t="s">
        <v>3326</v>
      </c>
      <c r="F2097" s="49">
        <v>0</v>
      </c>
      <c r="G2097" s="49">
        <v>2</v>
      </c>
      <c r="H2097" s="48" t="s">
        <v>3839</v>
      </c>
      <c r="I2097" s="50" t="s">
        <v>3840</v>
      </c>
      <c r="J2097" s="50" t="s">
        <v>3840</v>
      </c>
      <c r="K2097" s="50" t="s">
        <v>3841</v>
      </c>
      <c r="L2097" s="49">
        <v>24</v>
      </c>
      <c r="M2097" s="129"/>
      <c r="N2097" s="48"/>
      <c r="O2097" s="48"/>
      <c r="P20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97" s="48" t="str">
        <f>IF([1]!PayItems24[[#This Row],[Date Added / Modified]]&gt;0,TEXT([1]!PayItems24[[#This Row],[Date Added / Modified]],"m/d/yyy"),"")</f>
        <v/>
      </c>
    </row>
    <row r="2098" spans="1:17" x14ac:dyDescent="0.3">
      <c r="A2098" s="130" t="s">
        <v>2183</v>
      </c>
      <c r="B2098" s="131" t="s">
        <v>7355</v>
      </c>
      <c r="C2098" s="130" t="s">
        <v>3935</v>
      </c>
      <c r="D2098" s="131" t="s">
        <v>7356</v>
      </c>
      <c r="E2098" s="131" t="s">
        <v>3326</v>
      </c>
      <c r="F2098" s="131">
        <v>0</v>
      </c>
      <c r="G2098" s="131">
        <v>2</v>
      </c>
      <c r="H2098" s="130" t="s">
        <v>3839</v>
      </c>
      <c r="I2098" s="132" t="s">
        <v>3840</v>
      </c>
      <c r="J2098" s="132" t="s">
        <v>3840</v>
      </c>
      <c r="K2098" s="132" t="s">
        <v>3841</v>
      </c>
      <c r="L2098" s="131">
        <v>24</v>
      </c>
      <c r="M2098" s="128"/>
      <c r="N2098" s="130"/>
      <c r="O2098" s="130"/>
      <c r="P20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98" s="130" t="str">
        <f>IF([1]!PayItems24[[#This Row],[Date Added / Modified]]&gt;0,TEXT([1]!PayItems24[[#This Row],[Date Added / Modified]],"m/d/yyy"),"")</f>
        <v/>
      </c>
    </row>
    <row r="2099" spans="1:17" x14ac:dyDescent="0.3">
      <c r="A2099" s="48" t="s">
        <v>2184</v>
      </c>
      <c r="B2099" s="49" t="s">
        <v>7357</v>
      </c>
      <c r="C2099" s="48" t="s">
        <v>3935</v>
      </c>
      <c r="D2099" s="49" t="s">
        <v>7358</v>
      </c>
      <c r="E2099" s="49" t="s">
        <v>3326</v>
      </c>
      <c r="F2099" s="49">
        <v>0</v>
      </c>
      <c r="G2099" s="49">
        <v>2</v>
      </c>
      <c r="H2099" s="48" t="s">
        <v>3839</v>
      </c>
      <c r="I2099" s="50" t="s">
        <v>3840</v>
      </c>
      <c r="J2099" s="50" t="s">
        <v>3840</v>
      </c>
      <c r="K2099" s="50" t="s">
        <v>3841</v>
      </c>
      <c r="L2099" s="49">
        <v>24</v>
      </c>
      <c r="M2099" s="129"/>
      <c r="N2099" s="48"/>
      <c r="O2099" s="48"/>
      <c r="P20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099" s="48" t="str">
        <f>IF([1]!PayItems24[[#This Row],[Date Added / Modified]]&gt;0,TEXT([1]!PayItems24[[#This Row],[Date Added / Modified]],"m/d/yyy"),"")</f>
        <v/>
      </c>
    </row>
    <row r="2100" spans="1:17" x14ac:dyDescent="0.3">
      <c r="A2100" s="130" t="s">
        <v>2185</v>
      </c>
      <c r="B2100" s="131" t="s">
        <v>7359</v>
      </c>
      <c r="C2100" s="130" t="s">
        <v>3935</v>
      </c>
      <c r="D2100" s="131" t="s">
        <v>7360</v>
      </c>
      <c r="E2100" s="131" t="s">
        <v>3326</v>
      </c>
      <c r="F2100" s="131">
        <v>0</v>
      </c>
      <c r="G2100" s="131">
        <v>2</v>
      </c>
      <c r="H2100" s="130" t="s">
        <v>3839</v>
      </c>
      <c r="I2100" s="132" t="s">
        <v>3840</v>
      </c>
      <c r="J2100" s="132" t="s">
        <v>3840</v>
      </c>
      <c r="K2100" s="132" t="s">
        <v>3841</v>
      </c>
      <c r="L2100" s="131">
        <v>24</v>
      </c>
      <c r="M2100" s="128"/>
      <c r="N2100" s="130"/>
      <c r="O2100" s="130"/>
      <c r="P21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00" s="130" t="str">
        <f>IF([1]!PayItems24[[#This Row],[Date Added / Modified]]&gt;0,TEXT([1]!PayItems24[[#This Row],[Date Added / Modified]],"m/d/yyy"),"")</f>
        <v/>
      </c>
    </row>
    <row r="2101" spans="1:17" x14ac:dyDescent="0.3">
      <c r="A2101" s="48" t="s">
        <v>2186</v>
      </c>
      <c r="B2101" s="49" t="s">
        <v>7361</v>
      </c>
      <c r="C2101" s="48" t="s">
        <v>3935</v>
      </c>
      <c r="D2101" s="49" t="s">
        <v>7362</v>
      </c>
      <c r="E2101" s="49" t="s">
        <v>3326</v>
      </c>
      <c r="F2101" s="49">
        <v>0</v>
      </c>
      <c r="G2101" s="49">
        <v>2</v>
      </c>
      <c r="H2101" s="48" t="s">
        <v>3839</v>
      </c>
      <c r="I2101" s="50" t="s">
        <v>3840</v>
      </c>
      <c r="J2101" s="50" t="s">
        <v>3840</v>
      </c>
      <c r="K2101" s="50" t="s">
        <v>3841</v>
      </c>
      <c r="L2101" s="49">
        <v>24</v>
      </c>
      <c r="M2101" s="129"/>
      <c r="N2101" s="48"/>
      <c r="O2101" s="48"/>
      <c r="P21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01" s="48" t="str">
        <f>IF([1]!PayItems24[[#This Row],[Date Added / Modified]]&gt;0,TEXT([1]!PayItems24[[#This Row],[Date Added / Modified]],"m/d/yyy"),"")</f>
        <v/>
      </c>
    </row>
    <row r="2102" spans="1:17" x14ac:dyDescent="0.3">
      <c r="A2102" s="130" t="s">
        <v>2187</v>
      </c>
      <c r="B2102" s="131" t="s">
        <v>7363</v>
      </c>
      <c r="C2102" s="130" t="s">
        <v>3935</v>
      </c>
      <c r="D2102" s="131" t="s">
        <v>7364</v>
      </c>
      <c r="E2102" s="131" t="s">
        <v>3326</v>
      </c>
      <c r="F2102" s="131">
        <v>0</v>
      </c>
      <c r="G2102" s="131">
        <v>2</v>
      </c>
      <c r="H2102" s="130" t="s">
        <v>3839</v>
      </c>
      <c r="I2102" s="132" t="s">
        <v>3840</v>
      </c>
      <c r="J2102" s="132" t="s">
        <v>3840</v>
      </c>
      <c r="K2102" s="132" t="s">
        <v>3841</v>
      </c>
      <c r="L2102" s="131">
        <v>24</v>
      </c>
      <c r="M2102" s="128"/>
      <c r="N2102" s="130"/>
      <c r="O2102" s="130"/>
      <c r="P21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02" s="130" t="str">
        <f>IF([1]!PayItems24[[#This Row],[Date Added / Modified]]&gt;0,TEXT([1]!PayItems24[[#This Row],[Date Added / Modified]],"m/d/yyy"),"")</f>
        <v/>
      </c>
    </row>
    <row r="2103" spans="1:17" x14ac:dyDescent="0.3">
      <c r="A2103" s="48" t="s">
        <v>2188</v>
      </c>
      <c r="B2103" s="49" t="s">
        <v>7365</v>
      </c>
      <c r="C2103" s="48" t="s">
        <v>3935</v>
      </c>
      <c r="D2103" s="49" t="s">
        <v>7366</v>
      </c>
      <c r="E2103" s="49" t="s">
        <v>3326</v>
      </c>
      <c r="F2103" s="49">
        <v>0</v>
      </c>
      <c r="G2103" s="49">
        <v>2</v>
      </c>
      <c r="H2103" s="48" t="s">
        <v>3839</v>
      </c>
      <c r="I2103" s="50" t="s">
        <v>3840</v>
      </c>
      <c r="J2103" s="50" t="s">
        <v>3840</v>
      </c>
      <c r="K2103" s="50" t="s">
        <v>3841</v>
      </c>
      <c r="L2103" s="49">
        <v>24</v>
      </c>
      <c r="M2103" s="129"/>
      <c r="N2103" s="48"/>
      <c r="O2103" s="48"/>
      <c r="P21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03" s="48" t="str">
        <f>IF([1]!PayItems24[[#This Row],[Date Added / Modified]]&gt;0,TEXT([1]!PayItems24[[#This Row],[Date Added / Modified]],"m/d/yyy"),"")</f>
        <v/>
      </c>
    </row>
    <row r="2104" spans="1:17" x14ac:dyDescent="0.3">
      <c r="A2104" s="130" t="s">
        <v>2189</v>
      </c>
      <c r="B2104" s="131" t="s">
        <v>7367</v>
      </c>
      <c r="C2104" s="130" t="s">
        <v>3935</v>
      </c>
      <c r="D2104" s="131" t="s">
        <v>7368</v>
      </c>
      <c r="E2104" s="131" t="s">
        <v>3326</v>
      </c>
      <c r="F2104" s="131">
        <v>0</v>
      </c>
      <c r="G2104" s="131">
        <v>2</v>
      </c>
      <c r="H2104" s="130" t="s">
        <v>3839</v>
      </c>
      <c r="I2104" s="132" t="s">
        <v>3840</v>
      </c>
      <c r="J2104" s="132" t="s">
        <v>3840</v>
      </c>
      <c r="K2104" s="132" t="s">
        <v>3841</v>
      </c>
      <c r="L2104" s="131">
        <v>24</v>
      </c>
      <c r="M2104" s="128"/>
      <c r="N2104" s="130"/>
      <c r="O2104" s="130"/>
      <c r="P21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04" s="130" t="str">
        <f>IF([1]!PayItems24[[#This Row],[Date Added / Modified]]&gt;0,TEXT([1]!PayItems24[[#This Row],[Date Added / Modified]],"m/d/yyy"),"")</f>
        <v/>
      </c>
    </row>
    <row r="2105" spans="1:17" x14ac:dyDescent="0.3">
      <c r="A2105" s="48" t="s">
        <v>2190</v>
      </c>
      <c r="B2105" s="49" t="s">
        <v>7369</v>
      </c>
      <c r="C2105" s="48" t="s">
        <v>3935</v>
      </c>
      <c r="D2105" s="49" t="s">
        <v>7370</v>
      </c>
      <c r="E2105" s="49" t="s">
        <v>3326</v>
      </c>
      <c r="F2105" s="49">
        <v>0</v>
      </c>
      <c r="G2105" s="49">
        <v>2</v>
      </c>
      <c r="H2105" s="48" t="s">
        <v>3839</v>
      </c>
      <c r="I2105" s="50" t="s">
        <v>3840</v>
      </c>
      <c r="J2105" s="50" t="s">
        <v>3840</v>
      </c>
      <c r="K2105" s="50" t="s">
        <v>3841</v>
      </c>
      <c r="L2105" s="49">
        <v>24</v>
      </c>
      <c r="M2105" s="129"/>
      <c r="N2105" s="48"/>
      <c r="O2105" s="48"/>
      <c r="P21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05" s="48" t="str">
        <f>IF([1]!PayItems24[[#This Row],[Date Added / Modified]]&gt;0,TEXT([1]!PayItems24[[#This Row],[Date Added / Modified]],"m/d/yyy"),"")</f>
        <v/>
      </c>
    </row>
    <row r="2106" spans="1:17" x14ac:dyDescent="0.3">
      <c r="A2106" s="130" t="s">
        <v>2191</v>
      </c>
      <c r="B2106" s="131" t="s">
        <v>7371</v>
      </c>
      <c r="C2106" s="130" t="s">
        <v>3935</v>
      </c>
      <c r="D2106" s="131" t="s">
        <v>7372</v>
      </c>
      <c r="E2106" s="131" t="s">
        <v>3326</v>
      </c>
      <c r="F2106" s="131">
        <v>0</v>
      </c>
      <c r="G2106" s="131">
        <v>2</v>
      </c>
      <c r="H2106" s="130" t="s">
        <v>3839</v>
      </c>
      <c r="I2106" s="132" t="s">
        <v>3840</v>
      </c>
      <c r="J2106" s="132" t="s">
        <v>3840</v>
      </c>
      <c r="K2106" s="132" t="s">
        <v>3841</v>
      </c>
      <c r="L2106" s="131">
        <v>24</v>
      </c>
      <c r="M2106" s="128"/>
      <c r="N2106" s="130"/>
      <c r="O2106" s="130"/>
      <c r="P21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06" s="130" t="str">
        <f>IF([1]!PayItems24[[#This Row],[Date Added / Modified]]&gt;0,TEXT([1]!PayItems24[[#This Row],[Date Added / Modified]],"m/d/yyy"),"")</f>
        <v/>
      </c>
    </row>
    <row r="2107" spans="1:17" x14ac:dyDescent="0.3">
      <c r="A2107" s="48" t="s">
        <v>2192</v>
      </c>
      <c r="B2107" s="49" t="s">
        <v>7373</v>
      </c>
      <c r="C2107" s="48" t="s">
        <v>3935</v>
      </c>
      <c r="D2107" s="49" t="s">
        <v>7374</v>
      </c>
      <c r="E2107" s="49" t="s">
        <v>3326</v>
      </c>
      <c r="F2107" s="49">
        <v>0</v>
      </c>
      <c r="G2107" s="49">
        <v>2</v>
      </c>
      <c r="H2107" s="48" t="s">
        <v>3839</v>
      </c>
      <c r="I2107" s="50" t="s">
        <v>3840</v>
      </c>
      <c r="J2107" s="50" t="s">
        <v>3840</v>
      </c>
      <c r="K2107" s="50" t="s">
        <v>3841</v>
      </c>
      <c r="L2107" s="49">
        <v>24</v>
      </c>
      <c r="M2107" s="129"/>
      <c r="N2107" s="48"/>
      <c r="O2107" s="48"/>
      <c r="P21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07" s="48" t="str">
        <f>IF([1]!PayItems24[[#This Row],[Date Added / Modified]]&gt;0,TEXT([1]!PayItems24[[#This Row],[Date Added / Modified]],"m/d/yyy"),"")</f>
        <v/>
      </c>
    </row>
    <row r="2108" spans="1:17" x14ac:dyDescent="0.3">
      <c r="A2108" s="130" t="s">
        <v>2193</v>
      </c>
      <c r="B2108" s="131" t="s">
        <v>7375</v>
      </c>
      <c r="C2108" s="130" t="s">
        <v>3935</v>
      </c>
      <c r="D2108" s="131" t="s">
        <v>7376</v>
      </c>
      <c r="E2108" s="131" t="s">
        <v>3326</v>
      </c>
      <c r="F2108" s="131">
        <v>0</v>
      </c>
      <c r="G2108" s="131">
        <v>2</v>
      </c>
      <c r="H2108" s="130" t="s">
        <v>3839</v>
      </c>
      <c r="I2108" s="132" t="s">
        <v>3840</v>
      </c>
      <c r="J2108" s="132" t="s">
        <v>3840</v>
      </c>
      <c r="K2108" s="132" t="s">
        <v>3841</v>
      </c>
      <c r="L2108" s="131">
        <v>24</v>
      </c>
      <c r="M2108" s="128"/>
      <c r="N2108" s="130"/>
      <c r="O2108" s="130"/>
      <c r="P21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08" s="130" t="str">
        <f>IF([1]!PayItems24[[#This Row],[Date Added / Modified]]&gt;0,TEXT([1]!PayItems24[[#This Row],[Date Added / Modified]],"m/d/yyy"),"")</f>
        <v/>
      </c>
    </row>
    <row r="2109" spans="1:17" x14ac:dyDescent="0.3">
      <c r="A2109" s="48" t="s">
        <v>2194</v>
      </c>
      <c r="B2109" s="49" t="s">
        <v>7377</v>
      </c>
      <c r="C2109" s="48" t="s">
        <v>3864</v>
      </c>
      <c r="D2109" s="49" t="s">
        <v>7378</v>
      </c>
      <c r="E2109" s="49" t="s">
        <v>3866</v>
      </c>
      <c r="F2109" s="49">
        <v>0</v>
      </c>
      <c r="G2109" s="49">
        <v>2</v>
      </c>
      <c r="H2109" s="48" t="s">
        <v>3839</v>
      </c>
      <c r="I2109" s="50" t="s">
        <v>3840</v>
      </c>
      <c r="J2109" s="50" t="s">
        <v>3840</v>
      </c>
      <c r="K2109" s="50" t="s">
        <v>3841</v>
      </c>
      <c r="L2109" s="49">
        <v>24</v>
      </c>
      <c r="M2109" s="129"/>
      <c r="N2109" s="48"/>
      <c r="O2109" s="48"/>
      <c r="P21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09" s="48" t="str">
        <f>IF([1]!PayItems24[[#This Row],[Date Added / Modified]]&gt;0,TEXT([1]!PayItems24[[#This Row],[Date Added / Modified]],"m/d/yyy"),"")</f>
        <v/>
      </c>
    </row>
    <row r="2110" spans="1:17" x14ac:dyDescent="0.3">
      <c r="A2110" s="130" t="s">
        <v>2195</v>
      </c>
      <c r="B2110" s="131" t="s">
        <v>7379</v>
      </c>
      <c r="C2110" s="130" t="s">
        <v>3935</v>
      </c>
      <c r="D2110" s="131" t="s">
        <v>7380</v>
      </c>
      <c r="E2110" s="131" t="s">
        <v>3326</v>
      </c>
      <c r="F2110" s="131">
        <v>0</v>
      </c>
      <c r="G2110" s="131">
        <v>2</v>
      </c>
      <c r="H2110" s="130" t="s">
        <v>3839</v>
      </c>
      <c r="I2110" s="132" t="s">
        <v>3840</v>
      </c>
      <c r="J2110" s="132" t="s">
        <v>3840</v>
      </c>
      <c r="K2110" s="132" t="s">
        <v>3841</v>
      </c>
      <c r="L2110" s="131">
        <v>24</v>
      </c>
      <c r="M2110" s="128"/>
      <c r="N2110" s="130"/>
      <c r="O2110" s="130"/>
      <c r="P21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10" s="130" t="str">
        <f>IF([1]!PayItems24[[#This Row],[Date Added / Modified]]&gt;0,TEXT([1]!PayItems24[[#This Row],[Date Added / Modified]],"m/d/yyy"),"")</f>
        <v/>
      </c>
    </row>
    <row r="2111" spans="1:17" x14ac:dyDescent="0.3">
      <c r="A2111" s="48" t="s">
        <v>2196</v>
      </c>
      <c r="B2111" s="49" t="s">
        <v>7349</v>
      </c>
      <c r="C2111" s="48" t="s">
        <v>3837</v>
      </c>
      <c r="D2111" s="49" t="s">
        <v>7350</v>
      </c>
      <c r="E2111" s="49" t="s">
        <v>3837</v>
      </c>
      <c r="F2111" s="49">
        <v>0</v>
      </c>
      <c r="G2111" s="49">
        <v>2</v>
      </c>
      <c r="H2111" s="48" t="s">
        <v>3839</v>
      </c>
      <c r="I2111" s="50" t="s">
        <v>3840</v>
      </c>
      <c r="J2111" s="50" t="s">
        <v>3840</v>
      </c>
      <c r="K2111" s="50" t="s">
        <v>3841</v>
      </c>
      <c r="L2111" s="49">
        <v>24</v>
      </c>
      <c r="M2111" s="129"/>
      <c r="N2111" s="48"/>
      <c r="O2111" s="48"/>
      <c r="P21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11" s="48" t="str">
        <f>IF([1]!PayItems24[[#This Row],[Date Added / Modified]]&gt;0,TEXT([1]!PayItems24[[#This Row],[Date Added / Modified]],"m/d/yyy"),"")</f>
        <v/>
      </c>
    </row>
    <row r="2112" spans="1:17" x14ac:dyDescent="0.3">
      <c r="A2112" s="134" t="s">
        <v>7381</v>
      </c>
      <c r="B2112" s="134"/>
      <c r="C2112" s="135"/>
      <c r="D2112" s="135"/>
      <c r="E2112" s="135"/>
      <c r="F2112" s="135"/>
      <c r="G2112" s="136"/>
      <c r="H2112" s="130"/>
      <c r="I2112" s="132"/>
      <c r="J2112" s="132"/>
      <c r="K2112" s="132"/>
      <c r="L2112" s="131"/>
      <c r="M2112" s="128"/>
      <c r="N2112" s="130"/>
      <c r="O2112" s="130"/>
      <c r="P21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12" s="130" t="str">
        <f>IF([1]!PayItems24[[#This Row],[Date Added / Modified]]&gt;0,TEXT([1]!PayItems24[[#This Row],[Date Added / Modified]],"m/d/yyy"),"")</f>
        <v/>
      </c>
    </row>
    <row r="2113" spans="1:17" x14ac:dyDescent="0.3">
      <c r="A2113" s="48" t="s">
        <v>2197</v>
      </c>
      <c r="B2113" s="49" t="s">
        <v>7382</v>
      </c>
      <c r="C2113" s="48" t="s">
        <v>3927</v>
      </c>
      <c r="D2113" s="49" t="s">
        <v>7383</v>
      </c>
      <c r="E2113" s="49" t="s">
        <v>3929</v>
      </c>
      <c r="F2113" s="49">
        <v>0</v>
      </c>
      <c r="G2113" s="49">
        <v>2</v>
      </c>
      <c r="H2113" s="48" t="s">
        <v>3839</v>
      </c>
      <c r="I2113" s="50" t="s">
        <v>3840</v>
      </c>
      <c r="J2113" s="50" t="s">
        <v>3840</v>
      </c>
      <c r="K2113" s="50" t="s">
        <v>3841</v>
      </c>
      <c r="L2113" s="49">
        <v>24</v>
      </c>
      <c r="M2113" s="129"/>
      <c r="N2113" s="48"/>
      <c r="O2113" s="48"/>
      <c r="P21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13" s="48" t="str">
        <f>IF([1]!PayItems24[[#This Row],[Date Added / Modified]]&gt;0,TEXT([1]!PayItems24[[#This Row],[Date Added / Modified]],"m/d/yyy"),"")</f>
        <v/>
      </c>
    </row>
    <row r="2114" spans="1:17" x14ac:dyDescent="0.3">
      <c r="A2114" s="130" t="s">
        <v>2198</v>
      </c>
      <c r="B2114" s="131" t="s">
        <v>7384</v>
      </c>
      <c r="C2114" s="130" t="s">
        <v>3927</v>
      </c>
      <c r="D2114" s="131" t="s">
        <v>7385</v>
      </c>
      <c r="E2114" s="131" t="s">
        <v>3929</v>
      </c>
      <c r="F2114" s="131">
        <v>0</v>
      </c>
      <c r="G2114" s="131">
        <v>2</v>
      </c>
      <c r="H2114" s="130" t="s">
        <v>3839</v>
      </c>
      <c r="I2114" s="132" t="s">
        <v>3840</v>
      </c>
      <c r="J2114" s="132" t="s">
        <v>3840</v>
      </c>
      <c r="K2114" s="132" t="s">
        <v>3841</v>
      </c>
      <c r="L2114" s="131">
        <v>24</v>
      </c>
      <c r="M2114" s="128"/>
      <c r="N2114" s="130"/>
      <c r="O2114" s="130"/>
      <c r="P21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14" s="130" t="str">
        <f>IF([1]!PayItems24[[#This Row],[Date Added / Modified]]&gt;0,TEXT([1]!PayItems24[[#This Row],[Date Added / Modified]],"m/d/yyy"),"")</f>
        <v/>
      </c>
    </row>
    <row r="2115" spans="1:17" x14ac:dyDescent="0.3">
      <c r="A2115" s="48" t="s">
        <v>2199</v>
      </c>
      <c r="B2115" s="49" t="s">
        <v>7386</v>
      </c>
      <c r="C2115" s="48" t="s">
        <v>3927</v>
      </c>
      <c r="D2115" s="49" t="s">
        <v>7387</v>
      </c>
      <c r="E2115" s="49" t="s">
        <v>3929</v>
      </c>
      <c r="F2115" s="49">
        <v>0</v>
      </c>
      <c r="G2115" s="49">
        <v>2</v>
      </c>
      <c r="H2115" s="48" t="s">
        <v>3839</v>
      </c>
      <c r="I2115" s="50" t="s">
        <v>3840</v>
      </c>
      <c r="J2115" s="50" t="s">
        <v>3840</v>
      </c>
      <c r="K2115" s="50" t="s">
        <v>3841</v>
      </c>
      <c r="L2115" s="49">
        <v>24</v>
      </c>
      <c r="M2115" s="129"/>
      <c r="N2115" s="48"/>
      <c r="O2115" s="48"/>
      <c r="P21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15" s="48" t="str">
        <f>IF([1]!PayItems24[[#This Row],[Date Added / Modified]]&gt;0,TEXT([1]!PayItems24[[#This Row],[Date Added / Modified]],"m/d/yyy"),"")</f>
        <v/>
      </c>
    </row>
    <row r="2116" spans="1:17" x14ac:dyDescent="0.3">
      <c r="A2116" s="130" t="s">
        <v>2200</v>
      </c>
      <c r="B2116" s="131" t="s">
        <v>7388</v>
      </c>
      <c r="C2116" s="130" t="s">
        <v>3927</v>
      </c>
      <c r="D2116" s="131" t="s">
        <v>7389</v>
      </c>
      <c r="E2116" s="131" t="s">
        <v>3929</v>
      </c>
      <c r="F2116" s="131">
        <v>0</v>
      </c>
      <c r="G2116" s="131">
        <v>2</v>
      </c>
      <c r="H2116" s="130" t="s">
        <v>3839</v>
      </c>
      <c r="I2116" s="132" t="s">
        <v>3840</v>
      </c>
      <c r="J2116" s="132" t="s">
        <v>3840</v>
      </c>
      <c r="K2116" s="132" t="s">
        <v>3841</v>
      </c>
      <c r="L2116" s="131">
        <v>24</v>
      </c>
      <c r="M2116" s="128"/>
      <c r="N2116" s="130"/>
      <c r="O2116" s="130"/>
      <c r="P21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16" s="130" t="str">
        <f>IF([1]!PayItems24[[#This Row],[Date Added / Modified]]&gt;0,TEXT([1]!PayItems24[[#This Row],[Date Added / Modified]],"m/d/yyy"),"")</f>
        <v/>
      </c>
    </row>
    <row r="2117" spans="1:17" x14ac:dyDescent="0.3">
      <c r="A2117" s="48" t="s">
        <v>2201</v>
      </c>
      <c r="B2117" s="49" t="s">
        <v>7390</v>
      </c>
      <c r="C2117" s="48" t="s">
        <v>3927</v>
      </c>
      <c r="D2117" s="49" t="s">
        <v>7391</v>
      </c>
      <c r="E2117" s="49" t="s">
        <v>3929</v>
      </c>
      <c r="F2117" s="49">
        <v>0</v>
      </c>
      <c r="G2117" s="49">
        <v>2</v>
      </c>
      <c r="H2117" s="48" t="s">
        <v>3839</v>
      </c>
      <c r="I2117" s="50" t="s">
        <v>3840</v>
      </c>
      <c r="J2117" s="50" t="s">
        <v>3840</v>
      </c>
      <c r="K2117" s="50" t="s">
        <v>3841</v>
      </c>
      <c r="L2117" s="49">
        <v>24</v>
      </c>
      <c r="M2117" s="129"/>
      <c r="N2117" s="48"/>
      <c r="O2117" s="48"/>
      <c r="P21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17" s="48" t="str">
        <f>IF([1]!PayItems24[[#This Row],[Date Added / Modified]]&gt;0,TEXT([1]!PayItems24[[#This Row],[Date Added / Modified]],"m/d/yyy"),"")</f>
        <v/>
      </c>
    </row>
    <row r="2118" spans="1:17" x14ac:dyDescent="0.3">
      <c r="A2118" s="130" t="s">
        <v>2202</v>
      </c>
      <c r="B2118" s="131" t="s">
        <v>7382</v>
      </c>
      <c r="C2118" s="130" t="s">
        <v>3935</v>
      </c>
      <c r="D2118" s="131" t="s">
        <v>7383</v>
      </c>
      <c r="E2118" s="131" t="s">
        <v>3326</v>
      </c>
      <c r="F2118" s="131">
        <v>0</v>
      </c>
      <c r="G2118" s="131">
        <v>2</v>
      </c>
      <c r="H2118" s="130" t="s">
        <v>3839</v>
      </c>
      <c r="I2118" s="132" t="s">
        <v>3840</v>
      </c>
      <c r="J2118" s="132" t="s">
        <v>3840</v>
      </c>
      <c r="K2118" s="132" t="s">
        <v>3841</v>
      </c>
      <c r="L2118" s="131">
        <v>24</v>
      </c>
      <c r="M2118" s="128"/>
      <c r="N2118" s="130"/>
      <c r="O2118" s="130"/>
      <c r="P21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18" s="130" t="str">
        <f>IF([1]!PayItems24[[#This Row],[Date Added / Modified]]&gt;0,TEXT([1]!PayItems24[[#This Row],[Date Added / Modified]],"m/d/yyy"),"")</f>
        <v/>
      </c>
    </row>
    <row r="2119" spans="1:17" x14ac:dyDescent="0.3">
      <c r="A2119" s="48" t="s">
        <v>2203</v>
      </c>
      <c r="B2119" s="49" t="s">
        <v>7384</v>
      </c>
      <c r="C2119" s="48" t="s">
        <v>3935</v>
      </c>
      <c r="D2119" s="49" t="s">
        <v>7385</v>
      </c>
      <c r="E2119" s="49" t="s">
        <v>3326</v>
      </c>
      <c r="F2119" s="49">
        <v>0</v>
      </c>
      <c r="G2119" s="49">
        <v>2</v>
      </c>
      <c r="H2119" s="48" t="s">
        <v>3839</v>
      </c>
      <c r="I2119" s="50" t="s">
        <v>3840</v>
      </c>
      <c r="J2119" s="50" t="s">
        <v>3840</v>
      </c>
      <c r="K2119" s="50" t="s">
        <v>3841</v>
      </c>
      <c r="L2119" s="49">
        <v>24</v>
      </c>
      <c r="M2119" s="129"/>
      <c r="N2119" s="48"/>
      <c r="O2119" s="48"/>
      <c r="P21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19" s="48" t="str">
        <f>IF([1]!PayItems24[[#This Row],[Date Added / Modified]]&gt;0,TEXT([1]!PayItems24[[#This Row],[Date Added / Modified]],"m/d/yyy"),"")</f>
        <v/>
      </c>
    </row>
    <row r="2120" spans="1:17" x14ac:dyDescent="0.3">
      <c r="A2120" s="130" t="s">
        <v>2204</v>
      </c>
      <c r="B2120" s="131" t="s">
        <v>7386</v>
      </c>
      <c r="C2120" s="130" t="s">
        <v>3935</v>
      </c>
      <c r="D2120" s="131" t="s">
        <v>7387</v>
      </c>
      <c r="E2120" s="131" t="s">
        <v>3326</v>
      </c>
      <c r="F2120" s="131">
        <v>0</v>
      </c>
      <c r="G2120" s="131">
        <v>2</v>
      </c>
      <c r="H2120" s="130" t="s">
        <v>3839</v>
      </c>
      <c r="I2120" s="132" t="s">
        <v>3840</v>
      </c>
      <c r="J2120" s="132" t="s">
        <v>3840</v>
      </c>
      <c r="K2120" s="132" t="s">
        <v>3841</v>
      </c>
      <c r="L2120" s="131">
        <v>24</v>
      </c>
      <c r="M2120" s="128"/>
      <c r="N2120" s="130"/>
      <c r="O2120" s="130"/>
      <c r="P21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20" s="130" t="str">
        <f>IF([1]!PayItems24[[#This Row],[Date Added / Modified]]&gt;0,TEXT([1]!PayItems24[[#This Row],[Date Added / Modified]],"m/d/yyy"),"")</f>
        <v/>
      </c>
    </row>
    <row r="2121" spans="1:17" x14ac:dyDescent="0.3">
      <c r="A2121" s="48" t="s">
        <v>2205</v>
      </c>
      <c r="B2121" s="49" t="s">
        <v>7388</v>
      </c>
      <c r="C2121" s="48" t="s">
        <v>3935</v>
      </c>
      <c r="D2121" s="49" t="s">
        <v>7389</v>
      </c>
      <c r="E2121" s="49" t="s">
        <v>3326</v>
      </c>
      <c r="F2121" s="49">
        <v>0</v>
      </c>
      <c r="G2121" s="49">
        <v>2</v>
      </c>
      <c r="H2121" s="48" t="s">
        <v>3839</v>
      </c>
      <c r="I2121" s="50" t="s">
        <v>3840</v>
      </c>
      <c r="J2121" s="50" t="s">
        <v>3840</v>
      </c>
      <c r="K2121" s="50" t="s">
        <v>3841</v>
      </c>
      <c r="L2121" s="49">
        <v>24</v>
      </c>
      <c r="M2121" s="129"/>
      <c r="N2121" s="48"/>
      <c r="O2121" s="48"/>
      <c r="P21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21" s="48" t="str">
        <f>IF([1]!PayItems24[[#This Row],[Date Added / Modified]]&gt;0,TEXT([1]!PayItems24[[#This Row],[Date Added / Modified]],"m/d/yyy"),"")</f>
        <v/>
      </c>
    </row>
    <row r="2122" spans="1:17" x14ac:dyDescent="0.3">
      <c r="A2122" s="130" t="s">
        <v>2206</v>
      </c>
      <c r="B2122" s="131" t="s">
        <v>7390</v>
      </c>
      <c r="C2122" s="130" t="s">
        <v>3935</v>
      </c>
      <c r="D2122" s="131" t="s">
        <v>7391</v>
      </c>
      <c r="E2122" s="131" t="s">
        <v>3326</v>
      </c>
      <c r="F2122" s="131">
        <v>0</v>
      </c>
      <c r="G2122" s="131">
        <v>2</v>
      </c>
      <c r="H2122" s="130" t="s">
        <v>3839</v>
      </c>
      <c r="I2122" s="132" t="s">
        <v>3840</v>
      </c>
      <c r="J2122" s="132" t="s">
        <v>3840</v>
      </c>
      <c r="K2122" s="132" t="s">
        <v>3841</v>
      </c>
      <c r="L2122" s="131">
        <v>24</v>
      </c>
      <c r="M2122" s="128"/>
      <c r="N2122" s="130"/>
      <c r="O2122" s="130"/>
      <c r="P21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22" s="130" t="str">
        <f>IF([1]!PayItems24[[#This Row],[Date Added / Modified]]&gt;0,TEXT([1]!PayItems24[[#This Row],[Date Added / Modified]],"m/d/yyy"),"")</f>
        <v/>
      </c>
    </row>
    <row r="2123" spans="1:17" x14ac:dyDescent="0.3">
      <c r="A2123" s="48" t="s">
        <v>2207</v>
      </c>
      <c r="B2123" s="49" t="s">
        <v>7390</v>
      </c>
      <c r="C2123" s="48" t="s">
        <v>4249</v>
      </c>
      <c r="D2123" s="49" t="s">
        <v>7391</v>
      </c>
      <c r="E2123" s="49" t="s">
        <v>4250</v>
      </c>
      <c r="F2123" s="49">
        <v>0</v>
      </c>
      <c r="G2123" s="49">
        <v>2</v>
      </c>
      <c r="H2123" s="48" t="s">
        <v>3839</v>
      </c>
      <c r="I2123" s="50" t="s">
        <v>3840</v>
      </c>
      <c r="J2123" s="50" t="s">
        <v>3840</v>
      </c>
      <c r="K2123" s="50" t="s">
        <v>3841</v>
      </c>
      <c r="L2123" s="49">
        <v>24</v>
      </c>
      <c r="M2123" s="129"/>
      <c r="N2123" s="48"/>
      <c r="O2123" s="48"/>
      <c r="P21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23" s="48" t="str">
        <f>IF([1]!PayItems24[[#This Row],[Date Added / Modified]]&gt;0,TEXT([1]!PayItems24[[#This Row],[Date Added / Modified]],"m/d/yyy"),"")</f>
        <v/>
      </c>
    </row>
    <row r="2124" spans="1:17" x14ac:dyDescent="0.3">
      <c r="A2124" s="130" t="s">
        <v>2208</v>
      </c>
      <c r="B2124" s="130" t="s">
        <v>7392</v>
      </c>
      <c r="C2124" s="130" t="s">
        <v>3935</v>
      </c>
      <c r="D2124" s="130" t="s">
        <v>7393</v>
      </c>
      <c r="E2124" s="131" t="s">
        <v>3326</v>
      </c>
      <c r="F2124" s="131">
        <v>0</v>
      </c>
      <c r="G2124" s="131">
        <v>2</v>
      </c>
      <c r="H2124" s="130" t="s">
        <v>3839</v>
      </c>
      <c r="I2124" s="132" t="s">
        <v>3840</v>
      </c>
      <c r="J2124" s="132" t="s">
        <v>3840</v>
      </c>
      <c r="K2124" s="132" t="s">
        <v>3841</v>
      </c>
      <c r="L2124" s="131">
        <v>24</v>
      </c>
      <c r="M2124" s="128"/>
      <c r="N2124" s="130"/>
      <c r="O2124" s="130"/>
      <c r="P21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24" s="130" t="str">
        <f>IF([1]!PayItems24[[#This Row],[Date Added / Modified]]&gt;0,TEXT([1]!PayItems24[[#This Row],[Date Added / Modified]],"m/d/yyy"),"")</f>
        <v/>
      </c>
    </row>
    <row r="2125" spans="1:17" x14ac:dyDescent="0.3">
      <c r="A2125" s="48" t="s">
        <v>2209</v>
      </c>
      <c r="B2125" s="48" t="s">
        <v>7392</v>
      </c>
      <c r="C2125" s="48" t="s">
        <v>3864</v>
      </c>
      <c r="D2125" s="48" t="s">
        <v>7394</v>
      </c>
      <c r="E2125" s="49" t="s">
        <v>3866</v>
      </c>
      <c r="F2125" s="49">
        <v>0</v>
      </c>
      <c r="G2125" s="49">
        <v>2</v>
      </c>
      <c r="H2125" s="48" t="s">
        <v>3839</v>
      </c>
      <c r="I2125" s="50" t="s">
        <v>3840</v>
      </c>
      <c r="J2125" s="50" t="s">
        <v>3840</v>
      </c>
      <c r="K2125" s="50" t="s">
        <v>3841</v>
      </c>
      <c r="L2125" s="49">
        <v>24</v>
      </c>
      <c r="M2125" s="129"/>
      <c r="N2125" s="48"/>
      <c r="O2125" s="48"/>
      <c r="P21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25" s="48" t="str">
        <f>IF([1]!PayItems24[[#This Row],[Date Added / Modified]]&gt;0,TEXT([1]!PayItems24[[#This Row],[Date Added / Modified]],"m/d/yyy"),"")</f>
        <v/>
      </c>
    </row>
    <row r="2126" spans="1:17" x14ac:dyDescent="0.3">
      <c r="A2126" s="130" t="s">
        <v>2210</v>
      </c>
      <c r="B2126" s="131" t="s">
        <v>7395</v>
      </c>
      <c r="C2126" s="130" t="s">
        <v>3927</v>
      </c>
      <c r="D2126" s="131" t="s">
        <v>7396</v>
      </c>
      <c r="E2126" s="131" t="s">
        <v>3929</v>
      </c>
      <c r="F2126" s="131">
        <v>0</v>
      </c>
      <c r="G2126" s="131">
        <v>2</v>
      </c>
      <c r="H2126" s="130" t="s">
        <v>3839</v>
      </c>
      <c r="I2126" s="132" t="s">
        <v>3840</v>
      </c>
      <c r="J2126" s="132" t="s">
        <v>3840</v>
      </c>
      <c r="K2126" s="132" t="s">
        <v>3841</v>
      </c>
      <c r="L2126" s="131">
        <v>24</v>
      </c>
      <c r="M2126" s="128"/>
      <c r="N2126" s="130"/>
      <c r="O2126" s="130"/>
      <c r="P21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26" s="130" t="str">
        <f>IF([1]!PayItems24[[#This Row],[Date Added / Modified]]&gt;0,TEXT([1]!PayItems24[[#This Row],[Date Added / Modified]],"m/d/yyy"),"")</f>
        <v/>
      </c>
    </row>
    <row r="2127" spans="1:17" x14ac:dyDescent="0.3">
      <c r="A2127" s="48" t="s">
        <v>2211</v>
      </c>
      <c r="B2127" s="49" t="s">
        <v>7397</v>
      </c>
      <c r="C2127" s="48" t="s">
        <v>3927</v>
      </c>
      <c r="D2127" s="49" t="s">
        <v>7398</v>
      </c>
      <c r="E2127" s="49" t="s">
        <v>3929</v>
      </c>
      <c r="F2127" s="49">
        <v>0</v>
      </c>
      <c r="G2127" s="49">
        <v>2</v>
      </c>
      <c r="H2127" s="48" t="s">
        <v>3839</v>
      </c>
      <c r="I2127" s="50" t="s">
        <v>3840</v>
      </c>
      <c r="J2127" s="50" t="s">
        <v>3840</v>
      </c>
      <c r="K2127" s="50" t="s">
        <v>3841</v>
      </c>
      <c r="L2127" s="49">
        <v>24</v>
      </c>
      <c r="M2127" s="129"/>
      <c r="N2127" s="48"/>
      <c r="O2127" s="48"/>
      <c r="P21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27" s="48" t="str">
        <f>IF([1]!PayItems24[[#This Row],[Date Added / Modified]]&gt;0,TEXT([1]!PayItems24[[#This Row],[Date Added / Modified]],"m/d/yyy"),"")</f>
        <v/>
      </c>
    </row>
    <row r="2128" spans="1:17" x14ac:dyDescent="0.3">
      <c r="A2128" s="130" t="s">
        <v>2212</v>
      </c>
      <c r="B2128" s="131" t="s">
        <v>7399</v>
      </c>
      <c r="C2128" s="130" t="s">
        <v>3927</v>
      </c>
      <c r="D2128" s="131" t="s">
        <v>7400</v>
      </c>
      <c r="E2128" s="131" t="s">
        <v>3929</v>
      </c>
      <c r="F2128" s="131">
        <v>0</v>
      </c>
      <c r="G2128" s="131">
        <v>2</v>
      </c>
      <c r="H2128" s="130" t="s">
        <v>3839</v>
      </c>
      <c r="I2128" s="132" t="s">
        <v>3840</v>
      </c>
      <c r="J2128" s="132" t="s">
        <v>3840</v>
      </c>
      <c r="K2128" s="132" t="s">
        <v>3841</v>
      </c>
      <c r="L2128" s="131">
        <v>24</v>
      </c>
      <c r="M2128" s="128"/>
      <c r="N2128" s="130"/>
      <c r="O2128" s="130"/>
      <c r="P21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28" s="130" t="str">
        <f>IF([1]!PayItems24[[#This Row],[Date Added / Modified]]&gt;0,TEXT([1]!PayItems24[[#This Row],[Date Added / Modified]],"m/d/yyy"),"")</f>
        <v/>
      </c>
    </row>
    <row r="2129" spans="1:17" x14ac:dyDescent="0.3">
      <c r="A2129" s="48" t="s">
        <v>2213</v>
      </c>
      <c r="B2129" s="49" t="s">
        <v>7401</v>
      </c>
      <c r="C2129" s="48" t="s">
        <v>3927</v>
      </c>
      <c r="D2129" s="49" t="s">
        <v>7402</v>
      </c>
      <c r="E2129" s="49" t="s">
        <v>3929</v>
      </c>
      <c r="F2129" s="49">
        <v>0</v>
      </c>
      <c r="G2129" s="49">
        <v>2</v>
      </c>
      <c r="H2129" s="48" t="s">
        <v>3839</v>
      </c>
      <c r="I2129" s="50" t="s">
        <v>3840</v>
      </c>
      <c r="J2129" s="50" t="s">
        <v>3840</v>
      </c>
      <c r="K2129" s="50" t="s">
        <v>3841</v>
      </c>
      <c r="L2129" s="49">
        <v>24</v>
      </c>
      <c r="M2129" s="129"/>
      <c r="N2129" s="48"/>
      <c r="O2129" s="48"/>
      <c r="P21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29" s="48" t="str">
        <f>IF([1]!PayItems24[[#This Row],[Date Added / Modified]]&gt;0,TEXT([1]!PayItems24[[#This Row],[Date Added / Modified]],"m/d/yyy"),"")</f>
        <v/>
      </c>
    </row>
    <row r="2130" spans="1:17" x14ac:dyDescent="0.3">
      <c r="A2130" s="130" t="s">
        <v>2214</v>
      </c>
      <c r="B2130" s="131" t="s">
        <v>7403</v>
      </c>
      <c r="C2130" s="130" t="s">
        <v>3927</v>
      </c>
      <c r="D2130" s="131" t="s">
        <v>7404</v>
      </c>
      <c r="E2130" s="131" t="s">
        <v>3929</v>
      </c>
      <c r="F2130" s="131">
        <v>0</v>
      </c>
      <c r="G2130" s="131">
        <v>2</v>
      </c>
      <c r="H2130" s="130" t="s">
        <v>3839</v>
      </c>
      <c r="I2130" s="132" t="s">
        <v>3840</v>
      </c>
      <c r="J2130" s="132" t="s">
        <v>3840</v>
      </c>
      <c r="K2130" s="132" t="s">
        <v>3841</v>
      </c>
      <c r="L2130" s="131">
        <v>24</v>
      </c>
      <c r="M2130" s="128"/>
      <c r="N2130" s="130"/>
      <c r="O2130" s="130"/>
      <c r="P21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30" s="130" t="str">
        <f>IF([1]!PayItems24[[#This Row],[Date Added / Modified]]&gt;0,TEXT([1]!PayItems24[[#This Row],[Date Added / Modified]],"m/d/yyy"),"")</f>
        <v/>
      </c>
    </row>
    <row r="2131" spans="1:17" x14ac:dyDescent="0.3">
      <c r="A2131" s="120" t="s">
        <v>7405</v>
      </c>
      <c r="B2131" s="120"/>
      <c r="C2131" s="121"/>
      <c r="D2131" s="121"/>
      <c r="E2131" s="121"/>
      <c r="F2131" s="121"/>
      <c r="G2131" s="122"/>
      <c r="H2131" s="48"/>
      <c r="I2131" s="50"/>
      <c r="J2131" s="50"/>
      <c r="K2131" s="50"/>
      <c r="L2131" s="49"/>
      <c r="M2131" s="129"/>
      <c r="N2131" s="48"/>
      <c r="O2131" s="48"/>
      <c r="P21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31" s="48" t="str">
        <f>IF([1]!PayItems24[[#This Row],[Date Added / Modified]]&gt;0,TEXT([1]!PayItems24[[#This Row],[Date Added / Modified]],"m/d/yyy"),"")</f>
        <v/>
      </c>
    </row>
    <row r="2132" spans="1:17" x14ac:dyDescent="0.3">
      <c r="A2132" s="130" t="s">
        <v>2215</v>
      </c>
      <c r="B2132" s="130" t="s">
        <v>7406</v>
      </c>
      <c r="C2132" s="130" t="s">
        <v>3935</v>
      </c>
      <c r="D2132" s="130" t="s">
        <v>7407</v>
      </c>
      <c r="E2132" s="131" t="s">
        <v>3326</v>
      </c>
      <c r="F2132" s="131">
        <v>0</v>
      </c>
      <c r="G2132" s="131">
        <v>2</v>
      </c>
      <c r="H2132" s="130" t="s">
        <v>3839</v>
      </c>
      <c r="I2132" s="132" t="s">
        <v>3840</v>
      </c>
      <c r="J2132" s="132" t="s">
        <v>3840</v>
      </c>
      <c r="K2132" s="132" t="s">
        <v>3841</v>
      </c>
      <c r="L2132" s="131">
        <v>24</v>
      </c>
      <c r="M2132" s="128"/>
      <c r="N2132" s="130"/>
      <c r="O2132" s="130"/>
      <c r="P21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32" s="130" t="str">
        <f>IF([1]!PayItems24[[#This Row],[Date Added / Modified]]&gt;0,TEXT([1]!PayItems24[[#This Row],[Date Added / Modified]],"m/d/yyy"),"")</f>
        <v/>
      </c>
    </row>
    <row r="2133" spans="1:17" x14ac:dyDescent="0.3">
      <c r="A2133" s="48" t="s">
        <v>2216</v>
      </c>
      <c r="B2133" s="48" t="s">
        <v>7408</v>
      </c>
      <c r="C2133" s="48" t="s">
        <v>3935</v>
      </c>
      <c r="D2133" s="48" t="s">
        <v>7409</v>
      </c>
      <c r="E2133" s="49" t="s">
        <v>3326</v>
      </c>
      <c r="F2133" s="49">
        <v>0</v>
      </c>
      <c r="G2133" s="49">
        <v>2</v>
      </c>
      <c r="H2133" s="48" t="s">
        <v>3839</v>
      </c>
      <c r="I2133" s="50" t="s">
        <v>3840</v>
      </c>
      <c r="J2133" s="50" t="s">
        <v>3840</v>
      </c>
      <c r="K2133" s="50" t="s">
        <v>3841</v>
      </c>
      <c r="L2133" s="49">
        <v>24</v>
      </c>
      <c r="M2133" s="129"/>
      <c r="N2133" s="48"/>
      <c r="O2133" s="48"/>
      <c r="P21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33" s="48" t="str">
        <f>IF([1]!PayItems24[[#This Row],[Date Added / Modified]]&gt;0,TEXT([1]!PayItems24[[#This Row],[Date Added / Modified]],"m/d/yyy"),"")</f>
        <v/>
      </c>
    </row>
    <row r="2134" spans="1:17" x14ac:dyDescent="0.3">
      <c r="A2134" s="130" t="s">
        <v>2217</v>
      </c>
      <c r="B2134" s="130" t="s">
        <v>7410</v>
      </c>
      <c r="C2134" s="130" t="s">
        <v>3935</v>
      </c>
      <c r="D2134" s="130" t="s">
        <v>7411</v>
      </c>
      <c r="E2134" s="131" t="s">
        <v>3326</v>
      </c>
      <c r="F2134" s="131">
        <v>0</v>
      </c>
      <c r="G2134" s="131">
        <v>2</v>
      </c>
      <c r="H2134" s="130" t="s">
        <v>3839</v>
      </c>
      <c r="I2134" s="132" t="s">
        <v>3840</v>
      </c>
      <c r="J2134" s="132" t="s">
        <v>3840</v>
      </c>
      <c r="K2134" s="132" t="s">
        <v>3841</v>
      </c>
      <c r="L2134" s="131">
        <v>24</v>
      </c>
      <c r="M2134" s="128"/>
      <c r="N2134" s="130"/>
      <c r="O2134" s="130"/>
      <c r="P21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34" s="130" t="str">
        <f>IF([1]!PayItems24[[#This Row],[Date Added / Modified]]&gt;0,TEXT([1]!PayItems24[[#This Row],[Date Added / Modified]],"m/d/yyy"),"")</f>
        <v/>
      </c>
    </row>
    <row r="2135" spans="1:17" x14ac:dyDescent="0.3">
      <c r="A2135" s="48" t="s">
        <v>2218</v>
      </c>
      <c r="B2135" s="48" t="s">
        <v>7412</v>
      </c>
      <c r="C2135" s="48" t="s">
        <v>3935</v>
      </c>
      <c r="D2135" s="48" t="s">
        <v>7413</v>
      </c>
      <c r="E2135" s="49" t="s">
        <v>3326</v>
      </c>
      <c r="F2135" s="49">
        <v>0</v>
      </c>
      <c r="G2135" s="49">
        <v>2</v>
      </c>
      <c r="H2135" s="48" t="s">
        <v>3839</v>
      </c>
      <c r="I2135" s="50" t="s">
        <v>3840</v>
      </c>
      <c r="J2135" s="50" t="s">
        <v>3840</v>
      </c>
      <c r="K2135" s="50" t="s">
        <v>3841</v>
      </c>
      <c r="L2135" s="49">
        <v>24</v>
      </c>
      <c r="M2135" s="129"/>
      <c r="N2135" s="48"/>
      <c r="O2135" s="48"/>
      <c r="P21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35" s="48" t="str">
        <f>IF([1]!PayItems24[[#This Row],[Date Added / Modified]]&gt;0,TEXT([1]!PayItems24[[#This Row],[Date Added / Modified]],"m/d/yyy"),"")</f>
        <v/>
      </c>
    </row>
    <row r="2136" spans="1:17" x14ac:dyDescent="0.3">
      <c r="A2136" s="130" t="s">
        <v>2219</v>
      </c>
      <c r="B2136" s="130" t="s">
        <v>7414</v>
      </c>
      <c r="C2136" s="130" t="s">
        <v>3935</v>
      </c>
      <c r="D2136" s="130" t="s">
        <v>7415</v>
      </c>
      <c r="E2136" s="131" t="s">
        <v>3326</v>
      </c>
      <c r="F2136" s="131">
        <v>0</v>
      </c>
      <c r="G2136" s="131">
        <v>2</v>
      </c>
      <c r="H2136" s="130" t="s">
        <v>3839</v>
      </c>
      <c r="I2136" s="132" t="s">
        <v>3840</v>
      </c>
      <c r="J2136" s="132" t="s">
        <v>3840</v>
      </c>
      <c r="K2136" s="132" t="s">
        <v>3841</v>
      </c>
      <c r="L2136" s="131">
        <v>24</v>
      </c>
      <c r="M2136" s="128"/>
      <c r="N2136" s="130"/>
      <c r="O2136" s="130"/>
      <c r="P21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36" s="130" t="str">
        <f>IF([1]!PayItems24[[#This Row],[Date Added / Modified]]&gt;0,TEXT([1]!PayItems24[[#This Row],[Date Added / Modified]],"m/d/yyy"),"")</f>
        <v/>
      </c>
    </row>
    <row r="2137" spans="1:17" x14ac:dyDescent="0.3">
      <c r="A2137" s="48" t="s">
        <v>2220</v>
      </c>
      <c r="B2137" s="48" t="s">
        <v>7416</v>
      </c>
      <c r="C2137" s="48" t="s">
        <v>3935</v>
      </c>
      <c r="D2137" s="48" t="s">
        <v>7417</v>
      </c>
      <c r="E2137" s="49" t="s">
        <v>3326</v>
      </c>
      <c r="F2137" s="49">
        <v>0</v>
      </c>
      <c r="G2137" s="49">
        <v>2</v>
      </c>
      <c r="H2137" s="48" t="s">
        <v>3839</v>
      </c>
      <c r="I2137" s="50" t="s">
        <v>3840</v>
      </c>
      <c r="J2137" s="50" t="s">
        <v>3840</v>
      </c>
      <c r="K2137" s="50" t="s">
        <v>3841</v>
      </c>
      <c r="L2137" s="49">
        <v>24</v>
      </c>
      <c r="M2137" s="129"/>
      <c r="N2137" s="48"/>
      <c r="O2137" s="48"/>
      <c r="P21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37" s="48" t="str">
        <f>IF([1]!PayItems24[[#This Row],[Date Added / Modified]]&gt;0,TEXT([1]!PayItems24[[#This Row],[Date Added / Modified]],"m/d/yyy"),"")</f>
        <v/>
      </c>
    </row>
    <row r="2138" spans="1:17" x14ac:dyDescent="0.3">
      <c r="A2138" s="130" t="s">
        <v>2221</v>
      </c>
      <c r="B2138" s="130" t="s">
        <v>7418</v>
      </c>
      <c r="C2138" s="130" t="s">
        <v>3935</v>
      </c>
      <c r="D2138" s="130" t="s">
        <v>7419</v>
      </c>
      <c r="E2138" s="131" t="s">
        <v>3326</v>
      </c>
      <c r="F2138" s="131">
        <v>0</v>
      </c>
      <c r="G2138" s="131">
        <v>2</v>
      </c>
      <c r="H2138" s="130" t="s">
        <v>3839</v>
      </c>
      <c r="I2138" s="132" t="s">
        <v>3840</v>
      </c>
      <c r="J2138" s="132" t="s">
        <v>3840</v>
      </c>
      <c r="K2138" s="132" t="s">
        <v>3841</v>
      </c>
      <c r="L2138" s="131">
        <v>24</v>
      </c>
      <c r="M2138" s="128"/>
      <c r="N2138" s="130"/>
      <c r="O2138" s="130"/>
      <c r="P21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38" s="130" t="str">
        <f>IF([1]!PayItems24[[#This Row],[Date Added / Modified]]&gt;0,TEXT([1]!PayItems24[[#This Row],[Date Added / Modified]],"m/d/yyy"),"")</f>
        <v/>
      </c>
    </row>
    <row r="2139" spans="1:17" x14ac:dyDescent="0.3">
      <c r="A2139" s="48" t="s">
        <v>2222</v>
      </c>
      <c r="B2139" s="48" t="s">
        <v>7420</v>
      </c>
      <c r="C2139" s="48" t="s">
        <v>3935</v>
      </c>
      <c r="D2139" s="48" t="s">
        <v>7421</v>
      </c>
      <c r="E2139" s="49" t="s">
        <v>3326</v>
      </c>
      <c r="F2139" s="49">
        <v>0</v>
      </c>
      <c r="G2139" s="49">
        <v>2</v>
      </c>
      <c r="H2139" s="48" t="s">
        <v>3839</v>
      </c>
      <c r="I2139" s="50" t="s">
        <v>3840</v>
      </c>
      <c r="J2139" s="50" t="s">
        <v>3840</v>
      </c>
      <c r="K2139" s="50" t="s">
        <v>3841</v>
      </c>
      <c r="L2139" s="49">
        <v>24</v>
      </c>
      <c r="M2139" s="129"/>
      <c r="N2139" s="48"/>
      <c r="O2139" s="48"/>
      <c r="P21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39" s="48" t="str">
        <f>IF([1]!PayItems24[[#This Row],[Date Added / Modified]]&gt;0,TEXT([1]!PayItems24[[#This Row],[Date Added / Modified]],"m/d/yyy"),"")</f>
        <v/>
      </c>
    </row>
    <row r="2140" spans="1:17" x14ac:dyDescent="0.3">
      <c r="A2140" s="130" t="s">
        <v>2223</v>
      </c>
      <c r="B2140" s="130" t="s">
        <v>7422</v>
      </c>
      <c r="C2140" s="130" t="s">
        <v>3935</v>
      </c>
      <c r="D2140" s="130" t="s">
        <v>7423</v>
      </c>
      <c r="E2140" s="131" t="s">
        <v>3326</v>
      </c>
      <c r="F2140" s="131">
        <v>0</v>
      </c>
      <c r="G2140" s="131">
        <v>2</v>
      </c>
      <c r="H2140" s="130" t="s">
        <v>3839</v>
      </c>
      <c r="I2140" s="132" t="s">
        <v>3840</v>
      </c>
      <c r="J2140" s="132" t="s">
        <v>3840</v>
      </c>
      <c r="K2140" s="132" t="s">
        <v>3841</v>
      </c>
      <c r="L2140" s="131">
        <v>24</v>
      </c>
      <c r="M2140" s="128"/>
      <c r="N2140" s="130"/>
      <c r="O2140" s="130"/>
      <c r="P21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40" s="130" t="str">
        <f>IF([1]!PayItems24[[#This Row],[Date Added / Modified]]&gt;0,TEXT([1]!PayItems24[[#This Row],[Date Added / Modified]],"m/d/yyy"),"")</f>
        <v/>
      </c>
    </row>
    <row r="2141" spans="1:17" x14ac:dyDescent="0.3">
      <c r="A2141" s="48" t="s">
        <v>2224</v>
      </c>
      <c r="B2141" s="48" t="s">
        <v>7424</v>
      </c>
      <c r="C2141" s="48" t="s">
        <v>3935</v>
      </c>
      <c r="D2141" s="48" t="s">
        <v>7425</v>
      </c>
      <c r="E2141" s="49" t="s">
        <v>3326</v>
      </c>
      <c r="F2141" s="49">
        <v>0</v>
      </c>
      <c r="G2141" s="49">
        <v>2</v>
      </c>
      <c r="H2141" s="48" t="s">
        <v>3839</v>
      </c>
      <c r="I2141" s="50" t="s">
        <v>3840</v>
      </c>
      <c r="J2141" s="50" t="s">
        <v>3840</v>
      </c>
      <c r="K2141" s="50" t="s">
        <v>3841</v>
      </c>
      <c r="L2141" s="49">
        <v>24</v>
      </c>
      <c r="M2141" s="129"/>
      <c r="N2141" s="48"/>
      <c r="O2141" s="48"/>
      <c r="P21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41" s="48" t="str">
        <f>IF([1]!PayItems24[[#This Row],[Date Added / Modified]]&gt;0,TEXT([1]!PayItems24[[#This Row],[Date Added / Modified]],"m/d/yyy"),"")</f>
        <v/>
      </c>
    </row>
    <row r="2142" spans="1:17" x14ac:dyDescent="0.3">
      <c r="A2142" s="130" t="s">
        <v>2225</v>
      </c>
      <c r="B2142" s="130" t="s">
        <v>7426</v>
      </c>
      <c r="C2142" s="130" t="s">
        <v>3935</v>
      </c>
      <c r="D2142" s="130" t="s">
        <v>7427</v>
      </c>
      <c r="E2142" s="131" t="s">
        <v>3326</v>
      </c>
      <c r="F2142" s="131">
        <v>0</v>
      </c>
      <c r="G2142" s="131">
        <v>2</v>
      </c>
      <c r="H2142" s="130" t="s">
        <v>3839</v>
      </c>
      <c r="I2142" s="132" t="s">
        <v>3840</v>
      </c>
      <c r="J2142" s="132" t="s">
        <v>3840</v>
      </c>
      <c r="K2142" s="132" t="s">
        <v>3841</v>
      </c>
      <c r="L2142" s="131">
        <v>24</v>
      </c>
      <c r="M2142" s="128"/>
      <c r="N2142" s="130"/>
      <c r="O2142" s="130"/>
      <c r="P21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42" s="130" t="str">
        <f>IF([1]!PayItems24[[#This Row],[Date Added / Modified]]&gt;0,TEXT([1]!PayItems24[[#This Row],[Date Added / Modified]],"m/d/yyy"),"")</f>
        <v/>
      </c>
    </row>
    <row r="2143" spans="1:17" x14ac:dyDescent="0.3">
      <c r="A2143" s="48" t="s">
        <v>2226</v>
      </c>
      <c r="B2143" s="48" t="s">
        <v>7428</v>
      </c>
      <c r="C2143" s="48" t="s">
        <v>3935</v>
      </c>
      <c r="D2143" s="48" t="s">
        <v>7429</v>
      </c>
      <c r="E2143" s="49" t="s">
        <v>3326</v>
      </c>
      <c r="F2143" s="49">
        <v>0</v>
      </c>
      <c r="G2143" s="49">
        <v>2</v>
      </c>
      <c r="H2143" s="48" t="s">
        <v>3839</v>
      </c>
      <c r="I2143" s="50" t="s">
        <v>3840</v>
      </c>
      <c r="J2143" s="50" t="s">
        <v>3840</v>
      </c>
      <c r="K2143" s="50" t="s">
        <v>3841</v>
      </c>
      <c r="L2143" s="49">
        <v>24</v>
      </c>
      <c r="M2143" s="129"/>
      <c r="N2143" s="48"/>
      <c r="O2143" s="48"/>
      <c r="P21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43" s="48" t="str">
        <f>IF([1]!PayItems24[[#This Row],[Date Added / Modified]]&gt;0,TEXT([1]!PayItems24[[#This Row],[Date Added / Modified]],"m/d/yyy"),"")</f>
        <v/>
      </c>
    </row>
    <row r="2144" spans="1:17" x14ac:dyDescent="0.3">
      <c r="A2144" s="130" t="s">
        <v>2227</v>
      </c>
      <c r="B2144" s="130" t="s">
        <v>7430</v>
      </c>
      <c r="C2144" s="130" t="s">
        <v>3935</v>
      </c>
      <c r="D2144" s="130" t="s">
        <v>7431</v>
      </c>
      <c r="E2144" s="131" t="s">
        <v>3326</v>
      </c>
      <c r="F2144" s="131">
        <v>0</v>
      </c>
      <c r="G2144" s="131">
        <v>2</v>
      </c>
      <c r="H2144" s="130" t="s">
        <v>3839</v>
      </c>
      <c r="I2144" s="132" t="s">
        <v>3840</v>
      </c>
      <c r="J2144" s="132" t="s">
        <v>3840</v>
      </c>
      <c r="K2144" s="132" t="s">
        <v>3841</v>
      </c>
      <c r="L2144" s="131">
        <v>24</v>
      </c>
      <c r="M2144" s="128"/>
      <c r="N2144" s="130"/>
      <c r="O2144" s="130"/>
      <c r="P21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44" s="130" t="str">
        <f>IF([1]!PayItems24[[#This Row],[Date Added / Modified]]&gt;0,TEXT([1]!PayItems24[[#This Row],[Date Added / Modified]],"m/d/yyy"),"")</f>
        <v/>
      </c>
    </row>
    <row r="2145" spans="1:17" x14ac:dyDescent="0.3">
      <c r="A2145" s="48" t="s">
        <v>2228</v>
      </c>
      <c r="B2145" s="48" t="s">
        <v>7432</v>
      </c>
      <c r="C2145" s="48" t="s">
        <v>3935</v>
      </c>
      <c r="D2145" s="48" t="s">
        <v>7433</v>
      </c>
      <c r="E2145" s="49" t="s">
        <v>3326</v>
      </c>
      <c r="F2145" s="49">
        <v>0</v>
      </c>
      <c r="G2145" s="49">
        <v>2</v>
      </c>
      <c r="H2145" s="48" t="s">
        <v>3839</v>
      </c>
      <c r="I2145" s="50" t="s">
        <v>3840</v>
      </c>
      <c r="J2145" s="50" t="s">
        <v>3840</v>
      </c>
      <c r="K2145" s="50" t="s">
        <v>3841</v>
      </c>
      <c r="L2145" s="49">
        <v>24</v>
      </c>
      <c r="M2145" s="129"/>
      <c r="N2145" s="48"/>
      <c r="O2145" s="48"/>
      <c r="P21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45" s="48" t="str">
        <f>IF([1]!PayItems24[[#This Row],[Date Added / Modified]]&gt;0,TEXT([1]!PayItems24[[#This Row],[Date Added / Modified]],"m/d/yyy"),"")</f>
        <v/>
      </c>
    </row>
    <row r="2146" spans="1:17" x14ac:dyDescent="0.3">
      <c r="A2146" s="130" t="s">
        <v>2229</v>
      </c>
      <c r="B2146" s="130" t="s">
        <v>7434</v>
      </c>
      <c r="C2146" s="130" t="s">
        <v>3935</v>
      </c>
      <c r="D2146" s="130" t="s">
        <v>7435</v>
      </c>
      <c r="E2146" s="131" t="s">
        <v>3326</v>
      </c>
      <c r="F2146" s="131">
        <v>0</v>
      </c>
      <c r="G2146" s="131">
        <v>2</v>
      </c>
      <c r="H2146" s="130" t="s">
        <v>3839</v>
      </c>
      <c r="I2146" s="132" t="s">
        <v>3840</v>
      </c>
      <c r="J2146" s="132" t="s">
        <v>3840</v>
      </c>
      <c r="K2146" s="132" t="s">
        <v>3841</v>
      </c>
      <c r="L2146" s="131">
        <v>24</v>
      </c>
      <c r="M2146" s="128"/>
      <c r="N2146" s="130"/>
      <c r="O2146" s="130"/>
      <c r="P21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46" s="130" t="str">
        <f>IF([1]!PayItems24[[#This Row],[Date Added / Modified]]&gt;0,TEXT([1]!PayItems24[[#This Row],[Date Added / Modified]],"m/d/yyy"),"")</f>
        <v/>
      </c>
    </row>
    <row r="2147" spans="1:17" x14ac:dyDescent="0.3">
      <c r="A2147" s="48" t="s">
        <v>2230</v>
      </c>
      <c r="B2147" s="48" t="s">
        <v>7436</v>
      </c>
      <c r="C2147" s="48" t="s">
        <v>3935</v>
      </c>
      <c r="D2147" s="48" t="s">
        <v>7437</v>
      </c>
      <c r="E2147" s="49" t="s">
        <v>3326</v>
      </c>
      <c r="F2147" s="49">
        <v>0</v>
      </c>
      <c r="G2147" s="49">
        <v>2</v>
      </c>
      <c r="H2147" s="48" t="s">
        <v>3839</v>
      </c>
      <c r="I2147" s="50" t="s">
        <v>3840</v>
      </c>
      <c r="J2147" s="50" t="s">
        <v>3840</v>
      </c>
      <c r="K2147" s="50" t="s">
        <v>3841</v>
      </c>
      <c r="L2147" s="49">
        <v>24</v>
      </c>
      <c r="M2147" s="129"/>
      <c r="N2147" s="48"/>
      <c r="O2147" s="48"/>
      <c r="P21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47" s="48" t="str">
        <f>IF([1]!PayItems24[[#This Row],[Date Added / Modified]]&gt;0,TEXT([1]!PayItems24[[#This Row],[Date Added / Modified]],"m/d/yyy"),"")</f>
        <v/>
      </c>
    </row>
    <row r="2148" spans="1:17" x14ac:dyDescent="0.3">
      <c r="A2148" s="130" t="s">
        <v>2231</v>
      </c>
      <c r="B2148" s="130" t="s">
        <v>7438</v>
      </c>
      <c r="C2148" s="130" t="s">
        <v>3935</v>
      </c>
      <c r="D2148" s="130" t="s">
        <v>7439</v>
      </c>
      <c r="E2148" s="131" t="s">
        <v>3326</v>
      </c>
      <c r="F2148" s="131">
        <v>0</v>
      </c>
      <c r="G2148" s="131">
        <v>2</v>
      </c>
      <c r="H2148" s="130" t="s">
        <v>3839</v>
      </c>
      <c r="I2148" s="132" t="s">
        <v>3840</v>
      </c>
      <c r="J2148" s="132" t="s">
        <v>3840</v>
      </c>
      <c r="K2148" s="132" t="s">
        <v>3841</v>
      </c>
      <c r="L2148" s="131">
        <v>24</v>
      </c>
      <c r="M2148" s="128"/>
      <c r="N2148" s="130"/>
      <c r="O2148" s="130"/>
      <c r="P21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48" s="130" t="str">
        <f>IF([1]!PayItems24[[#This Row],[Date Added / Modified]]&gt;0,TEXT([1]!PayItems24[[#This Row],[Date Added / Modified]],"m/d/yyy"),"")</f>
        <v/>
      </c>
    </row>
    <row r="2149" spans="1:17" x14ac:dyDescent="0.3">
      <c r="A2149" s="48" t="s">
        <v>2232</v>
      </c>
      <c r="B2149" s="48" t="s">
        <v>7440</v>
      </c>
      <c r="C2149" s="48" t="s">
        <v>3935</v>
      </c>
      <c r="D2149" s="48" t="s">
        <v>7441</v>
      </c>
      <c r="E2149" s="49" t="s">
        <v>3326</v>
      </c>
      <c r="F2149" s="49">
        <v>0</v>
      </c>
      <c r="G2149" s="49">
        <v>2</v>
      </c>
      <c r="H2149" s="48" t="s">
        <v>3839</v>
      </c>
      <c r="I2149" s="50" t="s">
        <v>3840</v>
      </c>
      <c r="J2149" s="50" t="s">
        <v>3840</v>
      </c>
      <c r="K2149" s="50" t="s">
        <v>3841</v>
      </c>
      <c r="L2149" s="49">
        <v>24</v>
      </c>
      <c r="M2149" s="129"/>
      <c r="N2149" s="48"/>
      <c r="O2149" s="48"/>
      <c r="P21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49" s="48" t="str">
        <f>IF([1]!PayItems24[[#This Row],[Date Added / Modified]]&gt;0,TEXT([1]!PayItems24[[#This Row],[Date Added / Modified]],"m/d/yyy"),"")</f>
        <v/>
      </c>
    </row>
    <row r="2150" spans="1:17" x14ac:dyDescent="0.3">
      <c r="A2150" s="130" t="s">
        <v>2233</v>
      </c>
      <c r="B2150" s="130" t="s">
        <v>7442</v>
      </c>
      <c r="C2150" s="130" t="s">
        <v>3935</v>
      </c>
      <c r="D2150" s="130" t="s">
        <v>7443</v>
      </c>
      <c r="E2150" s="131" t="s">
        <v>3326</v>
      </c>
      <c r="F2150" s="131">
        <v>0</v>
      </c>
      <c r="G2150" s="131">
        <v>2</v>
      </c>
      <c r="H2150" s="130" t="s">
        <v>3839</v>
      </c>
      <c r="I2150" s="132" t="s">
        <v>3840</v>
      </c>
      <c r="J2150" s="132" t="s">
        <v>3840</v>
      </c>
      <c r="K2150" s="132" t="s">
        <v>3841</v>
      </c>
      <c r="L2150" s="131">
        <v>24</v>
      </c>
      <c r="M2150" s="128"/>
      <c r="N2150" s="130"/>
      <c r="O2150" s="130"/>
      <c r="P21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50" s="130" t="str">
        <f>IF([1]!PayItems24[[#This Row],[Date Added / Modified]]&gt;0,TEXT([1]!PayItems24[[#This Row],[Date Added / Modified]],"m/d/yyy"),"")</f>
        <v/>
      </c>
    </row>
    <row r="2151" spans="1:17" x14ac:dyDescent="0.3">
      <c r="A2151" s="48" t="s">
        <v>2234</v>
      </c>
      <c r="B2151" s="48" t="s">
        <v>7444</v>
      </c>
      <c r="C2151" s="48" t="s">
        <v>3935</v>
      </c>
      <c r="D2151" s="48" t="s">
        <v>7445</v>
      </c>
      <c r="E2151" s="49" t="s">
        <v>3326</v>
      </c>
      <c r="F2151" s="49">
        <v>0</v>
      </c>
      <c r="G2151" s="49">
        <v>2</v>
      </c>
      <c r="H2151" s="48" t="s">
        <v>3839</v>
      </c>
      <c r="I2151" s="50" t="s">
        <v>3840</v>
      </c>
      <c r="J2151" s="50" t="s">
        <v>3840</v>
      </c>
      <c r="K2151" s="50" t="s">
        <v>3841</v>
      </c>
      <c r="L2151" s="49">
        <v>24</v>
      </c>
      <c r="M2151" s="129"/>
      <c r="N2151" s="48"/>
      <c r="O2151" s="48"/>
      <c r="P21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51" s="48" t="str">
        <f>IF([1]!PayItems24[[#This Row],[Date Added / Modified]]&gt;0,TEXT([1]!PayItems24[[#This Row],[Date Added / Modified]],"m/d/yyy"),"")</f>
        <v/>
      </c>
    </row>
    <row r="2152" spans="1:17" x14ac:dyDescent="0.3">
      <c r="A2152" s="130" t="s">
        <v>2235</v>
      </c>
      <c r="B2152" s="130" t="s">
        <v>7446</v>
      </c>
      <c r="C2152" s="130" t="s">
        <v>3935</v>
      </c>
      <c r="D2152" s="130" t="s">
        <v>7447</v>
      </c>
      <c r="E2152" s="131" t="s">
        <v>3326</v>
      </c>
      <c r="F2152" s="131">
        <v>0</v>
      </c>
      <c r="G2152" s="131">
        <v>2</v>
      </c>
      <c r="H2152" s="130" t="s">
        <v>3839</v>
      </c>
      <c r="I2152" s="132" t="s">
        <v>3840</v>
      </c>
      <c r="J2152" s="132" t="s">
        <v>3840</v>
      </c>
      <c r="K2152" s="132" t="s">
        <v>3841</v>
      </c>
      <c r="L2152" s="131">
        <v>24</v>
      </c>
      <c r="M2152" s="128"/>
      <c r="N2152" s="130"/>
      <c r="O2152" s="130"/>
      <c r="P21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52" s="130" t="str">
        <f>IF([1]!PayItems24[[#This Row],[Date Added / Modified]]&gt;0,TEXT([1]!PayItems24[[#This Row],[Date Added / Modified]],"m/d/yyy"),"")</f>
        <v/>
      </c>
    </row>
    <row r="2153" spans="1:17" x14ac:dyDescent="0.3">
      <c r="A2153" s="48" t="s">
        <v>2236</v>
      </c>
      <c r="B2153" s="48" t="s">
        <v>7448</v>
      </c>
      <c r="C2153" s="48" t="s">
        <v>3935</v>
      </c>
      <c r="D2153" s="48" t="s">
        <v>7449</v>
      </c>
      <c r="E2153" s="49" t="s">
        <v>3326</v>
      </c>
      <c r="F2153" s="49">
        <v>0</v>
      </c>
      <c r="G2153" s="49">
        <v>2</v>
      </c>
      <c r="H2153" s="48" t="s">
        <v>3839</v>
      </c>
      <c r="I2153" s="50" t="s">
        <v>3840</v>
      </c>
      <c r="J2153" s="50" t="s">
        <v>3840</v>
      </c>
      <c r="K2153" s="50" t="s">
        <v>3841</v>
      </c>
      <c r="L2153" s="49">
        <v>24</v>
      </c>
      <c r="M2153" s="129"/>
      <c r="N2153" s="48"/>
      <c r="O2153" s="48"/>
      <c r="P21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53" s="48" t="str">
        <f>IF([1]!PayItems24[[#This Row],[Date Added / Modified]]&gt;0,TEXT([1]!PayItems24[[#This Row],[Date Added / Modified]],"m/d/yyy"),"")</f>
        <v/>
      </c>
    </row>
    <row r="2154" spans="1:17" x14ac:dyDescent="0.3">
      <c r="A2154" s="130" t="s">
        <v>2237</v>
      </c>
      <c r="B2154" s="130" t="s">
        <v>7450</v>
      </c>
      <c r="C2154" s="130" t="s">
        <v>3935</v>
      </c>
      <c r="D2154" s="130" t="s">
        <v>7451</v>
      </c>
      <c r="E2154" s="131" t="s">
        <v>3326</v>
      </c>
      <c r="F2154" s="131">
        <v>0</v>
      </c>
      <c r="G2154" s="131">
        <v>2</v>
      </c>
      <c r="H2154" s="130" t="s">
        <v>3839</v>
      </c>
      <c r="I2154" s="132" t="s">
        <v>3840</v>
      </c>
      <c r="J2154" s="132" t="s">
        <v>3840</v>
      </c>
      <c r="K2154" s="132" t="s">
        <v>3841</v>
      </c>
      <c r="L2154" s="131">
        <v>24</v>
      </c>
      <c r="M2154" s="128"/>
      <c r="N2154" s="130"/>
      <c r="O2154" s="130"/>
      <c r="P21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54" s="130" t="str">
        <f>IF([1]!PayItems24[[#This Row],[Date Added / Modified]]&gt;0,TEXT([1]!PayItems24[[#This Row],[Date Added / Modified]],"m/d/yyy"),"")</f>
        <v/>
      </c>
    </row>
    <row r="2155" spans="1:17" x14ac:dyDescent="0.3">
      <c r="A2155" s="48" t="s">
        <v>2238</v>
      </c>
      <c r="B2155" s="48" t="s">
        <v>7452</v>
      </c>
      <c r="C2155" s="48" t="s">
        <v>3935</v>
      </c>
      <c r="D2155" s="48" t="s">
        <v>7453</v>
      </c>
      <c r="E2155" s="49" t="s">
        <v>3326</v>
      </c>
      <c r="F2155" s="49">
        <v>0</v>
      </c>
      <c r="G2155" s="49">
        <v>2</v>
      </c>
      <c r="H2155" s="48" t="s">
        <v>3839</v>
      </c>
      <c r="I2155" s="50" t="s">
        <v>3840</v>
      </c>
      <c r="J2155" s="50" t="s">
        <v>3840</v>
      </c>
      <c r="K2155" s="50" t="s">
        <v>3841</v>
      </c>
      <c r="L2155" s="49">
        <v>24</v>
      </c>
      <c r="M2155" s="129"/>
      <c r="N2155" s="48"/>
      <c r="O2155" s="48"/>
      <c r="P21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55" s="48" t="str">
        <f>IF([1]!PayItems24[[#This Row],[Date Added / Modified]]&gt;0,TEXT([1]!PayItems24[[#This Row],[Date Added / Modified]],"m/d/yyy"),"")</f>
        <v/>
      </c>
    </row>
    <row r="2156" spans="1:17" x14ac:dyDescent="0.3">
      <c r="A2156" s="130" t="s">
        <v>2239</v>
      </c>
      <c r="B2156" s="130" t="s">
        <v>7454</v>
      </c>
      <c r="C2156" s="130" t="s">
        <v>3935</v>
      </c>
      <c r="D2156" s="130" t="s">
        <v>7455</v>
      </c>
      <c r="E2156" s="131" t="s">
        <v>3326</v>
      </c>
      <c r="F2156" s="131">
        <v>0</v>
      </c>
      <c r="G2156" s="131">
        <v>2</v>
      </c>
      <c r="H2156" s="130" t="s">
        <v>3839</v>
      </c>
      <c r="I2156" s="132" t="s">
        <v>3840</v>
      </c>
      <c r="J2156" s="132" t="s">
        <v>3840</v>
      </c>
      <c r="K2156" s="132" t="s">
        <v>3841</v>
      </c>
      <c r="L2156" s="131">
        <v>24</v>
      </c>
      <c r="M2156" s="128"/>
      <c r="N2156" s="130"/>
      <c r="O2156" s="130"/>
      <c r="P21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56" s="130" t="str">
        <f>IF([1]!PayItems24[[#This Row],[Date Added / Modified]]&gt;0,TEXT([1]!PayItems24[[#This Row],[Date Added / Modified]],"m/d/yyy"),"")</f>
        <v/>
      </c>
    </row>
    <row r="2157" spans="1:17" x14ac:dyDescent="0.3">
      <c r="A2157" s="48" t="s">
        <v>2240</v>
      </c>
      <c r="B2157" s="48" t="s">
        <v>7456</v>
      </c>
      <c r="C2157" s="48" t="s">
        <v>3935</v>
      </c>
      <c r="D2157" s="48" t="s">
        <v>7457</v>
      </c>
      <c r="E2157" s="49" t="s">
        <v>3326</v>
      </c>
      <c r="F2157" s="49">
        <v>0</v>
      </c>
      <c r="G2157" s="49">
        <v>2</v>
      </c>
      <c r="H2157" s="48" t="s">
        <v>3839</v>
      </c>
      <c r="I2157" s="50" t="s">
        <v>3840</v>
      </c>
      <c r="J2157" s="50" t="s">
        <v>3840</v>
      </c>
      <c r="K2157" s="50" t="s">
        <v>3841</v>
      </c>
      <c r="L2157" s="49">
        <v>24</v>
      </c>
      <c r="M2157" s="129"/>
      <c r="N2157" s="48"/>
      <c r="O2157" s="48"/>
      <c r="P21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57" s="48" t="str">
        <f>IF([1]!PayItems24[[#This Row],[Date Added / Modified]]&gt;0,TEXT([1]!PayItems24[[#This Row],[Date Added / Modified]],"m/d/yyy"),"")</f>
        <v/>
      </c>
    </row>
    <row r="2158" spans="1:17" x14ac:dyDescent="0.3">
      <c r="A2158" s="130" t="s">
        <v>2241</v>
      </c>
      <c r="B2158" s="130" t="s">
        <v>7458</v>
      </c>
      <c r="C2158" s="130" t="s">
        <v>3935</v>
      </c>
      <c r="D2158" s="130" t="s">
        <v>7459</v>
      </c>
      <c r="E2158" s="131" t="s">
        <v>3326</v>
      </c>
      <c r="F2158" s="131">
        <v>0</v>
      </c>
      <c r="G2158" s="131">
        <v>2</v>
      </c>
      <c r="H2158" s="130" t="s">
        <v>3839</v>
      </c>
      <c r="I2158" s="132" t="s">
        <v>3840</v>
      </c>
      <c r="J2158" s="132" t="s">
        <v>3840</v>
      </c>
      <c r="K2158" s="132" t="s">
        <v>3841</v>
      </c>
      <c r="L2158" s="131">
        <v>24</v>
      </c>
      <c r="M2158" s="128"/>
      <c r="N2158" s="130"/>
      <c r="O2158" s="130"/>
      <c r="P21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58" s="130" t="str">
        <f>IF([1]!PayItems24[[#This Row],[Date Added / Modified]]&gt;0,TEXT([1]!PayItems24[[#This Row],[Date Added / Modified]],"m/d/yyy"),"")</f>
        <v/>
      </c>
    </row>
    <row r="2159" spans="1:17" x14ac:dyDescent="0.3">
      <c r="A2159" s="48" t="s">
        <v>2242</v>
      </c>
      <c r="B2159" s="48" t="s">
        <v>7460</v>
      </c>
      <c r="C2159" s="48" t="s">
        <v>3935</v>
      </c>
      <c r="D2159" s="48" t="s">
        <v>7461</v>
      </c>
      <c r="E2159" s="49" t="s">
        <v>3326</v>
      </c>
      <c r="F2159" s="49">
        <v>0</v>
      </c>
      <c r="G2159" s="49">
        <v>2</v>
      </c>
      <c r="H2159" s="48" t="s">
        <v>3839</v>
      </c>
      <c r="I2159" s="50" t="s">
        <v>3840</v>
      </c>
      <c r="J2159" s="50" t="s">
        <v>3840</v>
      </c>
      <c r="K2159" s="50" t="s">
        <v>3841</v>
      </c>
      <c r="L2159" s="49">
        <v>24</v>
      </c>
      <c r="M2159" s="129"/>
      <c r="N2159" s="48"/>
      <c r="O2159" s="48"/>
      <c r="P21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59" s="48" t="str">
        <f>IF([1]!PayItems24[[#This Row],[Date Added / Modified]]&gt;0,TEXT([1]!PayItems24[[#This Row],[Date Added / Modified]],"m/d/yyy"),"")</f>
        <v/>
      </c>
    </row>
    <row r="2160" spans="1:17" x14ac:dyDescent="0.3">
      <c r="A2160" s="130" t="s">
        <v>2243</v>
      </c>
      <c r="B2160" s="130" t="s">
        <v>7462</v>
      </c>
      <c r="C2160" s="130" t="s">
        <v>3935</v>
      </c>
      <c r="D2160" s="130" t="s">
        <v>7463</v>
      </c>
      <c r="E2160" s="131" t="s">
        <v>3326</v>
      </c>
      <c r="F2160" s="131">
        <v>0</v>
      </c>
      <c r="G2160" s="131">
        <v>2</v>
      </c>
      <c r="H2160" s="130" t="s">
        <v>3839</v>
      </c>
      <c r="I2160" s="132" t="s">
        <v>3840</v>
      </c>
      <c r="J2160" s="132" t="s">
        <v>3840</v>
      </c>
      <c r="K2160" s="132" t="s">
        <v>3841</v>
      </c>
      <c r="L2160" s="131">
        <v>24</v>
      </c>
      <c r="M2160" s="128"/>
      <c r="N2160" s="130"/>
      <c r="O2160" s="130"/>
      <c r="P21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60" s="130" t="str">
        <f>IF([1]!PayItems24[[#This Row],[Date Added / Modified]]&gt;0,TEXT([1]!PayItems24[[#This Row],[Date Added / Modified]],"m/d/yyy"),"")</f>
        <v/>
      </c>
    </row>
    <row r="2161" spans="1:17" x14ac:dyDescent="0.3">
      <c r="A2161" s="48" t="s">
        <v>2244</v>
      </c>
      <c r="B2161" s="48" t="s">
        <v>7464</v>
      </c>
      <c r="C2161" s="48" t="s">
        <v>3935</v>
      </c>
      <c r="D2161" s="48" t="s">
        <v>7465</v>
      </c>
      <c r="E2161" s="49" t="s">
        <v>3326</v>
      </c>
      <c r="F2161" s="49">
        <v>0</v>
      </c>
      <c r="G2161" s="49">
        <v>2</v>
      </c>
      <c r="H2161" s="48" t="s">
        <v>3839</v>
      </c>
      <c r="I2161" s="50" t="s">
        <v>3840</v>
      </c>
      <c r="J2161" s="50" t="s">
        <v>3840</v>
      </c>
      <c r="K2161" s="50" t="s">
        <v>3841</v>
      </c>
      <c r="L2161" s="49">
        <v>24</v>
      </c>
      <c r="M2161" s="129"/>
      <c r="N2161" s="48"/>
      <c r="O2161" s="48"/>
      <c r="P21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61" s="48" t="str">
        <f>IF([1]!PayItems24[[#This Row],[Date Added / Modified]]&gt;0,TEXT([1]!PayItems24[[#This Row],[Date Added / Modified]],"m/d/yyy"),"")</f>
        <v/>
      </c>
    </row>
    <row r="2162" spans="1:17" x14ac:dyDescent="0.3">
      <c r="A2162" s="130" t="s">
        <v>2245</v>
      </c>
      <c r="B2162" s="130" t="s">
        <v>7466</v>
      </c>
      <c r="C2162" s="130" t="s">
        <v>3935</v>
      </c>
      <c r="D2162" s="130" t="s">
        <v>7467</v>
      </c>
      <c r="E2162" s="131" t="s">
        <v>3326</v>
      </c>
      <c r="F2162" s="131">
        <v>0</v>
      </c>
      <c r="G2162" s="131">
        <v>2</v>
      </c>
      <c r="H2162" s="130" t="s">
        <v>3839</v>
      </c>
      <c r="I2162" s="132" t="s">
        <v>3840</v>
      </c>
      <c r="J2162" s="132" t="s">
        <v>3840</v>
      </c>
      <c r="K2162" s="132" t="s">
        <v>3841</v>
      </c>
      <c r="L2162" s="131">
        <v>24</v>
      </c>
      <c r="M2162" s="128"/>
      <c r="N2162" s="130"/>
      <c r="O2162" s="130"/>
      <c r="P21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62" s="130" t="str">
        <f>IF([1]!PayItems24[[#This Row],[Date Added / Modified]]&gt;0,TEXT([1]!PayItems24[[#This Row],[Date Added / Modified]],"m/d/yyy"),"")</f>
        <v/>
      </c>
    </row>
    <row r="2163" spans="1:17" x14ac:dyDescent="0.3">
      <c r="A2163" s="48" t="s">
        <v>2246</v>
      </c>
      <c r="B2163" s="48" t="s">
        <v>7468</v>
      </c>
      <c r="C2163" s="48" t="s">
        <v>3935</v>
      </c>
      <c r="D2163" s="48" t="s">
        <v>7469</v>
      </c>
      <c r="E2163" s="49" t="s">
        <v>3326</v>
      </c>
      <c r="F2163" s="49">
        <v>0</v>
      </c>
      <c r="G2163" s="49">
        <v>2</v>
      </c>
      <c r="H2163" s="48" t="s">
        <v>3839</v>
      </c>
      <c r="I2163" s="50" t="s">
        <v>3840</v>
      </c>
      <c r="J2163" s="50" t="s">
        <v>3840</v>
      </c>
      <c r="K2163" s="50" t="s">
        <v>3841</v>
      </c>
      <c r="L2163" s="49">
        <v>24</v>
      </c>
      <c r="M2163" s="129"/>
      <c r="N2163" s="48"/>
      <c r="O2163" s="48"/>
      <c r="P21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63" s="48" t="str">
        <f>IF([1]!PayItems24[[#This Row],[Date Added / Modified]]&gt;0,TEXT([1]!PayItems24[[#This Row],[Date Added / Modified]],"m/d/yyy"),"")</f>
        <v/>
      </c>
    </row>
    <row r="2164" spans="1:17" x14ac:dyDescent="0.3">
      <c r="A2164" s="130" t="s">
        <v>2247</v>
      </c>
      <c r="B2164" s="130" t="s">
        <v>7470</v>
      </c>
      <c r="C2164" s="130" t="s">
        <v>3935</v>
      </c>
      <c r="D2164" s="130" t="s">
        <v>7471</v>
      </c>
      <c r="E2164" s="131" t="s">
        <v>3326</v>
      </c>
      <c r="F2164" s="131">
        <v>0</v>
      </c>
      <c r="G2164" s="131">
        <v>2</v>
      </c>
      <c r="H2164" s="130" t="s">
        <v>3839</v>
      </c>
      <c r="I2164" s="132" t="s">
        <v>3840</v>
      </c>
      <c r="J2164" s="132" t="s">
        <v>3840</v>
      </c>
      <c r="K2164" s="132" t="s">
        <v>3841</v>
      </c>
      <c r="L2164" s="131">
        <v>24</v>
      </c>
      <c r="M2164" s="128"/>
      <c r="N2164" s="130"/>
      <c r="O2164" s="130"/>
      <c r="P21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64" s="130" t="str">
        <f>IF([1]!PayItems24[[#This Row],[Date Added / Modified]]&gt;0,TEXT([1]!PayItems24[[#This Row],[Date Added / Modified]],"m/d/yyy"),"")</f>
        <v/>
      </c>
    </row>
    <row r="2165" spans="1:17" x14ac:dyDescent="0.3">
      <c r="A2165" s="48" t="s">
        <v>2248</v>
      </c>
      <c r="B2165" s="48" t="s">
        <v>7472</v>
      </c>
      <c r="C2165" s="48" t="s">
        <v>3935</v>
      </c>
      <c r="D2165" s="48" t="s">
        <v>7473</v>
      </c>
      <c r="E2165" s="49" t="s">
        <v>3326</v>
      </c>
      <c r="F2165" s="49">
        <v>0</v>
      </c>
      <c r="G2165" s="49">
        <v>2</v>
      </c>
      <c r="H2165" s="48" t="s">
        <v>3839</v>
      </c>
      <c r="I2165" s="50" t="s">
        <v>3840</v>
      </c>
      <c r="J2165" s="50" t="s">
        <v>3840</v>
      </c>
      <c r="K2165" s="50" t="s">
        <v>3841</v>
      </c>
      <c r="L2165" s="49">
        <v>24</v>
      </c>
      <c r="M2165" s="129"/>
      <c r="N2165" s="48"/>
      <c r="O2165" s="48"/>
      <c r="P21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65" s="48" t="str">
        <f>IF([1]!PayItems24[[#This Row],[Date Added / Modified]]&gt;0,TEXT([1]!PayItems24[[#This Row],[Date Added / Modified]],"m/d/yyy"),"")</f>
        <v/>
      </c>
    </row>
    <row r="2166" spans="1:17" x14ac:dyDescent="0.3">
      <c r="A2166" s="130" t="s">
        <v>2249</v>
      </c>
      <c r="B2166" s="130" t="s">
        <v>7474</v>
      </c>
      <c r="C2166" s="130" t="s">
        <v>3935</v>
      </c>
      <c r="D2166" s="130" t="s">
        <v>7475</v>
      </c>
      <c r="E2166" s="131" t="s">
        <v>3326</v>
      </c>
      <c r="F2166" s="131">
        <v>0</v>
      </c>
      <c r="G2166" s="131">
        <v>2</v>
      </c>
      <c r="H2166" s="130" t="s">
        <v>3839</v>
      </c>
      <c r="I2166" s="132" t="s">
        <v>3840</v>
      </c>
      <c r="J2166" s="132" t="s">
        <v>3840</v>
      </c>
      <c r="K2166" s="132" t="s">
        <v>3841</v>
      </c>
      <c r="L2166" s="131">
        <v>24</v>
      </c>
      <c r="M2166" s="128"/>
      <c r="N2166" s="130"/>
      <c r="O2166" s="130"/>
      <c r="P21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66" s="130" t="str">
        <f>IF([1]!PayItems24[[#This Row],[Date Added / Modified]]&gt;0,TEXT([1]!PayItems24[[#This Row],[Date Added / Modified]],"m/d/yyy"),"")</f>
        <v/>
      </c>
    </row>
    <row r="2167" spans="1:17" x14ac:dyDescent="0.3">
      <c r="A2167" s="48" t="s">
        <v>2250</v>
      </c>
      <c r="B2167" s="48" t="s">
        <v>7476</v>
      </c>
      <c r="C2167" s="48" t="s">
        <v>3935</v>
      </c>
      <c r="D2167" s="48" t="s">
        <v>7477</v>
      </c>
      <c r="E2167" s="49" t="s">
        <v>3326</v>
      </c>
      <c r="F2167" s="49">
        <v>0</v>
      </c>
      <c r="G2167" s="49">
        <v>2</v>
      </c>
      <c r="H2167" s="48" t="s">
        <v>3839</v>
      </c>
      <c r="I2167" s="50" t="s">
        <v>3840</v>
      </c>
      <c r="J2167" s="50" t="s">
        <v>3840</v>
      </c>
      <c r="K2167" s="50" t="s">
        <v>3841</v>
      </c>
      <c r="L2167" s="49">
        <v>24</v>
      </c>
      <c r="M2167" s="129"/>
      <c r="N2167" s="48"/>
      <c r="O2167" s="48"/>
      <c r="P21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67" s="48" t="str">
        <f>IF([1]!PayItems24[[#This Row],[Date Added / Modified]]&gt;0,TEXT([1]!PayItems24[[#This Row],[Date Added / Modified]],"m/d/yyy"),"")</f>
        <v/>
      </c>
    </row>
    <row r="2168" spans="1:17" x14ac:dyDescent="0.3">
      <c r="A2168" s="130" t="s">
        <v>2251</v>
      </c>
      <c r="B2168" s="130" t="s">
        <v>7478</v>
      </c>
      <c r="C2168" s="130" t="s">
        <v>3935</v>
      </c>
      <c r="D2168" s="130" t="s">
        <v>7479</v>
      </c>
      <c r="E2168" s="131" t="s">
        <v>3326</v>
      </c>
      <c r="F2168" s="131">
        <v>0</v>
      </c>
      <c r="G2168" s="131">
        <v>2</v>
      </c>
      <c r="H2168" s="130" t="s">
        <v>3839</v>
      </c>
      <c r="I2168" s="132" t="s">
        <v>3840</v>
      </c>
      <c r="J2168" s="132" t="s">
        <v>3840</v>
      </c>
      <c r="K2168" s="132" t="s">
        <v>3841</v>
      </c>
      <c r="L2168" s="131">
        <v>24</v>
      </c>
      <c r="M2168" s="128"/>
      <c r="N2168" s="130"/>
      <c r="O2168" s="130"/>
      <c r="P21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68" s="130" t="str">
        <f>IF([1]!PayItems24[[#This Row],[Date Added / Modified]]&gt;0,TEXT([1]!PayItems24[[#This Row],[Date Added / Modified]],"m/d/yyy"),"")</f>
        <v/>
      </c>
    </row>
    <row r="2169" spans="1:17" x14ac:dyDescent="0.3">
      <c r="A2169" s="48" t="s">
        <v>2252</v>
      </c>
      <c r="B2169" s="48" t="s">
        <v>7480</v>
      </c>
      <c r="C2169" s="48" t="s">
        <v>3935</v>
      </c>
      <c r="D2169" s="48" t="s">
        <v>7481</v>
      </c>
      <c r="E2169" s="49" t="s">
        <v>3326</v>
      </c>
      <c r="F2169" s="49">
        <v>0</v>
      </c>
      <c r="G2169" s="49">
        <v>2</v>
      </c>
      <c r="H2169" s="48" t="s">
        <v>3839</v>
      </c>
      <c r="I2169" s="50" t="s">
        <v>3840</v>
      </c>
      <c r="J2169" s="50" t="s">
        <v>3840</v>
      </c>
      <c r="K2169" s="50" t="s">
        <v>3841</v>
      </c>
      <c r="L2169" s="49">
        <v>24</v>
      </c>
      <c r="M2169" s="129"/>
      <c r="N2169" s="48"/>
      <c r="O2169" s="48"/>
      <c r="P21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69" s="48" t="str">
        <f>IF([1]!PayItems24[[#This Row],[Date Added / Modified]]&gt;0,TEXT([1]!PayItems24[[#This Row],[Date Added / Modified]],"m/d/yyy"),"")</f>
        <v/>
      </c>
    </row>
    <row r="2170" spans="1:17" x14ac:dyDescent="0.3">
      <c r="A2170" s="130" t="s">
        <v>2253</v>
      </c>
      <c r="B2170" s="130" t="s">
        <v>7482</v>
      </c>
      <c r="C2170" s="130" t="s">
        <v>3935</v>
      </c>
      <c r="D2170" s="130" t="s">
        <v>7483</v>
      </c>
      <c r="E2170" s="131" t="s">
        <v>3326</v>
      </c>
      <c r="F2170" s="131">
        <v>0</v>
      </c>
      <c r="G2170" s="131">
        <v>2</v>
      </c>
      <c r="H2170" s="130" t="s">
        <v>3839</v>
      </c>
      <c r="I2170" s="132" t="s">
        <v>3840</v>
      </c>
      <c r="J2170" s="132" t="s">
        <v>3840</v>
      </c>
      <c r="K2170" s="132" t="s">
        <v>3841</v>
      </c>
      <c r="L2170" s="131">
        <v>24</v>
      </c>
      <c r="M2170" s="128"/>
      <c r="N2170" s="130"/>
      <c r="O2170" s="130"/>
      <c r="P21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70" s="130" t="str">
        <f>IF([1]!PayItems24[[#This Row],[Date Added / Modified]]&gt;0,TEXT([1]!PayItems24[[#This Row],[Date Added / Modified]],"m/d/yyy"),"")</f>
        <v/>
      </c>
    </row>
    <row r="2171" spans="1:17" x14ac:dyDescent="0.3">
      <c r="A2171" s="48" t="s">
        <v>2254</v>
      </c>
      <c r="B2171" s="48" t="s">
        <v>7484</v>
      </c>
      <c r="C2171" s="48" t="s">
        <v>3935</v>
      </c>
      <c r="D2171" s="48" t="s">
        <v>7485</v>
      </c>
      <c r="E2171" s="49" t="s">
        <v>3326</v>
      </c>
      <c r="F2171" s="49">
        <v>0</v>
      </c>
      <c r="G2171" s="49">
        <v>2</v>
      </c>
      <c r="H2171" s="48" t="s">
        <v>3839</v>
      </c>
      <c r="I2171" s="50" t="s">
        <v>3840</v>
      </c>
      <c r="J2171" s="50" t="s">
        <v>3840</v>
      </c>
      <c r="K2171" s="50" t="s">
        <v>3841</v>
      </c>
      <c r="L2171" s="49">
        <v>24</v>
      </c>
      <c r="M2171" s="129"/>
      <c r="N2171" s="48"/>
      <c r="O2171" s="48"/>
      <c r="P21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71" s="48" t="str">
        <f>IF([1]!PayItems24[[#This Row],[Date Added / Modified]]&gt;0,TEXT([1]!PayItems24[[#This Row],[Date Added / Modified]],"m/d/yyy"),"")</f>
        <v/>
      </c>
    </row>
    <row r="2172" spans="1:17" x14ac:dyDescent="0.3">
      <c r="A2172" s="130" t="s">
        <v>2255</v>
      </c>
      <c r="B2172" s="130" t="s">
        <v>7486</v>
      </c>
      <c r="C2172" s="130" t="s">
        <v>3935</v>
      </c>
      <c r="D2172" s="130" t="s">
        <v>7487</v>
      </c>
      <c r="E2172" s="131" t="s">
        <v>3326</v>
      </c>
      <c r="F2172" s="131">
        <v>0</v>
      </c>
      <c r="G2172" s="131">
        <v>2</v>
      </c>
      <c r="H2172" s="130" t="s">
        <v>3839</v>
      </c>
      <c r="I2172" s="132" t="s">
        <v>3840</v>
      </c>
      <c r="J2172" s="132" t="s">
        <v>3840</v>
      </c>
      <c r="K2172" s="132" t="s">
        <v>3841</v>
      </c>
      <c r="L2172" s="131">
        <v>24</v>
      </c>
      <c r="M2172" s="128"/>
      <c r="N2172" s="130"/>
      <c r="O2172" s="130"/>
      <c r="P21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72" s="130" t="str">
        <f>IF([1]!PayItems24[[#This Row],[Date Added / Modified]]&gt;0,TEXT([1]!PayItems24[[#This Row],[Date Added / Modified]],"m/d/yyy"),"")</f>
        <v/>
      </c>
    </row>
    <row r="2173" spans="1:17" x14ac:dyDescent="0.3">
      <c r="A2173" s="48" t="s">
        <v>2256</v>
      </c>
      <c r="B2173" s="48" t="s">
        <v>7488</v>
      </c>
      <c r="C2173" s="48" t="s">
        <v>3935</v>
      </c>
      <c r="D2173" s="48" t="s">
        <v>7489</v>
      </c>
      <c r="E2173" s="49" t="s">
        <v>3326</v>
      </c>
      <c r="F2173" s="49">
        <v>0</v>
      </c>
      <c r="G2173" s="49">
        <v>2</v>
      </c>
      <c r="H2173" s="48" t="s">
        <v>3839</v>
      </c>
      <c r="I2173" s="50" t="s">
        <v>3840</v>
      </c>
      <c r="J2173" s="50" t="s">
        <v>3840</v>
      </c>
      <c r="K2173" s="50" t="s">
        <v>3841</v>
      </c>
      <c r="L2173" s="49">
        <v>24</v>
      </c>
      <c r="M2173" s="129"/>
      <c r="N2173" s="48"/>
      <c r="O2173" s="48"/>
      <c r="P21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73" s="48" t="str">
        <f>IF([1]!PayItems24[[#This Row],[Date Added / Modified]]&gt;0,TEXT([1]!PayItems24[[#This Row],[Date Added / Modified]],"m/d/yyy"),"")</f>
        <v/>
      </c>
    </row>
    <row r="2174" spans="1:17" x14ac:dyDescent="0.3">
      <c r="A2174" s="130" t="s">
        <v>2257</v>
      </c>
      <c r="B2174" s="130" t="s">
        <v>7490</v>
      </c>
      <c r="C2174" s="130" t="s">
        <v>3935</v>
      </c>
      <c r="D2174" s="130" t="s">
        <v>7491</v>
      </c>
      <c r="E2174" s="131" t="s">
        <v>3326</v>
      </c>
      <c r="F2174" s="131">
        <v>0</v>
      </c>
      <c r="G2174" s="131">
        <v>2</v>
      </c>
      <c r="H2174" s="130" t="s">
        <v>3839</v>
      </c>
      <c r="I2174" s="132" t="s">
        <v>3840</v>
      </c>
      <c r="J2174" s="132" t="s">
        <v>3840</v>
      </c>
      <c r="K2174" s="132" t="s">
        <v>3841</v>
      </c>
      <c r="L2174" s="131">
        <v>24</v>
      </c>
      <c r="M2174" s="128"/>
      <c r="N2174" s="130"/>
      <c r="O2174" s="130"/>
      <c r="P21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74" s="130" t="str">
        <f>IF([1]!PayItems24[[#This Row],[Date Added / Modified]]&gt;0,TEXT([1]!PayItems24[[#This Row],[Date Added / Modified]],"m/d/yyy"),"")</f>
        <v/>
      </c>
    </row>
    <row r="2175" spans="1:17" x14ac:dyDescent="0.3">
      <c r="A2175" s="48" t="s">
        <v>2258</v>
      </c>
      <c r="B2175" s="48" t="s">
        <v>7492</v>
      </c>
      <c r="C2175" s="48" t="s">
        <v>3935</v>
      </c>
      <c r="D2175" s="48" t="s">
        <v>7493</v>
      </c>
      <c r="E2175" s="49" t="s">
        <v>3326</v>
      </c>
      <c r="F2175" s="49">
        <v>0</v>
      </c>
      <c r="G2175" s="49">
        <v>2</v>
      </c>
      <c r="H2175" s="48" t="s">
        <v>3839</v>
      </c>
      <c r="I2175" s="50" t="s">
        <v>3840</v>
      </c>
      <c r="J2175" s="50" t="s">
        <v>3840</v>
      </c>
      <c r="K2175" s="50" t="s">
        <v>3841</v>
      </c>
      <c r="L2175" s="49">
        <v>24</v>
      </c>
      <c r="M2175" s="129"/>
      <c r="N2175" s="48"/>
      <c r="O2175" s="48"/>
      <c r="P21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75" s="48" t="str">
        <f>IF([1]!PayItems24[[#This Row],[Date Added / Modified]]&gt;0,TEXT([1]!PayItems24[[#This Row],[Date Added / Modified]],"m/d/yyy"),"")</f>
        <v/>
      </c>
    </row>
    <row r="2176" spans="1:17" x14ac:dyDescent="0.3">
      <c r="A2176" s="130" t="s">
        <v>2259</v>
      </c>
      <c r="B2176" s="130" t="s">
        <v>7494</v>
      </c>
      <c r="C2176" s="130" t="s">
        <v>3935</v>
      </c>
      <c r="D2176" s="130" t="s">
        <v>7495</v>
      </c>
      <c r="E2176" s="131" t="s">
        <v>3326</v>
      </c>
      <c r="F2176" s="131">
        <v>0</v>
      </c>
      <c r="G2176" s="131">
        <v>2</v>
      </c>
      <c r="H2176" s="130" t="s">
        <v>3839</v>
      </c>
      <c r="I2176" s="132" t="s">
        <v>3840</v>
      </c>
      <c r="J2176" s="132" t="s">
        <v>3840</v>
      </c>
      <c r="K2176" s="132" t="s">
        <v>3841</v>
      </c>
      <c r="L2176" s="131">
        <v>24</v>
      </c>
      <c r="M2176" s="128"/>
      <c r="N2176" s="130"/>
      <c r="O2176" s="130"/>
      <c r="P21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76" s="130" t="str">
        <f>IF([1]!PayItems24[[#This Row],[Date Added / Modified]]&gt;0,TEXT([1]!PayItems24[[#This Row],[Date Added / Modified]],"m/d/yyy"),"")</f>
        <v/>
      </c>
    </row>
    <row r="2177" spans="1:17" x14ac:dyDescent="0.3">
      <c r="A2177" s="48" t="s">
        <v>2260</v>
      </c>
      <c r="B2177" s="48" t="s">
        <v>7496</v>
      </c>
      <c r="C2177" s="48" t="s">
        <v>3935</v>
      </c>
      <c r="D2177" s="48" t="s">
        <v>7497</v>
      </c>
      <c r="E2177" s="49" t="s">
        <v>3326</v>
      </c>
      <c r="F2177" s="49">
        <v>0</v>
      </c>
      <c r="G2177" s="49">
        <v>2</v>
      </c>
      <c r="H2177" s="48" t="s">
        <v>3839</v>
      </c>
      <c r="I2177" s="50" t="s">
        <v>3840</v>
      </c>
      <c r="J2177" s="50" t="s">
        <v>3840</v>
      </c>
      <c r="K2177" s="50" t="s">
        <v>3841</v>
      </c>
      <c r="L2177" s="49">
        <v>24</v>
      </c>
      <c r="M2177" s="129"/>
      <c r="N2177" s="48"/>
      <c r="O2177" s="48"/>
      <c r="P21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77" s="48" t="str">
        <f>IF([1]!PayItems24[[#This Row],[Date Added / Modified]]&gt;0,TEXT([1]!PayItems24[[#This Row],[Date Added / Modified]],"m/d/yyy"),"")</f>
        <v/>
      </c>
    </row>
    <row r="2178" spans="1:17" x14ac:dyDescent="0.3">
      <c r="A2178" s="130" t="s">
        <v>2261</v>
      </c>
      <c r="B2178" s="130" t="s">
        <v>7498</v>
      </c>
      <c r="C2178" s="130" t="s">
        <v>3935</v>
      </c>
      <c r="D2178" s="130" t="s">
        <v>7499</v>
      </c>
      <c r="E2178" s="131" t="s">
        <v>3326</v>
      </c>
      <c r="F2178" s="131">
        <v>0</v>
      </c>
      <c r="G2178" s="131">
        <v>2</v>
      </c>
      <c r="H2178" s="130" t="s">
        <v>3839</v>
      </c>
      <c r="I2178" s="132" t="s">
        <v>3840</v>
      </c>
      <c r="J2178" s="132" t="s">
        <v>3840</v>
      </c>
      <c r="K2178" s="132" t="s">
        <v>3841</v>
      </c>
      <c r="L2178" s="131">
        <v>24</v>
      </c>
      <c r="M2178" s="128"/>
      <c r="N2178" s="130"/>
      <c r="O2178" s="130"/>
      <c r="P21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78" s="130" t="str">
        <f>IF([1]!PayItems24[[#This Row],[Date Added / Modified]]&gt;0,TEXT([1]!PayItems24[[#This Row],[Date Added / Modified]],"m/d/yyy"),"")</f>
        <v/>
      </c>
    </row>
    <row r="2179" spans="1:17" x14ac:dyDescent="0.3">
      <c r="A2179" s="48" t="s">
        <v>2262</v>
      </c>
      <c r="B2179" s="48" t="s">
        <v>7500</v>
      </c>
      <c r="C2179" s="48" t="s">
        <v>3935</v>
      </c>
      <c r="D2179" s="48" t="s">
        <v>7501</v>
      </c>
      <c r="E2179" s="49" t="s">
        <v>3326</v>
      </c>
      <c r="F2179" s="49">
        <v>0</v>
      </c>
      <c r="G2179" s="49">
        <v>2</v>
      </c>
      <c r="H2179" s="48" t="s">
        <v>3839</v>
      </c>
      <c r="I2179" s="50" t="s">
        <v>3840</v>
      </c>
      <c r="J2179" s="50" t="s">
        <v>3840</v>
      </c>
      <c r="K2179" s="50" t="s">
        <v>3841</v>
      </c>
      <c r="L2179" s="49">
        <v>24</v>
      </c>
      <c r="M2179" s="129"/>
      <c r="N2179" s="48"/>
      <c r="O2179" s="48"/>
      <c r="P21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79" s="48" t="str">
        <f>IF([1]!PayItems24[[#This Row],[Date Added / Modified]]&gt;0,TEXT([1]!PayItems24[[#This Row],[Date Added / Modified]],"m/d/yyy"),"")</f>
        <v/>
      </c>
    </row>
    <row r="2180" spans="1:17" x14ac:dyDescent="0.3">
      <c r="A2180" s="130" t="s">
        <v>2263</v>
      </c>
      <c r="B2180" s="130" t="s">
        <v>7502</v>
      </c>
      <c r="C2180" s="130" t="s">
        <v>3935</v>
      </c>
      <c r="D2180" s="130" t="s">
        <v>7503</v>
      </c>
      <c r="E2180" s="131" t="s">
        <v>3326</v>
      </c>
      <c r="F2180" s="131">
        <v>0</v>
      </c>
      <c r="G2180" s="131">
        <v>2</v>
      </c>
      <c r="H2180" s="130" t="s">
        <v>3839</v>
      </c>
      <c r="I2180" s="132" t="s">
        <v>3840</v>
      </c>
      <c r="J2180" s="132" t="s">
        <v>3840</v>
      </c>
      <c r="K2180" s="132" t="s">
        <v>3841</v>
      </c>
      <c r="L2180" s="131">
        <v>24</v>
      </c>
      <c r="M2180" s="128"/>
      <c r="N2180" s="130"/>
      <c r="O2180" s="130"/>
      <c r="P21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80" s="130" t="str">
        <f>IF([1]!PayItems24[[#This Row],[Date Added / Modified]]&gt;0,TEXT([1]!PayItems24[[#This Row],[Date Added / Modified]],"m/d/yyy"),"")</f>
        <v/>
      </c>
    </row>
    <row r="2181" spans="1:17" x14ac:dyDescent="0.3">
      <c r="A2181" s="48" t="s">
        <v>2264</v>
      </c>
      <c r="B2181" s="48" t="s">
        <v>7504</v>
      </c>
      <c r="C2181" s="48" t="s">
        <v>3935</v>
      </c>
      <c r="D2181" s="48" t="s">
        <v>7505</v>
      </c>
      <c r="E2181" s="49" t="s">
        <v>3326</v>
      </c>
      <c r="F2181" s="49">
        <v>0</v>
      </c>
      <c r="G2181" s="49">
        <v>2</v>
      </c>
      <c r="H2181" s="48" t="s">
        <v>3839</v>
      </c>
      <c r="I2181" s="50" t="s">
        <v>3840</v>
      </c>
      <c r="J2181" s="50" t="s">
        <v>3840</v>
      </c>
      <c r="K2181" s="50" t="s">
        <v>3841</v>
      </c>
      <c r="L2181" s="49">
        <v>24</v>
      </c>
      <c r="M2181" s="129"/>
      <c r="N2181" s="48"/>
      <c r="O2181" s="48"/>
      <c r="P21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81" s="48" t="str">
        <f>IF([1]!PayItems24[[#This Row],[Date Added / Modified]]&gt;0,TEXT([1]!PayItems24[[#This Row],[Date Added / Modified]],"m/d/yyy"),"")</f>
        <v/>
      </c>
    </row>
    <row r="2182" spans="1:17" x14ac:dyDescent="0.3">
      <c r="A2182" s="130" t="s">
        <v>2265</v>
      </c>
      <c r="B2182" s="130" t="s">
        <v>7506</v>
      </c>
      <c r="C2182" s="130" t="s">
        <v>3935</v>
      </c>
      <c r="D2182" s="130" t="s">
        <v>7507</v>
      </c>
      <c r="E2182" s="131" t="s">
        <v>3326</v>
      </c>
      <c r="F2182" s="131">
        <v>0</v>
      </c>
      <c r="G2182" s="131">
        <v>2</v>
      </c>
      <c r="H2182" s="130" t="s">
        <v>3839</v>
      </c>
      <c r="I2182" s="132" t="s">
        <v>3840</v>
      </c>
      <c r="J2182" s="132" t="s">
        <v>3840</v>
      </c>
      <c r="K2182" s="132" t="s">
        <v>3841</v>
      </c>
      <c r="L2182" s="131">
        <v>24</v>
      </c>
      <c r="M2182" s="128"/>
      <c r="N2182" s="130"/>
      <c r="O2182" s="130"/>
      <c r="P21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82" s="130" t="str">
        <f>IF([1]!PayItems24[[#This Row],[Date Added / Modified]]&gt;0,TEXT([1]!PayItems24[[#This Row],[Date Added / Modified]],"m/d/yyy"),"")</f>
        <v/>
      </c>
    </row>
    <row r="2183" spans="1:17" x14ac:dyDescent="0.3">
      <c r="A2183" s="48" t="s">
        <v>2266</v>
      </c>
      <c r="B2183" s="48" t="s">
        <v>7508</v>
      </c>
      <c r="C2183" s="48" t="s">
        <v>3935</v>
      </c>
      <c r="D2183" s="48" t="s">
        <v>7509</v>
      </c>
      <c r="E2183" s="49" t="s">
        <v>3326</v>
      </c>
      <c r="F2183" s="49">
        <v>0</v>
      </c>
      <c r="G2183" s="49">
        <v>2</v>
      </c>
      <c r="H2183" s="48" t="s">
        <v>3839</v>
      </c>
      <c r="I2183" s="50" t="s">
        <v>3840</v>
      </c>
      <c r="J2183" s="50" t="s">
        <v>3840</v>
      </c>
      <c r="K2183" s="50" t="s">
        <v>3841</v>
      </c>
      <c r="L2183" s="49">
        <v>24</v>
      </c>
      <c r="M2183" s="129"/>
      <c r="N2183" s="48"/>
      <c r="O2183" s="48"/>
      <c r="P21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83" s="48" t="str">
        <f>IF([1]!PayItems24[[#This Row],[Date Added / Modified]]&gt;0,TEXT([1]!PayItems24[[#This Row],[Date Added / Modified]],"m/d/yyy"),"")</f>
        <v/>
      </c>
    </row>
    <row r="2184" spans="1:17" x14ac:dyDescent="0.3">
      <c r="A2184" s="130" t="s">
        <v>2267</v>
      </c>
      <c r="B2184" s="130" t="s">
        <v>7510</v>
      </c>
      <c r="C2184" s="130" t="s">
        <v>3935</v>
      </c>
      <c r="D2184" s="130" t="s">
        <v>7511</v>
      </c>
      <c r="E2184" s="131" t="s">
        <v>3326</v>
      </c>
      <c r="F2184" s="131">
        <v>0</v>
      </c>
      <c r="G2184" s="131">
        <v>2</v>
      </c>
      <c r="H2184" s="130" t="s">
        <v>3839</v>
      </c>
      <c r="I2184" s="132" t="s">
        <v>3840</v>
      </c>
      <c r="J2184" s="132" t="s">
        <v>3840</v>
      </c>
      <c r="K2184" s="132" t="s">
        <v>3841</v>
      </c>
      <c r="L2184" s="131">
        <v>24</v>
      </c>
      <c r="M2184" s="128"/>
      <c r="N2184" s="130"/>
      <c r="O2184" s="130"/>
      <c r="P21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84" s="130" t="str">
        <f>IF([1]!PayItems24[[#This Row],[Date Added / Modified]]&gt;0,TEXT([1]!PayItems24[[#This Row],[Date Added / Modified]],"m/d/yyy"),"")</f>
        <v/>
      </c>
    </row>
    <row r="2185" spans="1:17" x14ac:dyDescent="0.3">
      <c r="A2185" s="48" t="s">
        <v>2268</v>
      </c>
      <c r="B2185" s="48" t="s">
        <v>7512</v>
      </c>
      <c r="C2185" s="48" t="s">
        <v>3935</v>
      </c>
      <c r="D2185" s="48" t="s">
        <v>7513</v>
      </c>
      <c r="E2185" s="49" t="s">
        <v>3326</v>
      </c>
      <c r="F2185" s="49">
        <v>0</v>
      </c>
      <c r="G2185" s="49">
        <v>2</v>
      </c>
      <c r="H2185" s="48" t="s">
        <v>3839</v>
      </c>
      <c r="I2185" s="50" t="s">
        <v>3840</v>
      </c>
      <c r="J2185" s="50" t="s">
        <v>3840</v>
      </c>
      <c r="K2185" s="50" t="s">
        <v>3841</v>
      </c>
      <c r="L2185" s="49">
        <v>24</v>
      </c>
      <c r="M2185" s="129"/>
      <c r="N2185" s="48"/>
      <c r="O2185" s="48"/>
      <c r="P21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85" s="48" t="str">
        <f>IF([1]!PayItems24[[#This Row],[Date Added / Modified]]&gt;0,TEXT([1]!PayItems24[[#This Row],[Date Added / Modified]],"m/d/yyy"),"")</f>
        <v/>
      </c>
    </row>
    <row r="2186" spans="1:17" x14ac:dyDescent="0.3">
      <c r="A2186" s="130" t="s">
        <v>2269</v>
      </c>
      <c r="B2186" s="130" t="s">
        <v>7514</v>
      </c>
      <c r="C2186" s="130" t="s">
        <v>3935</v>
      </c>
      <c r="D2186" s="130" t="s">
        <v>7515</v>
      </c>
      <c r="E2186" s="131" t="s">
        <v>3326</v>
      </c>
      <c r="F2186" s="131">
        <v>0</v>
      </c>
      <c r="G2186" s="131">
        <v>2</v>
      </c>
      <c r="H2186" s="130" t="s">
        <v>3839</v>
      </c>
      <c r="I2186" s="132" t="s">
        <v>3840</v>
      </c>
      <c r="J2186" s="132" t="s">
        <v>3840</v>
      </c>
      <c r="K2186" s="132" t="s">
        <v>3841</v>
      </c>
      <c r="L2186" s="131">
        <v>24</v>
      </c>
      <c r="M2186" s="128"/>
      <c r="N2186" s="130"/>
      <c r="O2186" s="130"/>
      <c r="P21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86" s="130" t="str">
        <f>IF([1]!PayItems24[[#This Row],[Date Added / Modified]]&gt;0,TEXT([1]!PayItems24[[#This Row],[Date Added / Modified]],"m/d/yyy"),"")</f>
        <v/>
      </c>
    </row>
    <row r="2187" spans="1:17" x14ac:dyDescent="0.3">
      <c r="A2187" s="48" t="s">
        <v>2270</v>
      </c>
      <c r="B2187" s="48" t="s">
        <v>7516</v>
      </c>
      <c r="C2187" s="48" t="s">
        <v>3935</v>
      </c>
      <c r="D2187" s="48" t="s">
        <v>7517</v>
      </c>
      <c r="E2187" s="49" t="s">
        <v>3326</v>
      </c>
      <c r="F2187" s="49">
        <v>0</v>
      </c>
      <c r="G2187" s="49">
        <v>2</v>
      </c>
      <c r="H2187" s="48" t="s">
        <v>3839</v>
      </c>
      <c r="I2187" s="50" t="s">
        <v>3840</v>
      </c>
      <c r="J2187" s="50" t="s">
        <v>3840</v>
      </c>
      <c r="K2187" s="50" t="s">
        <v>3841</v>
      </c>
      <c r="L2187" s="49">
        <v>24</v>
      </c>
      <c r="M2187" s="129"/>
      <c r="N2187" s="48"/>
      <c r="O2187" s="48"/>
      <c r="P21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87" s="48" t="str">
        <f>IF([1]!PayItems24[[#This Row],[Date Added / Modified]]&gt;0,TEXT([1]!PayItems24[[#This Row],[Date Added / Modified]],"m/d/yyy"),"")</f>
        <v/>
      </c>
    </row>
    <row r="2188" spans="1:17" x14ac:dyDescent="0.3">
      <c r="A2188" s="130" t="s">
        <v>2271</v>
      </c>
      <c r="B2188" s="130" t="s">
        <v>7518</v>
      </c>
      <c r="C2188" s="130" t="s">
        <v>3935</v>
      </c>
      <c r="D2188" s="130" t="s">
        <v>7519</v>
      </c>
      <c r="E2188" s="131" t="s">
        <v>3326</v>
      </c>
      <c r="F2188" s="131">
        <v>0</v>
      </c>
      <c r="G2188" s="131">
        <v>2</v>
      </c>
      <c r="H2188" s="130" t="s">
        <v>3839</v>
      </c>
      <c r="I2188" s="132" t="s">
        <v>3840</v>
      </c>
      <c r="J2188" s="132" t="s">
        <v>3840</v>
      </c>
      <c r="K2188" s="132" t="s">
        <v>3841</v>
      </c>
      <c r="L2188" s="131">
        <v>24</v>
      </c>
      <c r="M2188" s="128"/>
      <c r="N2188" s="130"/>
      <c r="O2188" s="130"/>
      <c r="P21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88" s="130" t="str">
        <f>IF([1]!PayItems24[[#This Row],[Date Added / Modified]]&gt;0,TEXT([1]!PayItems24[[#This Row],[Date Added / Modified]],"m/d/yyy"),"")</f>
        <v/>
      </c>
    </row>
    <row r="2189" spans="1:17" x14ac:dyDescent="0.3">
      <c r="A2189" s="48" t="s">
        <v>2272</v>
      </c>
      <c r="B2189" s="48" t="s">
        <v>7520</v>
      </c>
      <c r="C2189" s="48" t="s">
        <v>3935</v>
      </c>
      <c r="D2189" s="48" t="s">
        <v>7521</v>
      </c>
      <c r="E2189" s="49" t="s">
        <v>3326</v>
      </c>
      <c r="F2189" s="49">
        <v>0</v>
      </c>
      <c r="G2189" s="49">
        <v>2</v>
      </c>
      <c r="H2189" s="48" t="s">
        <v>3839</v>
      </c>
      <c r="I2189" s="50" t="s">
        <v>3840</v>
      </c>
      <c r="J2189" s="50" t="s">
        <v>3840</v>
      </c>
      <c r="K2189" s="50" t="s">
        <v>3841</v>
      </c>
      <c r="L2189" s="49">
        <v>24</v>
      </c>
      <c r="M2189" s="129"/>
      <c r="N2189" s="48"/>
      <c r="O2189" s="48"/>
      <c r="P21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89" s="48" t="str">
        <f>IF([1]!PayItems24[[#This Row],[Date Added / Modified]]&gt;0,TEXT([1]!PayItems24[[#This Row],[Date Added / Modified]],"m/d/yyy"),"")</f>
        <v/>
      </c>
    </row>
    <row r="2190" spans="1:17" x14ac:dyDescent="0.3">
      <c r="A2190" s="130" t="s">
        <v>2273</v>
      </c>
      <c r="B2190" s="130" t="s">
        <v>7522</v>
      </c>
      <c r="C2190" s="130" t="s">
        <v>3935</v>
      </c>
      <c r="D2190" s="130" t="s">
        <v>7523</v>
      </c>
      <c r="E2190" s="131" t="s">
        <v>3326</v>
      </c>
      <c r="F2190" s="131">
        <v>0</v>
      </c>
      <c r="G2190" s="131">
        <v>2</v>
      </c>
      <c r="H2190" s="130" t="s">
        <v>3839</v>
      </c>
      <c r="I2190" s="132" t="s">
        <v>3840</v>
      </c>
      <c r="J2190" s="132" t="s">
        <v>3840</v>
      </c>
      <c r="K2190" s="132" t="s">
        <v>3841</v>
      </c>
      <c r="L2190" s="131">
        <v>24</v>
      </c>
      <c r="M2190" s="128"/>
      <c r="N2190" s="130"/>
      <c r="O2190" s="130"/>
      <c r="P21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90" s="130" t="str">
        <f>IF([1]!PayItems24[[#This Row],[Date Added / Modified]]&gt;0,TEXT([1]!PayItems24[[#This Row],[Date Added / Modified]],"m/d/yyy"),"")</f>
        <v/>
      </c>
    </row>
    <row r="2191" spans="1:17" x14ac:dyDescent="0.3">
      <c r="A2191" s="48" t="s">
        <v>2274</v>
      </c>
      <c r="B2191" s="48" t="s">
        <v>7524</v>
      </c>
      <c r="C2191" s="48" t="s">
        <v>3935</v>
      </c>
      <c r="D2191" s="48" t="s">
        <v>7525</v>
      </c>
      <c r="E2191" s="49" t="s">
        <v>3326</v>
      </c>
      <c r="F2191" s="49">
        <v>0</v>
      </c>
      <c r="G2191" s="49">
        <v>2</v>
      </c>
      <c r="H2191" s="48" t="s">
        <v>3839</v>
      </c>
      <c r="I2191" s="50" t="s">
        <v>3840</v>
      </c>
      <c r="J2191" s="50" t="s">
        <v>3840</v>
      </c>
      <c r="K2191" s="50" t="s">
        <v>3841</v>
      </c>
      <c r="L2191" s="49">
        <v>24</v>
      </c>
      <c r="M2191" s="129"/>
      <c r="N2191" s="48"/>
      <c r="O2191" s="48"/>
      <c r="P21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91" s="48" t="str">
        <f>IF([1]!PayItems24[[#This Row],[Date Added / Modified]]&gt;0,TEXT([1]!PayItems24[[#This Row],[Date Added / Modified]],"m/d/yyy"),"")</f>
        <v/>
      </c>
    </row>
    <row r="2192" spans="1:17" x14ac:dyDescent="0.3">
      <c r="A2192" s="130" t="s">
        <v>2275</v>
      </c>
      <c r="B2192" s="130" t="s">
        <v>7526</v>
      </c>
      <c r="C2192" s="130" t="s">
        <v>3935</v>
      </c>
      <c r="D2192" s="130" t="s">
        <v>7527</v>
      </c>
      <c r="E2192" s="131" t="s">
        <v>3326</v>
      </c>
      <c r="F2192" s="131">
        <v>0</v>
      </c>
      <c r="G2192" s="131">
        <v>2</v>
      </c>
      <c r="H2192" s="130" t="s">
        <v>3839</v>
      </c>
      <c r="I2192" s="132" t="s">
        <v>3840</v>
      </c>
      <c r="J2192" s="132" t="s">
        <v>3840</v>
      </c>
      <c r="K2192" s="132" t="s">
        <v>3841</v>
      </c>
      <c r="L2192" s="131">
        <v>24</v>
      </c>
      <c r="M2192" s="128"/>
      <c r="N2192" s="130"/>
      <c r="O2192" s="130"/>
      <c r="P21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92" s="130" t="str">
        <f>IF([1]!PayItems24[[#This Row],[Date Added / Modified]]&gt;0,TEXT([1]!PayItems24[[#This Row],[Date Added / Modified]],"m/d/yyy"),"")</f>
        <v/>
      </c>
    </row>
    <row r="2193" spans="1:17" x14ac:dyDescent="0.3">
      <c r="A2193" s="48" t="s">
        <v>2276</v>
      </c>
      <c r="B2193" s="48" t="s">
        <v>7528</v>
      </c>
      <c r="C2193" s="48" t="s">
        <v>3935</v>
      </c>
      <c r="D2193" s="48" t="s">
        <v>7529</v>
      </c>
      <c r="E2193" s="49" t="s">
        <v>3326</v>
      </c>
      <c r="F2193" s="49">
        <v>0</v>
      </c>
      <c r="G2193" s="49">
        <v>2</v>
      </c>
      <c r="H2193" s="48" t="s">
        <v>3839</v>
      </c>
      <c r="I2193" s="50" t="s">
        <v>3840</v>
      </c>
      <c r="J2193" s="50" t="s">
        <v>3840</v>
      </c>
      <c r="K2193" s="50" t="s">
        <v>3841</v>
      </c>
      <c r="L2193" s="49">
        <v>24</v>
      </c>
      <c r="M2193" s="129"/>
      <c r="N2193" s="48"/>
      <c r="O2193" s="48"/>
      <c r="P21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93" s="48" t="str">
        <f>IF([1]!PayItems24[[#This Row],[Date Added / Modified]]&gt;0,TEXT([1]!PayItems24[[#This Row],[Date Added / Modified]],"m/d/yyy"),"")</f>
        <v/>
      </c>
    </row>
    <row r="2194" spans="1:17" x14ac:dyDescent="0.3">
      <c r="A2194" s="130" t="s">
        <v>2277</v>
      </c>
      <c r="B2194" s="130" t="s">
        <v>7530</v>
      </c>
      <c r="C2194" s="130" t="s">
        <v>3935</v>
      </c>
      <c r="D2194" s="130" t="s">
        <v>7531</v>
      </c>
      <c r="E2194" s="131" t="s">
        <v>3326</v>
      </c>
      <c r="F2194" s="131">
        <v>0</v>
      </c>
      <c r="G2194" s="131">
        <v>2</v>
      </c>
      <c r="H2194" s="130" t="s">
        <v>3839</v>
      </c>
      <c r="I2194" s="132" t="s">
        <v>3840</v>
      </c>
      <c r="J2194" s="132" t="s">
        <v>3840</v>
      </c>
      <c r="K2194" s="132" t="s">
        <v>3841</v>
      </c>
      <c r="L2194" s="131">
        <v>24</v>
      </c>
      <c r="M2194" s="128"/>
      <c r="N2194" s="130"/>
      <c r="O2194" s="130"/>
      <c r="P21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94" s="130" t="str">
        <f>IF([1]!PayItems24[[#This Row],[Date Added / Modified]]&gt;0,TEXT([1]!PayItems24[[#This Row],[Date Added / Modified]],"m/d/yyy"),"")</f>
        <v/>
      </c>
    </row>
    <row r="2195" spans="1:17" x14ac:dyDescent="0.3">
      <c r="A2195" s="48" t="s">
        <v>2278</v>
      </c>
      <c r="B2195" s="48" t="s">
        <v>7532</v>
      </c>
      <c r="C2195" s="48" t="s">
        <v>3935</v>
      </c>
      <c r="D2195" s="48" t="s">
        <v>7533</v>
      </c>
      <c r="E2195" s="49" t="s">
        <v>3326</v>
      </c>
      <c r="F2195" s="49">
        <v>0</v>
      </c>
      <c r="G2195" s="49">
        <v>2</v>
      </c>
      <c r="H2195" s="48" t="s">
        <v>3839</v>
      </c>
      <c r="I2195" s="50" t="s">
        <v>3840</v>
      </c>
      <c r="J2195" s="50" t="s">
        <v>3840</v>
      </c>
      <c r="K2195" s="50" t="s">
        <v>3841</v>
      </c>
      <c r="L2195" s="49">
        <v>24</v>
      </c>
      <c r="M2195" s="129"/>
      <c r="N2195" s="48"/>
      <c r="O2195" s="48"/>
      <c r="P21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95" s="48" t="str">
        <f>IF([1]!PayItems24[[#This Row],[Date Added / Modified]]&gt;0,TEXT([1]!PayItems24[[#This Row],[Date Added / Modified]],"m/d/yyy"),"")</f>
        <v/>
      </c>
    </row>
    <row r="2196" spans="1:17" x14ac:dyDescent="0.3">
      <c r="A2196" s="130" t="s">
        <v>2279</v>
      </c>
      <c r="B2196" s="130" t="s">
        <v>7534</v>
      </c>
      <c r="C2196" s="130" t="s">
        <v>3935</v>
      </c>
      <c r="D2196" s="130" t="s">
        <v>7535</v>
      </c>
      <c r="E2196" s="131" t="s">
        <v>3326</v>
      </c>
      <c r="F2196" s="131">
        <v>0</v>
      </c>
      <c r="G2196" s="131">
        <v>2</v>
      </c>
      <c r="H2196" s="130" t="s">
        <v>3839</v>
      </c>
      <c r="I2196" s="132" t="s">
        <v>3840</v>
      </c>
      <c r="J2196" s="132" t="s">
        <v>3840</v>
      </c>
      <c r="K2196" s="132" t="s">
        <v>3841</v>
      </c>
      <c r="L2196" s="131">
        <v>24</v>
      </c>
      <c r="M2196" s="128"/>
      <c r="N2196" s="130"/>
      <c r="O2196" s="130"/>
      <c r="P21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96" s="130" t="str">
        <f>IF([1]!PayItems24[[#This Row],[Date Added / Modified]]&gt;0,TEXT([1]!PayItems24[[#This Row],[Date Added / Modified]],"m/d/yyy"),"")</f>
        <v/>
      </c>
    </row>
    <row r="2197" spans="1:17" x14ac:dyDescent="0.3">
      <c r="A2197" s="48" t="s">
        <v>2280</v>
      </c>
      <c r="B2197" s="48" t="s">
        <v>7536</v>
      </c>
      <c r="C2197" s="48" t="s">
        <v>3935</v>
      </c>
      <c r="D2197" s="48" t="s">
        <v>7537</v>
      </c>
      <c r="E2197" s="49" t="s">
        <v>3326</v>
      </c>
      <c r="F2197" s="49">
        <v>0</v>
      </c>
      <c r="G2197" s="49">
        <v>2</v>
      </c>
      <c r="H2197" s="48" t="s">
        <v>3839</v>
      </c>
      <c r="I2197" s="50" t="s">
        <v>3840</v>
      </c>
      <c r="J2197" s="50" t="s">
        <v>3840</v>
      </c>
      <c r="K2197" s="50" t="s">
        <v>3841</v>
      </c>
      <c r="L2197" s="49">
        <v>24</v>
      </c>
      <c r="M2197" s="129"/>
      <c r="N2197" s="48"/>
      <c r="O2197" s="48"/>
      <c r="P21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97" s="48" t="str">
        <f>IF([1]!PayItems24[[#This Row],[Date Added / Modified]]&gt;0,TEXT([1]!PayItems24[[#This Row],[Date Added / Modified]],"m/d/yyy"),"")</f>
        <v/>
      </c>
    </row>
    <row r="2198" spans="1:17" x14ac:dyDescent="0.3">
      <c r="A2198" s="130" t="s">
        <v>2281</v>
      </c>
      <c r="B2198" s="130" t="s">
        <v>7538</v>
      </c>
      <c r="C2198" s="130" t="s">
        <v>3935</v>
      </c>
      <c r="D2198" s="130" t="s">
        <v>7539</v>
      </c>
      <c r="E2198" s="131" t="s">
        <v>3326</v>
      </c>
      <c r="F2198" s="131">
        <v>0</v>
      </c>
      <c r="G2198" s="131">
        <v>2</v>
      </c>
      <c r="H2198" s="130" t="s">
        <v>3839</v>
      </c>
      <c r="I2198" s="132" t="s">
        <v>3840</v>
      </c>
      <c r="J2198" s="132" t="s">
        <v>3840</v>
      </c>
      <c r="K2198" s="132" t="s">
        <v>3841</v>
      </c>
      <c r="L2198" s="131">
        <v>24</v>
      </c>
      <c r="M2198" s="128"/>
      <c r="N2198" s="130"/>
      <c r="O2198" s="130"/>
      <c r="P21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98" s="130" t="str">
        <f>IF([1]!PayItems24[[#This Row],[Date Added / Modified]]&gt;0,TEXT([1]!PayItems24[[#This Row],[Date Added / Modified]],"m/d/yyy"),"")</f>
        <v/>
      </c>
    </row>
    <row r="2199" spans="1:17" x14ac:dyDescent="0.3">
      <c r="A2199" s="48" t="s">
        <v>2282</v>
      </c>
      <c r="B2199" s="48" t="s">
        <v>7540</v>
      </c>
      <c r="C2199" s="48" t="s">
        <v>3935</v>
      </c>
      <c r="D2199" s="48" t="s">
        <v>7541</v>
      </c>
      <c r="E2199" s="49" t="s">
        <v>3326</v>
      </c>
      <c r="F2199" s="49">
        <v>0</v>
      </c>
      <c r="G2199" s="49">
        <v>2</v>
      </c>
      <c r="H2199" s="48" t="s">
        <v>3839</v>
      </c>
      <c r="I2199" s="50" t="s">
        <v>3840</v>
      </c>
      <c r="J2199" s="50" t="s">
        <v>3840</v>
      </c>
      <c r="K2199" s="50" t="s">
        <v>3841</v>
      </c>
      <c r="L2199" s="49">
        <v>24</v>
      </c>
      <c r="M2199" s="129"/>
      <c r="N2199" s="48"/>
      <c r="O2199" s="48"/>
      <c r="P21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199" s="48" t="str">
        <f>IF([1]!PayItems24[[#This Row],[Date Added / Modified]]&gt;0,TEXT([1]!PayItems24[[#This Row],[Date Added / Modified]],"m/d/yyy"),"")</f>
        <v/>
      </c>
    </row>
    <row r="2200" spans="1:17" x14ac:dyDescent="0.3">
      <c r="A2200" s="130" t="s">
        <v>2283</v>
      </c>
      <c r="B2200" s="130" t="s">
        <v>7542</v>
      </c>
      <c r="C2200" s="130" t="s">
        <v>3935</v>
      </c>
      <c r="D2200" s="130" t="s">
        <v>7543</v>
      </c>
      <c r="E2200" s="131" t="s">
        <v>3326</v>
      </c>
      <c r="F2200" s="131">
        <v>0</v>
      </c>
      <c r="G2200" s="131">
        <v>2</v>
      </c>
      <c r="H2200" s="130" t="s">
        <v>3839</v>
      </c>
      <c r="I2200" s="132" t="s">
        <v>3840</v>
      </c>
      <c r="J2200" s="132" t="s">
        <v>3840</v>
      </c>
      <c r="K2200" s="132" t="s">
        <v>3841</v>
      </c>
      <c r="L2200" s="131">
        <v>24</v>
      </c>
      <c r="M2200" s="128"/>
      <c r="N2200" s="130"/>
      <c r="O2200" s="130"/>
      <c r="P22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00" s="130" t="str">
        <f>IF([1]!PayItems24[[#This Row],[Date Added / Modified]]&gt;0,TEXT([1]!PayItems24[[#This Row],[Date Added / Modified]],"m/d/yyy"),"")</f>
        <v/>
      </c>
    </row>
    <row r="2201" spans="1:17" x14ac:dyDescent="0.3">
      <c r="A2201" s="48" t="s">
        <v>2284</v>
      </c>
      <c r="B2201" s="48" t="s">
        <v>7544</v>
      </c>
      <c r="C2201" s="48" t="s">
        <v>3935</v>
      </c>
      <c r="D2201" s="48" t="s">
        <v>7545</v>
      </c>
      <c r="E2201" s="49" t="s">
        <v>3326</v>
      </c>
      <c r="F2201" s="49">
        <v>0</v>
      </c>
      <c r="G2201" s="49">
        <v>2</v>
      </c>
      <c r="H2201" s="48" t="s">
        <v>3839</v>
      </c>
      <c r="I2201" s="50" t="s">
        <v>3840</v>
      </c>
      <c r="J2201" s="50" t="s">
        <v>3840</v>
      </c>
      <c r="K2201" s="50" t="s">
        <v>3841</v>
      </c>
      <c r="L2201" s="49">
        <v>24</v>
      </c>
      <c r="M2201" s="129"/>
      <c r="N2201" s="48"/>
      <c r="O2201" s="48"/>
      <c r="P22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01" s="48" t="str">
        <f>IF([1]!PayItems24[[#This Row],[Date Added / Modified]]&gt;0,TEXT([1]!PayItems24[[#This Row],[Date Added / Modified]],"m/d/yyy"),"")</f>
        <v/>
      </c>
    </row>
    <row r="2202" spans="1:17" x14ac:dyDescent="0.3">
      <c r="A2202" s="130" t="s">
        <v>2285</v>
      </c>
      <c r="B2202" s="130" t="s">
        <v>7546</v>
      </c>
      <c r="C2202" s="130" t="s">
        <v>3935</v>
      </c>
      <c r="D2202" s="130" t="s">
        <v>7547</v>
      </c>
      <c r="E2202" s="131" t="s">
        <v>3326</v>
      </c>
      <c r="F2202" s="131">
        <v>0</v>
      </c>
      <c r="G2202" s="131">
        <v>2</v>
      </c>
      <c r="H2202" s="130" t="s">
        <v>3839</v>
      </c>
      <c r="I2202" s="132" t="s">
        <v>3840</v>
      </c>
      <c r="J2202" s="132" t="s">
        <v>3840</v>
      </c>
      <c r="K2202" s="132" t="s">
        <v>3841</v>
      </c>
      <c r="L2202" s="131">
        <v>24</v>
      </c>
      <c r="M2202" s="128"/>
      <c r="N2202" s="130"/>
      <c r="O2202" s="130"/>
      <c r="P22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02" s="130" t="str">
        <f>IF([1]!PayItems24[[#This Row],[Date Added / Modified]]&gt;0,TEXT([1]!PayItems24[[#This Row],[Date Added / Modified]],"m/d/yyy"),"")</f>
        <v/>
      </c>
    </row>
    <row r="2203" spans="1:17" x14ac:dyDescent="0.3">
      <c r="A2203" s="48" t="s">
        <v>2286</v>
      </c>
      <c r="B2203" s="48" t="s">
        <v>7548</v>
      </c>
      <c r="C2203" s="48" t="s">
        <v>3935</v>
      </c>
      <c r="D2203" s="48" t="s">
        <v>7549</v>
      </c>
      <c r="E2203" s="49" t="s">
        <v>3326</v>
      </c>
      <c r="F2203" s="49">
        <v>0</v>
      </c>
      <c r="G2203" s="49">
        <v>2</v>
      </c>
      <c r="H2203" s="48" t="s">
        <v>3839</v>
      </c>
      <c r="I2203" s="50" t="s">
        <v>3840</v>
      </c>
      <c r="J2203" s="50" t="s">
        <v>3840</v>
      </c>
      <c r="K2203" s="50" t="s">
        <v>3841</v>
      </c>
      <c r="L2203" s="49">
        <v>24</v>
      </c>
      <c r="M2203" s="129"/>
      <c r="N2203" s="48"/>
      <c r="O2203" s="48"/>
      <c r="P22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03" s="48" t="str">
        <f>IF([1]!PayItems24[[#This Row],[Date Added / Modified]]&gt;0,TEXT([1]!PayItems24[[#This Row],[Date Added / Modified]],"m/d/yyy"),"")</f>
        <v/>
      </c>
    </row>
    <row r="2204" spans="1:17" x14ac:dyDescent="0.3">
      <c r="A2204" s="130" t="s">
        <v>2287</v>
      </c>
      <c r="B2204" s="130" t="s">
        <v>7550</v>
      </c>
      <c r="C2204" s="130" t="s">
        <v>3935</v>
      </c>
      <c r="D2204" s="130" t="s">
        <v>7551</v>
      </c>
      <c r="E2204" s="131" t="s">
        <v>3326</v>
      </c>
      <c r="F2204" s="131">
        <v>0</v>
      </c>
      <c r="G2204" s="131">
        <v>2</v>
      </c>
      <c r="H2204" s="130" t="s">
        <v>3839</v>
      </c>
      <c r="I2204" s="132" t="s">
        <v>3840</v>
      </c>
      <c r="J2204" s="132" t="s">
        <v>3840</v>
      </c>
      <c r="K2204" s="132" t="s">
        <v>3841</v>
      </c>
      <c r="L2204" s="131">
        <v>24</v>
      </c>
      <c r="M2204" s="128"/>
      <c r="N2204" s="130"/>
      <c r="O2204" s="130"/>
      <c r="P22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04" s="130" t="str">
        <f>IF([1]!PayItems24[[#This Row],[Date Added / Modified]]&gt;0,TEXT([1]!PayItems24[[#This Row],[Date Added / Modified]],"m/d/yyy"),"")</f>
        <v/>
      </c>
    </row>
    <row r="2205" spans="1:17" x14ac:dyDescent="0.3">
      <c r="A2205" s="48" t="s">
        <v>2288</v>
      </c>
      <c r="B2205" s="48" t="s">
        <v>7552</v>
      </c>
      <c r="C2205" s="48" t="s">
        <v>3935</v>
      </c>
      <c r="D2205" s="48" t="s">
        <v>7553</v>
      </c>
      <c r="E2205" s="49" t="s">
        <v>3326</v>
      </c>
      <c r="F2205" s="49">
        <v>0</v>
      </c>
      <c r="G2205" s="49">
        <v>2</v>
      </c>
      <c r="H2205" s="48" t="s">
        <v>3839</v>
      </c>
      <c r="I2205" s="50" t="s">
        <v>3840</v>
      </c>
      <c r="J2205" s="50" t="s">
        <v>3840</v>
      </c>
      <c r="K2205" s="50" t="s">
        <v>3841</v>
      </c>
      <c r="L2205" s="49">
        <v>24</v>
      </c>
      <c r="M2205" s="129"/>
      <c r="N2205" s="48"/>
      <c r="O2205" s="48"/>
      <c r="P22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05" s="48" t="str">
        <f>IF([1]!PayItems24[[#This Row],[Date Added / Modified]]&gt;0,TEXT([1]!PayItems24[[#This Row],[Date Added / Modified]],"m/d/yyy"),"")</f>
        <v/>
      </c>
    </row>
    <row r="2206" spans="1:17" x14ac:dyDescent="0.3">
      <c r="A2206" s="130" t="s">
        <v>2289</v>
      </c>
      <c r="B2206" s="130" t="s">
        <v>7554</v>
      </c>
      <c r="C2206" s="130" t="s">
        <v>3935</v>
      </c>
      <c r="D2206" s="130" t="s">
        <v>7555</v>
      </c>
      <c r="E2206" s="131" t="s">
        <v>3326</v>
      </c>
      <c r="F2206" s="131">
        <v>0</v>
      </c>
      <c r="G2206" s="131">
        <v>2</v>
      </c>
      <c r="H2206" s="130" t="s">
        <v>3839</v>
      </c>
      <c r="I2206" s="132" t="s">
        <v>3840</v>
      </c>
      <c r="J2206" s="132" t="s">
        <v>3840</v>
      </c>
      <c r="K2206" s="132" t="s">
        <v>3841</v>
      </c>
      <c r="L2206" s="131">
        <v>24</v>
      </c>
      <c r="M2206" s="128"/>
      <c r="N2206" s="130"/>
      <c r="O2206" s="130"/>
      <c r="P22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06" s="130" t="str">
        <f>IF([1]!PayItems24[[#This Row],[Date Added / Modified]]&gt;0,TEXT([1]!PayItems24[[#This Row],[Date Added / Modified]],"m/d/yyy"),"")</f>
        <v/>
      </c>
    </row>
    <row r="2207" spans="1:17" x14ac:dyDescent="0.3">
      <c r="A2207" s="48" t="s">
        <v>2290</v>
      </c>
      <c r="B2207" s="48" t="s">
        <v>7556</v>
      </c>
      <c r="C2207" s="48" t="s">
        <v>3935</v>
      </c>
      <c r="D2207" s="48" t="s">
        <v>7557</v>
      </c>
      <c r="E2207" s="49" t="s">
        <v>3326</v>
      </c>
      <c r="F2207" s="49">
        <v>0</v>
      </c>
      <c r="G2207" s="49">
        <v>2</v>
      </c>
      <c r="H2207" s="48" t="s">
        <v>3839</v>
      </c>
      <c r="I2207" s="50" t="s">
        <v>3840</v>
      </c>
      <c r="J2207" s="50" t="s">
        <v>3840</v>
      </c>
      <c r="K2207" s="50" t="s">
        <v>3841</v>
      </c>
      <c r="L2207" s="49">
        <v>24</v>
      </c>
      <c r="M2207" s="129"/>
      <c r="N2207" s="48"/>
      <c r="O2207" s="48"/>
      <c r="P22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07" s="48" t="str">
        <f>IF([1]!PayItems24[[#This Row],[Date Added / Modified]]&gt;0,TEXT([1]!PayItems24[[#This Row],[Date Added / Modified]],"m/d/yyy"),"")</f>
        <v/>
      </c>
    </row>
    <row r="2208" spans="1:17" x14ac:dyDescent="0.3">
      <c r="A2208" s="130" t="s">
        <v>2291</v>
      </c>
      <c r="B2208" s="130" t="s">
        <v>7558</v>
      </c>
      <c r="C2208" s="130" t="s">
        <v>3935</v>
      </c>
      <c r="D2208" s="130" t="s">
        <v>7559</v>
      </c>
      <c r="E2208" s="131" t="s">
        <v>3326</v>
      </c>
      <c r="F2208" s="131">
        <v>0</v>
      </c>
      <c r="G2208" s="131">
        <v>2</v>
      </c>
      <c r="H2208" s="130" t="s">
        <v>3839</v>
      </c>
      <c r="I2208" s="132" t="s">
        <v>3840</v>
      </c>
      <c r="J2208" s="132" t="s">
        <v>3840</v>
      </c>
      <c r="K2208" s="132" t="s">
        <v>3841</v>
      </c>
      <c r="L2208" s="131">
        <v>24</v>
      </c>
      <c r="M2208" s="128"/>
      <c r="N2208" s="130"/>
      <c r="O2208" s="130"/>
      <c r="P22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08" s="130" t="str">
        <f>IF([1]!PayItems24[[#This Row],[Date Added / Modified]]&gt;0,TEXT([1]!PayItems24[[#This Row],[Date Added / Modified]],"m/d/yyy"),"")</f>
        <v/>
      </c>
    </row>
    <row r="2209" spans="1:17" x14ac:dyDescent="0.3">
      <c r="A2209" s="48" t="s">
        <v>2292</v>
      </c>
      <c r="B2209" s="48" t="s">
        <v>7560</v>
      </c>
      <c r="C2209" s="48" t="s">
        <v>3935</v>
      </c>
      <c r="D2209" s="48" t="s">
        <v>7561</v>
      </c>
      <c r="E2209" s="49" t="s">
        <v>3326</v>
      </c>
      <c r="F2209" s="49">
        <v>0</v>
      </c>
      <c r="G2209" s="49">
        <v>2</v>
      </c>
      <c r="H2209" s="48" t="s">
        <v>3839</v>
      </c>
      <c r="I2209" s="50" t="s">
        <v>3840</v>
      </c>
      <c r="J2209" s="50" t="s">
        <v>3840</v>
      </c>
      <c r="K2209" s="50" t="s">
        <v>3841</v>
      </c>
      <c r="L2209" s="49">
        <v>24</v>
      </c>
      <c r="M2209" s="129"/>
      <c r="N2209" s="48"/>
      <c r="O2209" s="48"/>
      <c r="P22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09" s="48" t="str">
        <f>IF([1]!PayItems24[[#This Row],[Date Added / Modified]]&gt;0,TEXT([1]!PayItems24[[#This Row],[Date Added / Modified]],"m/d/yyy"),"")</f>
        <v/>
      </c>
    </row>
    <row r="2210" spans="1:17" x14ac:dyDescent="0.3">
      <c r="A2210" s="130" t="s">
        <v>2293</v>
      </c>
      <c r="B2210" s="130" t="s">
        <v>7562</v>
      </c>
      <c r="C2210" s="130" t="s">
        <v>3935</v>
      </c>
      <c r="D2210" s="130" t="s">
        <v>7563</v>
      </c>
      <c r="E2210" s="131" t="s">
        <v>3326</v>
      </c>
      <c r="F2210" s="131">
        <v>0</v>
      </c>
      <c r="G2210" s="131">
        <v>2</v>
      </c>
      <c r="H2210" s="130" t="s">
        <v>3839</v>
      </c>
      <c r="I2210" s="132" t="s">
        <v>3840</v>
      </c>
      <c r="J2210" s="132" t="s">
        <v>3840</v>
      </c>
      <c r="K2210" s="132" t="s">
        <v>3841</v>
      </c>
      <c r="L2210" s="131">
        <v>24</v>
      </c>
      <c r="M2210" s="128"/>
      <c r="N2210" s="130"/>
      <c r="O2210" s="130"/>
      <c r="P22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10" s="130" t="str">
        <f>IF([1]!PayItems24[[#This Row],[Date Added / Modified]]&gt;0,TEXT([1]!PayItems24[[#This Row],[Date Added / Modified]],"m/d/yyy"),"")</f>
        <v/>
      </c>
    </row>
    <row r="2211" spans="1:17" x14ac:dyDescent="0.3">
      <c r="A2211" s="48" t="s">
        <v>2294</v>
      </c>
      <c r="B2211" s="48" t="s">
        <v>7564</v>
      </c>
      <c r="C2211" s="48" t="s">
        <v>3935</v>
      </c>
      <c r="D2211" s="48" t="s">
        <v>7565</v>
      </c>
      <c r="E2211" s="49" t="s">
        <v>3326</v>
      </c>
      <c r="F2211" s="49">
        <v>0</v>
      </c>
      <c r="G2211" s="49">
        <v>2</v>
      </c>
      <c r="H2211" s="48" t="s">
        <v>3839</v>
      </c>
      <c r="I2211" s="50" t="s">
        <v>3840</v>
      </c>
      <c r="J2211" s="50" t="s">
        <v>3840</v>
      </c>
      <c r="K2211" s="50" t="s">
        <v>3841</v>
      </c>
      <c r="L2211" s="49">
        <v>24</v>
      </c>
      <c r="M2211" s="129"/>
      <c r="N2211" s="48"/>
      <c r="O2211" s="48"/>
      <c r="P22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11" s="48" t="str">
        <f>IF([1]!PayItems24[[#This Row],[Date Added / Modified]]&gt;0,TEXT([1]!PayItems24[[#This Row],[Date Added / Modified]],"m/d/yyy"),"")</f>
        <v/>
      </c>
    </row>
    <row r="2212" spans="1:17" x14ac:dyDescent="0.3">
      <c r="A2212" s="130" t="s">
        <v>2295</v>
      </c>
      <c r="B2212" s="130" t="s">
        <v>7566</v>
      </c>
      <c r="C2212" s="130" t="s">
        <v>3935</v>
      </c>
      <c r="D2212" s="130" t="s">
        <v>7567</v>
      </c>
      <c r="E2212" s="131" t="s">
        <v>3326</v>
      </c>
      <c r="F2212" s="131">
        <v>0</v>
      </c>
      <c r="G2212" s="131">
        <v>2</v>
      </c>
      <c r="H2212" s="130" t="s">
        <v>3839</v>
      </c>
      <c r="I2212" s="132" t="s">
        <v>3840</v>
      </c>
      <c r="J2212" s="132" t="s">
        <v>3840</v>
      </c>
      <c r="K2212" s="132" t="s">
        <v>3841</v>
      </c>
      <c r="L2212" s="131">
        <v>24</v>
      </c>
      <c r="M2212" s="128"/>
      <c r="N2212" s="130"/>
      <c r="O2212" s="130"/>
      <c r="P22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12" s="130" t="str">
        <f>IF([1]!PayItems24[[#This Row],[Date Added / Modified]]&gt;0,TEXT([1]!PayItems24[[#This Row],[Date Added / Modified]],"m/d/yyy"),"")</f>
        <v/>
      </c>
    </row>
    <row r="2213" spans="1:17" x14ac:dyDescent="0.3">
      <c r="A2213" s="48" t="s">
        <v>2296</v>
      </c>
      <c r="B2213" s="48" t="s">
        <v>7568</v>
      </c>
      <c r="C2213" s="48" t="s">
        <v>3935</v>
      </c>
      <c r="D2213" s="48" t="s">
        <v>7569</v>
      </c>
      <c r="E2213" s="49" t="s">
        <v>3326</v>
      </c>
      <c r="F2213" s="49">
        <v>0</v>
      </c>
      <c r="G2213" s="49">
        <v>2</v>
      </c>
      <c r="H2213" s="48" t="s">
        <v>3839</v>
      </c>
      <c r="I2213" s="50" t="s">
        <v>3840</v>
      </c>
      <c r="J2213" s="50" t="s">
        <v>3840</v>
      </c>
      <c r="K2213" s="50" t="s">
        <v>3841</v>
      </c>
      <c r="L2213" s="49">
        <v>24</v>
      </c>
      <c r="M2213" s="129"/>
      <c r="N2213" s="48"/>
      <c r="O2213" s="48"/>
      <c r="P22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13" s="48" t="str">
        <f>IF([1]!PayItems24[[#This Row],[Date Added / Modified]]&gt;0,TEXT([1]!PayItems24[[#This Row],[Date Added / Modified]],"m/d/yyy"),"")</f>
        <v/>
      </c>
    </row>
    <row r="2214" spans="1:17" x14ac:dyDescent="0.3">
      <c r="A2214" s="130" t="s">
        <v>2297</v>
      </c>
      <c r="B2214" s="130" t="s">
        <v>7570</v>
      </c>
      <c r="C2214" s="130" t="s">
        <v>3935</v>
      </c>
      <c r="D2214" s="130" t="s">
        <v>7571</v>
      </c>
      <c r="E2214" s="131" t="s">
        <v>3326</v>
      </c>
      <c r="F2214" s="131">
        <v>0</v>
      </c>
      <c r="G2214" s="131">
        <v>2</v>
      </c>
      <c r="H2214" s="130" t="s">
        <v>3839</v>
      </c>
      <c r="I2214" s="132" t="s">
        <v>3840</v>
      </c>
      <c r="J2214" s="132" t="s">
        <v>3840</v>
      </c>
      <c r="K2214" s="132" t="s">
        <v>3841</v>
      </c>
      <c r="L2214" s="131">
        <v>24</v>
      </c>
      <c r="M2214" s="128"/>
      <c r="N2214" s="130"/>
      <c r="O2214" s="130"/>
      <c r="P22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14" s="130" t="str">
        <f>IF([1]!PayItems24[[#This Row],[Date Added / Modified]]&gt;0,TEXT([1]!PayItems24[[#This Row],[Date Added / Modified]],"m/d/yyy"),"")</f>
        <v/>
      </c>
    </row>
    <row r="2215" spans="1:17" x14ac:dyDescent="0.3">
      <c r="A2215" s="48" t="s">
        <v>2298</v>
      </c>
      <c r="B2215" s="48" t="s">
        <v>7572</v>
      </c>
      <c r="C2215" s="48" t="s">
        <v>3935</v>
      </c>
      <c r="D2215" s="48" t="s">
        <v>7573</v>
      </c>
      <c r="E2215" s="49" t="s">
        <v>3326</v>
      </c>
      <c r="F2215" s="49">
        <v>0</v>
      </c>
      <c r="G2215" s="49">
        <v>2</v>
      </c>
      <c r="H2215" s="48" t="s">
        <v>3839</v>
      </c>
      <c r="I2215" s="50" t="s">
        <v>3840</v>
      </c>
      <c r="J2215" s="50" t="s">
        <v>3840</v>
      </c>
      <c r="K2215" s="50" t="s">
        <v>3841</v>
      </c>
      <c r="L2215" s="49">
        <v>24</v>
      </c>
      <c r="M2215" s="129"/>
      <c r="N2215" s="48"/>
      <c r="O2215" s="48"/>
      <c r="P22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15" s="48" t="str">
        <f>IF([1]!PayItems24[[#This Row],[Date Added / Modified]]&gt;0,TEXT([1]!PayItems24[[#This Row],[Date Added / Modified]],"m/d/yyy"),"")</f>
        <v/>
      </c>
    </row>
    <row r="2216" spans="1:17" x14ac:dyDescent="0.3">
      <c r="A2216" s="130" t="s">
        <v>2299</v>
      </c>
      <c r="B2216" s="130" t="s">
        <v>7574</v>
      </c>
      <c r="C2216" s="130" t="s">
        <v>3935</v>
      </c>
      <c r="D2216" s="130" t="s">
        <v>7575</v>
      </c>
      <c r="E2216" s="131" t="s">
        <v>3326</v>
      </c>
      <c r="F2216" s="131">
        <v>0</v>
      </c>
      <c r="G2216" s="131">
        <v>2</v>
      </c>
      <c r="H2216" s="130" t="s">
        <v>3839</v>
      </c>
      <c r="I2216" s="132" t="s">
        <v>3840</v>
      </c>
      <c r="J2216" s="132" t="s">
        <v>3840</v>
      </c>
      <c r="K2216" s="132" t="s">
        <v>3841</v>
      </c>
      <c r="L2216" s="131">
        <v>24</v>
      </c>
      <c r="M2216" s="128"/>
      <c r="N2216" s="130"/>
      <c r="O2216" s="130"/>
      <c r="P22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16" s="130" t="str">
        <f>IF([1]!PayItems24[[#This Row],[Date Added / Modified]]&gt;0,TEXT([1]!PayItems24[[#This Row],[Date Added / Modified]],"m/d/yyy"),"")</f>
        <v/>
      </c>
    </row>
    <row r="2217" spans="1:17" x14ac:dyDescent="0.3">
      <c r="A2217" s="48" t="s">
        <v>2301</v>
      </c>
      <c r="B2217" s="48" t="s">
        <v>7570</v>
      </c>
      <c r="C2217" s="48" t="s">
        <v>3927</v>
      </c>
      <c r="D2217" s="48" t="s">
        <v>7571</v>
      </c>
      <c r="E2217" s="49" t="s">
        <v>3929</v>
      </c>
      <c r="F2217" s="49">
        <v>0</v>
      </c>
      <c r="G2217" s="49">
        <v>2</v>
      </c>
      <c r="H2217" s="48" t="s">
        <v>3839</v>
      </c>
      <c r="I2217" s="50" t="s">
        <v>3840</v>
      </c>
      <c r="J2217" s="50" t="s">
        <v>3840</v>
      </c>
      <c r="K2217" s="50" t="s">
        <v>3841</v>
      </c>
      <c r="L2217" s="49">
        <v>24</v>
      </c>
      <c r="M2217" s="129"/>
      <c r="N2217" s="48"/>
      <c r="O2217" s="48"/>
      <c r="P22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17" s="48" t="str">
        <f>IF([1]!PayItems24[[#This Row],[Date Added / Modified]]&gt;0,TEXT([1]!PayItems24[[#This Row],[Date Added / Modified]],"m/d/yyy"),"")</f>
        <v/>
      </c>
    </row>
    <row r="2218" spans="1:17" x14ac:dyDescent="0.3">
      <c r="A2218" s="130" t="s">
        <v>2302</v>
      </c>
      <c r="B2218" s="130" t="s">
        <v>7572</v>
      </c>
      <c r="C2218" s="130" t="s">
        <v>3927</v>
      </c>
      <c r="D2218" s="130" t="s">
        <v>7573</v>
      </c>
      <c r="E2218" s="131" t="s">
        <v>3929</v>
      </c>
      <c r="F2218" s="131">
        <v>0</v>
      </c>
      <c r="G2218" s="131">
        <v>2</v>
      </c>
      <c r="H2218" s="130" t="s">
        <v>3839</v>
      </c>
      <c r="I2218" s="132" t="s">
        <v>3840</v>
      </c>
      <c r="J2218" s="132" t="s">
        <v>3840</v>
      </c>
      <c r="K2218" s="132" t="s">
        <v>3841</v>
      </c>
      <c r="L2218" s="131">
        <v>24</v>
      </c>
      <c r="M2218" s="128"/>
      <c r="N2218" s="130"/>
      <c r="O2218" s="130"/>
      <c r="P22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18" s="130" t="str">
        <f>IF([1]!PayItems24[[#This Row],[Date Added / Modified]]&gt;0,TEXT([1]!PayItems24[[#This Row],[Date Added / Modified]],"m/d/yyy"),"")</f>
        <v/>
      </c>
    </row>
    <row r="2219" spans="1:17" x14ac:dyDescent="0.3">
      <c r="A2219" s="48" t="s">
        <v>2303</v>
      </c>
      <c r="B2219" s="48" t="s">
        <v>7574</v>
      </c>
      <c r="C2219" s="48" t="s">
        <v>3927</v>
      </c>
      <c r="D2219" s="48" t="s">
        <v>7575</v>
      </c>
      <c r="E2219" s="49" t="s">
        <v>3929</v>
      </c>
      <c r="F2219" s="49">
        <v>0</v>
      </c>
      <c r="G2219" s="49">
        <v>2</v>
      </c>
      <c r="H2219" s="48" t="s">
        <v>3839</v>
      </c>
      <c r="I2219" s="50" t="s">
        <v>3840</v>
      </c>
      <c r="J2219" s="50" t="s">
        <v>3840</v>
      </c>
      <c r="K2219" s="50" t="s">
        <v>3841</v>
      </c>
      <c r="L2219" s="49">
        <v>24</v>
      </c>
      <c r="M2219" s="129"/>
      <c r="N2219" s="48"/>
      <c r="O2219" s="48"/>
      <c r="P22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19" s="48" t="str">
        <f>IF([1]!PayItems24[[#This Row],[Date Added / Modified]]&gt;0,TEXT([1]!PayItems24[[#This Row],[Date Added / Modified]],"m/d/yyy"),"")</f>
        <v/>
      </c>
    </row>
    <row r="2220" spans="1:17" x14ac:dyDescent="0.3">
      <c r="A2220" s="130" t="s">
        <v>2305</v>
      </c>
      <c r="B2220" s="130" t="s">
        <v>7576</v>
      </c>
      <c r="C2220" s="130" t="s">
        <v>3935</v>
      </c>
      <c r="D2220" s="130" t="s">
        <v>7577</v>
      </c>
      <c r="E2220" s="131" t="s">
        <v>3326</v>
      </c>
      <c r="F2220" s="131">
        <v>0</v>
      </c>
      <c r="G2220" s="131">
        <v>2</v>
      </c>
      <c r="H2220" s="130" t="s">
        <v>3839</v>
      </c>
      <c r="I2220" s="132" t="s">
        <v>3840</v>
      </c>
      <c r="J2220" s="132" t="s">
        <v>3840</v>
      </c>
      <c r="K2220" s="132" t="s">
        <v>3841</v>
      </c>
      <c r="L2220" s="131">
        <v>24</v>
      </c>
      <c r="M2220" s="128"/>
      <c r="N2220" s="130"/>
      <c r="O2220" s="130"/>
      <c r="P22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20" s="130" t="str">
        <f>IF([1]!PayItems24[[#This Row],[Date Added / Modified]]&gt;0,TEXT([1]!PayItems24[[#This Row],[Date Added / Modified]],"m/d/yyy"),"")</f>
        <v/>
      </c>
    </row>
    <row r="2221" spans="1:17" x14ac:dyDescent="0.3">
      <c r="A2221" s="48" t="s">
        <v>2306</v>
      </c>
      <c r="B2221" s="48" t="s">
        <v>7578</v>
      </c>
      <c r="C2221" s="48" t="s">
        <v>3935</v>
      </c>
      <c r="D2221" s="48" t="s">
        <v>7579</v>
      </c>
      <c r="E2221" s="49" t="s">
        <v>3326</v>
      </c>
      <c r="F2221" s="49">
        <v>0</v>
      </c>
      <c r="G2221" s="49">
        <v>2</v>
      </c>
      <c r="H2221" s="48" t="s">
        <v>3839</v>
      </c>
      <c r="I2221" s="50" t="s">
        <v>3840</v>
      </c>
      <c r="J2221" s="50" t="s">
        <v>3840</v>
      </c>
      <c r="K2221" s="50" t="s">
        <v>3841</v>
      </c>
      <c r="L2221" s="49">
        <v>24</v>
      </c>
      <c r="M2221" s="129"/>
      <c r="N2221" s="48"/>
      <c r="O2221" s="48"/>
      <c r="P22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21" s="48" t="str">
        <f>IF([1]!PayItems24[[#This Row],[Date Added / Modified]]&gt;0,TEXT([1]!PayItems24[[#This Row],[Date Added / Modified]],"m/d/yyy"),"")</f>
        <v/>
      </c>
    </row>
    <row r="2222" spans="1:17" x14ac:dyDescent="0.3">
      <c r="A2222" s="130" t="s">
        <v>2307</v>
      </c>
      <c r="B2222" s="130" t="s">
        <v>7580</v>
      </c>
      <c r="C2222" s="130" t="s">
        <v>3935</v>
      </c>
      <c r="D2222" s="130" t="s">
        <v>7581</v>
      </c>
      <c r="E2222" s="131" t="s">
        <v>3326</v>
      </c>
      <c r="F2222" s="131">
        <v>0</v>
      </c>
      <c r="G2222" s="131">
        <v>2</v>
      </c>
      <c r="H2222" s="130" t="s">
        <v>3839</v>
      </c>
      <c r="I2222" s="132" t="s">
        <v>3840</v>
      </c>
      <c r="J2222" s="132" t="s">
        <v>3840</v>
      </c>
      <c r="K2222" s="132" t="s">
        <v>3841</v>
      </c>
      <c r="L2222" s="131">
        <v>24</v>
      </c>
      <c r="M2222" s="128"/>
      <c r="N2222" s="130"/>
      <c r="O2222" s="130"/>
      <c r="P22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22" s="130" t="str">
        <f>IF([1]!PayItems24[[#This Row],[Date Added / Modified]]&gt;0,TEXT([1]!PayItems24[[#This Row],[Date Added / Modified]],"m/d/yyy"),"")</f>
        <v/>
      </c>
    </row>
    <row r="2223" spans="1:17" x14ac:dyDescent="0.3">
      <c r="A2223" s="48" t="s">
        <v>2308</v>
      </c>
      <c r="B2223" s="48" t="s">
        <v>7580</v>
      </c>
      <c r="C2223" s="48" t="s">
        <v>3927</v>
      </c>
      <c r="D2223" s="48" t="s">
        <v>7581</v>
      </c>
      <c r="E2223" s="49" t="s">
        <v>3929</v>
      </c>
      <c r="F2223" s="49">
        <v>0</v>
      </c>
      <c r="G2223" s="49">
        <v>2</v>
      </c>
      <c r="H2223" s="48" t="s">
        <v>3839</v>
      </c>
      <c r="I2223" s="50" t="s">
        <v>3840</v>
      </c>
      <c r="J2223" s="50" t="s">
        <v>3840</v>
      </c>
      <c r="K2223" s="50" t="s">
        <v>3841</v>
      </c>
      <c r="L2223" s="49">
        <v>24</v>
      </c>
      <c r="M2223" s="129"/>
      <c r="N2223" s="48"/>
      <c r="O2223" s="48"/>
      <c r="P22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23" s="48" t="str">
        <f>IF([1]!PayItems24[[#This Row],[Date Added / Modified]]&gt;0,TEXT([1]!PayItems24[[#This Row],[Date Added / Modified]],"m/d/yyy"),"")</f>
        <v/>
      </c>
    </row>
    <row r="2224" spans="1:17" x14ac:dyDescent="0.3">
      <c r="A2224" s="130" t="s">
        <v>2309</v>
      </c>
      <c r="B2224" s="130" t="s">
        <v>7582</v>
      </c>
      <c r="C2224" s="130" t="s">
        <v>3864</v>
      </c>
      <c r="D2224" s="130" t="s">
        <v>7583</v>
      </c>
      <c r="E2224" s="131" t="s">
        <v>3866</v>
      </c>
      <c r="F2224" s="131">
        <v>0</v>
      </c>
      <c r="G2224" s="131">
        <v>2</v>
      </c>
      <c r="H2224" s="130" t="s">
        <v>3839</v>
      </c>
      <c r="I2224" s="132" t="s">
        <v>3840</v>
      </c>
      <c r="J2224" s="132" t="s">
        <v>3840</v>
      </c>
      <c r="K2224" s="132" t="s">
        <v>3841</v>
      </c>
      <c r="L2224" s="131">
        <v>24</v>
      </c>
      <c r="M2224" s="128"/>
      <c r="N2224" s="130"/>
      <c r="O2224" s="130"/>
      <c r="P22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24" s="130" t="str">
        <f>IF([1]!PayItems24[[#This Row],[Date Added / Modified]]&gt;0,TEXT([1]!PayItems24[[#This Row],[Date Added / Modified]],"m/d/yyy"),"")</f>
        <v/>
      </c>
    </row>
    <row r="2225" spans="1:17" x14ac:dyDescent="0.3">
      <c r="A2225" s="48" t="s">
        <v>2310</v>
      </c>
      <c r="B2225" s="48" t="s">
        <v>7584</v>
      </c>
      <c r="C2225" s="48" t="s">
        <v>3864</v>
      </c>
      <c r="D2225" s="48" t="s">
        <v>7585</v>
      </c>
      <c r="E2225" s="49" t="s">
        <v>3866</v>
      </c>
      <c r="F2225" s="49">
        <v>0</v>
      </c>
      <c r="G2225" s="49">
        <v>2</v>
      </c>
      <c r="H2225" s="48" t="s">
        <v>3839</v>
      </c>
      <c r="I2225" s="50" t="s">
        <v>3840</v>
      </c>
      <c r="J2225" s="50" t="s">
        <v>3840</v>
      </c>
      <c r="K2225" s="50" t="s">
        <v>3841</v>
      </c>
      <c r="L2225" s="49">
        <v>24</v>
      </c>
      <c r="M2225" s="129"/>
      <c r="N2225" s="48"/>
      <c r="O2225" s="48"/>
      <c r="P22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25" s="48" t="str">
        <f>IF([1]!PayItems24[[#This Row],[Date Added / Modified]]&gt;0,TEXT([1]!PayItems24[[#This Row],[Date Added / Modified]],"m/d/yyy"),"")</f>
        <v/>
      </c>
    </row>
    <row r="2226" spans="1:17" x14ac:dyDescent="0.3">
      <c r="A2226" s="130" t="s">
        <v>2311</v>
      </c>
      <c r="B2226" s="130" t="s">
        <v>7586</v>
      </c>
      <c r="C2226" s="130" t="s">
        <v>3864</v>
      </c>
      <c r="D2226" s="130" t="s">
        <v>7587</v>
      </c>
      <c r="E2226" s="131" t="s">
        <v>3866</v>
      </c>
      <c r="F2226" s="131">
        <v>0</v>
      </c>
      <c r="G2226" s="131">
        <v>2</v>
      </c>
      <c r="H2226" s="130" t="s">
        <v>3839</v>
      </c>
      <c r="I2226" s="132" t="s">
        <v>3840</v>
      </c>
      <c r="J2226" s="132" t="s">
        <v>3840</v>
      </c>
      <c r="K2226" s="132" t="s">
        <v>3841</v>
      </c>
      <c r="L2226" s="131">
        <v>24</v>
      </c>
      <c r="M2226" s="128"/>
      <c r="N2226" s="130"/>
      <c r="O2226" s="130"/>
      <c r="P22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26" s="130" t="str">
        <f>IF([1]!PayItems24[[#This Row],[Date Added / Modified]]&gt;0,TEXT([1]!PayItems24[[#This Row],[Date Added / Modified]],"m/d/yyy"),"")</f>
        <v/>
      </c>
    </row>
    <row r="2227" spans="1:17" x14ac:dyDescent="0.3">
      <c r="A2227" s="26" t="s">
        <v>2312</v>
      </c>
      <c r="B2227" s="26" t="s">
        <v>7588</v>
      </c>
      <c r="C2227" s="26" t="s">
        <v>3864</v>
      </c>
      <c r="D2227" s="26" t="s">
        <v>7589</v>
      </c>
      <c r="E2227" s="27" t="s">
        <v>3866</v>
      </c>
      <c r="F2227" s="49">
        <v>0</v>
      </c>
      <c r="G2227" s="49">
        <v>2</v>
      </c>
      <c r="H2227" s="48" t="s">
        <v>3839</v>
      </c>
      <c r="I2227" s="50" t="s">
        <v>3840</v>
      </c>
      <c r="J2227" s="50" t="s">
        <v>3840</v>
      </c>
      <c r="K2227" s="50" t="s">
        <v>3841</v>
      </c>
      <c r="L2227" s="49">
        <v>24</v>
      </c>
      <c r="M2227" s="129"/>
      <c r="N2227" s="48"/>
      <c r="O2227" s="48"/>
      <c r="P22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27" s="48" t="str">
        <f>IF([1]!PayItems24[[#This Row],[Date Added / Modified]]&gt;0,TEXT([1]!PayItems24[[#This Row],[Date Added / Modified]],"m/d/yyy"),"")</f>
        <v/>
      </c>
    </row>
    <row r="2228" spans="1:17" x14ac:dyDescent="0.3">
      <c r="A2228" s="130" t="s">
        <v>2313</v>
      </c>
      <c r="B2228" s="130" t="s">
        <v>7590</v>
      </c>
      <c r="C2228" s="130" t="s">
        <v>3864</v>
      </c>
      <c r="D2228" s="130" t="s">
        <v>7591</v>
      </c>
      <c r="E2228" s="131" t="s">
        <v>3866</v>
      </c>
      <c r="F2228" s="131">
        <v>0</v>
      </c>
      <c r="G2228" s="131">
        <v>2</v>
      </c>
      <c r="H2228" s="130" t="s">
        <v>3839</v>
      </c>
      <c r="I2228" s="132" t="s">
        <v>3840</v>
      </c>
      <c r="J2228" s="132" t="s">
        <v>3840</v>
      </c>
      <c r="K2228" s="132" t="s">
        <v>3841</v>
      </c>
      <c r="L2228" s="131">
        <v>24</v>
      </c>
      <c r="M2228" s="128"/>
      <c r="N2228" s="130"/>
      <c r="O2228" s="130"/>
      <c r="P22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28" s="130" t="str">
        <f>IF([1]!PayItems24[[#This Row],[Date Added / Modified]]&gt;0,TEXT([1]!PayItems24[[#This Row],[Date Added / Modified]],"m/d/yyy"),"")</f>
        <v/>
      </c>
    </row>
    <row r="2229" spans="1:17" x14ac:dyDescent="0.3">
      <c r="A2229" s="48" t="s">
        <v>2314</v>
      </c>
      <c r="B2229" s="48" t="s">
        <v>7592</v>
      </c>
      <c r="C2229" s="48" t="s">
        <v>4001</v>
      </c>
      <c r="D2229" s="48" t="s">
        <v>7593</v>
      </c>
      <c r="E2229" s="49" t="s">
        <v>4237</v>
      </c>
      <c r="F2229" s="49">
        <v>0</v>
      </c>
      <c r="G2229" s="49">
        <v>2</v>
      </c>
      <c r="H2229" s="48" t="s">
        <v>3839</v>
      </c>
      <c r="I2229" s="50" t="s">
        <v>3840</v>
      </c>
      <c r="J2229" s="50" t="s">
        <v>3840</v>
      </c>
      <c r="K2229" s="50" t="s">
        <v>3841</v>
      </c>
      <c r="L2229" s="49">
        <v>24</v>
      </c>
      <c r="M2229" s="129"/>
      <c r="N2229" s="48"/>
      <c r="O2229" s="48"/>
      <c r="P22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29" s="48" t="str">
        <f>IF([1]!PayItems24[[#This Row],[Date Added / Modified]]&gt;0,TEXT([1]!PayItems24[[#This Row],[Date Added / Modified]],"m/d/yyy"),"")</f>
        <v/>
      </c>
    </row>
    <row r="2230" spans="1:17" x14ac:dyDescent="0.3">
      <c r="A2230" s="130" t="s">
        <v>2315</v>
      </c>
      <c r="B2230" s="130" t="s">
        <v>7592</v>
      </c>
      <c r="C2230" s="130" t="s">
        <v>4249</v>
      </c>
      <c r="D2230" s="130" t="s">
        <v>7593</v>
      </c>
      <c r="E2230" s="131" t="s">
        <v>4250</v>
      </c>
      <c r="F2230" s="131">
        <v>0</v>
      </c>
      <c r="G2230" s="131">
        <v>2</v>
      </c>
      <c r="H2230" s="130" t="s">
        <v>3839</v>
      </c>
      <c r="I2230" s="132" t="s">
        <v>3840</v>
      </c>
      <c r="J2230" s="132" t="s">
        <v>3840</v>
      </c>
      <c r="K2230" s="132" t="s">
        <v>3841</v>
      </c>
      <c r="L2230" s="131">
        <v>24</v>
      </c>
      <c r="M2230" s="128"/>
      <c r="N2230" s="130"/>
      <c r="O2230" s="130"/>
      <c r="P22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30" s="130" t="str">
        <f>IF([1]!PayItems24[[#This Row],[Date Added / Modified]]&gt;0,TEXT([1]!PayItems24[[#This Row],[Date Added / Modified]],"m/d/yyy"),"")</f>
        <v/>
      </c>
    </row>
    <row r="2231" spans="1:17" x14ac:dyDescent="0.3">
      <c r="A2231" s="120" t="s">
        <v>7594</v>
      </c>
      <c r="B2231" s="120"/>
      <c r="C2231" s="121"/>
      <c r="D2231" s="121"/>
      <c r="E2231" s="121"/>
      <c r="F2231" s="121"/>
      <c r="G2231" s="122"/>
      <c r="H2231" s="48"/>
      <c r="I2231" s="50"/>
      <c r="J2231" s="50"/>
      <c r="K2231" s="50"/>
      <c r="L2231" s="49"/>
      <c r="M2231" s="129"/>
      <c r="N2231" s="48"/>
      <c r="O2231" s="48"/>
      <c r="P22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31" s="48" t="str">
        <f>IF([1]!PayItems24[[#This Row],[Date Added / Modified]]&gt;0,TEXT([1]!PayItems24[[#This Row],[Date Added / Modified]],"m/d/yyy"),"")</f>
        <v/>
      </c>
    </row>
    <row r="2232" spans="1:17" x14ac:dyDescent="0.3">
      <c r="A2232" s="130" t="s">
        <v>2316</v>
      </c>
      <c r="B2232" s="130" t="s">
        <v>7595</v>
      </c>
      <c r="C2232" s="130" t="s">
        <v>3927</v>
      </c>
      <c r="D2232" s="130" t="s">
        <v>7596</v>
      </c>
      <c r="E2232" s="131" t="s">
        <v>3929</v>
      </c>
      <c r="F2232" s="131">
        <v>0</v>
      </c>
      <c r="G2232" s="131">
        <v>2</v>
      </c>
      <c r="H2232" s="130" t="s">
        <v>3839</v>
      </c>
      <c r="I2232" s="132" t="s">
        <v>3840</v>
      </c>
      <c r="J2232" s="132" t="s">
        <v>3840</v>
      </c>
      <c r="K2232" s="132" t="s">
        <v>3841</v>
      </c>
      <c r="L2232" s="131">
        <v>24</v>
      </c>
      <c r="M2232" s="128"/>
      <c r="N2232" s="130"/>
      <c r="O2232" s="130"/>
      <c r="P22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32" s="130" t="str">
        <f>IF([1]!PayItems24[[#This Row],[Date Added / Modified]]&gt;0,TEXT([1]!PayItems24[[#This Row],[Date Added / Modified]],"m/d/yyy"),"")</f>
        <v/>
      </c>
    </row>
    <row r="2233" spans="1:17" x14ac:dyDescent="0.3">
      <c r="A2233" s="48" t="s">
        <v>2318</v>
      </c>
      <c r="B2233" s="48" t="s">
        <v>7597</v>
      </c>
      <c r="C2233" s="48" t="s">
        <v>3927</v>
      </c>
      <c r="D2233" s="48" t="s">
        <v>7598</v>
      </c>
      <c r="E2233" s="49" t="s">
        <v>3929</v>
      </c>
      <c r="F2233" s="49">
        <v>0</v>
      </c>
      <c r="G2233" s="49">
        <v>2</v>
      </c>
      <c r="H2233" s="48" t="s">
        <v>3839</v>
      </c>
      <c r="I2233" s="50" t="s">
        <v>3840</v>
      </c>
      <c r="J2233" s="50" t="s">
        <v>3840</v>
      </c>
      <c r="K2233" s="50" t="s">
        <v>3841</v>
      </c>
      <c r="L2233" s="49">
        <v>24</v>
      </c>
      <c r="M2233" s="129"/>
      <c r="N2233" s="48"/>
      <c r="O2233" s="48"/>
      <c r="P22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33" s="48" t="str">
        <f>IF([1]!PayItems24[[#This Row],[Date Added / Modified]]&gt;0,TEXT([1]!PayItems24[[#This Row],[Date Added / Modified]],"m/d/yyy"),"")</f>
        <v/>
      </c>
    </row>
    <row r="2234" spans="1:17" x14ac:dyDescent="0.3">
      <c r="A2234" s="130" t="s">
        <v>2320</v>
      </c>
      <c r="B2234" s="130" t="s">
        <v>7599</v>
      </c>
      <c r="C2234" s="130" t="s">
        <v>3927</v>
      </c>
      <c r="D2234" s="130" t="s">
        <v>7600</v>
      </c>
      <c r="E2234" s="131" t="s">
        <v>3929</v>
      </c>
      <c r="F2234" s="131">
        <v>0</v>
      </c>
      <c r="G2234" s="131">
        <v>2</v>
      </c>
      <c r="H2234" s="130" t="s">
        <v>3839</v>
      </c>
      <c r="I2234" s="132" t="s">
        <v>3840</v>
      </c>
      <c r="J2234" s="132" t="s">
        <v>3840</v>
      </c>
      <c r="K2234" s="132" t="s">
        <v>3841</v>
      </c>
      <c r="L2234" s="131">
        <v>24</v>
      </c>
      <c r="M2234" s="128"/>
      <c r="N2234" s="130"/>
      <c r="O2234" s="130"/>
      <c r="P22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34" s="130" t="str">
        <f>IF([1]!PayItems24[[#This Row],[Date Added / Modified]]&gt;0,TEXT([1]!PayItems24[[#This Row],[Date Added / Modified]],"m/d/yyy"),"")</f>
        <v/>
      </c>
    </row>
    <row r="2235" spans="1:17" x14ac:dyDescent="0.3">
      <c r="A2235" s="48" t="s">
        <v>2322</v>
      </c>
      <c r="B2235" s="48" t="s">
        <v>7601</v>
      </c>
      <c r="C2235" s="48" t="s">
        <v>3927</v>
      </c>
      <c r="D2235" s="48" t="s">
        <v>7602</v>
      </c>
      <c r="E2235" s="49" t="s">
        <v>3929</v>
      </c>
      <c r="F2235" s="49">
        <v>0</v>
      </c>
      <c r="G2235" s="49">
        <v>2</v>
      </c>
      <c r="H2235" s="48" t="s">
        <v>3839</v>
      </c>
      <c r="I2235" s="50" t="s">
        <v>3840</v>
      </c>
      <c r="J2235" s="50" t="s">
        <v>3840</v>
      </c>
      <c r="K2235" s="50" t="s">
        <v>3841</v>
      </c>
      <c r="L2235" s="49">
        <v>24</v>
      </c>
      <c r="M2235" s="129"/>
      <c r="N2235" s="48"/>
      <c r="O2235" s="48"/>
      <c r="P22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35" s="48" t="str">
        <f>IF([1]!PayItems24[[#This Row],[Date Added / Modified]]&gt;0,TEXT([1]!PayItems24[[#This Row],[Date Added / Modified]],"m/d/yyy"),"")</f>
        <v/>
      </c>
    </row>
    <row r="2236" spans="1:17" x14ac:dyDescent="0.3">
      <c r="A2236" s="130" t="s">
        <v>2324</v>
      </c>
      <c r="B2236" s="130" t="s">
        <v>7603</v>
      </c>
      <c r="C2236" s="130" t="s">
        <v>3927</v>
      </c>
      <c r="D2236" s="130" t="s">
        <v>7604</v>
      </c>
      <c r="E2236" s="131" t="s">
        <v>3929</v>
      </c>
      <c r="F2236" s="131">
        <v>0</v>
      </c>
      <c r="G2236" s="131">
        <v>2</v>
      </c>
      <c r="H2236" s="130" t="s">
        <v>3839</v>
      </c>
      <c r="I2236" s="132" t="s">
        <v>3840</v>
      </c>
      <c r="J2236" s="132" t="s">
        <v>3840</v>
      </c>
      <c r="K2236" s="132" t="s">
        <v>3841</v>
      </c>
      <c r="L2236" s="131">
        <v>24</v>
      </c>
      <c r="M2236" s="128"/>
      <c r="N2236" s="130"/>
      <c r="O2236" s="130"/>
      <c r="P22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36" s="130" t="str">
        <f>IF([1]!PayItems24[[#This Row],[Date Added / Modified]]&gt;0,TEXT([1]!PayItems24[[#This Row],[Date Added / Modified]],"m/d/yyy"),"")</f>
        <v/>
      </c>
    </row>
    <row r="2237" spans="1:17" x14ac:dyDescent="0.3">
      <c r="A2237" s="48" t="s">
        <v>2326</v>
      </c>
      <c r="B2237" s="48" t="s">
        <v>7605</v>
      </c>
      <c r="C2237" s="48" t="s">
        <v>3927</v>
      </c>
      <c r="D2237" s="48" t="s">
        <v>7606</v>
      </c>
      <c r="E2237" s="49" t="s">
        <v>3929</v>
      </c>
      <c r="F2237" s="49">
        <v>0</v>
      </c>
      <c r="G2237" s="49">
        <v>2</v>
      </c>
      <c r="H2237" s="48" t="s">
        <v>3839</v>
      </c>
      <c r="I2237" s="50" t="s">
        <v>3840</v>
      </c>
      <c r="J2237" s="50" t="s">
        <v>3840</v>
      </c>
      <c r="K2237" s="50" t="s">
        <v>3841</v>
      </c>
      <c r="L2237" s="49">
        <v>24</v>
      </c>
      <c r="M2237" s="129"/>
      <c r="N2237" s="48"/>
      <c r="O2237" s="48"/>
      <c r="P22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37" s="48" t="str">
        <f>IF([1]!PayItems24[[#This Row],[Date Added / Modified]]&gt;0,TEXT([1]!PayItems24[[#This Row],[Date Added / Modified]],"m/d/yyy"),"")</f>
        <v/>
      </c>
    </row>
    <row r="2238" spans="1:17" x14ac:dyDescent="0.3">
      <c r="A2238" s="130" t="s">
        <v>2328</v>
      </c>
      <c r="B2238" s="130" t="s">
        <v>7607</v>
      </c>
      <c r="C2238" s="130" t="s">
        <v>3927</v>
      </c>
      <c r="D2238" s="130" t="s">
        <v>7608</v>
      </c>
      <c r="E2238" s="131" t="s">
        <v>3929</v>
      </c>
      <c r="F2238" s="131">
        <v>0</v>
      </c>
      <c r="G2238" s="131">
        <v>2</v>
      </c>
      <c r="H2238" s="130" t="s">
        <v>3839</v>
      </c>
      <c r="I2238" s="132" t="s">
        <v>3840</v>
      </c>
      <c r="J2238" s="132" t="s">
        <v>3840</v>
      </c>
      <c r="K2238" s="132" t="s">
        <v>3841</v>
      </c>
      <c r="L2238" s="131">
        <v>24</v>
      </c>
      <c r="M2238" s="128"/>
      <c r="N2238" s="130"/>
      <c r="O2238" s="130"/>
      <c r="P22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38" s="130" t="str">
        <f>IF([1]!PayItems24[[#This Row],[Date Added / Modified]]&gt;0,TEXT([1]!PayItems24[[#This Row],[Date Added / Modified]],"m/d/yyy"),"")</f>
        <v/>
      </c>
    </row>
    <row r="2239" spans="1:17" x14ac:dyDescent="0.3">
      <c r="A2239" s="48" t="s">
        <v>2330</v>
      </c>
      <c r="B2239" s="48" t="s">
        <v>7609</v>
      </c>
      <c r="C2239" s="48" t="s">
        <v>3927</v>
      </c>
      <c r="D2239" s="48" t="s">
        <v>7610</v>
      </c>
      <c r="E2239" s="49" t="s">
        <v>3929</v>
      </c>
      <c r="F2239" s="49">
        <v>0</v>
      </c>
      <c r="G2239" s="49">
        <v>2</v>
      </c>
      <c r="H2239" s="48" t="s">
        <v>3839</v>
      </c>
      <c r="I2239" s="50" t="s">
        <v>3840</v>
      </c>
      <c r="J2239" s="50" t="s">
        <v>3840</v>
      </c>
      <c r="K2239" s="50" t="s">
        <v>3841</v>
      </c>
      <c r="L2239" s="49">
        <v>24</v>
      </c>
      <c r="M2239" s="129"/>
      <c r="N2239" s="48"/>
      <c r="O2239" s="48"/>
      <c r="P22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39" s="48" t="str">
        <f>IF([1]!PayItems24[[#This Row],[Date Added / Modified]]&gt;0,TEXT([1]!PayItems24[[#This Row],[Date Added / Modified]],"m/d/yyy"),"")</f>
        <v/>
      </c>
    </row>
    <row r="2240" spans="1:17" x14ac:dyDescent="0.3">
      <c r="A2240" s="130" t="s">
        <v>2332</v>
      </c>
      <c r="B2240" s="130" t="s">
        <v>7611</v>
      </c>
      <c r="C2240" s="130" t="s">
        <v>3927</v>
      </c>
      <c r="D2240" s="130" t="s">
        <v>7612</v>
      </c>
      <c r="E2240" s="131" t="s">
        <v>3929</v>
      </c>
      <c r="F2240" s="131">
        <v>0</v>
      </c>
      <c r="G2240" s="131">
        <v>2</v>
      </c>
      <c r="H2240" s="130" t="s">
        <v>3839</v>
      </c>
      <c r="I2240" s="132" t="s">
        <v>3840</v>
      </c>
      <c r="J2240" s="132" t="s">
        <v>3840</v>
      </c>
      <c r="K2240" s="132" t="s">
        <v>3841</v>
      </c>
      <c r="L2240" s="131">
        <v>24</v>
      </c>
      <c r="M2240" s="128"/>
      <c r="N2240" s="130"/>
      <c r="O2240" s="130"/>
      <c r="P22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40" s="130" t="str">
        <f>IF([1]!PayItems24[[#This Row],[Date Added / Modified]]&gt;0,TEXT([1]!PayItems24[[#This Row],[Date Added / Modified]],"m/d/yyy"),"")</f>
        <v/>
      </c>
    </row>
    <row r="2241" spans="1:17" x14ac:dyDescent="0.3">
      <c r="A2241" s="48" t="s">
        <v>2334</v>
      </c>
      <c r="B2241" s="48" t="s">
        <v>7613</v>
      </c>
      <c r="C2241" s="48" t="s">
        <v>3927</v>
      </c>
      <c r="D2241" s="48" t="s">
        <v>7614</v>
      </c>
      <c r="E2241" s="49" t="s">
        <v>3929</v>
      </c>
      <c r="F2241" s="49">
        <v>0</v>
      </c>
      <c r="G2241" s="49">
        <v>2</v>
      </c>
      <c r="H2241" s="48" t="s">
        <v>3839</v>
      </c>
      <c r="I2241" s="50" t="s">
        <v>3840</v>
      </c>
      <c r="J2241" s="50" t="s">
        <v>3840</v>
      </c>
      <c r="K2241" s="50" t="s">
        <v>3841</v>
      </c>
      <c r="L2241" s="49">
        <v>24</v>
      </c>
      <c r="M2241" s="129"/>
      <c r="N2241" s="48"/>
      <c r="O2241" s="48"/>
      <c r="P22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41" s="48" t="str">
        <f>IF([1]!PayItems24[[#This Row],[Date Added / Modified]]&gt;0,TEXT([1]!PayItems24[[#This Row],[Date Added / Modified]],"m/d/yyy"),"")</f>
        <v/>
      </c>
    </row>
    <row r="2242" spans="1:17" x14ac:dyDescent="0.3">
      <c r="A2242" s="130" t="s">
        <v>2336</v>
      </c>
      <c r="B2242" s="130" t="s">
        <v>7615</v>
      </c>
      <c r="C2242" s="130" t="s">
        <v>3927</v>
      </c>
      <c r="D2242" s="130" t="s">
        <v>7616</v>
      </c>
      <c r="E2242" s="131" t="s">
        <v>3929</v>
      </c>
      <c r="F2242" s="131">
        <v>0</v>
      </c>
      <c r="G2242" s="131">
        <v>2</v>
      </c>
      <c r="H2242" s="130" t="s">
        <v>3839</v>
      </c>
      <c r="I2242" s="132" t="s">
        <v>3840</v>
      </c>
      <c r="J2242" s="132" t="s">
        <v>3840</v>
      </c>
      <c r="K2242" s="132" t="s">
        <v>3841</v>
      </c>
      <c r="L2242" s="131">
        <v>24</v>
      </c>
      <c r="M2242" s="128"/>
      <c r="N2242" s="130"/>
      <c r="O2242" s="130"/>
      <c r="P22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42" s="130" t="str">
        <f>IF([1]!PayItems24[[#This Row],[Date Added / Modified]]&gt;0,TEXT([1]!PayItems24[[#This Row],[Date Added / Modified]],"m/d/yyy"),"")</f>
        <v/>
      </c>
    </row>
    <row r="2243" spans="1:17" x14ac:dyDescent="0.3">
      <c r="A2243" s="48" t="s">
        <v>2338</v>
      </c>
      <c r="B2243" s="26" t="s">
        <v>7617</v>
      </c>
      <c r="C2243" s="26" t="s">
        <v>3927</v>
      </c>
      <c r="D2243" s="26" t="s">
        <v>7618</v>
      </c>
      <c r="E2243" s="27" t="s">
        <v>3929</v>
      </c>
      <c r="F2243" s="49">
        <v>0</v>
      </c>
      <c r="G2243" s="49">
        <v>2</v>
      </c>
      <c r="H2243" s="48" t="s">
        <v>3839</v>
      </c>
      <c r="I2243" s="50" t="s">
        <v>3840</v>
      </c>
      <c r="J2243" s="50" t="s">
        <v>3840</v>
      </c>
      <c r="K2243" s="50" t="s">
        <v>3841</v>
      </c>
      <c r="L2243" s="49">
        <v>24</v>
      </c>
      <c r="M2243" s="129"/>
      <c r="N2243" s="48"/>
      <c r="O2243" s="48"/>
      <c r="P22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43" s="48" t="str">
        <f>IF([1]!PayItems24[[#This Row],[Date Added / Modified]]&gt;0,TEXT([1]!PayItems24[[#This Row],[Date Added / Modified]],"m/d/yyy"),"")</f>
        <v/>
      </c>
    </row>
    <row r="2244" spans="1:17" x14ac:dyDescent="0.3">
      <c r="A2244" s="130" t="s">
        <v>2340</v>
      </c>
      <c r="B2244" s="130" t="s">
        <v>7619</v>
      </c>
      <c r="C2244" s="130" t="s">
        <v>3927</v>
      </c>
      <c r="D2244" s="130" t="s">
        <v>7620</v>
      </c>
      <c r="E2244" s="131" t="s">
        <v>3929</v>
      </c>
      <c r="F2244" s="131">
        <v>0</v>
      </c>
      <c r="G2244" s="131">
        <v>2</v>
      </c>
      <c r="H2244" s="130" t="s">
        <v>3839</v>
      </c>
      <c r="I2244" s="132" t="s">
        <v>3840</v>
      </c>
      <c r="J2244" s="132" t="s">
        <v>3840</v>
      </c>
      <c r="K2244" s="132" t="s">
        <v>3841</v>
      </c>
      <c r="L2244" s="131">
        <v>24</v>
      </c>
      <c r="M2244" s="128"/>
      <c r="N2244" s="130"/>
      <c r="O2244" s="130"/>
      <c r="P22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44" s="130" t="str">
        <f>IF([1]!PayItems24[[#This Row],[Date Added / Modified]]&gt;0,TEXT([1]!PayItems24[[#This Row],[Date Added / Modified]],"m/d/yyy"),"")</f>
        <v/>
      </c>
    </row>
    <row r="2245" spans="1:17" x14ac:dyDescent="0.3">
      <c r="A2245" s="48" t="s">
        <v>2342</v>
      </c>
      <c r="B2245" s="48" t="s">
        <v>7621</v>
      </c>
      <c r="C2245" s="48" t="s">
        <v>3927</v>
      </c>
      <c r="D2245" s="48" t="s">
        <v>7622</v>
      </c>
      <c r="E2245" s="49" t="s">
        <v>3929</v>
      </c>
      <c r="F2245" s="49">
        <v>0</v>
      </c>
      <c r="G2245" s="49">
        <v>2</v>
      </c>
      <c r="H2245" s="48" t="s">
        <v>3839</v>
      </c>
      <c r="I2245" s="50" t="s">
        <v>3840</v>
      </c>
      <c r="J2245" s="50" t="s">
        <v>3840</v>
      </c>
      <c r="K2245" s="50" t="s">
        <v>3841</v>
      </c>
      <c r="L2245" s="49">
        <v>24</v>
      </c>
      <c r="M2245" s="129"/>
      <c r="N2245" s="48"/>
      <c r="O2245" s="48"/>
      <c r="P22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45" s="48" t="str">
        <f>IF([1]!PayItems24[[#This Row],[Date Added / Modified]]&gt;0,TEXT([1]!PayItems24[[#This Row],[Date Added / Modified]],"m/d/yyy"),"")</f>
        <v/>
      </c>
    </row>
    <row r="2246" spans="1:17" x14ac:dyDescent="0.3">
      <c r="A2246" s="130" t="s">
        <v>2344</v>
      </c>
      <c r="B2246" s="130" t="s">
        <v>7623</v>
      </c>
      <c r="C2246" s="130" t="s">
        <v>3927</v>
      </c>
      <c r="D2246" s="130" t="s">
        <v>7624</v>
      </c>
      <c r="E2246" s="131" t="s">
        <v>3929</v>
      </c>
      <c r="F2246" s="131">
        <v>0</v>
      </c>
      <c r="G2246" s="131">
        <v>2</v>
      </c>
      <c r="H2246" s="130" t="s">
        <v>3839</v>
      </c>
      <c r="I2246" s="132" t="s">
        <v>3840</v>
      </c>
      <c r="J2246" s="132" t="s">
        <v>3840</v>
      </c>
      <c r="K2246" s="132" t="s">
        <v>3841</v>
      </c>
      <c r="L2246" s="131">
        <v>24</v>
      </c>
      <c r="M2246" s="128"/>
      <c r="N2246" s="130"/>
      <c r="O2246" s="130"/>
      <c r="P22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46" s="130" t="str">
        <f>IF([1]!PayItems24[[#This Row],[Date Added / Modified]]&gt;0,TEXT([1]!PayItems24[[#This Row],[Date Added / Modified]],"m/d/yyy"),"")</f>
        <v/>
      </c>
    </row>
    <row r="2247" spans="1:17" x14ac:dyDescent="0.3">
      <c r="A2247" s="48" t="s">
        <v>2346</v>
      </c>
      <c r="B2247" s="48" t="s">
        <v>7625</v>
      </c>
      <c r="C2247" s="48" t="s">
        <v>3927</v>
      </c>
      <c r="D2247" s="48" t="s">
        <v>7626</v>
      </c>
      <c r="E2247" s="49" t="s">
        <v>3929</v>
      </c>
      <c r="F2247" s="49">
        <v>0</v>
      </c>
      <c r="G2247" s="49">
        <v>2</v>
      </c>
      <c r="H2247" s="48" t="s">
        <v>3839</v>
      </c>
      <c r="I2247" s="50" t="s">
        <v>3840</v>
      </c>
      <c r="J2247" s="50" t="s">
        <v>3840</v>
      </c>
      <c r="K2247" s="50" t="s">
        <v>3841</v>
      </c>
      <c r="L2247" s="49">
        <v>24</v>
      </c>
      <c r="M2247" s="129"/>
      <c r="N2247" s="48"/>
      <c r="O2247" s="48"/>
      <c r="P22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47" s="48" t="str">
        <f>IF([1]!PayItems24[[#This Row],[Date Added / Modified]]&gt;0,TEXT([1]!PayItems24[[#This Row],[Date Added / Modified]],"m/d/yyy"),"")</f>
        <v/>
      </c>
    </row>
    <row r="2248" spans="1:17" x14ac:dyDescent="0.3">
      <c r="A2248" s="130" t="s">
        <v>2348</v>
      </c>
      <c r="B2248" s="130" t="s">
        <v>7627</v>
      </c>
      <c r="C2248" s="130" t="s">
        <v>3927</v>
      </c>
      <c r="D2248" s="130" t="s">
        <v>7628</v>
      </c>
      <c r="E2248" s="131" t="s">
        <v>3929</v>
      </c>
      <c r="F2248" s="131">
        <v>0</v>
      </c>
      <c r="G2248" s="131">
        <v>2</v>
      </c>
      <c r="H2248" s="130" t="s">
        <v>3839</v>
      </c>
      <c r="I2248" s="132" t="s">
        <v>3840</v>
      </c>
      <c r="J2248" s="132" t="s">
        <v>3840</v>
      </c>
      <c r="K2248" s="132" t="s">
        <v>3841</v>
      </c>
      <c r="L2248" s="131">
        <v>24</v>
      </c>
      <c r="M2248" s="128"/>
      <c r="N2248" s="130"/>
      <c r="O2248" s="130"/>
      <c r="P22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48" s="130" t="str">
        <f>IF([1]!PayItems24[[#This Row],[Date Added / Modified]]&gt;0,TEXT([1]!PayItems24[[#This Row],[Date Added / Modified]],"m/d/yyy"),"")</f>
        <v/>
      </c>
    </row>
    <row r="2249" spans="1:17" x14ac:dyDescent="0.3">
      <c r="A2249" s="48" t="s">
        <v>2350</v>
      </c>
      <c r="B2249" s="48" t="s">
        <v>7629</v>
      </c>
      <c r="C2249" s="48" t="s">
        <v>3927</v>
      </c>
      <c r="D2249" s="48" t="s">
        <v>7630</v>
      </c>
      <c r="E2249" s="49" t="s">
        <v>3929</v>
      </c>
      <c r="F2249" s="49">
        <v>0</v>
      </c>
      <c r="G2249" s="49">
        <v>2</v>
      </c>
      <c r="H2249" s="48" t="s">
        <v>3839</v>
      </c>
      <c r="I2249" s="50" t="s">
        <v>3840</v>
      </c>
      <c r="J2249" s="50" t="s">
        <v>3840</v>
      </c>
      <c r="K2249" s="50" t="s">
        <v>3841</v>
      </c>
      <c r="L2249" s="49">
        <v>24</v>
      </c>
      <c r="M2249" s="129"/>
      <c r="N2249" s="48"/>
      <c r="O2249" s="48"/>
      <c r="P22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49" s="48" t="str">
        <f>IF([1]!PayItems24[[#This Row],[Date Added / Modified]]&gt;0,TEXT([1]!PayItems24[[#This Row],[Date Added / Modified]],"m/d/yyy"),"")</f>
        <v/>
      </c>
    </row>
    <row r="2250" spans="1:17" x14ac:dyDescent="0.3">
      <c r="A2250" s="130" t="s">
        <v>2352</v>
      </c>
      <c r="B2250" s="130" t="s">
        <v>7631</v>
      </c>
      <c r="C2250" s="130" t="s">
        <v>3927</v>
      </c>
      <c r="D2250" s="130" t="s">
        <v>7632</v>
      </c>
      <c r="E2250" s="131" t="s">
        <v>3929</v>
      </c>
      <c r="F2250" s="131">
        <v>0</v>
      </c>
      <c r="G2250" s="131">
        <v>2</v>
      </c>
      <c r="H2250" s="130" t="s">
        <v>3839</v>
      </c>
      <c r="I2250" s="132" t="s">
        <v>3840</v>
      </c>
      <c r="J2250" s="132" t="s">
        <v>3840</v>
      </c>
      <c r="K2250" s="132" t="s">
        <v>3841</v>
      </c>
      <c r="L2250" s="131">
        <v>24</v>
      </c>
      <c r="M2250" s="128"/>
      <c r="N2250" s="130"/>
      <c r="O2250" s="130"/>
      <c r="P22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50" s="130" t="str">
        <f>IF([1]!PayItems24[[#This Row],[Date Added / Modified]]&gt;0,TEXT([1]!PayItems24[[#This Row],[Date Added / Modified]],"m/d/yyy"),"")</f>
        <v/>
      </c>
    </row>
    <row r="2251" spans="1:17" x14ac:dyDescent="0.3">
      <c r="A2251" s="48" t="s">
        <v>2354</v>
      </c>
      <c r="B2251" s="48" t="s">
        <v>7633</v>
      </c>
      <c r="C2251" s="48" t="s">
        <v>3927</v>
      </c>
      <c r="D2251" s="48" t="s">
        <v>7634</v>
      </c>
      <c r="E2251" s="49" t="s">
        <v>3929</v>
      </c>
      <c r="F2251" s="49">
        <v>0</v>
      </c>
      <c r="G2251" s="49">
        <v>2</v>
      </c>
      <c r="H2251" s="48" t="s">
        <v>3839</v>
      </c>
      <c r="I2251" s="50" t="s">
        <v>3840</v>
      </c>
      <c r="J2251" s="50" t="s">
        <v>3840</v>
      </c>
      <c r="K2251" s="50" t="s">
        <v>3841</v>
      </c>
      <c r="L2251" s="49">
        <v>24</v>
      </c>
      <c r="M2251" s="129"/>
      <c r="N2251" s="48"/>
      <c r="O2251" s="48"/>
      <c r="P22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51" s="48" t="str">
        <f>IF([1]!PayItems24[[#This Row],[Date Added / Modified]]&gt;0,TEXT([1]!PayItems24[[#This Row],[Date Added / Modified]],"m/d/yyy"),"")</f>
        <v/>
      </c>
    </row>
    <row r="2252" spans="1:17" x14ac:dyDescent="0.3">
      <c r="A2252" s="130" t="s">
        <v>2356</v>
      </c>
      <c r="B2252" s="130" t="s">
        <v>7635</v>
      </c>
      <c r="C2252" s="130" t="s">
        <v>3927</v>
      </c>
      <c r="D2252" s="130" t="s">
        <v>7636</v>
      </c>
      <c r="E2252" s="131" t="s">
        <v>3929</v>
      </c>
      <c r="F2252" s="131">
        <v>0</v>
      </c>
      <c r="G2252" s="131">
        <v>2</v>
      </c>
      <c r="H2252" s="130" t="s">
        <v>3839</v>
      </c>
      <c r="I2252" s="132" t="s">
        <v>3840</v>
      </c>
      <c r="J2252" s="132" t="s">
        <v>3840</v>
      </c>
      <c r="K2252" s="132" t="s">
        <v>3841</v>
      </c>
      <c r="L2252" s="131">
        <v>24</v>
      </c>
      <c r="M2252" s="128"/>
      <c r="N2252" s="130"/>
      <c r="O2252" s="130"/>
      <c r="P22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52" s="130" t="str">
        <f>IF([1]!PayItems24[[#This Row],[Date Added / Modified]]&gt;0,TEXT([1]!PayItems24[[#This Row],[Date Added / Modified]],"m/d/yyy"),"")</f>
        <v/>
      </c>
    </row>
    <row r="2253" spans="1:17" x14ac:dyDescent="0.3">
      <c r="A2253" s="48" t="s">
        <v>2358</v>
      </c>
      <c r="B2253" s="48" t="s">
        <v>7637</v>
      </c>
      <c r="C2253" s="48" t="s">
        <v>3927</v>
      </c>
      <c r="D2253" s="48" t="s">
        <v>7638</v>
      </c>
      <c r="E2253" s="49" t="s">
        <v>3929</v>
      </c>
      <c r="F2253" s="49">
        <v>0</v>
      </c>
      <c r="G2253" s="49">
        <v>2</v>
      </c>
      <c r="H2253" s="48" t="s">
        <v>3839</v>
      </c>
      <c r="I2253" s="50" t="s">
        <v>3840</v>
      </c>
      <c r="J2253" s="50" t="s">
        <v>3840</v>
      </c>
      <c r="K2253" s="50" t="s">
        <v>3841</v>
      </c>
      <c r="L2253" s="49">
        <v>24</v>
      </c>
      <c r="M2253" s="129"/>
      <c r="N2253" s="48"/>
      <c r="O2253" s="48"/>
      <c r="P22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53" s="48" t="str">
        <f>IF([1]!PayItems24[[#This Row],[Date Added / Modified]]&gt;0,TEXT([1]!PayItems24[[#This Row],[Date Added / Modified]],"m/d/yyy"),"")</f>
        <v/>
      </c>
    </row>
    <row r="2254" spans="1:17" x14ac:dyDescent="0.3">
      <c r="A2254" s="130" t="s">
        <v>2360</v>
      </c>
      <c r="B2254" s="130" t="s">
        <v>7639</v>
      </c>
      <c r="C2254" s="130" t="s">
        <v>3927</v>
      </c>
      <c r="D2254" s="130" t="s">
        <v>7640</v>
      </c>
      <c r="E2254" s="131" t="s">
        <v>3929</v>
      </c>
      <c r="F2254" s="131">
        <v>0</v>
      </c>
      <c r="G2254" s="131">
        <v>2</v>
      </c>
      <c r="H2254" s="130" t="s">
        <v>3839</v>
      </c>
      <c r="I2254" s="132" t="s">
        <v>3840</v>
      </c>
      <c r="J2254" s="132" t="s">
        <v>3840</v>
      </c>
      <c r="K2254" s="132" t="s">
        <v>3841</v>
      </c>
      <c r="L2254" s="131">
        <v>24</v>
      </c>
      <c r="M2254" s="128"/>
      <c r="N2254" s="130"/>
      <c r="O2254" s="130"/>
      <c r="P22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54" s="130" t="str">
        <f>IF([1]!PayItems24[[#This Row],[Date Added / Modified]]&gt;0,TEXT([1]!PayItems24[[#This Row],[Date Added / Modified]],"m/d/yyy"),"")</f>
        <v/>
      </c>
    </row>
    <row r="2255" spans="1:17" x14ac:dyDescent="0.3">
      <c r="A2255" s="48" t="s">
        <v>2362</v>
      </c>
      <c r="B2255" s="48" t="s">
        <v>7641</v>
      </c>
      <c r="C2255" s="48" t="s">
        <v>3927</v>
      </c>
      <c r="D2255" s="48" t="s">
        <v>7642</v>
      </c>
      <c r="E2255" s="49" t="s">
        <v>3929</v>
      </c>
      <c r="F2255" s="49">
        <v>0</v>
      </c>
      <c r="G2255" s="49">
        <v>2</v>
      </c>
      <c r="H2255" s="48" t="s">
        <v>3839</v>
      </c>
      <c r="I2255" s="50" t="s">
        <v>3840</v>
      </c>
      <c r="J2255" s="50" t="s">
        <v>3840</v>
      </c>
      <c r="K2255" s="50" t="s">
        <v>3841</v>
      </c>
      <c r="L2255" s="49">
        <v>24</v>
      </c>
      <c r="M2255" s="129"/>
      <c r="N2255" s="48"/>
      <c r="O2255" s="48"/>
      <c r="P22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55" s="48" t="str">
        <f>IF([1]!PayItems24[[#This Row],[Date Added / Modified]]&gt;0,TEXT([1]!PayItems24[[#This Row],[Date Added / Modified]],"m/d/yyy"),"")</f>
        <v/>
      </c>
    </row>
    <row r="2256" spans="1:17" x14ac:dyDescent="0.3">
      <c r="A2256" s="130" t="s">
        <v>2364</v>
      </c>
      <c r="B2256" s="130" t="s">
        <v>7643</v>
      </c>
      <c r="C2256" s="130" t="s">
        <v>3927</v>
      </c>
      <c r="D2256" s="130" t="s">
        <v>7644</v>
      </c>
      <c r="E2256" s="131" t="s">
        <v>3929</v>
      </c>
      <c r="F2256" s="131">
        <v>0</v>
      </c>
      <c r="G2256" s="131">
        <v>2</v>
      </c>
      <c r="H2256" s="130" t="s">
        <v>3839</v>
      </c>
      <c r="I2256" s="132" t="s">
        <v>3840</v>
      </c>
      <c r="J2256" s="132" t="s">
        <v>3840</v>
      </c>
      <c r="K2256" s="132" t="s">
        <v>3841</v>
      </c>
      <c r="L2256" s="131">
        <v>24</v>
      </c>
      <c r="M2256" s="128"/>
      <c r="N2256" s="130"/>
      <c r="O2256" s="130"/>
      <c r="P22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56" s="130" t="str">
        <f>IF([1]!PayItems24[[#This Row],[Date Added / Modified]]&gt;0,TEXT([1]!PayItems24[[#This Row],[Date Added / Modified]],"m/d/yyy"),"")</f>
        <v/>
      </c>
    </row>
    <row r="2257" spans="1:17" x14ac:dyDescent="0.3">
      <c r="A2257" s="48" t="s">
        <v>2366</v>
      </c>
      <c r="B2257" s="48" t="s">
        <v>7645</v>
      </c>
      <c r="C2257" s="48" t="s">
        <v>3927</v>
      </c>
      <c r="D2257" s="48" t="s">
        <v>7646</v>
      </c>
      <c r="E2257" s="49" t="s">
        <v>3929</v>
      </c>
      <c r="F2257" s="49">
        <v>0</v>
      </c>
      <c r="G2257" s="49">
        <v>2</v>
      </c>
      <c r="H2257" s="48" t="s">
        <v>3839</v>
      </c>
      <c r="I2257" s="50" t="s">
        <v>3840</v>
      </c>
      <c r="J2257" s="50" t="s">
        <v>3840</v>
      </c>
      <c r="K2257" s="50" t="s">
        <v>3841</v>
      </c>
      <c r="L2257" s="49">
        <v>24</v>
      </c>
      <c r="M2257" s="129"/>
      <c r="N2257" s="48"/>
      <c r="O2257" s="48"/>
      <c r="P22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57" s="48" t="str">
        <f>IF([1]!PayItems24[[#This Row],[Date Added / Modified]]&gt;0,TEXT([1]!PayItems24[[#This Row],[Date Added / Modified]],"m/d/yyy"),"")</f>
        <v/>
      </c>
    </row>
    <row r="2258" spans="1:17" x14ac:dyDescent="0.3">
      <c r="A2258" s="130" t="s">
        <v>2368</v>
      </c>
      <c r="B2258" s="130" t="s">
        <v>7647</v>
      </c>
      <c r="C2258" s="130" t="s">
        <v>3927</v>
      </c>
      <c r="D2258" s="130" t="s">
        <v>7648</v>
      </c>
      <c r="E2258" s="131" t="s">
        <v>3929</v>
      </c>
      <c r="F2258" s="131">
        <v>0</v>
      </c>
      <c r="G2258" s="131">
        <v>2</v>
      </c>
      <c r="H2258" s="130" t="s">
        <v>3839</v>
      </c>
      <c r="I2258" s="132" t="s">
        <v>3840</v>
      </c>
      <c r="J2258" s="132" t="s">
        <v>3840</v>
      </c>
      <c r="K2258" s="132" t="s">
        <v>3841</v>
      </c>
      <c r="L2258" s="131">
        <v>24</v>
      </c>
      <c r="M2258" s="128"/>
      <c r="N2258" s="130"/>
      <c r="O2258" s="130"/>
      <c r="P22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58" s="130" t="str">
        <f>IF([1]!PayItems24[[#This Row],[Date Added / Modified]]&gt;0,TEXT([1]!PayItems24[[#This Row],[Date Added / Modified]],"m/d/yyy"),"")</f>
        <v/>
      </c>
    </row>
    <row r="2259" spans="1:17" x14ac:dyDescent="0.3">
      <c r="A2259" s="48" t="s">
        <v>2370</v>
      </c>
      <c r="B2259" s="48" t="s">
        <v>7649</v>
      </c>
      <c r="C2259" s="48" t="s">
        <v>3927</v>
      </c>
      <c r="D2259" s="48" t="s">
        <v>7650</v>
      </c>
      <c r="E2259" s="49" t="s">
        <v>3929</v>
      </c>
      <c r="F2259" s="49">
        <v>0</v>
      </c>
      <c r="G2259" s="49">
        <v>2</v>
      </c>
      <c r="H2259" s="48" t="s">
        <v>3839</v>
      </c>
      <c r="I2259" s="50" t="s">
        <v>3840</v>
      </c>
      <c r="J2259" s="50" t="s">
        <v>3840</v>
      </c>
      <c r="K2259" s="50" t="s">
        <v>3841</v>
      </c>
      <c r="L2259" s="49">
        <v>24</v>
      </c>
      <c r="M2259" s="129"/>
      <c r="N2259" s="48"/>
      <c r="O2259" s="48"/>
      <c r="P22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59" s="48" t="str">
        <f>IF([1]!PayItems24[[#This Row],[Date Added / Modified]]&gt;0,TEXT([1]!PayItems24[[#This Row],[Date Added / Modified]],"m/d/yyy"),"")</f>
        <v/>
      </c>
    </row>
    <row r="2260" spans="1:17" x14ac:dyDescent="0.3">
      <c r="A2260" s="130" t="s">
        <v>2372</v>
      </c>
      <c r="B2260" s="130" t="s">
        <v>7641</v>
      </c>
      <c r="C2260" s="130" t="s">
        <v>3864</v>
      </c>
      <c r="D2260" s="130" t="s">
        <v>7642</v>
      </c>
      <c r="E2260" s="131" t="s">
        <v>3866</v>
      </c>
      <c r="F2260" s="131">
        <v>0</v>
      </c>
      <c r="G2260" s="131">
        <v>2</v>
      </c>
      <c r="H2260" s="130" t="s">
        <v>3839</v>
      </c>
      <c r="I2260" s="132" t="s">
        <v>3840</v>
      </c>
      <c r="J2260" s="132" t="s">
        <v>3840</v>
      </c>
      <c r="K2260" s="132" t="s">
        <v>3841</v>
      </c>
      <c r="L2260" s="131">
        <v>24</v>
      </c>
      <c r="M2260" s="128"/>
      <c r="N2260" s="130"/>
      <c r="O2260" s="130"/>
      <c r="P22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60" s="130" t="str">
        <f>IF([1]!PayItems24[[#This Row],[Date Added / Modified]]&gt;0,TEXT([1]!PayItems24[[#This Row],[Date Added / Modified]],"m/d/yyy"),"")</f>
        <v/>
      </c>
    </row>
    <row r="2261" spans="1:17" x14ac:dyDescent="0.3">
      <c r="A2261" s="48" t="s">
        <v>2374</v>
      </c>
      <c r="B2261" s="48" t="s">
        <v>7651</v>
      </c>
      <c r="C2261" s="48" t="s">
        <v>3864</v>
      </c>
      <c r="D2261" s="48" t="s">
        <v>7652</v>
      </c>
      <c r="E2261" s="49" t="s">
        <v>3866</v>
      </c>
      <c r="F2261" s="49">
        <v>0</v>
      </c>
      <c r="G2261" s="49">
        <v>2</v>
      </c>
      <c r="H2261" s="48" t="s">
        <v>3839</v>
      </c>
      <c r="I2261" s="50" t="s">
        <v>3840</v>
      </c>
      <c r="J2261" s="50" t="s">
        <v>3840</v>
      </c>
      <c r="K2261" s="50" t="s">
        <v>3841</v>
      </c>
      <c r="L2261" s="49">
        <v>24</v>
      </c>
      <c r="M2261" s="129"/>
      <c r="N2261" s="48"/>
      <c r="O2261" s="48"/>
      <c r="P22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61" s="48" t="str">
        <f>IF([1]!PayItems24[[#This Row],[Date Added / Modified]]&gt;0,TEXT([1]!PayItems24[[#This Row],[Date Added / Modified]],"m/d/yyy"),"")</f>
        <v/>
      </c>
    </row>
    <row r="2262" spans="1:17" x14ac:dyDescent="0.3">
      <c r="A2262" s="130" t="s">
        <v>2376</v>
      </c>
      <c r="B2262" s="130" t="s">
        <v>7653</v>
      </c>
      <c r="C2262" s="130" t="s">
        <v>3927</v>
      </c>
      <c r="D2262" s="130" t="s">
        <v>7654</v>
      </c>
      <c r="E2262" s="131" t="s">
        <v>3929</v>
      </c>
      <c r="F2262" s="131">
        <v>0</v>
      </c>
      <c r="G2262" s="131">
        <v>2</v>
      </c>
      <c r="H2262" s="130" t="s">
        <v>3839</v>
      </c>
      <c r="I2262" s="132" t="s">
        <v>3840</v>
      </c>
      <c r="J2262" s="132" t="s">
        <v>3840</v>
      </c>
      <c r="K2262" s="132" t="s">
        <v>3841</v>
      </c>
      <c r="L2262" s="131">
        <v>24</v>
      </c>
      <c r="M2262" s="128"/>
      <c r="N2262" s="130"/>
      <c r="O2262" s="130"/>
      <c r="P22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62" s="130" t="str">
        <f>IF([1]!PayItems24[[#This Row],[Date Added / Modified]]&gt;0,TEXT([1]!PayItems24[[#This Row],[Date Added / Modified]],"m/d/yyy"),"")</f>
        <v/>
      </c>
    </row>
    <row r="2263" spans="1:17" x14ac:dyDescent="0.3">
      <c r="A2263" s="48" t="s">
        <v>2378</v>
      </c>
      <c r="B2263" s="48" t="s">
        <v>7655</v>
      </c>
      <c r="C2263" s="48" t="s">
        <v>3927</v>
      </c>
      <c r="D2263" s="48" t="s">
        <v>7656</v>
      </c>
      <c r="E2263" s="49" t="s">
        <v>3929</v>
      </c>
      <c r="F2263" s="49">
        <v>0</v>
      </c>
      <c r="G2263" s="49">
        <v>2</v>
      </c>
      <c r="H2263" s="48" t="s">
        <v>3839</v>
      </c>
      <c r="I2263" s="50" t="s">
        <v>3840</v>
      </c>
      <c r="J2263" s="50" t="s">
        <v>3840</v>
      </c>
      <c r="K2263" s="50" t="s">
        <v>3841</v>
      </c>
      <c r="L2263" s="49">
        <v>24</v>
      </c>
      <c r="M2263" s="129"/>
      <c r="N2263" s="48"/>
      <c r="O2263" s="48"/>
      <c r="P22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63" s="48" t="str">
        <f>IF([1]!PayItems24[[#This Row],[Date Added / Modified]]&gt;0,TEXT([1]!PayItems24[[#This Row],[Date Added / Modified]],"m/d/yyy"),"")</f>
        <v/>
      </c>
    </row>
    <row r="2264" spans="1:17" x14ac:dyDescent="0.3">
      <c r="A2264" s="130" t="s">
        <v>2380</v>
      </c>
      <c r="B2264" s="130" t="s">
        <v>7657</v>
      </c>
      <c r="C2264" s="130" t="s">
        <v>3935</v>
      </c>
      <c r="D2264" s="130" t="s">
        <v>7658</v>
      </c>
      <c r="E2264" s="131" t="s">
        <v>3326</v>
      </c>
      <c r="F2264" s="131">
        <v>0</v>
      </c>
      <c r="G2264" s="131">
        <v>2</v>
      </c>
      <c r="H2264" s="130" t="s">
        <v>3839</v>
      </c>
      <c r="I2264" s="132" t="s">
        <v>3840</v>
      </c>
      <c r="J2264" s="132" t="s">
        <v>3840</v>
      </c>
      <c r="K2264" s="132" t="s">
        <v>3841</v>
      </c>
      <c r="L2264" s="131">
        <v>24</v>
      </c>
      <c r="M2264" s="128"/>
      <c r="N2264" s="130"/>
      <c r="O2264" s="130"/>
      <c r="P22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64" s="130" t="str">
        <f>IF([1]!PayItems24[[#This Row],[Date Added / Modified]]&gt;0,TEXT([1]!PayItems24[[#This Row],[Date Added / Modified]],"m/d/yyy"),"")</f>
        <v/>
      </c>
    </row>
    <row r="2265" spans="1:17" x14ac:dyDescent="0.3">
      <c r="A2265" s="48" t="s">
        <v>2382</v>
      </c>
      <c r="B2265" s="48" t="s">
        <v>7659</v>
      </c>
      <c r="C2265" s="48" t="s">
        <v>3935</v>
      </c>
      <c r="D2265" s="48" t="s">
        <v>7660</v>
      </c>
      <c r="E2265" s="49" t="s">
        <v>3326</v>
      </c>
      <c r="F2265" s="49">
        <v>0</v>
      </c>
      <c r="G2265" s="49">
        <v>2</v>
      </c>
      <c r="H2265" s="48" t="s">
        <v>3839</v>
      </c>
      <c r="I2265" s="50" t="s">
        <v>3840</v>
      </c>
      <c r="J2265" s="50" t="s">
        <v>3840</v>
      </c>
      <c r="K2265" s="50" t="s">
        <v>3841</v>
      </c>
      <c r="L2265" s="49">
        <v>24</v>
      </c>
      <c r="M2265" s="129"/>
      <c r="N2265" s="48"/>
      <c r="O2265" s="48"/>
      <c r="P22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65" s="48" t="str">
        <f>IF([1]!PayItems24[[#This Row],[Date Added / Modified]]&gt;0,TEXT([1]!PayItems24[[#This Row],[Date Added / Modified]],"m/d/yyy"),"")</f>
        <v/>
      </c>
    </row>
    <row r="2266" spans="1:17" x14ac:dyDescent="0.3">
      <c r="A2266" s="130" t="s">
        <v>2384</v>
      </c>
      <c r="B2266" s="130" t="s">
        <v>7661</v>
      </c>
      <c r="C2266" s="130" t="s">
        <v>3927</v>
      </c>
      <c r="D2266" s="130" t="s">
        <v>7662</v>
      </c>
      <c r="E2266" s="131" t="s">
        <v>3929</v>
      </c>
      <c r="F2266" s="131">
        <v>0</v>
      </c>
      <c r="G2266" s="131">
        <v>2</v>
      </c>
      <c r="H2266" s="130" t="s">
        <v>3839</v>
      </c>
      <c r="I2266" s="132" t="s">
        <v>3840</v>
      </c>
      <c r="J2266" s="132" t="s">
        <v>3840</v>
      </c>
      <c r="K2266" s="132" t="s">
        <v>3841</v>
      </c>
      <c r="L2266" s="131">
        <v>24</v>
      </c>
      <c r="M2266" s="128"/>
      <c r="N2266" s="130"/>
      <c r="O2266" s="130"/>
      <c r="P22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66" s="130" t="str">
        <f>IF([1]!PayItems24[[#This Row],[Date Added / Modified]]&gt;0,TEXT([1]!PayItems24[[#This Row],[Date Added / Modified]],"m/d/yyy"),"")</f>
        <v/>
      </c>
    </row>
    <row r="2267" spans="1:17" x14ac:dyDescent="0.3">
      <c r="A2267" s="48" t="s">
        <v>2386</v>
      </c>
      <c r="B2267" s="48" t="s">
        <v>7663</v>
      </c>
      <c r="C2267" s="48" t="s">
        <v>3927</v>
      </c>
      <c r="D2267" s="48" t="s">
        <v>7664</v>
      </c>
      <c r="E2267" s="49" t="s">
        <v>3929</v>
      </c>
      <c r="F2267" s="49">
        <v>0</v>
      </c>
      <c r="G2267" s="49">
        <v>2</v>
      </c>
      <c r="H2267" s="48" t="s">
        <v>3839</v>
      </c>
      <c r="I2267" s="50" t="s">
        <v>3840</v>
      </c>
      <c r="J2267" s="50" t="s">
        <v>3840</v>
      </c>
      <c r="K2267" s="50" t="s">
        <v>3841</v>
      </c>
      <c r="L2267" s="49">
        <v>24</v>
      </c>
      <c r="M2267" s="129"/>
      <c r="N2267" s="48"/>
      <c r="O2267" s="48"/>
      <c r="P22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67" s="48" t="str">
        <f>IF([1]!PayItems24[[#This Row],[Date Added / Modified]]&gt;0,TEXT([1]!PayItems24[[#This Row],[Date Added / Modified]],"m/d/yyy"),"")</f>
        <v/>
      </c>
    </row>
    <row r="2268" spans="1:17" x14ac:dyDescent="0.3">
      <c r="A2268" s="130" t="s">
        <v>2388</v>
      </c>
      <c r="B2268" s="130" t="s">
        <v>7665</v>
      </c>
      <c r="C2268" s="130" t="s">
        <v>3927</v>
      </c>
      <c r="D2268" s="130" t="s">
        <v>7666</v>
      </c>
      <c r="E2268" s="131" t="s">
        <v>3929</v>
      </c>
      <c r="F2268" s="131">
        <v>0</v>
      </c>
      <c r="G2268" s="131">
        <v>2</v>
      </c>
      <c r="H2268" s="130" t="s">
        <v>3839</v>
      </c>
      <c r="I2268" s="132" t="s">
        <v>3840</v>
      </c>
      <c r="J2268" s="132" t="s">
        <v>3840</v>
      </c>
      <c r="K2268" s="132" t="s">
        <v>3841</v>
      </c>
      <c r="L2268" s="131">
        <v>24</v>
      </c>
      <c r="M2268" s="128"/>
      <c r="N2268" s="130"/>
      <c r="O2268" s="130"/>
      <c r="P22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68" s="130" t="str">
        <f>IF([1]!PayItems24[[#This Row],[Date Added / Modified]]&gt;0,TEXT([1]!PayItems24[[#This Row],[Date Added / Modified]],"m/d/yyy"),"")</f>
        <v/>
      </c>
    </row>
    <row r="2269" spans="1:17" x14ac:dyDescent="0.3">
      <c r="A2269" s="120" t="s">
        <v>7667</v>
      </c>
      <c r="B2269" s="120"/>
      <c r="C2269" s="121"/>
      <c r="D2269" s="121"/>
      <c r="E2269" s="121"/>
      <c r="F2269" s="121"/>
      <c r="G2269" s="122"/>
      <c r="H2269" s="48"/>
      <c r="I2269" s="50"/>
      <c r="J2269" s="50"/>
      <c r="K2269" s="50"/>
      <c r="L2269" s="49"/>
      <c r="M2269" s="129"/>
      <c r="N2269" s="48"/>
      <c r="O2269" s="48"/>
      <c r="P22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69" s="48" t="str">
        <f>IF([1]!PayItems24[[#This Row],[Date Added / Modified]]&gt;0,TEXT([1]!PayItems24[[#This Row],[Date Added / Modified]],"m/d/yyy"),"")</f>
        <v/>
      </c>
    </row>
    <row r="2270" spans="1:17" x14ac:dyDescent="0.3">
      <c r="A2270" s="130" t="s">
        <v>2390</v>
      </c>
      <c r="B2270" s="130" t="s">
        <v>7668</v>
      </c>
      <c r="C2270" s="130" t="s">
        <v>3837</v>
      </c>
      <c r="D2270" s="130" t="s">
        <v>7669</v>
      </c>
      <c r="E2270" s="131" t="s">
        <v>3837</v>
      </c>
      <c r="F2270" s="131">
        <v>0</v>
      </c>
      <c r="G2270" s="131">
        <v>2</v>
      </c>
      <c r="H2270" s="130" t="s">
        <v>3839</v>
      </c>
      <c r="I2270" s="132" t="s">
        <v>3840</v>
      </c>
      <c r="J2270" s="132" t="s">
        <v>3840</v>
      </c>
      <c r="K2270" s="132" t="s">
        <v>3841</v>
      </c>
      <c r="L2270" s="131">
        <v>24</v>
      </c>
      <c r="M2270" s="128"/>
      <c r="N2270" s="130"/>
      <c r="O2270" s="130"/>
      <c r="P22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70" s="130" t="str">
        <f>IF([1]!PayItems24[[#This Row],[Date Added / Modified]]&gt;0,TEXT([1]!PayItems24[[#This Row],[Date Added / Modified]],"m/d/yyy"),"")</f>
        <v/>
      </c>
    </row>
    <row r="2271" spans="1:17" x14ac:dyDescent="0.3">
      <c r="A2271" s="37" t="s">
        <v>2391</v>
      </c>
      <c r="B2271" s="49" t="s">
        <v>7670</v>
      </c>
      <c r="C2271" s="48" t="s">
        <v>3935</v>
      </c>
      <c r="D2271" s="49" t="s">
        <v>7671</v>
      </c>
      <c r="E2271" s="49" t="s">
        <v>3326</v>
      </c>
      <c r="F2271" s="49">
        <v>0</v>
      </c>
      <c r="G2271" s="49">
        <v>2</v>
      </c>
      <c r="H2271" s="48" t="s">
        <v>3839</v>
      </c>
      <c r="I2271" s="50" t="s">
        <v>3840</v>
      </c>
      <c r="J2271" s="50" t="s">
        <v>3840</v>
      </c>
      <c r="K2271" s="50" t="s">
        <v>3841</v>
      </c>
      <c r="L2271" s="49">
        <v>24</v>
      </c>
      <c r="M2271" s="129"/>
      <c r="N2271" s="48"/>
      <c r="O2271" s="48"/>
      <c r="P22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71" s="48" t="str">
        <f>IF([1]!PayItems24[[#This Row],[Date Added / Modified]]&gt;0,TEXT([1]!PayItems24[[#This Row],[Date Added / Modified]],"m/d/yyy"),"")</f>
        <v/>
      </c>
    </row>
    <row r="2272" spans="1:17" x14ac:dyDescent="0.3">
      <c r="A2272" s="130" t="s">
        <v>2392</v>
      </c>
      <c r="B2272" s="131" t="s">
        <v>7672</v>
      </c>
      <c r="C2272" s="130" t="s">
        <v>3935</v>
      </c>
      <c r="D2272" s="131" t="s">
        <v>7673</v>
      </c>
      <c r="E2272" s="131" t="s">
        <v>3326</v>
      </c>
      <c r="F2272" s="131">
        <v>0</v>
      </c>
      <c r="G2272" s="131">
        <v>2</v>
      </c>
      <c r="H2272" s="130" t="s">
        <v>3839</v>
      </c>
      <c r="I2272" s="132" t="s">
        <v>3840</v>
      </c>
      <c r="J2272" s="132" t="s">
        <v>3840</v>
      </c>
      <c r="K2272" s="132" t="s">
        <v>3841</v>
      </c>
      <c r="L2272" s="131">
        <v>24</v>
      </c>
      <c r="M2272" s="128"/>
      <c r="N2272" s="130"/>
      <c r="O2272" s="130"/>
      <c r="P22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72" s="130" t="str">
        <f>IF([1]!PayItems24[[#This Row],[Date Added / Modified]]&gt;0,TEXT([1]!PayItems24[[#This Row],[Date Added / Modified]],"m/d/yyy"),"")</f>
        <v/>
      </c>
    </row>
    <row r="2273" spans="1:17" x14ac:dyDescent="0.3">
      <c r="A2273" s="48" t="s">
        <v>2393</v>
      </c>
      <c r="B2273" s="49" t="s">
        <v>7674</v>
      </c>
      <c r="C2273" s="48" t="s">
        <v>3935</v>
      </c>
      <c r="D2273" s="49" t="s">
        <v>7675</v>
      </c>
      <c r="E2273" s="49" t="s">
        <v>3326</v>
      </c>
      <c r="F2273" s="49">
        <v>0</v>
      </c>
      <c r="G2273" s="49">
        <v>2</v>
      </c>
      <c r="H2273" s="48" t="s">
        <v>3839</v>
      </c>
      <c r="I2273" s="50" t="s">
        <v>3840</v>
      </c>
      <c r="J2273" s="50" t="s">
        <v>3840</v>
      </c>
      <c r="K2273" s="50" t="s">
        <v>3841</v>
      </c>
      <c r="L2273" s="49">
        <v>24</v>
      </c>
      <c r="M2273" s="129"/>
      <c r="N2273" s="48"/>
      <c r="O2273" s="48"/>
      <c r="P22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73" s="48" t="str">
        <f>IF([1]!PayItems24[[#This Row],[Date Added / Modified]]&gt;0,TEXT([1]!PayItems24[[#This Row],[Date Added / Modified]],"m/d/yyy"),"")</f>
        <v/>
      </c>
    </row>
    <row r="2274" spans="1:17" x14ac:dyDescent="0.3">
      <c r="A2274" s="130" t="s">
        <v>2394</v>
      </c>
      <c r="B2274" s="131" t="s">
        <v>7676</v>
      </c>
      <c r="C2274" s="130" t="s">
        <v>3935</v>
      </c>
      <c r="D2274" s="131" t="s">
        <v>7677</v>
      </c>
      <c r="E2274" s="131" t="s">
        <v>3326</v>
      </c>
      <c r="F2274" s="131">
        <v>0</v>
      </c>
      <c r="G2274" s="131">
        <v>2</v>
      </c>
      <c r="H2274" s="130" t="s">
        <v>3839</v>
      </c>
      <c r="I2274" s="132" t="s">
        <v>3840</v>
      </c>
      <c r="J2274" s="132" t="s">
        <v>3840</v>
      </c>
      <c r="K2274" s="132" t="s">
        <v>3841</v>
      </c>
      <c r="L2274" s="131">
        <v>24</v>
      </c>
      <c r="M2274" s="128"/>
      <c r="N2274" s="130"/>
      <c r="O2274" s="130"/>
      <c r="P22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74" s="130" t="str">
        <f>IF([1]!PayItems24[[#This Row],[Date Added / Modified]]&gt;0,TEXT([1]!PayItems24[[#This Row],[Date Added / Modified]],"m/d/yyy"),"")</f>
        <v/>
      </c>
    </row>
    <row r="2275" spans="1:17" x14ac:dyDescent="0.3">
      <c r="A2275" s="37" t="s">
        <v>2395</v>
      </c>
      <c r="B2275" s="49" t="s">
        <v>7678</v>
      </c>
      <c r="C2275" s="48" t="s">
        <v>3935</v>
      </c>
      <c r="D2275" s="49" t="s">
        <v>7679</v>
      </c>
      <c r="E2275" s="49" t="s">
        <v>3326</v>
      </c>
      <c r="F2275" s="49">
        <v>0</v>
      </c>
      <c r="G2275" s="49">
        <v>2</v>
      </c>
      <c r="H2275" s="48" t="s">
        <v>3839</v>
      </c>
      <c r="I2275" s="50" t="s">
        <v>3840</v>
      </c>
      <c r="J2275" s="50" t="s">
        <v>3840</v>
      </c>
      <c r="K2275" s="50" t="s">
        <v>3841</v>
      </c>
      <c r="L2275" s="49">
        <v>24</v>
      </c>
      <c r="M2275" s="129"/>
      <c r="N2275" s="48"/>
      <c r="O2275" s="48"/>
      <c r="P22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75" s="48" t="str">
        <f>IF([1]!PayItems24[[#This Row],[Date Added / Modified]]&gt;0,TEXT([1]!PayItems24[[#This Row],[Date Added / Modified]],"m/d/yyy"),"")</f>
        <v/>
      </c>
    </row>
    <row r="2276" spans="1:17" x14ac:dyDescent="0.3">
      <c r="A2276" s="130" t="s">
        <v>2396</v>
      </c>
      <c r="B2276" s="131" t="s">
        <v>7680</v>
      </c>
      <c r="C2276" s="130" t="s">
        <v>3935</v>
      </c>
      <c r="D2276" s="131" t="s">
        <v>7681</v>
      </c>
      <c r="E2276" s="131" t="s">
        <v>3326</v>
      </c>
      <c r="F2276" s="131">
        <v>0</v>
      </c>
      <c r="G2276" s="131">
        <v>2</v>
      </c>
      <c r="H2276" s="130" t="s">
        <v>3839</v>
      </c>
      <c r="I2276" s="132" t="s">
        <v>3840</v>
      </c>
      <c r="J2276" s="132" t="s">
        <v>3840</v>
      </c>
      <c r="K2276" s="132" t="s">
        <v>3841</v>
      </c>
      <c r="L2276" s="131">
        <v>24</v>
      </c>
      <c r="M2276" s="128"/>
      <c r="N2276" s="130"/>
      <c r="O2276" s="130"/>
      <c r="P22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76" s="130" t="str">
        <f>IF([1]!PayItems24[[#This Row],[Date Added / Modified]]&gt;0,TEXT([1]!PayItems24[[#This Row],[Date Added / Modified]],"m/d/yyy"),"")</f>
        <v/>
      </c>
    </row>
    <row r="2277" spans="1:17" x14ac:dyDescent="0.3">
      <c r="A2277" s="48" t="s">
        <v>2397</v>
      </c>
      <c r="B2277" s="49" t="s">
        <v>7682</v>
      </c>
      <c r="C2277" s="48" t="s">
        <v>3935</v>
      </c>
      <c r="D2277" s="49" t="s">
        <v>7683</v>
      </c>
      <c r="E2277" s="49" t="s">
        <v>3326</v>
      </c>
      <c r="F2277" s="49">
        <v>0</v>
      </c>
      <c r="G2277" s="49">
        <v>2</v>
      </c>
      <c r="H2277" s="48" t="s">
        <v>3839</v>
      </c>
      <c r="I2277" s="50" t="s">
        <v>3840</v>
      </c>
      <c r="J2277" s="50" t="s">
        <v>3840</v>
      </c>
      <c r="K2277" s="50" t="s">
        <v>3841</v>
      </c>
      <c r="L2277" s="49">
        <v>24</v>
      </c>
      <c r="M2277" s="129"/>
      <c r="N2277" s="48"/>
      <c r="O2277" s="48"/>
      <c r="P22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77" s="48" t="str">
        <f>IF([1]!PayItems24[[#This Row],[Date Added / Modified]]&gt;0,TEXT([1]!PayItems24[[#This Row],[Date Added / Modified]],"m/d/yyy"),"")</f>
        <v/>
      </c>
    </row>
    <row r="2278" spans="1:17" x14ac:dyDescent="0.3">
      <c r="A2278" s="130" t="s">
        <v>2398</v>
      </c>
      <c r="B2278" s="131" t="s">
        <v>7684</v>
      </c>
      <c r="C2278" s="130" t="s">
        <v>3935</v>
      </c>
      <c r="D2278" s="131" t="s">
        <v>7685</v>
      </c>
      <c r="E2278" s="131" t="s">
        <v>3326</v>
      </c>
      <c r="F2278" s="131">
        <v>0</v>
      </c>
      <c r="G2278" s="131">
        <v>2</v>
      </c>
      <c r="H2278" s="130" t="s">
        <v>3839</v>
      </c>
      <c r="I2278" s="132" t="s">
        <v>3840</v>
      </c>
      <c r="J2278" s="132" t="s">
        <v>3840</v>
      </c>
      <c r="K2278" s="132" t="s">
        <v>3841</v>
      </c>
      <c r="L2278" s="131">
        <v>24</v>
      </c>
      <c r="M2278" s="128"/>
      <c r="N2278" s="130"/>
      <c r="O2278" s="130"/>
      <c r="P22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78" s="130" t="str">
        <f>IF([1]!PayItems24[[#This Row],[Date Added / Modified]]&gt;0,TEXT([1]!PayItems24[[#This Row],[Date Added / Modified]],"m/d/yyy"),"")</f>
        <v/>
      </c>
    </row>
    <row r="2279" spans="1:17" x14ac:dyDescent="0.3">
      <c r="A2279" s="48" t="s">
        <v>2399</v>
      </c>
      <c r="B2279" s="49" t="s">
        <v>7686</v>
      </c>
      <c r="C2279" s="48" t="s">
        <v>3935</v>
      </c>
      <c r="D2279" s="49" t="s">
        <v>7687</v>
      </c>
      <c r="E2279" s="49" t="s">
        <v>3326</v>
      </c>
      <c r="F2279" s="49">
        <v>0</v>
      </c>
      <c r="G2279" s="49">
        <v>2</v>
      </c>
      <c r="H2279" s="48" t="s">
        <v>3839</v>
      </c>
      <c r="I2279" s="50" t="s">
        <v>3840</v>
      </c>
      <c r="J2279" s="50" t="s">
        <v>3840</v>
      </c>
      <c r="K2279" s="50" t="s">
        <v>3841</v>
      </c>
      <c r="L2279" s="49">
        <v>24</v>
      </c>
      <c r="M2279" s="129"/>
      <c r="N2279" s="48"/>
      <c r="O2279" s="48"/>
      <c r="P22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79" s="48" t="str">
        <f>IF([1]!PayItems24[[#This Row],[Date Added / Modified]]&gt;0,TEXT([1]!PayItems24[[#This Row],[Date Added / Modified]],"m/d/yyy"),"")</f>
        <v/>
      </c>
    </row>
    <row r="2280" spans="1:17" x14ac:dyDescent="0.3">
      <c r="A2280" s="130" t="s">
        <v>2400</v>
      </c>
      <c r="B2280" s="131" t="s">
        <v>7688</v>
      </c>
      <c r="C2280" s="130" t="s">
        <v>3935</v>
      </c>
      <c r="D2280" s="131" t="s">
        <v>7689</v>
      </c>
      <c r="E2280" s="131" t="s">
        <v>3326</v>
      </c>
      <c r="F2280" s="131">
        <v>0</v>
      </c>
      <c r="G2280" s="131">
        <v>2</v>
      </c>
      <c r="H2280" s="130" t="s">
        <v>3839</v>
      </c>
      <c r="I2280" s="132" t="s">
        <v>3840</v>
      </c>
      <c r="J2280" s="132" t="s">
        <v>3840</v>
      </c>
      <c r="K2280" s="132" t="s">
        <v>3841</v>
      </c>
      <c r="L2280" s="131">
        <v>24</v>
      </c>
      <c r="M2280" s="128"/>
      <c r="N2280" s="130"/>
      <c r="O2280" s="130"/>
      <c r="P22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80" s="130" t="str">
        <f>IF([1]!PayItems24[[#This Row],[Date Added / Modified]]&gt;0,TEXT([1]!PayItems24[[#This Row],[Date Added / Modified]],"m/d/yyy"),"")</f>
        <v/>
      </c>
    </row>
    <row r="2281" spans="1:17" x14ac:dyDescent="0.3">
      <c r="A2281" s="48" t="s">
        <v>2401</v>
      </c>
      <c r="B2281" s="49" t="s">
        <v>7690</v>
      </c>
      <c r="C2281" s="48" t="s">
        <v>3935</v>
      </c>
      <c r="D2281" s="49" t="s">
        <v>7691</v>
      </c>
      <c r="E2281" s="49" t="s">
        <v>3326</v>
      </c>
      <c r="F2281" s="49">
        <v>0</v>
      </c>
      <c r="G2281" s="49">
        <v>2</v>
      </c>
      <c r="H2281" s="48" t="s">
        <v>3839</v>
      </c>
      <c r="I2281" s="50" t="s">
        <v>3840</v>
      </c>
      <c r="J2281" s="50" t="s">
        <v>3840</v>
      </c>
      <c r="K2281" s="50" t="s">
        <v>3841</v>
      </c>
      <c r="L2281" s="49">
        <v>24</v>
      </c>
      <c r="M2281" s="129"/>
      <c r="N2281" s="48"/>
      <c r="O2281" s="48"/>
      <c r="P22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81" s="48" t="str">
        <f>IF([1]!PayItems24[[#This Row],[Date Added / Modified]]&gt;0,TEXT([1]!PayItems24[[#This Row],[Date Added / Modified]],"m/d/yyy"),"")</f>
        <v/>
      </c>
    </row>
    <row r="2282" spans="1:17" x14ac:dyDescent="0.3">
      <c r="A2282" s="130" t="s">
        <v>2402</v>
      </c>
      <c r="B2282" s="131" t="s">
        <v>7692</v>
      </c>
      <c r="C2282" s="130" t="s">
        <v>3935</v>
      </c>
      <c r="D2282" s="131" t="s">
        <v>7693</v>
      </c>
      <c r="E2282" s="131" t="s">
        <v>3326</v>
      </c>
      <c r="F2282" s="131">
        <v>0</v>
      </c>
      <c r="G2282" s="131">
        <v>2</v>
      </c>
      <c r="H2282" s="130" t="s">
        <v>3839</v>
      </c>
      <c r="I2282" s="132" t="s">
        <v>3840</v>
      </c>
      <c r="J2282" s="132" t="s">
        <v>3840</v>
      </c>
      <c r="K2282" s="132" t="s">
        <v>3841</v>
      </c>
      <c r="L2282" s="131">
        <v>24</v>
      </c>
      <c r="M2282" s="128"/>
      <c r="N2282" s="130"/>
      <c r="O2282" s="130"/>
      <c r="P22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82" s="130" t="str">
        <f>IF([1]!PayItems24[[#This Row],[Date Added / Modified]]&gt;0,TEXT([1]!PayItems24[[#This Row],[Date Added / Modified]],"m/d/yyy"),"")</f>
        <v/>
      </c>
    </row>
    <row r="2283" spans="1:17" x14ac:dyDescent="0.3">
      <c r="A2283" s="37" t="s">
        <v>2403</v>
      </c>
      <c r="B2283" s="49" t="s">
        <v>7694</v>
      </c>
      <c r="C2283" s="48" t="s">
        <v>3935</v>
      </c>
      <c r="D2283" s="49" t="s">
        <v>7695</v>
      </c>
      <c r="E2283" s="49" t="s">
        <v>3326</v>
      </c>
      <c r="F2283" s="49">
        <v>0</v>
      </c>
      <c r="G2283" s="49">
        <v>2</v>
      </c>
      <c r="H2283" s="48" t="s">
        <v>3839</v>
      </c>
      <c r="I2283" s="50" t="s">
        <v>3840</v>
      </c>
      <c r="J2283" s="50" t="s">
        <v>3840</v>
      </c>
      <c r="K2283" s="50" t="s">
        <v>3841</v>
      </c>
      <c r="L2283" s="49">
        <v>24</v>
      </c>
      <c r="M2283" s="129"/>
      <c r="N2283" s="48"/>
      <c r="O2283" s="48"/>
      <c r="P22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83" s="48" t="str">
        <f>IF([1]!PayItems24[[#This Row],[Date Added / Modified]]&gt;0,TEXT([1]!PayItems24[[#This Row],[Date Added / Modified]],"m/d/yyy"),"")</f>
        <v/>
      </c>
    </row>
    <row r="2284" spans="1:17" x14ac:dyDescent="0.3">
      <c r="A2284" s="130" t="s">
        <v>2404</v>
      </c>
      <c r="B2284" s="131" t="s">
        <v>7696</v>
      </c>
      <c r="C2284" s="130" t="s">
        <v>3935</v>
      </c>
      <c r="D2284" s="131" t="s">
        <v>7697</v>
      </c>
      <c r="E2284" s="131" t="s">
        <v>3326</v>
      </c>
      <c r="F2284" s="131">
        <v>0</v>
      </c>
      <c r="G2284" s="131">
        <v>2</v>
      </c>
      <c r="H2284" s="130" t="s">
        <v>3839</v>
      </c>
      <c r="I2284" s="132" t="s">
        <v>3840</v>
      </c>
      <c r="J2284" s="132" t="s">
        <v>3840</v>
      </c>
      <c r="K2284" s="132" t="s">
        <v>3841</v>
      </c>
      <c r="L2284" s="131">
        <v>24</v>
      </c>
      <c r="M2284" s="128"/>
      <c r="N2284" s="130"/>
      <c r="O2284" s="130"/>
      <c r="P22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84" s="130" t="str">
        <f>IF([1]!PayItems24[[#This Row],[Date Added / Modified]]&gt;0,TEXT([1]!PayItems24[[#This Row],[Date Added / Modified]],"m/d/yyy"),"")</f>
        <v/>
      </c>
    </row>
    <row r="2285" spans="1:17" x14ac:dyDescent="0.3">
      <c r="A2285" s="48" t="s">
        <v>2405</v>
      </c>
      <c r="B2285" s="49" t="s">
        <v>7698</v>
      </c>
      <c r="C2285" s="48" t="s">
        <v>3935</v>
      </c>
      <c r="D2285" s="49" t="s">
        <v>7699</v>
      </c>
      <c r="E2285" s="49" t="s">
        <v>3326</v>
      </c>
      <c r="F2285" s="49">
        <v>0</v>
      </c>
      <c r="G2285" s="49">
        <v>2</v>
      </c>
      <c r="H2285" s="48" t="s">
        <v>3839</v>
      </c>
      <c r="I2285" s="50" t="s">
        <v>3840</v>
      </c>
      <c r="J2285" s="50" t="s">
        <v>3840</v>
      </c>
      <c r="K2285" s="50" t="s">
        <v>3841</v>
      </c>
      <c r="L2285" s="49">
        <v>24</v>
      </c>
      <c r="M2285" s="129"/>
      <c r="N2285" s="48"/>
      <c r="O2285" s="48"/>
      <c r="P22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85" s="48" t="str">
        <f>IF([1]!PayItems24[[#This Row],[Date Added / Modified]]&gt;0,TEXT([1]!PayItems24[[#This Row],[Date Added / Modified]],"m/d/yyy"),"")</f>
        <v/>
      </c>
    </row>
    <row r="2286" spans="1:17" x14ac:dyDescent="0.3">
      <c r="A2286" s="130" t="s">
        <v>2406</v>
      </c>
      <c r="B2286" s="131" t="s">
        <v>7700</v>
      </c>
      <c r="C2286" s="130" t="s">
        <v>3935</v>
      </c>
      <c r="D2286" s="131" t="s">
        <v>7701</v>
      </c>
      <c r="E2286" s="131" t="s">
        <v>3326</v>
      </c>
      <c r="F2286" s="131">
        <v>0</v>
      </c>
      <c r="G2286" s="131">
        <v>2</v>
      </c>
      <c r="H2286" s="130" t="s">
        <v>3839</v>
      </c>
      <c r="I2286" s="132" t="s">
        <v>3840</v>
      </c>
      <c r="J2286" s="132" t="s">
        <v>3840</v>
      </c>
      <c r="K2286" s="132" t="s">
        <v>3841</v>
      </c>
      <c r="L2286" s="131">
        <v>24</v>
      </c>
      <c r="M2286" s="128"/>
      <c r="N2286" s="130"/>
      <c r="O2286" s="130"/>
      <c r="P22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86" s="130" t="str">
        <f>IF([1]!PayItems24[[#This Row],[Date Added / Modified]]&gt;0,TEXT([1]!PayItems24[[#This Row],[Date Added / Modified]],"m/d/yyy"),"")</f>
        <v/>
      </c>
    </row>
    <row r="2287" spans="1:17" x14ac:dyDescent="0.3">
      <c r="A2287" s="37" t="s">
        <v>2407</v>
      </c>
      <c r="B2287" s="49" t="s">
        <v>7702</v>
      </c>
      <c r="C2287" s="48" t="s">
        <v>3935</v>
      </c>
      <c r="D2287" s="49" t="s">
        <v>7703</v>
      </c>
      <c r="E2287" s="49" t="s">
        <v>3326</v>
      </c>
      <c r="F2287" s="49">
        <v>0</v>
      </c>
      <c r="G2287" s="49">
        <v>2</v>
      </c>
      <c r="H2287" s="48" t="s">
        <v>3839</v>
      </c>
      <c r="I2287" s="50" t="s">
        <v>3840</v>
      </c>
      <c r="J2287" s="50" t="s">
        <v>3840</v>
      </c>
      <c r="K2287" s="50" t="s">
        <v>3841</v>
      </c>
      <c r="L2287" s="49">
        <v>24</v>
      </c>
      <c r="M2287" s="129"/>
      <c r="N2287" s="48"/>
      <c r="O2287" s="48"/>
      <c r="P22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87" s="48" t="str">
        <f>IF([1]!PayItems24[[#This Row],[Date Added / Modified]]&gt;0,TEXT([1]!PayItems24[[#This Row],[Date Added / Modified]],"m/d/yyy"),"")</f>
        <v/>
      </c>
    </row>
    <row r="2288" spans="1:17" x14ac:dyDescent="0.3">
      <c r="A2288" s="130" t="s">
        <v>2408</v>
      </c>
      <c r="B2288" s="131" t="s">
        <v>7704</v>
      </c>
      <c r="C2288" s="130" t="s">
        <v>3935</v>
      </c>
      <c r="D2288" s="131" t="s">
        <v>7705</v>
      </c>
      <c r="E2288" s="131" t="s">
        <v>3326</v>
      </c>
      <c r="F2288" s="131">
        <v>0</v>
      </c>
      <c r="G2288" s="131">
        <v>2</v>
      </c>
      <c r="H2288" s="130" t="s">
        <v>3839</v>
      </c>
      <c r="I2288" s="132" t="s">
        <v>3840</v>
      </c>
      <c r="J2288" s="132" t="s">
        <v>3840</v>
      </c>
      <c r="K2288" s="132" t="s">
        <v>3841</v>
      </c>
      <c r="L2288" s="131">
        <v>24</v>
      </c>
      <c r="M2288" s="128"/>
      <c r="N2288" s="130"/>
      <c r="O2288" s="130"/>
      <c r="P22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88" s="130" t="str">
        <f>IF([1]!PayItems24[[#This Row],[Date Added / Modified]]&gt;0,TEXT([1]!PayItems24[[#This Row],[Date Added / Modified]],"m/d/yyy"),"")</f>
        <v/>
      </c>
    </row>
    <row r="2289" spans="1:17" x14ac:dyDescent="0.3">
      <c r="A2289" s="48" t="s">
        <v>2409</v>
      </c>
      <c r="B2289" s="49" t="s">
        <v>7706</v>
      </c>
      <c r="C2289" s="48" t="s">
        <v>3935</v>
      </c>
      <c r="D2289" s="49" t="s">
        <v>7707</v>
      </c>
      <c r="E2289" s="49" t="s">
        <v>3326</v>
      </c>
      <c r="F2289" s="49">
        <v>0</v>
      </c>
      <c r="G2289" s="49">
        <v>2</v>
      </c>
      <c r="H2289" s="48" t="s">
        <v>3839</v>
      </c>
      <c r="I2289" s="50" t="s">
        <v>3840</v>
      </c>
      <c r="J2289" s="50" t="s">
        <v>3840</v>
      </c>
      <c r="K2289" s="50" t="s">
        <v>3841</v>
      </c>
      <c r="L2289" s="49">
        <v>24</v>
      </c>
      <c r="M2289" s="129"/>
      <c r="N2289" s="48"/>
      <c r="O2289" s="48"/>
      <c r="P22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89" s="48" t="str">
        <f>IF([1]!PayItems24[[#This Row],[Date Added / Modified]]&gt;0,TEXT([1]!PayItems24[[#This Row],[Date Added / Modified]],"m/d/yyy"),"")</f>
        <v/>
      </c>
    </row>
    <row r="2290" spans="1:17" x14ac:dyDescent="0.3">
      <c r="A2290" s="130" t="s">
        <v>2410</v>
      </c>
      <c r="B2290" s="131" t="s">
        <v>7708</v>
      </c>
      <c r="C2290" s="130" t="s">
        <v>3935</v>
      </c>
      <c r="D2290" s="131" t="s">
        <v>7709</v>
      </c>
      <c r="E2290" s="131" t="s">
        <v>3326</v>
      </c>
      <c r="F2290" s="131">
        <v>0</v>
      </c>
      <c r="G2290" s="131">
        <v>2</v>
      </c>
      <c r="H2290" s="130" t="s">
        <v>3839</v>
      </c>
      <c r="I2290" s="132" t="s">
        <v>3840</v>
      </c>
      <c r="J2290" s="132" t="s">
        <v>3840</v>
      </c>
      <c r="K2290" s="132" t="s">
        <v>3841</v>
      </c>
      <c r="L2290" s="131">
        <v>24</v>
      </c>
      <c r="M2290" s="128"/>
      <c r="N2290" s="130"/>
      <c r="O2290" s="130"/>
      <c r="P22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90" s="130" t="str">
        <f>IF([1]!PayItems24[[#This Row],[Date Added / Modified]]&gt;0,TEXT([1]!PayItems24[[#This Row],[Date Added / Modified]],"m/d/yyy"),"")</f>
        <v/>
      </c>
    </row>
    <row r="2291" spans="1:17" x14ac:dyDescent="0.3">
      <c r="A2291" s="48" t="s">
        <v>2411</v>
      </c>
      <c r="B2291" s="48" t="s">
        <v>7710</v>
      </c>
      <c r="C2291" s="48" t="s">
        <v>3935</v>
      </c>
      <c r="D2291" s="48" t="s">
        <v>7711</v>
      </c>
      <c r="E2291" s="49" t="s">
        <v>3326</v>
      </c>
      <c r="F2291" s="49">
        <v>0</v>
      </c>
      <c r="G2291" s="49">
        <v>2</v>
      </c>
      <c r="H2291" s="48" t="s">
        <v>3839</v>
      </c>
      <c r="I2291" s="50" t="s">
        <v>3840</v>
      </c>
      <c r="J2291" s="50" t="s">
        <v>3840</v>
      </c>
      <c r="K2291" s="50" t="s">
        <v>3841</v>
      </c>
      <c r="L2291" s="49">
        <v>24</v>
      </c>
      <c r="M2291" s="129"/>
      <c r="N2291" s="48"/>
      <c r="O2291" s="48"/>
      <c r="P22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91" s="48" t="str">
        <f>IF([1]!PayItems24[[#This Row],[Date Added / Modified]]&gt;0,TEXT([1]!PayItems24[[#This Row],[Date Added / Modified]],"m/d/yyy"),"")</f>
        <v/>
      </c>
    </row>
    <row r="2292" spans="1:17" x14ac:dyDescent="0.3">
      <c r="A2292" s="130" t="s">
        <v>2412</v>
      </c>
      <c r="B2292" s="131" t="s">
        <v>7712</v>
      </c>
      <c r="C2292" s="130" t="s">
        <v>3935</v>
      </c>
      <c r="D2292" s="131" t="s">
        <v>7713</v>
      </c>
      <c r="E2292" s="131" t="s">
        <v>3326</v>
      </c>
      <c r="F2292" s="131">
        <v>0</v>
      </c>
      <c r="G2292" s="131">
        <v>2</v>
      </c>
      <c r="H2292" s="130" t="s">
        <v>3839</v>
      </c>
      <c r="I2292" s="132" t="s">
        <v>3840</v>
      </c>
      <c r="J2292" s="132" t="s">
        <v>3840</v>
      </c>
      <c r="K2292" s="132" t="s">
        <v>3841</v>
      </c>
      <c r="L2292" s="131">
        <v>24</v>
      </c>
      <c r="M2292" s="128"/>
      <c r="N2292" s="130"/>
      <c r="O2292" s="130"/>
      <c r="P22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92" s="130" t="str">
        <f>IF([1]!PayItems24[[#This Row],[Date Added / Modified]]&gt;0,TEXT([1]!PayItems24[[#This Row],[Date Added / Modified]],"m/d/yyy"),"")</f>
        <v/>
      </c>
    </row>
    <row r="2293" spans="1:17" x14ac:dyDescent="0.3">
      <c r="A2293" s="48" t="s">
        <v>2413</v>
      </c>
      <c r="B2293" s="49" t="s">
        <v>7714</v>
      </c>
      <c r="C2293" s="48" t="s">
        <v>3935</v>
      </c>
      <c r="D2293" s="49" t="s">
        <v>7715</v>
      </c>
      <c r="E2293" s="49" t="s">
        <v>3326</v>
      </c>
      <c r="F2293" s="49">
        <v>0</v>
      </c>
      <c r="G2293" s="49">
        <v>2</v>
      </c>
      <c r="H2293" s="48" t="s">
        <v>3839</v>
      </c>
      <c r="I2293" s="50" t="s">
        <v>3840</v>
      </c>
      <c r="J2293" s="50" t="s">
        <v>3840</v>
      </c>
      <c r="K2293" s="50" t="s">
        <v>3841</v>
      </c>
      <c r="L2293" s="49">
        <v>24</v>
      </c>
      <c r="M2293" s="129"/>
      <c r="N2293" s="48"/>
      <c r="O2293" s="48"/>
      <c r="P22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93" s="48" t="str">
        <f>IF([1]!PayItems24[[#This Row],[Date Added / Modified]]&gt;0,TEXT([1]!PayItems24[[#This Row],[Date Added / Modified]],"m/d/yyy"),"")</f>
        <v/>
      </c>
    </row>
    <row r="2294" spans="1:17" x14ac:dyDescent="0.3">
      <c r="A2294" s="130" t="s">
        <v>2414</v>
      </c>
      <c r="B2294" s="131" t="s">
        <v>7716</v>
      </c>
      <c r="C2294" s="130" t="s">
        <v>3935</v>
      </c>
      <c r="D2294" s="131" t="s">
        <v>7717</v>
      </c>
      <c r="E2294" s="131" t="s">
        <v>3326</v>
      </c>
      <c r="F2294" s="131">
        <v>0</v>
      </c>
      <c r="G2294" s="131">
        <v>2</v>
      </c>
      <c r="H2294" s="130" t="s">
        <v>3839</v>
      </c>
      <c r="I2294" s="132" t="s">
        <v>3840</v>
      </c>
      <c r="J2294" s="132" t="s">
        <v>3840</v>
      </c>
      <c r="K2294" s="132" t="s">
        <v>3841</v>
      </c>
      <c r="L2294" s="131">
        <v>24</v>
      </c>
      <c r="M2294" s="128"/>
      <c r="N2294" s="130"/>
      <c r="O2294" s="130"/>
      <c r="P22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94" s="130" t="str">
        <f>IF([1]!PayItems24[[#This Row],[Date Added / Modified]]&gt;0,TEXT([1]!PayItems24[[#This Row],[Date Added / Modified]],"m/d/yyy"),"")</f>
        <v/>
      </c>
    </row>
    <row r="2295" spans="1:17" x14ac:dyDescent="0.3">
      <c r="A2295" s="48" t="s">
        <v>2415</v>
      </c>
      <c r="B2295" s="49" t="s">
        <v>7718</v>
      </c>
      <c r="C2295" s="48" t="s">
        <v>3935</v>
      </c>
      <c r="D2295" s="49" t="s">
        <v>7719</v>
      </c>
      <c r="E2295" s="49" t="s">
        <v>3326</v>
      </c>
      <c r="F2295" s="49">
        <v>0</v>
      </c>
      <c r="G2295" s="49">
        <v>2</v>
      </c>
      <c r="H2295" s="48" t="s">
        <v>3839</v>
      </c>
      <c r="I2295" s="50" t="s">
        <v>3840</v>
      </c>
      <c r="J2295" s="50" t="s">
        <v>3840</v>
      </c>
      <c r="K2295" s="50" t="s">
        <v>3841</v>
      </c>
      <c r="L2295" s="49">
        <v>24</v>
      </c>
      <c r="M2295" s="129"/>
      <c r="N2295" s="48"/>
      <c r="O2295" s="48"/>
      <c r="P22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95" s="48" t="str">
        <f>IF([1]!PayItems24[[#This Row],[Date Added / Modified]]&gt;0,TEXT([1]!PayItems24[[#This Row],[Date Added / Modified]],"m/d/yyy"),"")</f>
        <v/>
      </c>
    </row>
    <row r="2296" spans="1:17" x14ac:dyDescent="0.3">
      <c r="A2296" s="147" t="s">
        <v>2416</v>
      </c>
      <c r="B2296" s="131" t="s">
        <v>7720</v>
      </c>
      <c r="C2296" s="130" t="s">
        <v>3935</v>
      </c>
      <c r="D2296" s="131" t="s">
        <v>7721</v>
      </c>
      <c r="E2296" s="131" t="s">
        <v>3326</v>
      </c>
      <c r="F2296" s="131">
        <v>0</v>
      </c>
      <c r="G2296" s="131">
        <v>2</v>
      </c>
      <c r="H2296" s="130" t="s">
        <v>3839</v>
      </c>
      <c r="I2296" s="132" t="s">
        <v>3840</v>
      </c>
      <c r="J2296" s="132" t="s">
        <v>3840</v>
      </c>
      <c r="K2296" s="132" t="s">
        <v>3841</v>
      </c>
      <c r="L2296" s="131">
        <v>24</v>
      </c>
      <c r="M2296" s="128"/>
      <c r="N2296" s="130"/>
      <c r="O2296" s="130"/>
      <c r="P22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96" s="130" t="str">
        <f>IF([1]!PayItems24[[#This Row],[Date Added / Modified]]&gt;0,TEXT([1]!PayItems24[[#This Row],[Date Added / Modified]],"m/d/yyy"),"")</f>
        <v/>
      </c>
    </row>
    <row r="2297" spans="1:17" x14ac:dyDescent="0.3">
      <c r="A2297" s="48" t="s">
        <v>2417</v>
      </c>
      <c r="B2297" s="49" t="s">
        <v>7722</v>
      </c>
      <c r="C2297" s="48" t="s">
        <v>3935</v>
      </c>
      <c r="D2297" s="49" t="s">
        <v>7723</v>
      </c>
      <c r="E2297" s="49" t="s">
        <v>3326</v>
      </c>
      <c r="F2297" s="49">
        <v>0</v>
      </c>
      <c r="G2297" s="49">
        <v>2</v>
      </c>
      <c r="H2297" s="48" t="s">
        <v>3839</v>
      </c>
      <c r="I2297" s="50" t="s">
        <v>3840</v>
      </c>
      <c r="J2297" s="50" t="s">
        <v>3840</v>
      </c>
      <c r="K2297" s="50" t="s">
        <v>3841</v>
      </c>
      <c r="L2297" s="49">
        <v>24</v>
      </c>
      <c r="M2297" s="129"/>
      <c r="N2297" s="48"/>
      <c r="O2297" s="48"/>
      <c r="P22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97" s="48" t="str">
        <f>IF([1]!PayItems24[[#This Row],[Date Added / Modified]]&gt;0,TEXT([1]!PayItems24[[#This Row],[Date Added / Modified]],"m/d/yyy"),"")</f>
        <v/>
      </c>
    </row>
    <row r="2298" spans="1:17" x14ac:dyDescent="0.3">
      <c r="A2298" s="130" t="s">
        <v>2418</v>
      </c>
      <c r="B2298" s="131" t="s">
        <v>7724</v>
      </c>
      <c r="C2298" s="130" t="s">
        <v>3935</v>
      </c>
      <c r="D2298" s="131" t="s">
        <v>7725</v>
      </c>
      <c r="E2298" s="131" t="s">
        <v>3326</v>
      </c>
      <c r="F2298" s="131">
        <v>0</v>
      </c>
      <c r="G2298" s="131">
        <v>2</v>
      </c>
      <c r="H2298" s="130" t="s">
        <v>3839</v>
      </c>
      <c r="I2298" s="132" t="s">
        <v>3840</v>
      </c>
      <c r="J2298" s="132" t="s">
        <v>3840</v>
      </c>
      <c r="K2298" s="132" t="s">
        <v>3841</v>
      </c>
      <c r="L2298" s="131">
        <v>24</v>
      </c>
      <c r="M2298" s="128"/>
      <c r="N2298" s="130"/>
      <c r="O2298" s="130"/>
      <c r="P22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98" s="130" t="str">
        <f>IF([1]!PayItems24[[#This Row],[Date Added / Modified]]&gt;0,TEXT([1]!PayItems24[[#This Row],[Date Added / Modified]],"m/d/yyy"),"")</f>
        <v/>
      </c>
    </row>
    <row r="2299" spans="1:17" x14ac:dyDescent="0.3">
      <c r="A2299" s="48" t="s">
        <v>2419</v>
      </c>
      <c r="B2299" s="49" t="s">
        <v>7726</v>
      </c>
      <c r="C2299" s="48" t="s">
        <v>3935</v>
      </c>
      <c r="D2299" s="49" t="s">
        <v>7727</v>
      </c>
      <c r="E2299" s="49" t="s">
        <v>3326</v>
      </c>
      <c r="F2299" s="49">
        <v>0</v>
      </c>
      <c r="G2299" s="49">
        <v>2</v>
      </c>
      <c r="H2299" s="48" t="s">
        <v>3839</v>
      </c>
      <c r="I2299" s="50" t="s">
        <v>3840</v>
      </c>
      <c r="J2299" s="50" t="s">
        <v>3840</v>
      </c>
      <c r="K2299" s="50" t="s">
        <v>3841</v>
      </c>
      <c r="L2299" s="49">
        <v>24</v>
      </c>
      <c r="M2299" s="129"/>
      <c r="N2299" s="48"/>
      <c r="O2299" s="48"/>
      <c r="P22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299" s="48" t="str">
        <f>IF([1]!PayItems24[[#This Row],[Date Added / Modified]]&gt;0,TEXT([1]!PayItems24[[#This Row],[Date Added / Modified]],"m/d/yyy"),"")</f>
        <v/>
      </c>
    </row>
    <row r="2300" spans="1:17" x14ac:dyDescent="0.3">
      <c r="A2300" s="147" t="s">
        <v>2420</v>
      </c>
      <c r="B2300" s="131" t="s">
        <v>7728</v>
      </c>
      <c r="C2300" s="130" t="s">
        <v>3935</v>
      </c>
      <c r="D2300" s="131" t="s">
        <v>7729</v>
      </c>
      <c r="E2300" s="131" t="s">
        <v>3326</v>
      </c>
      <c r="F2300" s="131">
        <v>0</v>
      </c>
      <c r="G2300" s="131">
        <v>2</v>
      </c>
      <c r="H2300" s="130" t="s">
        <v>3839</v>
      </c>
      <c r="I2300" s="132" t="s">
        <v>3840</v>
      </c>
      <c r="J2300" s="132" t="s">
        <v>3840</v>
      </c>
      <c r="K2300" s="132" t="s">
        <v>3841</v>
      </c>
      <c r="L2300" s="131">
        <v>24</v>
      </c>
      <c r="M2300" s="128"/>
      <c r="N2300" s="130"/>
      <c r="O2300" s="130"/>
      <c r="P23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00" s="130" t="str">
        <f>IF([1]!PayItems24[[#This Row],[Date Added / Modified]]&gt;0,TEXT([1]!PayItems24[[#This Row],[Date Added / Modified]],"m/d/yyy"),"")</f>
        <v/>
      </c>
    </row>
    <row r="2301" spans="1:17" x14ac:dyDescent="0.3">
      <c r="A2301" s="48" t="s">
        <v>2421</v>
      </c>
      <c r="B2301" s="49" t="s">
        <v>7730</v>
      </c>
      <c r="C2301" s="48" t="s">
        <v>3935</v>
      </c>
      <c r="D2301" s="49" t="s">
        <v>7731</v>
      </c>
      <c r="E2301" s="49" t="s">
        <v>3326</v>
      </c>
      <c r="F2301" s="49">
        <v>0</v>
      </c>
      <c r="G2301" s="49">
        <v>2</v>
      </c>
      <c r="H2301" s="48" t="s">
        <v>3839</v>
      </c>
      <c r="I2301" s="50" t="s">
        <v>3840</v>
      </c>
      <c r="J2301" s="50" t="s">
        <v>3840</v>
      </c>
      <c r="K2301" s="50" t="s">
        <v>3841</v>
      </c>
      <c r="L2301" s="49">
        <v>24</v>
      </c>
      <c r="M2301" s="129"/>
      <c r="N2301" s="48"/>
      <c r="O2301" s="48"/>
      <c r="P23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01" s="48" t="str">
        <f>IF([1]!PayItems24[[#This Row],[Date Added / Modified]]&gt;0,TEXT([1]!PayItems24[[#This Row],[Date Added / Modified]],"m/d/yyy"),"")</f>
        <v/>
      </c>
    </row>
    <row r="2302" spans="1:17" x14ac:dyDescent="0.3">
      <c r="A2302" s="130" t="s">
        <v>2422</v>
      </c>
      <c r="B2302" s="131" t="s">
        <v>7732</v>
      </c>
      <c r="C2302" s="130" t="s">
        <v>3935</v>
      </c>
      <c r="D2302" s="131" t="s">
        <v>7733</v>
      </c>
      <c r="E2302" s="131" t="s">
        <v>3326</v>
      </c>
      <c r="F2302" s="131">
        <v>0</v>
      </c>
      <c r="G2302" s="131">
        <v>2</v>
      </c>
      <c r="H2302" s="130" t="s">
        <v>3839</v>
      </c>
      <c r="I2302" s="132" t="s">
        <v>3840</v>
      </c>
      <c r="J2302" s="132" t="s">
        <v>3840</v>
      </c>
      <c r="K2302" s="132" t="s">
        <v>3841</v>
      </c>
      <c r="L2302" s="131">
        <v>24</v>
      </c>
      <c r="M2302" s="128"/>
      <c r="N2302" s="130"/>
      <c r="O2302" s="130"/>
      <c r="P23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02" s="130" t="str">
        <f>IF([1]!PayItems24[[#This Row],[Date Added / Modified]]&gt;0,TEXT([1]!PayItems24[[#This Row],[Date Added / Modified]],"m/d/yyy"),"")</f>
        <v/>
      </c>
    </row>
    <row r="2303" spans="1:17" x14ac:dyDescent="0.3">
      <c r="A2303" s="48" t="s">
        <v>2423</v>
      </c>
      <c r="B2303" s="49" t="s">
        <v>7734</v>
      </c>
      <c r="C2303" s="48" t="s">
        <v>3935</v>
      </c>
      <c r="D2303" s="49" t="s">
        <v>7735</v>
      </c>
      <c r="E2303" s="49" t="s">
        <v>3326</v>
      </c>
      <c r="F2303" s="49">
        <v>0</v>
      </c>
      <c r="G2303" s="49">
        <v>2</v>
      </c>
      <c r="H2303" s="48" t="s">
        <v>3839</v>
      </c>
      <c r="I2303" s="50" t="s">
        <v>3840</v>
      </c>
      <c r="J2303" s="50" t="s">
        <v>3840</v>
      </c>
      <c r="K2303" s="50" t="s">
        <v>3841</v>
      </c>
      <c r="L2303" s="49">
        <v>24</v>
      </c>
      <c r="M2303" s="129"/>
      <c r="N2303" s="48"/>
      <c r="O2303" s="48"/>
      <c r="P23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03" s="48" t="str">
        <f>IF([1]!PayItems24[[#This Row],[Date Added / Modified]]&gt;0,TEXT([1]!PayItems24[[#This Row],[Date Added / Modified]],"m/d/yyy"),"")</f>
        <v/>
      </c>
    </row>
    <row r="2304" spans="1:17" x14ac:dyDescent="0.3">
      <c r="A2304" s="130" t="s">
        <v>2424</v>
      </c>
      <c r="B2304" s="131" t="s">
        <v>7736</v>
      </c>
      <c r="C2304" s="130" t="s">
        <v>3935</v>
      </c>
      <c r="D2304" s="131" t="s">
        <v>7737</v>
      </c>
      <c r="E2304" s="131" t="s">
        <v>3326</v>
      </c>
      <c r="F2304" s="131">
        <v>0</v>
      </c>
      <c r="G2304" s="131">
        <v>2</v>
      </c>
      <c r="H2304" s="130" t="s">
        <v>3839</v>
      </c>
      <c r="I2304" s="132" t="s">
        <v>3840</v>
      </c>
      <c r="J2304" s="132" t="s">
        <v>3840</v>
      </c>
      <c r="K2304" s="132" t="s">
        <v>3841</v>
      </c>
      <c r="L2304" s="131">
        <v>24</v>
      </c>
      <c r="M2304" s="128"/>
      <c r="N2304" s="130"/>
      <c r="O2304" s="130"/>
      <c r="P23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04" s="130" t="str">
        <f>IF([1]!PayItems24[[#This Row],[Date Added / Modified]]&gt;0,TEXT([1]!PayItems24[[#This Row],[Date Added / Modified]],"m/d/yyy"),"")</f>
        <v/>
      </c>
    </row>
    <row r="2305" spans="1:17" x14ac:dyDescent="0.3">
      <c r="A2305" s="48" t="s">
        <v>2425</v>
      </c>
      <c r="B2305" s="48" t="s">
        <v>7738</v>
      </c>
      <c r="C2305" s="48" t="s">
        <v>3935</v>
      </c>
      <c r="D2305" s="48" t="s">
        <v>7739</v>
      </c>
      <c r="E2305" s="49" t="s">
        <v>3326</v>
      </c>
      <c r="F2305" s="49">
        <v>0</v>
      </c>
      <c r="G2305" s="49">
        <v>2</v>
      </c>
      <c r="H2305" s="48" t="s">
        <v>3839</v>
      </c>
      <c r="I2305" s="50" t="s">
        <v>3840</v>
      </c>
      <c r="J2305" s="50" t="s">
        <v>3840</v>
      </c>
      <c r="K2305" s="50" t="s">
        <v>3841</v>
      </c>
      <c r="L2305" s="49">
        <v>24</v>
      </c>
      <c r="M2305" s="129"/>
      <c r="N2305" s="48"/>
      <c r="O2305" s="48"/>
      <c r="P23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05" s="48" t="str">
        <f>IF([1]!PayItems24[[#This Row],[Date Added / Modified]]&gt;0,TEXT([1]!PayItems24[[#This Row],[Date Added / Modified]],"m/d/yyy"),"")</f>
        <v/>
      </c>
    </row>
    <row r="2306" spans="1:17" x14ac:dyDescent="0.3">
      <c r="A2306" s="130" t="s">
        <v>2426</v>
      </c>
      <c r="B2306" s="131" t="s">
        <v>7740</v>
      </c>
      <c r="C2306" s="130" t="s">
        <v>3935</v>
      </c>
      <c r="D2306" s="131" t="s">
        <v>7741</v>
      </c>
      <c r="E2306" s="131" t="s">
        <v>3326</v>
      </c>
      <c r="F2306" s="131">
        <v>0</v>
      </c>
      <c r="G2306" s="131">
        <v>2</v>
      </c>
      <c r="H2306" s="130" t="s">
        <v>3839</v>
      </c>
      <c r="I2306" s="132" t="s">
        <v>3840</v>
      </c>
      <c r="J2306" s="132" t="s">
        <v>3840</v>
      </c>
      <c r="K2306" s="132" t="s">
        <v>3841</v>
      </c>
      <c r="L2306" s="131">
        <v>24</v>
      </c>
      <c r="M2306" s="128"/>
      <c r="N2306" s="130"/>
      <c r="O2306" s="130"/>
      <c r="P23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06" s="130" t="str">
        <f>IF([1]!PayItems24[[#This Row],[Date Added / Modified]]&gt;0,TEXT([1]!PayItems24[[#This Row],[Date Added / Modified]],"m/d/yyy"),"")</f>
        <v/>
      </c>
    </row>
    <row r="2307" spans="1:17" x14ac:dyDescent="0.3">
      <c r="A2307" s="48" t="s">
        <v>2427</v>
      </c>
      <c r="B2307" s="49" t="s">
        <v>7742</v>
      </c>
      <c r="C2307" s="48" t="s">
        <v>3935</v>
      </c>
      <c r="D2307" s="49" t="s">
        <v>7743</v>
      </c>
      <c r="E2307" s="49" t="s">
        <v>3326</v>
      </c>
      <c r="F2307" s="49">
        <v>0</v>
      </c>
      <c r="G2307" s="49">
        <v>2</v>
      </c>
      <c r="H2307" s="48" t="s">
        <v>3839</v>
      </c>
      <c r="I2307" s="50" t="s">
        <v>3840</v>
      </c>
      <c r="J2307" s="50" t="s">
        <v>3840</v>
      </c>
      <c r="K2307" s="50" t="s">
        <v>3841</v>
      </c>
      <c r="L2307" s="49">
        <v>24</v>
      </c>
      <c r="M2307" s="129"/>
      <c r="N2307" s="48"/>
      <c r="O2307" s="48"/>
      <c r="P23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07" s="48" t="str">
        <f>IF([1]!PayItems24[[#This Row],[Date Added / Modified]]&gt;0,TEXT([1]!PayItems24[[#This Row],[Date Added / Modified]],"m/d/yyy"),"")</f>
        <v/>
      </c>
    </row>
    <row r="2308" spans="1:17" x14ac:dyDescent="0.3">
      <c r="A2308" s="130" t="s">
        <v>2428</v>
      </c>
      <c r="B2308" s="131" t="s">
        <v>7744</v>
      </c>
      <c r="C2308" s="130" t="s">
        <v>3935</v>
      </c>
      <c r="D2308" s="131" t="s">
        <v>7745</v>
      </c>
      <c r="E2308" s="131" t="s">
        <v>3326</v>
      </c>
      <c r="F2308" s="131">
        <v>0</v>
      </c>
      <c r="G2308" s="131">
        <v>2</v>
      </c>
      <c r="H2308" s="130" t="s">
        <v>3839</v>
      </c>
      <c r="I2308" s="132" t="s">
        <v>3840</v>
      </c>
      <c r="J2308" s="132" t="s">
        <v>3840</v>
      </c>
      <c r="K2308" s="132" t="s">
        <v>3841</v>
      </c>
      <c r="L2308" s="131">
        <v>24</v>
      </c>
      <c r="M2308" s="128"/>
      <c r="N2308" s="130"/>
      <c r="O2308" s="130"/>
      <c r="P23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08" s="130" t="str">
        <f>IF([1]!PayItems24[[#This Row],[Date Added / Modified]]&gt;0,TEXT([1]!PayItems24[[#This Row],[Date Added / Modified]],"m/d/yyy"),"")</f>
        <v/>
      </c>
    </row>
    <row r="2309" spans="1:17" x14ac:dyDescent="0.3">
      <c r="A2309" s="48" t="s">
        <v>2429</v>
      </c>
      <c r="B2309" s="49" t="s">
        <v>7746</v>
      </c>
      <c r="C2309" s="48" t="s">
        <v>3935</v>
      </c>
      <c r="D2309" s="49" t="s">
        <v>7747</v>
      </c>
      <c r="E2309" s="49" t="s">
        <v>3326</v>
      </c>
      <c r="F2309" s="49">
        <v>0</v>
      </c>
      <c r="G2309" s="49">
        <v>2</v>
      </c>
      <c r="H2309" s="48" t="s">
        <v>3839</v>
      </c>
      <c r="I2309" s="50" t="s">
        <v>3840</v>
      </c>
      <c r="J2309" s="50" t="s">
        <v>3840</v>
      </c>
      <c r="K2309" s="50" t="s">
        <v>3841</v>
      </c>
      <c r="L2309" s="49">
        <v>24</v>
      </c>
      <c r="M2309" s="129"/>
      <c r="N2309" s="48"/>
      <c r="O2309" s="48"/>
      <c r="P23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09" s="48" t="str">
        <f>IF([1]!PayItems24[[#This Row],[Date Added / Modified]]&gt;0,TEXT([1]!PayItems24[[#This Row],[Date Added / Modified]],"m/d/yyy"),"")</f>
        <v/>
      </c>
    </row>
    <row r="2310" spans="1:17" x14ac:dyDescent="0.3">
      <c r="A2310" s="147" t="s">
        <v>2430</v>
      </c>
      <c r="B2310" s="131" t="s">
        <v>7748</v>
      </c>
      <c r="C2310" s="130" t="s">
        <v>3935</v>
      </c>
      <c r="D2310" s="131" t="s">
        <v>7749</v>
      </c>
      <c r="E2310" s="131" t="s">
        <v>3326</v>
      </c>
      <c r="F2310" s="131">
        <v>0</v>
      </c>
      <c r="G2310" s="131">
        <v>2</v>
      </c>
      <c r="H2310" s="130" t="s">
        <v>3839</v>
      </c>
      <c r="I2310" s="132" t="s">
        <v>3840</v>
      </c>
      <c r="J2310" s="132" t="s">
        <v>3840</v>
      </c>
      <c r="K2310" s="132" t="s">
        <v>3841</v>
      </c>
      <c r="L2310" s="131">
        <v>24</v>
      </c>
      <c r="M2310" s="128"/>
      <c r="N2310" s="130"/>
      <c r="O2310" s="130"/>
      <c r="P23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10" s="130" t="str">
        <f>IF([1]!PayItems24[[#This Row],[Date Added / Modified]]&gt;0,TEXT([1]!PayItems24[[#This Row],[Date Added / Modified]],"m/d/yyy"),"")</f>
        <v/>
      </c>
    </row>
    <row r="2311" spans="1:17" x14ac:dyDescent="0.3">
      <c r="A2311" s="48" t="s">
        <v>2431</v>
      </c>
      <c r="B2311" s="49" t="s">
        <v>7750</v>
      </c>
      <c r="C2311" s="48" t="s">
        <v>3935</v>
      </c>
      <c r="D2311" s="49" t="s">
        <v>7751</v>
      </c>
      <c r="E2311" s="49" t="s">
        <v>3326</v>
      </c>
      <c r="F2311" s="49">
        <v>0</v>
      </c>
      <c r="G2311" s="49">
        <v>2</v>
      </c>
      <c r="H2311" s="48" t="s">
        <v>3839</v>
      </c>
      <c r="I2311" s="50" t="s">
        <v>3840</v>
      </c>
      <c r="J2311" s="50" t="s">
        <v>3840</v>
      </c>
      <c r="K2311" s="50" t="s">
        <v>3841</v>
      </c>
      <c r="L2311" s="49">
        <v>24</v>
      </c>
      <c r="M2311" s="129"/>
      <c r="N2311" s="48"/>
      <c r="O2311" s="48"/>
      <c r="P23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11" s="48" t="str">
        <f>IF([1]!PayItems24[[#This Row],[Date Added / Modified]]&gt;0,TEXT([1]!PayItems24[[#This Row],[Date Added / Modified]],"m/d/yyy"),"")</f>
        <v/>
      </c>
    </row>
    <row r="2312" spans="1:17" x14ac:dyDescent="0.3">
      <c r="A2312" s="130" t="s">
        <v>2432</v>
      </c>
      <c r="B2312" s="131" t="s">
        <v>7752</v>
      </c>
      <c r="C2312" s="130" t="s">
        <v>3935</v>
      </c>
      <c r="D2312" s="131" t="s">
        <v>7753</v>
      </c>
      <c r="E2312" s="131" t="s">
        <v>3326</v>
      </c>
      <c r="F2312" s="131">
        <v>0</v>
      </c>
      <c r="G2312" s="131">
        <v>2</v>
      </c>
      <c r="H2312" s="130" t="s">
        <v>3839</v>
      </c>
      <c r="I2312" s="132" t="s">
        <v>3840</v>
      </c>
      <c r="J2312" s="132" t="s">
        <v>3840</v>
      </c>
      <c r="K2312" s="132" t="s">
        <v>3841</v>
      </c>
      <c r="L2312" s="131">
        <v>24</v>
      </c>
      <c r="M2312" s="128"/>
      <c r="N2312" s="130"/>
      <c r="O2312" s="130"/>
      <c r="P23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12" s="130" t="str">
        <f>IF([1]!PayItems24[[#This Row],[Date Added / Modified]]&gt;0,TEXT([1]!PayItems24[[#This Row],[Date Added / Modified]],"m/d/yyy"),"")</f>
        <v/>
      </c>
    </row>
    <row r="2313" spans="1:17" x14ac:dyDescent="0.3">
      <c r="A2313" s="48" t="s">
        <v>2433</v>
      </c>
      <c r="B2313" s="49" t="s">
        <v>7754</v>
      </c>
      <c r="C2313" s="48" t="s">
        <v>3935</v>
      </c>
      <c r="D2313" s="49" t="s">
        <v>7755</v>
      </c>
      <c r="E2313" s="49" t="s">
        <v>3326</v>
      </c>
      <c r="F2313" s="49">
        <v>0</v>
      </c>
      <c r="G2313" s="49">
        <v>2</v>
      </c>
      <c r="H2313" s="48" t="s">
        <v>3839</v>
      </c>
      <c r="I2313" s="50" t="s">
        <v>3840</v>
      </c>
      <c r="J2313" s="50" t="s">
        <v>3840</v>
      </c>
      <c r="K2313" s="50" t="s">
        <v>3841</v>
      </c>
      <c r="L2313" s="49">
        <v>24</v>
      </c>
      <c r="M2313" s="129"/>
      <c r="N2313" s="48"/>
      <c r="O2313" s="48"/>
      <c r="P23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13" s="48" t="str">
        <f>IF([1]!PayItems24[[#This Row],[Date Added / Modified]]&gt;0,TEXT([1]!PayItems24[[#This Row],[Date Added / Modified]],"m/d/yyy"),"")</f>
        <v/>
      </c>
    </row>
    <row r="2314" spans="1:17" x14ac:dyDescent="0.3">
      <c r="A2314" s="130" t="s">
        <v>2434</v>
      </c>
      <c r="B2314" s="131" t="s">
        <v>7756</v>
      </c>
      <c r="C2314" s="130" t="s">
        <v>3935</v>
      </c>
      <c r="D2314" s="131" t="s">
        <v>7757</v>
      </c>
      <c r="E2314" s="131" t="s">
        <v>3326</v>
      </c>
      <c r="F2314" s="131">
        <v>0</v>
      </c>
      <c r="G2314" s="131">
        <v>2</v>
      </c>
      <c r="H2314" s="130" t="s">
        <v>3839</v>
      </c>
      <c r="I2314" s="132" t="s">
        <v>3840</v>
      </c>
      <c r="J2314" s="132" t="s">
        <v>3840</v>
      </c>
      <c r="K2314" s="132" t="s">
        <v>3841</v>
      </c>
      <c r="L2314" s="131">
        <v>24</v>
      </c>
      <c r="M2314" s="128"/>
      <c r="N2314" s="130"/>
      <c r="O2314" s="130"/>
      <c r="P23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14" s="130" t="str">
        <f>IF([1]!PayItems24[[#This Row],[Date Added / Modified]]&gt;0,TEXT([1]!PayItems24[[#This Row],[Date Added / Modified]],"m/d/yyy"),"")</f>
        <v/>
      </c>
    </row>
    <row r="2315" spans="1:17" x14ac:dyDescent="0.3">
      <c r="A2315" s="37" t="s">
        <v>2435</v>
      </c>
      <c r="B2315" s="49" t="s">
        <v>7758</v>
      </c>
      <c r="C2315" s="48" t="s">
        <v>3935</v>
      </c>
      <c r="D2315" s="49" t="s">
        <v>7759</v>
      </c>
      <c r="E2315" s="49" t="s">
        <v>3326</v>
      </c>
      <c r="F2315" s="49">
        <v>0</v>
      </c>
      <c r="G2315" s="49">
        <v>2</v>
      </c>
      <c r="H2315" s="48" t="s">
        <v>3839</v>
      </c>
      <c r="I2315" s="50" t="s">
        <v>3840</v>
      </c>
      <c r="J2315" s="50" t="s">
        <v>3840</v>
      </c>
      <c r="K2315" s="50" t="s">
        <v>3841</v>
      </c>
      <c r="L2315" s="49">
        <v>24</v>
      </c>
      <c r="M2315" s="129"/>
      <c r="N2315" s="48"/>
      <c r="O2315" s="48"/>
      <c r="P23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15" s="48" t="str">
        <f>IF([1]!PayItems24[[#This Row],[Date Added / Modified]]&gt;0,TEXT([1]!PayItems24[[#This Row],[Date Added / Modified]],"m/d/yyy"),"")</f>
        <v/>
      </c>
    </row>
    <row r="2316" spans="1:17" x14ac:dyDescent="0.3">
      <c r="A2316" s="130" t="s">
        <v>2436</v>
      </c>
      <c r="B2316" s="131" t="s">
        <v>7760</v>
      </c>
      <c r="C2316" s="130" t="s">
        <v>3935</v>
      </c>
      <c r="D2316" s="131" t="s">
        <v>7761</v>
      </c>
      <c r="E2316" s="131" t="s">
        <v>3326</v>
      </c>
      <c r="F2316" s="131">
        <v>0</v>
      </c>
      <c r="G2316" s="131">
        <v>2</v>
      </c>
      <c r="H2316" s="130" t="s">
        <v>3839</v>
      </c>
      <c r="I2316" s="132" t="s">
        <v>3840</v>
      </c>
      <c r="J2316" s="132" t="s">
        <v>3840</v>
      </c>
      <c r="K2316" s="132" t="s">
        <v>3841</v>
      </c>
      <c r="L2316" s="131">
        <v>24</v>
      </c>
      <c r="M2316" s="128"/>
      <c r="N2316" s="130"/>
      <c r="O2316" s="130"/>
      <c r="P23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16" s="130" t="str">
        <f>IF([1]!PayItems24[[#This Row],[Date Added / Modified]]&gt;0,TEXT([1]!PayItems24[[#This Row],[Date Added / Modified]],"m/d/yyy"),"")</f>
        <v/>
      </c>
    </row>
    <row r="2317" spans="1:17" x14ac:dyDescent="0.3">
      <c r="A2317" s="48" t="s">
        <v>2437</v>
      </c>
      <c r="B2317" s="49" t="s">
        <v>7762</v>
      </c>
      <c r="C2317" s="48" t="s">
        <v>3935</v>
      </c>
      <c r="D2317" s="49" t="s">
        <v>7763</v>
      </c>
      <c r="E2317" s="49" t="s">
        <v>3326</v>
      </c>
      <c r="F2317" s="49">
        <v>0</v>
      </c>
      <c r="G2317" s="49">
        <v>2</v>
      </c>
      <c r="H2317" s="48" t="s">
        <v>3839</v>
      </c>
      <c r="I2317" s="50" t="s">
        <v>3840</v>
      </c>
      <c r="J2317" s="50" t="s">
        <v>3840</v>
      </c>
      <c r="K2317" s="50" t="s">
        <v>3841</v>
      </c>
      <c r="L2317" s="49">
        <v>24</v>
      </c>
      <c r="M2317" s="129"/>
      <c r="N2317" s="48"/>
      <c r="O2317" s="48"/>
      <c r="P23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17" s="48" t="str">
        <f>IF([1]!PayItems24[[#This Row],[Date Added / Modified]]&gt;0,TEXT([1]!PayItems24[[#This Row],[Date Added / Modified]],"m/d/yyy"),"")</f>
        <v/>
      </c>
    </row>
    <row r="2318" spans="1:17" x14ac:dyDescent="0.3">
      <c r="A2318" s="130" t="s">
        <v>2438</v>
      </c>
      <c r="B2318" s="131" t="s">
        <v>7764</v>
      </c>
      <c r="C2318" s="130" t="s">
        <v>3935</v>
      </c>
      <c r="D2318" s="131" t="s">
        <v>7765</v>
      </c>
      <c r="E2318" s="131" t="s">
        <v>3326</v>
      </c>
      <c r="F2318" s="131">
        <v>0</v>
      </c>
      <c r="G2318" s="131">
        <v>2</v>
      </c>
      <c r="H2318" s="130" t="s">
        <v>3839</v>
      </c>
      <c r="I2318" s="132" t="s">
        <v>3840</v>
      </c>
      <c r="J2318" s="132" t="s">
        <v>3840</v>
      </c>
      <c r="K2318" s="132" t="s">
        <v>3841</v>
      </c>
      <c r="L2318" s="131">
        <v>24</v>
      </c>
      <c r="M2318" s="128"/>
      <c r="N2318" s="130"/>
      <c r="O2318" s="130"/>
      <c r="P23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18" s="130" t="str">
        <f>IF([1]!PayItems24[[#This Row],[Date Added / Modified]]&gt;0,TEXT([1]!PayItems24[[#This Row],[Date Added / Modified]],"m/d/yyy"),"")</f>
        <v/>
      </c>
    </row>
    <row r="2319" spans="1:17" x14ac:dyDescent="0.3">
      <c r="A2319" s="48" t="s">
        <v>2439</v>
      </c>
      <c r="B2319" s="49" t="s">
        <v>7766</v>
      </c>
      <c r="C2319" s="48" t="s">
        <v>3935</v>
      </c>
      <c r="D2319" s="49" t="s">
        <v>7767</v>
      </c>
      <c r="E2319" s="49" t="s">
        <v>3326</v>
      </c>
      <c r="F2319" s="49">
        <v>0</v>
      </c>
      <c r="G2319" s="49">
        <v>2</v>
      </c>
      <c r="H2319" s="48" t="s">
        <v>3839</v>
      </c>
      <c r="I2319" s="50" t="s">
        <v>3840</v>
      </c>
      <c r="J2319" s="50" t="s">
        <v>3840</v>
      </c>
      <c r="K2319" s="50" t="s">
        <v>3841</v>
      </c>
      <c r="L2319" s="49">
        <v>24</v>
      </c>
      <c r="M2319" s="129"/>
      <c r="N2319" s="48"/>
      <c r="O2319" s="48"/>
      <c r="P23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19" s="48" t="str">
        <f>IF([1]!PayItems24[[#This Row],[Date Added / Modified]]&gt;0,TEXT([1]!PayItems24[[#This Row],[Date Added / Modified]],"m/d/yyy"),"")</f>
        <v/>
      </c>
    </row>
    <row r="2320" spans="1:17" x14ac:dyDescent="0.3">
      <c r="A2320" s="147" t="s">
        <v>2440</v>
      </c>
      <c r="B2320" s="131" t="s">
        <v>7768</v>
      </c>
      <c r="C2320" s="130" t="s">
        <v>3935</v>
      </c>
      <c r="D2320" s="131" t="s">
        <v>7769</v>
      </c>
      <c r="E2320" s="131" t="s">
        <v>3326</v>
      </c>
      <c r="F2320" s="131">
        <v>0</v>
      </c>
      <c r="G2320" s="131">
        <v>2</v>
      </c>
      <c r="H2320" s="130" t="s">
        <v>3839</v>
      </c>
      <c r="I2320" s="132" t="s">
        <v>3840</v>
      </c>
      <c r="J2320" s="132" t="s">
        <v>3840</v>
      </c>
      <c r="K2320" s="132" t="s">
        <v>3841</v>
      </c>
      <c r="L2320" s="131">
        <v>24</v>
      </c>
      <c r="M2320" s="128"/>
      <c r="N2320" s="130"/>
      <c r="O2320" s="130"/>
      <c r="P23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20" s="130" t="str">
        <f>IF([1]!PayItems24[[#This Row],[Date Added / Modified]]&gt;0,TEXT([1]!PayItems24[[#This Row],[Date Added / Modified]],"m/d/yyy"),"")</f>
        <v/>
      </c>
    </row>
    <row r="2321" spans="1:17" x14ac:dyDescent="0.3">
      <c r="A2321" s="48" t="s">
        <v>2441</v>
      </c>
      <c r="B2321" s="49" t="s">
        <v>7770</v>
      </c>
      <c r="C2321" s="48" t="s">
        <v>3935</v>
      </c>
      <c r="D2321" s="49" t="s">
        <v>7771</v>
      </c>
      <c r="E2321" s="49" t="s">
        <v>3326</v>
      </c>
      <c r="F2321" s="49">
        <v>0</v>
      </c>
      <c r="G2321" s="49">
        <v>2</v>
      </c>
      <c r="H2321" s="48" t="s">
        <v>3839</v>
      </c>
      <c r="I2321" s="50" t="s">
        <v>3840</v>
      </c>
      <c r="J2321" s="50" t="s">
        <v>3840</v>
      </c>
      <c r="K2321" s="50" t="s">
        <v>3841</v>
      </c>
      <c r="L2321" s="49">
        <v>24</v>
      </c>
      <c r="M2321" s="129"/>
      <c r="N2321" s="48"/>
      <c r="O2321" s="48"/>
      <c r="P23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21" s="48" t="str">
        <f>IF([1]!PayItems24[[#This Row],[Date Added / Modified]]&gt;0,TEXT([1]!PayItems24[[#This Row],[Date Added / Modified]],"m/d/yyy"),"")</f>
        <v/>
      </c>
    </row>
    <row r="2322" spans="1:17" x14ac:dyDescent="0.3">
      <c r="A2322" s="130" t="s">
        <v>2442</v>
      </c>
      <c r="B2322" s="131" t="s">
        <v>7772</v>
      </c>
      <c r="C2322" s="130" t="s">
        <v>3935</v>
      </c>
      <c r="D2322" s="131" t="s">
        <v>7773</v>
      </c>
      <c r="E2322" s="131" t="s">
        <v>3326</v>
      </c>
      <c r="F2322" s="131">
        <v>0</v>
      </c>
      <c r="G2322" s="131">
        <v>2</v>
      </c>
      <c r="H2322" s="130" t="s">
        <v>3839</v>
      </c>
      <c r="I2322" s="132" t="s">
        <v>3840</v>
      </c>
      <c r="J2322" s="132" t="s">
        <v>3840</v>
      </c>
      <c r="K2322" s="132" t="s">
        <v>3841</v>
      </c>
      <c r="L2322" s="131">
        <v>24</v>
      </c>
      <c r="M2322" s="128"/>
      <c r="N2322" s="130"/>
      <c r="O2322" s="130"/>
      <c r="P23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22" s="130" t="str">
        <f>IF([1]!PayItems24[[#This Row],[Date Added / Modified]]&gt;0,TEXT([1]!PayItems24[[#This Row],[Date Added / Modified]],"m/d/yyy"),"")</f>
        <v/>
      </c>
    </row>
    <row r="2323" spans="1:17" x14ac:dyDescent="0.3">
      <c r="A2323" s="48" t="s">
        <v>2443</v>
      </c>
      <c r="B2323" s="49" t="s">
        <v>7774</v>
      </c>
      <c r="C2323" s="48" t="s">
        <v>3935</v>
      </c>
      <c r="D2323" s="49" t="s">
        <v>7775</v>
      </c>
      <c r="E2323" s="49" t="s">
        <v>3326</v>
      </c>
      <c r="F2323" s="49">
        <v>0</v>
      </c>
      <c r="G2323" s="49">
        <v>2</v>
      </c>
      <c r="H2323" s="48" t="s">
        <v>3839</v>
      </c>
      <c r="I2323" s="50" t="s">
        <v>3840</v>
      </c>
      <c r="J2323" s="50" t="s">
        <v>3840</v>
      </c>
      <c r="K2323" s="50" t="s">
        <v>3841</v>
      </c>
      <c r="L2323" s="49">
        <v>24</v>
      </c>
      <c r="M2323" s="129"/>
      <c r="N2323" s="48"/>
      <c r="O2323" s="48"/>
      <c r="P23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23" s="48" t="str">
        <f>IF([1]!PayItems24[[#This Row],[Date Added / Modified]]&gt;0,TEXT([1]!PayItems24[[#This Row],[Date Added / Modified]],"m/d/yyy"),"")</f>
        <v/>
      </c>
    </row>
    <row r="2324" spans="1:17" x14ac:dyDescent="0.3">
      <c r="A2324" s="130" t="s">
        <v>2444</v>
      </c>
      <c r="B2324" s="131" t="s">
        <v>7776</v>
      </c>
      <c r="C2324" s="130" t="s">
        <v>3935</v>
      </c>
      <c r="D2324" s="131" t="s">
        <v>7777</v>
      </c>
      <c r="E2324" s="131" t="s">
        <v>3326</v>
      </c>
      <c r="F2324" s="131">
        <v>0</v>
      </c>
      <c r="G2324" s="131">
        <v>2</v>
      </c>
      <c r="H2324" s="130" t="s">
        <v>3839</v>
      </c>
      <c r="I2324" s="132" t="s">
        <v>3840</v>
      </c>
      <c r="J2324" s="132" t="s">
        <v>3840</v>
      </c>
      <c r="K2324" s="132" t="s">
        <v>3841</v>
      </c>
      <c r="L2324" s="131">
        <v>24</v>
      </c>
      <c r="M2324" s="128"/>
      <c r="N2324" s="130"/>
      <c r="O2324" s="130"/>
      <c r="P23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24" s="130" t="str">
        <f>IF([1]!PayItems24[[#This Row],[Date Added / Modified]]&gt;0,TEXT([1]!PayItems24[[#This Row],[Date Added / Modified]],"m/d/yyy"),"")</f>
        <v/>
      </c>
    </row>
    <row r="2325" spans="1:17" x14ac:dyDescent="0.3">
      <c r="A2325" s="37" t="s">
        <v>2445</v>
      </c>
      <c r="B2325" s="49" t="s">
        <v>7778</v>
      </c>
      <c r="C2325" s="48" t="s">
        <v>3935</v>
      </c>
      <c r="D2325" s="49" t="s">
        <v>7779</v>
      </c>
      <c r="E2325" s="49" t="s">
        <v>3326</v>
      </c>
      <c r="F2325" s="49">
        <v>0</v>
      </c>
      <c r="G2325" s="49">
        <v>2</v>
      </c>
      <c r="H2325" s="48" t="s">
        <v>3839</v>
      </c>
      <c r="I2325" s="50" t="s">
        <v>3840</v>
      </c>
      <c r="J2325" s="50" t="s">
        <v>3840</v>
      </c>
      <c r="K2325" s="50" t="s">
        <v>3841</v>
      </c>
      <c r="L2325" s="49">
        <v>24</v>
      </c>
      <c r="M2325" s="129"/>
      <c r="N2325" s="48"/>
      <c r="O2325" s="48"/>
      <c r="P23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25" s="48" t="str">
        <f>IF([1]!PayItems24[[#This Row],[Date Added / Modified]]&gt;0,TEXT([1]!PayItems24[[#This Row],[Date Added / Modified]],"m/d/yyy"),"")</f>
        <v/>
      </c>
    </row>
    <row r="2326" spans="1:17" x14ac:dyDescent="0.3">
      <c r="A2326" s="130" t="s">
        <v>2446</v>
      </c>
      <c r="B2326" s="131" t="s">
        <v>7780</v>
      </c>
      <c r="C2326" s="130" t="s">
        <v>3935</v>
      </c>
      <c r="D2326" s="131" t="s">
        <v>7781</v>
      </c>
      <c r="E2326" s="131" t="s">
        <v>3326</v>
      </c>
      <c r="F2326" s="131">
        <v>0</v>
      </c>
      <c r="G2326" s="131">
        <v>2</v>
      </c>
      <c r="H2326" s="130" t="s">
        <v>3839</v>
      </c>
      <c r="I2326" s="132" t="s">
        <v>3840</v>
      </c>
      <c r="J2326" s="132" t="s">
        <v>3840</v>
      </c>
      <c r="K2326" s="132" t="s">
        <v>3841</v>
      </c>
      <c r="L2326" s="131">
        <v>24</v>
      </c>
      <c r="M2326" s="128"/>
      <c r="N2326" s="130"/>
      <c r="O2326" s="130"/>
      <c r="P23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26" s="130" t="str">
        <f>IF([1]!PayItems24[[#This Row],[Date Added / Modified]]&gt;0,TEXT([1]!PayItems24[[#This Row],[Date Added / Modified]],"m/d/yyy"),"")</f>
        <v/>
      </c>
    </row>
    <row r="2327" spans="1:17" x14ac:dyDescent="0.3">
      <c r="A2327" s="48" t="s">
        <v>2447</v>
      </c>
      <c r="B2327" s="49" t="s">
        <v>7782</v>
      </c>
      <c r="C2327" s="48" t="s">
        <v>3935</v>
      </c>
      <c r="D2327" s="49" t="s">
        <v>7783</v>
      </c>
      <c r="E2327" s="49" t="s">
        <v>3326</v>
      </c>
      <c r="F2327" s="49">
        <v>0</v>
      </c>
      <c r="G2327" s="49">
        <v>2</v>
      </c>
      <c r="H2327" s="48" t="s">
        <v>3839</v>
      </c>
      <c r="I2327" s="50" t="s">
        <v>3840</v>
      </c>
      <c r="J2327" s="50" t="s">
        <v>3840</v>
      </c>
      <c r="K2327" s="50" t="s">
        <v>3841</v>
      </c>
      <c r="L2327" s="49">
        <v>24</v>
      </c>
      <c r="M2327" s="129"/>
      <c r="N2327" s="48"/>
      <c r="O2327" s="48"/>
      <c r="P23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27" s="48" t="str">
        <f>IF([1]!PayItems24[[#This Row],[Date Added / Modified]]&gt;0,TEXT([1]!PayItems24[[#This Row],[Date Added / Modified]],"m/d/yyy"),"")</f>
        <v/>
      </c>
    </row>
    <row r="2328" spans="1:17" x14ac:dyDescent="0.3">
      <c r="A2328" s="130" t="s">
        <v>2448</v>
      </c>
      <c r="B2328" s="131" t="s">
        <v>7784</v>
      </c>
      <c r="C2328" s="130" t="s">
        <v>3935</v>
      </c>
      <c r="D2328" s="131" t="s">
        <v>7785</v>
      </c>
      <c r="E2328" s="131" t="s">
        <v>3326</v>
      </c>
      <c r="F2328" s="131">
        <v>0</v>
      </c>
      <c r="G2328" s="131">
        <v>2</v>
      </c>
      <c r="H2328" s="130" t="s">
        <v>3839</v>
      </c>
      <c r="I2328" s="132" t="s">
        <v>3840</v>
      </c>
      <c r="J2328" s="132" t="s">
        <v>3840</v>
      </c>
      <c r="K2328" s="132" t="s">
        <v>3841</v>
      </c>
      <c r="L2328" s="131">
        <v>24</v>
      </c>
      <c r="M2328" s="128"/>
      <c r="N2328" s="130"/>
      <c r="O2328" s="130"/>
      <c r="P23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28" s="130" t="str">
        <f>IF([1]!PayItems24[[#This Row],[Date Added / Modified]]&gt;0,TEXT([1]!PayItems24[[#This Row],[Date Added / Modified]],"m/d/yyy"),"")</f>
        <v/>
      </c>
    </row>
    <row r="2329" spans="1:17" x14ac:dyDescent="0.3">
      <c r="A2329" s="48" t="s">
        <v>2449</v>
      </c>
      <c r="B2329" s="49" t="s">
        <v>7786</v>
      </c>
      <c r="C2329" s="48" t="s">
        <v>3935</v>
      </c>
      <c r="D2329" s="49" t="s">
        <v>7787</v>
      </c>
      <c r="E2329" s="49" t="s">
        <v>3326</v>
      </c>
      <c r="F2329" s="49">
        <v>0</v>
      </c>
      <c r="G2329" s="49">
        <v>2</v>
      </c>
      <c r="H2329" s="48" t="s">
        <v>3839</v>
      </c>
      <c r="I2329" s="50" t="s">
        <v>3840</v>
      </c>
      <c r="J2329" s="50" t="s">
        <v>3840</v>
      </c>
      <c r="K2329" s="50" t="s">
        <v>3841</v>
      </c>
      <c r="L2329" s="49">
        <v>24</v>
      </c>
      <c r="M2329" s="129"/>
      <c r="N2329" s="48"/>
      <c r="O2329" s="48"/>
      <c r="P23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29" s="48" t="str">
        <f>IF([1]!PayItems24[[#This Row],[Date Added / Modified]]&gt;0,TEXT([1]!PayItems24[[#This Row],[Date Added / Modified]],"m/d/yyy"),"")</f>
        <v/>
      </c>
    </row>
    <row r="2330" spans="1:17" x14ac:dyDescent="0.3">
      <c r="A2330" s="147" t="s">
        <v>2450</v>
      </c>
      <c r="B2330" s="131" t="s">
        <v>7788</v>
      </c>
      <c r="C2330" s="130" t="s">
        <v>3935</v>
      </c>
      <c r="D2330" s="131" t="s">
        <v>7789</v>
      </c>
      <c r="E2330" s="131" t="s">
        <v>3326</v>
      </c>
      <c r="F2330" s="131">
        <v>0</v>
      </c>
      <c r="G2330" s="131">
        <v>2</v>
      </c>
      <c r="H2330" s="130" t="s">
        <v>3839</v>
      </c>
      <c r="I2330" s="132" t="s">
        <v>3840</v>
      </c>
      <c r="J2330" s="132" t="s">
        <v>3840</v>
      </c>
      <c r="K2330" s="132" t="s">
        <v>3841</v>
      </c>
      <c r="L2330" s="131">
        <v>24</v>
      </c>
      <c r="M2330" s="128"/>
      <c r="N2330" s="130"/>
      <c r="O2330" s="130"/>
      <c r="P23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30" s="130" t="str">
        <f>IF([1]!PayItems24[[#This Row],[Date Added / Modified]]&gt;0,TEXT([1]!PayItems24[[#This Row],[Date Added / Modified]],"m/d/yyy"),"")</f>
        <v/>
      </c>
    </row>
    <row r="2331" spans="1:17" x14ac:dyDescent="0.3">
      <c r="A2331" s="48" t="s">
        <v>2451</v>
      </c>
      <c r="B2331" s="49" t="s">
        <v>7790</v>
      </c>
      <c r="C2331" s="48" t="s">
        <v>3935</v>
      </c>
      <c r="D2331" s="49" t="s">
        <v>7791</v>
      </c>
      <c r="E2331" s="49" t="s">
        <v>3326</v>
      </c>
      <c r="F2331" s="49">
        <v>0</v>
      </c>
      <c r="G2331" s="49">
        <v>2</v>
      </c>
      <c r="H2331" s="48" t="s">
        <v>3839</v>
      </c>
      <c r="I2331" s="50" t="s">
        <v>3840</v>
      </c>
      <c r="J2331" s="50" t="s">
        <v>3840</v>
      </c>
      <c r="K2331" s="50" t="s">
        <v>3841</v>
      </c>
      <c r="L2331" s="49">
        <v>24</v>
      </c>
      <c r="M2331" s="129"/>
      <c r="N2331" s="48"/>
      <c r="O2331" s="48"/>
      <c r="P23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31" s="48" t="str">
        <f>IF([1]!PayItems24[[#This Row],[Date Added / Modified]]&gt;0,TEXT([1]!PayItems24[[#This Row],[Date Added / Modified]],"m/d/yyy"),"")</f>
        <v/>
      </c>
    </row>
    <row r="2332" spans="1:17" x14ac:dyDescent="0.3">
      <c r="A2332" s="130" t="s">
        <v>2452</v>
      </c>
      <c r="B2332" s="131" t="s">
        <v>7792</v>
      </c>
      <c r="C2332" s="130" t="s">
        <v>3935</v>
      </c>
      <c r="D2332" s="131" t="s">
        <v>7793</v>
      </c>
      <c r="E2332" s="131" t="s">
        <v>3326</v>
      </c>
      <c r="F2332" s="131">
        <v>0</v>
      </c>
      <c r="G2332" s="131">
        <v>2</v>
      </c>
      <c r="H2332" s="130" t="s">
        <v>3839</v>
      </c>
      <c r="I2332" s="132" t="s">
        <v>3840</v>
      </c>
      <c r="J2332" s="132" t="s">
        <v>3840</v>
      </c>
      <c r="K2332" s="132" t="s">
        <v>3841</v>
      </c>
      <c r="L2332" s="131">
        <v>24</v>
      </c>
      <c r="M2332" s="128"/>
      <c r="N2332" s="130"/>
      <c r="O2332" s="130"/>
      <c r="P23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32" s="130" t="str">
        <f>IF([1]!PayItems24[[#This Row],[Date Added / Modified]]&gt;0,TEXT([1]!PayItems24[[#This Row],[Date Added / Modified]],"m/d/yyy"),"")</f>
        <v/>
      </c>
    </row>
    <row r="2333" spans="1:17" x14ac:dyDescent="0.3">
      <c r="A2333" s="48" t="s">
        <v>2453</v>
      </c>
      <c r="B2333" s="49" t="s">
        <v>7794</v>
      </c>
      <c r="C2333" s="48" t="s">
        <v>3935</v>
      </c>
      <c r="D2333" s="49" t="s">
        <v>7795</v>
      </c>
      <c r="E2333" s="49" t="s">
        <v>3326</v>
      </c>
      <c r="F2333" s="49">
        <v>0</v>
      </c>
      <c r="G2333" s="49">
        <v>2</v>
      </c>
      <c r="H2333" s="48" t="s">
        <v>3839</v>
      </c>
      <c r="I2333" s="50" t="s">
        <v>3840</v>
      </c>
      <c r="J2333" s="50" t="s">
        <v>3840</v>
      </c>
      <c r="K2333" s="50" t="s">
        <v>3841</v>
      </c>
      <c r="L2333" s="49">
        <v>24</v>
      </c>
      <c r="M2333" s="129"/>
      <c r="N2333" s="48"/>
      <c r="O2333" s="48"/>
      <c r="P23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33" s="48" t="str">
        <f>IF([1]!PayItems24[[#This Row],[Date Added / Modified]]&gt;0,TEXT([1]!PayItems24[[#This Row],[Date Added / Modified]],"m/d/yyy"),"")</f>
        <v/>
      </c>
    </row>
    <row r="2334" spans="1:17" x14ac:dyDescent="0.3">
      <c r="A2334" s="130" t="s">
        <v>2454</v>
      </c>
      <c r="B2334" s="131" t="s">
        <v>7796</v>
      </c>
      <c r="C2334" s="130" t="s">
        <v>3935</v>
      </c>
      <c r="D2334" s="131" t="s">
        <v>7797</v>
      </c>
      <c r="E2334" s="131" t="s">
        <v>3326</v>
      </c>
      <c r="F2334" s="131">
        <v>0</v>
      </c>
      <c r="G2334" s="131">
        <v>2</v>
      </c>
      <c r="H2334" s="130" t="s">
        <v>3839</v>
      </c>
      <c r="I2334" s="132" t="s">
        <v>3840</v>
      </c>
      <c r="J2334" s="132" t="s">
        <v>3840</v>
      </c>
      <c r="K2334" s="132" t="s">
        <v>3841</v>
      </c>
      <c r="L2334" s="131">
        <v>24</v>
      </c>
      <c r="M2334" s="128"/>
      <c r="N2334" s="130"/>
      <c r="O2334" s="130"/>
      <c r="P23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34" s="130" t="str">
        <f>IF([1]!PayItems24[[#This Row],[Date Added / Modified]]&gt;0,TEXT([1]!PayItems24[[#This Row],[Date Added / Modified]],"m/d/yyy"),"")</f>
        <v/>
      </c>
    </row>
    <row r="2335" spans="1:17" x14ac:dyDescent="0.3">
      <c r="A2335" s="37" t="s">
        <v>2455</v>
      </c>
      <c r="B2335" s="49" t="s">
        <v>7798</v>
      </c>
      <c r="C2335" s="48" t="s">
        <v>3935</v>
      </c>
      <c r="D2335" s="49" t="s">
        <v>7799</v>
      </c>
      <c r="E2335" s="49" t="s">
        <v>3326</v>
      </c>
      <c r="F2335" s="49">
        <v>0</v>
      </c>
      <c r="G2335" s="49">
        <v>2</v>
      </c>
      <c r="H2335" s="48" t="s">
        <v>3839</v>
      </c>
      <c r="I2335" s="50" t="s">
        <v>3840</v>
      </c>
      <c r="J2335" s="50" t="s">
        <v>3840</v>
      </c>
      <c r="K2335" s="50" t="s">
        <v>3841</v>
      </c>
      <c r="L2335" s="49">
        <v>24</v>
      </c>
      <c r="M2335" s="129"/>
      <c r="N2335" s="48"/>
      <c r="O2335" s="48"/>
      <c r="P23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35" s="48" t="str">
        <f>IF([1]!PayItems24[[#This Row],[Date Added / Modified]]&gt;0,TEXT([1]!PayItems24[[#This Row],[Date Added / Modified]],"m/d/yyy"),"")</f>
        <v/>
      </c>
    </row>
    <row r="2336" spans="1:17" x14ac:dyDescent="0.3">
      <c r="A2336" s="130" t="s">
        <v>2456</v>
      </c>
      <c r="B2336" s="131" t="s">
        <v>7800</v>
      </c>
      <c r="C2336" s="130" t="s">
        <v>3935</v>
      </c>
      <c r="D2336" s="131" t="s">
        <v>7801</v>
      </c>
      <c r="E2336" s="131" t="s">
        <v>3326</v>
      </c>
      <c r="F2336" s="131">
        <v>0</v>
      </c>
      <c r="G2336" s="131">
        <v>2</v>
      </c>
      <c r="H2336" s="130" t="s">
        <v>3839</v>
      </c>
      <c r="I2336" s="132" t="s">
        <v>3840</v>
      </c>
      <c r="J2336" s="132" t="s">
        <v>3840</v>
      </c>
      <c r="K2336" s="132" t="s">
        <v>3841</v>
      </c>
      <c r="L2336" s="131">
        <v>24</v>
      </c>
      <c r="M2336" s="128"/>
      <c r="N2336" s="130"/>
      <c r="O2336" s="130"/>
      <c r="P23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36" s="130" t="str">
        <f>IF([1]!PayItems24[[#This Row],[Date Added / Modified]]&gt;0,TEXT([1]!PayItems24[[#This Row],[Date Added / Modified]],"m/d/yyy"),"")</f>
        <v/>
      </c>
    </row>
    <row r="2337" spans="1:17" x14ac:dyDescent="0.3">
      <c r="A2337" s="48" t="s">
        <v>2457</v>
      </c>
      <c r="B2337" s="49" t="s">
        <v>7802</v>
      </c>
      <c r="C2337" s="48" t="s">
        <v>3935</v>
      </c>
      <c r="D2337" s="49" t="s">
        <v>7803</v>
      </c>
      <c r="E2337" s="49" t="s">
        <v>3326</v>
      </c>
      <c r="F2337" s="49">
        <v>0</v>
      </c>
      <c r="G2337" s="49">
        <v>2</v>
      </c>
      <c r="H2337" s="48" t="s">
        <v>3839</v>
      </c>
      <c r="I2337" s="50" t="s">
        <v>3840</v>
      </c>
      <c r="J2337" s="50" t="s">
        <v>3840</v>
      </c>
      <c r="K2337" s="50" t="s">
        <v>3841</v>
      </c>
      <c r="L2337" s="49">
        <v>24</v>
      </c>
      <c r="M2337" s="129"/>
      <c r="N2337" s="48"/>
      <c r="O2337" s="48"/>
      <c r="P23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37" s="48" t="str">
        <f>IF([1]!PayItems24[[#This Row],[Date Added / Modified]]&gt;0,TEXT([1]!PayItems24[[#This Row],[Date Added / Modified]],"m/d/yyy"),"")</f>
        <v/>
      </c>
    </row>
    <row r="2338" spans="1:17" x14ac:dyDescent="0.3">
      <c r="A2338" s="130" t="s">
        <v>2458</v>
      </c>
      <c r="B2338" s="131" t="s">
        <v>7804</v>
      </c>
      <c r="C2338" s="130" t="s">
        <v>3935</v>
      </c>
      <c r="D2338" s="131" t="s">
        <v>7805</v>
      </c>
      <c r="E2338" s="131" t="s">
        <v>3326</v>
      </c>
      <c r="F2338" s="131">
        <v>0</v>
      </c>
      <c r="G2338" s="131">
        <v>2</v>
      </c>
      <c r="H2338" s="130" t="s">
        <v>3839</v>
      </c>
      <c r="I2338" s="132" t="s">
        <v>3840</v>
      </c>
      <c r="J2338" s="132" t="s">
        <v>3840</v>
      </c>
      <c r="K2338" s="132" t="s">
        <v>3841</v>
      </c>
      <c r="L2338" s="131">
        <v>24</v>
      </c>
      <c r="M2338" s="128"/>
      <c r="N2338" s="130"/>
      <c r="O2338" s="130"/>
      <c r="P23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38" s="130" t="str">
        <f>IF([1]!PayItems24[[#This Row],[Date Added / Modified]]&gt;0,TEXT([1]!PayItems24[[#This Row],[Date Added / Modified]],"m/d/yyy"),"")</f>
        <v/>
      </c>
    </row>
    <row r="2339" spans="1:17" x14ac:dyDescent="0.3">
      <c r="A2339" s="48" t="s">
        <v>2459</v>
      </c>
      <c r="B2339" s="49" t="s">
        <v>7806</v>
      </c>
      <c r="C2339" s="48" t="s">
        <v>3935</v>
      </c>
      <c r="D2339" s="49" t="s">
        <v>7807</v>
      </c>
      <c r="E2339" s="49" t="s">
        <v>3326</v>
      </c>
      <c r="F2339" s="49">
        <v>0</v>
      </c>
      <c r="G2339" s="49">
        <v>2</v>
      </c>
      <c r="H2339" s="48" t="s">
        <v>3839</v>
      </c>
      <c r="I2339" s="50" t="s">
        <v>3840</v>
      </c>
      <c r="J2339" s="50" t="s">
        <v>3840</v>
      </c>
      <c r="K2339" s="50" t="s">
        <v>3841</v>
      </c>
      <c r="L2339" s="49">
        <v>24</v>
      </c>
      <c r="M2339" s="129"/>
      <c r="N2339" s="48"/>
      <c r="O2339" s="48"/>
      <c r="P23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39" s="48" t="str">
        <f>IF([1]!PayItems24[[#This Row],[Date Added / Modified]]&gt;0,TEXT([1]!PayItems24[[#This Row],[Date Added / Modified]],"m/d/yyy"),"")</f>
        <v/>
      </c>
    </row>
    <row r="2340" spans="1:17" x14ac:dyDescent="0.3">
      <c r="A2340" s="147" t="s">
        <v>2460</v>
      </c>
      <c r="B2340" s="131" t="s">
        <v>7808</v>
      </c>
      <c r="C2340" s="130" t="s">
        <v>3935</v>
      </c>
      <c r="D2340" s="131" t="s">
        <v>7809</v>
      </c>
      <c r="E2340" s="131" t="s">
        <v>3326</v>
      </c>
      <c r="F2340" s="131">
        <v>0</v>
      </c>
      <c r="G2340" s="131">
        <v>2</v>
      </c>
      <c r="H2340" s="130" t="s">
        <v>3839</v>
      </c>
      <c r="I2340" s="132" t="s">
        <v>3840</v>
      </c>
      <c r="J2340" s="132" t="s">
        <v>3840</v>
      </c>
      <c r="K2340" s="132" t="s">
        <v>3841</v>
      </c>
      <c r="L2340" s="131">
        <v>24</v>
      </c>
      <c r="M2340" s="128"/>
      <c r="N2340" s="130"/>
      <c r="O2340" s="130"/>
      <c r="P23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40" s="130" t="str">
        <f>IF([1]!PayItems24[[#This Row],[Date Added / Modified]]&gt;0,TEXT([1]!PayItems24[[#This Row],[Date Added / Modified]],"m/d/yyy"),"")</f>
        <v/>
      </c>
    </row>
    <row r="2341" spans="1:17" x14ac:dyDescent="0.3">
      <c r="A2341" s="48" t="s">
        <v>2461</v>
      </c>
      <c r="B2341" s="49" t="s">
        <v>7810</v>
      </c>
      <c r="C2341" s="48" t="s">
        <v>3935</v>
      </c>
      <c r="D2341" s="49" t="s">
        <v>7811</v>
      </c>
      <c r="E2341" s="49" t="s">
        <v>3326</v>
      </c>
      <c r="F2341" s="49">
        <v>0</v>
      </c>
      <c r="G2341" s="49">
        <v>2</v>
      </c>
      <c r="H2341" s="48" t="s">
        <v>3839</v>
      </c>
      <c r="I2341" s="50" t="s">
        <v>3840</v>
      </c>
      <c r="J2341" s="50" t="s">
        <v>3840</v>
      </c>
      <c r="K2341" s="50" t="s">
        <v>3841</v>
      </c>
      <c r="L2341" s="49">
        <v>24</v>
      </c>
      <c r="M2341" s="129"/>
      <c r="N2341" s="48"/>
      <c r="O2341" s="48"/>
      <c r="P23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41" s="48" t="str">
        <f>IF([1]!PayItems24[[#This Row],[Date Added / Modified]]&gt;0,TEXT([1]!PayItems24[[#This Row],[Date Added / Modified]],"m/d/yyy"),"")</f>
        <v/>
      </c>
    </row>
    <row r="2342" spans="1:17" x14ac:dyDescent="0.3">
      <c r="A2342" s="130" t="s">
        <v>2462</v>
      </c>
      <c r="B2342" s="131" t="s">
        <v>7812</v>
      </c>
      <c r="C2342" s="130" t="s">
        <v>3935</v>
      </c>
      <c r="D2342" s="131" t="s">
        <v>7813</v>
      </c>
      <c r="E2342" s="131" t="s">
        <v>3326</v>
      </c>
      <c r="F2342" s="131">
        <v>0</v>
      </c>
      <c r="G2342" s="131">
        <v>2</v>
      </c>
      <c r="H2342" s="130" t="s">
        <v>3839</v>
      </c>
      <c r="I2342" s="132" t="s">
        <v>3840</v>
      </c>
      <c r="J2342" s="132" t="s">
        <v>3840</v>
      </c>
      <c r="K2342" s="132" t="s">
        <v>3841</v>
      </c>
      <c r="L2342" s="131">
        <v>24</v>
      </c>
      <c r="M2342" s="128"/>
      <c r="N2342" s="130"/>
      <c r="O2342" s="130"/>
      <c r="P23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42" s="130" t="str">
        <f>IF([1]!PayItems24[[#This Row],[Date Added / Modified]]&gt;0,TEXT([1]!PayItems24[[#This Row],[Date Added / Modified]],"m/d/yyy"),"")</f>
        <v/>
      </c>
    </row>
    <row r="2343" spans="1:17" x14ac:dyDescent="0.3">
      <c r="A2343" s="48" t="s">
        <v>2463</v>
      </c>
      <c r="B2343" s="49" t="s">
        <v>7814</v>
      </c>
      <c r="C2343" s="48" t="s">
        <v>3935</v>
      </c>
      <c r="D2343" s="49" t="s">
        <v>7815</v>
      </c>
      <c r="E2343" s="49" t="s">
        <v>3326</v>
      </c>
      <c r="F2343" s="49">
        <v>0</v>
      </c>
      <c r="G2343" s="49">
        <v>2</v>
      </c>
      <c r="H2343" s="48" t="s">
        <v>3839</v>
      </c>
      <c r="I2343" s="50" t="s">
        <v>3840</v>
      </c>
      <c r="J2343" s="50" t="s">
        <v>3840</v>
      </c>
      <c r="K2343" s="50" t="s">
        <v>3841</v>
      </c>
      <c r="L2343" s="49">
        <v>24</v>
      </c>
      <c r="M2343" s="129"/>
      <c r="N2343" s="48"/>
      <c r="O2343" s="48"/>
      <c r="P23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43" s="48" t="str">
        <f>IF([1]!PayItems24[[#This Row],[Date Added / Modified]]&gt;0,TEXT([1]!PayItems24[[#This Row],[Date Added / Modified]],"m/d/yyy"),"")</f>
        <v/>
      </c>
    </row>
    <row r="2344" spans="1:17" x14ac:dyDescent="0.3">
      <c r="A2344" s="130" t="s">
        <v>2464</v>
      </c>
      <c r="B2344" s="131" t="s">
        <v>7816</v>
      </c>
      <c r="C2344" s="130" t="s">
        <v>3935</v>
      </c>
      <c r="D2344" s="131" t="s">
        <v>7817</v>
      </c>
      <c r="E2344" s="131" t="s">
        <v>3326</v>
      </c>
      <c r="F2344" s="131">
        <v>0</v>
      </c>
      <c r="G2344" s="131">
        <v>2</v>
      </c>
      <c r="H2344" s="130" t="s">
        <v>3839</v>
      </c>
      <c r="I2344" s="132" t="s">
        <v>3840</v>
      </c>
      <c r="J2344" s="132" t="s">
        <v>3840</v>
      </c>
      <c r="K2344" s="132" t="s">
        <v>3841</v>
      </c>
      <c r="L2344" s="131">
        <v>24</v>
      </c>
      <c r="M2344" s="128"/>
      <c r="N2344" s="130"/>
      <c r="O2344" s="130"/>
      <c r="P23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44" s="130" t="str">
        <f>IF([1]!PayItems24[[#This Row],[Date Added / Modified]]&gt;0,TEXT([1]!PayItems24[[#This Row],[Date Added / Modified]],"m/d/yyy"),"")</f>
        <v/>
      </c>
    </row>
    <row r="2345" spans="1:17" x14ac:dyDescent="0.3">
      <c r="A2345" s="37" t="s">
        <v>2465</v>
      </c>
      <c r="B2345" s="49" t="s">
        <v>7818</v>
      </c>
      <c r="C2345" s="48" t="s">
        <v>3935</v>
      </c>
      <c r="D2345" s="49" t="s">
        <v>7819</v>
      </c>
      <c r="E2345" s="49" t="s">
        <v>3326</v>
      </c>
      <c r="F2345" s="49">
        <v>0</v>
      </c>
      <c r="G2345" s="49">
        <v>2</v>
      </c>
      <c r="H2345" s="48" t="s">
        <v>3839</v>
      </c>
      <c r="I2345" s="50" t="s">
        <v>3840</v>
      </c>
      <c r="J2345" s="50" t="s">
        <v>3840</v>
      </c>
      <c r="K2345" s="50" t="s">
        <v>3841</v>
      </c>
      <c r="L2345" s="49">
        <v>24</v>
      </c>
      <c r="M2345" s="129"/>
      <c r="N2345" s="48"/>
      <c r="O2345" s="48"/>
      <c r="P23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45" s="48" t="str">
        <f>IF([1]!PayItems24[[#This Row],[Date Added / Modified]]&gt;0,TEXT([1]!PayItems24[[#This Row],[Date Added / Modified]],"m/d/yyy"),"")</f>
        <v/>
      </c>
    </row>
    <row r="2346" spans="1:17" x14ac:dyDescent="0.3">
      <c r="A2346" s="130" t="s">
        <v>2466</v>
      </c>
      <c r="B2346" s="131" t="s">
        <v>7820</v>
      </c>
      <c r="C2346" s="130" t="s">
        <v>3935</v>
      </c>
      <c r="D2346" s="131" t="s">
        <v>7821</v>
      </c>
      <c r="E2346" s="131" t="s">
        <v>3326</v>
      </c>
      <c r="F2346" s="131">
        <v>0</v>
      </c>
      <c r="G2346" s="131">
        <v>2</v>
      </c>
      <c r="H2346" s="130" t="s">
        <v>3839</v>
      </c>
      <c r="I2346" s="132" t="s">
        <v>3840</v>
      </c>
      <c r="J2346" s="132" t="s">
        <v>3840</v>
      </c>
      <c r="K2346" s="132" t="s">
        <v>3841</v>
      </c>
      <c r="L2346" s="131">
        <v>24</v>
      </c>
      <c r="M2346" s="128"/>
      <c r="N2346" s="130"/>
      <c r="O2346" s="130"/>
      <c r="P23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46" s="130" t="str">
        <f>IF([1]!PayItems24[[#This Row],[Date Added / Modified]]&gt;0,TEXT([1]!PayItems24[[#This Row],[Date Added / Modified]],"m/d/yyy"),"")</f>
        <v/>
      </c>
    </row>
    <row r="2347" spans="1:17" x14ac:dyDescent="0.3">
      <c r="A2347" s="48" t="s">
        <v>2467</v>
      </c>
      <c r="B2347" s="49" t="s">
        <v>7822</v>
      </c>
      <c r="C2347" s="48" t="s">
        <v>3935</v>
      </c>
      <c r="D2347" s="49" t="s">
        <v>7823</v>
      </c>
      <c r="E2347" s="49" t="s">
        <v>3326</v>
      </c>
      <c r="F2347" s="49">
        <v>0</v>
      </c>
      <c r="G2347" s="49">
        <v>2</v>
      </c>
      <c r="H2347" s="48" t="s">
        <v>3839</v>
      </c>
      <c r="I2347" s="50" t="s">
        <v>3840</v>
      </c>
      <c r="J2347" s="50" t="s">
        <v>3840</v>
      </c>
      <c r="K2347" s="50" t="s">
        <v>3841</v>
      </c>
      <c r="L2347" s="49">
        <v>24</v>
      </c>
      <c r="M2347" s="129"/>
      <c r="N2347" s="48"/>
      <c r="O2347" s="48"/>
      <c r="P23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47" s="48" t="str">
        <f>IF([1]!PayItems24[[#This Row],[Date Added / Modified]]&gt;0,TEXT([1]!PayItems24[[#This Row],[Date Added / Modified]],"m/d/yyy"),"")</f>
        <v/>
      </c>
    </row>
    <row r="2348" spans="1:17" x14ac:dyDescent="0.3">
      <c r="A2348" s="130" t="s">
        <v>2468</v>
      </c>
      <c r="B2348" s="131" t="s">
        <v>7824</v>
      </c>
      <c r="C2348" s="130" t="s">
        <v>3935</v>
      </c>
      <c r="D2348" s="131" t="s">
        <v>7825</v>
      </c>
      <c r="E2348" s="131" t="s">
        <v>3326</v>
      </c>
      <c r="F2348" s="131">
        <v>0</v>
      </c>
      <c r="G2348" s="131">
        <v>2</v>
      </c>
      <c r="H2348" s="130" t="s">
        <v>3839</v>
      </c>
      <c r="I2348" s="132" t="s">
        <v>3840</v>
      </c>
      <c r="J2348" s="132" t="s">
        <v>3840</v>
      </c>
      <c r="K2348" s="132" t="s">
        <v>3841</v>
      </c>
      <c r="L2348" s="131">
        <v>24</v>
      </c>
      <c r="M2348" s="128"/>
      <c r="N2348" s="130"/>
      <c r="O2348" s="130"/>
      <c r="P23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48" s="130" t="str">
        <f>IF([1]!PayItems24[[#This Row],[Date Added / Modified]]&gt;0,TEXT([1]!PayItems24[[#This Row],[Date Added / Modified]],"m/d/yyy"),"")</f>
        <v/>
      </c>
    </row>
    <row r="2349" spans="1:17" x14ac:dyDescent="0.3">
      <c r="A2349" s="48" t="s">
        <v>2469</v>
      </c>
      <c r="B2349" s="49" t="s">
        <v>7826</v>
      </c>
      <c r="C2349" s="48" t="s">
        <v>3935</v>
      </c>
      <c r="D2349" s="49" t="s">
        <v>7827</v>
      </c>
      <c r="E2349" s="49" t="s">
        <v>3326</v>
      </c>
      <c r="F2349" s="49">
        <v>0</v>
      </c>
      <c r="G2349" s="49">
        <v>2</v>
      </c>
      <c r="H2349" s="48" t="s">
        <v>3839</v>
      </c>
      <c r="I2349" s="50" t="s">
        <v>3840</v>
      </c>
      <c r="J2349" s="50" t="s">
        <v>3840</v>
      </c>
      <c r="K2349" s="50" t="s">
        <v>3841</v>
      </c>
      <c r="L2349" s="49">
        <v>24</v>
      </c>
      <c r="M2349" s="129"/>
      <c r="N2349" s="48"/>
      <c r="O2349" s="48"/>
      <c r="P23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49" s="48" t="str">
        <f>IF([1]!PayItems24[[#This Row],[Date Added / Modified]]&gt;0,TEXT([1]!PayItems24[[#This Row],[Date Added / Modified]],"m/d/yyy"),"")</f>
        <v/>
      </c>
    </row>
    <row r="2350" spans="1:17" x14ac:dyDescent="0.3">
      <c r="A2350" s="147" t="s">
        <v>2470</v>
      </c>
      <c r="B2350" s="131" t="s">
        <v>7828</v>
      </c>
      <c r="C2350" s="130" t="s">
        <v>3935</v>
      </c>
      <c r="D2350" s="131" t="s">
        <v>7829</v>
      </c>
      <c r="E2350" s="131" t="s">
        <v>3326</v>
      </c>
      <c r="F2350" s="131">
        <v>0</v>
      </c>
      <c r="G2350" s="131">
        <v>2</v>
      </c>
      <c r="H2350" s="130" t="s">
        <v>3839</v>
      </c>
      <c r="I2350" s="132" t="s">
        <v>3840</v>
      </c>
      <c r="J2350" s="132" t="s">
        <v>3840</v>
      </c>
      <c r="K2350" s="132" t="s">
        <v>3841</v>
      </c>
      <c r="L2350" s="131">
        <v>24</v>
      </c>
      <c r="M2350" s="128"/>
      <c r="N2350" s="130"/>
      <c r="O2350" s="130"/>
      <c r="P23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50" s="130" t="str">
        <f>IF([1]!PayItems24[[#This Row],[Date Added / Modified]]&gt;0,TEXT([1]!PayItems24[[#This Row],[Date Added / Modified]],"m/d/yyy"),"")</f>
        <v/>
      </c>
    </row>
    <row r="2351" spans="1:17" x14ac:dyDescent="0.3">
      <c r="A2351" s="48" t="s">
        <v>2471</v>
      </c>
      <c r="B2351" s="49" t="s">
        <v>7830</v>
      </c>
      <c r="C2351" s="48" t="s">
        <v>3935</v>
      </c>
      <c r="D2351" s="49" t="s">
        <v>7831</v>
      </c>
      <c r="E2351" s="49" t="s">
        <v>3326</v>
      </c>
      <c r="F2351" s="49">
        <v>0</v>
      </c>
      <c r="G2351" s="49">
        <v>2</v>
      </c>
      <c r="H2351" s="48" t="s">
        <v>3839</v>
      </c>
      <c r="I2351" s="50" t="s">
        <v>3840</v>
      </c>
      <c r="J2351" s="50" t="s">
        <v>3840</v>
      </c>
      <c r="K2351" s="50" t="s">
        <v>3841</v>
      </c>
      <c r="L2351" s="49">
        <v>24</v>
      </c>
      <c r="M2351" s="129"/>
      <c r="N2351" s="48"/>
      <c r="O2351" s="48"/>
      <c r="P23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51" s="48" t="str">
        <f>IF([1]!PayItems24[[#This Row],[Date Added / Modified]]&gt;0,TEXT([1]!PayItems24[[#This Row],[Date Added / Modified]],"m/d/yyy"),"")</f>
        <v/>
      </c>
    </row>
    <row r="2352" spans="1:17" x14ac:dyDescent="0.3">
      <c r="A2352" s="130" t="s">
        <v>2472</v>
      </c>
      <c r="B2352" s="131" t="s">
        <v>7832</v>
      </c>
      <c r="C2352" s="130" t="s">
        <v>3935</v>
      </c>
      <c r="D2352" s="131" t="s">
        <v>7833</v>
      </c>
      <c r="E2352" s="131" t="s">
        <v>3326</v>
      </c>
      <c r="F2352" s="131">
        <v>0</v>
      </c>
      <c r="G2352" s="131">
        <v>2</v>
      </c>
      <c r="H2352" s="130" t="s">
        <v>3839</v>
      </c>
      <c r="I2352" s="132" t="s">
        <v>3840</v>
      </c>
      <c r="J2352" s="132" t="s">
        <v>3840</v>
      </c>
      <c r="K2352" s="132" t="s">
        <v>3841</v>
      </c>
      <c r="L2352" s="131">
        <v>24</v>
      </c>
      <c r="M2352" s="128"/>
      <c r="N2352" s="130"/>
      <c r="O2352" s="130"/>
      <c r="P23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52" s="130" t="str">
        <f>IF([1]!PayItems24[[#This Row],[Date Added / Modified]]&gt;0,TEXT([1]!PayItems24[[#This Row],[Date Added / Modified]],"m/d/yyy"),"")</f>
        <v/>
      </c>
    </row>
    <row r="2353" spans="1:17" x14ac:dyDescent="0.3">
      <c r="A2353" s="48" t="s">
        <v>2473</v>
      </c>
      <c r="B2353" s="49" t="s">
        <v>7834</v>
      </c>
      <c r="C2353" s="48" t="s">
        <v>3935</v>
      </c>
      <c r="D2353" s="49" t="s">
        <v>7835</v>
      </c>
      <c r="E2353" s="49" t="s">
        <v>3326</v>
      </c>
      <c r="F2353" s="49">
        <v>0</v>
      </c>
      <c r="G2353" s="49">
        <v>2</v>
      </c>
      <c r="H2353" s="48" t="s">
        <v>3839</v>
      </c>
      <c r="I2353" s="50" t="s">
        <v>3840</v>
      </c>
      <c r="J2353" s="50" t="s">
        <v>3840</v>
      </c>
      <c r="K2353" s="50" t="s">
        <v>3841</v>
      </c>
      <c r="L2353" s="49">
        <v>24</v>
      </c>
      <c r="M2353" s="129"/>
      <c r="N2353" s="48"/>
      <c r="O2353" s="48"/>
      <c r="P23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53" s="48" t="str">
        <f>IF([1]!PayItems24[[#This Row],[Date Added / Modified]]&gt;0,TEXT([1]!PayItems24[[#This Row],[Date Added / Modified]],"m/d/yyy"),"")</f>
        <v/>
      </c>
    </row>
    <row r="2354" spans="1:17" x14ac:dyDescent="0.3">
      <c r="A2354" s="130" t="s">
        <v>2474</v>
      </c>
      <c r="B2354" s="131" t="s">
        <v>7836</v>
      </c>
      <c r="C2354" s="130" t="s">
        <v>3935</v>
      </c>
      <c r="D2354" s="131" t="s">
        <v>7837</v>
      </c>
      <c r="E2354" s="131" t="s">
        <v>3326</v>
      </c>
      <c r="F2354" s="131">
        <v>0</v>
      </c>
      <c r="G2354" s="131">
        <v>2</v>
      </c>
      <c r="H2354" s="130" t="s">
        <v>3839</v>
      </c>
      <c r="I2354" s="132" t="s">
        <v>3840</v>
      </c>
      <c r="J2354" s="132" t="s">
        <v>3840</v>
      </c>
      <c r="K2354" s="132" t="s">
        <v>3841</v>
      </c>
      <c r="L2354" s="131">
        <v>24</v>
      </c>
      <c r="M2354" s="128"/>
      <c r="N2354" s="130"/>
      <c r="O2354" s="130"/>
      <c r="P23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54" s="130" t="str">
        <f>IF([1]!PayItems24[[#This Row],[Date Added / Modified]]&gt;0,TEXT([1]!PayItems24[[#This Row],[Date Added / Modified]],"m/d/yyy"),"")</f>
        <v/>
      </c>
    </row>
    <row r="2355" spans="1:17" x14ac:dyDescent="0.3">
      <c r="A2355" s="37" t="s">
        <v>2475</v>
      </c>
      <c r="B2355" s="49" t="s">
        <v>7838</v>
      </c>
      <c r="C2355" s="48" t="s">
        <v>3935</v>
      </c>
      <c r="D2355" s="49" t="s">
        <v>7839</v>
      </c>
      <c r="E2355" s="49" t="s">
        <v>3326</v>
      </c>
      <c r="F2355" s="49">
        <v>0</v>
      </c>
      <c r="G2355" s="49">
        <v>2</v>
      </c>
      <c r="H2355" s="48" t="s">
        <v>3839</v>
      </c>
      <c r="I2355" s="50" t="s">
        <v>3840</v>
      </c>
      <c r="J2355" s="50" t="s">
        <v>3840</v>
      </c>
      <c r="K2355" s="50" t="s">
        <v>3841</v>
      </c>
      <c r="L2355" s="49">
        <v>24</v>
      </c>
      <c r="M2355" s="129"/>
      <c r="N2355" s="48"/>
      <c r="O2355" s="48"/>
      <c r="P23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55" s="48" t="str">
        <f>IF([1]!PayItems24[[#This Row],[Date Added / Modified]]&gt;0,TEXT([1]!PayItems24[[#This Row],[Date Added / Modified]],"m/d/yyy"),"")</f>
        <v/>
      </c>
    </row>
    <row r="2356" spans="1:17" x14ac:dyDescent="0.3">
      <c r="A2356" s="130" t="s">
        <v>2476</v>
      </c>
      <c r="B2356" s="131" t="s">
        <v>7840</v>
      </c>
      <c r="C2356" s="130" t="s">
        <v>3935</v>
      </c>
      <c r="D2356" s="131" t="s">
        <v>7841</v>
      </c>
      <c r="E2356" s="131" t="s">
        <v>3326</v>
      </c>
      <c r="F2356" s="131">
        <v>0</v>
      </c>
      <c r="G2356" s="131">
        <v>2</v>
      </c>
      <c r="H2356" s="130" t="s">
        <v>3839</v>
      </c>
      <c r="I2356" s="132" t="s">
        <v>3840</v>
      </c>
      <c r="J2356" s="132" t="s">
        <v>3840</v>
      </c>
      <c r="K2356" s="132" t="s">
        <v>3841</v>
      </c>
      <c r="L2356" s="131">
        <v>24</v>
      </c>
      <c r="M2356" s="128"/>
      <c r="N2356" s="130"/>
      <c r="O2356" s="130"/>
      <c r="P23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56" s="130" t="str">
        <f>IF([1]!PayItems24[[#This Row],[Date Added / Modified]]&gt;0,TEXT([1]!PayItems24[[#This Row],[Date Added / Modified]],"m/d/yyy"),"")</f>
        <v/>
      </c>
    </row>
    <row r="2357" spans="1:17" x14ac:dyDescent="0.3">
      <c r="A2357" s="48" t="s">
        <v>2477</v>
      </c>
      <c r="B2357" s="49" t="s">
        <v>7842</v>
      </c>
      <c r="C2357" s="48" t="s">
        <v>3935</v>
      </c>
      <c r="D2357" s="49" t="s">
        <v>7843</v>
      </c>
      <c r="E2357" s="49" t="s">
        <v>3326</v>
      </c>
      <c r="F2357" s="49">
        <v>0</v>
      </c>
      <c r="G2357" s="49">
        <v>2</v>
      </c>
      <c r="H2357" s="48" t="s">
        <v>3839</v>
      </c>
      <c r="I2357" s="50" t="s">
        <v>3840</v>
      </c>
      <c r="J2357" s="50" t="s">
        <v>3840</v>
      </c>
      <c r="K2357" s="50" t="s">
        <v>3841</v>
      </c>
      <c r="L2357" s="49">
        <v>24</v>
      </c>
      <c r="M2357" s="129"/>
      <c r="N2357" s="48"/>
      <c r="O2357" s="48"/>
      <c r="P23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57" s="48" t="str">
        <f>IF([1]!PayItems24[[#This Row],[Date Added / Modified]]&gt;0,TEXT([1]!PayItems24[[#This Row],[Date Added / Modified]],"m/d/yyy"),"")</f>
        <v/>
      </c>
    </row>
    <row r="2358" spans="1:17" x14ac:dyDescent="0.3">
      <c r="A2358" s="130" t="s">
        <v>2478</v>
      </c>
      <c r="B2358" s="131" t="s">
        <v>7844</v>
      </c>
      <c r="C2358" s="130" t="s">
        <v>3935</v>
      </c>
      <c r="D2358" s="131" t="s">
        <v>7845</v>
      </c>
      <c r="E2358" s="131" t="s">
        <v>3326</v>
      </c>
      <c r="F2358" s="131">
        <v>0</v>
      </c>
      <c r="G2358" s="131">
        <v>2</v>
      </c>
      <c r="H2358" s="130" t="s">
        <v>3839</v>
      </c>
      <c r="I2358" s="132" t="s">
        <v>3840</v>
      </c>
      <c r="J2358" s="132" t="s">
        <v>3840</v>
      </c>
      <c r="K2358" s="132" t="s">
        <v>3841</v>
      </c>
      <c r="L2358" s="131">
        <v>24</v>
      </c>
      <c r="M2358" s="128"/>
      <c r="N2358" s="130"/>
      <c r="O2358" s="130"/>
      <c r="P23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58" s="130" t="str">
        <f>IF([1]!PayItems24[[#This Row],[Date Added / Modified]]&gt;0,TEXT([1]!PayItems24[[#This Row],[Date Added / Modified]],"m/d/yyy"),"")</f>
        <v/>
      </c>
    </row>
    <row r="2359" spans="1:17" x14ac:dyDescent="0.3">
      <c r="A2359" s="48" t="s">
        <v>2479</v>
      </c>
      <c r="B2359" s="49" t="s">
        <v>7846</v>
      </c>
      <c r="C2359" s="48" t="s">
        <v>3935</v>
      </c>
      <c r="D2359" s="49" t="s">
        <v>7847</v>
      </c>
      <c r="E2359" s="49" t="s">
        <v>3326</v>
      </c>
      <c r="F2359" s="49">
        <v>0</v>
      </c>
      <c r="G2359" s="49">
        <v>2</v>
      </c>
      <c r="H2359" s="48" t="s">
        <v>3839</v>
      </c>
      <c r="I2359" s="50" t="s">
        <v>3840</v>
      </c>
      <c r="J2359" s="50" t="s">
        <v>3840</v>
      </c>
      <c r="K2359" s="50" t="s">
        <v>3841</v>
      </c>
      <c r="L2359" s="49">
        <v>24</v>
      </c>
      <c r="M2359" s="129"/>
      <c r="N2359" s="48"/>
      <c r="O2359" s="48"/>
      <c r="P23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59" s="48" t="str">
        <f>IF([1]!PayItems24[[#This Row],[Date Added / Modified]]&gt;0,TEXT([1]!PayItems24[[#This Row],[Date Added / Modified]],"m/d/yyy"),"")</f>
        <v/>
      </c>
    </row>
    <row r="2360" spans="1:17" x14ac:dyDescent="0.3">
      <c r="A2360" s="147" t="s">
        <v>2480</v>
      </c>
      <c r="B2360" s="131" t="s">
        <v>7848</v>
      </c>
      <c r="C2360" s="130" t="s">
        <v>3935</v>
      </c>
      <c r="D2360" s="131" t="s">
        <v>7849</v>
      </c>
      <c r="E2360" s="131" t="s">
        <v>3326</v>
      </c>
      <c r="F2360" s="131">
        <v>0</v>
      </c>
      <c r="G2360" s="131">
        <v>2</v>
      </c>
      <c r="H2360" s="130" t="s">
        <v>3839</v>
      </c>
      <c r="I2360" s="132" t="s">
        <v>3840</v>
      </c>
      <c r="J2360" s="132" t="s">
        <v>3840</v>
      </c>
      <c r="K2360" s="132" t="s">
        <v>3841</v>
      </c>
      <c r="L2360" s="131">
        <v>24</v>
      </c>
      <c r="M2360" s="128"/>
      <c r="N2360" s="130"/>
      <c r="O2360" s="130"/>
      <c r="P23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60" s="130" t="str">
        <f>IF([1]!PayItems24[[#This Row],[Date Added / Modified]]&gt;0,TEXT([1]!PayItems24[[#This Row],[Date Added / Modified]],"m/d/yyy"),"")</f>
        <v/>
      </c>
    </row>
    <row r="2361" spans="1:17" x14ac:dyDescent="0.3">
      <c r="A2361" s="48" t="s">
        <v>2481</v>
      </c>
      <c r="B2361" s="49" t="s">
        <v>7850</v>
      </c>
      <c r="C2361" s="48" t="s">
        <v>3935</v>
      </c>
      <c r="D2361" s="49" t="s">
        <v>7851</v>
      </c>
      <c r="E2361" s="49" t="s">
        <v>3326</v>
      </c>
      <c r="F2361" s="49">
        <v>0</v>
      </c>
      <c r="G2361" s="49">
        <v>2</v>
      </c>
      <c r="H2361" s="48" t="s">
        <v>3839</v>
      </c>
      <c r="I2361" s="50" t="s">
        <v>3840</v>
      </c>
      <c r="J2361" s="50" t="s">
        <v>3840</v>
      </c>
      <c r="K2361" s="50" t="s">
        <v>3841</v>
      </c>
      <c r="L2361" s="49">
        <v>24</v>
      </c>
      <c r="M2361" s="129"/>
      <c r="N2361" s="48"/>
      <c r="O2361" s="48"/>
      <c r="P23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61" s="48" t="str">
        <f>IF([1]!PayItems24[[#This Row],[Date Added / Modified]]&gt;0,TEXT([1]!PayItems24[[#This Row],[Date Added / Modified]],"m/d/yyy"),"")</f>
        <v/>
      </c>
    </row>
    <row r="2362" spans="1:17" x14ac:dyDescent="0.3">
      <c r="A2362" s="130" t="s">
        <v>2482</v>
      </c>
      <c r="B2362" s="131" t="s">
        <v>7852</v>
      </c>
      <c r="C2362" s="130" t="s">
        <v>3935</v>
      </c>
      <c r="D2362" s="131" t="s">
        <v>7853</v>
      </c>
      <c r="E2362" s="131" t="s">
        <v>3326</v>
      </c>
      <c r="F2362" s="131">
        <v>0</v>
      </c>
      <c r="G2362" s="131">
        <v>2</v>
      </c>
      <c r="H2362" s="130" t="s">
        <v>3839</v>
      </c>
      <c r="I2362" s="132" t="s">
        <v>3840</v>
      </c>
      <c r="J2362" s="132" t="s">
        <v>3840</v>
      </c>
      <c r="K2362" s="132" t="s">
        <v>3841</v>
      </c>
      <c r="L2362" s="131">
        <v>24</v>
      </c>
      <c r="M2362" s="128"/>
      <c r="N2362" s="130"/>
      <c r="O2362" s="130"/>
      <c r="P23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62" s="130" t="str">
        <f>IF([1]!PayItems24[[#This Row],[Date Added / Modified]]&gt;0,TEXT([1]!PayItems24[[#This Row],[Date Added / Modified]],"m/d/yyy"),"")</f>
        <v/>
      </c>
    </row>
    <row r="2363" spans="1:17" x14ac:dyDescent="0.3">
      <c r="A2363" s="48" t="s">
        <v>2483</v>
      </c>
      <c r="B2363" s="49" t="s">
        <v>7854</v>
      </c>
      <c r="C2363" s="48" t="s">
        <v>3935</v>
      </c>
      <c r="D2363" s="49" t="s">
        <v>7855</v>
      </c>
      <c r="E2363" s="49" t="s">
        <v>3326</v>
      </c>
      <c r="F2363" s="49">
        <v>0</v>
      </c>
      <c r="G2363" s="49">
        <v>2</v>
      </c>
      <c r="H2363" s="48" t="s">
        <v>3839</v>
      </c>
      <c r="I2363" s="50" t="s">
        <v>3840</v>
      </c>
      <c r="J2363" s="50" t="s">
        <v>3840</v>
      </c>
      <c r="K2363" s="50" t="s">
        <v>3841</v>
      </c>
      <c r="L2363" s="49">
        <v>24</v>
      </c>
      <c r="M2363" s="129"/>
      <c r="N2363" s="48"/>
      <c r="O2363" s="48"/>
      <c r="P23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63" s="48" t="str">
        <f>IF([1]!PayItems24[[#This Row],[Date Added / Modified]]&gt;0,TEXT([1]!PayItems24[[#This Row],[Date Added / Modified]],"m/d/yyy"),"")</f>
        <v/>
      </c>
    </row>
    <row r="2364" spans="1:17" x14ac:dyDescent="0.3">
      <c r="A2364" s="130" t="s">
        <v>2484</v>
      </c>
      <c r="B2364" s="131" t="s">
        <v>7856</v>
      </c>
      <c r="C2364" s="130" t="s">
        <v>3935</v>
      </c>
      <c r="D2364" s="131" t="s">
        <v>7857</v>
      </c>
      <c r="E2364" s="131" t="s">
        <v>3326</v>
      </c>
      <c r="F2364" s="131">
        <v>0</v>
      </c>
      <c r="G2364" s="131">
        <v>2</v>
      </c>
      <c r="H2364" s="130" t="s">
        <v>3839</v>
      </c>
      <c r="I2364" s="132" t="s">
        <v>3840</v>
      </c>
      <c r="J2364" s="132" t="s">
        <v>3840</v>
      </c>
      <c r="K2364" s="132" t="s">
        <v>3841</v>
      </c>
      <c r="L2364" s="131">
        <v>24</v>
      </c>
      <c r="M2364" s="128"/>
      <c r="N2364" s="130"/>
      <c r="O2364" s="130"/>
      <c r="P23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64" s="130" t="str">
        <f>IF([1]!PayItems24[[#This Row],[Date Added / Modified]]&gt;0,TEXT([1]!PayItems24[[#This Row],[Date Added / Modified]],"m/d/yyy"),"")</f>
        <v/>
      </c>
    </row>
    <row r="2365" spans="1:17" x14ac:dyDescent="0.3">
      <c r="A2365" s="48" t="s">
        <v>2485</v>
      </c>
      <c r="B2365" s="49" t="s">
        <v>7858</v>
      </c>
      <c r="C2365" s="48" t="s">
        <v>3935</v>
      </c>
      <c r="D2365" s="49" t="s">
        <v>7859</v>
      </c>
      <c r="E2365" s="49" t="s">
        <v>3326</v>
      </c>
      <c r="F2365" s="49">
        <v>0</v>
      </c>
      <c r="G2365" s="49">
        <v>2</v>
      </c>
      <c r="H2365" s="48" t="s">
        <v>3839</v>
      </c>
      <c r="I2365" s="50" t="s">
        <v>3840</v>
      </c>
      <c r="J2365" s="50" t="s">
        <v>3840</v>
      </c>
      <c r="K2365" s="50" t="s">
        <v>3841</v>
      </c>
      <c r="L2365" s="49">
        <v>24</v>
      </c>
      <c r="M2365" s="129"/>
      <c r="N2365" s="48"/>
      <c r="O2365" s="48"/>
      <c r="P23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65" s="48" t="str">
        <f>IF([1]!PayItems24[[#This Row],[Date Added / Modified]]&gt;0,TEXT([1]!PayItems24[[#This Row],[Date Added / Modified]],"m/d/yyy"),"")</f>
        <v/>
      </c>
    </row>
    <row r="2366" spans="1:17" x14ac:dyDescent="0.3">
      <c r="A2366" s="130" t="s">
        <v>2486</v>
      </c>
      <c r="B2366" s="131" t="s">
        <v>7860</v>
      </c>
      <c r="C2366" s="130" t="s">
        <v>3935</v>
      </c>
      <c r="D2366" s="131" t="s">
        <v>7861</v>
      </c>
      <c r="E2366" s="131" t="s">
        <v>3326</v>
      </c>
      <c r="F2366" s="131">
        <v>0</v>
      </c>
      <c r="G2366" s="131">
        <v>2</v>
      </c>
      <c r="H2366" s="130" t="s">
        <v>3839</v>
      </c>
      <c r="I2366" s="132" t="s">
        <v>3840</v>
      </c>
      <c r="J2366" s="132" t="s">
        <v>3840</v>
      </c>
      <c r="K2366" s="132" t="s">
        <v>3841</v>
      </c>
      <c r="L2366" s="131">
        <v>24</v>
      </c>
      <c r="M2366" s="128"/>
      <c r="N2366" s="130"/>
      <c r="O2366" s="130"/>
      <c r="P23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66" s="130" t="str">
        <f>IF([1]!PayItems24[[#This Row],[Date Added / Modified]]&gt;0,TEXT([1]!PayItems24[[#This Row],[Date Added / Modified]],"m/d/yyy"),"")</f>
        <v/>
      </c>
    </row>
    <row r="2367" spans="1:17" x14ac:dyDescent="0.3">
      <c r="A2367" s="48" t="s">
        <v>2487</v>
      </c>
      <c r="B2367" s="49" t="s">
        <v>7862</v>
      </c>
      <c r="C2367" s="48" t="s">
        <v>3935</v>
      </c>
      <c r="D2367" s="49" t="s">
        <v>7863</v>
      </c>
      <c r="E2367" s="49" t="s">
        <v>3326</v>
      </c>
      <c r="F2367" s="49">
        <v>0</v>
      </c>
      <c r="G2367" s="49">
        <v>2</v>
      </c>
      <c r="H2367" s="48" t="s">
        <v>3839</v>
      </c>
      <c r="I2367" s="50" t="s">
        <v>3840</v>
      </c>
      <c r="J2367" s="50" t="s">
        <v>3840</v>
      </c>
      <c r="K2367" s="50" t="s">
        <v>3841</v>
      </c>
      <c r="L2367" s="49">
        <v>24</v>
      </c>
      <c r="M2367" s="129"/>
      <c r="N2367" s="48"/>
      <c r="O2367" s="48"/>
      <c r="P23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67" s="48" t="str">
        <f>IF([1]!PayItems24[[#This Row],[Date Added / Modified]]&gt;0,TEXT([1]!PayItems24[[#This Row],[Date Added / Modified]],"m/d/yyy"),"")</f>
        <v/>
      </c>
    </row>
    <row r="2368" spans="1:17" x14ac:dyDescent="0.3">
      <c r="A2368" s="130" t="s">
        <v>2488</v>
      </c>
      <c r="B2368" s="131" t="s">
        <v>7864</v>
      </c>
      <c r="C2368" s="130" t="s">
        <v>3935</v>
      </c>
      <c r="D2368" s="131" t="s">
        <v>7865</v>
      </c>
      <c r="E2368" s="131" t="s">
        <v>3326</v>
      </c>
      <c r="F2368" s="131">
        <v>0</v>
      </c>
      <c r="G2368" s="131">
        <v>2</v>
      </c>
      <c r="H2368" s="130" t="s">
        <v>3839</v>
      </c>
      <c r="I2368" s="132" t="s">
        <v>3840</v>
      </c>
      <c r="J2368" s="132" t="s">
        <v>3840</v>
      </c>
      <c r="K2368" s="132" t="s">
        <v>3841</v>
      </c>
      <c r="L2368" s="131">
        <v>24</v>
      </c>
      <c r="M2368" s="128"/>
      <c r="N2368" s="130"/>
      <c r="O2368" s="130"/>
      <c r="P23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68" s="130" t="str">
        <f>IF([1]!PayItems24[[#This Row],[Date Added / Modified]]&gt;0,TEXT([1]!PayItems24[[#This Row],[Date Added / Modified]],"m/d/yyy"),"")</f>
        <v/>
      </c>
    </row>
    <row r="2369" spans="1:17" x14ac:dyDescent="0.3">
      <c r="A2369" s="48" t="s">
        <v>2489</v>
      </c>
      <c r="B2369" s="49" t="s">
        <v>7866</v>
      </c>
      <c r="C2369" s="48" t="s">
        <v>3935</v>
      </c>
      <c r="D2369" s="49" t="s">
        <v>7867</v>
      </c>
      <c r="E2369" s="49" t="s">
        <v>3326</v>
      </c>
      <c r="F2369" s="49">
        <v>0</v>
      </c>
      <c r="G2369" s="49">
        <v>2</v>
      </c>
      <c r="H2369" s="48" t="s">
        <v>3839</v>
      </c>
      <c r="I2369" s="50" t="s">
        <v>3840</v>
      </c>
      <c r="J2369" s="50" t="s">
        <v>3840</v>
      </c>
      <c r="K2369" s="50" t="s">
        <v>3841</v>
      </c>
      <c r="L2369" s="49">
        <v>24</v>
      </c>
      <c r="M2369" s="129"/>
      <c r="N2369" s="48"/>
      <c r="O2369" s="48"/>
      <c r="P23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69" s="48" t="str">
        <f>IF([1]!PayItems24[[#This Row],[Date Added / Modified]]&gt;0,TEXT([1]!PayItems24[[#This Row],[Date Added / Modified]],"m/d/yyy"),"")</f>
        <v/>
      </c>
    </row>
    <row r="2370" spans="1:17" x14ac:dyDescent="0.3">
      <c r="A2370" s="130" t="s">
        <v>2490</v>
      </c>
      <c r="B2370" s="131" t="s">
        <v>7868</v>
      </c>
      <c r="C2370" s="130" t="s">
        <v>3935</v>
      </c>
      <c r="D2370" s="131" t="s">
        <v>7869</v>
      </c>
      <c r="E2370" s="131" t="s">
        <v>3326</v>
      </c>
      <c r="F2370" s="131">
        <v>0</v>
      </c>
      <c r="G2370" s="131">
        <v>2</v>
      </c>
      <c r="H2370" s="130" t="s">
        <v>3839</v>
      </c>
      <c r="I2370" s="132" t="s">
        <v>3840</v>
      </c>
      <c r="J2370" s="132" t="s">
        <v>3840</v>
      </c>
      <c r="K2370" s="132" t="s">
        <v>3841</v>
      </c>
      <c r="L2370" s="131">
        <v>24</v>
      </c>
      <c r="M2370" s="128"/>
      <c r="N2370" s="130"/>
      <c r="O2370" s="130"/>
      <c r="P23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70" s="130" t="str">
        <f>IF([1]!PayItems24[[#This Row],[Date Added / Modified]]&gt;0,TEXT([1]!PayItems24[[#This Row],[Date Added / Modified]],"m/d/yyy"),"")</f>
        <v/>
      </c>
    </row>
    <row r="2371" spans="1:17" x14ac:dyDescent="0.3">
      <c r="A2371" s="48" t="s">
        <v>2491</v>
      </c>
      <c r="B2371" s="49" t="s">
        <v>7870</v>
      </c>
      <c r="C2371" s="48" t="s">
        <v>3935</v>
      </c>
      <c r="D2371" s="49" t="s">
        <v>7871</v>
      </c>
      <c r="E2371" s="49" t="s">
        <v>3326</v>
      </c>
      <c r="F2371" s="49">
        <v>0</v>
      </c>
      <c r="G2371" s="49">
        <v>2</v>
      </c>
      <c r="H2371" s="48" t="s">
        <v>3839</v>
      </c>
      <c r="I2371" s="50" t="s">
        <v>3840</v>
      </c>
      <c r="J2371" s="50" t="s">
        <v>3840</v>
      </c>
      <c r="K2371" s="50" t="s">
        <v>3841</v>
      </c>
      <c r="L2371" s="49">
        <v>24</v>
      </c>
      <c r="M2371" s="129"/>
      <c r="N2371" s="48"/>
      <c r="O2371" s="48"/>
      <c r="P23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71" s="48" t="str">
        <f>IF([1]!PayItems24[[#This Row],[Date Added / Modified]]&gt;0,TEXT([1]!PayItems24[[#This Row],[Date Added / Modified]],"m/d/yyy"),"")</f>
        <v/>
      </c>
    </row>
    <row r="2372" spans="1:17" x14ac:dyDescent="0.3">
      <c r="A2372" s="130" t="s">
        <v>2492</v>
      </c>
      <c r="B2372" s="131" t="s">
        <v>7872</v>
      </c>
      <c r="C2372" s="130" t="s">
        <v>3935</v>
      </c>
      <c r="D2372" s="131" t="s">
        <v>7873</v>
      </c>
      <c r="E2372" s="131" t="s">
        <v>3326</v>
      </c>
      <c r="F2372" s="131">
        <v>0</v>
      </c>
      <c r="G2372" s="131">
        <v>2</v>
      </c>
      <c r="H2372" s="130" t="s">
        <v>3839</v>
      </c>
      <c r="I2372" s="132" t="s">
        <v>3840</v>
      </c>
      <c r="J2372" s="132" t="s">
        <v>3840</v>
      </c>
      <c r="K2372" s="132" t="s">
        <v>3841</v>
      </c>
      <c r="L2372" s="131">
        <v>24</v>
      </c>
      <c r="M2372" s="128"/>
      <c r="N2372" s="130"/>
      <c r="O2372" s="130"/>
      <c r="P23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72" s="130" t="str">
        <f>IF([1]!PayItems24[[#This Row],[Date Added / Modified]]&gt;0,TEXT([1]!PayItems24[[#This Row],[Date Added / Modified]],"m/d/yyy"),"")</f>
        <v/>
      </c>
    </row>
    <row r="2373" spans="1:17" x14ac:dyDescent="0.3">
      <c r="A2373" s="48" t="s">
        <v>2493</v>
      </c>
      <c r="B2373" s="49" t="s">
        <v>7874</v>
      </c>
      <c r="C2373" s="48" t="s">
        <v>3935</v>
      </c>
      <c r="D2373" s="49" t="s">
        <v>7875</v>
      </c>
      <c r="E2373" s="49" t="s">
        <v>3326</v>
      </c>
      <c r="F2373" s="49">
        <v>0</v>
      </c>
      <c r="G2373" s="49">
        <v>2</v>
      </c>
      <c r="H2373" s="48" t="s">
        <v>3839</v>
      </c>
      <c r="I2373" s="50" t="s">
        <v>3840</v>
      </c>
      <c r="J2373" s="50" t="s">
        <v>3840</v>
      </c>
      <c r="K2373" s="50" t="s">
        <v>3841</v>
      </c>
      <c r="L2373" s="49">
        <v>24</v>
      </c>
      <c r="M2373" s="129"/>
      <c r="N2373" s="48"/>
      <c r="O2373" s="48"/>
      <c r="P23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73" s="48" t="str">
        <f>IF([1]!PayItems24[[#This Row],[Date Added / Modified]]&gt;0,TEXT([1]!PayItems24[[#This Row],[Date Added / Modified]],"m/d/yyy"),"")</f>
        <v/>
      </c>
    </row>
    <row r="2374" spans="1:17" x14ac:dyDescent="0.3">
      <c r="A2374" s="130" t="s">
        <v>2494</v>
      </c>
      <c r="B2374" s="131" t="s">
        <v>7876</v>
      </c>
      <c r="C2374" s="130" t="s">
        <v>3935</v>
      </c>
      <c r="D2374" s="131" t="s">
        <v>7877</v>
      </c>
      <c r="E2374" s="131" t="s">
        <v>3326</v>
      </c>
      <c r="F2374" s="131">
        <v>0</v>
      </c>
      <c r="G2374" s="131">
        <v>2</v>
      </c>
      <c r="H2374" s="130" t="s">
        <v>3839</v>
      </c>
      <c r="I2374" s="132" t="s">
        <v>3840</v>
      </c>
      <c r="J2374" s="132" t="s">
        <v>3840</v>
      </c>
      <c r="K2374" s="132" t="s">
        <v>3841</v>
      </c>
      <c r="L2374" s="131">
        <v>24</v>
      </c>
      <c r="M2374" s="128"/>
      <c r="N2374" s="130"/>
      <c r="O2374" s="130"/>
      <c r="P23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74" s="130" t="str">
        <f>IF([1]!PayItems24[[#This Row],[Date Added / Modified]]&gt;0,TEXT([1]!PayItems24[[#This Row],[Date Added / Modified]],"m/d/yyy"),"")</f>
        <v/>
      </c>
    </row>
    <row r="2375" spans="1:17" x14ac:dyDescent="0.3">
      <c r="A2375" s="48" t="s">
        <v>2495</v>
      </c>
      <c r="B2375" s="49" t="s">
        <v>7878</v>
      </c>
      <c r="C2375" s="48" t="s">
        <v>3935</v>
      </c>
      <c r="D2375" s="49" t="s">
        <v>7879</v>
      </c>
      <c r="E2375" s="49" t="s">
        <v>3326</v>
      </c>
      <c r="F2375" s="49">
        <v>0</v>
      </c>
      <c r="G2375" s="49">
        <v>2</v>
      </c>
      <c r="H2375" s="48" t="s">
        <v>3839</v>
      </c>
      <c r="I2375" s="50" t="s">
        <v>3840</v>
      </c>
      <c r="J2375" s="50" t="s">
        <v>3840</v>
      </c>
      <c r="K2375" s="50" t="s">
        <v>3841</v>
      </c>
      <c r="L2375" s="49">
        <v>24</v>
      </c>
      <c r="M2375" s="129"/>
      <c r="N2375" s="48"/>
      <c r="O2375" s="48"/>
      <c r="P23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75" s="48" t="str">
        <f>IF([1]!PayItems24[[#This Row],[Date Added / Modified]]&gt;0,TEXT([1]!PayItems24[[#This Row],[Date Added / Modified]],"m/d/yyy"),"")</f>
        <v/>
      </c>
    </row>
    <row r="2376" spans="1:17" x14ac:dyDescent="0.3">
      <c r="A2376" s="130" t="s">
        <v>2496</v>
      </c>
      <c r="B2376" s="131" t="s">
        <v>7880</v>
      </c>
      <c r="C2376" s="130" t="s">
        <v>3935</v>
      </c>
      <c r="D2376" s="131" t="s">
        <v>7881</v>
      </c>
      <c r="E2376" s="131" t="s">
        <v>3326</v>
      </c>
      <c r="F2376" s="131">
        <v>0</v>
      </c>
      <c r="G2376" s="131">
        <v>2</v>
      </c>
      <c r="H2376" s="130" t="s">
        <v>3839</v>
      </c>
      <c r="I2376" s="132" t="s">
        <v>3840</v>
      </c>
      <c r="J2376" s="132" t="s">
        <v>3840</v>
      </c>
      <c r="K2376" s="132" t="s">
        <v>3841</v>
      </c>
      <c r="L2376" s="131">
        <v>24</v>
      </c>
      <c r="M2376" s="128"/>
      <c r="N2376" s="130"/>
      <c r="O2376" s="130"/>
      <c r="P23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76" s="130" t="str">
        <f>IF([1]!PayItems24[[#This Row],[Date Added / Modified]]&gt;0,TEXT([1]!PayItems24[[#This Row],[Date Added / Modified]],"m/d/yyy"),"")</f>
        <v/>
      </c>
    </row>
    <row r="2377" spans="1:17" x14ac:dyDescent="0.3">
      <c r="A2377" s="48" t="s">
        <v>2497</v>
      </c>
      <c r="B2377" s="49" t="s">
        <v>7882</v>
      </c>
      <c r="C2377" s="48" t="s">
        <v>3935</v>
      </c>
      <c r="D2377" s="49" t="s">
        <v>7883</v>
      </c>
      <c r="E2377" s="49" t="s">
        <v>3326</v>
      </c>
      <c r="F2377" s="49">
        <v>0</v>
      </c>
      <c r="G2377" s="49">
        <v>2</v>
      </c>
      <c r="H2377" s="48" t="s">
        <v>3839</v>
      </c>
      <c r="I2377" s="50" t="s">
        <v>3840</v>
      </c>
      <c r="J2377" s="50" t="s">
        <v>3840</v>
      </c>
      <c r="K2377" s="50" t="s">
        <v>3841</v>
      </c>
      <c r="L2377" s="49">
        <v>24</v>
      </c>
      <c r="M2377" s="129"/>
      <c r="N2377" s="48"/>
      <c r="O2377" s="48"/>
      <c r="P23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77" s="48" t="str">
        <f>IF([1]!PayItems24[[#This Row],[Date Added / Modified]]&gt;0,TEXT([1]!PayItems24[[#This Row],[Date Added / Modified]],"m/d/yyy"),"")</f>
        <v/>
      </c>
    </row>
    <row r="2378" spans="1:17" x14ac:dyDescent="0.3">
      <c r="A2378" s="130" t="s">
        <v>2498</v>
      </c>
      <c r="B2378" s="131" t="s">
        <v>7884</v>
      </c>
      <c r="C2378" s="130" t="s">
        <v>3935</v>
      </c>
      <c r="D2378" s="131" t="s">
        <v>7885</v>
      </c>
      <c r="E2378" s="131" t="s">
        <v>3326</v>
      </c>
      <c r="F2378" s="131">
        <v>0</v>
      </c>
      <c r="G2378" s="131">
        <v>2</v>
      </c>
      <c r="H2378" s="130" t="s">
        <v>3839</v>
      </c>
      <c r="I2378" s="132" t="s">
        <v>3840</v>
      </c>
      <c r="J2378" s="132" t="s">
        <v>3840</v>
      </c>
      <c r="K2378" s="132" t="s">
        <v>3841</v>
      </c>
      <c r="L2378" s="131">
        <v>24</v>
      </c>
      <c r="M2378" s="128"/>
      <c r="N2378" s="130"/>
      <c r="O2378" s="130"/>
      <c r="P23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78" s="130" t="str">
        <f>IF([1]!PayItems24[[#This Row],[Date Added / Modified]]&gt;0,TEXT([1]!PayItems24[[#This Row],[Date Added / Modified]],"m/d/yyy"),"")</f>
        <v/>
      </c>
    </row>
    <row r="2379" spans="1:17" x14ac:dyDescent="0.3">
      <c r="A2379" s="48" t="s">
        <v>2499</v>
      </c>
      <c r="B2379" s="49" t="s">
        <v>7886</v>
      </c>
      <c r="C2379" s="48" t="s">
        <v>3935</v>
      </c>
      <c r="D2379" s="49" t="s">
        <v>7887</v>
      </c>
      <c r="E2379" s="49" t="s">
        <v>3326</v>
      </c>
      <c r="F2379" s="49">
        <v>0</v>
      </c>
      <c r="G2379" s="49">
        <v>2</v>
      </c>
      <c r="H2379" s="48" t="s">
        <v>3839</v>
      </c>
      <c r="I2379" s="50" t="s">
        <v>3840</v>
      </c>
      <c r="J2379" s="50" t="s">
        <v>3840</v>
      </c>
      <c r="K2379" s="50" t="s">
        <v>3841</v>
      </c>
      <c r="L2379" s="49">
        <v>24</v>
      </c>
      <c r="M2379" s="129"/>
      <c r="N2379" s="48"/>
      <c r="O2379" s="48"/>
      <c r="P23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79" s="48" t="str">
        <f>IF([1]!PayItems24[[#This Row],[Date Added / Modified]]&gt;0,TEXT([1]!PayItems24[[#This Row],[Date Added / Modified]],"m/d/yyy"),"")</f>
        <v/>
      </c>
    </row>
    <row r="2380" spans="1:17" x14ac:dyDescent="0.3">
      <c r="A2380" s="130" t="s">
        <v>2500</v>
      </c>
      <c r="B2380" s="131" t="s">
        <v>7888</v>
      </c>
      <c r="C2380" s="130" t="s">
        <v>3935</v>
      </c>
      <c r="D2380" s="131" t="s">
        <v>7889</v>
      </c>
      <c r="E2380" s="131" t="s">
        <v>3326</v>
      </c>
      <c r="F2380" s="131">
        <v>0</v>
      </c>
      <c r="G2380" s="131">
        <v>2</v>
      </c>
      <c r="H2380" s="130" t="s">
        <v>3839</v>
      </c>
      <c r="I2380" s="132" t="s">
        <v>3840</v>
      </c>
      <c r="J2380" s="132" t="s">
        <v>3840</v>
      </c>
      <c r="K2380" s="132" t="s">
        <v>3841</v>
      </c>
      <c r="L2380" s="131">
        <v>24</v>
      </c>
      <c r="M2380" s="128"/>
      <c r="N2380" s="130"/>
      <c r="O2380" s="130"/>
      <c r="P23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80" s="130" t="str">
        <f>IF([1]!PayItems24[[#This Row],[Date Added / Modified]]&gt;0,TEXT([1]!PayItems24[[#This Row],[Date Added / Modified]],"m/d/yyy"),"")</f>
        <v/>
      </c>
    </row>
    <row r="2381" spans="1:17" x14ac:dyDescent="0.3">
      <c r="A2381" s="48" t="s">
        <v>2501</v>
      </c>
      <c r="B2381" s="49" t="s">
        <v>7890</v>
      </c>
      <c r="C2381" s="48" t="s">
        <v>3935</v>
      </c>
      <c r="D2381" s="49" t="s">
        <v>7891</v>
      </c>
      <c r="E2381" s="49" t="s">
        <v>3326</v>
      </c>
      <c r="F2381" s="49">
        <v>0</v>
      </c>
      <c r="G2381" s="49">
        <v>2</v>
      </c>
      <c r="H2381" s="48" t="s">
        <v>3839</v>
      </c>
      <c r="I2381" s="50" t="s">
        <v>3840</v>
      </c>
      <c r="J2381" s="50" t="s">
        <v>3840</v>
      </c>
      <c r="K2381" s="50" t="s">
        <v>3841</v>
      </c>
      <c r="L2381" s="49">
        <v>24</v>
      </c>
      <c r="M2381" s="129"/>
      <c r="N2381" s="48"/>
      <c r="O2381" s="48"/>
      <c r="P23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81" s="48" t="str">
        <f>IF([1]!PayItems24[[#This Row],[Date Added / Modified]]&gt;0,TEXT([1]!PayItems24[[#This Row],[Date Added / Modified]],"m/d/yyy"),"")</f>
        <v/>
      </c>
    </row>
    <row r="2382" spans="1:17" x14ac:dyDescent="0.3">
      <c r="A2382" s="130" t="s">
        <v>2502</v>
      </c>
      <c r="B2382" s="131" t="s">
        <v>7892</v>
      </c>
      <c r="C2382" s="130" t="s">
        <v>3935</v>
      </c>
      <c r="D2382" s="131" t="s">
        <v>7893</v>
      </c>
      <c r="E2382" s="131" t="s">
        <v>3326</v>
      </c>
      <c r="F2382" s="131">
        <v>0</v>
      </c>
      <c r="G2382" s="131">
        <v>2</v>
      </c>
      <c r="H2382" s="130" t="s">
        <v>3839</v>
      </c>
      <c r="I2382" s="132" t="s">
        <v>3840</v>
      </c>
      <c r="J2382" s="132" t="s">
        <v>3840</v>
      </c>
      <c r="K2382" s="132" t="s">
        <v>3841</v>
      </c>
      <c r="L2382" s="131">
        <v>24</v>
      </c>
      <c r="M2382" s="128"/>
      <c r="N2382" s="130"/>
      <c r="O2382" s="130"/>
      <c r="P23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82" s="130" t="str">
        <f>IF([1]!PayItems24[[#This Row],[Date Added / Modified]]&gt;0,TEXT([1]!PayItems24[[#This Row],[Date Added / Modified]],"m/d/yyy"),"")</f>
        <v/>
      </c>
    </row>
    <row r="2383" spans="1:17" x14ac:dyDescent="0.3">
      <c r="A2383" s="48" t="s">
        <v>2503</v>
      </c>
      <c r="B2383" s="49" t="s">
        <v>7894</v>
      </c>
      <c r="C2383" s="48" t="s">
        <v>3935</v>
      </c>
      <c r="D2383" s="49" t="s">
        <v>7895</v>
      </c>
      <c r="E2383" s="49" t="s">
        <v>3326</v>
      </c>
      <c r="F2383" s="49">
        <v>0</v>
      </c>
      <c r="G2383" s="49">
        <v>2</v>
      </c>
      <c r="H2383" s="48" t="s">
        <v>3839</v>
      </c>
      <c r="I2383" s="50" t="s">
        <v>3840</v>
      </c>
      <c r="J2383" s="50" t="s">
        <v>3840</v>
      </c>
      <c r="K2383" s="50" t="s">
        <v>3841</v>
      </c>
      <c r="L2383" s="49">
        <v>24</v>
      </c>
      <c r="M2383" s="129"/>
      <c r="N2383" s="48"/>
      <c r="O2383" s="48"/>
      <c r="P23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83" s="48" t="str">
        <f>IF([1]!PayItems24[[#This Row],[Date Added / Modified]]&gt;0,TEXT([1]!PayItems24[[#This Row],[Date Added / Modified]],"m/d/yyy"),"")</f>
        <v/>
      </c>
    </row>
    <row r="2384" spans="1:17" x14ac:dyDescent="0.3">
      <c r="A2384" s="130" t="s">
        <v>2504</v>
      </c>
      <c r="B2384" s="131" t="s">
        <v>7896</v>
      </c>
      <c r="C2384" s="130" t="s">
        <v>3935</v>
      </c>
      <c r="D2384" s="131" t="s">
        <v>7897</v>
      </c>
      <c r="E2384" s="131" t="s">
        <v>3326</v>
      </c>
      <c r="F2384" s="131">
        <v>0</v>
      </c>
      <c r="G2384" s="131">
        <v>2</v>
      </c>
      <c r="H2384" s="130" t="s">
        <v>3839</v>
      </c>
      <c r="I2384" s="132" t="s">
        <v>3840</v>
      </c>
      <c r="J2384" s="132" t="s">
        <v>3840</v>
      </c>
      <c r="K2384" s="132" t="s">
        <v>3841</v>
      </c>
      <c r="L2384" s="131">
        <v>24</v>
      </c>
      <c r="M2384" s="128"/>
      <c r="N2384" s="130"/>
      <c r="O2384" s="130"/>
      <c r="P23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84" s="130" t="str">
        <f>IF([1]!PayItems24[[#This Row],[Date Added / Modified]]&gt;0,TEXT([1]!PayItems24[[#This Row],[Date Added / Modified]],"m/d/yyy"),"")</f>
        <v/>
      </c>
    </row>
    <row r="2385" spans="1:17" x14ac:dyDescent="0.3">
      <c r="A2385" s="48" t="s">
        <v>2505</v>
      </c>
      <c r="B2385" s="49" t="s">
        <v>7898</v>
      </c>
      <c r="C2385" s="48" t="s">
        <v>3864</v>
      </c>
      <c r="D2385" s="49" t="s">
        <v>7899</v>
      </c>
      <c r="E2385" s="49" t="s">
        <v>3866</v>
      </c>
      <c r="F2385" s="49">
        <v>0</v>
      </c>
      <c r="G2385" s="49">
        <v>2</v>
      </c>
      <c r="H2385" s="48" t="s">
        <v>3839</v>
      </c>
      <c r="I2385" s="50" t="s">
        <v>3840</v>
      </c>
      <c r="J2385" s="50" t="s">
        <v>3840</v>
      </c>
      <c r="K2385" s="50" t="s">
        <v>3841</v>
      </c>
      <c r="L2385" s="49">
        <v>24</v>
      </c>
      <c r="M2385" s="129"/>
      <c r="N2385" s="48"/>
      <c r="O2385" s="48"/>
      <c r="P23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85" s="48" t="str">
        <f>IF([1]!PayItems24[[#This Row],[Date Added / Modified]]&gt;0,TEXT([1]!PayItems24[[#This Row],[Date Added / Modified]],"m/d/yyy"),"")</f>
        <v/>
      </c>
    </row>
    <row r="2386" spans="1:17" x14ac:dyDescent="0.3">
      <c r="A2386" s="130" t="s">
        <v>2506</v>
      </c>
      <c r="B2386" s="131" t="s">
        <v>7900</v>
      </c>
      <c r="C2386" s="130" t="s">
        <v>3864</v>
      </c>
      <c r="D2386" s="131" t="s">
        <v>7901</v>
      </c>
      <c r="E2386" s="131" t="s">
        <v>3866</v>
      </c>
      <c r="F2386" s="131">
        <v>0</v>
      </c>
      <c r="G2386" s="131">
        <v>2</v>
      </c>
      <c r="H2386" s="130" t="s">
        <v>3839</v>
      </c>
      <c r="I2386" s="132" t="s">
        <v>3840</v>
      </c>
      <c r="J2386" s="132" t="s">
        <v>3840</v>
      </c>
      <c r="K2386" s="132" t="s">
        <v>3841</v>
      </c>
      <c r="L2386" s="131">
        <v>24</v>
      </c>
      <c r="M2386" s="128"/>
      <c r="N2386" s="130"/>
      <c r="O2386" s="130"/>
      <c r="P23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86" s="130" t="str">
        <f>IF([1]!PayItems24[[#This Row],[Date Added / Modified]]&gt;0,TEXT([1]!PayItems24[[#This Row],[Date Added / Modified]],"m/d/yyy"),"")</f>
        <v/>
      </c>
    </row>
    <row r="2387" spans="1:17" x14ac:dyDescent="0.3">
      <c r="A2387" s="48" t="s">
        <v>2507</v>
      </c>
      <c r="B2387" s="49" t="s">
        <v>7902</v>
      </c>
      <c r="C2387" s="48" t="s">
        <v>3864</v>
      </c>
      <c r="D2387" s="49" t="s">
        <v>7903</v>
      </c>
      <c r="E2387" s="49" t="s">
        <v>3866</v>
      </c>
      <c r="F2387" s="49">
        <v>0</v>
      </c>
      <c r="G2387" s="49">
        <v>2</v>
      </c>
      <c r="H2387" s="48" t="s">
        <v>3839</v>
      </c>
      <c r="I2387" s="50" t="s">
        <v>3840</v>
      </c>
      <c r="J2387" s="50" t="s">
        <v>3840</v>
      </c>
      <c r="K2387" s="50" t="s">
        <v>3841</v>
      </c>
      <c r="L2387" s="49">
        <v>24</v>
      </c>
      <c r="M2387" s="129"/>
      <c r="N2387" s="48"/>
      <c r="O2387" s="48"/>
      <c r="P23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87" s="48" t="str">
        <f>IF([1]!PayItems24[[#This Row],[Date Added / Modified]]&gt;0,TEXT([1]!PayItems24[[#This Row],[Date Added / Modified]],"m/d/yyy"),"")</f>
        <v/>
      </c>
    </row>
    <row r="2388" spans="1:17" x14ac:dyDescent="0.3">
      <c r="A2388" s="130" t="s">
        <v>2508</v>
      </c>
      <c r="B2388" s="131" t="s">
        <v>7904</v>
      </c>
      <c r="C2388" s="130" t="s">
        <v>3864</v>
      </c>
      <c r="D2388" s="131" t="s">
        <v>7905</v>
      </c>
      <c r="E2388" s="131" t="s">
        <v>3866</v>
      </c>
      <c r="F2388" s="131">
        <v>0</v>
      </c>
      <c r="G2388" s="131">
        <v>2</v>
      </c>
      <c r="H2388" s="130" t="s">
        <v>3839</v>
      </c>
      <c r="I2388" s="132" t="s">
        <v>3840</v>
      </c>
      <c r="J2388" s="132" t="s">
        <v>3840</v>
      </c>
      <c r="K2388" s="132" t="s">
        <v>3841</v>
      </c>
      <c r="L2388" s="131">
        <v>24</v>
      </c>
      <c r="M2388" s="128"/>
      <c r="N2388" s="130"/>
      <c r="O2388" s="130"/>
      <c r="P23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88" s="130" t="str">
        <f>IF([1]!PayItems24[[#This Row],[Date Added / Modified]]&gt;0,TEXT([1]!PayItems24[[#This Row],[Date Added / Modified]],"m/d/yyy"),"")</f>
        <v/>
      </c>
    </row>
    <row r="2389" spans="1:17" x14ac:dyDescent="0.3">
      <c r="A2389" s="48" t="s">
        <v>2509</v>
      </c>
      <c r="B2389" s="48" t="s">
        <v>7906</v>
      </c>
      <c r="C2389" s="48" t="s">
        <v>3864</v>
      </c>
      <c r="D2389" s="48" t="s">
        <v>7907</v>
      </c>
      <c r="E2389" s="49" t="s">
        <v>3866</v>
      </c>
      <c r="F2389" s="49">
        <v>0</v>
      </c>
      <c r="G2389" s="49">
        <v>2</v>
      </c>
      <c r="H2389" s="48" t="s">
        <v>3839</v>
      </c>
      <c r="I2389" s="50" t="s">
        <v>3840</v>
      </c>
      <c r="J2389" s="50" t="s">
        <v>3840</v>
      </c>
      <c r="K2389" s="50" t="s">
        <v>3841</v>
      </c>
      <c r="L2389" s="49">
        <v>24</v>
      </c>
      <c r="M2389" s="129"/>
      <c r="N2389" s="48"/>
      <c r="O2389" s="48"/>
      <c r="P23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89" s="48" t="str">
        <f>IF([1]!PayItems24[[#This Row],[Date Added / Modified]]&gt;0,TEXT([1]!PayItems24[[#This Row],[Date Added / Modified]],"m/d/yyy"),"")</f>
        <v/>
      </c>
    </row>
    <row r="2390" spans="1:17" x14ac:dyDescent="0.3">
      <c r="A2390" s="130" t="s">
        <v>2510</v>
      </c>
      <c r="B2390" s="130" t="s">
        <v>7908</v>
      </c>
      <c r="C2390" s="130" t="s">
        <v>3864</v>
      </c>
      <c r="D2390" s="130" t="s">
        <v>7909</v>
      </c>
      <c r="E2390" s="131" t="s">
        <v>3866</v>
      </c>
      <c r="F2390" s="131">
        <v>0</v>
      </c>
      <c r="G2390" s="131">
        <v>2</v>
      </c>
      <c r="H2390" s="130" t="s">
        <v>3839</v>
      </c>
      <c r="I2390" s="132" t="s">
        <v>3840</v>
      </c>
      <c r="J2390" s="132" t="s">
        <v>3840</v>
      </c>
      <c r="K2390" s="132" t="s">
        <v>3841</v>
      </c>
      <c r="L2390" s="131">
        <v>24</v>
      </c>
      <c r="M2390" s="128"/>
      <c r="N2390" s="130"/>
      <c r="O2390" s="130"/>
      <c r="P23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90" s="130" t="str">
        <f>IF([1]!PayItems24[[#This Row],[Date Added / Modified]]&gt;0,TEXT([1]!PayItems24[[#This Row],[Date Added / Modified]],"m/d/yyy"),"")</f>
        <v/>
      </c>
    </row>
    <row r="2391" spans="1:17" x14ac:dyDescent="0.3">
      <c r="A2391" s="48" t="s">
        <v>2511</v>
      </c>
      <c r="B2391" s="49" t="s">
        <v>7910</v>
      </c>
      <c r="C2391" s="48" t="s">
        <v>3864</v>
      </c>
      <c r="D2391" s="49" t="s">
        <v>7911</v>
      </c>
      <c r="E2391" s="49" t="s">
        <v>3866</v>
      </c>
      <c r="F2391" s="49">
        <v>0</v>
      </c>
      <c r="G2391" s="49">
        <v>2</v>
      </c>
      <c r="H2391" s="48" t="s">
        <v>3839</v>
      </c>
      <c r="I2391" s="50" t="s">
        <v>3840</v>
      </c>
      <c r="J2391" s="50" t="s">
        <v>3840</v>
      </c>
      <c r="K2391" s="50" t="s">
        <v>3841</v>
      </c>
      <c r="L2391" s="49">
        <v>24</v>
      </c>
      <c r="M2391" s="129"/>
      <c r="N2391" s="48"/>
      <c r="O2391" s="48"/>
      <c r="P23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91" s="48" t="str">
        <f>IF([1]!PayItems24[[#This Row],[Date Added / Modified]]&gt;0,TEXT([1]!PayItems24[[#This Row],[Date Added / Modified]],"m/d/yyy"),"")</f>
        <v/>
      </c>
    </row>
    <row r="2392" spans="1:17" x14ac:dyDescent="0.3">
      <c r="A2392" s="130" t="s">
        <v>2512</v>
      </c>
      <c r="B2392" s="131" t="s">
        <v>7912</v>
      </c>
      <c r="C2392" s="130" t="s">
        <v>3864</v>
      </c>
      <c r="D2392" s="131" t="s">
        <v>7913</v>
      </c>
      <c r="E2392" s="131" t="s">
        <v>3866</v>
      </c>
      <c r="F2392" s="131">
        <v>0</v>
      </c>
      <c r="G2392" s="131">
        <v>2</v>
      </c>
      <c r="H2392" s="130" t="s">
        <v>3839</v>
      </c>
      <c r="I2392" s="132" t="s">
        <v>3840</v>
      </c>
      <c r="J2392" s="132" t="s">
        <v>3840</v>
      </c>
      <c r="K2392" s="132" t="s">
        <v>3841</v>
      </c>
      <c r="L2392" s="131">
        <v>24</v>
      </c>
      <c r="M2392" s="128"/>
      <c r="N2392" s="130"/>
      <c r="O2392" s="130"/>
      <c r="P23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92" s="130" t="str">
        <f>IF([1]!PayItems24[[#This Row],[Date Added / Modified]]&gt;0,TEXT([1]!PayItems24[[#This Row],[Date Added / Modified]],"m/d/yyy"),"")</f>
        <v/>
      </c>
    </row>
    <row r="2393" spans="1:17" x14ac:dyDescent="0.3">
      <c r="A2393" s="48" t="s">
        <v>2513</v>
      </c>
      <c r="B2393" s="49" t="s">
        <v>7914</v>
      </c>
      <c r="C2393" s="48" t="s">
        <v>3864</v>
      </c>
      <c r="D2393" s="49" t="s">
        <v>7915</v>
      </c>
      <c r="E2393" s="49" t="s">
        <v>3866</v>
      </c>
      <c r="F2393" s="49">
        <v>0</v>
      </c>
      <c r="G2393" s="49">
        <v>2</v>
      </c>
      <c r="H2393" s="48" t="s">
        <v>3839</v>
      </c>
      <c r="I2393" s="50" t="s">
        <v>3840</v>
      </c>
      <c r="J2393" s="50" t="s">
        <v>3840</v>
      </c>
      <c r="K2393" s="50" t="s">
        <v>3841</v>
      </c>
      <c r="L2393" s="49">
        <v>24</v>
      </c>
      <c r="M2393" s="129"/>
      <c r="N2393" s="48"/>
      <c r="O2393" s="48"/>
      <c r="P23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93" s="48" t="str">
        <f>IF([1]!PayItems24[[#This Row],[Date Added / Modified]]&gt;0,TEXT([1]!PayItems24[[#This Row],[Date Added / Modified]],"m/d/yyy"),"")</f>
        <v/>
      </c>
    </row>
    <row r="2394" spans="1:17" x14ac:dyDescent="0.3">
      <c r="A2394" s="130" t="s">
        <v>2514</v>
      </c>
      <c r="B2394" s="131" t="s">
        <v>7916</v>
      </c>
      <c r="C2394" s="130" t="s">
        <v>3864</v>
      </c>
      <c r="D2394" s="131" t="s">
        <v>7917</v>
      </c>
      <c r="E2394" s="131" t="s">
        <v>3866</v>
      </c>
      <c r="F2394" s="131">
        <v>0</v>
      </c>
      <c r="G2394" s="131">
        <v>2</v>
      </c>
      <c r="H2394" s="130" t="s">
        <v>3839</v>
      </c>
      <c r="I2394" s="132" t="s">
        <v>3840</v>
      </c>
      <c r="J2394" s="132" t="s">
        <v>3840</v>
      </c>
      <c r="K2394" s="132" t="s">
        <v>3841</v>
      </c>
      <c r="L2394" s="131">
        <v>24</v>
      </c>
      <c r="M2394" s="128"/>
      <c r="N2394" s="130"/>
      <c r="O2394" s="130"/>
      <c r="P23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94" s="130" t="str">
        <f>IF([1]!PayItems24[[#This Row],[Date Added / Modified]]&gt;0,TEXT([1]!PayItems24[[#This Row],[Date Added / Modified]],"m/d/yyy"),"")</f>
        <v/>
      </c>
    </row>
    <row r="2395" spans="1:17" x14ac:dyDescent="0.3">
      <c r="A2395" s="48" t="s">
        <v>2515</v>
      </c>
      <c r="B2395" s="49" t="s">
        <v>7918</v>
      </c>
      <c r="C2395" s="48" t="s">
        <v>3864</v>
      </c>
      <c r="D2395" s="49" t="s">
        <v>7919</v>
      </c>
      <c r="E2395" s="49" t="s">
        <v>3866</v>
      </c>
      <c r="F2395" s="49">
        <v>0</v>
      </c>
      <c r="G2395" s="49">
        <v>2</v>
      </c>
      <c r="H2395" s="48" t="s">
        <v>3839</v>
      </c>
      <c r="I2395" s="50" t="s">
        <v>3840</v>
      </c>
      <c r="J2395" s="50" t="s">
        <v>3840</v>
      </c>
      <c r="K2395" s="50" t="s">
        <v>3841</v>
      </c>
      <c r="L2395" s="49">
        <v>24</v>
      </c>
      <c r="M2395" s="129"/>
      <c r="N2395" s="48"/>
      <c r="O2395" s="48"/>
      <c r="P23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95" s="48" t="str">
        <f>IF([1]!PayItems24[[#This Row],[Date Added / Modified]]&gt;0,TEXT([1]!PayItems24[[#This Row],[Date Added / Modified]],"m/d/yyy"),"")</f>
        <v/>
      </c>
    </row>
    <row r="2396" spans="1:17" x14ac:dyDescent="0.3">
      <c r="A2396" s="130" t="s">
        <v>2516</v>
      </c>
      <c r="B2396" s="131" t="s">
        <v>7920</v>
      </c>
      <c r="C2396" s="130" t="s">
        <v>3864</v>
      </c>
      <c r="D2396" s="131" t="s">
        <v>7921</v>
      </c>
      <c r="E2396" s="131" t="s">
        <v>3866</v>
      </c>
      <c r="F2396" s="131">
        <v>0</v>
      </c>
      <c r="G2396" s="131">
        <v>2</v>
      </c>
      <c r="H2396" s="130" t="s">
        <v>3839</v>
      </c>
      <c r="I2396" s="132" t="s">
        <v>3840</v>
      </c>
      <c r="J2396" s="132" t="s">
        <v>3840</v>
      </c>
      <c r="K2396" s="132" t="s">
        <v>3841</v>
      </c>
      <c r="L2396" s="131">
        <v>24</v>
      </c>
      <c r="M2396" s="128"/>
      <c r="N2396" s="130"/>
      <c r="O2396" s="130"/>
      <c r="P23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96" s="130" t="str">
        <f>IF([1]!PayItems24[[#This Row],[Date Added / Modified]]&gt;0,TEXT([1]!PayItems24[[#This Row],[Date Added / Modified]],"m/d/yyy"),"")</f>
        <v/>
      </c>
    </row>
    <row r="2397" spans="1:17" x14ac:dyDescent="0.3">
      <c r="A2397" s="48" t="s">
        <v>2517</v>
      </c>
      <c r="B2397" s="49" t="s">
        <v>7922</v>
      </c>
      <c r="C2397" s="48" t="s">
        <v>3864</v>
      </c>
      <c r="D2397" s="49" t="s">
        <v>7923</v>
      </c>
      <c r="E2397" s="49" t="s">
        <v>3866</v>
      </c>
      <c r="F2397" s="49">
        <v>0</v>
      </c>
      <c r="G2397" s="49">
        <v>2</v>
      </c>
      <c r="H2397" s="48" t="s">
        <v>3839</v>
      </c>
      <c r="I2397" s="50" t="s">
        <v>3840</v>
      </c>
      <c r="J2397" s="50" t="s">
        <v>3840</v>
      </c>
      <c r="K2397" s="50" t="s">
        <v>3841</v>
      </c>
      <c r="L2397" s="49">
        <v>24</v>
      </c>
      <c r="M2397" s="129"/>
      <c r="N2397" s="48"/>
      <c r="O2397" s="48"/>
      <c r="P23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97" s="48" t="str">
        <f>IF([1]!PayItems24[[#This Row],[Date Added / Modified]]&gt;0,TEXT([1]!PayItems24[[#This Row],[Date Added / Modified]],"m/d/yyy"),"")</f>
        <v/>
      </c>
    </row>
    <row r="2398" spans="1:17" x14ac:dyDescent="0.3">
      <c r="A2398" s="130" t="s">
        <v>2518</v>
      </c>
      <c r="B2398" s="131" t="s">
        <v>7924</v>
      </c>
      <c r="C2398" s="130" t="s">
        <v>3864</v>
      </c>
      <c r="D2398" s="131" t="s">
        <v>7925</v>
      </c>
      <c r="E2398" s="131" t="s">
        <v>3866</v>
      </c>
      <c r="F2398" s="131">
        <v>0</v>
      </c>
      <c r="G2398" s="131">
        <v>2</v>
      </c>
      <c r="H2398" s="130" t="s">
        <v>3839</v>
      </c>
      <c r="I2398" s="132" t="s">
        <v>3840</v>
      </c>
      <c r="J2398" s="132" t="s">
        <v>3840</v>
      </c>
      <c r="K2398" s="132" t="s">
        <v>3841</v>
      </c>
      <c r="L2398" s="131">
        <v>24</v>
      </c>
      <c r="M2398" s="128"/>
      <c r="N2398" s="130"/>
      <c r="O2398" s="130"/>
      <c r="P23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98" s="130" t="str">
        <f>IF([1]!PayItems24[[#This Row],[Date Added / Modified]]&gt;0,TEXT([1]!PayItems24[[#This Row],[Date Added / Modified]],"m/d/yyy"),"")</f>
        <v/>
      </c>
    </row>
    <row r="2399" spans="1:17" x14ac:dyDescent="0.3">
      <c r="A2399" s="55" t="s">
        <v>2519</v>
      </c>
      <c r="B2399" s="163" t="s">
        <v>7926</v>
      </c>
      <c r="C2399" s="26" t="s">
        <v>3864</v>
      </c>
      <c r="D2399" s="27" t="s">
        <v>7927</v>
      </c>
      <c r="E2399" s="27" t="s">
        <v>3866</v>
      </c>
      <c r="F2399" s="49">
        <v>0</v>
      </c>
      <c r="G2399" s="49">
        <v>2</v>
      </c>
      <c r="H2399" s="48" t="s">
        <v>3839</v>
      </c>
      <c r="I2399" s="50" t="s">
        <v>3840</v>
      </c>
      <c r="J2399" s="50" t="s">
        <v>3840</v>
      </c>
      <c r="K2399" s="50" t="s">
        <v>3841</v>
      </c>
      <c r="L2399" s="49">
        <v>24</v>
      </c>
      <c r="M2399" s="129"/>
      <c r="N2399" s="48"/>
      <c r="O2399" s="48"/>
      <c r="P23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399" s="48" t="str">
        <f>IF([1]!PayItems24[[#This Row],[Date Added / Modified]]&gt;0,TEXT([1]!PayItems24[[#This Row],[Date Added / Modified]],"m/d/yyy"),"")</f>
        <v/>
      </c>
    </row>
    <row r="2400" spans="1:17" x14ac:dyDescent="0.3">
      <c r="A2400" s="130" t="s">
        <v>2520</v>
      </c>
      <c r="B2400" s="130" t="s">
        <v>7928</v>
      </c>
      <c r="C2400" s="130" t="s">
        <v>3864</v>
      </c>
      <c r="D2400" s="130" t="s">
        <v>7929</v>
      </c>
      <c r="E2400" s="131" t="s">
        <v>3866</v>
      </c>
      <c r="F2400" s="131">
        <v>0</v>
      </c>
      <c r="G2400" s="131">
        <v>2</v>
      </c>
      <c r="H2400" s="130" t="s">
        <v>3839</v>
      </c>
      <c r="I2400" s="132" t="s">
        <v>3840</v>
      </c>
      <c r="J2400" s="132" t="s">
        <v>3840</v>
      </c>
      <c r="K2400" s="132" t="s">
        <v>3841</v>
      </c>
      <c r="L2400" s="131">
        <v>24</v>
      </c>
      <c r="M2400" s="128"/>
      <c r="N2400" s="130"/>
      <c r="O2400" s="130"/>
      <c r="P24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00" s="130" t="str">
        <f>IF([1]!PayItems24[[#This Row],[Date Added / Modified]]&gt;0,TEXT([1]!PayItems24[[#This Row],[Date Added / Modified]],"m/d/yyy"),"")</f>
        <v/>
      </c>
    </row>
    <row r="2401" spans="1:17" x14ac:dyDescent="0.3">
      <c r="A2401" s="48" t="s">
        <v>2521</v>
      </c>
      <c r="B2401" s="48" t="s">
        <v>7930</v>
      </c>
      <c r="C2401" s="48" t="s">
        <v>3864</v>
      </c>
      <c r="D2401" s="48" t="s">
        <v>7931</v>
      </c>
      <c r="E2401" s="49" t="s">
        <v>3866</v>
      </c>
      <c r="F2401" s="49">
        <v>0</v>
      </c>
      <c r="G2401" s="49">
        <v>2</v>
      </c>
      <c r="H2401" s="48" t="s">
        <v>3839</v>
      </c>
      <c r="I2401" s="50" t="s">
        <v>3840</v>
      </c>
      <c r="J2401" s="50" t="s">
        <v>3840</v>
      </c>
      <c r="K2401" s="50" t="s">
        <v>3841</v>
      </c>
      <c r="L2401" s="49">
        <v>24</v>
      </c>
      <c r="M2401" s="129"/>
      <c r="N2401" s="48"/>
      <c r="O2401" s="48"/>
      <c r="P24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01" s="48" t="str">
        <f>IF([1]!PayItems24[[#This Row],[Date Added / Modified]]&gt;0,TEXT([1]!PayItems24[[#This Row],[Date Added / Modified]],"m/d/yyy"),"")</f>
        <v/>
      </c>
    </row>
    <row r="2402" spans="1:17" x14ac:dyDescent="0.3">
      <c r="A2402" s="130" t="s">
        <v>2522</v>
      </c>
      <c r="B2402" s="130" t="s">
        <v>7932</v>
      </c>
      <c r="C2402" s="130" t="s">
        <v>3864</v>
      </c>
      <c r="D2402" s="130" t="s">
        <v>7933</v>
      </c>
      <c r="E2402" s="131" t="s">
        <v>3866</v>
      </c>
      <c r="F2402" s="131">
        <v>0</v>
      </c>
      <c r="G2402" s="131">
        <v>2</v>
      </c>
      <c r="H2402" s="130" t="s">
        <v>3839</v>
      </c>
      <c r="I2402" s="132" t="s">
        <v>3840</v>
      </c>
      <c r="J2402" s="132" t="s">
        <v>3840</v>
      </c>
      <c r="K2402" s="132" t="s">
        <v>3841</v>
      </c>
      <c r="L2402" s="131">
        <v>24</v>
      </c>
      <c r="M2402" s="128"/>
      <c r="N2402" s="130"/>
      <c r="O2402" s="130"/>
      <c r="P24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02" s="130" t="str">
        <f>IF([1]!PayItems24[[#This Row],[Date Added / Modified]]&gt;0,TEXT([1]!PayItems24[[#This Row],[Date Added / Modified]],"m/d/yyy"),"")</f>
        <v/>
      </c>
    </row>
    <row r="2403" spans="1:17" x14ac:dyDescent="0.3">
      <c r="A2403" s="48" t="s">
        <v>2523</v>
      </c>
      <c r="B2403" s="48" t="s">
        <v>7934</v>
      </c>
      <c r="C2403" s="48" t="s">
        <v>3864</v>
      </c>
      <c r="D2403" s="48" t="s">
        <v>7935</v>
      </c>
      <c r="E2403" s="49" t="s">
        <v>3866</v>
      </c>
      <c r="F2403" s="49">
        <v>0</v>
      </c>
      <c r="G2403" s="49">
        <v>2</v>
      </c>
      <c r="H2403" s="48" t="s">
        <v>3839</v>
      </c>
      <c r="I2403" s="50" t="s">
        <v>3840</v>
      </c>
      <c r="J2403" s="50" t="s">
        <v>3840</v>
      </c>
      <c r="K2403" s="50" t="s">
        <v>3841</v>
      </c>
      <c r="L2403" s="49">
        <v>24</v>
      </c>
      <c r="M2403" s="129"/>
      <c r="N2403" s="48"/>
      <c r="O2403" s="48"/>
      <c r="P24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03" s="48" t="str">
        <f>IF([1]!PayItems24[[#This Row],[Date Added / Modified]]&gt;0,TEXT([1]!PayItems24[[#This Row],[Date Added / Modified]],"m/d/yyy"),"")</f>
        <v/>
      </c>
    </row>
    <row r="2404" spans="1:17" x14ac:dyDescent="0.3">
      <c r="A2404" s="130" t="s">
        <v>2524</v>
      </c>
      <c r="B2404" s="130" t="s">
        <v>7936</v>
      </c>
      <c r="C2404" s="130" t="s">
        <v>3864</v>
      </c>
      <c r="D2404" s="130" t="s">
        <v>7937</v>
      </c>
      <c r="E2404" s="131" t="s">
        <v>3866</v>
      </c>
      <c r="F2404" s="131">
        <v>0</v>
      </c>
      <c r="G2404" s="131">
        <v>2</v>
      </c>
      <c r="H2404" s="130" t="s">
        <v>3839</v>
      </c>
      <c r="I2404" s="132" t="s">
        <v>3840</v>
      </c>
      <c r="J2404" s="132" t="s">
        <v>3840</v>
      </c>
      <c r="K2404" s="132" t="s">
        <v>3841</v>
      </c>
      <c r="L2404" s="131">
        <v>24</v>
      </c>
      <c r="M2404" s="128"/>
      <c r="N2404" s="130"/>
      <c r="O2404" s="130"/>
      <c r="P24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04" s="130" t="str">
        <f>IF([1]!PayItems24[[#This Row],[Date Added / Modified]]&gt;0,TEXT([1]!PayItems24[[#This Row],[Date Added / Modified]],"m/d/yyy"),"")</f>
        <v/>
      </c>
    </row>
    <row r="2405" spans="1:17" x14ac:dyDescent="0.3">
      <c r="A2405" s="48" t="s">
        <v>2525</v>
      </c>
      <c r="B2405" s="49" t="s">
        <v>7938</v>
      </c>
      <c r="C2405" s="48" t="s">
        <v>3864</v>
      </c>
      <c r="D2405" s="49" t="s">
        <v>7939</v>
      </c>
      <c r="E2405" s="49" t="s">
        <v>3866</v>
      </c>
      <c r="F2405" s="49">
        <v>0</v>
      </c>
      <c r="G2405" s="49">
        <v>2</v>
      </c>
      <c r="H2405" s="48" t="s">
        <v>3839</v>
      </c>
      <c r="I2405" s="50" t="s">
        <v>3840</v>
      </c>
      <c r="J2405" s="50" t="s">
        <v>3840</v>
      </c>
      <c r="K2405" s="50" t="s">
        <v>3841</v>
      </c>
      <c r="L2405" s="49">
        <v>24</v>
      </c>
      <c r="M2405" s="129"/>
      <c r="N2405" s="48"/>
      <c r="O2405" s="48"/>
      <c r="P24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05" s="48" t="str">
        <f>IF([1]!PayItems24[[#This Row],[Date Added / Modified]]&gt;0,TEXT([1]!PayItems24[[#This Row],[Date Added / Modified]],"m/d/yyy"),"")</f>
        <v/>
      </c>
    </row>
    <row r="2406" spans="1:17" x14ac:dyDescent="0.3">
      <c r="A2406" s="130" t="s">
        <v>2526</v>
      </c>
      <c r="B2406" s="131" t="s">
        <v>7940</v>
      </c>
      <c r="C2406" s="130" t="s">
        <v>3864</v>
      </c>
      <c r="D2406" s="131" t="s">
        <v>7941</v>
      </c>
      <c r="E2406" s="131" t="s">
        <v>3866</v>
      </c>
      <c r="F2406" s="131">
        <v>0</v>
      </c>
      <c r="G2406" s="131">
        <v>2</v>
      </c>
      <c r="H2406" s="130" t="s">
        <v>3839</v>
      </c>
      <c r="I2406" s="132" t="s">
        <v>3840</v>
      </c>
      <c r="J2406" s="132" t="s">
        <v>3840</v>
      </c>
      <c r="K2406" s="132" t="s">
        <v>3841</v>
      </c>
      <c r="L2406" s="131">
        <v>24</v>
      </c>
      <c r="M2406" s="128"/>
      <c r="N2406" s="130"/>
      <c r="O2406" s="130"/>
      <c r="P24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06" s="130" t="str">
        <f>IF([1]!PayItems24[[#This Row],[Date Added / Modified]]&gt;0,TEXT([1]!PayItems24[[#This Row],[Date Added / Modified]],"m/d/yyy"),"")</f>
        <v/>
      </c>
    </row>
    <row r="2407" spans="1:17" x14ac:dyDescent="0.3">
      <c r="A2407" s="48" t="s">
        <v>2527</v>
      </c>
      <c r="B2407" s="49" t="s">
        <v>7942</v>
      </c>
      <c r="C2407" s="48" t="s">
        <v>3864</v>
      </c>
      <c r="D2407" s="49" t="s">
        <v>7943</v>
      </c>
      <c r="E2407" s="49" t="s">
        <v>3866</v>
      </c>
      <c r="F2407" s="49">
        <v>0</v>
      </c>
      <c r="G2407" s="49">
        <v>2</v>
      </c>
      <c r="H2407" s="48" t="s">
        <v>3839</v>
      </c>
      <c r="I2407" s="50" t="s">
        <v>3840</v>
      </c>
      <c r="J2407" s="50" t="s">
        <v>3840</v>
      </c>
      <c r="K2407" s="50" t="s">
        <v>3841</v>
      </c>
      <c r="L2407" s="49">
        <v>24</v>
      </c>
      <c r="M2407" s="129"/>
      <c r="N2407" s="48"/>
      <c r="O2407" s="48"/>
      <c r="P24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07" s="48" t="str">
        <f>IF([1]!PayItems24[[#This Row],[Date Added / Modified]]&gt;0,TEXT([1]!PayItems24[[#This Row],[Date Added / Modified]],"m/d/yyy"),"")</f>
        <v/>
      </c>
    </row>
    <row r="2408" spans="1:17" x14ac:dyDescent="0.3">
      <c r="A2408" s="130" t="s">
        <v>2528</v>
      </c>
      <c r="B2408" s="131" t="s">
        <v>7944</v>
      </c>
      <c r="C2408" s="130" t="s">
        <v>3864</v>
      </c>
      <c r="D2408" s="131" t="s">
        <v>7945</v>
      </c>
      <c r="E2408" s="131" t="s">
        <v>3866</v>
      </c>
      <c r="F2408" s="131">
        <v>0</v>
      </c>
      <c r="G2408" s="131">
        <v>2</v>
      </c>
      <c r="H2408" s="130" t="s">
        <v>3839</v>
      </c>
      <c r="I2408" s="132" t="s">
        <v>3840</v>
      </c>
      <c r="J2408" s="132" t="s">
        <v>3840</v>
      </c>
      <c r="K2408" s="132" t="s">
        <v>3841</v>
      </c>
      <c r="L2408" s="131">
        <v>24</v>
      </c>
      <c r="M2408" s="128"/>
      <c r="N2408" s="130"/>
      <c r="O2408" s="130"/>
      <c r="P24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08" s="130" t="str">
        <f>IF([1]!PayItems24[[#This Row],[Date Added / Modified]]&gt;0,TEXT([1]!PayItems24[[#This Row],[Date Added / Modified]],"m/d/yyy"),"")</f>
        <v/>
      </c>
    </row>
    <row r="2409" spans="1:17" x14ac:dyDescent="0.3">
      <c r="A2409" s="48" t="s">
        <v>2529</v>
      </c>
      <c r="B2409" s="49" t="s">
        <v>7946</v>
      </c>
      <c r="C2409" s="48" t="s">
        <v>3864</v>
      </c>
      <c r="D2409" s="49" t="s">
        <v>7947</v>
      </c>
      <c r="E2409" s="49" t="s">
        <v>3866</v>
      </c>
      <c r="F2409" s="49">
        <v>0</v>
      </c>
      <c r="G2409" s="49">
        <v>2</v>
      </c>
      <c r="H2409" s="48" t="s">
        <v>3839</v>
      </c>
      <c r="I2409" s="50" t="s">
        <v>3840</v>
      </c>
      <c r="J2409" s="50" t="s">
        <v>3840</v>
      </c>
      <c r="K2409" s="50" t="s">
        <v>3841</v>
      </c>
      <c r="L2409" s="49">
        <v>24</v>
      </c>
      <c r="M2409" s="129"/>
      <c r="N2409" s="48"/>
      <c r="O2409" s="48"/>
      <c r="P24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09" s="48" t="str">
        <f>IF([1]!PayItems24[[#This Row],[Date Added / Modified]]&gt;0,TEXT([1]!PayItems24[[#This Row],[Date Added / Modified]],"m/d/yyy"),"")</f>
        <v/>
      </c>
    </row>
    <row r="2410" spans="1:17" x14ac:dyDescent="0.3">
      <c r="A2410" s="130" t="s">
        <v>2530</v>
      </c>
      <c r="B2410" s="131" t="s">
        <v>7948</v>
      </c>
      <c r="C2410" s="130" t="s">
        <v>3864</v>
      </c>
      <c r="D2410" s="131" t="s">
        <v>7949</v>
      </c>
      <c r="E2410" s="131" t="s">
        <v>3866</v>
      </c>
      <c r="F2410" s="131">
        <v>0</v>
      </c>
      <c r="G2410" s="131">
        <v>2</v>
      </c>
      <c r="H2410" s="130" t="s">
        <v>3839</v>
      </c>
      <c r="I2410" s="132" t="s">
        <v>3840</v>
      </c>
      <c r="J2410" s="132" t="s">
        <v>3840</v>
      </c>
      <c r="K2410" s="132" t="s">
        <v>3841</v>
      </c>
      <c r="L2410" s="131">
        <v>24</v>
      </c>
      <c r="M2410" s="128"/>
      <c r="N2410" s="130"/>
      <c r="O2410" s="130"/>
      <c r="P24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10" s="130" t="str">
        <f>IF([1]!PayItems24[[#This Row],[Date Added / Modified]]&gt;0,TEXT([1]!PayItems24[[#This Row],[Date Added / Modified]],"m/d/yyy"),"")</f>
        <v/>
      </c>
    </row>
    <row r="2411" spans="1:17" x14ac:dyDescent="0.3">
      <c r="A2411" s="48" t="s">
        <v>2531</v>
      </c>
      <c r="B2411" s="49" t="s">
        <v>7950</v>
      </c>
      <c r="C2411" s="48" t="s">
        <v>3864</v>
      </c>
      <c r="D2411" s="49" t="s">
        <v>7951</v>
      </c>
      <c r="E2411" s="49" t="s">
        <v>3866</v>
      </c>
      <c r="F2411" s="49">
        <v>0</v>
      </c>
      <c r="G2411" s="49">
        <v>2</v>
      </c>
      <c r="H2411" s="48" t="s">
        <v>3839</v>
      </c>
      <c r="I2411" s="50" t="s">
        <v>3840</v>
      </c>
      <c r="J2411" s="50" t="s">
        <v>3840</v>
      </c>
      <c r="K2411" s="50" t="s">
        <v>3841</v>
      </c>
      <c r="L2411" s="49">
        <v>24</v>
      </c>
      <c r="M2411" s="129"/>
      <c r="N2411" s="48"/>
      <c r="O2411" s="48"/>
      <c r="P24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11" s="48" t="str">
        <f>IF([1]!PayItems24[[#This Row],[Date Added / Modified]]&gt;0,TEXT([1]!PayItems24[[#This Row],[Date Added / Modified]],"m/d/yyy"),"")</f>
        <v/>
      </c>
    </row>
    <row r="2412" spans="1:17" x14ac:dyDescent="0.3">
      <c r="A2412" s="130" t="s">
        <v>2532</v>
      </c>
      <c r="B2412" s="131" t="s">
        <v>7952</v>
      </c>
      <c r="C2412" s="130" t="s">
        <v>3864</v>
      </c>
      <c r="D2412" s="131" t="s">
        <v>7953</v>
      </c>
      <c r="E2412" s="131" t="s">
        <v>3866</v>
      </c>
      <c r="F2412" s="131">
        <v>0</v>
      </c>
      <c r="G2412" s="131">
        <v>2</v>
      </c>
      <c r="H2412" s="130" t="s">
        <v>3839</v>
      </c>
      <c r="I2412" s="132" t="s">
        <v>3840</v>
      </c>
      <c r="J2412" s="132" t="s">
        <v>3840</v>
      </c>
      <c r="K2412" s="132" t="s">
        <v>3841</v>
      </c>
      <c r="L2412" s="131">
        <v>24</v>
      </c>
      <c r="M2412" s="128"/>
      <c r="N2412" s="130"/>
      <c r="O2412" s="130"/>
      <c r="P24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12" s="130" t="str">
        <f>IF([1]!PayItems24[[#This Row],[Date Added / Modified]]&gt;0,TEXT([1]!PayItems24[[#This Row],[Date Added / Modified]],"m/d/yyy"),"")</f>
        <v/>
      </c>
    </row>
    <row r="2413" spans="1:17" x14ac:dyDescent="0.3">
      <c r="A2413" s="48" t="s">
        <v>2533</v>
      </c>
      <c r="B2413" s="48" t="s">
        <v>7954</v>
      </c>
      <c r="C2413" s="48" t="s">
        <v>3837</v>
      </c>
      <c r="D2413" s="48" t="s">
        <v>7955</v>
      </c>
      <c r="E2413" s="49" t="s">
        <v>3837</v>
      </c>
      <c r="F2413" s="49">
        <v>0</v>
      </c>
      <c r="G2413" s="49">
        <v>2</v>
      </c>
      <c r="H2413" s="48" t="s">
        <v>3839</v>
      </c>
      <c r="I2413" s="50" t="s">
        <v>3840</v>
      </c>
      <c r="J2413" s="50" t="s">
        <v>3840</v>
      </c>
      <c r="K2413" s="50" t="s">
        <v>3841</v>
      </c>
      <c r="L2413" s="49">
        <v>24</v>
      </c>
      <c r="M2413" s="129"/>
      <c r="N2413" s="48"/>
      <c r="O2413" s="48"/>
      <c r="P24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13" s="48" t="str">
        <f>IF([1]!PayItems24[[#This Row],[Date Added / Modified]]&gt;0,TEXT([1]!PayItems24[[#This Row],[Date Added / Modified]],"m/d/yyy"),"")</f>
        <v/>
      </c>
    </row>
    <row r="2414" spans="1:17" x14ac:dyDescent="0.3">
      <c r="A2414" s="130" t="s">
        <v>2534</v>
      </c>
      <c r="B2414" s="131" t="s">
        <v>7956</v>
      </c>
      <c r="C2414" s="130" t="s">
        <v>3837</v>
      </c>
      <c r="D2414" s="131" t="s">
        <v>7957</v>
      </c>
      <c r="E2414" s="131" t="s">
        <v>3837</v>
      </c>
      <c r="F2414" s="131">
        <v>0</v>
      </c>
      <c r="G2414" s="131">
        <v>2</v>
      </c>
      <c r="H2414" s="130" t="s">
        <v>3839</v>
      </c>
      <c r="I2414" s="132" t="s">
        <v>3840</v>
      </c>
      <c r="J2414" s="132" t="s">
        <v>3840</v>
      </c>
      <c r="K2414" s="132" t="s">
        <v>3841</v>
      </c>
      <c r="L2414" s="131">
        <v>24</v>
      </c>
      <c r="M2414" s="128"/>
      <c r="N2414" s="130"/>
      <c r="O2414" s="130"/>
      <c r="P24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14" s="130" t="str">
        <f>IF([1]!PayItems24[[#This Row],[Date Added / Modified]]&gt;0,TEXT([1]!PayItems24[[#This Row],[Date Added / Modified]],"m/d/yyy"),"")</f>
        <v/>
      </c>
    </row>
    <row r="2415" spans="1:17" x14ac:dyDescent="0.3">
      <c r="A2415" s="48" t="s">
        <v>2535</v>
      </c>
      <c r="B2415" s="49" t="s">
        <v>7958</v>
      </c>
      <c r="C2415" s="48" t="s">
        <v>3837</v>
      </c>
      <c r="D2415" s="49" t="s">
        <v>7959</v>
      </c>
      <c r="E2415" s="49" t="s">
        <v>3837</v>
      </c>
      <c r="F2415" s="49">
        <v>0</v>
      </c>
      <c r="G2415" s="49">
        <v>2</v>
      </c>
      <c r="H2415" s="48" t="s">
        <v>3839</v>
      </c>
      <c r="I2415" s="50" t="s">
        <v>3840</v>
      </c>
      <c r="J2415" s="50" t="s">
        <v>3840</v>
      </c>
      <c r="K2415" s="50" t="s">
        <v>3841</v>
      </c>
      <c r="L2415" s="49">
        <v>24</v>
      </c>
      <c r="M2415" s="129"/>
      <c r="N2415" s="48"/>
      <c r="O2415" s="48"/>
      <c r="P24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15" s="48" t="str">
        <f>IF([1]!PayItems24[[#This Row],[Date Added / Modified]]&gt;0,TEXT([1]!PayItems24[[#This Row],[Date Added / Modified]],"m/d/yyy"),"")</f>
        <v/>
      </c>
    </row>
    <row r="2416" spans="1:17" x14ac:dyDescent="0.3">
      <c r="A2416" s="130" t="s">
        <v>2536</v>
      </c>
      <c r="B2416" s="131" t="s">
        <v>7960</v>
      </c>
      <c r="C2416" s="130" t="s">
        <v>3864</v>
      </c>
      <c r="D2416" s="131" t="s">
        <v>7961</v>
      </c>
      <c r="E2416" s="131" t="s">
        <v>3866</v>
      </c>
      <c r="F2416" s="131">
        <v>0</v>
      </c>
      <c r="G2416" s="131">
        <v>2</v>
      </c>
      <c r="H2416" s="130" t="s">
        <v>3839</v>
      </c>
      <c r="I2416" s="132" t="s">
        <v>3840</v>
      </c>
      <c r="J2416" s="132" t="s">
        <v>3840</v>
      </c>
      <c r="K2416" s="132" t="s">
        <v>3841</v>
      </c>
      <c r="L2416" s="131">
        <v>24</v>
      </c>
      <c r="M2416" s="128"/>
      <c r="N2416" s="130"/>
      <c r="O2416" s="130"/>
      <c r="P24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16" s="130" t="str">
        <f>IF([1]!PayItems24[[#This Row],[Date Added / Modified]]&gt;0,TEXT([1]!PayItems24[[#This Row],[Date Added / Modified]],"m/d/yyy"),"")</f>
        <v/>
      </c>
    </row>
    <row r="2417" spans="1:17" x14ac:dyDescent="0.3">
      <c r="A2417" s="48" t="s">
        <v>2537</v>
      </c>
      <c r="B2417" s="49" t="s">
        <v>7962</v>
      </c>
      <c r="C2417" s="48" t="s">
        <v>3864</v>
      </c>
      <c r="D2417" s="49" t="s">
        <v>7963</v>
      </c>
      <c r="E2417" s="49" t="s">
        <v>3866</v>
      </c>
      <c r="F2417" s="49">
        <v>0</v>
      </c>
      <c r="G2417" s="49">
        <v>2</v>
      </c>
      <c r="H2417" s="48" t="s">
        <v>3839</v>
      </c>
      <c r="I2417" s="50" t="s">
        <v>3840</v>
      </c>
      <c r="J2417" s="50" t="s">
        <v>3840</v>
      </c>
      <c r="K2417" s="50" t="s">
        <v>3841</v>
      </c>
      <c r="L2417" s="49">
        <v>24</v>
      </c>
      <c r="M2417" s="129"/>
      <c r="N2417" s="48"/>
      <c r="O2417" s="48"/>
      <c r="P24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17" s="48" t="str">
        <f>IF([1]!PayItems24[[#This Row],[Date Added / Modified]]&gt;0,TEXT([1]!PayItems24[[#This Row],[Date Added / Modified]],"m/d/yyy"),"")</f>
        <v/>
      </c>
    </row>
    <row r="2418" spans="1:17" x14ac:dyDescent="0.3">
      <c r="A2418" s="130" t="s">
        <v>2538</v>
      </c>
      <c r="B2418" s="131" t="s">
        <v>7964</v>
      </c>
      <c r="C2418" s="130" t="s">
        <v>7965</v>
      </c>
      <c r="D2418" s="131" t="s">
        <v>7966</v>
      </c>
      <c r="E2418" s="131" t="s">
        <v>7965</v>
      </c>
      <c r="F2418" s="131">
        <v>0</v>
      </c>
      <c r="G2418" s="131">
        <v>2</v>
      </c>
      <c r="H2418" s="130" t="s">
        <v>3839</v>
      </c>
      <c r="I2418" s="132" t="s">
        <v>3840</v>
      </c>
      <c r="J2418" s="132" t="s">
        <v>3841</v>
      </c>
      <c r="K2418" s="132" t="s">
        <v>3841</v>
      </c>
      <c r="L2418" s="131">
        <v>24</v>
      </c>
      <c r="M2418" s="128"/>
      <c r="N2418" s="130"/>
      <c r="O2418" s="130"/>
      <c r="P24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18" s="130" t="str">
        <f>IF([1]!PayItems24[[#This Row],[Date Added / Modified]]&gt;0,TEXT([1]!PayItems24[[#This Row],[Date Added / Modified]],"m/d/yyy"),"")</f>
        <v/>
      </c>
    </row>
    <row r="2419" spans="1:17" x14ac:dyDescent="0.3">
      <c r="A2419" s="48" t="s">
        <v>2539</v>
      </c>
      <c r="B2419" s="49" t="s">
        <v>7967</v>
      </c>
      <c r="C2419" s="48" t="s">
        <v>3864</v>
      </c>
      <c r="D2419" s="49" t="s">
        <v>7968</v>
      </c>
      <c r="E2419" s="49" t="s">
        <v>3866</v>
      </c>
      <c r="F2419" s="49">
        <v>0</v>
      </c>
      <c r="G2419" s="49">
        <v>2</v>
      </c>
      <c r="H2419" s="48" t="s">
        <v>3839</v>
      </c>
      <c r="I2419" s="50" t="s">
        <v>3840</v>
      </c>
      <c r="J2419" s="50" t="s">
        <v>3840</v>
      </c>
      <c r="K2419" s="50" t="s">
        <v>3841</v>
      </c>
      <c r="L2419" s="49">
        <v>24</v>
      </c>
      <c r="M2419" s="129"/>
      <c r="N2419" s="48"/>
      <c r="O2419" s="48"/>
      <c r="P24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19" s="48" t="str">
        <f>IF([1]!PayItems24[[#This Row],[Date Added / Modified]]&gt;0,TEXT([1]!PayItems24[[#This Row],[Date Added / Modified]],"m/d/yyy"),"")</f>
        <v/>
      </c>
    </row>
    <row r="2420" spans="1:17" x14ac:dyDescent="0.3">
      <c r="A2420" s="130" t="s">
        <v>2540</v>
      </c>
      <c r="B2420" s="131" t="s">
        <v>7969</v>
      </c>
      <c r="C2420" s="130" t="s">
        <v>3864</v>
      </c>
      <c r="D2420" s="131" t="s">
        <v>7970</v>
      </c>
      <c r="E2420" s="131" t="s">
        <v>3866</v>
      </c>
      <c r="F2420" s="131">
        <v>0</v>
      </c>
      <c r="G2420" s="131">
        <v>2</v>
      </c>
      <c r="H2420" s="130" t="s">
        <v>3839</v>
      </c>
      <c r="I2420" s="132" t="s">
        <v>3840</v>
      </c>
      <c r="J2420" s="132" t="s">
        <v>3840</v>
      </c>
      <c r="K2420" s="132" t="s">
        <v>3841</v>
      </c>
      <c r="L2420" s="131">
        <v>24</v>
      </c>
      <c r="M2420" s="128"/>
      <c r="N2420" s="130"/>
      <c r="O2420" s="130"/>
      <c r="P24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20" s="130" t="str">
        <f>IF([1]!PayItems24[[#This Row],[Date Added / Modified]]&gt;0,TEXT([1]!PayItems24[[#This Row],[Date Added / Modified]],"m/d/yyy"),"")</f>
        <v/>
      </c>
    </row>
    <row r="2421" spans="1:17" x14ac:dyDescent="0.3">
      <c r="A2421" s="48" t="s">
        <v>2541</v>
      </c>
      <c r="B2421" s="49" t="s">
        <v>7971</v>
      </c>
      <c r="C2421" s="48" t="s">
        <v>3864</v>
      </c>
      <c r="D2421" s="49" t="s">
        <v>7972</v>
      </c>
      <c r="E2421" s="49" t="s">
        <v>3866</v>
      </c>
      <c r="F2421" s="49">
        <v>0</v>
      </c>
      <c r="G2421" s="49">
        <v>2</v>
      </c>
      <c r="H2421" s="48" t="s">
        <v>3839</v>
      </c>
      <c r="I2421" s="50" t="s">
        <v>3840</v>
      </c>
      <c r="J2421" s="50" t="s">
        <v>3840</v>
      </c>
      <c r="K2421" s="50" t="s">
        <v>3841</v>
      </c>
      <c r="L2421" s="49">
        <v>24</v>
      </c>
      <c r="M2421" s="129"/>
      <c r="N2421" s="48"/>
      <c r="O2421" s="48"/>
      <c r="P24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21" s="48" t="str">
        <f>IF([1]!PayItems24[[#This Row],[Date Added / Modified]]&gt;0,TEXT([1]!PayItems24[[#This Row],[Date Added / Modified]],"m/d/yyy"),"")</f>
        <v/>
      </c>
    </row>
    <row r="2422" spans="1:17" x14ac:dyDescent="0.3">
      <c r="A2422" s="130" t="s">
        <v>2542</v>
      </c>
      <c r="B2422" s="131" t="s">
        <v>7973</v>
      </c>
      <c r="C2422" s="130" t="s">
        <v>3864</v>
      </c>
      <c r="D2422" s="131" t="s">
        <v>7974</v>
      </c>
      <c r="E2422" s="131" t="s">
        <v>3866</v>
      </c>
      <c r="F2422" s="131">
        <v>0</v>
      </c>
      <c r="G2422" s="131">
        <v>2</v>
      </c>
      <c r="H2422" s="130" t="s">
        <v>3839</v>
      </c>
      <c r="I2422" s="132" t="s">
        <v>3840</v>
      </c>
      <c r="J2422" s="132" t="s">
        <v>3840</v>
      </c>
      <c r="K2422" s="132" t="s">
        <v>3841</v>
      </c>
      <c r="L2422" s="131">
        <v>24</v>
      </c>
      <c r="M2422" s="128"/>
      <c r="N2422" s="130"/>
      <c r="O2422" s="130"/>
      <c r="P24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22" s="130" t="str">
        <f>IF([1]!PayItems24[[#This Row],[Date Added / Modified]]&gt;0,TEXT([1]!PayItems24[[#This Row],[Date Added / Modified]],"m/d/yyy"),"")</f>
        <v/>
      </c>
    </row>
    <row r="2423" spans="1:17" x14ac:dyDescent="0.3">
      <c r="A2423" s="48" t="s">
        <v>2543</v>
      </c>
      <c r="B2423" s="49" t="s">
        <v>7975</v>
      </c>
      <c r="C2423" s="48" t="s">
        <v>3864</v>
      </c>
      <c r="D2423" s="49" t="s">
        <v>7976</v>
      </c>
      <c r="E2423" s="49" t="s">
        <v>3866</v>
      </c>
      <c r="F2423" s="49">
        <v>0</v>
      </c>
      <c r="G2423" s="49">
        <v>2</v>
      </c>
      <c r="H2423" s="48" t="s">
        <v>3839</v>
      </c>
      <c r="I2423" s="50" t="s">
        <v>3840</v>
      </c>
      <c r="J2423" s="50" t="s">
        <v>3840</v>
      </c>
      <c r="K2423" s="50" t="s">
        <v>3841</v>
      </c>
      <c r="L2423" s="49">
        <v>24</v>
      </c>
      <c r="M2423" s="129"/>
      <c r="N2423" s="48"/>
      <c r="O2423" s="48"/>
      <c r="P24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23" s="48" t="str">
        <f>IF([1]!PayItems24[[#This Row],[Date Added / Modified]]&gt;0,TEXT([1]!PayItems24[[#This Row],[Date Added / Modified]],"m/d/yyy"),"")</f>
        <v/>
      </c>
    </row>
    <row r="2424" spans="1:17" x14ac:dyDescent="0.3">
      <c r="A2424" s="130" t="s">
        <v>2544</v>
      </c>
      <c r="B2424" s="131" t="s">
        <v>7977</v>
      </c>
      <c r="C2424" s="130" t="s">
        <v>3864</v>
      </c>
      <c r="D2424" s="131" t="s">
        <v>7978</v>
      </c>
      <c r="E2424" s="131" t="s">
        <v>3866</v>
      </c>
      <c r="F2424" s="131">
        <v>0</v>
      </c>
      <c r="G2424" s="131">
        <v>2</v>
      </c>
      <c r="H2424" s="130" t="s">
        <v>3839</v>
      </c>
      <c r="I2424" s="132" t="s">
        <v>3840</v>
      </c>
      <c r="J2424" s="132" t="s">
        <v>3840</v>
      </c>
      <c r="K2424" s="132" t="s">
        <v>3841</v>
      </c>
      <c r="L2424" s="131">
        <v>24</v>
      </c>
      <c r="M2424" s="128"/>
      <c r="N2424" s="130"/>
      <c r="O2424" s="130"/>
      <c r="P24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24" s="130" t="str">
        <f>IF([1]!PayItems24[[#This Row],[Date Added / Modified]]&gt;0,TEXT([1]!PayItems24[[#This Row],[Date Added / Modified]],"m/d/yyy"),"")</f>
        <v/>
      </c>
    </row>
    <row r="2425" spans="1:17" x14ac:dyDescent="0.3">
      <c r="A2425" s="48" t="s">
        <v>2545</v>
      </c>
      <c r="B2425" s="49" t="s">
        <v>7979</v>
      </c>
      <c r="C2425" s="48" t="s">
        <v>3864</v>
      </c>
      <c r="D2425" s="49" t="s">
        <v>7980</v>
      </c>
      <c r="E2425" s="49" t="s">
        <v>3866</v>
      </c>
      <c r="F2425" s="49">
        <v>0</v>
      </c>
      <c r="G2425" s="49">
        <v>2</v>
      </c>
      <c r="H2425" s="48" t="s">
        <v>3839</v>
      </c>
      <c r="I2425" s="50" t="s">
        <v>3840</v>
      </c>
      <c r="J2425" s="50" t="s">
        <v>3840</v>
      </c>
      <c r="K2425" s="50" t="s">
        <v>3841</v>
      </c>
      <c r="L2425" s="49">
        <v>24</v>
      </c>
      <c r="M2425" s="129"/>
      <c r="N2425" s="48"/>
      <c r="O2425" s="48"/>
      <c r="P24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25" s="48" t="str">
        <f>IF([1]!PayItems24[[#This Row],[Date Added / Modified]]&gt;0,TEXT([1]!PayItems24[[#This Row],[Date Added / Modified]],"m/d/yyy"),"")</f>
        <v/>
      </c>
    </row>
    <row r="2426" spans="1:17" x14ac:dyDescent="0.3">
      <c r="A2426" s="130" t="s">
        <v>2546</v>
      </c>
      <c r="B2426" s="131" t="s">
        <v>7981</v>
      </c>
      <c r="C2426" s="130" t="s">
        <v>3864</v>
      </c>
      <c r="D2426" s="131" t="s">
        <v>7982</v>
      </c>
      <c r="E2426" s="131" t="s">
        <v>3866</v>
      </c>
      <c r="F2426" s="131">
        <v>0</v>
      </c>
      <c r="G2426" s="131">
        <v>2</v>
      </c>
      <c r="H2426" s="130" t="s">
        <v>3839</v>
      </c>
      <c r="I2426" s="132" t="s">
        <v>3840</v>
      </c>
      <c r="J2426" s="132" t="s">
        <v>3840</v>
      </c>
      <c r="K2426" s="132" t="s">
        <v>3841</v>
      </c>
      <c r="L2426" s="131">
        <v>24</v>
      </c>
      <c r="M2426" s="128"/>
      <c r="N2426" s="130"/>
      <c r="O2426" s="130"/>
      <c r="P24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26" s="130" t="str">
        <f>IF([1]!PayItems24[[#This Row],[Date Added / Modified]]&gt;0,TEXT([1]!PayItems24[[#This Row],[Date Added / Modified]],"m/d/yyy"),"")</f>
        <v/>
      </c>
    </row>
    <row r="2427" spans="1:17" x14ac:dyDescent="0.3">
      <c r="A2427" s="48" t="s">
        <v>2547</v>
      </c>
      <c r="B2427" s="49" t="s">
        <v>7983</v>
      </c>
      <c r="C2427" s="48" t="s">
        <v>3864</v>
      </c>
      <c r="D2427" s="49" t="s">
        <v>7984</v>
      </c>
      <c r="E2427" s="49" t="s">
        <v>3866</v>
      </c>
      <c r="F2427" s="49">
        <v>0</v>
      </c>
      <c r="G2427" s="49">
        <v>2</v>
      </c>
      <c r="H2427" s="48" t="s">
        <v>3839</v>
      </c>
      <c r="I2427" s="50" t="s">
        <v>3840</v>
      </c>
      <c r="J2427" s="50" t="s">
        <v>3840</v>
      </c>
      <c r="K2427" s="50" t="s">
        <v>3841</v>
      </c>
      <c r="L2427" s="49">
        <v>24</v>
      </c>
      <c r="M2427" s="129"/>
      <c r="N2427" s="48"/>
      <c r="O2427" s="48"/>
      <c r="P24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27" s="48" t="str">
        <f>IF([1]!PayItems24[[#This Row],[Date Added / Modified]]&gt;0,TEXT([1]!PayItems24[[#This Row],[Date Added / Modified]],"m/d/yyy"),"")</f>
        <v/>
      </c>
    </row>
    <row r="2428" spans="1:17" x14ac:dyDescent="0.3">
      <c r="A2428" s="147" t="s">
        <v>2548</v>
      </c>
      <c r="B2428" s="130" t="s">
        <v>7985</v>
      </c>
      <c r="C2428" s="130" t="s">
        <v>3864</v>
      </c>
      <c r="D2428" s="130" t="s">
        <v>7986</v>
      </c>
      <c r="E2428" s="131" t="s">
        <v>3866</v>
      </c>
      <c r="F2428" s="131">
        <v>0</v>
      </c>
      <c r="G2428" s="131">
        <v>2</v>
      </c>
      <c r="H2428" s="130" t="s">
        <v>3839</v>
      </c>
      <c r="I2428" s="132" t="s">
        <v>3840</v>
      </c>
      <c r="J2428" s="132" t="s">
        <v>3840</v>
      </c>
      <c r="K2428" s="132" t="s">
        <v>3841</v>
      </c>
      <c r="L2428" s="131">
        <v>24</v>
      </c>
      <c r="M2428" s="128"/>
      <c r="N2428" s="130"/>
      <c r="O2428" s="130"/>
      <c r="P24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28" s="130" t="str">
        <f>IF([1]!PayItems24[[#This Row],[Date Added / Modified]]&gt;0,TEXT([1]!PayItems24[[#This Row],[Date Added / Modified]],"m/d/yyy"),"")</f>
        <v/>
      </c>
    </row>
    <row r="2429" spans="1:17" x14ac:dyDescent="0.3">
      <c r="A2429" s="37" t="s">
        <v>2550</v>
      </c>
      <c r="B2429" s="48" t="s">
        <v>7987</v>
      </c>
      <c r="C2429" s="48" t="s">
        <v>3864</v>
      </c>
      <c r="D2429" s="48" t="s">
        <v>7988</v>
      </c>
      <c r="E2429" s="49" t="s">
        <v>3866</v>
      </c>
      <c r="F2429" s="49">
        <v>0</v>
      </c>
      <c r="G2429" s="49">
        <v>2</v>
      </c>
      <c r="H2429" s="48" t="s">
        <v>3839</v>
      </c>
      <c r="I2429" s="50" t="s">
        <v>3840</v>
      </c>
      <c r="J2429" s="50" t="s">
        <v>3840</v>
      </c>
      <c r="K2429" s="50" t="s">
        <v>3841</v>
      </c>
      <c r="L2429" s="49">
        <v>24</v>
      </c>
      <c r="M2429" s="129"/>
      <c r="N2429" s="48"/>
      <c r="O2429" s="48"/>
      <c r="P24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29" s="48" t="str">
        <f>IF([1]!PayItems24[[#This Row],[Date Added / Modified]]&gt;0,TEXT([1]!PayItems24[[#This Row],[Date Added / Modified]],"m/d/yyy"),"")</f>
        <v/>
      </c>
    </row>
    <row r="2430" spans="1:17" x14ac:dyDescent="0.3">
      <c r="A2430" s="147" t="s">
        <v>2552</v>
      </c>
      <c r="B2430" s="130" t="s">
        <v>7989</v>
      </c>
      <c r="C2430" s="130" t="s">
        <v>3864</v>
      </c>
      <c r="D2430" s="130" t="s">
        <v>7990</v>
      </c>
      <c r="E2430" s="131" t="s">
        <v>3866</v>
      </c>
      <c r="F2430" s="131">
        <v>0</v>
      </c>
      <c r="G2430" s="131">
        <v>2</v>
      </c>
      <c r="H2430" s="130" t="s">
        <v>3839</v>
      </c>
      <c r="I2430" s="132" t="s">
        <v>3840</v>
      </c>
      <c r="J2430" s="132" t="s">
        <v>3840</v>
      </c>
      <c r="K2430" s="132" t="s">
        <v>3841</v>
      </c>
      <c r="L2430" s="131">
        <v>24</v>
      </c>
      <c r="M2430" s="128"/>
      <c r="N2430" s="130"/>
      <c r="O2430" s="130"/>
      <c r="P24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30" s="130" t="str">
        <f>IF([1]!PayItems24[[#This Row],[Date Added / Modified]]&gt;0,TEXT([1]!PayItems24[[#This Row],[Date Added / Modified]],"m/d/yyy"),"")</f>
        <v/>
      </c>
    </row>
    <row r="2431" spans="1:17" x14ac:dyDescent="0.3">
      <c r="A2431" s="37" t="s">
        <v>2554</v>
      </c>
      <c r="B2431" s="48" t="s">
        <v>7991</v>
      </c>
      <c r="C2431" s="48" t="s">
        <v>3864</v>
      </c>
      <c r="D2431" s="48" t="s">
        <v>7992</v>
      </c>
      <c r="E2431" s="49" t="s">
        <v>3866</v>
      </c>
      <c r="F2431" s="49">
        <v>0</v>
      </c>
      <c r="G2431" s="49">
        <v>2</v>
      </c>
      <c r="H2431" s="48" t="s">
        <v>3839</v>
      </c>
      <c r="I2431" s="50" t="s">
        <v>3840</v>
      </c>
      <c r="J2431" s="50" t="s">
        <v>3840</v>
      </c>
      <c r="K2431" s="50" t="s">
        <v>3841</v>
      </c>
      <c r="L2431" s="49">
        <v>24</v>
      </c>
      <c r="M2431" s="129"/>
      <c r="N2431" s="48"/>
      <c r="O2431" s="48"/>
      <c r="P24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31" s="48" t="str">
        <f>IF([1]!PayItems24[[#This Row],[Date Added / Modified]]&gt;0,TEXT([1]!PayItems24[[#This Row],[Date Added / Modified]],"m/d/yyy"),"")</f>
        <v/>
      </c>
    </row>
    <row r="2432" spans="1:17" x14ac:dyDescent="0.3">
      <c r="A2432" s="134" t="s">
        <v>7993</v>
      </c>
      <c r="B2432" s="134"/>
      <c r="C2432" s="135"/>
      <c r="D2432" s="135"/>
      <c r="E2432" s="135"/>
      <c r="F2432" s="135"/>
      <c r="G2432" s="136"/>
      <c r="H2432" s="130"/>
      <c r="I2432" s="132"/>
      <c r="J2432" s="132"/>
      <c r="K2432" s="132"/>
      <c r="L2432" s="131"/>
      <c r="M2432" s="128"/>
      <c r="N2432" s="130"/>
      <c r="O2432" s="130"/>
      <c r="P24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32" s="130" t="str">
        <f>IF([1]!PayItems24[[#This Row],[Date Added / Modified]]&gt;0,TEXT([1]!PayItems24[[#This Row],[Date Added / Modified]],"m/d/yyy"),"")</f>
        <v/>
      </c>
    </row>
    <row r="2433" spans="1:17" x14ac:dyDescent="0.3">
      <c r="A2433" s="48" t="s">
        <v>2556</v>
      </c>
      <c r="B2433" s="48" t="s">
        <v>7994</v>
      </c>
      <c r="C2433" s="48" t="s">
        <v>3837</v>
      </c>
      <c r="D2433" s="48" t="s">
        <v>7995</v>
      </c>
      <c r="E2433" s="49" t="s">
        <v>3837</v>
      </c>
      <c r="F2433" s="49">
        <v>0</v>
      </c>
      <c r="G2433" s="49">
        <v>2</v>
      </c>
      <c r="H2433" s="48" t="s">
        <v>3839</v>
      </c>
      <c r="I2433" s="50" t="s">
        <v>3840</v>
      </c>
      <c r="J2433" s="50" t="s">
        <v>3840</v>
      </c>
      <c r="K2433" s="50" t="s">
        <v>3841</v>
      </c>
      <c r="L2433" s="49">
        <v>24</v>
      </c>
      <c r="M2433" s="129"/>
      <c r="N2433" s="48"/>
      <c r="O2433" s="48"/>
      <c r="P24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33" s="48" t="str">
        <f>IF([1]!PayItems24[[#This Row],[Date Added / Modified]]&gt;0,TEXT([1]!PayItems24[[#This Row],[Date Added / Modified]],"m/d/yyy"),"")</f>
        <v/>
      </c>
    </row>
    <row r="2434" spans="1:17" x14ac:dyDescent="0.3">
      <c r="A2434" s="147" t="s">
        <v>2557</v>
      </c>
      <c r="B2434" s="131" t="s">
        <v>7996</v>
      </c>
      <c r="C2434" s="131" t="s">
        <v>3935</v>
      </c>
      <c r="D2434" s="131" t="s">
        <v>7997</v>
      </c>
      <c r="E2434" s="131" t="s">
        <v>3326</v>
      </c>
      <c r="F2434" s="131">
        <v>0</v>
      </c>
      <c r="G2434" s="131">
        <v>2</v>
      </c>
      <c r="H2434" s="130" t="s">
        <v>3839</v>
      </c>
      <c r="I2434" s="132" t="s">
        <v>3840</v>
      </c>
      <c r="J2434" s="132" t="s">
        <v>3840</v>
      </c>
      <c r="K2434" s="132" t="s">
        <v>3841</v>
      </c>
      <c r="L2434" s="131">
        <v>24</v>
      </c>
      <c r="M2434" s="128"/>
      <c r="N2434" s="130"/>
      <c r="O2434" s="130"/>
      <c r="P24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34" s="130" t="str">
        <f>IF([1]!PayItems24[[#This Row],[Date Added / Modified]]&gt;0,TEXT([1]!PayItems24[[#This Row],[Date Added / Modified]],"m/d/yyy"),"")</f>
        <v/>
      </c>
    </row>
    <row r="2435" spans="1:17" x14ac:dyDescent="0.3">
      <c r="A2435" s="48" t="s">
        <v>2558</v>
      </c>
      <c r="B2435" s="49" t="s">
        <v>7998</v>
      </c>
      <c r="C2435" s="49" t="s">
        <v>3935</v>
      </c>
      <c r="D2435" s="49" t="s">
        <v>7999</v>
      </c>
      <c r="E2435" s="49" t="s">
        <v>3326</v>
      </c>
      <c r="F2435" s="49">
        <v>0</v>
      </c>
      <c r="G2435" s="49">
        <v>2</v>
      </c>
      <c r="H2435" s="48" t="s">
        <v>3839</v>
      </c>
      <c r="I2435" s="50" t="s">
        <v>3840</v>
      </c>
      <c r="J2435" s="50" t="s">
        <v>3840</v>
      </c>
      <c r="K2435" s="50" t="s">
        <v>3841</v>
      </c>
      <c r="L2435" s="49">
        <v>24</v>
      </c>
      <c r="M2435" s="129"/>
      <c r="N2435" s="48"/>
      <c r="O2435" s="48"/>
      <c r="P24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35" s="48" t="str">
        <f>IF([1]!PayItems24[[#This Row],[Date Added / Modified]]&gt;0,TEXT([1]!PayItems24[[#This Row],[Date Added / Modified]],"m/d/yyy"),"")</f>
        <v/>
      </c>
    </row>
    <row r="2436" spans="1:17" x14ac:dyDescent="0.3">
      <c r="A2436" s="130" t="s">
        <v>2559</v>
      </c>
      <c r="B2436" s="131" t="s">
        <v>8000</v>
      </c>
      <c r="C2436" s="131" t="s">
        <v>3935</v>
      </c>
      <c r="D2436" s="131" t="s">
        <v>8001</v>
      </c>
      <c r="E2436" s="131" t="s">
        <v>3326</v>
      </c>
      <c r="F2436" s="131">
        <v>0</v>
      </c>
      <c r="G2436" s="131">
        <v>2</v>
      </c>
      <c r="H2436" s="130" t="s">
        <v>3839</v>
      </c>
      <c r="I2436" s="132" t="s">
        <v>3840</v>
      </c>
      <c r="J2436" s="132" t="s">
        <v>3840</v>
      </c>
      <c r="K2436" s="132" t="s">
        <v>3841</v>
      </c>
      <c r="L2436" s="131">
        <v>24</v>
      </c>
      <c r="M2436" s="128"/>
      <c r="N2436" s="130"/>
      <c r="O2436" s="130"/>
      <c r="P24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36" s="130" t="str">
        <f>IF([1]!PayItems24[[#This Row],[Date Added / Modified]]&gt;0,TEXT([1]!PayItems24[[#This Row],[Date Added / Modified]],"m/d/yyy"),"")</f>
        <v/>
      </c>
    </row>
    <row r="2437" spans="1:17" x14ac:dyDescent="0.3">
      <c r="A2437" s="48" t="s">
        <v>2560</v>
      </c>
      <c r="B2437" s="49" t="s">
        <v>8002</v>
      </c>
      <c r="C2437" s="49" t="s">
        <v>3935</v>
      </c>
      <c r="D2437" s="49" t="s">
        <v>8003</v>
      </c>
      <c r="E2437" s="49" t="s">
        <v>3326</v>
      </c>
      <c r="F2437" s="49">
        <v>0</v>
      </c>
      <c r="G2437" s="49">
        <v>2</v>
      </c>
      <c r="H2437" s="48" t="s">
        <v>3839</v>
      </c>
      <c r="I2437" s="50" t="s">
        <v>3840</v>
      </c>
      <c r="J2437" s="50" t="s">
        <v>3840</v>
      </c>
      <c r="K2437" s="50" t="s">
        <v>3841</v>
      </c>
      <c r="L2437" s="49">
        <v>24</v>
      </c>
      <c r="M2437" s="129"/>
      <c r="N2437" s="48"/>
      <c r="O2437" s="48"/>
      <c r="P24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37" s="48" t="str">
        <f>IF([1]!PayItems24[[#This Row],[Date Added / Modified]]&gt;0,TEXT([1]!PayItems24[[#This Row],[Date Added / Modified]],"m/d/yyy"),"")</f>
        <v/>
      </c>
    </row>
    <row r="2438" spans="1:17" x14ac:dyDescent="0.3">
      <c r="A2438" s="147" t="s">
        <v>2561</v>
      </c>
      <c r="B2438" s="131" t="s">
        <v>8004</v>
      </c>
      <c r="C2438" s="131" t="s">
        <v>3935</v>
      </c>
      <c r="D2438" s="131" t="s">
        <v>8005</v>
      </c>
      <c r="E2438" s="131" t="s">
        <v>3326</v>
      </c>
      <c r="F2438" s="131">
        <v>0</v>
      </c>
      <c r="G2438" s="131">
        <v>2</v>
      </c>
      <c r="H2438" s="130" t="s">
        <v>3839</v>
      </c>
      <c r="I2438" s="132" t="s">
        <v>3840</v>
      </c>
      <c r="J2438" s="132" t="s">
        <v>3840</v>
      </c>
      <c r="K2438" s="132" t="s">
        <v>3841</v>
      </c>
      <c r="L2438" s="131">
        <v>24</v>
      </c>
      <c r="M2438" s="128"/>
      <c r="N2438" s="130"/>
      <c r="O2438" s="130"/>
      <c r="P24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38" s="130" t="str">
        <f>IF([1]!PayItems24[[#This Row],[Date Added / Modified]]&gt;0,TEXT([1]!PayItems24[[#This Row],[Date Added / Modified]],"m/d/yyy"),"")</f>
        <v/>
      </c>
    </row>
    <row r="2439" spans="1:17" x14ac:dyDescent="0.3">
      <c r="A2439" s="48" t="s">
        <v>2562</v>
      </c>
      <c r="B2439" s="49" t="s">
        <v>8006</v>
      </c>
      <c r="C2439" s="49" t="s">
        <v>3935</v>
      </c>
      <c r="D2439" s="49" t="s">
        <v>8007</v>
      </c>
      <c r="E2439" s="49" t="s">
        <v>3326</v>
      </c>
      <c r="F2439" s="49">
        <v>0</v>
      </c>
      <c r="G2439" s="49">
        <v>2</v>
      </c>
      <c r="H2439" s="48" t="s">
        <v>3839</v>
      </c>
      <c r="I2439" s="50" t="s">
        <v>3840</v>
      </c>
      <c r="J2439" s="50" t="s">
        <v>3840</v>
      </c>
      <c r="K2439" s="50" t="s">
        <v>3841</v>
      </c>
      <c r="L2439" s="49">
        <v>24</v>
      </c>
      <c r="M2439" s="129"/>
      <c r="N2439" s="48"/>
      <c r="O2439" s="48"/>
      <c r="P24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39" s="48" t="str">
        <f>IF([1]!PayItems24[[#This Row],[Date Added / Modified]]&gt;0,TEXT([1]!PayItems24[[#This Row],[Date Added / Modified]],"m/d/yyy"),"")</f>
        <v/>
      </c>
    </row>
    <row r="2440" spans="1:17" x14ac:dyDescent="0.3">
      <c r="A2440" s="130" t="s">
        <v>2563</v>
      </c>
      <c r="B2440" s="131" t="s">
        <v>8008</v>
      </c>
      <c r="C2440" s="131" t="s">
        <v>3935</v>
      </c>
      <c r="D2440" s="131" t="s">
        <v>8009</v>
      </c>
      <c r="E2440" s="131" t="s">
        <v>3326</v>
      </c>
      <c r="F2440" s="131">
        <v>0</v>
      </c>
      <c r="G2440" s="131">
        <v>2</v>
      </c>
      <c r="H2440" s="130" t="s">
        <v>3839</v>
      </c>
      <c r="I2440" s="132" t="s">
        <v>3840</v>
      </c>
      <c r="J2440" s="132" t="s">
        <v>3840</v>
      </c>
      <c r="K2440" s="132" t="s">
        <v>3841</v>
      </c>
      <c r="L2440" s="131">
        <v>24</v>
      </c>
      <c r="M2440" s="128"/>
      <c r="N2440" s="130"/>
      <c r="O2440" s="130"/>
      <c r="P24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40" s="130" t="str">
        <f>IF([1]!PayItems24[[#This Row],[Date Added / Modified]]&gt;0,TEXT([1]!PayItems24[[#This Row],[Date Added / Modified]],"m/d/yyy"),"")</f>
        <v/>
      </c>
    </row>
    <row r="2441" spans="1:17" x14ac:dyDescent="0.3">
      <c r="A2441" s="48" t="s">
        <v>2564</v>
      </c>
      <c r="B2441" s="49" t="s">
        <v>8010</v>
      </c>
      <c r="C2441" s="49" t="s">
        <v>3935</v>
      </c>
      <c r="D2441" s="49" t="s">
        <v>8011</v>
      </c>
      <c r="E2441" s="49" t="s">
        <v>3326</v>
      </c>
      <c r="F2441" s="49">
        <v>0</v>
      </c>
      <c r="G2441" s="49">
        <v>2</v>
      </c>
      <c r="H2441" s="48" t="s">
        <v>3839</v>
      </c>
      <c r="I2441" s="50" t="s">
        <v>3840</v>
      </c>
      <c r="J2441" s="50" t="s">
        <v>3840</v>
      </c>
      <c r="K2441" s="50" t="s">
        <v>3841</v>
      </c>
      <c r="L2441" s="49">
        <v>24</v>
      </c>
      <c r="M2441" s="129"/>
      <c r="N2441" s="48"/>
      <c r="O2441" s="48"/>
      <c r="P24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41" s="48" t="str">
        <f>IF([1]!PayItems24[[#This Row],[Date Added / Modified]]&gt;0,TEXT([1]!PayItems24[[#This Row],[Date Added / Modified]],"m/d/yyy"),"")</f>
        <v/>
      </c>
    </row>
    <row r="2442" spans="1:17" x14ac:dyDescent="0.3">
      <c r="A2442" s="147" t="s">
        <v>2565</v>
      </c>
      <c r="B2442" s="131" t="s">
        <v>8012</v>
      </c>
      <c r="C2442" s="131" t="s">
        <v>3935</v>
      </c>
      <c r="D2442" s="131" t="s">
        <v>8013</v>
      </c>
      <c r="E2442" s="131" t="s">
        <v>3326</v>
      </c>
      <c r="F2442" s="131">
        <v>0</v>
      </c>
      <c r="G2442" s="131">
        <v>2</v>
      </c>
      <c r="H2442" s="130" t="s">
        <v>3839</v>
      </c>
      <c r="I2442" s="132" t="s">
        <v>3840</v>
      </c>
      <c r="J2442" s="132" t="s">
        <v>3840</v>
      </c>
      <c r="K2442" s="132" t="s">
        <v>3841</v>
      </c>
      <c r="L2442" s="131">
        <v>24</v>
      </c>
      <c r="M2442" s="128"/>
      <c r="N2442" s="130"/>
      <c r="O2442" s="130"/>
      <c r="P24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42" s="130" t="str">
        <f>IF([1]!PayItems24[[#This Row],[Date Added / Modified]]&gt;0,TEXT([1]!PayItems24[[#This Row],[Date Added / Modified]],"m/d/yyy"),"")</f>
        <v/>
      </c>
    </row>
    <row r="2443" spans="1:17" x14ac:dyDescent="0.3">
      <c r="A2443" s="48" t="s">
        <v>2566</v>
      </c>
      <c r="B2443" s="49" t="s">
        <v>8014</v>
      </c>
      <c r="C2443" s="49" t="s">
        <v>3935</v>
      </c>
      <c r="D2443" s="49" t="s">
        <v>8015</v>
      </c>
      <c r="E2443" s="49" t="s">
        <v>3326</v>
      </c>
      <c r="F2443" s="49">
        <v>0</v>
      </c>
      <c r="G2443" s="49">
        <v>2</v>
      </c>
      <c r="H2443" s="48" t="s">
        <v>3839</v>
      </c>
      <c r="I2443" s="50" t="s">
        <v>3840</v>
      </c>
      <c r="J2443" s="50" t="s">
        <v>3840</v>
      </c>
      <c r="K2443" s="50" t="s">
        <v>3841</v>
      </c>
      <c r="L2443" s="49">
        <v>24</v>
      </c>
      <c r="M2443" s="129"/>
      <c r="N2443" s="48"/>
      <c r="O2443" s="48"/>
      <c r="P24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43" s="48" t="str">
        <f>IF([1]!PayItems24[[#This Row],[Date Added / Modified]]&gt;0,TEXT([1]!PayItems24[[#This Row],[Date Added / Modified]],"m/d/yyy"),"")</f>
        <v/>
      </c>
    </row>
    <row r="2444" spans="1:17" x14ac:dyDescent="0.3">
      <c r="A2444" s="130" t="s">
        <v>2567</v>
      </c>
      <c r="B2444" s="131" t="s">
        <v>8016</v>
      </c>
      <c r="C2444" s="131" t="s">
        <v>3935</v>
      </c>
      <c r="D2444" s="131" t="s">
        <v>8017</v>
      </c>
      <c r="E2444" s="131" t="s">
        <v>3326</v>
      </c>
      <c r="F2444" s="131">
        <v>0</v>
      </c>
      <c r="G2444" s="131">
        <v>2</v>
      </c>
      <c r="H2444" s="130" t="s">
        <v>3839</v>
      </c>
      <c r="I2444" s="132" t="s">
        <v>3840</v>
      </c>
      <c r="J2444" s="132" t="s">
        <v>3840</v>
      </c>
      <c r="K2444" s="132" t="s">
        <v>3841</v>
      </c>
      <c r="L2444" s="131">
        <v>24</v>
      </c>
      <c r="M2444" s="128"/>
      <c r="N2444" s="130"/>
      <c r="O2444" s="130"/>
      <c r="P24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44" s="130" t="str">
        <f>IF([1]!PayItems24[[#This Row],[Date Added / Modified]]&gt;0,TEXT([1]!PayItems24[[#This Row],[Date Added / Modified]],"m/d/yyy"),"")</f>
        <v/>
      </c>
    </row>
    <row r="2445" spans="1:17" x14ac:dyDescent="0.3">
      <c r="A2445" s="48" t="s">
        <v>2568</v>
      </c>
      <c r="B2445" s="49" t="s">
        <v>8018</v>
      </c>
      <c r="C2445" s="49" t="s">
        <v>3935</v>
      </c>
      <c r="D2445" s="49" t="s">
        <v>8019</v>
      </c>
      <c r="E2445" s="49" t="s">
        <v>3326</v>
      </c>
      <c r="F2445" s="49">
        <v>0</v>
      </c>
      <c r="G2445" s="49">
        <v>2</v>
      </c>
      <c r="H2445" s="48" t="s">
        <v>3839</v>
      </c>
      <c r="I2445" s="50" t="s">
        <v>3840</v>
      </c>
      <c r="J2445" s="50" t="s">
        <v>3840</v>
      </c>
      <c r="K2445" s="50" t="s">
        <v>3841</v>
      </c>
      <c r="L2445" s="49">
        <v>24</v>
      </c>
      <c r="M2445" s="129"/>
      <c r="N2445" s="48"/>
      <c r="O2445" s="48"/>
      <c r="P24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45" s="48" t="str">
        <f>IF([1]!PayItems24[[#This Row],[Date Added / Modified]]&gt;0,TEXT([1]!PayItems24[[#This Row],[Date Added / Modified]],"m/d/yyy"),"")</f>
        <v/>
      </c>
    </row>
    <row r="2446" spans="1:17" x14ac:dyDescent="0.3">
      <c r="A2446" s="147" t="s">
        <v>2569</v>
      </c>
      <c r="B2446" s="131" t="s">
        <v>8020</v>
      </c>
      <c r="C2446" s="131" t="s">
        <v>3935</v>
      </c>
      <c r="D2446" s="131" t="s">
        <v>8021</v>
      </c>
      <c r="E2446" s="131" t="s">
        <v>3326</v>
      </c>
      <c r="F2446" s="131">
        <v>0</v>
      </c>
      <c r="G2446" s="131">
        <v>2</v>
      </c>
      <c r="H2446" s="130" t="s">
        <v>3839</v>
      </c>
      <c r="I2446" s="132" t="s">
        <v>3840</v>
      </c>
      <c r="J2446" s="132" t="s">
        <v>3840</v>
      </c>
      <c r="K2446" s="132" t="s">
        <v>3841</v>
      </c>
      <c r="L2446" s="131">
        <v>24</v>
      </c>
      <c r="M2446" s="128"/>
      <c r="N2446" s="130"/>
      <c r="O2446" s="130"/>
      <c r="P24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46" s="130" t="str">
        <f>IF([1]!PayItems24[[#This Row],[Date Added / Modified]]&gt;0,TEXT([1]!PayItems24[[#This Row],[Date Added / Modified]],"m/d/yyy"),"")</f>
        <v/>
      </c>
    </row>
    <row r="2447" spans="1:17" x14ac:dyDescent="0.3">
      <c r="A2447" s="48" t="s">
        <v>2570</v>
      </c>
      <c r="B2447" s="49" t="s">
        <v>8022</v>
      </c>
      <c r="C2447" s="49" t="s">
        <v>3935</v>
      </c>
      <c r="D2447" s="49" t="s">
        <v>8021</v>
      </c>
      <c r="E2447" s="49" t="s">
        <v>3326</v>
      </c>
      <c r="F2447" s="49">
        <v>0</v>
      </c>
      <c r="G2447" s="49">
        <v>2</v>
      </c>
      <c r="H2447" s="48" t="s">
        <v>3839</v>
      </c>
      <c r="I2447" s="50" t="s">
        <v>3840</v>
      </c>
      <c r="J2447" s="50" t="s">
        <v>3840</v>
      </c>
      <c r="K2447" s="50" t="s">
        <v>3841</v>
      </c>
      <c r="L2447" s="49">
        <v>24</v>
      </c>
      <c r="M2447" s="129"/>
      <c r="N2447" s="48"/>
      <c r="O2447" s="48"/>
      <c r="P24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47" s="48" t="str">
        <f>IF([1]!PayItems24[[#This Row],[Date Added / Modified]]&gt;0,TEXT([1]!PayItems24[[#This Row],[Date Added / Modified]],"m/d/yyy"),"")</f>
        <v/>
      </c>
    </row>
    <row r="2448" spans="1:17" x14ac:dyDescent="0.3">
      <c r="A2448" s="147" t="s">
        <v>2571</v>
      </c>
      <c r="B2448" s="131" t="s">
        <v>8023</v>
      </c>
      <c r="C2448" s="131" t="s">
        <v>3935</v>
      </c>
      <c r="D2448" s="131" t="s">
        <v>8024</v>
      </c>
      <c r="E2448" s="131" t="s">
        <v>3326</v>
      </c>
      <c r="F2448" s="131">
        <v>0</v>
      </c>
      <c r="G2448" s="131">
        <v>2</v>
      </c>
      <c r="H2448" s="130" t="s">
        <v>3839</v>
      </c>
      <c r="I2448" s="132" t="s">
        <v>3840</v>
      </c>
      <c r="J2448" s="132" t="s">
        <v>3840</v>
      </c>
      <c r="K2448" s="132" t="s">
        <v>3841</v>
      </c>
      <c r="L2448" s="131">
        <v>24</v>
      </c>
      <c r="M2448" s="128"/>
      <c r="N2448" s="130"/>
      <c r="O2448" s="130"/>
      <c r="P24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48" s="130" t="str">
        <f>IF([1]!PayItems24[[#This Row],[Date Added / Modified]]&gt;0,TEXT([1]!PayItems24[[#This Row],[Date Added / Modified]],"m/d/yyy"),"")</f>
        <v/>
      </c>
    </row>
    <row r="2449" spans="1:17" x14ac:dyDescent="0.3">
      <c r="A2449" s="48" t="s">
        <v>2572</v>
      </c>
      <c r="B2449" s="49" t="s">
        <v>8025</v>
      </c>
      <c r="C2449" s="49" t="s">
        <v>3935</v>
      </c>
      <c r="D2449" s="49" t="s">
        <v>8026</v>
      </c>
      <c r="E2449" s="49" t="s">
        <v>3326</v>
      </c>
      <c r="F2449" s="49">
        <v>0</v>
      </c>
      <c r="G2449" s="49">
        <v>2</v>
      </c>
      <c r="H2449" s="48" t="s">
        <v>3839</v>
      </c>
      <c r="I2449" s="50" t="s">
        <v>3840</v>
      </c>
      <c r="J2449" s="50" t="s">
        <v>3840</v>
      </c>
      <c r="K2449" s="50" t="s">
        <v>3841</v>
      </c>
      <c r="L2449" s="49">
        <v>24</v>
      </c>
      <c r="M2449" s="129"/>
      <c r="N2449" s="48"/>
      <c r="O2449" s="48"/>
      <c r="P24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49" s="48" t="str">
        <f>IF([1]!PayItems24[[#This Row],[Date Added / Modified]]&gt;0,TEXT([1]!PayItems24[[#This Row],[Date Added / Modified]],"m/d/yyy"),"")</f>
        <v/>
      </c>
    </row>
    <row r="2450" spans="1:17" x14ac:dyDescent="0.3">
      <c r="A2450" s="147" t="s">
        <v>2573</v>
      </c>
      <c r="B2450" s="131" t="s">
        <v>8027</v>
      </c>
      <c r="C2450" s="131" t="s">
        <v>3935</v>
      </c>
      <c r="D2450" s="131" t="s">
        <v>8028</v>
      </c>
      <c r="E2450" s="131" t="s">
        <v>3326</v>
      </c>
      <c r="F2450" s="131">
        <v>0</v>
      </c>
      <c r="G2450" s="131">
        <v>2</v>
      </c>
      <c r="H2450" s="130" t="s">
        <v>3839</v>
      </c>
      <c r="I2450" s="132" t="s">
        <v>3840</v>
      </c>
      <c r="J2450" s="132" t="s">
        <v>3840</v>
      </c>
      <c r="K2450" s="132" t="s">
        <v>3841</v>
      </c>
      <c r="L2450" s="131">
        <v>24</v>
      </c>
      <c r="M2450" s="128"/>
      <c r="N2450" s="130"/>
      <c r="O2450" s="130"/>
      <c r="P24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50" s="130" t="str">
        <f>IF([1]!PayItems24[[#This Row],[Date Added / Modified]]&gt;0,TEXT([1]!PayItems24[[#This Row],[Date Added / Modified]],"m/d/yyy"),"")</f>
        <v/>
      </c>
    </row>
    <row r="2451" spans="1:17" x14ac:dyDescent="0.3">
      <c r="A2451" s="48" t="s">
        <v>2574</v>
      </c>
      <c r="B2451" s="49" t="s">
        <v>8027</v>
      </c>
      <c r="C2451" s="49" t="s">
        <v>3935</v>
      </c>
      <c r="D2451" s="49" t="s">
        <v>8028</v>
      </c>
      <c r="E2451" s="49" t="s">
        <v>3326</v>
      </c>
      <c r="F2451" s="49">
        <v>0</v>
      </c>
      <c r="G2451" s="49">
        <v>2</v>
      </c>
      <c r="H2451" s="48" t="s">
        <v>3839</v>
      </c>
      <c r="I2451" s="50" t="s">
        <v>3840</v>
      </c>
      <c r="J2451" s="50" t="s">
        <v>3840</v>
      </c>
      <c r="K2451" s="50" t="s">
        <v>3841</v>
      </c>
      <c r="L2451" s="49">
        <v>24</v>
      </c>
      <c r="M2451" s="129"/>
      <c r="N2451" s="48"/>
      <c r="O2451" s="48"/>
      <c r="P24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51" s="48" t="str">
        <f>IF([1]!PayItems24[[#This Row],[Date Added / Modified]]&gt;0,TEXT([1]!PayItems24[[#This Row],[Date Added / Modified]],"m/d/yyy"),"")</f>
        <v/>
      </c>
    </row>
    <row r="2452" spans="1:17" x14ac:dyDescent="0.3">
      <c r="A2452" s="130" t="s">
        <v>2575</v>
      </c>
      <c r="B2452" s="130" t="s">
        <v>8029</v>
      </c>
      <c r="C2452" s="130" t="s">
        <v>3864</v>
      </c>
      <c r="D2452" s="130" t="s">
        <v>8030</v>
      </c>
      <c r="E2452" s="131" t="s">
        <v>3866</v>
      </c>
      <c r="F2452" s="131">
        <v>0</v>
      </c>
      <c r="G2452" s="131">
        <v>2</v>
      </c>
      <c r="H2452" s="130" t="s">
        <v>3839</v>
      </c>
      <c r="I2452" s="132" t="s">
        <v>3840</v>
      </c>
      <c r="J2452" s="132" t="s">
        <v>3840</v>
      </c>
      <c r="K2452" s="132" t="s">
        <v>3841</v>
      </c>
      <c r="L2452" s="131">
        <v>24</v>
      </c>
      <c r="M2452" s="128"/>
      <c r="N2452" s="130"/>
      <c r="O2452" s="130"/>
      <c r="P24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52" s="130" t="str">
        <f>IF([1]!PayItems24[[#This Row],[Date Added / Modified]]&gt;0,TEXT([1]!PayItems24[[#This Row],[Date Added / Modified]],"m/d/yyy"),"")</f>
        <v/>
      </c>
    </row>
    <row r="2453" spans="1:17" x14ac:dyDescent="0.3">
      <c r="A2453" s="48" t="s">
        <v>2577</v>
      </c>
      <c r="B2453" s="48" t="s">
        <v>8031</v>
      </c>
      <c r="C2453" s="48" t="s">
        <v>3864</v>
      </c>
      <c r="D2453" s="48" t="s">
        <v>8032</v>
      </c>
      <c r="E2453" s="49" t="s">
        <v>3866</v>
      </c>
      <c r="F2453" s="49">
        <v>0</v>
      </c>
      <c r="G2453" s="49">
        <v>2</v>
      </c>
      <c r="H2453" s="48" t="s">
        <v>3839</v>
      </c>
      <c r="I2453" s="50" t="s">
        <v>3840</v>
      </c>
      <c r="J2453" s="50" t="s">
        <v>3840</v>
      </c>
      <c r="K2453" s="50" t="s">
        <v>3841</v>
      </c>
      <c r="L2453" s="49">
        <v>24</v>
      </c>
      <c r="M2453" s="129"/>
      <c r="N2453" s="48"/>
      <c r="O2453" s="48"/>
      <c r="P24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53" s="48" t="str">
        <f>IF([1]!PayItems24[[#This Row],[Date Added / Modified]]&gt;0,TEXT([1]!PayItems24[[#This Row],[Date Added / Modified]],"m/d/yyy"),"")</f>
        <v/>
      </c>
    </row>
    <row r="2454" spans="1:17" x14ac:dyDescent="0.3">
      <c r="A2454" s="130" t="s">
        <v>2578</v>
      </c>
      <c r="B2454" s="130" t="s">
        <v>8033</v>
      </c>
      <c r="C2454" s="130" t="s">
        <v>3935</v>
      </c>
      <c r="D2454" s="130" t="s">
        <v>8034</v>
      </c>
      <c r="E2454" s="131" t="s">
        <v>3326</v>
      </c>
      <c r="F2454" s="131">
        <v>0</v>
      </c>
      <c r="G2454" s="131">
        <v>2</v>
      </c>
      <c r="H2454" s="130" t="s">
        <v>3839</v>
      </c>
      <c r="I2454" s="132" t="s">
        <v>3840</v>
      </c>
      <c r="J2454" s="132" t="s">
        <v>3840</v>
      </c>
      <c r="K2454" s="132" t="s">
        <v>3841</v>
      </c>
      <c r="L2454" s="131">
        <v>24</v>
      </c>
      <c r="M2454" s="128"/>
      <c r="N2454" s="130"/>
      <c r="O2454" s="130"/>
      <c r="P24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54" s="130" t="str">
        <f>IF([1]!PayItems24[[#This Row],[Date Added / Modified]]&gt;0,TEXT([1]!PayItems24[[#This Row],[Date Added / Modified]],"m/d/yyy"),"")</f>
        <v/>
      </c>
    </row>
    <row r="2455" spans="1:17" x14ac:dyDescent="0.3">
      <c r="A2455" s="48" t="s">
        <v>2579</v>
      </c>
      <c r="B2455" s="48" t="s">
        <v>8035</v>
      </c>
      <c r="C2455" s="48" t="s">
        <v>3864</v>
      </c>
      <c r="D2455" s="48" t="s">
        <v>8036</v>
      </c>
      <c r="E2455" s="49" t="s">
        <v>3866</v>
      </c>
      <c r="F2455" s="49">
        <v>0</v>
      </c>
      <c r="G2455" s="49">
        <v>2</v>
      </c>
      <c r="H2455" s="48" t="s">
        <v>3839</v>
      </c>
      <c r="I2455" s="50" t="s">
        <v>3840</v>
      </c>
      <c r="J2455" s="50" t="s">
        <v>3840</v>
      </c>
      <c r="K2455" s="50" t="s">
        <v>3841</v>
      </c>
      <c r="L2455" s="49">
        <v>24</v>
      </c>
      <c r="M2455" s="129"/>
      <c r="N2455" s="48"/>
      <c r="O2455" s="48"/>
      <c r="P24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55" s="48" t="str">
        <f>IF([1]!PayItems24[[#This Row],[Date Added / Modified]]&gt;0,TEXT([1]!PayItems24[[#This Row],[Date Added / Modified]],"m/d/yyy"),"")</f>
        <v/>
      </c>
    </row>
    <row r="2456" spans="1:17" x14ac:dyDescent="0.3">
      <c r="A2456" s="130" t="s">
        <v>2580</v>
      </c>
      <c r="B2456" s="130" t="s">
        <v>7226</v>
      </c>
      <c r="C2456" s="130" t="s">
        <v>3864</v>
      </c>
      <c r="D2456" s="130" t="s">
        <v>7227</v>
      </c>
      <c r="E2456" s="131" t="s">
        <v>3866</v>
      </c>
      <c r="F2456" s="131">
        <v>0</v>
      </c>
      <c r="G2456" s="131">
        <v>2</v>
      </c>
      <c r="H2456" s="130" t="s">
        <v>3839</v>
      </c>
      <c r="I2456" s="132" t="s">
        <v>3840</v>
      </c>
      <c r="J2456" s="132" t="s">
        <v>3840</v>
      </c>
      <c r="K2456" s="132" t="s">
        <v>3841</v>
      </c>
      <c r="L2456" s="131">
        <v>24</v>
      </c>
      <c r="M2456" s="128"/>
      <c r="N2456" s="130"/>
      <c r="O2456" s="130"/>
      <c r="P24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56" s="130" t="str">
        <f>IF([1]!PayItems24[[#This Row],[Date Added / Modified]]&gt;0,TEXT([1]!PayItems24[[#This Row],[Date Added / Modified]],"m/d/yyy"),"")</f>
        <v/>
      </c>
    </row>
    <row r="2457" spans="1:17" x14ac:dyDescent="0.3">
      <c r="A2457" s="55" t="s">
        <v>2581</v>
      </c>
      <c r="B2457" s="55" t="s">
        <v>8037</v>
      </c>
      <c r="C2457" s="55" t="s">
        <v>3864</v>
      </c>
      <c r="D2457" s="55" t="s">
        <v>8038</v>
      </c>
      <c r="E2457" s="27" t="s">
        <v>3866</v>
      </c>
      <c r="F2457" s="49">
        <v>0</v>
      </c>
      <c r="G2457" s="49">
        <v>2</v>
      </c>
      <c r="H2457" s="48" t="s">
        <v>3839</v>
      </c>
      <c r="I2457" s="50" t="s">
        <v>3840</v>
      </c>
      <c r="J2457" s="50" t="s">
        <v>3840</v>
      </c>
      <c r="K2457" s="50" t="s">
        <v>3841</v>
      </c>
      <c r="L2457" s="49">
        <v>24</v>
      </c>
      <c r="M2457" s="129"/>
      <c r="N2457" s="48"/>
      <c r="O2457" s="48"/>
      <c r="P24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57" s="48" t="str">
        <f>IF([1]!PayItems24[[#This Row],[Date Added / Modified]]&gt;0,TEXT([1]!PayItems24[[#This Row],[Date Added / Modified]],"m/d/yyy"),"")</f>
        <v/>
      </c>
    </row>
    <row r="2458" spans="1:17" x14ac:dyDescent="0.3">
      <c r="A2458" s="130" t="s">
        <v>2582</v>
      </c>
      <c r="B2458" s="130" t="s">
        <v>8039</v>
      </c>
      <c r="C2458" s="130" t="s">
        <v>7965</v>
      </c>
      <c r="D2458" s="130" t="s">
        <v>8040</v>
      </c>
      <c r="E2458" s="131" t="s">
        <v>7965</v>
      </c>
      <c r="F2458" s="131">
        <v>0</v>
      </c>
      <c r="G2458" s="131">
        <v>2</v>
      </c>
      <c r="H2458" s="130" t="s">
        <v>3839</v>
      </c>
      <c r="I2458" s="132" t="s">
        <v>3840</v>
      </c>
      <c r="J2458" s="132" t="s">
        <v>3841</v>
      </c>
      <c r="K2458" s="132" t="s">
        <v>3841</v>
      </c>
      <c r="L2458" s="131">
        <v>24</v>
      </c>
      <c r="M2458" s="128"/>
      <c r="N2458" s="130"/>
      <c r="O2458" s="130"/>
      <c r="P24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58" s="130" t="str">
        <f>IF([1]!PayItems24[[#This Row],[Date Added / Modified]]&gt;0,TEXT([1]!PayItems24[[#This Row],[Date Added / Modified]],"m/d/yyy"),"")</f>
        <v/>
      </c>
    </row>
    <row r="2459" spans="1:17" x14ac:dyDescent="0.3">
      <c r="A2459" s="120" t="s">
        <v>8041</v>
      </c>
      <c r="B2459" s="120"/>
      <c r="C2459" s="121"/>
      <c r="D2459" s="121"/>
      <c r="E2459" s="121"/>
      <c r="F2459" s="121"/>
      <c r="G2459" s="122"/>
      <c r="H2459" s="48"/>
      <c r="I2459" s="50"/>
      <c r="J2459" s="50"/>
      <c r="K2459" s="50"/>
      <c r="L2459" s="49"/>
      <c r="M2459" s="129"/>
      <c r="N2459" s="48"/>
      <c r="O2459" s="48"/>
      <c r="P24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59" s="48" t="str">
        <f>IF([1]!PayItems24[[#This Row],[Date Added / Modified]]&gt;0,TEXT([1]!PayItems24[[#This Row],[Date Added / Modified]],"m/d/yyy"),"")</f>
        <v/>
      </c>
    </row>
    <row r="2460" spans="1:17" x14ac:dyDescent="0.3">
      <c r="A2460" s="130" t="s">
        <v>2583</v>
      </c>
      <c r="B2460" s="130" t="s">
        <v>8042</v>
      </c>
      <c r="C2460" s="130" t="s">
        <v>3927</v>
      </c>
      <c r="D2460" s="130" t="s">
        <v>8043</v>
      </c>
      <c r="E2460" s="131" t="s">
        <v>3929</v>
      </c>
      <c r="F2460" s="131">
        <v>0</v>
      </c>
      <c r="G2460" s="131">
        <v>2</v>
      </c>
      <c r="H2460" s="130" t="s">
        <v>3839</v>
      </c>
      <c r="I2460" s="132" t="s">
        <v>3840</v>
      </c>
      <c r="J2460" s="132" t="s">
        <v>3840</v>
      </c>
      <c r="K2460" s="132" t="s">
        <v>3841</v>
      </c>
      <c r="L2460" s="131">
        <v>24</v>
      </c>
      <c r="M2460" s="128"/>
      <c r="N2460" s="130"/>
      <c r="O2460" s="130"/>
      <c r="P24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60" s="130" t="str">
        <f>IF([1]!PayItems24[[#This Row],[Date Added / Modified]]&gt;0,TEXT([1]!PayItems24[[#This Row],[Date Added / Modified]],"m/d/yyy"),"")</f>
        <v/>
      </c>
    </row>
    <row r="2461" spans="1:17" x14ac:dyDescent="0.3">
      <c r="A2461" s="48" t="s">
        <v>2584</v>
      </c>
      <c r="B2461" s="48" t="s">
        <v>8044</v>
      </c>
      <c r="C2461" s="48" t="s">
        <v>3864</v>
      </c>
      <c r="D2461" s="48" t="s">
        <v>8045</v>
      </c>
      <c r="E2461" s="49" t="s">
        <v>3866</v>
      </c>
      <c r="F2461" s="49">
        <v>0</v>
      </c>
      <c r="G2461" s="49">
        <v>2</v>
      </c>
      <c r="H2461" s="48" t="s">
        <v>3839</v>
      </c>
      <c r="I2461" s="50" t="s">
        <v>3840</v>
      </c>
      <c r="J2461" s="50" t="s">
        <v>3840</v>
      </c>
      <c r="K2461" s="50" t="s">
        <v>3841</v>
      </c>
      <c r="L2461" s="49">
        <v>24</v>
      </c>
      <c r="M2461" s="129"/>
      <c r="N2461" s="48"/>
      <c r="O2461" s="48"/>
      <c r="P24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61" s="48" t="str">
        <f>IF([1]!PayItems24[[#This Row],[Date Added / Modified]]&gt;0,TEXT([1]!PayItems24[[#This Row],[Date Added / Modified]],"m/d/yyy"),"")</f>
        <v/>
      </c>
    </row>
    <row r="2462" spans="1:17" x14ac:dyDescent="0.3">
      <c r="A2462" s="130" t="s">
        <v>2585</v>
      </c>
      <c r="B2462" s="130" t="s">
        <v>8046</v>
      </c>
      <c r="C2462" s="130" t="s">
        <v>3927</v>
      </c>
      <c r="D2462" s="130" t="s">
        <v>8047</v>
      </c>
      <c r="E2462" s="131" t="s">
        <v>3929</v>
      </c>
      <c r="F2462" s="131">
        <v>0</v>
      </c>
      <c r="G2462" s="131">
        <v>2</v>
      </c>
      <c r="H2462" s="130" t="s">
        <v>3839</v>
      </c>
      <c r="I2462" s="132" t="s">
        <v>3840</v>
      </c>
      <c r="J2462" s="132" t="s">
        <v>3840</v>
      </c>
      <c r="K2462" s="132" t="s">
        <v>3841</v>
      </c>
      <c r="L2462" s="131">
        <v>24</v>
      </c>
      <c r="M2462" s="128"/>
      <c r="N2462" s="130"/>
      <c r="O2462" s="130"/>
      <c r="P24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62" s="130" t="str">
        <f>IF([1]!PayItems24[[#This Row],[Date Added / Modified]]&gt;0,TEXT([1]!PayItems24[[#This Row],[Date Added / Modified]],"m/d/yyy"),"")</f>
        <v/>
      </c>
    </row>
    <row r="2463" spans="1:17" x14ac:dyDescent="0.3">
      <c r="A2463" s="120" t="s">
        <v>8048</v>
      </c>
      <c r="B2463" s="120"/>
      <c r="C2463" s="121"/>
      <c r="D2463" s="121"/>
      <c r="E2463" s="121"/>
      <c r="F2463" s="121"/>
      <c r="G2463" s="122"/>
      <c r="H2463" s="48"/>
      <c r="I2463" s="50"/>
      <c r="J2463" s="50"/>
      <c r="K2463" s="50"/>
      <c r="L2463" s="49"/>
      <c r="M2463" s="129"/>
      <c r="N2463" s="48"/>
      <c r="O2463" s="48"/>
      <c r="P24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63" s="48" t="str">
        <f>IF([1]!PayItems24[[#This Row],[Date Added / Modified]]&gt;0,TEXT([1]!PayItems24[[#This Row],[Date Added / Modified]],"m/d/yyy"),"")</f>
        <v/>
      </c>
    </row>
    <row r="2464" spans="1:17" x14ac:dyDescent="0.3">
      <c r="A2464" s="130" t="s">
        <v>2586</v>
      </c>
      <c r="B2464" s="130" t="s">
        <v>8049</v>
      </c>
      <c r="C2464" s="130" t="s">
        <v>4001</v>
      </c>
      <c r="D2464" s="130" t="s">
        <v>8050</v>
      </c>
      <c r="E2464" s="131" t="s">
        <v>4237</v>
      </c>
      <c r="F2464" s="131">
        <v>0</v>
      </c>
      <c r="G2464" s="131">
        <v>2</v>
      </c>
      <c r="H2464" s="130" t="s">
        <v>3839</v>
      </c>
      <c r="I2464" s="132" t="s">
        <v>3840</v>
      </c>
      <c r="J2464" s="132" t="s">
        <v>3840</v>
      </c>
      <c r="K2464" s="132" t="s">
        <v>3841</v>
      </c>
      <c r="L2464" s="131">
        <v>24</v>
      </c>
      <c r="M2464" s="128"/>
      <c r="N2464" s="130"/>
      <c r="O2464" s="130"/>
      <c r="P24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64" s="130" t="str">
        <f>IF([1]!PayItems24[[#This Row],[Date Added / Modified]]&gt;0,TEXT([1]!PayItems24[[#This Row],[Date Added / Modified]],"m/d/yyy"),"")</f>
        <v/>
      </c>
    </row>
    <row r="2465" spans="1:17" x14ac:dyDescent="0.3">
      <c r="A2465" s="120" t="s">
        <v>8051</v>
      </c>
      <c r="B2465" s="120"/>
      <c r="C2465" s="121"/>
      <c r="D2465" s="121"/>
      <c r="E2465" s="121"/>
      <c r="F2465" s="121"/>
      <c r="G2465" s="122"/>
      <c r="H2465" s="48"/>
      <c r="I2465" s="50"/>
      <c r="J2465" s="50"/>
      <c r="K2465" s="50"/>
      <c r="L2465" s="49"/>
      <c r="M2465" s="129"/>
      <c r="N2465" s="48"/>
      <c r="O2465" s="48"/>
      <c r="P24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65" s="48" t="str">
        <f>IF([1]!PayItems24[[#This Row],[Date Added / Modified]]&gt;0,TEXT([1]!PayItems24[[#This Row],[Date Added / Modified]],"m/d/yyy"),"")</f>
        <v/>
      </c>
    </row>
    <row r="2466" spans="1:17" x14ac:dyDescent="0.3">
      <c r="A2466" s="134" t="s">
        <v>8052</v>
      </c>
      <c r="B2466" s="134"/>
      <c r="C2466" s="135"/>
      <c r="D2466" s="135"/>
      <c r="E2466" s="135"/>
      <c r="F2466" s="135"/>
      <c r="G2466" s="136"/>
      <c r="H2466" s="130"/>
      <c r="I2466" s="132"/>
      <c r="J2466" s="132"/>
      <c r="K2466" s="132"/>
      <c r="L2466" s="131"/>
      <c r="M2466" s="128"/>
      <c r="N2466" s="130"/>
      <c r="O2466" s="130"/>
      <c r="P24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66" s="130" t="str">
        <f>IF([1]!PayItems24[[#This Row],[Date Added / Modified]]&gt;0,TEXT([1]!PayItems24[[#This Row],[Date Added / Modified]],"m/d/yyy"),"")</f>
        <v/>
      </c>
    </row>
    <row r="2467" spans="1:17" x14ac:dyDescent="0.3">
      <c r="A2467" s="48" t="s">
        <v>2587</v>
      </c>
      <c r="B2467" s="48" t="s">
        <v>8053</v>
      </c>
      <c r="C2467" s="48" t="s">
        <v>3927</v>
      </c>
      <c r="D2467" s="48" t="s">
        <v>8054</v>
      </c>
      <c r="E2467" s="49" t="s">
        <v>3929</v>
      </c>
      <c r="F2467" s="49">
        <v>0</v>
      </c>
      <c r="G2467" s="49">
        <v>2</v>
      </c>
      <c r="H2467" s="48" t="s">
        <v>3839</v>
      </c>
      <c r="I2467" s="50" t="s">
        <v>3840</v>
      </c>
      <c r="J2467" s="50" t="s">
        <v>3840</v>
      </c>
      <c r="K2467" s="50" t="s">
        <v>3841</v>
      </c>
      <c r="L2467" s="49">
        <v>24</v>
      </c>
      <c r="M2467" s="129"/>
      <c r="N2467" s="48"/>
      <c r="O2467" s="48"/>
      <c r="P24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67" s="48" t="str">
        <f>IF([1]!PayItems24[[#This Row],[Date Added / Modified]]&gt;0,TEXT([1]!PayItems24[[#This Row],[Date Added / Modified]],"m/d/yyy"),"")</f>
        <v/>
      </c>
    </row>
    <row r="2468" spans="1:17" x14ac:dyDescent="0.3">
      <c r="A2468" s="130" t="s">
        <v>2588</v>
      </c>
      <c r="B2468" s="130" t="s">
        <v>8055</v>
      </c>
      <c r="C2468" s="130" t="s">
        <v>3927</v>
      </c>
      <c r="D2468" s="130" t="s">
        <v>8056</v>
      </c>
      <c r="E2468" s="131" t="s">
        <v>3929</v>
      </c>
      <c r="F2468" s="131">
        <v>0</v>
      </c>
      <c r="G2468" s="131">
        <v>2</v>
      </c>
      <c r="H2468" s="130" t="s">
        <v>3839</v>
      </c>
      <c r="I2468" s="132" t="s">
        <v>3840</v>
      </c>
      <c r="J2468" s="132" t="s">
        <v>3840</v>
      </c>
      <c r="K2468" s="132" t="s">
        <v>3841</v>
      </c>
      <c r="L2468" s="131">
        <v>24</v>
      </c>
      <c r="M2468" s="128"/>
      <c r="N2468" s="130"/>
      <c r="O2468" s="130"/>
      <c r="P24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68" s="130" t="str">
        <f>IF([1]!PayItems24[[#This Row],[Date Added / Modified]]&gt;0,TEXT([1]!PayItems24[[#This Row],[Date Added / Modified]],"m/d/yyy"),"")</f>
        <v/>
      </c>
    </row>
    <row r="2469" spans="1:17" x14ac:dyDescent="0.3">
      <c r="A2469" s="48" t="s">
        <v>2589</v>
      </c>
      <c r="B2469" s="48" t="s">
        <v>8057</v>
      </c>
      <c r="C2469" s="48" t="s">
        <v>3927</v>
      </c>
      <c r="D2469" s="48" t="s">
        <v>8058</v>
      </c>
      <c r="E2469" s="49" t="s">
        <v>3929</v>
      </c>
      <c r="F2469" s="49">
        <v>0</v>
      </c>
      <c r="G2469" s="49">
        <v>2</v>
      </c>
      <c r="H2469" s="48" t="s">
        <v>3839</v>
      </c>
      <c r="I2469" s="50" t="s">
        <v>3840</v>
      </c>
      <c r="J2469" s="50" t="s">
        <v>3840</v>
      </c>
      <c r="K2469" s="50" t="s">
        <v>3841</v>
      </c>
      <c r="L2469" s="49">
        <v>24</v>
      </c>
      <c r="M2469" s="129"/>
      <c r="N2469" s="48"/>
      <c r="O2469" s="48"/>
      <c r="P24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69" s="48" t="str">
        <f>IF([1]!PayItems24[[#This Row],[Date Added / Modified]]&gt;0,TEXT([1]!PayItems24[[#This Row],[Date Added / Modified]],"m/d/yyy"),"")</f>
        <v/>
      </c>
    </row>
    <row r="2470" spans="1:17" x14ac:dyDescent="0.3">
      <c r="A2470" s="130" t="s">
        <v>2590</v>
      </c>
      <c r="B2470" s="130" t="s">
        <v>8059</v>
      </c>
      <c r="C2470" s="130" t="s">
        <v>3927</v>
      </c>
      <c r="D2470" s="130" t="s">
        <v>8060</v>
      </c>
      <c r="E2470" s="131" t="s">
        <v>3929</v>
      </c>
      <c r="F2470" s="131">
        <v>0</v>
      </c>
      <c r="G2470" s="131">
        <v>2</v>
      </c>
      <c r="H2470" s="130" t="s">
        <v>3839</v>
      </c>
      <c r="I2470" s="132" t="s">
        <v>3840</v>
      </c>
      <c r="J2470" s="132" t="s">
        <v>3840</v>
      </c>
      <c r="K2470" s="132" t="s">
        <v>3841</v>
      </c>
      <c r="L2470" s="131">
        <v>24</v>
      </c>
      <c r="M2470" s="128"/>
      <c r="N2470" s="130"/>
      <c r="O2470" s="130"/>
      <c r="P24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70" s="130" t="str">
        <f>IF([1]!PayItems24[[#This Row],[Date Added / Modified]]&gt;0,TEXT([1]!PayItems24[[#This Row],[Date Added / Modified]],"m/d/yyy"),"")</f>
        <v/>
      </c>
    </row>
    <row r="2471" spans="1:17" x14ac:dyDescent="0.3">
      <c r="A2471" s="48" t="s">
        <v>2591</v>
      </c>
      <c r="B2471" s="48" t="s">
        <v>8061</v>
      </c>
      <c r="C2471" s="48" t="s">
        <v>3927</v>
      </c>
      <c r="D2471" s="48" t="s">
        <v>8062</v>
      </c>
      <c r="E2471" s="49" t="s">
        <v>3929</v>
      </c>
      <c r="F2471" s="49">
        <v>0</v>
      </c>
      <c r="G2471" s="49">
        <v>2</v>
      </c>
      <c r="H2471" s="48" t="s">
        <v>3839</v>
      </c>
      <c r="I2471" s="50" t="s">
        <v>3840</v>
      </c>
      <c r="J2471" s="50" t="s">
        <v>3840</v>
      </c>
      <c r="K2471" s="50" t="s">
        <v>3841</v>
      </c>
      <c r="L2471" s="49">
        <v>24</v>
      </c>
      <c r="M2471" s="129"/>
      <c r="N2471" s="48"/>
      <c r="O2471" s="48"/>
      <c r="P24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71" s="48" t="str">
        <f>IF([1]!PayItems24[[#This Row],[Date Added / Modified]]&gt;0,TEXT([1]!PayItems24[[#This Row],[Date Added / Modified]],"m/d/yyy"),"")</f>
        <v/>
      </c>
    </row>
    <row r="2472" spans="1:17" x14ac:dyDescent="0.3">
      <c r="A2472" s="134" t="s">
        <v>8063</v>
      </c>
      <c r="B2472" s="134"/>
      <c r="C2472" s="135"/>
      <c r="D2472" s="135"/>
      <c r="E2472" s="135"/>
      <c r="F2472" s="135"/>
      <c r="G2472" s="136"/>
      <c r="H2472" s="130"/>
      <c r="I2472" s="132"/>
      <c r="J2472" s="132"/>
      <c r="K2472" s="132"/>
      <c r="L2472" s="131"/>
      <c r="M2472" s="128"/>
      <c r="N2472" s="130"/>
      <c r="O2472" s="130"/>
      <c r="P24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72" s="130" t="str">
        <f>IF([1]!PayItems24[[#This Row],[Date Added / Modified]]&gt;0,TEXT([1]!PayItems24[[#This Row],[Date Added / Modified]],"m/d/yyy"),"")</f>
        <v/>
      </c>
    </row>
    <row r="2473" spans="1:17" x14ac:dyDescent="0.3">
      <c r="A2473" s="48" t="s">
        <v>2592</v>
      </c>
      <c r="B2473" s="48" t="s">
        <v>8064</v>
      </c>
      <c r="C2473" s="48" t="s">
        <v>3935</v>
      </c>
      <c r="D2473" s="48" t="s">
        <v>8065</v>
      </c>
      <c r="E2473" s="49" t="s">
        <v>3326</v>
      </c>
      <c r="F2473" s="49">
        <v>0</v>
      </c>
      <c r="G2473" s="49">
        <v>2</v>
      </c>
      <c r="H2473" s="48" t="s">
        <v>3839</v>
      </c>
      <c r="I2473" s="50" t="s">
        <v>3840</v>
      </c>
      <c r="J2473" s="50" t="s">
        <v>3840</v>
      </c>
      <c r="K2473" s="50" t="s">
        <v>3841</v>
      </c>
      <c r="L2473" s="49">
        <v>24</v>
      </c>
      <c r="M2473" s="129"/>
      <c r="N2473" s="48"/>
      <c r="O2473" s="48"/>
      <c r="P24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73" s="48" t="str">
        <f>IF([1]!PayItems24[[#This Row],[Date Added / Modified]]&gt;0,TEXT([1]!PayItems24[[#This Row],[Date Added / Modified]],"m/d/yyy"),"")</f>
        <v/>
      </c>
    </row>
    <row r="2474" spans="1:17" x14ac:dyDescent="0.3">
      <c r="A2474" s="130" t="s">
        <v>2593</v>
      </c>
      <c r="B2474" s="130" t="s">
        <v>8066</v>
      </c>
      <c r="C2474" s="130" t="s">
        <v>3935</v>
      </c>
      <c r="D2474" s="130" t="s">
        <v>8067</v>
      </c>
      <c r="E2474" s="131" t="s">
        <v>3326</v>
      </c>
      <c r="F2474" s="131">
        <v>0</v>
      </c>
      <c r="G2474" s="131">
        <v>2</v>
      </c>
      <c r="H2474" s="130" t="s">
        <v>3839</v>
      </c>
      <c r="I2474" s="132" t="s">
        <v>3840</v>
      </c>
      <c r="J2474" s="132" t="s">
        <v>3840</v>
      </c>
      <c r="K2474" s="132" t="s">
        <v>3841</v>
      </c>
      <c r="L2474" s="131">
        <v>24</v>
      </c>
      <c r="M2474" s="128"/>
      <c r="N2474" s="130"/>
      <c r="O2474" s="130"/>
      <c r="P24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74" s="130" t="str">
        <f>IF([1]!PayItems24[[#This Row],[Date Added / Modified]]&gt;0,TEXT([1]!PayItems24[[#This Row],[Date Added / Modified]],"m/d/yyy"),"")</f>
        <v/>
      </c>
    </row>
    <row r="2475" spans="1:17" x14ac:dyDescent="0.3">
      <c r="A2475" s="48" t="s">
        <v>2594</v>
      </c>
      <c r="B2475" s="48" t="s">
        <v>8068</v>
      </c>
      <c r="C2475" s="48" t="s">
        <v>3935</v>
      </c>
      <c r="D2475" s="48" t="s">
        <v>8069</v>
      </c>
      <c r="E2475" s="49" t="s">
        <v>3326</v>
      </c>
      <c r="F2475" s="49">
        <v>0</v>
      </c>
      <c r="G2475" s="49">
        <v>2</v>
      </c>
      <c r="H2475" s="48" t="s">
        <v>3839</v>
      </c>
      <c r="I2475" s="50" t="s">
        <v>3840</v>
      </c>
      <c r="J2475" s="50" t="s">
        <v>3840</v>
      </c>
      <c r="K2475" s="50" t="s">
        <v>3841</v>
      </c>
      <c r="L2475" s="49">
        <v>24</v>
      </c>
      <c r="M2475" s="129"/>
      <c r="N2475" s="48"/>
      <c r="O2475" s="48"/>
      <c r="P24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75" s="48" t="str">
        <f>IF([1]!PayItems24[[#This Row],[Date Added / Modified]]&gt;0,TEXT([1]!PayItems24[[#This Row],[Date Added / Modified]],"m/d/yyy"),"")</f>
        <v/>
      </c>
    </row>
    <row r="2476" spans="1:17" x14ac:dyDescent="0.3">
      <c r="A2476" s="130" t="s">
        <v>2595</v>
      </c>
      <c r="B2476" s="130" t="s">
        <v>8070</v>
      </c>
      <c r="C2476" s="130" t="s">
        <v>3935</v>
      </c>
      <c r="D2476" s="130" t="s">
        <v>8071</v>
      </c>
      <c r="E2476" s="131" t="s">
        <v>3326</v>
      </c>
      <c r="F2476" s="131">
        <v>0</v>
      </c>
      <c r="G2476" s="131">
        <v>2</v>
      </c>
      <c r="H2476" s="130" t="s">
        <v>3839</v>
      </c>
      <c r="I2476" s="132" t="s">
        <v>3840</v>
      </c>
      <c r="J2476" s="132" t="s">
        <v>3840</v>
      </c>
      <c r="K2476" s="132" t="s">
        <v>3841</v>
      </c>
      <c r="L2476" s="131">
        <v>24</v>
      </c>
      <c r="M2476" s="128"/>
      <c r="N2476" s="130"/>
      <c r="O2476" s="130"/>
      <c r="P24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76" s="130" t="str">
        <f>IF([1]!PayItems24[[#This Row],[Date Added / Modified]]&gt;0,TEXT([1]!PayItems24[[#This Row],[Date Added / Modified]],"m/d/yyy"),"")</f>
        <v/>
      </c>
    </row>
    <row r="2477" spans="1:17" x14ac:dyDescent="0.3">
      <c r="A2477" s="48" t="s">
        <v>2596</v>
      </c>
      <c r="B2477" s="48" t="s">
        <v>8072</v>
      </c>
      <c r="C2477" s="48" t="s">
        <v>3935</v>
      </c>
      <c r="D2477" s="48" t="s">
        <v>8073</v>
      </c>
      <c r="E2477" s="49" t="s">
        <v>3326</v>
      </c>
      <c r="F2477" s="49">
        <v>0</v>
      </c>
      <c r="G2477" s="49">
        <v>2</v>
      </c>
      <c r="H2477" s="48" t="s">
        <v>3839</v>
      </c>
      <c r="I2477" s="50" t="s">
        <v>3840</v>
      </c>
      <c r="J2477" s="50" t="s">
        <v>3840</v>
      </c>
      <c r="K2477" s="50" t="s">
        <v>3841</v>
      </c>
      <c r="L2477" s="49">
        <v>24</v>
      </c>
      <c r="M2477" s="129"/>
      <c r="N2477" s="48"/>
      <c r="O2477" s="48"/>
      <c r="P24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77" s="48" t="str">
        <f>IF([1]!PayItems24[[#This Row],[Date Added / Modified]]&gt;0,TEXT([1]!PayItems24[[#This Row],[Date Added / Modified]],"m/d/yyy"),"")</f>
        <v/>
      </c>
    </row>
    <row r="2478" spans="1:17" x14ac:dyDescent="0.3">
      <c r="A2478" s="130" t="s">
        <v>2597</v>
      </c>
      <c r="B2478" s="130" t="s">
        <v>8074</v>
      </c>
      <c r="C2478" s="130" t="s">
        <v>3935</v>
      </c>
      <c r="D2478" s="130" t="s">
        <v>8075</v>
      </c>
      <c r="E2478" s="131" t="s">
        <v>3326</v>
      </c>
      <c r="F2478" s="131">
        <v>0</v>
      </c>
      <c r="G2478" s="131">
        <v>2</v>
      </c>
      <c r="H2478" s="130" t="s">
        <v>3839</v>
      </c>
      <c r="I2478" s="132" t="s">
        <v>3840</v>
      </c>
      <c r="J2478" s="132" t="s">
        <v>3840</v>
      </c>
      <c r="K2478" s="132" t="s">
        <v>3841</v>
      </c>
      <c r="L2478" s="131">
        <v>24</v>
      </c>
      <c r="M2478" s="128"/>
      <c r="N2478" s="130"/>
      <c r="O2478" s="130"/>
      <c r="P24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78" s="130" t="str">
        <f>IF([1]!PayItems24[[#This Row],[Date Added / Modified]]&gt;0,TEXT([1]!PayItems24[[#This Row],[Date Added / Modified]],"m/d/yyy"),"")</f>
        <v/>
      </c>
    </row>
    <row r="2479" spans="1:17" x14ac:dyDescent="0.3">
      <c r="A2479" s="48" t="s">
        <v>2598</v>
      </c>
      <c r="B2479" s="48" t="s">
        <v>8076</v>
      </c>
      <c r="C2479" s="48" t="s">
        <v>3935</v>
      </c>
      <c r="D2479" s="48" t="s">
        <v>8077</v>
      </c>
      <c r="E2479" s="49" t="s">
        <v>3326</v>
      </c>
      <c r="F2479" s="49">
        <v>0</v>
      </c>
      <c r="G2479" s="49">
        <v>2</v>
      </c>
      <c r="H2479" s="48" t="s">
        <v>3839</v>
      </c>
      <c r="I2479" s="50" t="s">
        <v>3840</v>
      </c>
      <c r="J2479" s="50" t="s">
        <v>3840</v>
      </c>
      <c r="K2479" s="50" t="s">
        <v>3841</v>
      </c>
      <c r="L2479" s="49">
        <v>24</v>
      </c>
      <c r="M2479" s="129"/>
      <c r="N2479" s="48"/>
      <c r="O2479" s="48"/>
      <c r="P24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79" s="48" t="str">
        <f>IF([1]!PayItems24[[#This Row],[Date Added / Modified]]&gt;0,TEXT([1]!PayItems24[[#This Row],[Date Added / Modified]],"m/d/yyy"),"")</f>
        <v/>
      </c>
    </row>
    <row r="2480" spans="1:17" x14ac:dyDescent="0.3">
      <c r="A2480" s="130" t="s">
        <v>2599</v>
      </c>
      <c r="B2480" s="130" t="s">
        <v>8078</v>
      </c>
      <c r="C2480" s="130" t="s">
        <v>3935</v>
      </c>
      <c r="D2480" s="130" t="s">
        <v>8079</v>
      </c>
      <c r="E2480" s="131" t="s">
        <v>3326</v>
      </c>
      <c r="F2480" s="131">
        <v>0</v>
      </c>
      <c r="G2480" s="131">
        <v>2</v>
      </c>
      <c r="H2480" s="130" t="s">
        <v>3839</v>
      </c>
      <c r="I2480" s="132" t="s">
        <v>3840</v>
      </c>
      <c r="J2480" s="132" t="s">
        <v>3840</v>
      </c>
      <c r="K2480" s="132" t="s">
        <v>3841</v>
      </c>
      <c r="L2480" s="131">
        <v>24</v>
      </c>
      <c r="M2480" s="128"/>
      <c r="N2480" s="130"/>
      <c r="O2480" s="130"/>
      <c r="P24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80" s="130" t="str">
        <f>IF([1]!PayItems24[[#This Row],[Date Added / Modified]]&gt;0,TEXT([1]!PayItems24[[#This Row],[Date Added / Modified]],"m/d/yyy"),"")</f>
        <v/>
      </c>
    </row>
    <row r="2481" spans="1:17" x14ac:dyDescent="0.3">
      <c r="A2481" s="48" t="s">
        <v>2600</v>
      </c>
      <c r="B2481" s="48" t="s">
        <v>8080</v>
      </c>
      <c r="C2481" s="48" t="s">
        <v>3935</v>
      </c>
      <c r="D2481" s="48" t="s">
        <v>8081</v>
      </c>
      <c r="E2481" s="49" t="s">
        <v>3326</v>
      </c>
      <c r="F2481" s="49">
        <v>0</v>
      </c>
      <c r="G2481" s="49">
        <v>2</v>
      </c>
      <c r="H2481" s="48" t="s">
        <v>3839</v>
      </c>
      <c r="I2481" s="50" t="s">
        <v>3840</v>
      </c>
      <c r="J2481" s="50" t="s">
        <v>3840</v>
      </c>
      <c r="K2481" s="50" t="s">
        <v>3841</v>
      </c>
      <c r="L2481" s="49">
        <v>24</v>
      </c>
      <c r="M2481" s="129"/>
      <c r="N2481" s="48"/>
      <c r="O2481" s="48"/>
      <c r="P24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81" s="48" t="str">
        <f>IF([1]!PayItems24[[#This Row],[Date Added / Modified]]&gt;0,TEXT([1]!PayItems24[[#This Row],[Date Added / Modified]],"m/d/yyy"),"")</f>
        <v/>
      </c>
    </row>
    <row r="2482" spans="1:17" x14ac:dyDescent="0.3">
      <c r="A2482" s="130" t="s">
        <v>2601</v>
      </c>
      <c r="B2482" s="130" t="s">
        <v>8082</v>
      </c>
      <c r="C2482" s="130" t="s">
        <v>3935</v>
      </c>
      <c r="D2482" s="130" t="s">
        <v>8083</v>
      </c>
      <c r="E2482" s="131" t="s">
        <v>3326</v>
      </c>
      <c r="F2482" s="131">
        <v>0</v>
      </c>
      <c r="G2482" s="131">
        <v>2</v>
      </c>
      <c r="H2482" s="130" t="s">
        <v>3839</v>
      </c>
      <c r="I2482" s="132" t="s">
        <v>3840</v>
      </c>
      <c r="J2482" s="132" t="s">
        <v>3840</v>
      </c>
      <c r="K2482" s="132" t="s">
        <v>3841</v>
      </c>
      <c r="L2482" s="131">
        <v>24</v>
      </c>
      <c r="M2482" s="128"/>
      <c r="N2482" s="130"/>
      <c r="O2482" s="130"/>
      <c r="P24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82" s="130" t="str">
        <f>IF([1]!PayItems24[[#This Row],[Date Added / Modified]]&gt;0,TEXT([1]!PayItems24[[#This Row],[Date Added / Modified]],"m/d/yyy"),"")</f>
        <v/>
      </c>
    </row>
    <row r="2483" spans="1:17" x14ac:dyDescent="0.3">
      <c r="A2483" s="48" t="s">
        <v>2602</v>
      </c>
      <c r="B2483" s="48" t="s">
        <v>8084</v>
      </c>
      <c r="C2483" s="48" t="s">
        <v>3935</v>
      </c>
      <c r="D2483" s="48" t="s">
        <v>8085</v>
      </c>
      <c r="E2483" s="49" t="s">
        <v>3326</v>
      </c>
      <c r="F2483" s="49">
        <v>0</v>
      </c>
      <c r="G2483" s="49">
        <v>2</v>
      </c>
      <c r="H2483" s="48" t="s">
        <v>3839</v>
      </c>
      <c r="I2483" s="50" t="s">
        <v>3840</v>
      </c>
      <c r="J2483" s="50" t="s">
        <v>3840</v>
      </c>
      <c r="K2483" s="50" t="s">
        <v>3841</v>
      </c>
      <c r="L2483" s="49">
        <v>24</v>
      </c>
      <c r="M2483" s="129"/>
      <c r="N2483" s="48"/>
      <c r="O2483" s="48"/>
      <c r="P24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83" s="48" t="str">
        <f>IF([1]!PayItems24[[#This Row],[Date Added / Modified]]&gt;0,TEXT([1]!PayItems24[[#This Row],[Date Added / Modified]],"m/d/yyy"),"")</f>
        <v/>
      </c>
    </row>
    <row r="2484" spans="1:17" x14ac:dyDescent="0.3">
      <c r="A2484" s="130" t="s">
        <v>2603</v>
      </c>
      <c r="B2484" s="130" t="s">
        <v>8086</v>
      </c>
      <c r="C2484" s="130" t="s">
        <v>3935</v>
      </c>
      <c r="D2484" s="130" t="s">
        <v>8087</v>
      </c>
      <c r="E2484" s="131" t="s">
        <v>3326</v>
      </c>
      <c r="F2484" s="131">
        <v>0</v>
      </c>
      <c r="G2484" s="131">
        <v>2</v>
      </c>
      <c r="H2484" s="130" t="s">
        <v>3839</v>
      </c>
      <c r="I2484" s="132" t="s">
        <v>3840</v>
      </c>
      <c r="J2484" s="132" t="s">
        <v>3840</v>
      </c>
      <c r="K2484" s="132" t="s">
        <v>3841</v>
      </c>
      <c r="L2484" s="131">
        <v>24</v>
      </c>
      <c r="M2484" s="128"/>
      <c r="N2484" s="130"/>
      <c r="O2484" s="130"/>
      <c r="P24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84" s="130" t="str">
        <f>IF([1]!PayItems24[[#This Row],[Date Added / Modified]]&gt;0,TEXT([1]!PayItems24[[#This Row],[Date Added / Modified]],"m/d/yyy"),"")</f>
        <v/>
      </c>
    </row>
    <row r="2485" spans="1:17" x14ac:dyDescent="0.3">
      <c r="A2485" s="48" t="s">
        <v>2604</v>
      </c>
      <c r="B2485" s="48" t="s">
        <v>8088</v>
      </c>
      <c r="C2485" s="48" t="s">
        <v>3935</v>
      </c>
      <c r="D2485" s="48" t="s">
        <v>8089</v>
      </c>
      <c r="E2485" s="49" t="s">
        <v>3326</v>
      </c>
      <c r="F2485" s="49">
        <v>0</v>
      </c>
      <c r="G2485" s="49">
        <v>2</v>
      </c>
      <c r="H2485" s="48" t="s">
        <v>3839</v>
      </c>
      <c r="I2485" s="50" t="s">
        <v>3840</v>
      </c>
      <c r="J2485" s="50" t="s">
        <v>3840</v>
      </c>
      <c r="K2485" s="50" t="s">
        <v>3841</v>
      </c>
      <c r="L2485" s="49">
        <v>24</v>
      </c>
      <c r="M2485" s="129"/>
      <c r="N2485" s="48"/>
      <c r="O2485" s="48"/>
      <c r="P24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85" s="48" t="str">
        <f>IF([1]!PayItems24[[#This Row],[Date Added / Modified]]&gt;0,TEXT([1]!PayItems24[[#This Row],[Date Added / Modified]],"m/d/yyy"),"")</f>
        <v/>
      </c>
    </row>
    <row r="2486" spans="1:17" x14ac:dyDescent="0.3">
      <c r="A2486" s="130" t="s">
        <v>2605</v>
      </c>
      <c r="B2486" s="130" t="s">
        <v>8090</v>
      </c>
      <c r="C2486" s="130" t="s">
        <v>3935</v>
      </c>
      <c r="D2486" s="130" t="s">
        <v>8091</v>
      </c>
      <c r="E2486" s="131" t="s">
        <v>3326</v>
      </c>
      <c r="F2486" s="131">
        <v>0</v>
      </c>
      <c r="G2486" s="131">
        <v>2</v>
      </c>
      <c r="H2486" s="130" t="s">
        <v>3839</v>
      </c>
      <c r="I2486" s="132" t="s">
        <v>3840</v>
      </c>
      <c r="J2486" s="132" t="s">
        <v>3840</v>
      </c>
      <c r="K2486" s="132" t="s">
        <v>3841</v>
      </c>
      <c r="L2486" s="131">
        <v>24</v>
      </c>
      <c r="M2486" s="128"/>
      <c r="N2486" s="130"/>
      <c r="O2486" s="130"/>
      <c r="P24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86" s="130" t="str">
        <f>IF([1]!PayItems24[[#This Row],[Date Added / Modified]]&gt;0,TEXT([1]!PayItems24[[#This Row],[Date Added / Modified]],"m/d/yyy"),"")</f>
        <v/>
      </c>
    </row>
    <row r="2487" spans="1:17" x14ac:dyDescent="0.3">
      <c r="A2487" s="48" t="s">
        <v>2606</v>
      </c>
      <c r="B2487" s="48" t="s">
        <v>8092</v>
      </c>
      <c r="C2487" s="48" t="s">
        <v>3935</v>
      </c>
      <c r="D2487" s="48" t="s">
        <v>8093</v>
      </c>
      <c r="E2487" s="49" t="s">
        <v>3326</v>
      </c>
      <c r="F2487" s="49">
        <v>0</v>
      </c>
      <c r="G2487" s="49">
        <v>2</v>
      </c>
      <c r="H2487" s="48" t="s">
        <v>3839</v>
      </c>
      <c r="I2487" s="50" t="s">
        <v>3840</v>
      </c>
      <c r="J2487" s="50" t="s">
        <v>3840</v>
      </c>
      <c r="K2487" s="50" t="s">
        <v>3841</v>
      </c>
      <c r="L2487" s="49">
        <v>24</v>
      </c>
      <c r="M2487" s="129"/>
      <c r="N2487" s="48"/>
      <c r="O2487" s="48"/>
      <c r="P24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87" s="48" t="str">
        <f>IF([1]!PayItems24[[#This Row],[Date Added / Modified]]&gt;0,TEXT([1]!PayItems24[[#This Row],[Date Added / Modified]],"m/d/yyy"),"")</f>
        <v/>
      </c>
    </row>
    <row r="2488" spans="1:17" x14ac:dyDescent="0.3">
      <c r="A2488" s="130" t="s">
        <v>2607</v>
      </c>
      <c r="B2488" s="130" t="s">
        <v>8094</v>
      </c>
      <c r="C2488" s="130" t="s">
        <v>3935</v>
      </c>
      <c r="D2488" s="130" t="s">
        <v>8095</v>
      </c>
      <c r="E2488" s="131" t="s">
        <v>3326</v>
      </c>
      <c r="F2488" s="131">
        <v>0</v>
      </c>
      <c r="G2488" s="131">
        <v>2</v>
      </c>
      <c r="H2488" s="130" t="s">
        <v>3839</v>
      </c>
      <c r="I2488" s="132" t="s">
        <v>3840</v>
      </c>
      <c r="J2488" s="132" t="s">
        <v>3840</v>
      </c>
      <c r="K2488" s="132" t="s">
        <v>3841</v>
      </c>
      <c r="L2488" s="131">
        <v>24</v>
      </c>
      <c r="M2488" s="128"/>
      <c r="N2488" s="130"/>
      <c r="O2488" s="130"/>
      <c r="P24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88" s="130" t="str">
        <f>IF([1]!PayItems24[[#This Row],[Date Added / Modified]]&gt;0,TEXT([1]!PayItems24[[#This Row],[Date Added / Modified]],"m/d/yyy"),"")</f>
        <v/>
      </c>
    </row>
    <row r="2489" spans="1:17" x14ac:dyDescent="0.3">
      <c r="A2489" s="48" t="s">
        <v>2608</v>
      </c>
      <c r="B2489" s="48" t="s">
        <v>8096</v>
      </c>
      <c r="C2489" s="48" t="s">
        <v>3935</v>
      </c>
      <c r="D2489" s="48" t="s">
        <v>8097</v>
      </c>
      <c r="E2489" s="49" t="s">
        <v>3326</v>
      </c>
      <c r="F2489" s="49">
        <v>0</v>
      </c>
      <c r="G2489" s="49">
        <v>2</v>
      </c>
      <c r="H2489" s="48" t="s">
        <v>3839</v>
      </c>
      <c r="I2489" s="50" t="s">
        <v>3840</v>
      </c>
      <c r="J2489" s="50" t="s">
        <v>3840</v>
      </c>
      <c r="K2489" s="50" t="s">
        <v>3841</v>
      </c>
      <c r="L2489" s="49">
        <v>24</v>
      </c>
      <c r="M2489" s="129"/>
      <c r="N2489" s="48"/>
      <c r="O2489" s="48"/>
      <c r="P24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89" s="48" t="str">
        <f>IF([1]!PayItems24[[#This Row],[Date Added / Modified]]&gt;0,TEXT([1]!PayItems24[[#This Row],[Date Added / Modified]],"m/d/yyy"),"")</f>
        <v/>
      </c>
    </row>
    <row r="2490" spans="1:17" x14ac:dyDescent="0.3">
      <c r="A2490" s="130" t="s">
        <v>2609</v>
      </c>
      <c r="B2490" s="130" t="s">
        <v>8098</v>
      </c>
      <c r="C2490" s="130" t="s">
        <v>3935</v>
      </c>
      <c r="D2490" s="130" t="s">
        <v>8099</v>
      </c>
      <c r="E2490" s="131" t="s">
        <v>3326</v>
      </c>
      <c r="F2490" s="131">
        <v>0</v>
      </c>
      <c r="G2490" s="131">
        <v>2</v>
      </c>
      <c r="H2490" s="130" t="s">
        <v>3839</v>
      </c>
      <c r="I2490" s="132" t="s">
        <v>3840</v>
      </c>
      <c r="J2490" s="132" t="s">
        <v>3840</v>
      </c>
      <c r="K2490" s="132" t="s">
        <v>3841</v>
      </c>
      <c r="L2490" s="131">
        <v>24</v>
      </c>
      <c r="M2490" s="128"/>
      <c r="N2490" s="130"/>
      <c r="O2490" s="130"/>
      <c r="P24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90" s="130" t="str">
        <f>IF([1]!PayItems24[[#This Row],[Date Added / Modified]]&gt;0,TEXT([1]!PayItems24[[#This Row],[Date Added / Modified]],"m/d/yyy"),"")</f>
        <v/>
      </c>
    </row>
    <row r="2491" spans="1:17" x14ac:dyDescent="0.3">
      <c r="A2491" s="48" t="s">
        <v>2610</v>
      </c>
      <c r="B2491" s="48" t="s">
        <v>8100</v>
      </c>
      <c r="C2491" s="48" t="s">
        <v>3935</v>
      </c>
      <c r="D2491" s="48" t="s">
        <v>8101</v>
      </c>
      <c r="E2491" s="49" t="s">
        <v>3326</v>
      </c>
      <c r="F2491" s="49">
        <v>0</v>
      </c>
      <c r="G2491" s="49">
        <v>2</v>
      </c>
      <c r="H2491" s="48" t="s">
        <v>3839</v>
      </c>
      <c r="I2491" s="50" t="s">
        <v>3840</v>
      </c>
      <c r="J2491" s="50" t="s">
        <v>3840</v>
      </c>
      <c r="K2491" s="50" t="s">
        <v>3841</v>
      </c>
      <c r="L2491" s="49">
        <v>24</v>
      </c>
      <c r="M2491" s="129"/>
      <c r="N2491" s="48"/>
      <c r="O2491" s="48"/>
      <c r="P24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91" s="48" t="str">
        <f>IF([1]!PayItems24[[#This Row],[Date Added / Modified]]&gt;0,TEXT([1]!PayItems24[[#This Row],[Date Added / Modified]],"m/d/yyy"),"")</f>
        <v/>
      </c>
    </row>
    <row r="2492" spans="1:17" x14ac:dyDescent="0.3">
      <c r="A2492" s="130" t="s">
        <v>2611</v>
      </c>
      <c r="B2492" s="130" t="s">
        <v>8102</v>
      </c>
      <c r="C2492" s="130" t="s">
        <v>3935</v>
      </c>
      <c r="D2492" s="130" t="s">
        <v>8103</v>
      </c>
      <c r="E2492" s="131" t="s">
        <v>3326</v>
      </c>
      <c r="F2492" s="131">
        <v>0</v>
      </c>
      <c r="G2492" s="131">
        <v>2</v>
      </c>
      <c r="H2492" s="130" t="s">
        <v>3839</v>
      </c>
      <c r="I2492" s="132" t="s">
        <v>3840</v>
      </c>
      <c r="J2492" s="132" t="s">
        <v>3840</v>
      </c>
      <c r="K2492" s="132" t="s">
        <v>3841</v>
      </c>
      <c r="L2492" s="131">
        <v>24</v>
      </c>
      <c r="M2492" s="128"/>
      <c r="N2492" s="130"/>
      <c r="O2492" s="130"/>
      <c r="P24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92" s="130" t="str">
        <f>IF([1]!PayItems24[[#This Row],[Date Added / Modified]]&gt;0,TEXT([1]!PayItems24[[#This Row],[Date Added / Modified]],"m/d/yyy"),"")</f>
        <v/>
      </c>
    </row>
    <row r="2493" spans="1:17" x14ac:dyDescent="0.3">
      <c r="A2493" s="48" t="s">
        <v>2612</v>
      </c>
      <c r="B2493" s="48" t="s">
        <v>8104</v>
      </c>
      <c r="C2493" s="48" t="s">
        <v>3935</v>
      </c>
      <c r="D2493" s="48" t="s">
        <v>8105</v>
      </c>
      <c r="E2493" s="49" t="s">
        <v>3326</v>
      </c>
      <c r="F2493" s="49">
        <v>0</v>
      </c>
      <c r="G2493" s="49">
        <v>2</v>
      </c>
      <c r="H2493" s="48" t="s">
        <v>3839</v>
      </c>
      <c r="I2493" s="50" t="s">
        <v>3840</v>
      </c>
      <c r="J2493" s="50" t="s">
        <v>3840</v>
      </c>
      <c r="K2493" s="50" t="s">
        <v>3841</v>
      </c>
      <c r="L2493" s="49">
        <v>24</v>
      </c>
      <c r="M2493" s="129"/>
      <c r="N2493" s="48"/>
      <c r="O2493" s="48"/>
      <c r="P24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93" s="48" t="str">
        <f>IF([1]!PayItems24[[#This Row],[Date Added / Modified]]&gt;0,TEXT([1]!PayItems24[[#This Row],[Date Added / Modified]],"m/d/yyy"),"")</f>
        <v/>
      </c>
    </row>
    <row r="2494" spans="1:17" x14ac:dyDescent="0.3">
      <c r="A2494" s="130" t="s">
        <v>2613</v>
      </c>
      <c r="B2494" s="130" t="s">
        <v>8106</v>
      </c>
      <c r="C2494" s="130" t="s">
        <v>3935</v>
      </c>
      <c r="D2494" s="130" t="s">
        <v>8107</v>
      </c>
      <c r="E2494" s="131" t="s">
        <v>3326</v>
      </c>
      <c r="F2494" s="131">
        <v>0</v>
      </c>
      <c r="G2494" s="131">
        <v>2</v>
      </c>
      <c r="H2494" s="130" t="s">
        <v>3839</v>
      </c>
      <c r="I2494" s="132" t="s">
        <v>3840</v>
      </c>
      <c r="J2494" s="132" t="s">
        <v>3840</v>
      </c>
      <c r="K2494" s="132" t="s">
        <v>3841</v>
      </c>
      <c r="L2494" s="131">
        <v>24</v>
      </c>
      <c r="M2494" s="128"/>
      <c r="N2494" s="130"/>
      <c r="O2494" s="130"/>
      <c r="P24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94" s="130" t="str">
        <f>IF([1]!PayItems24[[#This Row],[Date Added / Modified]]&gt;0,TEXT([1]!PayItems24[[#This Row],[Date Added / Modified]],"m/d/yyy"),"")</f>
        <v/>
      </c>
    </row>
    <row r="2495" spans="1:17" x14ac:dyDescent="0.3">
      <c r="A2495" s="48" t="s">
        <v>2614</v>
      </c>
      <c r="B2495" s="48" t="s">
        <v>8108</v>
      </c>
      <c r="C2495" s="48" t="s">
        <v>3935</v>
      </c>
      <c r="D2495" s="48" t="s">
        <v>8109</v>
      </c>
      <c r="E2495" s="49" t="s">
        <v>3326</v>
      </c>
      <c r="F2495" s="49">
        <v>0</v>
      </c>
      <c r="G2495" s="49">
        <v>2</v>
      </c>
      <c r="H2495" s="48" t="s">
        <v>3839</v>
      </c>
      <c r="I2495" s="50" t="s">
        <v>3840</v>
      </c>
      <c r="J2495" s="50" t="s">
        <v>3840</v>
      </c>
      <c r="K2495" s="50" t="s">
        <v>3841</v>
      </c>
      <c r="L2495" s="49">
        <v>24</v>
      </c>
      <c r="M2495" s="129"/>
      <c r="N2495" s="48"/>
      <c r="O2495" s="48"/>
      <c r="P24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95" s="48" t="str">
        <f>IF([1]!PayItems24[[#This Row],[Date Added / Modified]]&gt;0,TEXT([1]!PayItems24[[#This Row],[Date Added / Modified]],"m/d/yyy"),"")</f>
        <v/>
      </c>
    </row>
    <row r="2496" spans="1:17" x14ac:dyDescent="0.3">
      <c r="A2496" s="130" t="s">
        <v>2615</v>
      </c>
      <c r="B2496" s="130" t="s">
        <v>8110</v>
      </c>
      <c r="C2496" s="130" t="s">
        <v>3935</v>
      </c>
      <c r="D2496" s="130" t="s">
        <v>8111</v>
      </c>
      <c r="E2496" s="131" t="s">
        <v>3326</v>
      </c>
      <c r="F2496" s="131">
        <v>0</v>
      </c>
      <c r="G2496" s="131">
        <v>2</v>
      </c>
      <c r="H2496" s="130" t="s">
        <v>3839</v>
      </c>
      <c r="I2496" s="132" t="s">
        <v>3840</v>
      </c>
      <c r="J2496" s="132" t="s">
        <v>3840</v>
      </c>
      <c r="K2496" s="132" t="s">
        <v>3841</v>
      </c>
      <c r="L2496" s="131">
        <v>24</v>
      </c>
      <c r="M2496" s="128"/>
      <c r="N2496" s="130"/>
      <c r="O2496" s="130"/>
      <c r="P24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96" s="130" t="str">
        <f>IF([1]!PayItems24[[#This Row],[Date Added / Modified]]&gt;0,TEXT([1]!PayItems24[[#This Row],[Date Added / Modified]],"m/d/yyy"),"")</f>
        <v/>
      </c>
    </row>
    <row r="2497" spans="1:17" x14ac:dyDescent="0.3">
      <c r="A2497" s="48" t="s">
        <v>2616</v>
      </c>
      <c r="B2497" s="48" t="s">
        <v>8112</v>
      </c>
      <c r="C2497" s="48" t="s">
        <v>3935</v>
      </c>
      <c r="D2497" s="48" t="s">
        <v>8113</v>
      </c>
      <c r="E2497" s="49" t="s">
        <v>3326</v>
      </c>
      <c r="F2497" s="49">
        <v>0</v>
      </c>
      <c r="G2497" s="49">
        <v>2</v>
      </c>
      <c r="H2497" s="48" t="s">
        <v>3839</v>
      </c>
      <c r="I2497" s="50" t="s">
        <v>3840</v>
      </c>
      <c r="J2497" s="50" t="s">
        <v>3840</v>
      </c>
      <c r="K2497" s="50" t="s">
        <v>3841</v>
      </c>
      <c r="L2497" s="49">
        <v>24</v>
      </c>
      <c r="M2497" s="129"/>
      <c r="N2497" s="48"/>
      <c r="O2497" s="48"/>
      <c r="P24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97" s="48" t="str">
        <f>IF([1]!PayItems24[[#This Row],[Date Added / Modified]]&gt;0,TEXT([1]!PayItems24[[#This Row],[Date Added / Modified]],"m/d/yyy"),"")</f>
        <v/>
      </c>
    </row>
    <row r="2498" spans="1:17" x14ac:dyDescent="0.3">
      <c r="A2498" s="130" t="s">
        <v>2617</v>
      </c>
      <c r="B2498" s="130" t="s">
        <v>8114</v>
      </c>
      <c r="C2498" s="130" t="s">
        <v>3935</v>
      </c>
      <c r="D2498" s="130" t="s">
        <v>8115</v>
      </c>
      <c r="E2498" s="131" t="s">
        <v>3326</v>
      </c>
      <c r="F2498" s="131">
        <v>0</v>
      </c>
      <c r="G2498" s="131">
        <v>2</v>
      </c>
      <c r="H2498" s="130" t="s">
        <v>3839</v>
      </c>
      <c r="I2498" s="132" t="s">
        <v>3840</v>
      </c>
      <c r="J2498" s="132" t="s">
        <v>3840</v>
      </c>
      <c r="K2498" s="132" t="s">
        <v>3841</v>
      </c>
      <c r="L2498" s="131">
        <v>24</v>
      </c>
      <c r="M2498" s="128"/>
      <c r="N2498" s="130"/>
      <c r="O2498" s="130"/>
      <c r="P24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98" s="130" t="str">
        <f>IF([1]!PayItems24[[#This Row],[Date Added / Modified]]&gt;0,TEXT([1]!PayItems24[[#This Row],[Date Added / Modified]],"m/d/yyy"),"")</f>
        <v/>
      </c>
    </row>
    <row r="2499" spans="1:17" x14ac:dyDescent="0.3">
      <c r="A2499" s="48" t="s">
        <v>2618</v>
      </c>
      <c r="B2499" s="48" t="s">
        <v>8116</v>
      </c>
      <c r="C2499" s="48" t="s">
        <v>3935</v>
      </c>
      <c r="D2499" s="48" t="s">
        <v>8117</v>
      </c>
      <c r="E2499" s="49" t="s">
        <v>3326</v>
      </c>
      <c r="F2499" s="49">
        <v>0</v>
      </c>
      <c r="G2499" s="49">
        <v>2</v>
      </c>
      <c r="H2499" s="48" t="s">
        <v>3839</v>
      </c>
      <c r="I2499" s="50" t="s">
        <v>3840</v>
      </c>
      <c r="J2499" s="50" t="s">
        <v>3840</v>
      </c>
      <c r="K2499" s="50" t="s">
        <v>3841</v>
      </c>
      <c r="L2499" s="49">
        <v>24</v>
      </c>
      <c r="M2499" s="129"/>
      <c r="N2499" s="48"/>
      <c r="O2499" s="48"/>
      <c r="P24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499" s="48" t="str">
        <f>IF([1]!PayItems24[[#This Row],[Date Added / Modified]]&gt;0,TEXT([1]!PayItems24[[#This Row],[Date Added / Modified]],"m/d/yyy"),"")</f>
        <v/>
      </c>
    </row>
    <row r="2500" spans="1:17" x14ac:dyDescent="0.3">
      <c r="A2500" s="130" t="s">
        <v>2619</v>
      </c>
      <c r="B2500" s="130" t="s">
        <v>8118</v>
      </c>
      <c r="C2500" s="130" t="s">
        <v>3935</v>
      </c>
      <c r="D2500" s="130" t="s">
        <v>8119</v>
      </c>
      <c r="E2500" s="131" t="s">
        <v>3326</v>
      </c>
      <c r="F2500" s="131">
        <v>0</v>
      </c>
      <c r="G2500" s="131">
        <v>2</v>
      </c>
      <c r="H2500" s="130" t="s">
        <v>3839</v>
      </c>
      <c r="I2500" s="132" t="s">
        <v>3840</v>
      </c>
      <c r="J2500" s="132" t="s">
        <v>3840</v>
      </c>
      <c r="K2500" s="132" t="s">
        <v>3841</v>
      </c>
      <c r="L2500" s="131">
        <v>24</v>
      </c>
      <c r="M2500" s="128"/>
      <c r="N2500" s="130"/>
      <c r="O2500" s="130"/>
      <c r="P25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00" s="130" t="str">
        <f>IF([1]!PayItems24[[#This Row],[Date Added / Modified]]&gt;0,TEXT([1]!PayItems24[[#This Row],[Date Added / Modified]],"m/d/yyy"),"")</f>
        <v/>
      </c>
    </row>
    <row r="2501" spans="1:17" x14ac:dyDescent="0.3">
      <c r="A2501" s="48" t="s">
        <v>2620</v>
      </c>
      <c r="B2501" s="48" t="s">
        <v>8120</v>
      </c>
      <c r="C2501" s="48" t="s">
        <v>3935</v>
      </c>
      <c r="D2501" s="48" t="s">
        <v>8121</v>
      </c>
      <c r="E2501" s="49" t="s">
        <v>3326</v>
      </c>
      <c r="F2501" s="49">
        <v>0</v>
      </c>
      <c r="G2501" s="49">
        <v>2</v>
      </c>
      <c r="H2501" s="48" t="s">
        <v>3839</v>
      </c>
      <c r="I2501" s="50" t="s">
        <v>3840</v>
      </c>
      <c r="J2501" s="50" t="s">
        <v>3840</v>
      </c>
      <c r="K2501" s="50" t="s">
        <v>3841</v>
      </c>
      <c r="L2501" s="49">
        <v>24</v>
      </c>
      <c r="M2501" s="129"/>
      <c r="N2501" s="48"/>
      <c r="O2501" s="48"/>
      <c r="P25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01" s="48" t="str">
        <f>IF([1]!PayItems24[[#This Row],[Date Added / Modified]]&gt;0,TEXT([1]!PayItems24[[#This Row],[Date Added / Modified]],"m/d/yyy"),"")</f>
        <v/>
      </c>
    </row>
    <row r="2502" spans="1:17" x14ac:dyDescent="0.3">
      <c r="A2502" s="130" t="s">
        <v>2621</v>
      </c>
      <c r="B2502" s="130" t="s">
        <v>8122</v>
      </c>
      <c r="C2502" s="130" t="s">
        <v>3935</v>
      </c>
      <c r="D2502" s="130" t="s">
        <v>8123</v>
      </c>
      <c r="E2502" s="131" t="s">
        <v>3326</v>
      </c>
      <c r="F2502" s="131">
        <v>0</v>
      </c>
      <c r="G2502" s="131">
        <v>2</v>
      </c>
      <c r="H2502" s="130" t="s">
        <v>3839</v>
      </c>
      <c r="I2502" s="132" t="s">
        <v>3840</v>
      </c>
      <c r="J2502" s="132" t="s">
        <v>3840</v>
      </c>
      <c r="K2502" s="132" t="s">
        <v>3841</v>
      </c>
      <c r="L2502" s="131">
        <v>24</v>
      </c>
      <c r="M2502" s="128"/>
      <c r="N2502" s="130"/>
      <c r="O2502" s="130"/>
      <c r="P25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02" s="130" t="str">
        <f>IF([1]!PayItems24[[#This Row],[Date Added / Modified]]&gt;0,TEXT([1]!PayItems24[[#This Row],[Date Added / Modified]],"m/d/yyy"),"")</f>
        <v/>
      </c>
    </row>
    <row r="2503" spans="1:17" x14ac:dyDescent="0.3">
      <c r="A2503" s="48" t="s">
        <v>2622</v>
      </c>
      <c r="B2503" s="48" t="s">
        <v>8124</v>
      </c>
      <c r="C2503" s="48" t="s">
        <v>3935</v>
      </c>
      <c r="D2503" s="48" t="s">
        <v>8125</v>
      </c>
      <c r="E2503" s="49" t="s">
        <v>3326</v>
      </c>
      <c r="F2503" s="49">
        <v>0</v>
      </c>
      <c r="G2503" s="49">
        <v>2</v>
      </c>
      <c r="H2503" s="48" t="s">
        <v>3839</v>
      </c>
      <c r="I2503" s="50" t="s">
        <v>3840</v>
      </c>
      <c r="J2503" s="50" t="s">
        <v>3840</v>
      </c>
      <c r="K2503" s="50" t="s">
        <v>3841</v>
      </c>
      <c r="L2503" s="49">
        <v>24</v>
      </c>
      <c r="M2503" s="129"/>
      <c r="N2503" s="48"/>
      <c r="O2503" s="48"/>
      <c r="P25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03" s="48" t="str">
        <f>IF([1]!PayItems24[[#This Row],[Date Added / Modified]]&gt;0,TEXT([1]!PayItems24[[#This Row],[Date Added / Modified]],"m/d/yyy"),"")</f>
        <v/>
      </c>
    </row>
    <row r="2504" spans="1:17" x14ac:dyDescent="0.3">
      <c r="A2504" s="130" t="s">
        <v>2623</v>
      </c>
      <c r="B2504" s="130" t="s">
        <v>8126</v>
      </c>
      <c r="C2504" s="130" t="s">
        <v>3935</v>
      </c>
      <c r="D2504" s="130" t="s">
        <v>8127</v>
      </c>
      <c r="E2504" s="131" t="s">
        <v>3326</v>
      </c>
      <c r="F2504" s="131">
        <v>0</v>
      </c>
      <c r="G2504" s="131">
        <v>2</v>
      </c>
      <c r="H2504" s="130" t="s">
        <v>3839</v>
      </c>
      <c r="I2504" s="132" t="s">
        <v>3840</v>
      </c>
      <c r="J2504" s="132" t="s">
        <v>3840</v>
      </c>
      <c r="K2504" s="132" t="s">
        <v>3841</v>
      </c>
      <c r="L2504" s="131">
        <v>24</v>
      </c>
      <c r="M2504" s="128"/>
      <c r="N2504" s="130"/>
      <c r="O2504" s="130"/>
      <c r="P25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04" s="130" t="str">
        <f>IF([1]!PayItems24[[#This Row],[Date Added / Modified]]&gt;0,TEXT([1]!PayItems24[[#This Row],[Date Added / Modified]],"m/d/yyy"),"")</f>
        <v/>
      </c>
    </row>
    <row r="2505" spans="1:17" x14ac:dyDescent="0.3">
      <c r="A2505" s="48" t="s">
        <v>2624</v>
      </c>
      <c r="B2505" s="48" t="s">
        <v>8128</v>
      </c>
      <c r="C2505" s="48" t="s">
        <v>3935</v>
      </c>
      <c r="D2505" s="48" t="s">
        <v>8129</v>
      </c>
      <c r="E2505" s="49" t="s">
        <v>3326</v>
      </c>
      <c r="F2505" s="49">
        <v>0</v>
      </c>
      <c r="G2505" s="49">
        <v>2</v>
      </c>
      <c r="H2505" s="48" t="s">
        <v>3839</v>
      </c>
      <c r="I2505" s="50" t="s">
        <v>3840</v>
      </c>
      <c r="J2505" s="50" t="s">
        <v>3840</v>
      </c>
      <c r="K2505" s="50" t="s">
        <v>3841</v>
      </c>
      <c r="L2505" s="49">
        <v>24</v>
      </c>
      <c r="M2505" s="129"/>
      <c r="N2505" s="48"/>
      <c r="O2505" s="48"/>
      <c r="P25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05" s="48" t="str">
        <f>IF([1]!PayItems24[[#This Row],[Date Added / Modified]]&gt;0,TEXT([1]!PayItems24[[#This Row],[Date Added / Modified]],"m/d/yyy"),"")</f>
        <v/>
      </c>
    </row>
    <row r="2506" spans="1:17" x14ac:dyDescent="0.3">
      <c r="A2506" s="130" t="s">
        <v>2625</v>
      </c>
      <c r="B2506" s="130" t="s">
        <v>8130</v>
      </c>
      <c r="C2506" s="130" t="s">
        <v>3935</v>
      </c>
      <c r="D2506" s="130" t="s">
        <v>8131</v>
      </c>
      <c r="E2506" s="131" t="s">
        <v>3326</v>
      </c>
      <c r="F2506" s="131">
        <v>0</v>
      </c>
      <c r="G2506" s="131">
        <v>2</v>
      </c>
      <c r="H2506" s="130" t="s">
        <v>3839</v>
      </c>
      <c r="I2506" s="132" t="s">
        <v>3840</v>
      </c>
      <c r="J2506" s="132" t="s">
        <v>3840</v>
      </c>
      <c r="K2506" s="132" t="s">
        <v>3841</v>
      </c>
      <c r="L2506" s="131">
        <v>24</v>
      </c>
      <c r="M2506" s="128"/>
      <c r="N2506" s="130"/>
      <c r="O2506" s="130"/>
      <c r="P25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06" s="130" t="str">
        <f>IF([1]!PayItems24[[#This Row],[Date Added / Modified]]&gt;0,TEXT([1]!PayItems24[[#This Row],[Date Added / Modified]],"m/d/yyy"),"")</f>
        <v/>
      </c>
    </row>
    <row r="2507" spans="1:17" x14ac:dyDescent="0.3">
      <c r="A2507" s="48" t="s">
        <v>2626</v>
      </c>
      <c r="B2507" s="48" t="s">
        <v>8132</v>
      </c>
      <c r="C2507" s="48" t="s">
        <v>3935</v>
      </c>
      <c r="D2507" s="48" t="s">
        <v>8133</v>
      </c>
      <c r="E2507" s="49" t="s">
        <v>3326</v>
      </c>
      <c r="F2507" s="49">
        <v>0</v>
      </c>
      <c r="G2507" s="49">
        <v>2</v>
      </c>
      <c r="H2507" s="48" t="s">
        <v>3839</v>
      </c>
      <c r="I2507" s="50" t="s">
        <v>3840</v>
      </c>
      <c r="J2507" s="50" t="s">
        <v>3840</v>
      </c>
      <c r="K2507" s="50" t="s">
        <v>3841</v>
      </c>
      <c r="L2507" s="49">
        <v>24</v>
      </c>
      <c r="M2507" s="129"/>
      <c r="N2507" s="48"/>
      <c r="O2507" s="48"/>
      <c r="P25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07" s="48" t="str">
        <f>IF([1]!PayItems24[[#This Row],[Date Added / Modified]]&gt;0,TEXT([1]!PayItems24[[#This Row],[Date Added / Modified]],"m/d/yyy"),"")</f>
        <v/>
      </c>
    </row>
    <row r="2508" spans="1:17" x14ac:dyDescent="0.3">
      <c r="A2508" s="130" t="s">
        <v>2627</v>
      </c>
      <c r="B2508" s="130" t="s">
        <v>8134</v>
      </c>
      <c r="C2508" s="130" t="s">
        <v>3935</v>
      </c>
      <c r="D2508" s="130" t="s">
        <v>8135</v>
      </c>
      <c r="E2508" s="131" t="s">
        <v>3326</v>
      </c>
      <c r="F2508" s="131">
        <v>0</v>
      </c>
      <c r="G2508" s="131">
        <v>2</v>
      </c>
      <c r="H2508" s="130" t="s">
        <v>3839</v>
      </c>
      <c r="I2508" s="132" t="s">
        <v>3840</v>
      </c>
      <c r="J2508" s="132" t="s">
        <v>3840</v>
      </c>
      <c r="K2508" s="132" t="s">
        <v>3841</v>
      </c>
      <c r="L2508" s="131">
        <v>24</v>
      </c>
      <c r="M2508" s="128"/>
      <c r="N2508" s="130"/>
      <c r="O2508" s="130"/>
      <c r="P25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08" s="130" t="str">
        <f>IF([1]!PayItems24[[#This Row],[Date Added / Modified]]&gt;0,TEXT([1]!PayItems24[[#This Row],[Date Added / Modified]],"m/d/yyy"),"")</f>
        <v/>
      </c>
    </row>
    <row r="2509" spans="1:17" x14ac:dyDescent="0.3">
      <c r="A2509" s="48" t="s">
        <v>2628</v>
      </c>
      <c r="B2509" s="48" t="s">
        <v>8136</v>
      </c>
      <c r="C2509" s="48" t="s">
        <v>3935</v>
      </c>
      <c r="D2509" s="48" t="s">
        <v>8137</v>
      </c>
      <c r="E2509" s="49" t="s">
        <v>3326</v>
      </c>
      <c r="F2509" s="49">
        <v>0</v>
      </c>
      <c r="G2509" s="49">
        <v>2</v>
      </c>
      <c r="H2509" s="48" t="s">
        <v>3839</v>
      </c>
      <c r="I2509" s="50" t="s">
        <v>3840</v>
      </c>
      <c r="J2509" s="50" t="s">
        <v>3840</v>
      </c>
      <c r="K2509" s="50" t="s">
        <v>3841</v>
      </c>
      <c r="L2509" s="49">
        <v>24</v>
      </c>
      <c r="M2509" s="129"/>
      <c r="N2509" s="48"/>
      <c r="O2509" s="48"/>
      <c r="P25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09" s="48" t="str">
        <f>IF([1]!PayItems24[[#This Row],[Date Added / Modified]]&gt;0,TEXT([1]!PayItems24[[#This Row],[Date Added / Modified]],"m/d/yyy"),"")</f>
        <v/>
      </c>
    </row>
    <row r="2510" spans="1:17" x14ac:dyDescent="0.3">
      <c r="A2510" s="130" t="s">
        <v>2629</v>
      </c>
      <c r="B2510" s="130" t="s">
        <v>8138</v>
      </c>
      <c r="C2510" s="130" t="s">
        <v>3935</v>
      </c>
      <c r="D2510" s="130" t="s">
        <v>8139</v>
      </c>
      <c r="E2510" s="131" t="s">
        <v>3326</v>
      </c>
      <c r="F2510" s="131">
        <v>0</v>
      </c>
      <c r="G2510" s="131">
        <v>2</v>
      </c>
      <c r="H2510" s="130" t="s">
        <v>3839</v>
      </c>
      <c r="I2510" s="132" t="s">
        <v>3840</v>
      </c>
      <c r="J2510" s="132" t="s">
        <v>3840</v>
      </c>
      <c r="K2510" s="132" t="s">
        <v>3841</v>
      </c>
      <c r="L2510" s="131">
        <v>24</v>
      </c>
      <c r="M2510" s="128"/>
      <c r="N2510" s="130"/>
      <c r="O2510" s="130"/>
      <c r="P25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10" s="130" t="str">
        <f>IF([1]!PayItems24[[#This Row],[Date Added / Modified]]&gt;0,TEXT([1]!PayItems24[[#This Row],[Date Added / Modified]],"m/d/yyy"),"")</f>
        <v/>
      </c>
    </row>
    <row r="2511" spans="1:17" x14ac:dyDescent="0.3">
      <c r="A2511" s="48" t="s">
        <v>2630</v>
      </c>
      <c r="B2511" s="48" t="s">
        <v>8140</v>
      </c>
      <c r="C2511" s="48" t="s">
        <v>3935</v>
      </c>
      <c r="D2511" s="48" t="s">
        <v>8141</v>
      </c>
      <c r="E2511" s="49" t="s">
        <v>3326</v>
      </c>
      <c r="F2511" s="49">
        <v>0</v>
      </c>
      <c r="G2511" s="49">
        <v>2</v>
      </c>
      <c r="H2511" s="48" t="s">
        <v>3839</v>
      </c>
      <c r="I2511" s="50" t="s">
        <v>3840</v>
      </c>
      <c r="J2511" s="50" t="s">
        <v>3840</v>
      </c>
      <c r="K2511" s="50" t="s">
        <v>3841</v>
      </c>
      <c r="L2511" s="49">
        <v>24</v>
      </c>
      <c r="M2511" s="129"/>
      <c r="N2511" s="48"/>
      <c r="O2511" s="48"/>
      <c r="P25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11" s="48" t="str">
        <f>IF([1]!PayItems24[[#This Row],[Date Added / Modified]]&gt;0,TEXT([1]!PayItems24[[#This Row],[Date Added / Modified]],"m/d/yyy"),"")</f>
        <v/>
      </c>
    </row>
    <row r="2512" spans="1:17" x14ac:dyDescent="0.3">
      <c r="A2512" s="130" t="s">
        <v>2631</v>
      </c>
      <c r="B2512" s="130" t="s">
        <v>8142</v>
      </c>
      <c r="C2512" s="130" t="s">
        <v>3935</v>
      </c>
      <c r="D2512" s="130" t="s">
        <v>8143</v>
      </c>
      <c r="E2512" s="131" t="s">
        <v>3326</v>
      </c>
      <c r="F2512" s="131">
        <v>0</v>
      </c>
      <c r="G2512" s="131">
        <v>2</v>
      </c>
      <c r="H2512" s="130" t="s">
        <v>3839</v>
      </c>
      <c r="I2512" s="132" t="s">
        <v>3840</v>
      </c>
      <c r="J2512" s="132" t="s">
        <v>3840</v>
      </c>
      <c r="K2512" s="132" t="s">
        <v>3841</v>
      </c>
      <c r="L2512" s="131">
        <v>24</v>
      </c>
      <c r="M2512" s="128"/>
      <c r="N2512" s="130"/>
      <c r="O2512" s="130"/>
      <c r="P25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12" s="130" t="str">
        <f>IF([1]!PayItems24[[#This Row],[Date Added / Modified]]&gt;0,TEXT([1]!PayItems24[[#This Row],[Date Added / Modified]],"m/d/yyy"),"")</f>
        <v/>
      </c>
    </row>
    <row r="2513" spans="1:17" x14ac:dyDescent="0.3">
      <c r="A2513" s="48" t="s">
        <v>2632</v>
      </c>
      <c r="B2513" s="48" t="s">
        <v>8144</v>
      </c>
      <c r="C2513" s="48" t="s">
        <v>3935</v>
      </c>
      <c r="D2513" s="48" t="s">
        <v>8145</v>
      </c>
      <c r="E2513" s="49" t="s">
        <v>3326</v>
      </c>
      <c r="F2513" s="49">
        <v>0</v>
      </c>
      <c r="G2513" s="49">
        <v>2</v>
      </c>
      <c r="H2513" s="48" t="s">
        <v>3839</v>
      </c>
      <c r="I2513" s="50" t="s">
        <v>3840</v>
      </c>
      <c r="J2513" s="50" t="s">
        <v>3840</v>
      </c>
      <c r="K2513" s="50" t="s">
        <v>3841</v>
      </c>
      <c r="L2513" s="49">
        <v>24</v>
      </c>
      <c r="M2513" s="129"/>
      <c r="N2513" s="48"/>
      <c r="O2513" s="48"/>
      <c r="P25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13" s="48" t="str">
        <f>IF([1]!PayItems24[[#This Row],[Date Added / Modified]]&gt;0,TEXT([1]!PayItems24[[#This Row],[Date Added / Modified]],"m/d/yyy"),"")</f>
        <v/>
      </c>
    </row>
    <row r="2514" spans="1:17" x14ac:dyDescent="0.3">
      <c r="A2514" s="130" t="s">
        <v>2633</v>
      </c>
      <c r="B2514" s="130" t="s">
        <v>8146</v>
      </c>
      <c r="C2514" s="130" t="s">
        <v>3935</v>
      </c>
      <c r="D2514" s="130" t="s">
        <v>8147</v>
      </c>
      <c r="E2514" s="131" t="s">
        <v>3326</v>
      </c>
      <c r="F2514" s="131">
        <v>0</v>
      </c>
      <c r="G2514" s="131">
        <v>2</v>
      </c>
      <c r="H2514" s="130" t="s">
        <v>3839</v>
      </c>
      <c r="I2514" s="132" t="s">
        <v>3840</v>
      </c>
      <c r="J2514" s="132" t="s">
        <v>3840</v>
      </c>
      <c r="K2514" s="132" t="s">
        <v>3841</v>
      </c>
      <c r="L2514" s="131">
        <v>24</v>
      </c>
      <c r="M2514" s="128"/>
      <c r="N2514" s="130"/>
      <c r="O2514" s="130"/>
      <c r="P25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14" s="130" t="str">
        <f>IF([1]!PayItems24[[#This Row],[Date Added / Modified]]&gt;0,TEXT([1]!PayItems24[[#This Row],[Date Added / Modified]],"m/d/yyy"),"")</f>
        <v/>
      </c>
    </row>
    <row r="2515" spans="1:17" x14ac:dyDescent="0.3">
      <c r="A2515" s="48" t="s">
        <v>2634</v>
      </c>
      <c r="B2515" s="48" t="s">
        <v>8148</v>
      </c>
      <c r="C2515" s="48" t="s">
        <v>3935</v>
      </c>
      <c r="D2515" s="48" t="s">
        <v>8149</v>
      </c>
      <c r="E2515" s="49" t="s">
        <v>3326</v>
      </c>
      <c r="F2515" s="49">
        <v>0</v>
      </c>
      <c r="G2515" s="49">
        <v>2</v>
      </c>
      <c r="H2515" s="48" t="s">
        <v>3839</v>
      </c>
      <c r="I2515" s="50" t="s">
        <v>3840</v>
      </c>
      <c r="J2515" s="50" t="s">
        <v>3840</v>
      </c>
      <c r="K2515" s="50" t="s">
        <v>3841</v>
      </c>
      <c r="L2515" s="49">
        <v>24</v>
      </c>
      <c r="M2515" s="129"/>
      <c r="N2515" s="48"/>
      <c r="O2515" s="48"/>
      <c r="P25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15" s="48" t="str">
        <f>IF([1]!PayItems24[[#This Row],[Date Added / Modified]]&gt;0,TEXT([1]!PayItems24[[#This Row],[Date Added / Modified]],"m/d/yyy"),"")</f>
        <v/>
      </c>
    </row>
    <row r="2516" spans="1:17" x14ac:dyDescent="0.3">
      <c r="A2516" s="130" t="s">
        <v>2635</v>
      </c>
      <c r="B2516" s="130" t="s">
        <v>8150</v>
      </c>
      <c r="C2516" s="130" t="s">
        <v>3935</v>
      </c>
      <c r="D2516" s="130" t="s">
        <v>8151</v>
      </c>
      <c r="E2516" s="131" t="s">
        <v>3326</v>
      </c>
      <c r="F2516" s="131">
        <v>0</v>
      </c>
      <c r="G2516" s="131">
        <v>2</v>
      </c>
      <c r="H2516" s="130" t="s">
        <v>3839</v>
      </c>
      <c r="I2516" s="132" t="s">
        <v>3840</v>
      </c>
      <c r="J2516" s="132" t="s">
        <v>3840</v>
      </c>
      <c r="K2516" s="132" t="s">
        <v>3841</v>
      </c>
      <c r="L2516" s="131">
        <v>24</v>
      </c>
      <c r="M2516" s="128"/>
      <c r="N2516" s="130"/>
      <c r="O2516" s="130"/>
      <c r="P25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16" s="130" t="str">
        <f>IF([1]!PayItems24[[#This Row],[Date Added / Modified]]&gt;0,TEXT([1]!PayItems24[[#This Row],[Date Added / Modified]],"m/d/yyy"),"")</f>
        <v/>
      </c>
    </row>
    <row r="2517" spans="1:17" x14ac:dyDescent="0.3">
      <c r="A2517" s="48" t="s">
        <v>2636</v>
      </c>
      <c r="B2517" s="48" t="s">
        <v>8152</v>
      </c>
      <c r="C2517" s="48" t="s">
        <v>3935</v>
      </c>
      <c r="D2517" s="48" t="s">
        <v>8153</v>
      </c>
      <c r="E2517" s="49" t="s">
        <v>3326</v>
      </c>
      <c r="F2517" s="49">
        <v>0</v>
      </c>
      <c r="G2517" s="49">
        <v>2</v>
      </c>
      <c r="H2517" s="48" t="s">
        <v>3839</v>
      </c>
      <c r="I2517" s="50" t="s">
        <v>3840</v>
      </c>
      <c r="J2517" s="50" t="s">
        <v>3840</v>
      </c>
      <c r="K2517" s="50" t="s">
        <v>3841</v>
      </c>
      <c r="L2517" s="49">
        <v>24</v>
      </c>
      <c r="M2517" s="129"/>
      <c r="N2517" s="48"/>
      <c r="O2517" s="48"/>
      <c r="P25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17" s="48" t="str">
        <f>IF([1]!PayItems24[[#This Row],[Date Added / Modified]]&gt;0,TEXT([1]!PayItems24[[#This Row],[Date Added / Modified]],"m/d/yyy"),"")</f>
        <v/>
      </c>
    </row>
    <row r="2518" spans="1:17" x14ac:dyDescent="0.3">
      <c r="A2518" s="130" t="s">
        <v>2637</v>
      </c>
      <c r="B2518" s="130" t="s">
        <v>8154</v>
      </c>
      <c r="C2518" s="130" t="s">
        <v>3935</v>
      </c>
      <c r="D2518" s="130" t="s">
        <v>8155</v>
      </c>
      <c r="E2518" s="131" t="s">
        <v>3326</v>
      </c>
      <c r="F2518" s="131">
        <v>0</v>
      </c>
      <c r="G2518" s="131">
        <v>2</v>
      </c>
      <c r="H2518" s="130" t="s">
        <v>3839</v>
      </c>
      <c r="I2518" s="132" t="s">
        <v>3840</v>
      </c>
      <c r="J2518" s="132" t="s">
        <v>3840</v>
      </c>
      <c r="K2518" s="132" t="s">
        <v>3841</v>
      </c>
      <c r="L2518" s="131">
        <v>24</v>
      </c>
      <c r="M2518" s="128"/>
      <c r="N2518" s="130"/>
      <c r="O2518" s="130"/>
      <c r="P25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18" s="130" t="str">
        <f>IF([1]!PayItems24[[#This Row],[Date Added / Modified]]&gt;0,TEXT([1]!PayItems24[[#This Row],[Date Added / Modified]],"m/d/yyy"),"")</f>
        <v/>
      </c>
    </row>
    <row r="2519" spans="1:17" x14ac:dyDescent="0.3">
      <c r="A2519" s="48" t="s">
        <v>2638</v>
      </c>
      <c r="B2519" s="48" t="s">
        <v>8156</v>
      </c>
      <c r="C2519" s="48" t="s">
        <v>3935</v>
      </c>
      <c r="D2519" s="48" t="s">
        <v>8157</v>
      </c>
      <c r="E2519" s="49" t="s">
        <v>3326</v>
      </c>
      <c r="F2519" s="49">
        <v>0</v>
      </c>
      <c r="G2519" s="49">
        <v>2</v>
      </c>
      <c r="H2519" s="48" t="s">
        <v>3839</v>
      </c>
      <c r="I2519" s="50" t="s">
        <v>3840</v>
      </c>
      <c r="J2519" s="50" t="s">
        <v>3840</v>
      </c>
      <c r="K2519" s="50" t="s">
        <v>3841</v>
      </c>
      <c r="L2519" s="49">
        <v>24</v>
      </c>
      <c r="M2519" s="129"/>
      <c r="N2519" s="48"/>
      <c r="O2519" s="48"/>
      <c r="P25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19" s="48" t="str">
        <f>IF([1]!PayItems24[[#This Row],[Date Added / Modified]]&gt;0,TEXT([1]!PayItems24[[#This Row],[Date Added / Modified]],"m/d/yyy"),"")</f>
        <v/>
      </c>
    </row>
    <row r="2520" spans="1:17" x14ac:dyDescent="0.3">
      <c r="A2520" s="130" t="s">
        <v>2639</v>
      </c>
      <c r="B2520" s="130" t="s">
        <v>8158</v>
      </c>
      <c r="C2520" s="130" t="s">
        <v>3935</v>
      </c>
      <c r="D2520" s="130" t="s">
        <v>8159</v>
      </c>
      <c r="E2520" s="131" t="s">
        <v>3326</v>
      </c>
      <c r="F2520" s="131">
        <v>0</v>
      </c>
      <c r="G2520" s="131">
        <v>2</v>
      </c>
      <c r="H2520" s="130" t="s">
        <v>3839</v>
      </c>
      <c r="I2520" s="132" t="s">
        <v>3840</v>
      </c>
      <c r="J2520" s="132" t="s">
        <v>3840</v>
      </c>
      <c r="K2520" s="132" t="s">
        <v>3841</v>
      </c>
      <c r="L2520" s="131">
        <v>24</v>
      </c>
      <c r="M2520" s="128"/>
      <c r="N2520" s="130"/>
      <c r="O2520" s="130"/>
      <c r="P25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20" s="130" t="str">
        <f>IF([1]!PayItems24[[#This Row],[Date Added / Modified]]&gt;0,TEXT([1]!PayItems24[[#This Row],[Date Added / Modified]],"m/d/yyy"),"")</f>
        <v/>
      </c>
    </row>
    <row r="2521" spans="1:17" x14ac:dyDescent="0.3">
      <c r="A2521" s="48" t="s">
        <v>2640</v>
      </c>
      <c r="B2521" s="48" t="s">
        <v>8160</v>
      </c>
      <c r="C2521" s="48" t="s">
        <v>3935</v>
      </c>
      <c r="D2521" s="48" t="s">
        <v>8161</v>
      </c>
      <c r="E2521" s="49" t="s">
        <v>3326</v>
      </c>
      <c r="F2521" s="49">
        <v>0</v>
      </c>
      <c r="G2521" s="49">
        <v>2</v>
      </c>
      <c r="H2521" s="48" t="s">
        <v>3839</v>
      </c>
      <c r="I2521" s="50" t="s">
        <v>3840</v>
      </c>
      <c r="J2521" s="50" t="s">
        <v>3840</v>
      </c>
      <c r="K2521" s="50" t="s">
        <v>3841</v>
      </c>
      <c r="L2521" s="49">
        <v>24</v>
      </c>
      <c r="M2521" s="129"/>
      <c r="N2521" s="48"/>
      <c r="O2521" s="48"/>
      <c r="P25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21" s="48" t="str">
        <f>IF([1]!PayItems24[[#This Row],[Date Added / Modified]]&gt;0,TEXT([1]!PayItems24[[#This Row],[Date Added / Modified]],"m/d/yyy"),"")</f>
        <v/>
      </c>
    </row>
    <row r="2522" spans="1:17" x14ac:dyDescent="0.3">
      <c r="A2522" s="130" t="s">
        <v>2641</v>
      </c>
      <c r="B2522" s="130" t="s">
        <v>8162</v>
      </c>
      <c r="C2522" s="130" t="s">
        <v>3935</v>
      </c>
      <c r="D2522" s="130" t="s">
        <v>8163</v>
      </c>
      <c r="E2522" s="131" t="s">
        <v>3326</v>
      </c>
      <c r="F2522" s="131">
        <v>0</v>
      </c>
      <c r="G2522" s="131">
        <v>2</v>
      </c>
      <c r="H2522" s="130" t="s">
        <v>3839</v>
      </c>
      <c r="I2522" s="132" t="s">
        <v>3840</v>
      </c>
      <c r="J2522" s="132" t="s">
        <v>3840</v>
      </c>
      <c r="K2522" s="132" t="s">
        <v>3841</v>
      </c>
      <c r="L2522" s="131">
        <v>24</v>
      </c>
      <c r="M2522" s="128"/>
      <c r="N2522" s="130"/>
      <c r="O2522" s="130"/>
      <c r="P25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22" s="130" t="str">
        <f>IF([1]!PayItems24[[#This Row],[Date Added / Modified]]&gt;0,TEXT([1]!PayItems24[[#This Row],[Date Added / Modified]],"m/d/yyy"),"")</f>
        <v/>
      </c>
    </row>
    <row r="2523" spans="1:17" x14ac:dyDescent="0.3">
      <c r="A2523" s="48" t="s">
        <v>2642</v>
      </c>
      <c r="B2523" s="48" t="s">
        <v>8164</v>
      </c>
      <c r="C2523" s="48" t="s">
        <v>3935</v>
      </c>
      <c r="D2523" s="48" t="s">
        <v>8165</v>
      </c>
      <c r="E2523" s="49" t="s">
        <v>3326</v>
      </c>
      <c r="F2523" s="49">
        <v>0</v>
      </c>
      <c r="G2523" s="49">
        <v>2</v>
      </c>
      <c r="H2523" s="48" t="s">
        <v>3839</v>
      </c>
      <c r="I2523" s="50" t="s">
        <v>3840</v>
      </c>
      <c r="J2523" s="50" t="s">
        <v>3840</v>
      </c>
      <c r="K2523" s="50" t="s">
        <v>3841</v>
      </c>
      <c r="L2523" s="49">
        <v>24</v>
      </c>
      <c r="M2523" s="129"/>
      <c r="N2523" s="48"/>
      <c r="O2523" s="48"/>
      <c r="P25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23" s="48" t="str">
        <f>IF([1]!PayItems24[[#This Row],[Date Added / Modified]]&gt;0,TEXT([1]!PayItems24[[#This Row],[Date Added / Modified]],"m/d/yyy"),"")</f>
        <v/>
      </c>
    </row>
    <row r="2524" spans="1:17" x14ac:dyDescent="0.3">
      <c r="A2524" s="130" t="s">
        <v>2643</v>
      </c>
      <c r="B2524" s="130" t="s">
        <v>8166</v>
      </c>
      <c r="C2524" s="130" t="s">
        <v>3935</v>
      </c>
      <c r="D2524" s="130" t="s">
        <v>8167</v>
      </c>
      <c r="E2524" s="131" t="s">
        <v>3326</v>
      </c>
      <c r="F2524" s="131">
        <v>0</v>
      </c>
      <c r="G2524" s="131">
        <v>2</v>
      </c>
      <c r="H2524" s="130" t="s">
        <v>3839</v>
      </c>
      <c r="I2524" s="132" t="s">
        <v>3840</v>
      </c>
      <c r="J2524" s="132" t="s">
        <v>3840</v>
      </c>
      <c r="K2524" s="132" t="s">
        <v>3841</v>
      </c>
      <c r="L2524" s="131">
        <v>24</v>
      </c>
      <c r="M2524" s="128"/>
      <c r="N2524" s="130"/>
      <c r="O2524" s="130"/>
      <c r="P25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24" s="130" t="str">
        <f>IF([1]!PayItems24[[#This Row],[Date Added / Modified]]&gt;0,TEXT([1]!PayItems24[[#This Row],[Date Added / Modified]],"m/d/yyy"),"")</f>
        <v/>
      </c>
    </row>
    <row r="2525" spans="1:17" x14ac:dyDescent="0.3">
      <c r="A2525" s="48" t="s">
        <v>2644</v>
      </c>
      <c r="B2525" s="48" t="s">
        <v>8168</v>
      </c>
      <c r="C2525" s="48" t="s">
        <v>3935</v>
      </c>
      <c r="D2525" s="48" t="s">
        <v>8169</v>
      </c>
      <c r="E2525" s="49" t="s">
        <v>3326</v>
      </c>
      <c r="F2525" s="49">
        <v>0</v>
      </c>
      <c r="G2525" s="49">
        <v>2</v>
      </c>
      <c r="H2525" s="48" t="s">
        <v>3839</v>
      </c>
      <c r="I2525" s="50" t="s">
        <v>3840</v>
      </c>
      <c r="J2525" s="50" t="s">
        <v>3840</v>
      </c>
      <c r="K2525" s="50" t="s">
        <v>3841</v>
      </c>
      <c r="L2525" s="49">
        <v>24</v>
      </c>
      <c r="M2525" s="129"/>
      <c r="N2525" s="48"/>
      <c r="O2525" s="48"/>
      <c r="P25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25" s="48" t="str">
        <f>IF([1]!PayItems24[[#This Row],[Date Added / Modified]]&gt;0,TEXT([1]!PayItems24[[#This Row],[Date Added / Modified]],"m/d/yyy"),"")</f>
        <v/>
      </c>
    </row>
    <row r="2526" spans="1:17" x14ac:dyDescent="0.3">
      <c r="A2526" s="130" t="s">
        <v>2645</v>
      </c>
      <c r="B2526" s="130" t="s">
        <v>8170</v>
      </c>
      <c r="C2526" s="130" t="s">
        <v>3935</v>
      </c>
      <c r="D2526" s="130" t="s">
        <v>8171</v>
      </c>
      <c r="E2526" s="131" t="s">
        <v>3326</v>
      </c>
      <c r="F2526" s="131">
        <v>0</v>
      </c>
      <c r="G2526" s="131">
        <v>2</v>
      </c>
      <c r="H2526" s="130" t="s">
        <v>3839</v>
      </c>
      <c r="I2526" s="132" t="s">
        <v>3840</v>
      </c>
      <c r="J2526" s="132" t="s">
        <v>3840</v>
      </c>
      <c r="K2526" s="132" t="s">
        <v>3841</v>
      </c>
      <c r="L2526" s="131">
        <v>24</v>
      </c>
      <c r="M2526" s="128"/>
      <c r="N2526" s="130"/>
      <c r="O2526" s="130"/>
      <c r="P25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26" s="130" t="str">
        <f>IF([1]!PayItems24[[#This Row],[Date Added / Modified]]&gt;0,TEXT([1]!PayItems24[[#This Row],[Date Added / Modified]],"m/d/yyy"),"")</f>
        <v/>
      </c>
    </row>
    <row r="2527" spans="1:17" x14ac:dyDescent="0.3">
      <c r="A2527" s="48" t="s">
        <v>2646</v>
      </c>
      <c r="B2527" s="48" t="s">
        <v>8172</v>
      </c>
      <c r="C2527" s="48" t="s">
        <v>3935</v>
      </c>
      <c r="D2527" s="48" t="s">
        <v>8173</v>
      </c>
      <c r="E2527" s="49" t="s">
        <v>3326</v>
      </c>
      <c r="F2527" s="49">
        <v>0</v>
      </c>
      <c r="G2527" s="49">
        <v>2</v>
      </c>
      <c r="H2527" s="48" t="s">
        <v>3839</v>
      </c>
      <c r="I2527" s="50" t="s">
        <v>3840</v>
      </c>
      <c r="J2527" s="50" t="s">
        <v>3840</v>
      </c>
      <c r="K2527" s="50" t="s">
        <v>3841</v>
      </c>
      <c r="L2527" s="49">
        <v>24</v>
      </c>
      <c r="M2527" s="129"/>
      <c r="N2527" s="48"/>
      <c r="O2527" s="48"/>
      <c r="P25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27" s="48" t="str">
        <f>IF([1]!PayItems24[[#This Row],[Date Added / Modified]]&gt;0,TEXT([1]!PayItems24[[#This Row],[Date Added / Modified]],"m/d/yyy"),"")</f>
        <v/>
      </c>
    </row>
    <row r="2528" spans="1:17" x14ac:dyDescent="0.3">
      <c r="A2528" s="130" t="s">
        <v>2647</v>
      </c>
      <c r="B2528" s="130" t="s">
        <v>8174</v>
      </c>
      <c r="C2528" s="130" t="s">
        <v>3935</v>
      </c>
      <c r="D2528" s="130" t="s">
        <v>8175</v>
      </c>
      <c r="E2528" s="131" t="s">
        <v>3326</v>
      </c>
      <c r="F2528" s="131">
        <v>0</v>
      </c>
      <c r="G2528" s="131">
        <v>2</v>
      </c>
      <c r="H2528" s="130" t="s">
        <v>3839</v>
      </c>
      <c r="I2528" s="132" t="s">
        <v>3840</v>
      </c>
      <c r="J2528" s="132" t="s">
        <v>3840</v>
      </c>
      <c r="K2528" s="132" t="s">
        <v>3841</v>
      </c>
      <c r="L2528" s="131">
        <v>24</v>
      </c>
      <c r="M2528" s="128"/>
      <c r="N2528" s="130"/>
      <c r="O2528" s="130"/>
      <c r="P25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28" s="130" t="str">
        <f>IF([1]!PayItems24[[#This Row],[Date Added / Modified]]&gt;0,TEXT([1]!PayItems24[[#This Row],[Date Added / Modified]],"m/d/yyy"),"")</f>
        <v/>
      </c>
    </row>
    <row r="2529" spans="1:17" x14ac:dyDescent="0.3">
      <c r="A2529" s="48" t="s">
        <v>2648</v>
      </c>
      <c r="B2529" s="48" t="s">
        <v>8176</v>
      </c>
      <c r="C2529" s="48" t="s">
        <v>3935</v>
      </c>
      <c r="D2529" s="48" t="s">
        <v>8177</v>
      </c>
      <c r="E2529" s="49" t="s">
        <v>3326</v>
      </c>
      <c r="F2529" s="49">
        <v>0</v>
      </c>
      <c r="G2529" s="49">
        <v>2</v>
      </c>
      <c r="H2529" s="48" t="s">
        <v>3839</v>
      </c>
      <c r="I2529" s="50" t="s">
        <v>3840</v>
      </c>
      <c r="J2529" s="50" t="s">
        <v>3840</v>
      </c>
      <c r="K2529" s="50" t="s">
        <v>3841</v>
      </c>
      <c r="L2529" s="49">
        <v>24</v>
      </c>
      <c r="M2529" s="129"/>
      <c r="N2529" s="48"/>
      <c r="O2529" s="48"/>
      <c r="P25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29" s="48" t="str">
        <f>IF([1]!PayItems24[[#This Row],[Date Added / Modified]]&gt;0,TEXT([1]!PayItems24[[#This Row],[Date Added / Modified]],"m/d/yyy"),"")</f>
        <v/>
      </c>
    </row>
    <row r="2530" spans="1:17" s="20" customFormat="1" x14ac:dyDescent="0.3">
      <c r="A2530" s="130" t="s">
        <v>2649</v>
      </c>
      <c r="B2530" s="130" t="s">
        <v>8178</v>
      </c>
      <c r="C2530" s="130" t="s">
        <v>3935</v>
      </c>
      <c r="D2530" s="130" t="s">
        <v>8179</v>
      </c>
      <c r="E2530" s="131" t="s">
        <v>3326</v>
      </c>
      <c r="F2530" s="131">
        <v>0</v>
      </c>
      <c r="G2530" s="131">
        <v>2</v>
      </c>
      <c r="H2530" s="130" t="s">
        <v>3839</v>
      </c>
      <c r="I2530" s="132" t="s">
        <v>3840</v>
      </c>
      <c r="J2530" s="132" t="s">
        <v>3840</v>
      </c>
      <c r="K2530" s="132" t="s">
        <v>3841</v>
      </c>
      <c r="L2530" s="131">
        <v>24</v>
      </c>
      <c r="M2530" s="128"/>
      <c r="N2530" s="130"/>
      <c r="O2530" s="130"/>
      <c r="P25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30" s="130" t="str">
        <f>IF([1]!PayItems24[[#This Row],[Date Added / Modified]]&gt;0,TEXT([1]!PayItems24[[#This Row],[Date Added / Modified]],"m/d/yyy"),"")</f>
        <v/>
      </c>
    </row>
    <row r="2531" spans="1:17" x14ac:dyDescent="0.3">
      <c r="A2531" s="48" t="s">
        <v>2650</v>
      </c>
      <c r="B2531" s="48" t="s">
        <v>8180</v>
      </c>
      <c r="C2531" s="48" t="s">
        <v>3935</v>
      </c>
      <c r="D2531" s="48" t="s">
        <v>8181</v>
      </c>
      <c r="E2531" s="49" t="s">
        <v>3326</v>
      </c>
      <c r="F2531" s="49">
        <v>0</v>
      </c>
      <c r="G2531" s="49">
        <v>2</v>
      </c>
      <c r="H2531" s="48" t="s">
        <v>3839</v>
      </c>
      <c r="I2531" s="50" t="s">
        <v>3840</v>
      </c>
      <c r="J2531" s="50" t="s">
        <v>3840</v>
      </c>
      <c r="K2531" s="50" t="s">
        <v>3841</v>
      </c>
      <c r="L2531" s="49">
        <v>24</v>
      </c>
      <c r="M2531" s="129"/>
      <c r="N2531" s="48"/>
      <c r="O2531" s="48"/>
      <c r="P25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31" s="48" t="str">
        <f>IF([1]!PayItems24[[#This Row],[Date Added / Modified]]&gt;0,TEXT([1]!PayItems24[[#This Row],[Date Added / Modified]],"m/d/yyy"),"")</f>
        <v/>
      </c>
    </row>
    <row r="2532" spans="1:17" s="20" customFormat="1" x14ac:dyDescent="0.3">
      <c r="A2532" s="130" t="s">
        <v>2651</v>
      </c>
      <c r="B2532" s="130" t="s">
        <v>8182</v>
      </c>
      <c r="C2532" s="130" t="s">
        <v>3935</v>
      </c>
      <c r="D2532" s="130" t="s">
        <v>8183</v>
      </c>
      <c r="E2532" s="131" t="s">
        <v>3326</v>
      </c>
      <c r="F2532" s="131">
        <v>0</v>
      </c>
      <c r="G2532" s="131">
        <v>2</v>
      </c>
      <c r="H2532" s="130" t="s">
        <v>3839</v>
      </c>
      <c r="I2532" s="132" t="s">
        <v>3840</v>
      </c>
      <c r="J2532" s="132" t="s">
        <v>3840</v>
      </c>
      <c r="K2532" s="132" t="s">
        <v>3841</v>
      </c>
      <c r="L2532" s="131">
        <v>24</v>
      </c>
      <c r="M2532" s="128"/>
      <c r="N2532" s="130"/>
      <c r="O2532" s="130"/>
      <c r="P25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32" s="130" t="str">
        <f>IF([1]!PayItems24[[#This Row],[Date Added / Modified]]&gt;0,TEXT([1]!PayItems24[[#This Row],[Date Added / Modified]],"m/d/yyy"),"")</f>
        <v/>
      </c>
    </row>
    <row r="2533" spans="1:17" x14ac:dyDescent="0.3">
      <c r="A2533" s="48" t="s">
        <v>2652</v>
      </c>
      <c r="B2533" s="48" t="s">
        <v>8184</v>
      </c>
      <c r="C2533" s="48" t="s">
        <v>3935</v>
      </c>
      <c r="D2533" s="48" t="s">
        <v>8185</v>
      </c>
      <c r="E2533" s="49" t="s">
        <v>3326</v>
      </c>
      <c r="F2533" s="49">
        <v>0</v>
      </c>
      <c r="G2533" s="49">
        <v>2</v>
      </c>
      <c r="H2533" s="48" t="s">
        <v>3839</v>
      </c>
      <c r="I2533" s="50" t="s">
        <v>3840</v>
      </c>
      <c r="J2533" s="50" t="s">
        <v>3840</v>
      </c>
      <c r="K2533" s="50" t="s">
        <v>3841</v>
      </c>
      <c r="L2533" s="49">
        <v>24</v>
      </c>
      <c r="M2533" s="129"/>
      <c r="N2533" s="48"/>
      <c r="O2533" s="48"/>
      <c r="P25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33" s="48" t="str">
        <f>IF([1]!PayItems24[[#This Row],[Date Added / Modified]]&gt;0,TEXT([1]!PayItems24[[#This Row],[Date Added / Modified]],"m/d/yyy"),"")</f>
        <v/>
      </c>
    </row>
    <row r="2534" spans="1:17" x14ac:dyDescent="0.3">
      <c r="A2534" s="130" t="s">
        <v>2653</v>
      </c>
      <c r="B2534" s="130" t="s">
        <v>8186</v>
      </c>
      <c r="C2534" s="130" t="s">
        <v>3935</v>
      </c>
      <c r="D2534" s="130" t="s">
        <v>8187</v>
      </c>
      <c r="E2534" s="131" t="s">
        <v>3326</v>
      </c>
      <c r="F2534" s="131">
        <v>0</v>
      </c>
      <c r="G2534" s="131">
        <v>2</v>
      </c>
      <c r="H2534" s="130" t="s">
        <v>3839</v>
      </c>
      <c r="I2534" s="132" t="s">
        <v>3840</v>
      </c>
      <c r="J2534" s="132" t="s">
        <v>3840</v>
      </c>
      <c r="K2534" s="132" t="s">
        <v>3841</v>
      </c>
      <c r="L2534" s="131">
        <v>24</v>
      </c>
      <c r="M2534" s="128"/>
      <c r="N2534" s="130"/>
      <c r="O2534" s="130"/>
      <c r="P25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34" s="130" t="str">
        <f>IF([1]!PayItems24[[#This Row],[Date Added / Modified]]&gt;0,TEXT([1]!PayItems24[[#This Row],[Date Added / Modified]],"m/d/yyy"),"")</f>
        <v/>
      </c>
    </row>
    <row r="2535" spans="1:17" x14ac:dyDescent="0.3">
      <c r="A2535" s="48" t="s">
        <v>2654</v>
      </c>
      <c r="B2535" s="48" t="s">
        <v>8188</v>
      </c>
      <c r="C2535" s="48" t="s">
        <v>3935</v>
      </c>
      <c r="D2535" s="48" t="s">
        <v>8189</v>
      </c>
      <c r="E2535" s="49" t="s">
        <v>3326</v>
      </c>
      <c r="F2535" s="49">
        <v>0</v>
      </c>
      <c r="G2535" s="49">
        <v>2</v>
      </c>
      <c r="H2535" s="48" t="s">
        <v>3839</v>
      </c>
      <c r="I2535" s="50" t="s">
        <v>3840</v>
      </c>
      <c r="J2535" s="50" t="s">
        <v>3840</v>
      </c>
      <c r="K2535" s="50" t="s">
        <v>3841</v>
      </c>
      <c r="L2535" s="49">
        <v>24</v>
      </c>
      <c r="M2535" s="129"/>
      <c r="N2535" s="48"/>
      <c r="O2535" s="48"/>
      <c r="P25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35" s="48" t="str">
        <f>IF([1]!PayItems24[[#This Row],[Date Added / Modified]]&gt;0,TEXT([1]!PayItems24[[#This Row],[Date Added / Modified]],"m/d/yyy"),"")</f>
        <v/>
      </c>
    </row>
    <row r="2536" spans="1:17" x14ac:dyDescent="0.3">
      <c r="A2536" s="130" t="s">
        <v>2655</v>
      </c>
      <c r="B2536" s="130" t="s">
        <v>8190</v>
      </c>
      <c r="C2536" s="130" t="s">
        <v>3935</v>
      </c>
      <c r="D2536" s="130" t="s">
        <v>8191</v>
      </c>
      <c r="E2536" s="131" t="s">
        <v>3326</v>
      </c>
      <c r="F2536" s="131">
        <v>0</v>
      </c>
      <c r="G2536" s="131">
        <v>2</v>
      </c>
      <c r="H2536" s="130" t="s">
        <v>3839</v>
      </c>
      <c r="I2536" s="132" t="s">
        <v>3840</v>
      </c>
      <c r="J2536" s="132" t="s">
        <v>3840</v>
      </c>
      <c r="K2536" s="132" t="s">
        <v>3841</v>
      </c>
      <c r="L2536" s="131">
        <v>24</v>
      </c>
      <c r="M2536" s="128"/>
      <c r="N2536" s="130"/>
      <c r="O2536" s="130"/>
      <c r="P25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36" s="130" t="str">
        <f>IF([1]!PayItems24[[#This Row],[Date Added / Modified]]&gt;0,TEXT([1]!PayItems24[[#This Row],[Date Added / Modified]],"m/d/yyy"),"")</f>
        <v/>
      </c>
    </row>
    <row r="2537" spans="1:17" x14ac:dyDescent="0.3">
      <c r="A2537" s="48" t="s">
        <v>2656</v>
      </c>
      <c r="B2537" s="48" t="s">
        <v>8192</v>
      </c>
      <c r="C2537" s="48" t="s">
        <v>3935</v>
      </c>
      <c r="D2537" s="48" t="s">
        <v>8193</v>
      </c>
      <c r="E2537" s="49" t="s">
        <v>3326</v>
      </c>
      <c r="F2537" s="49">
        <v>0</v>
      </c>
      <c r="G2537" s="49">
        <v>2</v>
      </c>
      <c r="H2537" s="48" t="s">
        <v>3839</v>
      </c>
      <c r="I2537" s="50" t="s">
        <v>3840</v>
      </c>
      <c r="J2537" s="50" t="s">
        <v>3840</v>
      </c>
      <c r="K2537" s="50" t="s">
        <v>3841</v>
      </c>
      <c r="L2537" s="49">
        <v>24</v>
      </c>
      <c r="M2537" s="129"/>
      <c r="N2537" s="48"/>
      <c r="O2537" s="48"/>
      <c r="P25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37" s="48" t="str">
        <f>IF([1]!PayItems24[[#This Row],[Date Added / Modified]]&gt;0,TEXT([1]!PayItems24[[#This Row],[Date Added / Modified]],"m/d/yyy"),"")</f>
        <v/>
      </c>
    </row>
    <row r="2538" spans="1:17" x14ac:dyDescent="0.3">
      <c r="A2538" s="130" t="s">
        <v>2657</v>
      </c>
      <c r="B2538" s="130" t="s">
        <v>8194</v>
      </c>
      <c r="C2538" s="130" t="s">
        <v>3935</v>
      </c>
      <c r="D2538" s="130" t="s">
        <v>8195</v>
      </c>
      <c r="E2538" s="131" t="s">
        <v>3326</v>
      </c>
      <c r="F2538" s="131">
        <v>0</v>
      </c>
      <c r="G2538" s="131">
        <v>2</v>
      </c>
      <c r="H2538" s="130" t="s">
        <v>3839</v>
      </c>
      <c r="I2538" s="132" t="s">
        <v>3840</v>
      </c>
      <c r="J2538" s="132" t="s">
        <v>3840</v>
      </c>
      <c r="K2538" s="132" t="s">
        <v>3841</v>
      </c>
      <c r="L2538" s="131">
        <v>24</v>
      </c>
      <c r="M2538" s="128"/>
      <c r="N2538" s="130"/>
      <c r="O2538" s="130"/>
      <c r="P25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38" s="130" t="str">
        <f>IF([1]!PayItems24[[#This Row],[Date Added / Modified]]&gt;0,TEXT([1]!PayItems24[[#This Row],[Date Added / Modified]],"m/d/yyy"),"")</f>
        <v/>
      </c>
    </row>
    <row r="2539" spans="1:17" x14ac:dyDescent="0.3">
      <c r="A2539" s="55" t="s">
        <v>2658</v>
      </c>
      <c r="B2539" s="26" t="s">
        <v>8196</v>
      </c>
      <c r="C2539" s="55" t="s">
        <v>3935</v>
      </c>
      <c r="D2539" s="26" t="s">
        <v>8197</v>
      </c>
      <c r="E2539" s="27" t="s">
        <v>3326</v>
      </c>
      <c r="F2539" s="49">
        <v>0</v>
      </c>
      <c r="G2539" s="49">
        <v>2</v>
      </c>
      <c r="H2539" s="48" t="s">
        <v>3839</v>
      </c>
      <c r="I2539" s="50" t="s">
        <v>3840</v>
      </c>
      <c r="J2539" s="50" t="s">
        <v>3840</v>
      </c>
      <c r="K2539" s="50" t="s">
        <v>3841</v>
      </c>
      <c r="L2539" s="49">
        <v>24</v>
      </c>
      <c r="M2539" s="129"/>
      <c r="N2539" s="48"/>
      <c r="O2539" s="48"/>
      <c r="P25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39" s="48" t="str">
        <f>IF([1]!PayItems24[[#This Row],[Date Added / Modified]]&gt;0,TEXT([1]!PayItems24[[#This Row],[Date Added / Modified]],"m/d/yyy"),"")</f>
        <v/>
      </c>
    </row>
    <row r="2540" spans="1:17" x14ac:dyDescent="0.3">
      <c r="A2540" s="127" t="s">
        <v>2659</v>
      </c>
      <c r="B2540" s="139" t="s">
        <v>8198</v>
      </c>
      <c r="C2540" s="127" t="s">
        <v>3935</v>
      </c>
      <c r="D2540" s="139" t="s">
        <v>8199</v>
      </c>
      <c r="E2540" s="138" t="s">
        <v>3326</v>
      </c>
      <c r="F2540" s="131">
        <v>0</v>
      </c>
      <c r="G2540" s="131">
        <v>2</v>
      </c>
      <c r="H2540" s="130" t="s">
        <v>3839</v>
      </c>
      <c r="I2540" s="132" t="s">
        <v>3840</v>
      </c>
      <c r="J2540" s="132" t="s">
        <v>3840</v>
      </c>
      <c r="K2540" s="132" t="s">
        <v>3841</v>
      </c>
      <c r="L2540" s="131">
        <v>24</v>
      </c>
      <c r="M2540" s="128"/>
      <c r="N2540" s="130"/>
      <c r="O2540" s="130"/>
      <c r="P25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40" s="130" t="str">
        <f>IF([1]!PayItems24[[#This Row],[Date Added / Modified]]&gt;0,TEXT([1]!PayItems24[[#This Row],[Date Added / Modified]],"m/d/yyy"),"")</f>
        <v/>
      </c>
    </row>
    <row r="2541" spans="1:17" x14ac:dyDescent="0.3">
      <c r="A2541" s="55" t="s">
        <v>2660</v>
      </c>
      <c r="B2541" s="26" t="s">
        <v>8200</v>
      </c>
      <c r="C2541" s="55" t="s">
        <v>3935</v>
      </c>
      <c r="D2541" s="26" t="s">
        <v>8201</v>
      </c>
      <c r="E2541" s="27" t="s">
        <v>3326</v>
      </c>
      <c r="F2541" s="49">
        <v>0</v>
      </c>
      <c r="G2541" s="49">
        <v>2</v>
      </c>
      <c r="H2541" s="48" t="s">
        <v>3839</v>
      </c>
      <c r="I2541" s="50" t="s">
        <v>3840</v>
      </c>
      <c r="J2541" s="50" t="s">
        <v>3840</v>
      </c>
      <c r="K2541" s="50" t="s">
        <v>3841</v>
      </c>
      <c r="L2541" s="49">
        <v>24</v>
      </c>
      <c r="M2541" s="129"/>
      <c r="N2541" s="48"/>
      <c r="O2541" s="48"/>
      <c r="P25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41" s="48" t="str">
        <f>IF([1]!PayItems24[[#This Row],[Date Added / Modified]]&gt;0,TEXT([1]!PayItems24[[#This Row],[Date Added / Modified]],"m/d/yyy"),"")</f>
        <v/>
      </c>
    </row>
    <row r="2542" spans="1:17" x14ac:dyDescent="0.3">
      <c r="A2542" s="127" t="s">
        <v>2661</v>
      </c>
      <c r="B2542" s="139" t="s">
        <v>8202</v>
      </c>
      <c r="C2542" s="127" t="s">
        <v>3935</v>
      </c>
      <c r="D2542" s="139" t="s">
        <v>8203</v>
      </c>
      <c r="E2542" s="138" t="s">
        <v>3326</v>
      </c>
      <c r="F2542" s="131">
        <v>0</v>
      </c>
      <c r="G2542" s="131">
        <v>2</v>
      </c>
      <c r="H2542" s="130" t="s">
        <v>3839</v>
      </c>
      <c r="I2542" s="132" t="s">
        <v>3840</v>
      </c>
      <c r="J2542" s="132" t="s">
        <v>3840</v>
      </c>
      <c r="K2542" s="132" t="s">
        <v>3841</v>
      </c>
      <c r="L2542" s="131">
        <v>24</v>
      </c>
      <c r="M2542" s="128"/>
      <c r="N2542" s="130"/>
      <c r="O2542" s="130"/>
      <c r="P25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42" s="130" t="str">
        <f>IF([1]!PayItems24[[#This Row],[Date Added / Modified]]&gt;0,TEXT([1]!PayItems24[[#This Row],[Date Added / Modified]],"m/d/yyy"),"")</f>
        <v/>
      </c>
    </row>
    <row r="2543" spans="1:17" x14ac:dyDescent="0.3">
      <c r="A2543" s="55" t="s">
        <v>2662</v>
      </c>
      <c r="B2543" s="26" t="s">
        <v>8204</v>
      </c>
      <c r="C2543" s="55" t="s">
        <v>3935</v>
      </c>
      <c r="D2543" s="26" t="s">
        <v>8205</v>
      </c>
      <c r="E2543" s="27" t="s">
        <v>3326</v>
      </c>
      <c r="F2543" s="49">
        <v>0</v>
      </c>
      <c r="G2543" s="49">
        <v>2</v>
      </c>
      <c r="H2543" s="48" t="s">
        <v>3839</v>
      </c>
      <c r="I2543" s="50" t="s">
        <v>3840</v>
      </c>
      <c r="J2543" s="50" t="s">
        <v>3840</v>
      </c>
      <c r="K2543" s="50" t="s">
        <v>3841</v>
      </c>
      <c r="L2543" s="49">
        <v>24</v>
      </c>
      <c r="M2543" s="129"/>
      <c r="N2543" s="48"/>
      <c r="O2543" s="48"/>
      <c r="P25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43" s="48" t="str">
        <f>IF([1]!PayItems24[[#This Row],[Date Added / Modified]]&gt;0,TEXT([1]!PayItems24[[#This Row],[Date Added / Modified]],"m/d/yyy"),"")</f>
        <v/>
      </c>
    </row>
    <row r="2544" spans="1:17" x14ac:dyDescent="0.3">
      <c r="A2544" s="127" t="s">
        <v>2663</v>
      </c>
      <c r="B2544" s="139" t="s">
        <v>8206</v>
      </c>
      <c r="C2544" s="127" t="s">
        <v>3935</v>
      </c>
      <c r="D2544" s="139" t="s">
        <v>8207</v>
      </c>
      <c r="E2544" s="138" t="s">
        <v>3326</v>
      </c>
      <c r="F2544" s="131">
        <v>0</v>
      </c>
      <c r="G2544" s="131">
        <v>2</v>
      </c>
      <c r="H2544" s="130" t="s">
        <v>3839</v>
      </c>
      <c r="I2544" s="132" t="s">
        <v>3840</v>
      </c>
      <c r="J2544" s="132" t="s">
        <v>3840</v>
      </c>
      <c r="K2544" s="132" t="s">
        <v>3841</v>
      </c>
      <c r="L2544" s="131">
        <v>24</v>
      </c>
      <c r="M2544" s="128"/>
      <c r="N2544" s="130"/>
      <c r="O2544" s="130"/>
      <c r="P25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44" s="130" t="str">
        <f>IF([1]!PayItems24[[#This Row],[Date Added / Modified]]&gt;0,TEXT([1]!PayItems24[[#This Row],[Date Added / Modified]],"m/d/yyy"),"")</f>
        <v/>
      </c>
    </row>
    <row r="2545" spans="1:17" x14ac:dyDescent="0.3">
      <c r="A2545" s="55" t="s">
        <v>2664</v>
      </c>
      <c r="B2545" s="26" t="s">
        <v>8208</v>
      </c>
      <c r="C2545" s="55" t="s">
        <v>3935</v>
      </c>
      <c r="D2545" s="26" t="s">
        <v>8209</v>
      </c>
      <c r="E2545" s="27" t="s">
        <v>3326</v>
      </c>
      <c r="F2545" s="49">
        <v>0</v>
      </c>
      <c r="G2545" s="49">
        <v>2</v>
      </c>
      <c r="H2545" s="48" t="s">
        <v>3839</v>
      </c>
      <c r="I2545" s="50" t="s">
        <v>3840</v>
      </c>
      <c r="J2545" s="50" t="s">
        <v>3840</v>
      </c>
      <c r="K2545" s="50" t="s">
        <v>3841</v>
      </c>
      <c r="L2545" s="49">
        <v>24</v>
      </c>
      <c r="M2545" s="129"/>
      <c r="N2545" s="48"/>
      <c r="O2545" s="48"/>
      <c r="P25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45" s="48" t="str">
        <f>IF([1]!PayItems24[[#This Row],[Date Added / Modified]]&gt;0,TEXT([1]!PayItems24[[#This Row],[Date Added / Modified]],"m/d/yyy"),"")</f>
        <v/>
      </c>
    </row>
    <row r="2546" spans="1:17" x14ac:dyDescent="0.3">
      <c r="A2546" s="127" t="s">
        <v>2665</v>
      </c>
      <c r="B2546" s="139" t="s">
        <v>8210</v>
      </c>
      <c r="C2546" s="127" t="s">
        <v>3935</v>
      </c>
      <c r="D2546" s="139" t="s">
        <v>8211</v>
      </c>
      <c r="E2546" s="138" t="s">
        <v>3326</v>
      </c>
      <c r="F2546" s="131">
        <v>0</v>
      </c>
      <c r="G2546" s="131">
        <v>2</v>
      </c>
      <c r="H2546" s="130" t="s">
        <v>3839</v>
      </c>
      <c r="I2546" s="132" t="s">
        <v>3840</v>
      </c>
      <c r="J2546" s="132" t="s">
        <v>3840</v>
      </c>
      <c r="K2546" s="132" t="s">
        <v>3841</v>
      </c>
      <c r="L2546" s="131">
        <v>24</v>
      </c>
      <c r="M2546" s="128"/>
      <c r="N2546" s="130"/>
      <c r="O2546" s="130"/>
      <c r="P25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46" s="130" t="str">
        <f>IF([1]!PayItems24[[#This Row],[Date Added / Modified]]&gt;0,TEXT([1]!PayItems24[[#This Row],[Date Added / Modified]],"m/d/yyy"),"")</f>
        <v/>
      </c>
    </row>
    <row r="2547" spans="1:17" x14ac:dyDescent="0.3">
      <c r="A2547" s="55" t="s">
        <v>2666</v>
      </c>
      <c r="B2547" s="26" t="s">
        <v>8212</v>
      </c>
      <c r="C2547" s="55" t="s">
        <v>3935</v>
      </c>
      <c r="D2547" s="26" t="s">
        <v>8213</v>
      </c>
      <c r="E2547" s="27" t="s">
        <v>3326</v>
      </c>
      <c r="F2547" s="49">
        <v>0</v>
      </c>
      <c r="G2547" s="49">
        <v>2</v>
      </c>
      <c r="H2547" s="48" t="s">
        <v>3839</v>
      </c>
      <c r="I2547" s="50" t="s">
        <v>3840</v>
      </c>
      <c r="J2547" s="50" t="s">
        <v>3840</v>
      </c>
      <c r="K2547" s="50" t="s">
        <v>3841</v>
      </c>
      <c r="L2547" s="49">
        <v>24</v>
      </c>
      <c r="M2547" s="129"/>
      <c r="N2547" s="48"/>
      <c r="O2547" s="48"/>
      <c r="P25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47" s="48" t="str">
        <f>IF([1]!PayItems24[[#This Row],[Date Added / Modified]]&gt;0,TEXT([1]!PayItems24[[#This Row],[Date Added / Modified]],"m/d/yyy"),"")</f>
        <v/>
      </c>
    </row>
    <row r="2548" spans="1:17" x14ac:dyDescent="0.3">
      <c r="A2548" s="127" t="s">
        <v>2667</v>
      </c>
      <c r="B2548" s="139" t="s">
        <v>8214</v>
      </c>
      <c r="C2548" s="127" t="s">
        <v>3935</v>
      </c>
      <c r="D2548" s="139" t="s">
        <v>8215</v>
      </c>
      <c r="E2548" s="138" t="s">
        <v>3326</v>
      </c>
      <c r="F2548" s="131">
        <v>0</v>
      </c>
      <c r="G2548" s="131">
        <v>2</v>
      </c>
      <c r="H2548" s="130" t="s">
        <v>3839</v>
      </c>
      <c r="I2548" s="132" t="s">
        <v>3840</v>
      </c>
      <c r="J2548" s="132" t="s">
        <v>3840</v>
      </c>
      <c r="K2548" s="132" t="s">
        <v>3841</v>
      </c>
      <c r="L2548" s="131">
        <v>24</v>
      </c>
      <c r="M2548" s="128"/>
      <c r="N2548" s="130"/>
      <c r="O2548" s="130"/>
      <c r="P25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48" s="130" t="str">
        <f>IF([1]!PayItems24[[#This Row],[Date Added / Modified]]&gt;0,TEXT([1]!PayItems24[[#This Row],[Date Added / Modified]],"m/d/yyy"),"")</f>
        <v/>
      </c>
    </row>
    <row r="2549" spans="1:17" x14ac:dyDescent="0.3">
      <c r="A2549" s="55" t="s">
        <v>2668</v>
      </c>
      <c r="B2549" s="26" t="s">
        <v>8216</v>
      </c>
      <c r="C2549" s="55" t="s">
        <v>3935</v>
      </c>
      <c r="D2549" s="26" t="s">
        <v>8217</v>
      </c>
      <c r="E2549" s="27" t="s">
        <v>3326</v>
      </c>
      <c r="F2549" s="49">
        <v>0</v>
      </c>
      <c r="G2549" s="49">
        <v>2</v>
      </c>
      <c r="H2549" s="48" t="s">
        <v>3839</v>
      </c>
      <c r="I2549" s="50" t="s">
        <v>3840</v>
      </c>
      <c r="J2549" s="50" t="s">
        <v>3840</v>
      </c>
      <c r="K2549" s="50" t="s">
        <v>3841</v>
      </c>
      <c r="L2549" s="49">
        <v>24</v>
      </c>
      <c r="M2549" s="129"/>
      <c r="N2549" s="48"/>
      <c r="O2549" s="48"/>
      <c r="P25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49" s="48" t="str">
        <f>IF([1]!PayItems24[[#This Row],[Date Added / Modified]]&gt;0,TEXT([1]!PayItems24[[#This Row],[Date Added / Modified]],"m/d/yyy"),"")</f>
        <v/>
      </c>
    </row>
    <row r="2550" spans="1:17" x14ac:dyDescent="0.3">
      <c r="A2550" s="127" t="s">
        <v>2669</v>
      </c>
      <c r="B2550" s="139" t="s">
        <v>8218</v>
      </c>
      <c r="C2550" s="127" t="s">
        <v>3935</v>
      </c>
      <c r="D2550" s="139" t="s">
        <v>8219</v>
      </c>
      <c r="E2550" s="138" t="s">
        <v>3326</v>
      </c>
      <c r="F2550" s="131">
        <v>0</v>
      </c>
      <c r="G2550" s="131">
        <v>2</v>
      </c>
      <c r="H2550" s="130" t="s">
        <v>3839</v>
      </c>
      <c r="I2550" s="132" t="s">
        <v>3840</v>
      </c>
      <c r="J2550" s="132" t="s">
        <v>3840</v>
      </c>
      <c r="K2550" s="132" t="s">
        <v>3841</v>
      </c>
      <c r="L2550" s="131">
        <v>24</v>
      </c>
      <c r="M2550" s="128"/>
      <c r="N2550" s="130"/>
      <c r="O2550" s="130"/>
      <c r="P25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50" s="130" t="str">
        <f>IF([1]!PayItems24[[#This Row],[Date Added / Modified]]&gt;0,TEXT([1]!PayItems24[[#This Row],[Date Added / Modified]],"m/d/yyy"),"")</f>
        <v/>
      </c>
    </row>
    <row r="2551" spans="1:17" x14ac:dyDescent="0.3">
      <c r="A2551" s="55" t="s">
        <v>2670</v>
      </c>
      <c r="B2551" s="26" t="s">
        <v>8220</v>
      </c>
      <c r="C2551" s="55" t="s">
        <v>3935</v>
      </c>
      <c r="D2551" s="26" t="s">
        <v>8221</v>
      </c>
      <c r="E2551" s="27" t="s">
        <v>3326</v>
      </c>
      <c r="F2551" s="49">
        <v>0</v>
      </c>
      <c r="G2551" s="49">
        <v>2</v>
      </c>
      <c r="H2551" s="48" t="s">
        <v>3839</v>
      </c>
      <c r="I2551" s="50" t="s">
        <v>3840</v>
      </c>
      <c r="J2551" s="50" t="s">
        <v>3840</v>
      </c>
      <c r="K2551" s="50" t="s">
        <v>3841</v>
      </c>
      <c r="L2551" s="49">
        <v>24</v>
      </c>
      <c r="M2551" s="129"/>
      <c r="N2551" s="48"/>
      <c r="O2551" s="48"/>
      <c r="P25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51" s="48" t="str">
        <f>IF([1]!PayItems24[[#This Row],[Date Added / Modified]]&gt;0,TEXT([1]!PayItems24[[#This Row],[Date Added / Modified]],"m/d/yyy"),"")</f>
        <v/>
      </c>
    </row>
    <row r="2552" spans="1:17" x14ac:dyDescent="0.3">
      <c r="A2552" s="127" t="s">
        <v>2671</v>
      </c>
      <c r="B2552" s="139" t="s">
        <v>8222</v>
      </c>
      <c r="C2552" s="127" t="s">
        <v>3935</v>
      </c>
      <c r="D2552" s="139" t="s">
        <v>8223</v>
      </c>
      <c r="E2552" s="138" t="s">
        <v>3326</v>
      </c>
      <c r="F2552" s="131">
        <v>0</v>
      </c>
      <c r="G2552" s="131">
        <v>2</v>
      </c>
      <c r="H2552" s="130" t="s">
        <v>3839</v>
      </c>
      <c r="I2552" s="132" t="s">
        <v>3840</v>
      </c>
      <c r="J2552" s="132" t="s">
        <v>3840</v>
      </c>
      <c r="K2552" s="132" t="s">
        <v>3841</v>
      </c>
      <c r="L2552" s="131">
        <v>24</v>
      </c>
      <c r="M2552" s="128"/>
      <c r="N2552" s="130"/>
      <c r="O2552" s="130"/>
      <c r="P25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52" s="130" t="str">
        <f>IF([1]!PayItems24[[#This Row],[Date Added / Modified]]&gt;0,TEXT([1]!PayItems24[[#This Row],[Date Added / Modified]],"m/d/yyy"),"")</f>
        <v/>
      </c>
    </row>
    <row r="2553" spans="1:17" x14ac:dyDescent="0.3">
      <c r="A2553" s="55" t="s">
        <v>2672</v>
      </c>
      <c r="B2553" s="26" t="s">
        <v>8224</v>
      </c>
      <c r="C2553" s="55" t="s">
        <v>3935</v>
      </c>
      <c r="D2553" s="26" t="s">
        <v>8225</v>
      </c>
      <c r="E2553" s="27" t="s">
        <v>3326</v>
      </c>
      <c r="F2553" s="49">
        <v>0</v>
      </c>
      <c r="G2553" s="49">
        <v>2</v>
      </c>
      <c r="H2553" s="48" t="s">
        <v>3839</v>
      </c>
      <c r="I2553" s="50" t="s">
        <v>3840</v>
      </c>
      <c r="J2553" s="50" t="s">
        <v>3840</v>
      </c>
      <c r="K2553" s="50" t="s">
        <v>3841</v>
      </c>
      <c r="L2553" s="49">
        <v>24</v>
      </c>
      <c r="M2553" s="129"/>
      <c r="N2553" s="48"/>
      <c r="O2553" s="48"/>
      <c r="P25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53" s="48" t="str">
        <f>IF([1]!PayItems24[[#This Row],[Date Added / Modified]]&gt;0,TEXT([1]!PayItems24[[#This Row],[Date Added / Modified]],"m/d/yyy"),"")</f>
        <v/>
      </c>
    </row>
    <row r="2554" spans="1:17" x14ac:dyDescent="0.3">
      <c r="A2554" s="130" t="s">
        <v>2673</v>
      </c>
      <c r="B2554" s="130" t="s">
        <v>8226</v>
      </c>
      <c r="C2554" s="130" t="s">
        <v>3864</v>
      </c>
      <c r="D2554" s="130" t="s">
        <v>8227</v>
      </c>
      <c r="E2554" s="131" t="s">
        <v>3866</v>
      </c>
      <c r="F2554" s="131">
        <v>0</v>
      </c>
      <c r="G2554" s="131">
        <v>2</v>
      </c>
      <c r="H2554" s="130" t="s">
        <v>3839</v>
      </c>
      <c r="I2554" s="132" t="s">
        <v>3840</v>
      </c>
      <c r="J2554" s="132" t="s">
        <v>3840</v>
      </c>
      <c r="K2554" s="132" t="s">
        <v>3841</v>
      </c>
      <c r="L2554" s="131">
        <v>24</v>
      </c>
      <c r="M2554" s="128"/>
      <c r="N2554" s="130"/>
      <c r="O2554" s="130"/>
      <c r="P25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54" s="130" t="str">
        <f>IF([1]!PayItems24[[#This Row],[Date Added / Modified]]&gt;0,TEXT([1]!PayItems24[[#This Row],[Date Added / Modified]],"m/d/yyy"),"")</f>
        <v/>
      </c>
    </row>
    <row r="2555" spans="1:17" x14ac:dyDescent="0.3">
      <c r="A2555" s="48" t="s">
        <v>2674</v>
      </c>
      <c r="B2555" s="48" t="s">
        <v>8228</v>
      </c>
      <c r="C2555" s="48" t="s">
        <v>3864</v>
      </c>
      <c r="D2555" s="48" t="s">
        <v>8229</v>
      </c>
      <c r="E2555" s="49" t="s">
        <v>3866</v>
      </c>
      <c r="F2555" s="49">
        <v>0</v>
      </c>
      <c r="G2555" s="49">
        <v>2</v>
      </c>
      <c r="H2555" s="48" t="s">
        <v>3839</v>
      </c>
      <c r="I2555" s="50" t="s">
        <v>3840</v>
      </c>
      <c r="J2555" s="50" t="s">
        <v>3840</v>
      </c>
      <c r="K2555" s="50" t="s">
        <v>3841</v>
      </c>
      <c r="L2555" s="49">
        <v>24</v>
      </c>
      <c r="M2555" s="129"/>
      <c r="N2555" s="48"/>
      <c r="O2555" s="48"/>
      <c r="P25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55" s="48" t="str">
        <f>IF([1]!PayItems24[[#This Row],[Date Added / Modified]]&gt;0,TEXT([1]!PayItems24[[#This Row],[Date Added / Modified]],"m/d/yyy"),"")</f>
        <v/>
      </c>
    </row>
    <row r="2556" spans="1:17" x14ac:dyDescent="0.3">
      <c r="A2556" s="130" t="s">
        <v>2675</v>
      </c>
      <c r="B2556" s="130" t="s">
        <v>8230</v>
      </c>
      <c r="C2556" s="130" t="s">
        <v>3864</v>
      </c>
      <c r="D2556" s="130" t="s">
        <v>8231</v>
      </c>
      <c r="E2556" s="131" t="s">
        <v>3866</v>
      </c>
      <c r="F2556" s="131">
        <v>0</v>
      </c>
      <c r="G2556" s="131">
        <v>2</v>
      </c>
      <c r="H2556" s="130" t="s">
        <v>3839</v>
      </c>
      <c r="I2556" s="132" t="s">
        <v>3840</v>
      </c>
      <c r="J2556" s="132" t="s">
        <v>3840</v>
      </c>
      <c r="K2556" s="132" t="s">
        <v>3841</v>
      </c>
      <c r="L2556" s="131">
        <v>24</v>
      </c>
      <c r="M2556" s="128"/>
      <c r="N2556" s="130"/>
      <c r="O2556" s="130"/>
      <c r="P25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56" s="130" t="str">
        <f>IF([1]!PayItems24[[#This Row],[Date Added / Modified]]&gt;0,TEXT([1]!PayItems24[[#This Row],[Date Added / Modified]],"m/d/yyy"),"")</f>
        <v/>
      </c>
    </row>
    <row r="2557" spans="1:17" x14ac:dyDescent="0.3">
      <c r="A2557" s="48" t="s">
        <v>2676</v>
      </c>
      <c r="B2557" s="48" t="s">
        <v>8232</v>
      </c>
      <c r="C2557" s="48" t="s">
        <v>3864</v>
      </c>
      <c r="D2557" s="48" t="s">
        <v>8233</v>
      </c>
      <c r="E2557" s="49" t="s">
        <v>3866</v>
      </c>
      <c r="F2557" s="49">
        <v>0</v>
      </c>
      <c r="G2557" s="49">
        <v>2</v>
      </c>
      <c r="H2557" s="48" t="s">
        <v>3839</v>
      </c>
      <c r="I2557" s="50" t="s">
        <v>3840</v>
      </c>
      <c r="J2557" s="50" t="s">
        <v>3840</v>
      </c>
      <c r="K2557" s="50" t="s">
        <v>3841</v>
      </c>
      <c r="L2557" s="49">
        <v>24</v>
      </c>
      <c r="M2557" s="129"/>
      <c r="N2557" s="48"/>
      <c r="O2557" s="48"/>
      <c r="P25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57" s="48" t="str">
        <f>IF([1]!PayItems24[[#This Row],[Date Added / Modified]]&gt;0,TEXT([1]!PayItems24[[#This Row],[Date Added / Modified]],"m/d/yyy"),"")</f>
        <v/>
      </c>
    </row>
    <row r="2558" spans="1:17" x14ac:dyDescent="0.3">
      <c r="A2558" s="130" t="s">
        <v>2677</v>
      </c>
      <c r="B2558" s="130" t="s">
        <v>8234</v>
      </c>
      <c r="C2558" s="130" t="s">
        <v>3864</v>
      </c>
      <c r="D2558" s="130" t="s">
        <v>8235</v>
      </c>
      <c r="E2558" s="131" t="s">
        <v>3866</v>
      </c>
      <c r="F2558" s="131">
        <v>0</v>
      </c>
      <c r="G2558" s="131">
        <v>2</v>
      </c>
      <c r="H2558" s="130" t="s">
        <v>3839</v>
      </c>
      <c r="I2558" s="132" t="s">
        <v>3840</v>
      </c>
      <c r="J2558" s="132" t="s">
        <v>3840</v>
      </c>
      <c r="K2558" s="132" t="s">
        <v>3841</v>
      </c>
      <c r="L2558" s="131">
        <v>24</v>
      </c>
      <c r="M2558" s="128"/>
      <c r="N2558" s="130"/>
      <c r="O2558" s="130"/>
      <c r="P25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58" s="130" t="str">
        <f>IF([1]!PayItems24[[#This Row],[Date Added / Modified]]&gt;0,TEXT([1]!PayItems24[[#This Row],[Date Added / Modified]],"m/d/yyy"),"")</f>
        <v/>
      </c>
    </row>
    <row r="2559" spans="1:17" x14ac:dyDescent="0.3">
      <c r="A2559" s="48" t="s">
        <v>2678</v>
      </c>
      <c r="B2559" s="48" t="s">
        <v>8236</v>
      </c>
      <c r="C2559" s="48" t="s">
        <v>3864</v>
      </c>
      <c r="D2559" s="48" t="s">
        <v>8237</v>
      </c>
      <c r="E2559" s="49" t="s">
        <v>3866</v>
      </c>
      <c r="F2559" s="49">
        <v>0</v>
      </c>
      <c r="G2559" s="49">
        <v>2</v>
      </c>
      <c r="H2559" s="48" t="s">
        <v>3839</v>
      </c>
      <c r="I2559" s="50" t="s">
        <v>3840</v>
      </c>
      <c r="J2559" s="50" t="s">
        <v>3840</v>
      </c>
      <c r="K2559" s="50" t="s">
        <v>3841</v>
      </c>
      <c r="L2559" s="49">
        <v>24</v>
      </c>
      <c r="M2559" s="129"/>
      <c r="N2559" s="48"/>
      <c r="O2559" s="48"/>
      <c r="P25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59" s="48" t="str">
        <f>IF([1]!PayItems24[[#This Row],[Date Added / Modified]]&gt;0,TEXT([1]!PayItems24[[#This Row],[Date Added / Modified]],"m/d/yyy"),"")</f>
        <v/>
      </c>
    </row>
    <row r="2560" spans="1:17" x14ac:dyDescent="0.3">
      <c r="A2560" s="130" t="s">
        <v>2679</v>
      </c>
      <c r="B2560" s="130" t="s">
        <v>8238</v>
      </c>
      <c r="C2560" s="130" t="s">
        <v>3864</v>
      </c>
      <c r="D2560" s="130" t="s">
        <v>8239</v>
      </c>
      <c r="E2560" s="131" t="s">
        <v>3866</v>
      </c>
      <c r="F2560" s="131">
        <v>0</v>
      </c>
      <c r="G2560" s="131">
        <v>2</v>
      </c>
      <c r="H2560" s="130" t="s">
        <v>3839</v>
      </c>
      <c r="I2560" s="132" t="s">
        <v>3840</v>
      </c>
      <c r="J2560" s="132" t="s">
        <v>3840</v>
      </c>
      <c r="K2560" s="132" t="s">
        <v>3841</v>
      </c>
      <c r="L2560" s="131">
        <v>24</v>
      </c>
      <c r="M2560" s="128"/>
      <c r="N2560" s="130"/>
      <c r="O2560" s="130"/>
      <c r="P25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60" s="130" t="str">
        <f>IF([1]!PayItems24[[#This Row],[Date Added / Modified]]&gt;0,TEXT([1]!PayItems24[[#This Row],[Date Added / Modified]],"m/d/yyy"),"")</f>
        <v/>
      </c>
    </row>
    <row r="2561" spans="1:17" x14ac:dyDescent="0.3">
      <c r="A2561" s="48" t="s">
        <v>2680</v>
      </c>
      <c r="B2561" s="48" t="s">
        <v>8240</v>
      </c>
      <c r="C2561" s="48" t="s">
        <v>3864</v>
      </c>
      <c r="D2561" s="48" t="s">
        <v>8241</v>
      </c>
      <c r="E2561" s="49" t="s">
        <v>3866</v>
      </c>
      <c r="F2561" s="49">
        <v>0</v>
      </c>
      <c r="G2561" s="49">
        <v>2</v>
      </c>
      <c r="H2561" s="48" t="s">
        <v>3839</v>
      </c>
      <c r="I2561" s="50" t="s">
        <v>3840</v>
      </c>
      <c r="J2561" s="50" t="s">
        <v>3840</v>
      </c>
      <c r="K2561" s="50" t="s">
        <v>3841</v>
      </c>
      <c r="L2561" s="49">
        <v>24</v>
      </c>
      <c r="M2561" s="129"/>
      <c r="N2561" s="48"/>
      <c r="O2561" s="48"/>
      <c r="P25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61" s="48" t="str">
        <f>IF([1]!PayItems24[[#This Row],[Date Added / Modified]]&gt;0,TEXT([1]!PayItems24[[#This Row],[Date Added / Modified]],"m/d/yyy"),"")</f>
        <v/>
      </c>
    </row>
    <row r="2562" spans="1:17" x14ac:dyDescent="0.3">
      <c r="A2562" s="130" t="s">
        <v>2681</v>
      </c>
      <c r="B2562" s="130" t="s">
        <v>8242</v>
      </c>
      <c r="C2562" s="130" t="s">
        <v>3864</v>
      </c>
      <c r="D2562" s="130" t="s">
        <v>8243</v>
      </c>
      <c r="E2562" s="131" t="s">
        <v>3866</v>
      </c>
      <c r="F2562" s="131">
        <v>0</v>
      </c>
      <c r="G2562" s="131">
        <v>2</v>
      </c>
      <c r="H2562" s="130" t="s">
        <v>3839</v>
      </c>
      <c r="I2562" s="132" t="s">
        <v>3840</v>
      </c>
      <c r="J2562" s="132" t="s">
        <v>3840</v>
      </c>
      <c r="K2562" s="132" t="s">
        <v>3841</v>
      </c>
      <c r="L2562" s="131">
        <v>24</v>
      </c>
      <c r="M2562" s="128"/>
      <c r="N2562" s="130"/>
      <c r="O2562" s="130"/>
      <c r="P25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62" s="130" t="str">
        <f>IF([1]!PayItems24[[#This Row],[Date Added / Modified]]&gt;0,TEXT([1]!PayItems24[[#This Row],[Date Added / Modified]],"m/d/yyy"),"")</f>
        <v/>
      </c>
    </row>
    <row r="2563" spans="1:17" x14ac:dyDescent="0.3">
      <c r="A2563" s="48" t="s">
        <v>2682</v>
      </c>
      <c r="B2563" s="48" t="s">
        <v>8244</v>
      </c>
      <c r="C2563" s="48" t="s">
        <v>3864</v>
      </c>
      <c r="D2563" s="48" t="s">
        <v>8245</v>
      </c>
      <c r="E2563" s="49" t="s">
        <v>3866</v>
      </c>
      <c r="F2563" s="49">
        <v>0</v>
      </c>
      <c r="G2563" s="49">
        <v>2</v>
      </c>
      <c r="H2563" s="48" t="s">
        <v>3839</v>
      </c>
      <c r="I2563" s="50" t="s">
        <v>3840</v>
      </c>
      <c r="J2563" s="50" t="s">
        <v>3840</v>
      </c>
      <c r="K2563" s="50" t="s">
        <v>3841</v>
      </c>
      <c r="L2563" s="49">
        <v>24</v>
      </c>
      <c r="M2563" s="129"/>
      <c r="N2563" s="48"/>
      <c r="O2563" s="48"/>
      <c r="P25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63" s="48" t="str">
        <f>IF([1]!PayItems24[[#This Row],[Date Added / Modified]]&gt;0,TEXT([1]!PayItems24[[#This Row],[Date Added / Modified]],"m/d/yyy"),"")</f>
        <v/>
      </c>
    </row>
    <row r="2564" spans="1:17" x14ac:dyDescent="0.3">
      <c r="A2564" s="130" t="s">
        <v>2683</v>
      </c>
      <c r="B2564" s="130" t="s">
        <v>8246</v>
      </c>
      <c r="C2564" s="130" t="s">
        <v>3864</v>
      </c>
      <c r="D2564" s="130" t="s">
        <v>8247</v>
      </c>
      <c r="E2564" s="131" t="s">
        <v>3866</v>
      </c>
      <c r="F2564" s="131">
        <v>0</v>
      </c>
      <c r="G2564" s="131">
        <v>2</v>
      </c>
      <c r="H2564" s="130" t="s">
        <v>3839</v>
      </c>
      <c r="I2564" s="132" t="s">
        <v>3840</v>
      </c>
      <c r="J2564" s="132" t="s">
        <v>3840</v>
      </c>
      <c r="K2564" s="132" t="s">
        <v>3841</v>
      </c>
      <c r="L2564" s="131">
        <v>24</v>
      </c>
      <c r="M2564" s="128"/>
      <c r="N2564" s="130"/>
      <c r="O2564" s="130"/>
      <c r="P25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64" s="130" t="str">
        <f>IF([1]!PayItems24[[#This Row],[Date Added / Modified]]&gt;0,TEXT([1]!PayItems24[[#This Row],[Date Added / Modified]],"m/d/yyy"),"")</f>
        <v/>
      </c>
    </row>
    <row r="2565" spans="1:17" x14ac:dyDescent="0.3">
      <c r="A2565" s="26" t="s">
        <v>2684</v>
      </c>
      <c r="B2565" s="26" t="s">
        <v>8248</v>
      </c>
      <c r="C2565" s="26" t="s">
        <v>3864</v>
      </c>
      <c r="D2565" s="26" t="s">
        <v>8249</v>
      </c>
      <c r="E2565" s="27" t="s">
        <v>3866</v>
      </c>
      <c r="F2565" s="49">
        <v>0</v>
      </c>
      <c r="G2565" s="49">
        <v>2</v>
      </c>
      <c r="H2565" s="48" t="s">
        <v>3839</v>
      </c>
      <c r="I2565" s="50" t="s">
        <v>3840</v>
      </c>
      <c r="J2565" s="50" t="s">
        <v>3840</v>
      </c>
      <c r="K2565" s="50" t="s">
        <v>3841</v>
      </c>
      <c r="L2565" s="49">
        <v>24</v>
      </c>
      <c r="M2565" s="129"/>
      <c r="N2565" s="48"/>
      <c r="O2565" s="48"/>
      <c r="P25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65" s="48" t="str">
        <f>IF([1]!PayItems24[[#This Row],[Date Added / Modified]]&gt;0,TEXT([1]!PayItems24[[#This Row],[Date Added / Modified]],"m/d/yyy"),"")</f>
        <v/>
      </c>
    </row>
    <row r="2566" spans="1:17" x14ac:dyDescent="0.3">
      <c r="A2566" s="139" t="s">
        <v>2685</v>
      </c>
      <c r="B2566" s="139" t="s">
        <v>8250</v>
      </c>
      <c r="C2566" s="139" t="s">
        <v>3864</v>
      </c>
      <c r="D2566" s="139" t="s">
        <v>8251</v>
      </c>
      <c r="E2566" s="138" t="s">
        <v>3866</v>
      </c>
      <c r="F2566" s="131">
        <v>0</v>
      </c>
      <c r="G2566" s="131">
        <v>2</v>
      </c>
      <c r="H2566" s="130" t="s">
        <v>3839</v>
      </c>
      <c r="I2566" s="132" t="s">
        <v>3840</v>
      </c>
      <c r="J2566" s="132" t="s">
        <v>3840</v>
      </c>
      <c r="K2566" s="132" t="s">
        <v>3841</v>
      </c>
      <c r="L2566" s="131">
        <v>24</v>
      </c>
      <c r="M2566" s="128"/>
      <c r="N2566" s="130"/>
      <c r="O2566" s="130"/>
      <c r="P25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66" s="130" t="str">
        <f>IF([1]!PayItems24[[#This Row],[Date Added / Modified]]&gt;0,TEXT([1]!PayItems24[[#This Row],[Date Added / Modified]],"m/d/yyy"),"")</f>
        <v/>
      </c>
    </row>
    <row r="2567" spans="1:17" x14ac:dyDescent="0.3">
      <c r="A2567" s="26" t="s">
        <v>2686</v>
      </c>
      <c r="B2567" s="26" t="s">
        <v>8252</v>
      </c>
      <c r="C2567" s="26" t="s">
        <v>3864</v>
      </c>
      <c r="D2567" s="26" t="s">
        <v>8253</v>
      </c>
      <c r="E2567" s="27" t="s">
        <v>3866</v>
      </c>
      <c r="F2567" s="49">
        <v>0</v>
      </c>
      <c r="G2567" s="49">
        <v>2</v>
      </c>
      <c r="H2567" s="48" t="s">
        <v>3839</v>
      </c>
      <c r="I2567" s="50" t="s">
        <v>3840</v>
      </c>
      <c r="J2567" s="50" t="s">
        <v>3840</v>
      </c>
      <c r="K2567" s="50" t="s">
        <v>3841</v>
      </c>
      <c r="L2567" s="49">
        <v>24</v>
      </c>
      <c r="M2567" s="129"/>
      <c r="N2567" s="48"/>
      <c r="O2567" s="48"/>
      <c r="P25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67" s="48" t="str">
        <f>IF([1]!PayItems24[[#This Row],[Date Added / Modified]]&gt;0,TEXT([1]!PayItems24[[#This Row],[Date Added / Modified]],"m/d/yyy"),"")</f>
        <v/>
      </c>
    </row>
    <row r="2568" spans="1:17" x14ac:dyDescent="0.3">
      <c r="A2568" s="139" t="s">
        <v>2687</v>
      </c>
      <c r="B2568" s="139" t="s">
        <v>8254</v>
      </c>
      <c r="C2568" s="139" t="s">
        <v>3864</v>
      </c>
      <c r="D2568" s="139" t="s">
        <v>8255</v>
      </c>
      <c r="E2568" s="138" t="s">
        <v>3866</v>
      </c>
      <c r="F2568" s="131">
        <v>0</v>
      </c>
      <c r="G2568" s="131">
        <v>2</v>
      </c>
      <c r="H2568" s="130" t="s">
        <v>3839</v>
      </c>
      <c r="I2568" s="132" t="s">
        <v>3840</v>
      </c>
      <c r="J2568" s="132" t="s">
        <v>3840</v>
      </c>
      <c r="K2568" s="132" t="s">
        <v>3841</v>
      </c>
      <c r="L2568" s="131">
        <v>24</v>
      </c>
      <c r="M2568" s="128"/>
      <c r="N2568" s="130"/>
      <c r="O2568" s="130"/>
      <c r="P25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68" s="130" t="str">
        <f>IF([1]!PayItems24[[#This Row],[Date Added / Modified]]&gt;0,TEXT([1]!PayItems24[[#This Row],[Date Added / Modified]],"m/d/yyy"),"")</f>
        <v/>
      </c>
    </row>
    <row r="2569" spans="1:17" x14ac:dyDescent="0.3">
      <c r="A2569" s="48" t="s">
        <v>2688</v>
      </c>
      <c r="B2569" s="48" t="s">
        <v>8256</v>
      </c>
      <c r="C2569" s="48" t="s">
        <v>3864</v>
      </c>
      <c r="D2569" s="48" t="s">
        <v>8257</v>
      </c>
      <c r="E2569" s="49" t="s">
        <v>3866</v>
      </c>
      <c r="F2569" s="49">
        <v>0</v>
      </c>
      <c r="G2569" s="49">
        <v>2</v>
      </c>
      <c r="H2569" s="48" t="s">
        <v>3839</v>
      </c>
      <c r="I2569" s="50" t="s">
        <v>3840</v>
      </c>
      <c r="J2569" s="50" t="s">
        <v>3840</v>
      </c>
      <c r="K2569" s="50" t="s">
        <v>3841</v>
      </c>
      <c r="L2569" s="49">
        <v>24</v>
      </c>
      <c r="M2569" s="129"/>
      <c r="N2569" s="48"/>
      <c r="O2569" s="48"/>
      <c r="P25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69" s="48" t="str">
        <f>IF([1]!PayItems24[[#This Row],[Date Added / Modified]]&gt;0,TEXT([1]!PayItems24[[#This Row],[Date Added / Modified]],"m/d/yyy"),"")</f>
        <v/>
      </c>
    </row>
    <row r="2570" spans="1:17" x14ac:dyDescent="0.3">
      <c r="A2570" s="130" t="s">
        <v>2689</v>
      </c>
      <c r="B2570" s="130" t="s">
        <v>8258</v>
      </c>
      <c r="C2570" s="130" t="s">
        <v>3864</v>
      </c>
      <c r="D2570" s="130" t="s">
        <v>8259</v>
      </c>
      <c r="E2570" s="131" t="s">
        <v>3866</v>
      </c>
      <c r="F2570" s="131">
        <v>0</v>
      </c>
      <c r="G2570" s="131">
        <v>2</v>
      </c>
      <c r="H2570" s="130" t="s">
        <v>3839</v>
      </c>
      <c r="I2570" s="132" t="s">
        <v>3840</v>
      </c>
      <c r="J2570" s="132" t="s">
        <v>3840</v>
      </c>
      <c r="K2570" s="132" t="s">
        <v>3841</v>
      </c>
      <c r="L2570" s="131">
        <v>24</v>
      </c>
      <c r="M2570" s="128"/>
      <c r="N2570" s="130"/>
      <c r="O2570" s="130"/>
      <c r="P25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70" s="130" t="str">
        <f>IF([1]!PayItems24[[#This Row],[Date Added / Modified]]&gt;0,TEXT([1]!PayItems24[[#This Row],[Date Added / Modified]],"m/d/yyy"),"")</f>
        <v/>
      </c>
    </row>
    <row r="2571" spans="1:17" x14ac:dyDescent="0.3">
      <c r="A2571" s="48" t="s">
        <v>2690</v>
      </c>
      <c r="B2571" s="48" t="s">
        <v>8260</v>
      </c>
      <c r="C2571" s="48" t="s">
        <v>3864</v>
      </c>
      <c r="D2571" s="48" t="s">
        <v>8261</v>
      </c>
      <c r="E2571" s="49" t="s">
        <v>3866</v>
      </c>
      <c r="F2571" s="49">
        <v>0</v>
      </c>
      <c r="G2571" s="49">
        <v>2</v>
      </c>
      <c r="H2571" s="48" t="s">
        <v>3839</v>
      </c>
      <c r="I2571" s="50" t="s">
        <v>3840</v>
      </c>
      <c r="J2571" s="50" t="s">
        <v>3840</v>
      </c>
      <c r="K2571" s="50" t="s">
        <v>3841</v>
      </c>
      <c r="L2571" s="49">
        <v>24</v>
      </c>
      <c r="M2571" s="129"/>
      <c r="N2571" s="48"/>
      <c r="O2571" s="48"/>
      <c r="P25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71" s="48" t="str">
        <f>IF([1]!PayItems24[[#This Row],[Date Added / Modified]]&gt;0,TEXT([1]!PayItems24[[#This Row],[Date Added / Modified]],"m/d/yyy"),"")</f>
        <v/>
      </c>
    </row>
    <row r="2572" spans="1:17" x14ac:dyDescent="0.3">
      <c r="A2572" s="130" t="s">
        <v>2691</v>
      </c>
      <c r="B2572" s="130" t="s">
        <v>8262</v>
      </c>
      <c r="C2572" s="130" t="s">
        <v>3864</v>
      </c>
      <c r="D2572" s="130" t="s">
        <v>8263</v>
      </c>
      <c r="E2572" s="131" t="s">
        <v>3866</v>
      </c>
      <c r="F2572" s="131">
        <v>0</v>
      </c>
      <c r="G2572" s="131">
        <v>2</v>
      </c>
      <c r="H2572" s="130" t="s">
        <v>3839</v>
      </c>
      <c r="I2572" s="132" t="s">
        <v>3840</v>
      </c>
      <c r="J2572" s="132" t="s">
        <v>3840</v>
      </c>
      <c r="K2572" s="132" t="s">
        <v>3841</v>
      </c>
      <c r="L2572" s="131">
        <v>24</v>
      </c>
      <c r="M2572" s="128"/>
      <c r="N2572" s="130"/>
      <c r="O2572" s="130"/>
      <c r="P25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72" s="130" t="str">
        <f>IF([1]!PayItems24[[#This Row],[Date Added / Modified]]&gt;0,TEXT([1]!PayItems24[[#This Row],[Date Added / Modified]],"m/d/yyy"),"")</f>
        <v/>
      </c>
    </row>
    <row r="2573" spans="1:17" x14ac:dyDescent="0.3">
      <c r="A2573" s="48" t="s">
        <v>2692</v>
      </c>
      <c r="B2573" s="48" t="s">
        <v>8264</v>
      </c>
      <c r="C2573" s="48" t="s">
        <v>3864</v>
      </c>
      <c r="D2573" s="48" t="s">
        <v>8265</v>
      </c>
      <c r="E2573" s="49" t="s">
        <v>3866</v>
      </c>
      <c r="F2573" s="49">
        <v>0</v>
      </c>
      <c r="G2573" s="49">
        <v>2</v>
      </c>
      <c r="H2573" s="48" t="s">
        <v>3839</v>
      </c>
      <c r="I2573" s="50" t="s">
        <v>3840</v>
      </c>
      <c r="J2573" s="50" t="s">
        <v>3840</v>
      </c>
      <c r="K2573" s="50" t="s">
        <v>3841</v>
      </c>
      <c r="L2573" s="49">
        <v>24</v>
      </c>
      <c r="M2573" s="129"/>
      <c r="N2573" s="48"/>
      <c r="O2573" s="48"/>
      <c r="P25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73" s="48" t="str">
        <f>IF([1]!PayItems24[[#This Row],[Date Added / Modified]]&gt;0,TEXT([1]!PayItems24[[#This Row],[Date Added / Modified]],"m/d/yyy"),"")</f>
        <v/>
      </c>
    </row>
    <row r="2574" spans="1:17" x14ac:dyDescent="0.3">
      <c r="A2574" s="130" t="s">
        <v>2693</v>
      </c>
      <c r="B2574" s="131" t="s">
        <v>8266</v>
      </c>
      <c r="C2574" s="130" t="s">
        <v>3864</v>
      </c>
      <c r="D2574" s="131" t="s">
        <v>8267</v>
      </c>
      <c r="E2574" s="131" t="s">
        <v>3866</v>
      </c>
      <c r="F2574" s="131">
        <v>0</v>
      </c>
      <c r="G2574" s="131">
        <v>2</v>
      </c>
      <c r="H2574" s="130" t="s">
        <v>3839</v>
      </c>
      <c r="I2574" s="132" t="s">
        <v>3840</v>
      </c>
      <c r="J2574" s="132" t="s">
        <v>3840</v>
      </c>
      <c r="K2574" s="132" t="s">
        <v>3841</v>
      </c>
      <c r="L2574" s="131">
        <v>24</v>
      </c>
      <c r="M2574" s="128"/>
      <c r="N2574" s="130"/>
      <c r="O2574" s="130"/>
      <c r="P25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74" s="130" t="str">
        <f>IF([1]!PayItems24[[#This Row],[Date Added / Modified]]&gt;0,TEXT([1]!PayItems24[[#This Row],[Date Added / Modified]],"m/d/yyy"),"")</f>
        <v/>
      </c>
    </row>
    <row r="2575" spans="1:17" x14ac:dyDescent="0.3">
      <c r="A2575" s="48" t="s">
        <v>2694</v>
      </c>
      <c r="B2575" s="48" t="s">
        <v>8268</v>
      </c>
      <c r="C2575" s="48" t="s">
        <v>3935</v>
      </c>
      <c r="D2575" s="48" t="s">
        <v>8269</v>
      </c>
      <c r="E2575" s="49" t="s">
        <v>3326</v>
      </c>
      <c r="F2575" s="49">
        <v>0</v>
      </c>
      <c r="G2575" s="49">
        <v>2</v>
      </c>
      <c r="H2575" s="48" t="s">
        <v>3839</v>
      </c>
      <c r="I2575" s="50" t="s">
        <v>3840</v>
      </c>
      <c r="J2575" s="50" t="s">
        <v>3840</v>
      </c>
      <c r="K2575" s="50" t="s">
        <v>3841</v>
      </c>
      <c r="L2575" s="49">
        <v>24</v>
      </c>
      <c r="M2575" s="129"/>
      <c r="N2575" s="48"/>
      <c r="O2575" s="48"/>
      <c r="P25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75" s="48" t="str">
        <f>IF([1]!PayItems24[[#This Row],[Date Added / Modified]]&gt;0,TEXT([1]!PayItems24[[#This Row],[Date Added / Modified]],"m/d/yyy"),"")</f>
        <v/>
      </c>
    </row>
    <row r="2576" spans="1:17" x14ac:dyDescent="0.3">
      <c r="A2576" s="130" t="s">
        <v>2695</v>
      </c>
      <c r="B2576" s="130" t="s">
        <v>8270</v>
      </c>
      <c r="C2576" s="130" t="s">
        <v>3935</v>
      </c>
      <c r="D2576" s="130" t="s">
        <v>8271</v>
      </c>
      <c r="E2576" s="131" t="s">
        <v>3326</v>
      </c>
      <c r="F2576" s="131">
        <v>0</v>
      </c>
      <c r="G2576" s="131">
        <v>2</v>
      </c>
      <c r="H2576" s="130" t="s">
        <v>3839</v>
      </c>
      <c r="I2576" s="132" t="s">
        <v>3840</v>
      </c>
      <c r="J2576" s="132" t="s">
        <v>3840</v>
      </c>
      <c r="K2576" s="132" t="s">
        <v>3841</v>
      </c>
      <c r="L2576" s="131">
        <v>24</v>
      </c>
      <c r="M2576" s="128"/>
      <c r="N2576" s="130"/>
      <c r="O2576" s="130"/>
      <c r="P25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76" s="130" t="str">
        <f>IF([1]!PayItems24[[#This Row],[Date Added / Modified]]&gt;0,TEXT([1]!PayItems24[[#This Row],[Date Added / Modified]],"m/d/yyy"),"")</f>
        <v/>
      </c>
    </row>
    <row r="2577" spans="1:17" x14ac:dyDescent="0.3">
      <c r="A2577" s="48" t="s">
        <v>2696</v>
      </c>
      <c r="B2577" s="48" t="s">
        <v>8272</v>
      </c>
      <c r="C2577" s="48" t="s">
        <v>3935</v>
      </c>
      <c r="D2577" s="48" t="s">
        <v>8273</v>
      </c>
      <c r="E2577" s="49" t="s">
        <v>3326</v>
      </c>
      <c r="F2577" s="49">
        <v>0</v>
      </c>
      <c r="G2577" s="49">
        <v>2</v>
      </c>
      <c r="H2577" s="48" t="s">
        <v>3839</v>
      </c>
      <c r="I2577" s="50" t="s">
        <v>3840</v>
      </c>
      <c r="J2577" s="50" t="s">
        <v>3840</v>
      </c>
      <c r="K2577" s="50" t="s">
        <v>3841</v>
      </c>
      <c r="L2577" s="49">
        <v>24</v>
      </c>
      <c r="M2577" s="129"/>
      <c r="N2577" s="48"/>
      <c r="O2577" s="48"/>
      <c r="P25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77" s="48" t="str">
        <f>IF([1]!PayItems24[[#This Row],[Date Added / Modified]]&gt;0,TEXT([1]!PayItems24[[#This Row],[Date Added / Modified]],"m/d/yyy"),"")</f>
        <v/>
      </c>
    </row>
    <row r="2578" spans="1:17" x14ac:dyDescent="0.3">
      <c r="A2578" s="130" t="s">
        <v>2697</v>
      </c>
      <c r="B2578" s="130" t="s">
        <v>8274</v>
      </c>
      <c r="C2578" s="130" t="s">
        <v>3935</v>
      </c>
      <c r="D2578" s="130" t="s">
        <v>8275</v>
      </c>
      <c r="E2578" s="131" t="s">
        <v>3326</v>
      </c>
      <c r="F2578" s="131">
        <v>0</v>
      </c>
      <c r="G2578" s="131">
        <v>2</v>
      </c>
      <c r="H2578" s="130" t="s">
        <v>3839</v>
      </c>
      <c r="I2578" s="132" t="s">
        <v>3840</v>
      </c>
      <c r="J2578" s="132" t="s">
        <v>3840</v>
      </c>
      <c r="K2578" s="132" t="s">
        <v>3841</v>
      </c>
      <c r="L2578" s="131">
        <v>24</v>
      </c>
      <c r="M2578" s="128"/>
      <c r="N2578" s="130"/>
      <c r="O2578" s="130"/>
      <c r="P25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78" s="130" t="str">
        <f>IF([1]!PayItems24[[#This Row],[Date Added / Modified]]&gt;0,TEXT([1]!PayItems24[[#This Row],[Date Added / Modified]],"m/d/yyy"),"")</f>
        <v/>
      </c>
    </row>
    <row r="2579" spans="1:17" x14ac:dyDescent="0.3">
      <c r="A2579" s="48" t="s">
        <v>2698</v>
      </c>
      <c r="B2579" s="48" t="s">
        <v>8276</v>
      </c>
      <c r="C2579" s="48" t="s">
        <v>3935</v>
      </c>
      <c r="D2579" s="48" t="s">
        <v>8277</v>
      </c>
      <c r="E2579" s="49" t="s">
        <v>3326</v>
      </c>
      <c r="F2579" s="49">
        <v>0</v>
      </c>
      <c r="G2579" s="49">
        <v>2</v>
      </c>
      <c r="H2579" s="48" t="s">
        <v>3839</v>
      </c>
      <c r="I2579" s="50" t="s">
        <v>3840</v>
      </c>
      <c r="J2579" s="50" t="s">
        <v>3840</v>
      </c>
      <c r="K2579" s="50" t="s">
        <v>3841</v>
      </c>
      <c r="L2579" s="49">
        <v>24</v>
      </c>
      <c r="M2579" s="129"/>
      <c r="N2579" s="48"/>
      <c r="O2579" s="48"/>
      <c r="P25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79" s="48" t="str">
        <f>IF([1]!PayItems24[[#This Row],[Date Added / Modified]]&gt;0,TEXT([1]!PayItems24[[#This Row],[Date Added / Modified]],"m/d/yyy"),"")</f>
        <v/>
      </c>
    </row>
    <row r="2580" spans="1:17" x14ac:dyDescent="0.3">
      <c r="A2580" s="130" t="s">
        <v>2699</v>
      </c>
      <c r="B2580" s="130" t="s">
        <v>8278</v>
      </c>
      <c r="C2580" s="130" t="s">
        <v>3935</v>
      </c>
      <c r="D2580" s="130" t="s">
        <v>8279</v>
      </c>
      <c r="E2580" s="131" t="s">
        <v>3326</v>
      </c>
      <c r="F2580" s="131">
        <v>0</v>
      </c>
      <c r="G2580" s="131">
        <v>2</v>
      </c>
      <c r="H2580" s="130" t="s">
        <v>3839</v>
      </c>
      <c r="I2580" s="132" t="s">
        <v>3840</v>
      </c>
      <c r="J2580" s="132" t="s">
        <v>3840</v>
      </c>
      <c r="K2580" s="132" t="s">
        <v>3841</v>
      </c>
      <c r="L2580" s="131">
        <v>24</v>
      </c>
      <c r="M2580" s="128"/>
      <c r="N2580" s="130"/>
      <c r="O2580" s="130"/>
      <c r="P25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80" s="130" t="str">
        <f>IF([1]!PayItems24[[#This Row],[Date Added / Modified]]&gt;0,TEXT([1]!PayItems24[[#This Row],[Date Added / Modified]],"m/d/yyy"),"")</f>
        <v/>
      </c>
    </row>
    <row r="2581" spans="1:17" x14ac:dyDescent="0.3">
      <c r="A2581" s="48" t="s">
        <v>2700</v>
      </c>
      <c r="B2581" s="48" t="s">
        <v>8280</v>
      </c>
      <c r="C2581" s="48" t="s">
        <v>3935</v>
      </c>
      <c r="D2581" s="48" t="s">
        <v>8281</v>
      </c>
      <c r="E2581" s="49" t="s">
        <v>3326</v>
      </c>
      <c r="F2581" s="49">
        <v>0</v>
      </c>
      <c r="G2581" s="49">
        <v>2</v>
      </c>
      <c r="H2581" s="48" t="s">
        <v>3839</v>
      </c>
      <c r="I2581" s="50" t="s">
        <v>3840</v>
      </c>
      <c r="J2581" s="50" t="s">
        <v>3840</v>
      </c>
      <c r="K2581" s="50" t="s">
        <v>3841</v>
      </c>
      <c r="L2581" s="49">
        <v>24</v>
      </c>
      <c r="M2581" s="129"/>
      <c r="N2581" s="48"/>
      <c r="O2581" s="48"/>
      <c r="P25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81" s="48" t="str">
        <f>IF([1]!PayItems24[[#This Row],[Date Added / Modified]]&gt;0,TEXT([1]!PayItems24[[#This Row],[Date Added / Modified]],"m/d/yyy"),"")</f>
        <v/>
      </c>
    </row>
    <row r="2582" spans="1:17" x14ac:dyDescent="0.3">
      <c r="A2582" s="130" t="s">
        <v>2701</v>
      </c>
      <c r="B2582" s="130" t="s">
        <v>8282</v>
      </c>
      <c r="C2582" s="130" t="s">
        <v>3935</v>
      </c>
      <c r="D2582" s="130" t="s">
        <v>8283</v>
      </c>
      <c r="E2582" s="131" t="s">
        <v>3326</v>
      </c>
      <c r="F2582" s="131">
        <v>0</v>
      </c>
      <c r="G2582" s="131">
        <v>2</v>
      </c>
      <c r="H2582" s="130" t="s">
        <v>3839</v>
      </c>
      <c r="I2582" s="132" t="s">
        <v>3840</v>
      </c>
      <c r="J2582" s="132" t="s">
        <v>3840</v>
      </c>
      <c r="K2582" s="132" t="s">
        <v>3841</v>
      </c>
      <c r="L2582" s="131">
        <v>24</v>
      </c>
      <c r="M2582" s="128"/>
      <c r="N2582" s="130"/>
      <c r="O2582" s="130"/>
      <c r="P25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82" s="130" t="str">
        <f>IF([1]!PayItems24[[#This Row],[Date Added / Modified]]&gt;0,TEXT([1]!PayItems24[[#This Row],[Date Added / Modified]],"m/d/yyy"),"")</f>
        <v/>
      </c>
    </row>
    <row r="2583" spans="1:17" x14ac:dyDescent="0.3">
      <c r="A2583" s="48" t="s">
        <v>2702</v>
      </c>
      <c r="B2583" s="48" t="s">
        <v>8284</v>
      </c>
      <c r="C2583" s="48" t="s">
        <v>3935</v>
      </c>
      <c r="D2583" s="48" t="s">
        <v>8285</v>
      </c>
      <c r="E2583" s="49" t="s">
        <v>3326</v>
      </c>
      <c r="F2583" s="49">
        <v>0</v>
      </c>
      <c r="G2583" s="49">
        <v>2</v>
      </c>
      <c r="H2583" s="48" t="s">
        <v>3839</v>
      </c>
      <c r="I2583" s="50" t="s">
        <v>3840</v>
      </c>
      <c r="J2583" s="50" t="s">
        <v>3840</v>
      </c>
      <c r="K2583" s="50" t="s">
        <v>3841</v>
      </c>
      <c r="L2583" s="49">
        <v>24</v>
      </c>
      <c r="M2583" s="129"/>
      <c r="N2583" s="48"/>
      <c r="O2583" s="48"/>
      <c r="P25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83" s="48" t="str">
        <f>IF([1]!PayItems24[[#This Row],[Date Added / Modified]]&gt;0,TEXT([1]!PayItems24[[#This Row],[Date Added / Modified]],"m/d/yyy"),"")</f>
        <v/>
      </c>
    </row>
    <row r="2584" spans="1:17" x14ac:dyDescent="0.3">
      <c r="A2584" s="130" t="s">
        <v>2703</v>
      </c>
      <c r="B2584" s="130" t="s">
        <v>8286</v>
      </c>
      <c r="C2584" s="130" t="s">
        <v>3935</v>
      </c>
      <c r="D2584" s="130" t="s">
        <v>8287</v>
      </c>
      <c r="E2584" s="131" t="s">
        <v>3326</v>
      </c>
      <c r="F2584" s="131">
        <v>0</v>
      </c>
      <c r="G2584" s="131">
        <v>2</v>
      </c>
      <c r="H2584" s="130" t="s">
        <v>3839</v>
      </c>
      <c r="I2584" s="132" t="s">
        <v>3840</v>
      </c>
      <c r="J2584" s="132" t="s">
        <v>3840</v>
      </c>
      <c r="K2584" s="132" t="s">
        <v>3841</v>
      </c>
      <c r="L2584" s="131">
        <v>24</v>
      </c>
      <c r="M2584" s="128"/>
      <c r="N2584" s="130"/>
      <c r="O2584" s="130"/>
      <c r="P25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84" s="130" t="str">
        <f>IF([1]!PayItems24[[#This Row],[Date Added / Modified]]&gt;0,TEXT([1]!PayItems24[[#This Row],[Date Added / Modified]],"m/d/yyy"),"")</f>
        <v/>
      </c>
    </row>
    <row r="2585" spans="1:17" x14ac:dyDescent="0.3">
      <c r="A2585" s="48" t="s">
        <v>2704</v>
      </c>
      <c r="B2585" s="48" t="s">
        <v>8288</v>
      </c>
      <c r="C2585" s="48" t="s">
        <v>3935</v>
      </c>
      <c r="D2585" s="48" t="s">
        <v>8289</v>
      </c>
      <c r="E2585" s="49" t="s">
        <v>3326</v>
      </c>
      <c r="F2585" s="49">
        <v>0</v>
      </c>
      <c r="G2585" s="49">
        <v>2</v>
      </c>
      <c r="H2585" s="48" t="s">
        <v>3839</v>
      </c>
      <c r="I2585" s="50" t="s">
        <v>3840</v>
      </c>
      <c r="J2585" s="50" t="s">
        <v>3840</v>
      </c>
      <c r="K2585" s="50" t="s">
        <v>3841</v>
      </c>
      <c r="L2585" s="49">
        <v>24</v>
      </c>
      <c r="M2585" s="129"/>
      <c r="N2585" s="48"/>
      <c r="O2585" s="48"/>
      <c r="P25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85" s="48" t="str">
        <f>IF([1]!PayItems24[[#This Row],[Date Added / Modified]]&gt;0,TEXT([1]!PayItems24[[#This Row],[Date Added / Modified]],"m/d/yyy"),"")</f>
        <v/>
      </c>
    </row>
    <row r="2586" spans="1:17" x14ac:dyDescent="0.3">
      <c r="A2586" s="130" t="s">
        <v>2705</v>
      </c>
      <c r="B2586" s="130" t="s">
        <v>8290</v>
      </c>
      <c r="C2586" s="130" t="s">
        <v>3935</v>
      </c>
      <c r="D2586" s="130" t="s">
        <v>8291</v>
      </c>
      <c r="E2586" s="131" t="s">
        <v>3326</v>
      </c>
      <c r="F2586" s="131">
        <v>0</v>
      </c>
      <c r="G2586" s="131">
        <v>2</v>
      </c>
      <c r="H2586" s="130" t="s">
        <v>3839</v>
      </c>
      <c r="I2586" s="132" t="s">
        <v>3840</v>
      </c>
      <c r="J2586" s="132" t="s">
        <v>3840</v>
      </c>
      <c r="K2586" s="132" t="s">
        <v>3841</v>
      </c>
      <c r="L2586" s="131">
        <v>24</v>
      </c>
      <c r="M2586" s="128"/>
      <c r="N2586" s="130"/>
      <c r="O2586" s="130"/>
      <c r="P25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86" s="130" t="str">
        <f>IF([1]!PayItems24[[#This Row],[Date Added / Modified]]&gt;0,TEXT([1]!PayItems24[[#This Row],[Date Added / Modified]],"m/d/yyy"),"")</f>
        <v/>
      </c>
    </row>
    <row r="2587" spans="1:17" x14ac:dyDescent="0.3">
      <c r="A2587" s="48" t="s">
        <v>2706</v>
      </c>
      <c r="B2587" s="48" t="s">
        <v>8292</v>
      </c>
      <c r="C2587" s="48" t="s">
        <v>3935</v>
      </c>
      <c r="D2587" s="48" t="s">
        <v>8293</v>
      </c>
      <c r="E2587" s="49" t="s">
        <v>3326</v>
      </c>
      <c r="F2587" s="49">
        <v>0</v>
      </c>
      <c r="G2587" s="49">
        <v>2</v>
      </c>
      <c r="H2587" s="48" t="s">
        <v>3839</v>
      </c>
      <c r="I2587" s="50" t="s">
        <v>3840</v>
      </c>
      <c r="J2587" s="50" t="s">
        <v>3840</v>
      </c>
      <c r="K2587" s="50" t="s">
        <v>3841</v>
      </c>
      <c r="L2587" s="49">
        <v>24</v>
      </c>
      <c r="M2587" s="129"/>
      <c r="N2587" s="48"/>
      <c r="O2587" s="48"/>
      <c r="P25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87" s="48" t="str">
        <f>IF([1]!PayItems24[[#This Row],[Date Added / Modified]]&gt;0,TEXT([1]!PayItems24[[#This Row],[Date Added / Modified]],"m/d/yyy"),"")</f>
        <v/>
      </c>
    </row>
    <row r="2588" spans="1:17" x14ac:dyDescent="0.3">
      <c r="A2588" s="130" t="s">
        <v>2707</v>
      </c>
      <c r="B2588" s="130" t="s">
        <v>8294</v>
      </c>
      <c r="C2588" s="130" t="s">
        <v>3935</v>
      </c>
      <c r="D2588" s="130" t="s">
        <v>8295</v>
      </c>
      <c r="E2588" s="131" t="s">
        <v>3326</v>
      </c>
      <c r="F2588" s="131">
        <v>0</v>
      </c>
      <c r="G2588" s="131">
        <v>2</v>
      </c>
      <c r="H2588" s="130" t="s">
        <v>3839</v>
      </c>
      <c r="I2588" s="132" t="s">
        <v>3840</v>
      </c>
      <c r="J2588" s="132" t="s">
        <v>3840</v>
      </c>
      <c r="K2588" s="132" t="s">
        <v>3841</v>
      </c>
      <c r="L2588" s="131">
        <v>24</v>
      </c>
      <c r="M2588" s="128"/>
      <c r="N2588" s="130"/>
      <c r="O2588" s="130"/>
      <c r="P25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88" s="130" t="str">
        <f>IF([1]!PayItems24[[#This Row],[Date Added / Modified]]&gt;0,TEXT([1]!PayItems24[[#This Row],[Date Added / Modified]],"m/d/yyy"),"")</f>
        <v/>
      </c>
    </row>
    <row r="2589" spans="1:17" x14ac:dyDescent="0.3">
      <c r="A2589" s="48" t="s">
        <v>8296</v>
      </c>
      <c r="B2589" s="48" t="s">
        <v>8297</v>
      </c>
      <c r="C2589" s="48" t="s">
        <v>3935</v>
      </c>
      <c r="D2589" s="48" t="s">
        <v>8298</v>
      </c>
      <c r="E2589" s="49" t="s">
        <v>3326</v>
      </c>
      <c r="F2589" s="49">
        <v>0</v>
      </c>
      <c r="G2589" s="49">
        <v>2</v>
      </c>
      <c r="H2589" s="48" t="s">
        <v>3839</v>
      </c>
      <c r="I2589" s="50" t="s">
        <v>3840</v>
      </c>
      <c r="J2589" s="50" t="s">
        <v>3840</v>
      </c>
      <c r="K2589" s="50" t="s">
        <v>3841</v>
      </c>
      <c r="L2589" s="49">
        <v>24</v>
      </c>
      <c r="M2589" s="129"/>
      <c r="N2589" s="48"/>
      <c r="O2589" s="48"/>
      <c r="P25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89" s="48" t="str">
        <f>IF([1]!PayItems24[[#This Row],[Date Added / Modified]]&gt;0,TEXT([1]!PayItems24[[#This Row],[Date Added / Modified]],"m/d/yyy"),"")</f>
        <v/>
      </c>
    </row>
    <row r="2590" spans="1:17" x14ac:dyDescent="0.3">
      <c r="A2590" s="139" t="s">
        <v>2708</v>
      </c>
      <c r="B2590" s="139" t="s">
        <v>8299</v>
      </c>
      <c r="C2590" s="139" t="s">
        <v>3935</v>
      </c>
      <c r="D2590" s="139" t="s">
        <v>8300</v>
      </c>
      <c r="E2590" s="138" t="s">
        <v>3326</v>
      </c>
      <c r="F2590" s="131">
        <v>0</v>
      </c>
      <c r="G2590" s="131">
        <v>2</v>
      </c>
      <c r="H2590" s="130" t="s">
        <v>3839</v>
      </c>
      <c r="I2590" s="132" t="s">
        <v>3840</v>
      </c>
      <c r="J2590" s="132" t="s">
        <v>3840</v>
      </c>
      <c r="K2590" s="132" t="s">
        <v>3841</v>
      </c>
      <c r="L2590" s="131">
        <v>24</v>
      </c>
      <c r="M2590" s="128"/>
      <c r="N2590" s="130"/>
      <c r="O2590" s="130"/>
      <c r="P25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90" s="130" t="str">
        <f>IF([1]!PayItems24[[#This Row],[Date Added / Modified]]&gt;0,TEXT([1]!PayItems24[[#This Row],[Date Added / Modified]],"m/d/yyy"),"")</f>
        <v/>
      </c>
    </row>
    <row r="2591" spans="1:17" x14ac:dyDescent="0.3">
      <c r="A2591" s="48" t="s">
        <v>2709</v>
      </c>
      <c r="B2591" s="49" t="s">
        <v>8301</v>
      </c>
      <c r="C2591" s="49" t="s">
        <v>3935</v>
      </c>
      <c r="D2591" s="49" t="s">
        <v>8302</v>
      </c>
      <c r="E2591" s="49" t="s">
        <v>3326</v>
      </c>
      <c r="F2591" s="49">
        <v>0</v>
      </c>
      <c r="G2591" s="49">
        <v>2</v>
      </c>
      <c r="H2591" s="48" t="s">
        <v>3839</v>
      </c>
      <c r="I2591" s="50" t="s">
        <v>3840</v>
      </c>
      <c r="J2591" s="50" t="s">
        <v>3840</v>
      </c>
      <c r="K2591" s="50" t="s">
        <v>3841</v>
      </c>
      <c r="L2591" s="49">
        <v>24</v>
      </c>
      <c r="M2591" s="129"/>
      <c r="N2591" s="48"/>
      <c r="O2591" s="48"/>
      <c r="P25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91" s="48" t="str">
        <f>IF([1]!PayItems24[[#This Row],[Date Added / Modified]]&gt;0,TEXT([1]!PayItems24[[#This Row],[Date Added / Modified]],"m/d/yyy"),"")</f>
        <v/>
      </c>
    </row>
    <row r="2592" spans="1:17" x14ac:dyDescent="0.3">
      <c r="A2592" s="130" t="s">
        <v>2710</v>
      </c>
      <c r="B2592" s="131" t="s">
        <v>8303</v>
      </c>
      <c r="C2592" s="130" t="s">
        <v>3864</v>
      </c>
      <c r="D2592" s="131" t="s">
        <v>8304</v>
      </c>
      <c r="E2592" s="131" t="s">
        <v>3866</v>
      </c>
      <c r="F2592" s="131">
        <v>0</v>
      </c>
      <c r="G2592" s="131">
        <v>2</v>
      </c>
      <c r="H2592" s="130" t="s">
        <v>3839</v>
      </c>
      <c r="I2592" s="132" t="s">
        <v>3840</v>
      </c>
      <c r="J2592" s="132" t="s">
        <v>3840</v>
      </c>
      <c r="K2592" s="132" t="s">
        <v>3841</v>
      </c>
      <c r="L2592" s="131">
        <v>24</v>
      </c>
      <c r="M2592" s="128"/>
      <c r="N2592" s="130"/>
      <c r="O2592" s="130"/>
      <c r="P25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92" s="130" t="str">
        <f>IF([1]!PayItems24[[#This Row],[Date Added / Modified]]&gt;0,TEXT([1]!PayItems24[[#This Row],[Date Added / Modified]],"m/d/yyy"),"")</f>
        <v/>
      </c>
    </row>
    <row r="2593" spans="1:17" x14ac:dyDescent="0.3">
      <c r="A2593" s="48" t="s">
        <v>2711</v>
      </c>
      <c r="B2593" s="49" t="s">
        <v>8305</v>
      </c>
      <c r="C2593" s="48" t="s">
        <v>3864</v>
      </c>
      <c r="D2593" s="49" t="s">
        <v>8306</v>
      </c>
      <c r="E2593" s="49" t="s">
        <v>3866</v>
      </c>
      <c r="F2593" s="49">
        <v>0</v>
      </c>
      <c r="G2593" s="49">
        <v>2</v>
      </c>
      <c r="H2593" s="48" t="s">
        <v>3839</v>
      </c>
      <c r="I2593" s="50" t="s">
        <v>3840</v>
      </c>
      <c r="J2593" s="50" t="s">
        <v>3840</v>
      </c>
      <c r="K2593" s="50" t="s">
        <v>3841</v>
      </c>
      <c r="L2593" s="49">
        <v>24</v>
      </c>
      <c r="M2593" s="129"/>
      <c r="N2593" s="48"/>
      <c r="O2593" s="48"/>
      <c r="P25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93" s="48" t="str">
        <f>IF([1]!PayItems24[[#This Row],[Date Added / Modified]]&gt;0,TEXT([1]!PayItems24[[#This Row],[Date Added / Modified]],"m/d/yyy"),"")</f>
        <v/>
      </c>
    </row>
    <row r="2594" spans="1:17" x14ac:dyDescent="0.3">
      <c r="A2594" s="130" t="s">
        <v>2712</v>
      </c>
      <c r="B2594" s="131" t="s">
        <v>8307</v>
      </c>
      <c r="C2594" s="130" t="s">
        <v>3864</v>
      </c>
      <c r="D2594" s="131" t="s">
        <v>8308</v>
      </c>
      <c r="E2594" s="131" t="s">
        <v>3866</v>
      </c>
      <c r="F2594" s="131">
        <v>0</v>
      </c>
      <c r="G2594" s="131">
        <v>2</v>
      </c>
      <c r="H2594" s="130" t="s">
        <v>3839</v>
      </c>
      <c r="I2594" s="132" t="s">
        <v>3840</v>
      </c>
      <c r="J2594" s="132" t="s">
        <v>3840</v>
      </c>
      <c r="K2594" s="132" t="s">
        <v>3841</v>
      </c>
      <c r="L2594" s="131">
        <v>24</v>
      </c>
      <c r="M2594" s="128"/>
      <c r="N2594" s="130"/>
      <c r="O2594" s="130"/>
      <c r="P25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94" s="130" t="str">
        <f>IF([1]!PayItems24[[#This Row],[Date Added / Modified]]&gt;0,TEXT([1]!PayItems24[[#This Row],[Date Added / Modified]],"m/d/yyy"),"")</f>
        <v/>
      </c>
    </row>
    <row r="2595" spans="1:17" x14ac:dyDescent="0.3">
      <c r="A2595" s="48" t="s">
        <v>2713</v>
      </c>
      <c r="B2595" s="49" t="s">
        <v>8309</v>
      </c>
      <c r="C2595" s="48" t="s">
        <v>3864</v>
      </c>
      <c r="D2595" s="49" t="s">
        <v>8310</v>
      </c>
      <c r="E2595" s="49" t="s">
        <v>3866</v>
      </c>
      <c r="F2595" s="49">
        <v>0</v>
      </c>
      <c r="G2595" s="49">
        <v>2</v>
      </c>
      <c r="H2595" s="48" t="s">
        <v>3839</v>
      </c>
      <c r="I2595" s="50" t="s">
        <v>3840</v>
      </c>
      <c r="J2595" s="50" t="s">
        <v>3840</v>
      </c>
      <c r="K2595" s="50" t="s">
        <v>3841</v>
      </c>
      <c r="L2595" s="49">
        <v>24</v>
      </c>
      <c r="M2595" s="129"/>
      <c r="N2595" s="48"/>
      <c r="O2595" s="48"/>
      <c r="P25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95" s="48" t="str">
        <f>IF([1]!PayItems24[[#This Row],[Date Added / Modified]]&gt;0,TEXT([1]!PayItems24[[#This Row],[Date Added / Modified]],"m/d/yyy"),"")</f>
        <v/>
      </c>
    </row>
    <row r="2596" spans="1:17" x14ac:dyDescent="0.3">
      <c r="A2596" s="130" t="s">
        <v>2714</v>
      </c>
      <c r="B2596" s="130" t="s">
        <v>8311</v>
      </c>
      <c r="C2596" s="131" t="s">
        <v>3935</v>
      </c>
      <c r="D2596" s="130" t="s">
        <v>8312</v>
      </c>
      <c r="E2596" s="131" t="s">
        <v>3326</v>
      </c>
      <c r="F2596" s="131">
        <v>0</v>
      </c>
      <c r="G2596" s="131">
        <v>2</v>
      </c>
      <c r="H2596" s="130" t="s">
        <v>3839</v>
      </c>
      <c r="I2596" s="132" t="s">
        <v>3840</v>
      </c>
      <c r="J2596" s="132" t="s">
        <v>3840</v>
      </c>
      <c r="K2596" s="132" t="s">
        <v>3841</v>
      </c>
      <c r="L2596" s="131">
        <v>24</v>
      </c>
      <c r="M2596" s="128"/>
      <c r="N2596" s="130"/>
      <c r="O2596" s="130"/>
      <c r="P25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96" s="130" t="str">
        <f>IF([1]!PayItems24[[#This Row],[Date Added / Modified]]&gt;0,TEXT([1]!PayItems24[[#This Row],[Date Added / Modified]],"m/d/yyy"),"")</f>
        <v/>
      </c>
    </row>
    <row r="2597" spans="1:17" x14ac:dyDescent="0.3">
      <c r="A2597" s="48" t="s">
        <v>2715</v>
      </c>
      <c r="B2597" s="48" t="s">
        <v>8313</v>
      </c>
      <c r="C2597" s="48" t="s">
        <v>3864</v>
      </c>
      <c r="D2597" s="48" t="s">
        <v>8314</v>
      </c>
      <c r="E2597" s="49" t="s">
        <v>3866</v>
      </c>
      <c r="F2597" s="49">
        <v>0</v>
      </c>
      <c r="G2597" s="49">
        <v>2</v>
      </c>
      <c r="H2597" s="48" t="s">
        <v>3839</v>
      </c>
      <c r="I2597" s="50" t="s">
        <v>3840</v>
      </c>
      <c r="J2597" s="50" t="s">
        <v>3840</v>
      </c>
      <c r="K2597" s="50" t="s">
        <v>3841</v>
      </c>
      <c r="L2597" s="49">
        <v>24</v>
      </c>
      <c r="M2597" s="129"/>
      <c r="N2597" s="48"/>
      <c r="O2597" s="48"/>
      <c r="P25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97" s="48" t="str">
        <f>IF([1]!PayItems24[[#This Row],[Date Added / Modified]]&gt;0,TEXT([1]!PayItems24[[#This Row],[Date Added / Modified]],"m/d/yyy"),"")</f>
        <v/>
      </c>
    </row>
    <row r="2598" spans="1:17" x14ac:dyDescent="0.3">
      <c r="A2598" s="134" t="s">
        <v>8315</v>
      </c>
      <c r="B2598" s="134"/>
      <c r="C2598" s="135"/>
      <c r="D2598" s="135"/>
      <c r="E2598" s="135"/>
      <c r="F2598" s="135"/>
      <c r="G2598" s="136"/>
      <c r="H2598" s="130"/>
      <c r="I2598" s="132"/>
      <c r="J2598" s="132"/>
      <c r="K2598" s="132"/>
      <c r="L2598" s="131"/>
      <c r="M2598" s="128"/>
      <c r="N2598" s="130"/>
      <c r="O2598" s="130"/>
      <c r="P25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98" s="130" t="str">
        <f>IF([1]!PayItems24[[#This Row],[Date Added / Modified]]&gt;0,TEXT([1]!PayItems24[[#This Row],[Date Added / Modified]],"m/d/yyy"),"")</f>
        <v/>
      </c>
    </row>
    <row r="2599" spans="1:17" x14ac:dyDescent="0.3">
      <c r="A2599" s="48" t="s">
        <v>2716</v>
      </c>
      <c r="B2599" s="48" t="s">
        <v>8316</v>
      </c>
      <c r="C2599" s="48" t="s">
        <v>3935</v>
      </c>
      <c r="D2599" s="48" t="s">
        <v>8317</v>
      </c>
      <c r="E2599" s="49" t="s">
        <v>3326</v>
      </c>
      <c r="F2599" s="49">
        <v>0</v>
      </c>
      <c r="G2599" s="49">
        <v>2</v>
      </c>
      <c r="H2599" s="48" t="s">
        <v>3839</v>
      </c>
      <c r="I2599" s="50" t="s">
        <v>3840</v>
      </c>
      <c r="J2599" s="50" t="s">
        <v>3840</v>
      </c>
      <c r="K2599" s="50" t="s">
        <v>3841</v>
      </c>
      <c r="L2599" s="49">
        <v>24</v>
      </c>
      <c r="M2599" s="129"/>
      <c r="N2599" s="48"/>
      <c r="O2599" s="48"/>
      <c r="P25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599" s="48" t="str">
        <f>IF([1]!PayItems24[[#This Row],[Date Added / Modified]]&gt;0,TEXT([1]!PayItems24[[#This Row],[Date Added / Modified]],"m/d/yyy"),"")</f>
        <v/>
      </c>
    </row>
    <row r="2600" spans="1:17" x14ac:dyDescent="0.3">
      <c r="A2600" s="130" t="s">
        <v>2717</v>
      </c>
      <c r="B2600" s="130" t="s">
        <v>8318</v>
      </c>
      <c r="C2600" s="130" t="s">
        <v>3935</v>
      </c>
      <c r="D2600" s="130" t="s">
        <v>8319</v>
      </c>
      <c r="E2600" s="131" t="s">
        <v>3326</v>
      </c>
      <c r="F2600" s="131">
        <v>0</v>
      </c>
      <c r="G2600" s="131">
        <v>2</v>
      </c>
      <c r="H2600" s="130" t="s">
        <v>3839</v>
      </c>
      <c r="I2600" s="132" t="s">
        <v>3840</v>
      </c>
      <c r="J2600" s="132" t="s">
        <v>3840</v>
      </c>
      <c r="K2600" s="132" t="s">
        <v>3841</v>
      </c>
      <c r="L2600" s="131">
        <v>24</v>
      </c>
      <c r="M2600" s="128"/>
      <c r="N2600" s="130"/>
      <c r="O2600" s="130"/>
      <c r="P26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00" s="130" t="str">
        <f>IF([1]!PayItems24[[#This Row],[Date Added / Modified]]&gt;0,TEXT([1]!PayItems24[[#This Row],[Date Added / Modified]],"m/d/yyy"),"")</f>
        <v/>
      </c>
    </row>
    <row r="2601" spans="1:17" x14ac:dyDescent="0.3">
      <c r="A2601" s="48" t="s">
        <v>2718</v>
      </c>
      <c r="B2601" s="48" t="s">
        <v>8320</v>
      </c>
      <c r="C2601" s="48" t="s">
        <v>3935</v>
      </c>
      <c r="D2601" s="48" t="s">
        <v>8321</v>
      </c>
      <c r="E2601" s="49" t="s">
        <v>3326</v>
      </c>
      <c r="F2601" s="49">
        <v>0</v>
      </c>
      <c r="G2601" s="49">
        <v>2</v>
      </c>
      <c r="H2601" s="48" t="s">
        <v>3839</v>
      </c>
      <c r="I2601" s="50" t="s">
        <v>3840</v>
      </c>
      <c r="J2601" s="50" t="s">
        <v>3840</v>
      </c>
      <c r="K2601" s="50" t="s">
        <v>3841</v>
      </c>
      <c r="L2601" s="49">
        <v>24</v>
      </c>
      <c r="M2601" s="129"/>
      <c r="N2601" s="48"/>
      <c r="O2601" s="48"/>
      <c r="P26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01" s="48" t="str">
        <f>IF([1]!PayItems24[[#This Row],[Date Added / Modified]]&gt;0,TEXT([1]!PayItems24[[#This Row],[Date Added / Modified]],"m/d/yyy"),"")</f>
        <v/>
      </c>
    </row>
    <row r="2602" spans="1:17" x14ac:dyDescent="0.3">
      <c r="A2602" s="130" t="s">
        <v>2719</v>
      </c>
      <c r="B2602" s="130" t="s">
        <v>8322</v>
      </c>
      <c r="C2602" s="130" t="s">
        <v>3935</v>
      </c>
      <c r="D2602" s="130" t="s">
        <v>8323</v>
      </c>
      <c r="E2602" s="131" t="s">
        <v>3326</v>
      </c>
      <c r="F2602" s="131">
        <v>0</v>
      </c>
      <c r="G2602" s="131">
        <v>2</v>
      </c>
      <c r="H2602" s="130" t="s">
        <v>3839</v>
      </c>
      <c r="I2602" s="132" t="s">
        <v>3840</v>
      </c>
      <c r="J2602" s="132" t="s">
        <v>3840</v>
      </c>
      <c r="K2602" s="132" t="s">
        <v>3841</v>
      </c>
      <c r="L2602" s="131">
        <v>24</v>
      </c>
      <c r="M2602" s="128"/>
      <c r="N2602" s="130"/>
      <c r="O2602" s="130"/>
      <c r="P26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02" s="130" t="str">
        <f>IF([1]!PayItems24[[#This Row],[Date Added / Modified]]&gt;0,TEXT([1]!PayItems24[[#This Row],[Date Added / Modified]],"m/d/yyy"),"")</f>
        <v/>
      </c>
    </row>
    <row r="2603" spans="1:17" x14ac:dyDescent="0.3">
      <c r="A2603" s="48" t="s">
        <v>2720</v>
      </c>
      <c r="B2603" s="48" t="s">
        <v>8324</v>
      </c>
      <c r="C2603" s="48" t="s">
        <v>3935</v>
      </c>
      <c r="D2603" s="48" t="s">
        <v>8325</v>
      </c>
      <c r="E2603" s="49" t="s">
        <v>3326</v>
      </c>
      <c r="F2603" s="49">
        <v>0</v>
      </c>
      <c r="G2603" s="49">
        <v>2</v>
      </c>
      <c r="H2603" s="48" t="s">
        <v>3839</v>
      </c>
      <c r="I2603" s="50" t="s">
        <v>3840</v>
      </c>
      <c r="J2603" s="50" t="s">
        <v>3840</v>
      </c>
      <c r="K2603" s="50" t="s">
        <v>3841</v>
      </c>
      <c r="L2603" s="49">
        <v>24</v>
      </c>
      <c r="M2603" s="129"/>
      <c r="N2603" s="48"/>
      <c r="O2603" s="48"/>
      <c r="P26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03" s="48" t="str">
        <f>IF([1]!PayItems24[[#This Row],[Date Added / Modified]]&gt;0,TEXT([1]!PayItems24[[#This Row],[Date Added / Modified]],"m/d/yyy"),"")</f>
        <v/>
      </c>
    </row>
    <row r="2604" spans="1:17" x14ac:dyDescent="0.3">
      <c r="A2604" s="130" t="s">
        <v>2721</v>
      </c>
      <c r="B2604" s="130" t="s">
        <v>8326</v>
      </c>
      <c r="C2604" s="130" t="s">
        <v>3935</v>
      </c>
      <c r="D2604" s="130" t="s">
        <v>8327</v>
      </c>
      <c r="E2604" s="131" t="s">
        <v>3326</v>
      </c>
      <c r="F2604" s="131">
        <v>0</v>
      </c>
      <c r="G2604" s="131">
        <v>2</v>
      </c>
      <c r="H2604" s="130" t="s">
        <v>3839</v>
      </c>
      <c r="I2604" s="132" t="s">
        <v>3840</v>
      </c>
      <c r="J2604" s="132" t="s">
        <v>3840</v>
      </c>
      <c r="K2604" s="132" t="s">
        <v>3841</v>
      </c>
      <c r="L2604" s="131">
        <v>24</v>
      </c>
      <c r="M2604" s="128"/>
      <c r="N2604" s="130"/>
      <c r="O2604" s="130"/>
      <c r="P26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04" s="130" t="str">
        <f>IF([1]!PayItems24[[#This Row],[Date Added / Modified]]&gt;0,TEXT([1]!PayItems24[[#This Row],[Date Added / Modified]],"m/d/yyy"),"")</f>
        <v/>
      </c>
    </row>
    <row r="2605" spans="1:17" x14ac:dyDescent="0.3">
      <c r="A2605" s="48" t="s">
        <v>2722</v>
      </c>
      <c r="B2605" s="48" t="s">
        <v>8226</v>
      </c>
      <c r="C2605" s="48" t="s">
        <v>3864</v>
      </c>
      <c r="D2605" s="48" t="s">
        <v>8227</v>
      </c>
      <c r="E2605" s="49" t="s">
        <v>3866</v>
      </c>
      <c r="F2605" s="49">
        <v>0</v>
      </c>
      <c r="G2605" s="49">
        <v>2</v>
      </c>
      <c r="H2605" s="48" t="s">
        <v>3839</v>
      </c>
      <c r="I2605" s="50" t="s">
        <v>3840</v>
      </c>
      <c r="J2605" s="50" t="s">
        <v>3840</v>
      </c>
      <c r="K2605" s="50" t="s">
        <v>3841</v>
      </c>
      <c r="L2605" s="49">
        <v>24</v>
      </c>
      <c r="M2605" s="129"/>
      <c r="N2605" s="48"/>
      <c r="O2605" s="48"/>
      <c r="P26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05" s="48" t="str">
        <f>IF([1]!PayItems24[[#This Row],[Date Added / Modified]]&gt;0,TEXT([1]!PayItems24[[#This Row],[Date Added / Modified]],"m/d/yyy"),"")</f>
        <v/>
      </c>
    </row>
    <row r="2606" spans="1:17" x14ac:dyDescent="0.3">
      <c r="A2606" s="130" t="s">
        <v>2724</v>
      </c>
      <c r="B2606" s="130" t="s">
        <v>8328</v>
      </c>
      <c r="C2606" s="130" t="s">
        <v>3935</v>
      </c>
      <c r="D2606" s="130" t="s">
        <v>8329</v>
      </c>
      <c r="E2606" s="131" t="s">
        <v>3326</v>
      </c>
      <c r="F2606" s="131">
        <v>0</v>
      </c>
      <c r="G2606" s="131">
        <v>2</v>
      </c>
      <c r="H2606" s="130" t="s">
        <v>3839</v>
      </c>
      <c r="I2606" s="132" t="s">
        <v>3840</v>
      </c>
      <c r="J2606" s="132" t="s">
        <v>3840</v>
      </c>
      <c r="K2606" s="132" t="s">
        <v>3841</v>
      </c>
      <c r="L2606" s="131">
        <v>24</v>
      </c>
      <c r="M2606" s="128"/>
      <c r="N2606" s="130"/>
      <c r="O2606" s="130"/>
      <c r="P26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06" s="130" t="str">
        <f>IF([1]!PayItems24[[#This Row],[Date Added / Modified]]&gt;0,TEXT([1]!PayItems24[[#This Row],[Date Added / Modified]],"m/d/yyy"),"")</f>
        <v/>
      </c>
    </row>
    <row r="2607" spans="1:17" x14ac:dyDescent="0.3">
      <c r="A2607" s="48" t="s">
        <v>2726</v>
      </c>
      <c r="B2607" s="48" t="s">
        <v>8309</v>
      </c>
      <c r="C2607" s="48" t="s">
        <v>3864</v>
      </c>
      <c r="D2607" s="48" t="s">
        <v>8310</v>
      </c>
      <c r="E2607" s="49" t="s">
        <v>3866</v>
      </c>
      <c r="F2607" s="49">
        <v>0</v>
      </c>
      <c r="G2607" s="49">
        <v>2</v>
      </c>
      <c r="H2607" s="48" t="s">
        <v>3839</v>
      </c>
      <c r="I2607" s="50" t="s">
        <v>3840</v>
      </c>
      <c r="J2607" s="50" t="s">
        <v>3840</v>
      </c>
      <c r="K2607" s="50" t="s">
        <v>3841</v>
      </c>
      <c r="L2607" s="49">
        <v>24</v>
      </c>
      <c r="M2607" s="129"/>
      <c r="N2607" s="48"/>
      <c r="O2607" s="48"/>
      <c r="P26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07" s="48" t="str">
        <f>IF([1]!PayItems24[[#This Row],[Date Added / Modified]]&gt;0,TEXT([1]!PayItems24[[#This Row],[Date Added / Modified]],"m/d/yyy"),"")</f>
        <v/>
      </c>
    </row>
    <row r="2608" spans="1:17" x14ac:dyDescent="0.3">
      <c r="A2608" s="130" t="s">
        <v>2728</v>
      </c>
      <c r="B2608" s="130" t="s">
        <v>8330</v>
      </c>
      <c r="C2608" s="130" t="s">
        <v>3935</v>
      </c>
      <c r="D2608" s="130" t="s">
        <v>8331</v>
      </c>
      <c r="E2608" s="131" t="s">
        <v>3326</v>
      </c>
      <c r="F2608" s="131">
        <v>0</v>
      </c>
      <c r="G2608" s="131">
        <v>2</v>
      </c>
      <c r="H2608" s="130" t="s">
        <v>3839</v>
      </c>
      <c r="I2608" s="132" t="s">
        <v>3840</v>
      </c>
      <c r="J2608" s="132" t="s">
        <v>3840</v>
      </c>
      <c r="K2608" s="132" t="s">
        <v>3841</v>
      </c>
      <c r="L2608" s="131">
        <v>24</v>
      </c>
      <c r="M2608" s="128"/>
      <c r="N2608" s="130"/>
      <c r="O2608" s="130"/>
      <c r="P26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08" s="130" t="str">
        <f>IF([1]!PayItems24[[#This Row],[Date Added / Modified]]&gt;0,TEXT([1]!PayItems24[[#This Row],[Date Added / Modified]],"m/d/yyy"),"")</f>
        <v/>
      </c>
    </row>
    <row r="2609" spans="1:17" x14ac:dyDescent="0.3">
      <c r="A2609" s="120" t="s">
        <v>8332</v>
      </c>
      <c r="B2609" s="120"/>
      <c r="C2609" s="121"/>
      <c r="D2609" s="121"/>
      <c r="E2609" s="121"/>
      <c r="F2609" s="121"/>
      <c r="G2609" s="122"/>
      <c r="H2609" s="48"/>
      <c r="I2609" s="50"/>
      <c r="J2609" s="50"/>
      <c r="K2609" s="50"/>
      <c r="L2609" s="49"/>
      <c r="M2609" s="129"/>
      <c r="N2609" s="48"/>
      <c r="O2609" s="48"/>
      <c r="P26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09" s="48" t="str">
        <f>IF([1]!PayItems24[[#This Row],[Date Added / Modified]]&gt;0,TEXT([1]!PayItems24[[#This Row],[Date Added / Modified]],"m/d/yyy"),"")</f>
        <v/>
      </c>
    </row>
    <row r="2610" spans="1:17" x14ac:dyDescent="0.3">
      <c r="A2610" s="130" t="s">
        <v>2729</v>
      </c>
      <c r="B2610" s="130" t="s">
        <v>8333</v>
      </c>
      <c r="C2610" s="130" t="s">
        <v>3935</v>
      </c>
      <c r="D2610" s="130" t="s">
        <v>8334</v>
      </c>
      <c r="E2610" s="131" t="s">
        <v>3326</v>
      </c>
      <c r="F2610" s="131">
        <v>0</v>
      </c>
      <c r="G2610" s="131">
        <v>2</v>
      </c>
      <c r="H2610" s="130" t="s">
        <v>3839</v>
      </c>
      <c r="I2610" s="132" t="s">
        <v>3840</v>
      </c>
      <c r="J2610" s="132" t="s">
        <v>3840</v>
      </c>
      <c r="K2610" s="132" t="s">
        <v>3841</v>
      </c>
      <c r="L2610" s="131">
        <v>24</v>
      </c>
      <c r="M2610" s="128"/>
      <c r="N2610" s="130"/>
      <c r="O2610" s="130"/>
      <c r="P26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10" s="130" t="str">
        <f>IF([1]!PayItems24[[#This Row],[Date Added / Modified]]&gt;0,TEXT([1]!PayItems24[[#This Row],[Date Added / Modified]],"m/d/yyy"),"")</f>
        <v/>
      </c>
    </row>
    <row r="2611" spans="1:17" x14ac:dyDescent="0.3">
      <c r="A2611" s="48" t="s">
        <v>2730</v>
      </c>
      <c r="B2611" s="48" t="s">
        <v>8335</v>
      </c>
      <c r="C2611" s="48" t="s">
        <v>3935</v>
      </c>
      <c r="D2611" s="48" t="s">
        <v>8336</v>
      </c>
      <c r="E2611" s="49" t="s">
        <v>3326</v>
      </c>
      <c r="F2611" s="49">
        <v>0</v>
      </c>
      <c r="G2611" s="49">
        <v>2</v>
      </c>
      <c r="H2611" s="48" t="s">
        <v>3839</v>
      </c>
      <c r="I2611" s="50" t="s">
        <v>3840</v>
      </c>
      <c r="J2611" s="50" t="s">
        <v>3840</v>
      </c>
      <c r="K2611" s="50" t="s">
        <v>3841</v>
      </c>
      <c r="L2611" s="49">
        <v>24</v>
      </c>
      <c r="M2611" s="129"/>
      <c r="N2611" s="48"/>
      <c r="O2611" s="48"/>
      <c r="P26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11" s="48" t="str">
        <f>IF([1]!PayItems24[[#This Row],[Date Added / Modified]]&gt;0,TEXT([1]!PayItems24[[#This Row],[Date Added / Modified]],"m/d/yyy"),"")</f>
        <v/>
      </c>
    </row>
    <row r="2612" spans="1:17" x14ac:dyDescent="0.3">
      <c r="A2612" s="130" t="s">
        <v>2731</v>
      </c>
      <c r="B2612" s="130" t="s">
        <v>8337</v>
      </c>
      <c r="C2612" s="130" t="s">
        <v>3935</v>
      </c>
      <c r="D2612" s="130" t="s">
        <v>8338</v>
      </c>
      <c r="E2612" s="131" t="s">
        <v>3326</v>
      </c>
      <c r="F2612" s="131">
        <v>0</v>
      </c>
      <c r="G2612" s="131">
        <v>2</v>
      </c>
      <c r="H2612" s="130" t="s">
        <v>3839</v>
      </c>
      <c r="I2612" s="132" t="s">
        <v>3840</v>
      </c>
      <c r="J2612" s="132" t="s">
        <v>3840</v>
      </c>
      <c r="K2612" s="132" t="s">
        <v>3841</v>
      </c>
      <c r="L2612" s="131">
        <v>24</v>
      </c>
      <c r="M2612" s="128"/>
      <c r="N2612" s="130"/>
      <c r="O2612" s="130"/>
      <c r="P26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12" s="130" t="str">
        <f>IF([1]!PayItems24[[#This Row],[Date Added / Modified]]&gt;0,TEXT([1]!PayItems24[[#This Row],[Date Added / Modified]],"m/d/yyy"),"")</f>
        <v/>
      </c>
    </row>
    <row r="2613" spans="1:17" x14ac:dyDescent="0.3">
      <c r="A2613" s="48" t="s">
        <v>2732</v>
      </c>
      <c r="B2613" s="48" t="s">
        <v>8339</v>
      </c>
      <c r="C2613" s="48" t="s">
        <v>3935</v>
      </c>
      <c r="D2613" s="48" t="s">
        <v>8340</v>
      </c>
      <c r="E2613" s="49" t="s">
        <v>3326</v>
      </c>
      <c r="F2613" s="49">
        <v>0</v>
      </c>
      <c r="G2613" s="49">
        <v>2</v>
      </c>
      <c r="H2613" s="48" t="s">
        <v>3839</v>
      </c>
      <c r="I2613" s="50" t="s">
        <v>3840</v>
      </c>
      <c r="J2613" s="50" t="s">
        <v>3840</v>
      </c>
      <c r="K2613" s="50" t="s">
        <v>3841</v>
      </c>
      <c r="L2613" s="49">
        <v>24</v>
      </c>
      <c r="M2613" s="129"/>
      <c r="N2613" s="48"/>
      <c r="O2613" s="48"/>
      <c r="P26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13" s="48" t="str">
        <f>IF([1]!PayItems24[[#This Row],[Date Added / Modified]]&gt;0,TEXT([1]!PayItems24[[#This Row],[Date Added / Modified]],"m/d/yyy"),"")</f>
        <v/>
      </c>
    </row>
    <row r="2614" spans="1:17" x14ac:dyDescent="0.3">
      <c r="A2614" s="130" t="s">
        <v>2733</v>
      </c>
      <c r="B2614" s="130" t="s">
        <v>8341</v>
      </c>
      <c r="C2614" s="130" t="s">
        <v>3935</v>
      </c>
      <c r="D2614" s="130" t="s">
        <v>8342</v>
      </c>
      <c r="E2614" s="131" t="s">
        <v>3326</v>
      </c>
      <c r="F2614" s="131">
        <v>0</v>
      </c>
      <c r="G2614" s="131">
        <v>2</v>
      </c>
      <c r="H2614" s="130" t="s">
        <v>3839</v>
      </c>
      <c r="I2614" s="132" t="s">
        <v>3840</v>
      </c>
      <c r="J2614" s="132" t="s">
        <v>3840</v>
      </c>
      <c r="K2614" s="132" t="s">
        <v>3841</v>
      </c>
      <c r="L2614" s="131">
        <v>24</v>
      </c>
      <c r="M2614" s="128"/>
      <c r="N2614" s="130"/>
      <c r="O2614" s="130"/>
      <c r="P26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14" s="130" t="str">
        <f>IF([1]!PayItems24[[#This Row],[Date Added / Modified]]&gt;0,TEXT([1]!PayItems24[[#This Row],[Date Added / Modified]],"m/d/yyy"),"")</f>
        <v/>
      </c>
    </row>
    <row r="2615" spans="1:17" x14ac:dyDescent="0.3">
      <c r="A2615" s="48" t="s">
        <v>2734</v>
      </c>
      <c r="B2615" s="48" t="s">
        <v>8343</v>
      </c>
      <c r="C2615" s="48" t="s">
        <v>3935</v>
      </c>
      <c r="D2615" s="48" t="s">
        <v>8344</v>
      </c>
      <c r="E2615" s="49" t="s">
        <v>3326</v>
      </c>
      <c r="F2615" s="49">
        <v>0</v>
      </c>
      <c r="G2615" s="49">
        <v>2</v>
      </c>
      <c r="H2615" s="48" t="s">
        <v>3839</v>
      </c>
      <c r="I2615" s="50" t="s">
        <v>3840</v>
      </c>
      <c r="J2615" s="50" t="s">
        <v>3840</v>
      </c>
      <c r="K2615" s="50" t="s">
        <v>3841</v>
      </c>
      <c r="L2615" s="49">
        <v>24</v>
      </c>
      <c r="M2615" s="129"/>
      <c r="N2615" s="48"/>
      <c r="O2615" s="48"/>
      <c r="P26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15" s="48" t="str">
        <f>IF([1]!PayItems24[[#This Row],[Date Added / Modified]]&gt;0,TEXT([1]!PayItems24[[#This Row],[Date Added / Modified]],"m/d/yyy"),"")</f>
        <v/>
      </c>
    </row>
    <row r="2616" spans="1:17" x14ac:dyDescent="0.3">
      <c r="A2616" s="130" t="s">
        <v>2735</v>
      </c>
      <c r="B2616" s="130" t="s">
        <v>8345</v>
      </c>
      <c r="C2616" s="130" t="s">
        <v>3935</v>
      </c>
      <c r="D2616" s="130" t="s">
        <v>8346</v>
      </c>
      <c r="E2616" s="131" t="s">
        <v>3326</v>
      </c>
      <c r="F2616" s="131">
        <v>0</v>
      </c>
      <c r="G2616" s="131">
        <v>2</v>
      </c>
      <c r="H2616" s="130" t="s">
        <v>3839</v>
      </c>
      <c r="I2616" s="132" t="s">
        <v>3840</v>
      </c>
      <c r="J2616" s="132" t="s">
        <v>3840</v>
      </c>
      <c r="K2616" s="132" t="s">
        <v>3841</v>
      </c>
      <c r="L2616" s="131">
        <v>24</v>
      </c>
      <c r="M2616" s="128"/>
      <c r="N2616" s="130"/>
      <c r="O2616" s="130"/>
      <c r="P26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16" s="130" t="str">
        <f>IF([1]!PayItems24[[#This Row],[Date Added / Modified]]&gt;0,TEXT([1]!PayItems24[[#This Row],[Date Added / Modified]],"m/d/yyy"),"")</f>
        <v/>
      </c>
    </row>
    <row r="2617" spans="1:17" x14ac:dyDescent="0.3">
      <c r="A2617" s="48" t="s">
        <v>2736</v>
      </c>
      <c r="B2617" s="48" t="s">
        <v>8347</v>
      </c>
      <c r="C2617" s="48" t="s">
        <v>3935</v>
      </c>
      <c r="D2617" s="48" t="s">
        <v>8348</v>
      </c>
      <c r="E2617" s="49" t="s">
        <v>3326</v>
      </c>
      <c r="F2617" s="49">
        <v>0</v>
      </c>
      <c r="G2617" s="49">
        <v>2</v>
      </c>
      <c r="H2617" s="48" t="s">
        <v>3839</v>
      </c>
      <c r="I2617" s="50" t="s">
        <v>3840</v>
      </c>
      <c r="J2617" s="50" t="s">
        <v>3840</v>
      </c>
      <c r="K2617" s="50" t="s">
        <v>3841</v>
      </c>
      <c r="L2617" s="49">
        <v>24</v>
      </c>
      <c r="M2617" s="129"/>
      <c r="N2617" s="48"/>
      <c r="O2617" s="48"/>
      <c r="P26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17" s="48" t="str">
        <f>IF([1]!PayItems24[[#This Row],[Date Added / Modified]]&gt;0,TEXT([1]!PayItems24[[#This Row],[Date Added / Modified]],"m/d/yyy"),"")</f>
        <v/>
      </c>
    </row>
    <row r="2618" spans="1:17" x14ac:dyDescent="0.3">
      <c r="A2618" s="130" t="s">
        <v>2737</v>
      </c>
      <c r="B2618" s="130" t="s">
        <v>8349</v>
      </c>
      <c r="C2618" s="130" t="s">
        <v>3935</v>
      </c>
      <c r="D2618" s="130" t="s">
        <v>8350</v>
      </c>
      <c r="E2618" s="131" t="s">
        <v>3326</v>
      </c>
      <c r="F2618" s="131">
        <v>0</v>
      </c>
      <c r="G2618" s="131">
        <v>2</v>
      </c>
      <c r="H2618" s="130" t="s">
        <v>3839</v>
      </c>
      <c r="I2618" s="132" t="s">
        <v>3840</v>
      </c>
      <c r="J2618" s="132" t="s">
        <v>3840</v>
      </c>
      <c r="K2618" s="132" t="s">
        <v>3841</v>
      </c>
      <c r="L2618" s="131">
        <v>24</v>
      </c>
      <c r="M2618" s="128"/>
      <c r="N2618" s="130"/>
      <c r="O2618" s="130"/>
      <c r="P26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18" s="130" t="str">
        <f>IF([1]!PayItems24[[#This Row],[Date Added / Modified]]&gt;0,TEXT([1]!PayItems24[[#This Row],[Date Added / Modified]],"m/d/yyy"),"")</f>
        <v/>
      </c>
    </row>
    <row r="2619" spans="1:17" x14ac:dyDescent="0.3">
      <c r="A2619" s="48" t="s">
        <v>2738</v>
      </c>
      <c r="B2619" s="48" t="s">
        <v>8351</v>
      </c>
      <c r="C2619" s="48" t="s">
        <v>3935</v>
      </c>
      <c r="D2619" s="48" t="s">
        <v>8352</v>
      </c>
      <c r="E2619" s="49" t="s">
        <v>3326</v>
      </c>
      <c r="F2619" s="49">
        <v>0</v>
      </c>
      <c r="G2619" s="49">
        <v>2</v>
      </c>
      <c r="H2619" s="48" t="s">
        <v>3839</v>
      </c>
      <c r="I2619" s="50" t="s">
        <v>3840</v>
      </c>
      <c r="J2619" s="50" t="s">
        <v>3840</v>
      </c>
      <c r="K2619" s="50" t="s">
        <v>3841</v>
      </c>
      <c r="L2619" s="49">
        <v>24</v>
      </c>
      <c r="M2619" s="129"/>
      <c r="N2619" s="48"/>
      <c r="O2619" s="48"/>
      <c r="P26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19" s="48" t="str">
        <f>IF([1]!PayItems24[[#This Row],[Date Added / Modified]]&gt;0,TEXT([1]!PayItems24[[#This Row],[Date Added / Modified]],"m/d/yyy"),"")</f>
        <v/>
      </c>
    </row>
    <row r="2620" spans="1:17" x14ac:dyDescent="0.3">
      <c r="A2620" s="130" t="s">
        <v>2739</v>
      </c>
      <c r="B2620" s="130" t="s">
        <v>8353</v>
      </c>
      <c r="C2620" s="130" t="s">
        <v>3935</v>
      </c>
      <c r="D2620" s="130" t="s">
        <v>8354</v>
      </c>
      <c r="E2620" s="131" t="s">
        <v>3326</v>
      </c>
      <c r="F2620" s="131">
        <v>0</v>
      </c>
      <c r="G2620" s="131">
        <v>2</v>
      </c>
      <c r="H2620" s="130" t="s">
        <v>3839</v>
      </c>
      <c r="I2620" s="132" t="s">
        <v>3840</v>
      </c>
      <c r="J2620" s="132" t="s">
        <v>3840</v>
      </c>
      <c r="K2620" s="132" t="s">
        <v>3841</v>
      </c>
      <c r="L2620" s="131">
        <v>24</v>
      </c>
      <c r="M2620" s="128"/>
      <c r="N2620" s="130"/>
      <c r="O2620" s="130"/>
      <c r="P26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20" s="130" t="str">
        <f>IF([1]!PayItems24[[#This Row],[Date Added / Modified]]&gt;0,TEXT([1]!PayItems24[[#This Row],[Date Added / Modified]],"m/d/yyy"),"")</f>
        <v/>
      </c>
    </row>
    <row r="2621" spans="1:17" x14ac:dyDescent="0.3">
      <c r="A2621" s="48" t="s">
        <v>2740</v>
      </c>
      <c r="B2621" s="48" t="s">
        <v>8355</v>
      </c>
      <c r="C2621" s="48" t="s">
        <v>3935</v>
      </c>
      <c r="D2621" s="48" t="s">
        <v>8356</v>
      </c>
      <c r="E2621" s="49" t="s">
        <v>3326</v>
      </c>
      <c r="F2621" s="49">
        <v>0</v>
      </c>
      <c r="G2621" s="49">
        <v>2</v>
      </c>
      <c r="H2621" s="48" t="s">
        <v>3839</v>
      </c>
      <c r="I2621" s="50" t="s">
        <v>3840</v>
      </c>
      <c r="J2621" s="50" t="s">
        <v>3840</v>
      </c>
      <c r="K2621" s="50" t="s">
        <v>3841</v>
      </c>
      <c r="L2621" s="49">
        <v>24</v>
      </c>
      <c r="M2621" s="129"/>
      <c r="N2621" s="48"/>
      <c r="O2621" s="48"/>
      <c r="P26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21" s="48" t="str">
        <f>IF([1]!PayItems24[[#This Row],[Date Added / Modified]]&gt;0,TEXT([1]!PayItems24[[#This Row],[Date Added / Modified]],"m/d/yyy"),"")</f>
        <v/>
      </c>
    </row>
    <row r="2622" spans="1:17" x14ac:dyDescent="0.3">
      <c r="A2622" s="130" t="s">
        <v>2741</v>
      </c>
      <c r="B2622" s="130" t="s">
        <v>8357</v>
      </c>
      <c r="C2622" s="130" t="s">
        <v>3935</v>
      </c>
      <c r="D2622" s="130" t="s">
        <v>8358</v>
      </c>
      <c r="E2622" s="131" t="s">
        <v>3326</v>
      </c>
      <c r="F2622" s="131">
        <v>0</v>
      </c>
      <c r="G2622" s="131">
        <v>2</v>
      </c>
      <c r="H2622" s="130" t="s">
        <v>3839</v>
      </c>
      <c r="I2622" s="132" t="s">
        <v>3840</v>
      </c>
      <c r="J2622" s="132" t="s">
        <v>3840</v>
      </c>
      <c r="K2622" s="132" t="s">
        <v>3841</v>
      </c>
      <c r="L2622" s="131">
        <v>24</v>
      </c>
      <c r="M2622" s="128"/>
      <c r="N2622" s="130"/>
      <c r="O2622" s="130"/>
      <c r="P26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22" s="130" t="str">
        <f>IF([1]!PayItems24[[#This Row],[Date Added / Modified]]&gt;0,TEXT([1]!PayItems24[[#This Row],[Date Added / Modified]],"m/d/yyy"),"")</f>
        <v/>
      </c>
    </row>
    <row r="2623" spans="1:17" x14ac:dyDescent="0.3">
      <c r="A2623" s="48" t="s">
        <v>2742</v>
      </c>
      <c r="B2623" s="48" t="s">
        <v>8359</v>
      </c>
      <c r="C2623" s="48" t="s">
        <v>3935</v>
      </c>
      <c r="D2623" s="48" t="s">
        <v>8360</v>
      </c>
      <c r="E2623" s="49" t="s">
        <v>3326</v>
      </c>
      <c r="F2623" s="49">
        <v>0</v>
      </c>
      <c r="G2623" s="49">
        <v>2</v>
      </c>
      <c r="H2623" s="48" t="s">
        <v>3839</v>
      </c>
      <c r="I2623" s="50" t="s">
        <v>3840</v>
      </c>
      <c r="J2623" s="50" t="s">
        <v>3840</v>
      </c>
      <c r="K2623" s="50" t="s">
        <v>3841</v>
      </c>
      <c r="L2623" s="49">
        <v>24</v>
      </c>
      <c r="M2623" s="129"/>
      <c r="N2623" s="48"/>
      <c r="O2623" s="48"/>
      <c r="P26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23" s="48" t="str">
        <f>IF([1]!PayItems24[[#This Row],[Date Added / Modified]]&gt;0,TEXT([1]!PayItems24[[#This Row],[Date Added / Modified]],"m/d/yyy"),"")</f>
        <v/>
      </c>
    </row>
    <row r="2624" spans="1:17" x14ac:dyDescent="0.3">
      <c r="A2624" s="130" t="s">
        <v>2743</v>
      </c>
      <c r="B2624" s="130" t="s">
        <v>8361</v>
      </c>
      <c r="C2624" s="130" t="s">
        <v>3935</v>
      </c>
      <c r="D2624" s="130" t="s">
        <v>8362</v>
      </c>
      <c r="E2624" s="131" t="s">
        <v>3326</v>
      </c>
      <c r="F2624" s="131">
        <v>0</v>
      </c>
      <c r="G2624" s="131">
        <v>2</v>
      </c>
      <c r="H2624" s="130" t="s">
        <v>3839</v>
      </c>
      <c r="I2624" s="132" t="s">
        <v>3840</v>
      </c>
      <c r="J2624" s="132" t="s">
        <v>3840</v>
      </c>
      <c r="K2624" s="132" t="s">
        <v>3841</v>
      </c>
      <c r="L2624" s="131">
        <v>24</v>
      </c>
      <c r="M2624" s="128"/>
      <c r="N2624" s="130"/>
      <c r="O2624" s="130"/>
      <c r="P26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24" s="130" t="str">
        <f>IF([1]!PayItems24[[#This Row],[Date Added / Modified]]&gt;0,TEXT([1]!PayItems24[[#This Row],[Date Added / Modified]],"m/d/yyy"),"")</f>
        <v/>
      </c>
    </row>
    <row r="2625" spans="1:17" x14ac:dyDescent="0.3">
      <c r="A2625" s="48" t="s">
        <v>2744</v>
      </c>
      <c r="B2625" s="48" t="s">
        <v>8363</v>
      </c>
      <c r="C2625" s="48" t="s">
        <v>3935</v>
      </c>
      <c r="D2625" s="48" t="s">
        <v>8364</v>
      </c>
      <c r="E2625" s="49" t="s">
        <v>3326</v>
      </c>
      <c r="F2625" s="49">
        <v>0</v>
      </c>
      <c r="G2625" s="49">
        <v>2</v>
      </c>
      <c r="H2625" s="48" t="s">
        <v>3839</v>
      </c>
      <c r="I2625" s="50" t="s">
        <v>3840</v>
      </c>
      <c r="J2625" s="50" t="s">
        <v>3840</v>
      </c>
      <c r="K2625" s="50" t="s">
        <v>3841</v>
      </c>
      <c r="L2625" s="49">
        <v>24</v>
      </c>
      <c r="M2625" s="129"/>
      <c r="N2625" s="48"/>
      <c r="O2625" s="48"/>
      <c r="P26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25" s="48" t="str">
        <f>IF([1]!PayItems24[[#This Row],[Date Added / Modified]]&gt;0,TEXT([1]!PayItems24[[#This Row],[Date Added / Modified]],"m/d/yyy"),"")</f>
        <v/>
      </c>
    </row>
    <row r="2626" spans="1:17" x14ac:dyDescent="0.3">
      <c r="A2626" s="130" t="s">
        <v>2745</v>
      </c>
      <c r="B2626" s="130" t="s">
        <v>8365</v>
      </c>
      <c r="C2626" s="130" t="s">
        <v>3935</v>
      </c>
      <c r="D2626" s="130" t="s">
        <v>8366</v>
      </c>
      <c r="E2626" s="131" t="s">
        <v>3326</v>
      </c>
      <c r="F2626" s="131">
        <v>0</v>
      </c>
      <c r="G2626" s="131">
        <v>2</v>
      </c>
      <c r="H2626" s="130" t="s">
        <v>3839</v>
      </c>
      <c r="I2626" s="132" t="s">
        <v>3840</v>
      </c>
      <c r="J2626" s="132" t="s">
        <v>3840</v>
      </c>
      <c r="K2626" s="132" t="s">
        <v>3841</v>
      </c>
      <c r="L2626" s="131">
        <v>24</v>
      </c>
      <c r="M2626" s="128"/>
      <c r="N2626" s="130"/>
      <c r="O2626" s="130"/>
      <c r="P26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26" s="130" t="str">
        <f>IF([1]!PayItems24[[#This Row],[Date Added / Modified]]&gt;0,TEXT([1]!PayItems24[[#This Row],[Date Added / Modified]],"m/d/yyy"),"")</f>
        <v/>
      </c>
    </row>
    <row r="2627" spans="1:17" x14ac:dyDescent="0.3">
      <c r="A2627" s="48" t="s">
        <v>2746</v>
      </c>
      <c r="B2627" s="48" t="s">
        <v>8367</v>
      </c>
      <c r="C2627" s="48" t="s">
        <v>3935</v>
      </c>
      <c r="D2627" s="48" t="s">
        <v>8368</v>
      </c>
      <c r="E2627" s="49" t="s">
        <v>3326</v>
      </c>
      <c r="F2627" s="49">
        <v>0</v>
      </c>
      <c r="G2627" s="49">
        <v>2</v>
      </c>
      <c r="H2627" s="48" t="s">
        <v>3839</v>
      </c>
      <c r="I2627" s="50" t="s">
        <v>3840</v>
      </c>
      <c r="J2627" s="50" t="s">
        <v>3840</v>
      </c>
      <c r="K2627" s="50" t="s">
        <v>3841</v>
      </c>
      <c r="L2627" s="49">
        <v>24</v>
      </c>
      <c r="M2627" s="129"/>
      <c r="N2627" s="48"/>
      <c r="O2627" s="48"/>
      <c r="P26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27" s="48" t="str">
        <f>IF([1]!PayItems24[[#This Row],[Date Added / Modified]]&gt;0,TEXT([1]!PayItems24[[#This Row],[Date Added / Modified]],"m/d/yyy"),"")</f>
        <v/>
      </c>
    </row>
    <row r="2628" spans="1:17" x14ac:dyDescent="0.3">
      <c r="A2628" s="130" t="s">
        <v>2747</v>
      </c>
      <c r="B2628" s="130" t="s">
        <v>8369</v>
      </c>
      <c r="C2628" s="130" t="s">
        <v>3935</v>
      </c>
      <c r="D2628" s="130" t="s">
        <v>8370</v>
      </c>
      <c r="E2628" s="131" t="s">
        <v>3326</v>
      </c>
      <c r="F2628" s="131">
        <v>0</v>
      </c>
      <c r="G2628" s="131">
        <v>2</v>
      </c>
      <c r="H2628" s="130" t="s">
        <v>3839</v>
      </c>
      <c r="I2628" s="132" t="s">
        <v>3840</v>
      </c>
      <c r="J2628" s="132" t="s">
        <v>3840</v>
      </c>
      <c r="K2628" s="132" t="s">
        <v>3841</v>
      </c>
      <c r="L2628" s="131">
        <v>24</v>
      </c>
      <c r="M2628" s="128"/>
      <c r="N2628" s="130"/>
      <c r="O2628" s="130"/>
      <c r="P26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28" s="130" t="str">
        <f>IF([1]!PayItems24[[#This Row],[Date Added / Modified]]&gt;0,TEXT([1]!PayItems24[[#This Row],[Date Added / Modified]],"m/d/yyy"),"")</f>
        <v/>
      </c>
    </row>
    <row r="2629" spans="1:17" x14ac:dyDescent="0.3">
      <c r="A2629" s="48" t="s">
        <v>2748</v>
      </c>
      <c r="B2629" s="48" t="s">
        <v>8371</v>
      </c>
      <c r="C2629" s="48" t="s">
        <v>3935</v>
      </c>
      <c r="D2629" s="48" t="s">
        <v>8372</v>
      </c>
      <c r="E2629" s="49" t="s">
        <v>3326</v>
      </c>
      <c r="F2629" s="49">
        <v>0</v>
      </c>
      <c r="G2629" s="49">
        <v>2</v>
      </c>
      <c r="H2629" s="48" t="s">
        <v>3839</v>
      </c>
      <c r="I2629" s="50" t="s">
        <v>3840</v>
      </c>
      <c r="J2629" s="50" t="s">
        <v>3840</v>
      </c>
      <c r="K2629" s="50" t="s">
        <v>3841</v>
      </c>
      <c r="L2629" s="49">
        <v>24</v>
      </c>
      <c r="M2629" s="129"/>
      <c r="N2629" s="48"/>
      <c r="O2629" s="48"/>
      <c r="P26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29" s="48" t="str">
        <f>IF([1]!PayItems24[[#This Row],[Date Added / Modified]]&gt;0,TEXT([1]!PayItems24[[#This Row],[Date Added / Modified]],"m/d/yyy"),"")</f>
        <v/>
      </c>
    </row>
    <row r="2630" spans="1:17" x14ac:dyDescent="0.3">
      <c r="A2630" s="130" t="s">
        <v>2749</v>
      </c>
      <c r="B2630" s="130" t="s">
        <v>8373</v>
      </c>
      <c r="C2630" s="130" t="s">
        <v>3935</v>
      </c>
      <c r="D2630" s="130" t="s">
        <v>8374</v>
      </c>
      <c r="E2630" s="131" t="s">
        <v>3326</v>
      </c>
      <c r="F2630" s="131">
        <v>0</v>
      </c>
      <c r="G2630" s="131">
        <v>2</v>
      </c>
      <c r="H2630" s="130" t="s">
        <v>3839</v>
      </c>
      <c r="I2630" s="132" t="s">
        <v>3840</v>
      </c>
      <c r="J2630" s="132" t="s">
        <v>3840</v>
      </c>
      <c r="K2630" s="132" t="s">
        <v>3841</v>
      </c>
      <c r="L2630" s="131">
        <v>24</v>
      </c>
      <c r="M2630" s="128"/>
      <c r="N2630" s="130"/>
      <c r="O2630" s="130"/>
      <c r="P26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30" s="130" t="str">
        <f>IF([1]!PayItems24[[#This Row],[Date Added / Modified]]&gt;0,TEXT([1]!PayItems24[[#This Row],[Date Added / Modified]],"m/d/yyy"),"")</f>
        <v/>
      </c>
    </row>
    <row r="2631" spans="1:17" x14ac:dyDescent="0.3">
      <c r="A2631" s="48" t="s">
        <v>2750</v>
      </c>
      <c r="B2631" s="48" t="s">
        <v>8375</v>
      </c>
      <c r="C2631" s="48" t="s">
        <v>3935</v>
      </c>
      <c r="D2631" s="48" t="s">
        <v>8376</v>
      </c>
      <c r="E2631" s="49" t="s">
        <v>3326</v>
      </c>
      <c r="F2631" s="49">
        <v>0</v>
      </c>
      <c r="G2631" s="49">
        <v>2</v>
      </c>
      <c r="H2631" s="48" t="s">
        <v>3839</v>
      </c>
      <c r="I2631" s="50" t="s">
        <v>3840</v>
      </c>
      <c r="J2631" s="50" t="s">
        <v>3840</v>
      </c>
      <c r="K2631" s="50" t="s">
        <v>3841</v>
      </c>
      <c r="L2631" s="49">
        <v>24</v>
      </c>
      <c r="M2631" s="129"/>
      <c r="N2631" s="48"/>
      <c r="O2631" s="48"/>
      <c r="P26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31" s="48" t="str">
        <f>IF([1]!PayItems24[[#This Row],[Date Added / Modified]]&gt;0,TEXT([1]!PayItems24[[#This Row],[Date Added / Modified]],"m/d/yyy"),"")</f>
        <v/>
      </c>
    </row>
    <row r="2632" spans="1:17" x14ac:dyDescent="0.3">
      <c r="A2632" s="130" t="s">
        <v>2751</v>
      </c>
      <c r="B2632" s="130" t="s">
        <v>8377</v>
      </c>
      <c r="C2632" s="130" t="s">
        <v>3935</v>
      </c>
      <c r="D2632" s="130" t="s">
        <v>8378</v>
      </c>
      <c r="E2632" s="131" t="s">
        <v>3326</v>
      </c>
      <c r="F2632" s="131">
        <v>0</v>
      </c>
      <c r="G2632" s="131">
        <v>2</v>
      </c>
      <c r="H2632" s="130" t="s">
        <v>3839</v>
      </c>
      <c r="I2632" s="132" t="s">
        <v>3840</v>
      </c>
      <c r="J2632" s="132" t="s">
        <v>3840</v>
      </c>
      <c r="K2632" s="132" t="s">
        <v>3841</v>
      </c>
      <c r="L2632" s="131">
        <v>24</v>
      </c>
      <c r="M2632" s="128"/>
      <c r="N2632" s="130"/>
      <c r="O2632" s="130"/>
      <c r="P26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32" s="130" t="str">
        <f>IF([1]!PayItems24[[#This Row],[Date Added / Modified]]&gt;0,TEXT([1]!PayItems24[[#This Row],[Date Added / Modified]],"m/d/yyy"),"")</f>
        <v/>
      </c>
    </row>
    <row r="2633" spans="1:17" x14ac:dyDescent="0.3">
      <c r="A2633" s="48" t="s">
        <v>2752</v>
      </c>
      <c r="B2633" s="48" t="s">
        <v>8379</v>
      </c>
      <c r="C2633" s="48" t="s">
        <v>3935</v>
      </c>
      <c r="D2633" s="48" t="s">
        <v>8380</v>
      </c>
      <c r="E2633" s="49" t="s">
        <v>3326</v>
      </c>
      <c r="F2633" s="49">
        <v>0</v>
      </c>
      <c r="G2633" s="49">
        <v>2</v>
      </c>
      <c r="H2633" s="48" t="s">
        <v>3839</v>
      </c>
      <c r="I2633" s="50" t="s">
        <v>3840</v>
      </c>
      <c r="J2633" s="50" t="s">
        <v>3840</v>
      </c>
      <c r="K2633" s="50" t="s">
        <v>3841</v>
      </c>
      <c r="L2633" s="49">
        <v>24</v>
      </c>
      <c r="M2633" s="129"/>
      <c r="N2633" s="48"/>
      <c r="O2633" s="48"/>
      <c r="P26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33" s="48" t="str">
        <f>IF([1]!PayItems24[[#This Row],[Date Added / Modified]]&gt;0,TEXT([1]!PayItems24[[#This Row],[Date Added / Modified]],"m/d/yyy"),"")</f>
        <v/>
      </c>
    </row>
    <row r="2634" spans="1:17" x14ac:dyDescent="0.3">
      <c r="A2634" s="130" t="s">
        <v>2753</v>
      </c>
      <c r="B2634" s="130" t="s">
        <v>8381</v>
      </c>
      <c r="C2634" s="130" t="s">
        <v>3935</v>
      </c>
      <c r="D2634" s="130" t="s">
        <v>8382</v>
      </c>
      <c r="E2634" s="131" t="s">
        <v>3326</v>
      </c>
      <c r="F2634" s="131">
        <v>0</v>
      </c>
      <c r="G2634" s="131">
        <v>2</v>
      </c>
      <c r="H2634" s="130" t="s">
        <v>3839</v>
      </c>
      <c r="I2634" s="132" t="s">
        <v>3840</v>
      </c>
      <c r="J2634" s="132" t="s">
        <v>3840</v>
      </c>
      <c r="K2634" s="132" t="s">
        <v>3841</v>
      </c>
      <c r="L2634" s="131">
        <v>24</v>
      </c>
      <c r="M2634" s="128"/>
      <c r="N2634" s="130"/>
      <c r="O2634" s="130"/>
      <c r="P26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34" s="130" t="str">
        <f>IF([1]!PayItems24[[#This Row],[Date Added / Modified]]&gt;0,TEXT([1]!PayItems24[[#This Row],[Date Added / Modified]],"m/d/yyy"),"")</f>
        <v/>
      </c>
    </row>
    <row r="2635" spans="1:17" x14ac:dyDescent="0.3">
      <c r="A2635" s="48" t="s">
        <v>2754</v>
      </c>
      <c r="B2635" s="48" t="s">
        <v>8383</v>
      </c>
      <c r="C2635" s="48" t="s">
        <v>3935</v>
      </c>
      <c r="D2635" s="48" t="s">
        <v>8384</v>
      </c>
      <c r="E2635" s="49" t="s">
        <v>3326</v>
      </c>
      <c r="F2635" s="49">
        <v>0</v>
      </c>
      <c r="G2635" s="49">
        <v>2</v>
      </c>
      <c r="H2635" s="48" t="s">
        <v>3839</v>
      </c>
      <c r="I2635" s="50" t="s">
        <v>3840</v>
      </c>
      <c r="J2635" s="50" t="s">
        <v>3840</v>
      </c>
      <c r="K2635" s="50" t="s">
        <v>3841</v>
      </c>
      <c r="L2635" s="49">
        <v>24</v>
      </c>
      <c r="M2635" s="129"/>
      <c r="N2635" s="48"/>
      <c r="O2635" s="48"/>
      <c r="P26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35" s="48" t="str">
        <f>IF([1]!PayItems24[[#This Row],[Date Added / Modified]]&gt;0,TEXT([1]!PayItems24[[#This Row],[Date Added / Modified]],"m/d/yyy"),"")</f>
        <v/>
      </c>
    </row>
    <row r="2636" spans="1:17" x14ac:dyDescent="0.3">
      <c r="A2636" s="130" t="s">
        <v>2755</v>
      </c>
      <c r="B2636" s="130" t="s">
        <v>8385</v>
      </c>
      <c r="C2636" s="130" t="s">
        <v>3935</v>
      </c>
      <c r="D2636" s="130" t="s">
        <v>8386</v>
      </c>
      <c r="E2636" s="131" t="s">
        <v>3326</v>
      </c>
      <c r="F2636" s="131">
        <v>0</v>
      </c>
      <c r="G2636" s="131">
        <v>2</v>
      </c>
      <c r="H2636" s="130" t="s">
        <v>3839</v>
      </c>
      <c r="I2636" s="132" t="s">
        <v>3840</v>
      </c>
      <c r="J2636" s="132" t="s">
        <v>3840</v>
      </c>
      <c r="K2636" s="132" t="s">
        <v>3841</v>
      </c>
      <c r="L2636" s="131">
        <v>24</v>
      </c>
      <c r="M2636" s="128"/>
      <c r="N2636" s="130"/>
      <c r="O2636" s="130"/>
      <c r="P26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36" s="130" t="str">
        <f>IF([1]!PayItems24[[#This Row],[Date Added / Modified]]&gt;0,TEXT([1]!PayItems24[[#This Row],[Date Added / Modified]],"m/d/yyy"),"")</f>
        <v/>
      </c>
    </row>
    <row r="2637" spans="1:17" x14ac:dyDescent="0.3">
      <c r="A2637" s="48" t="s">
        <v>2756</v>
      </c>
      <c r="B2637" s="48" t="s">
        <v>8387</v>
      </c>
      <c r="C2637" s="48" t="s">
        <v>3935</v>
      </c>
      <c r="D2637" s="48" t="s">
        <v>8388</v>
      </c>
      <c r="E2637" s="49" t="s">
        <v>3326</v>
      </c>
      <c r="F2637" s="49">
        <v>0</v>
      </c>
      <c r="G2637" s="49">
        <v>2</v>
      </c>
      <c r="H2637" s="48" t="s">
        <v>3839</v>
      </c>
      <c r="I2637" s="50" t="s">
        <v>3840</v>
      </c>
      <c r="J2637" s="50" t="s">
        <v>3840</v>
      </c>
      <c r="K2637" s="50" t="s">
        <v>3841</v>
      </c>
      <c r="L2637" s="49">
        <v>24</v>
      </c>
      <c r="M2637" s="129"/>
      <c r="N2637" s="48"/>
      <c r="O2637" s="48"/>
      <c r="P26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37" s="48" t="str">
        <f>IF([1]!PayItems24[[#This Row],[Date Added / Modified]]&gt;0,TEXT([1]!PayItems24[[#This Row],[Date Added / Modified]],"m/d/yyy"),"")</f>
        <v/>
      </c>
    </row>
    <row r="2638" spans="1:17" x14ac:dyDescent="0.3">
      <c r="A2638" s="130" t="s">
        <v>2757</v>
      </c>
      <c r="B2638" s="130" t="s">
        <v>8389</v>
      </c>
      <c r="C2638" s="130" t="s">
        <v>3935</v>
      </c>
      <c r="D2638" s="130" t="s">
        <v>8390</v>
      </c>
      <c r="E2638" s="131" t="s">
        <v>3326</v>
      </c>
      <c r="F2638" s="131">
        <v>0</v>
      </c>
      <c r="G2638" s="131">
        <v>2</v>
      </c>
      <c r="H2638" s="130" t="s">
        <v>3839</v>
      </c>
      <c r="I2638" s="132" t="s">
        <v>3840</v>
      </c>
      <c r="J2638" s="132" t="s">
        <v>3840</v>
      </c>
      <c r="K2638" s="132" t="s">
        <v>3841</v>
      </c>
      <c r="L2638" s="131">
        <v>24</v>
      </c>
      <c r="M2638" s="128"/>
      <c r="N2638" s="130"/>
      <c r="O2638" s="130"/>
      <c r="P26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38" s="130" t="str">
        <f>IF([1]!PayItems24[[#This Row],[Date Added / Modified]]&gt;0,TEXT([1]!PayItems24[[#This Row],[Date Added / Modified]],"m/d/yyy"),"")</f>
        <v/>
      </c>
    </row>
    <row r="2639" spans="1:17" x14ac:dyDescent="0.3">
      <c r="A2639" s="48" t="s">
        <v>2758</v>
      </c>
      <c r="B2639" s="48" t="s">
        <v>8391</v>
      </c>
      <c r="C2639" s="48" t="s">
        <v>3935</v>
      </c>
      <c r="D2639" s="48" t="s">
        <v>8392</v>
      </c>
      <c r="E2639" s="49" t="s">
        <v>3326</v>
      </c>
      <c r="F2639" s="49">
        <v>0</v>
      </c>
      <c r="G2639" s="49">
        <v>2</v>
      </c>
      <c r="H2639" s="48" t="s">
        <v>3839</v>
      </c>
      <c r="I2639" s="50" t="s">
        <v>3840</v>
      </c>
      <c r="J2639" s="50" t="s">
        <v>3840</v>
      </c>
      <c r="K2639" s="50" t="s">
        <v>3841</v>
      </c>
      <c r="L2639" s="49">
        <v>24</v>
      </c>
      <c r="M2639" s="129"/>
      <c r="N2639" s="48"/>
      <c r="O2639" s="48"/>
      <c r="P26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39" s="48" t="str">
        <f>IF([1]!PayItems24[[#This Row],[Date Added / Modified]]&gt;0,TEXT([1]!PayItems24[[#This Row],[Date Added / Modified]],"m/d/yyy"),"")</f>
        <v/>
      </c>
    </row>
    <row r="2640" spans="1:17" x14ac:dyDescent="0.3">
      <c r="A2640" s="130" t="s">
        <v>2759</v>
      </c>
      <c r="B2640" s="130" t="s">
        <v>8393</v>
      </c>
      <c r="C2640" s="130" t="s">
        <v>3935</v>
      </c>
      <c r="D2640" s="130" t="s">
        <v>8394</v>
      </c>
      <c r="E2640" s="131" t="s">
        <v>3326</v>
      </c>
      <c r="F2640" s="131">
        <v>0</v>
      </c>
      <c r="G2640" s="131">
        <v>2</v>
      </c>
      <c r="H2640" s="130" t="s">
        <v>3839</v>
      </c>
      <c r="I2640" s="132" t="s">
        <v>3840</v>
      </c>
      <c r="J2640" s="132" t="s">
        <v>3840</v>
      </c>
      <c r="K2640" s="132" t="s">
        <v>3841</v>
      </c>
      <c r="L2640" s="131">
        <v>24</v>
      </c>
      <c r="M2640" s="128"/>
      <c r="N2640" s="130"/>
      <c r="O2640" s="130"/>
      <c r="P26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40" s="130" t="str">
        <f>IF([1]!PayItems24[[#This Row],[Date Added / Modified]]&gt;0,TEXT([1]!PayItems24[[#This Row],[Date Added / Modified]],"m/d/yyy"),"")</f>
        <v/>
      </c>
    </row>
    <row r="2641" spans="1:17" x14ac:dyDescent="0.3">
      <c r="A2641" s="48" t="s">
        <v>2760</v>
      </c>
      <c r="B2641" s="48" t="s">
        <v>8395</v>
      </c>
      <c r="C2641" s="48" t="s">
        <v>3935</v>
      </c>
      <c r="D2641" s="48" t="s">
        <v>8396</v>
      </c>
      <c r="E2641" s="49" t="s">
        <v>3326</v>
      </c>
      <c r="F2641" s="49">
        <v>0</v>
      </c>
      <c r="G2641" s="49">
        <v>2</v>
      </c>
      <c r="H2641" s="48" t="s">
        <v>3839</v>
      </c>
      <c r="I2641" s="50" t="s">
        <v>3840</v>
      </c>
      <c r="J2641" s="50" t="s">
        <v>3840</v>
      </c>
      <c r="K2641" s="50" t="s">
        <v>3841</v>
      </c>
      <c r="L2641" s="49">
        <v>24</v>
      </c>
      <c r="M2641" s="129"/>
      <c r="N2641" s="48"/>
      <c r="O2641" s="48"/>
      <c r="P26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41" s="48" t="str">
        <f>IF([1]!PayItems24[[#This Row],[Date Added / Modified]]&gt;0,TEXT([1]!PayItems24[[#This Row],[Date Added / Modified]],"m/d/yyy"),"")</f>
        <v/>
      </c>
    </row>
    <row r="2642" spans="1:17" x14ac:dyDescent="0.3">
      <c r="A2642" s="130" t="s">
        <v>2761</v>
      </c>
      <c r="B2642" s="130" t="s">
        <v>8397</v>
      </c>
      <c r="C2642" s="130" t="s">
        <v>3935</v>
      </c>
      <c r="D2642" s="130" t="s">
        <v>8398</v>
      </c>
      <c r="E2642" s="131" t="s">
        <v>3326</v>
      </c>
      <c r="F2642" s="131">
        <v>0</v>
      </c>
      <c r="G2642" s="131">
        <v>2</v>
      </c>
      <c r="H2642" s="130" t="s">
        <v>3839</v>
      </c>
      <c r="I2642" s="132" t="s">
        <v>3840</v>
      </c>
      <c r="J2642" s="132" t="s">
        <v>3840</v>
      </c>
      <c r="K2642" s="132" t="s">
        <v>3841</v>
      </c>
      <c r="L2642" s="131">
        <v>24</v>
      </c>
      <c r="M2642" s="128"/>
      <c r="N2642" s="130"/>
      <c r="O2642" s="130"/>
      <c r="P26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42" s="130" t="str">
        <f>IF([1]!PayItems24[[#This Row],[Date Added / Modified]]&gt;0,TEXT([1]!PayItems24[[#This Row],[Date Added / Modified]],"m/d/yyy"),"")</f>
        <v/>
      </c>
    </row>
    <row r="2643" spans="1:17" x14ac:dyDescent="0.3">
      <c r="A2643" s="48" t="s">
        <v>2762</v>
      </c>
      <c r="B2643" s="48" t="s">
        <v>8399</v>
      </c>
      <c r="C2643" s="48" t="s">
        <v>3935</v>
      </c>
      <c r="D2643" s="48" t="s">
        <v>8400</v>
      </c>
      <c r="E2643" s="49" t="s">
        <v>3326</v>
      </c>
      <c r="F2643" s="49">
        <v>0</v>
      </c>
      <c r="G2643" s="49">
        <v>2</v>
      </c>
      <c r="H2643" s="48" t="s">
        <v>3839</v>
      </c>
      <c r="I2643" s="50" t="s">
        <v>3840</v>
      </c>
      <c r="J2643" s="50" t="s">
        <v>3840</v>
      </c>
      <c r="K2643" s="50" t="s">
        <v>3841</v>
      </c>
      <c r="L2643" s="49">
        <v>24</v>
      </c>
      <c r="M2643" s="129"/>
      <c r="N2643" s="48"/>
      <c r="O2643" s="48"/>
      <c r="P26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43" s="48" t="str">
        <f>IF([1]!PayItems24[[#This Row],[Date Added / Modified]]&gt;0,TEXT([1]!PayItems24[[#This Row],[Date Added / Modified]],"m/d/yyy"),"")</f>
        <v/>
      </c>
    </row>
    <row r="2644" spans="1:17" x14ac:dyDescent="0.3">
      <c r="A2644" s="130" t="s">
        <v>2763</v>
      </c>
      <c r="B2644" s="130" t="s">
        <v>8401</v>
      </c>
      <c r="C2644" s="130" t="s">
        <v>3935</v>
      </c>
      <c r="D2644" s="130" t="s">
        <v>8402</v>
      </c>
      <c r="E2644" s="131" t="s">
        <v>3326</v>
      </c>
      <c r="F2644" s="131">
        <v>0</v>
      </c>
      <c r="G2644" s="131">
        <v>2</v>
      </c>
      <c r="H2644" s="130" t="s">
        <v>3839</v>
      </c>
      <c r="I2644" s="132" t="s">
        <v>3840</v>
      </c>
      <c r="J2644" s="132" t="s">
        <v>3840</v>
      </c>
      <c r="K2644" s="132" t="s">
        <v>3841</v>
      </c>
      <c r="L2644" s="131">
        <v>24</v>
      </c>
      <c r="M2644" s="128"/>
      <c r="N2644" s="130"/>
      <c r="O2644" s="130"/>
      <c r="P26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44" s="130" t="str">
        <f>IF([1]!PayItems24[[#This Row],[Date Added / Modified]]&gt;0,TEXT([1]!PayItems24[[#This Row],[Date Added / Modified]],"m/d/yyy"),"")</f>
        <v/>
      </c>
    </row>
    <row r="2645" spans="1:17" x14ac:dyDescent="0.3">
      <c r="A2645" s="48" t="s">
        <v>2764</v>
      </c>
      <c r="B2645" s="48" t="s">
        <v>8403</v>
      </c>
      <c r="C2645" s="48" t="s">
        <v>3935</v>
      </c>
      <c r="D2645" s="48" t="s">
        <v>8404</v>
      </c>
      <c r="E2645" s="49" t="s">
        <v>3326</v>
      </c>
      <c r="F2645" s="49">
        <v>0</v>
      </c>
      <c r="G2645" s="49">
        <v>2</v>
      </c>
      <c r="H2645" s="48" t="s">
        <v>3839</v>
      </c>
      <c r="I2645" s="50" t="s">
        <v>3840</v>
      </c>
      <c r="J2645" s="50" t="s">
        <v>3840</v>
      </c>
      <c r="K2645" s="50" t="s">
        <v>3841</v>
      </c>
      <c r="L2645" s="49">
        <v>24</v>
      </c>
      <c r="M2645" s="129"/>
      <c r="N2645" s="48"/>
      <c r="O2645" s="48"/>
      <c r="P26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45" s="48" t="str">
        <f>IF([1]!PayItems24[[#This Row],[Date Added / Modified]]&gt;0,TEXT([1]!PayItems24[[#This Row],[Date Added / Modified]],"m/d/yyy"),"")</f>
        <v/>
      </c>
    </row>
    <row r="2646" spans="1:17" x14ac:dyDescent="0.3">
      <c r="A2646" s="130" t="s">
        <v>2765</v>
      </c>
      <c r="B2646" s="130" t="s">
        <v>8405</v>
      </c>
      <c r="C2646" s="130" t="s">
        <v>3935</v>
      </c>
      <c r="D2646" s="130" t="s">
        <v>8406</v>
      </c>
      <c r="E2646" s="131" t="s">
        <v>3326</v>
      </c>
      <c r="F2646" s="131">
        <v>0</v>
      </c>
      <c r="G2646" s="131">
        <v>2</v>
      </c>
      <c r="H2646" s="130" t="s">
        <v>3839</v>
      </c>
      <c r="I2646" s="132" t="s">
        <v>3840</v>
      </c>
      <c r="J2646" s="132" t="s">
        <v>3840</v>
      </c>
      <c r="K2646" s="132" t="s">
        <v>3841</v>
      </c>
      <c r="L2646" s="131">
        <v>24</v>
      </c>
      <c r="M2646" s="128"/>
      <c r="N2646" s="130"/>
      <c r="O2646" s="130"/>
      <c r="P26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46" s="130" t="str">
        <f>IF([1]!PayItems24[[#This Row],[Date Added / Modified]]&gt;0,TEXT([1]!PayItems24[[#This Row],[Date Added / Modified]],"m/d/yyy"),"")</f>
        <v/>
      </c>
    </row>
    <row r="2647" spans="1:17" x14ac:dyDescent="0.3">
      <c r="A2647" s="48" t="s">
        <v>2766</v>
      </c>
      <c r="B2647" s="48" t="s">
        <v>8407</v>
      </c>
      <c r="C2647" s="48" t="s">
        <v>3935</v>
      </c>
      <c r="D2647" s="48" t="s">
        <v>8408</v>
      </c>
      <c r="E2647" s="49" t="s">
        <v>3326</v>
      </c>
      <c r="F2647" s="49">
        <v>0</v>
      </c>
      <c r="G2647" s="49">
        <v>2</v>
      </c>
      <c r="H2647" s="48" t="s">
        <v>3839</v>
      </c>
      <c r="I2647" s="50" t="s">
        <v>3840</v>
      </c>
      <c r="J2647" s="50" t="s">
        <v>3840</v>
      </c>
      <c r="K2647" s="50" t="s">
        <v>3841</v>
      </c>
      <c r="L2647" s="49">
        <v>24</v>
      </c>
      <c r="M2647" s="129"/>
      <c r="N2647" s="48"/>
      <c r="O2647" s="48"/>
      <c r="P26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47" s="48" t="str">
        <f>IF([1]!PayItems24[[#This Row],[Date Added / Modified]]&gt;0,TEXT([1]!PayItems24[[#This Row],[Date Added / Modified]],"m/d/yyy"),"")</f>
        <v/>
      </c>
    </row>
    <row r="2648" spans="1:17" x14ac:dyDescent="0.3">
      <c r="A2648" s="130" t="s">
        <v>2767</v>
      </c>
      <c r="B2648" s="130" t="s">
        <v>8409</v>
      </c>
      <c r="C2648" s="130" t="s">
        <v>3935</v>
      </c>
      <c r="D2648" s="130" t="s">
        <v>8410</v>
      </c>
      <c r="E2648" s="131" t="s">
        <v>3326</v>
      </c>
      <c r="F2648" s="131">
        <v>0</v>
      </c>
      <c r="G2648" s="131">
        <v>2</v>
      </c>
      <c r="H2648" s="130" t="s">
        <v>3839</v>
      </c>
      <c r="I2648" s="132" t="s">
        <v>3840</v>
      </c>
      <c r="J2648" s="132" t="s">
        <v>3840</v>
      </c>
      <c r="K2648" s="132" t="s">
        <v>3841</v>
      </c>
      <c r="L2648" s="131">
        <v>24</v>
      </c>
      <c r="M2648" s="128"/>
      <c r="N2648" s="130"/>
      <c r="O2648" s="130"/>
      <c r="P26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48" s="130" t="str">
        <f>IF([1]!PayItems24[[#This Row],[Date Added / Modified]]&gt;0,TEXT([1]!PayItems24[[#This Row],[Date Added / Modified]],"m/d/yyy"),"")</f>
        <v/>
      </c>
    </row>
    <row r="2649" spans="1:17" x14ac:dyDescent="0.3">
      <c r="A2649" s="48" t="s">
        <v>2768</v>
      </c>
      <c r="B2649" s="48" t="s">
        <v>8411</v>
      </c>
      <c r="C2649" s="48" t="s">
        <v>3864</v>
      </c>
      <c r="D2649" s="48" t="s">
        <v>8412</v>
      </c>
      <c r="E2649" s="49" t="s">
        <v>3866</v>
      </c>
      <c r="F2649" s="49">
        <v>0</v>
      </c>
      <c r="G2649" s="49">
        <v>2</v>
      </c>
      <c r="H2649" s="48" t="s">
        <v>3839</v>
      </c>
      <c r="I2649" s="50" t="s">
        <v>3840</v>
      </c>
      <c r="J2649" s="50" t="s">
        <v>3840</v>
      </c>
      <c r="K2649" s="50" t="s">
        <v>3841</v>
      </c>
      <c r="L2649" s="49">
        <v>24</v>
      </c>
      <c r="M2649" s="129"/>
      <c r="N2649" s="48"/>
      <c r="O2649" s="48"/>
      <c r="P26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49" s="48" t="str">
        <f>IF([1]!PayItems24[[#This Row],[Date Added / Modified]]&gt;0,TEXT([1]!PayItems24[[#This Row],[Date Added / Modified]],"m/d/yyy"),"")</f>
        <v/>
      </c>
    </row>
    <row r="2650" spans="1:17" x14ac:dyDescent="0.3">
      <c r="A2650" s="130" t="s">
        <v>2769</v>
      </c>
      <c r="B2650" s="130" t="s">
        <v>8413</v>
      </c>
      <c r="C2650" s="130" t="s">
        <v>3864</v>
      </c>
      <c r="D2650" s="130" t="s">
        <v>8414</v>
      </c>
      <c r="E2650" s="131" t="s">
        <v>3866</v>
      </c>
      <c r="F2650" s="131">
        <v>0</v>
      </c>
      <c r="G2650" s="131">
        <v>2</v>
      </c>
      <c r="H2650" s="130" t="s">
        <v>3839</v>
      </c>
      <c r="I2650" s="132" t="s">
        <v>3840</v>
      </c>
      <c r="J2650" s="132" t="s">
        <v>3840</v>
      </c>
      <c r="K2650" s="132" t="s">
        <v>3841</v>
      </c>
      <c r="L2650" s="131">
        <v>24</v>
      </c>
      <c r="M2650" s="128"/>
      <c r="N2650" s="130"/>
      <c r="O2650" s="130"/>
      <c r="P26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50" s="130" t="str">
        <f>IF([1]!PayItems24[[#This Row],[Date Added / Modified]]&gt;0,TEXT([1]!PayItems24[[#This Row],[Date Added / Modified]],"m/d/yyy"),"")</f>
        <v/>
      </c>
    </row>
    <row r="2651" spans="1:17" x14ac:dyDescent="0.3">
      <c r="A2651" s="48" t="s">
        <v>2770</v>
      </c>
      <c r="B2651" s="48" t="s">
        <v>8415</v>
      </c>
      <c r="C2651" s="48" t="s">
        <v>3864</v>
      </c>
      <c r="D2651" s="48" t="s">
        <v>8416</v>
      </c>
      <c r="E2651" s="49" t="s">
        <v>3866</v>
      </c>
      <c r="F2651" s="49">
        <v>0</v>
      </c>
      <c r="G2651" s="49">
        <v>2</v>
      </c>
      <c r="H2651" s="48" t="s">
        <v>3839</v>
      </c>
      <c r="I2651" s="50" t="s">
        <v>3840</v>
      </c>
      <c r="J2651" s="50" t="s">
        <v>3840</v>
      </c>
      <c r="K2651" s="50" t="s">
        <v>3841</v>
      </c>
      <c r="L2651" s="49">
        <v>24</v>
      </c>
      <c r="M2651" s="129"/>
      <c r="N2651" s="48"/>
      <c r="O2651" s="48"/>
      <c r="P26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51" s="48" t="str">
        <f>IF([1]!PayItems24[[#This Row],[Date Added / Modified]]&gt;0,TEXT([1]!PayItems24[[#This Row],[Date Added / Modified]],"m/d/yyy"),"")</f>
        <v/>
      </c>
    </row>
    <row r="2652" spans="1:17" x14ac:dyDescent="0.3">
      <c r="A2652" s="130" t="s">
        <v>2771</v>
      </c>
      <c r="B2652" s="130" t="s">
        <v>8417</v>
      </c>
      <c r="C2652" s="130" t="s">
        <v>3864</v>
      </c>
      <c r="D2652" s="130" t="s">
        <v>8418</v>
      </c>
      <c r="E2652" s="131" t="s">
        <v>3866</v>
      </c>
      <c r="F2652" s="131">
        <v>0</v>
      </c>
      <c r="G2652" s="131">
        <v>2</v>
      </c>
      <c r="H2652" s="130" t="s">
        <v>3839</v>
      </c>
      <c r="I2652" s="132" t="s">
        <v>3840</v>
      </c>
      <c r="J2652" s="132" t="s">
        <v>3840</v>
      </c>
      <c r="K2652" s="132" t="s">
        <v>3841</v>
      </c>
      <c r="L2652" s="131">
        <v>24</v>
      </c>
      <c r="M2652" s="128"/>
      <c r="N2652" s="130"/>
      <c r="O2652" s="130"/>
      <c r="P26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52" s="130" t="str">
        <f>IF([1]!PayItems24[[#This Row],[Date Added / Modified]]&gt;0,TEXT([1]!PayItems24[[#This Row],[Date Added / Modified]],"m/d/yyy"),"")</f>
        <v/>
      </c>
    </row>
    <row r="2653" spans="1:17" x14ac:dyDescent="0.3">
      <c r="A2653" s="48" t="s">
        <v>2772</v>
      </c>
      <c r="B2653" s="48" t="s">
        <v>8419</v>
      </c>
      <c r="C2653" s="48" t="s">
        <v>3864</v>
      </c>
      <c r="D2653" s="48" t="s">
        <v>8420</v>
      </c>
      <c r="E2653" s="49" t="s">
        <v>3866</v>
      </c>
      <c r="F2653" s="49">
        <v>0</v>
      </c>
      <c r="G2653" s="49">
        <v>2</v>
      </c>
      <c r="H2653" s="48" t="s">
        <v>3839</v>
      </c>
      <c r="I2653" s="50" t="s">
        <v>3840</v>
      </c>
      <c r="J2653" s="50" t="s">
        <v>3840</v>
      </c>
      <c r="K2653" s="50" t="s">
        <v>3841</v>
      </c>
      <c r="L2653" s="49">
        <v>24</v>
      </c>
      <c r="M2653" s="129"/>
      <c r="N2653" s="48"/>
      <c r="O2653" s="48"/>
      <c r="P26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53" s="48" t="str">
        <f>IF([1]!PayItems24[[#This Row],[Date Added / Modified]]&gt;0,TEXT([1]!PayItems24[[#This Row],[Date Added / Modified]],"m/d/yyy"),"")</f>
        <v/>
      </c>
    </row>
    <row r="2654" spans="1:17" x14ac:dyDescent="0.3">
      <c r="A2654" s="130" t="s">
        <v>2773</v>
      </c>
      <c r="B2654" s="130" t="s">
        <v>8421</v>
      </c>
      <c r="C2654" s="130" t="s">
        <v>3864</v>
      </c>
      <c r="D2654" s="130" t="s">
        <v>8422</v>
      </c>
      <c r="E2654" s="131" t="s">
        <v>3866</v>
      </c>
      <c r="F2654" s="131">
        <v>0</v>
      </c>
      <c r="G2654" s="131">
        <v>2</v>
      </c>
      <c r="H2654" s="130" t="s">
        <v>3839</v>
      </c>
      <c r="I2654" s="132" t="s">
        <v>3840</v>
      </c>
      <c r="J2654" s="132" t="s">
        <v>3840</v>
      </c>
      <c r="K2654" s="132" t="s">
        <v>3841</v>
      </c>
      <c r="L2654" s="131">
        <v>24</v>
      </c>
      <c r="M2654" s="128"/>
      <c r="N2654" s="130"/>
      <c r="O2654" s="130"/>
      <c r="P26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54" s="130" t="str">
        <f>IF([1]!PayItems24[[#This Row],[Date Added / Modified]]&gt;0,TEXT([1]!PayItems24[[#This Row],[Date Added / Modified]],"m/d/yyy"),"")</f>
        <v/>
      </c>
    </row>
    <row r="2655" spans="1:17" x14ac:dyDescent="0.3">
      <c r="A2655" s="48" t="s">
        <v>2774</v>
      </c>
      <c r="B2655" s="48" t="s">
        <v>8423</v>
      </c>
      <c r="C2655" s="48" t="s">
        <v>3864</v>
      </c>
      <c r="D2655" s="48" t="s">
        <v>8424</v>
      </c>
      <c r="E2655" s="49" t="s">
        <v>3866</v>
      </c>
      <c r="F2655" s="49">
        <v>0</v>
      </c>
      <c r="G2655" s="49">
        <v>2</v>
      </c>
      <c r="H2655" s="48" t="s">
        <v>3839</v>
      </c>
      <c r="I2655" s="50" t="s">
        <v>3840</v>
      </c>
      <c r="J2655" s="50" t="s">
        <v>3840</v>
      </c>
      <c r="K2655" s="50" t="s">
        <v>3841</v>
      </c>
      <c r="L2655" s="49">
        <v>24</v>
      </c>
      <c r="M2655" s="129"/>
      <c r="N2655" s="48"/>
      <c r="O2655" s="48"/>
      <c r="P26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55" s="48" t="str">
        <f>IF([1]!PayItems24[[#This Row],[Date Added / Modified]]&gt;0,TEXT([1]!PayItems24[[#This Row],[Date Added / Modified]],"m/d/yyy"),"")</f>
        <v/>
      </c>
    </row>
    <row r="2656" spans="1:17" x14ac:dyDescent="0.3">
      <c r="A2656" s="130" t="s">
        <v>2775</v>
      </c>
      <c r="B2656" s="130" t="s">
        <v>8425</v>
      </c>
      <c r="C2656" s="130" t="s">
        <v>3864</v>
      </c>
      <c r="D2656" s="130" t="s">
        <v>8426</v>
      </c>
      <c r="E2656" s="131" t="s">
        <v>3866</v>
      </c>
      <c r="F2656" s="131">
        <v>0</v>
      </c>
      <c r="G2656" s="131">
        <v>2</v>
      </c>
      <c r="H2656" s="130" t="s">
        <v>3839</v>
      </c>
      <c r="I2656" s="132" t="s">
        <v>3840</v>
      </c>
      <c r="J2656" s="132" t="s">
        <v>3840</v>
      </c>
      <c r="K2656" s="132" t="s">
        <v>3841</v>
      </c>
      <c r="L2656" s="131">
        <v>24</v>
      </c>
      <c r="M2656" s="128"/>
      <c r="N2656" s="130"/>
      <c r="O2656" s="130"/>
      <c r="P26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56" s="130" t="str">
        <f>IF([1]!PayItems24[[#This Row],[Date Added / Modified]]&gt;0,TEXT([1]!PayItems24[[#This Row],[Date Added / Modified]],"m/d/yyy"),"")</f>
        <v/>
      </c>
    </row>
    <row r="2657" spans="1:17" x14ac:dyDescent="0.3">
      <c r="A2657" s="48" t="s">
        <v>2776</v>
      </c>
      <c r="B2657" s="48" t="s">
        <v>8427</v>
      </c>
      <c r="C2657" s="48" t="s">
        <v>3864</v>
      </c>
      <c r="D2657" s="48" t="s">
        <v>8428</v>
      </c>
      <c r="E2657" s="49" t="s">
        <v>3866</v>
      </c>
      <c r="F2657" s="49">
        <v>0</v>
      </c>
      <c r="G2657" s="49">
        <v>2</v>
      </c>
      <c r="H2657" s="48" t="s">
        <v>3839</v>
      </c>
      <c r="I2657" s="50" t="s">
        <v>3840</v>
      </c>
      <c r="J2657" s="50" t="s">
        <v>3840</v>
      </c>
      <c r="K2657" s="50" t="s">
        <v>3841</v>
      </c>
      <c r="L2657" s="49">
        <v>24</v>
      </c>
      <c r="M2657" s="129"/>
      <c r="N2657" s="48"/>
      <c r="O2657" s="48"/>
      <c r="P26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57" s="48" t="str">
        <f>IF([1]!PayItems24[[#This Row],[Date Added / Modified]]&gt;0,TEXT([1]!PayItems24[[#This Row],[Date Added / Modified]],"m/d/yyy"),"")</f>
        <v/>
      </c>
    </row>
    <row r="2658" spans="1:17" x14ac:dyDescent="0.3">
      <c r="A2658" s="130" t="s">
        <v>2777</v>
      </c>
      <c r="B2658" s="130" t="s">
        <v>8429</v>
      </c>
      <c r="C2658" s="130" t="s">
        <v>3864</v>
      </c>
      <c r="D2658" s="130" t="s">
        <v>8430</v>
      </c>
      <c r="E2658" s="131" t="s">
        <v>3866</v>
      </c>
      <c r="F2658" s="131">
        <v>0</v>
      </c>
      <c r="G2658" s="131">
        <v>2</v>
      </c>
      <c r="H2658" s="130" t="s">
        <v>3839</v>
      </c>
      <c r="I2658" s="132" t="s">
        <v>3840</v>
      </c>
      <c r="J2658" s="132" t="s">
        <v>3840</v>
      </c>
      <c r="K2658" s="132" t="s">
        <v>3841</v>
      </c>
      <c r="L2658" s="131">
        <v>24</v>
      </c>
      <c r="M2658" s="128"/>
      <c r="N2658" s="130"/>
      <c r="O2658" s="130"/>
      <c r="P26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58" s="130" t="str">
        <f>IF([1]!PayItems24[[#This Row],[Date Added / Modified]]&gt;0,TEXT([1]!PayItems24[[#This Row],[Date Added / Modified]],"m/d/yyy"),"")</f>
        <v/>
      </c>
    </row>
    <row r="2659" spans="1:17" x14ac:dyDescent="0.3">
      <c r="A2659" s="48" t="s">
        <v>2778</v>
      </c>
      <c r="B2659" s="48" t="s">
        <v>8431</v>
      </c>
      <c r="C2659" s="48" t="s">
        <v>3864</v>
      </c>
      <c r="D2659" s="48" t="s">
        <v>8432</v>
      </c>
      <c r="E2659" s="49" t="s">
        <v>3866</v>
      </c>
      <c r="F2659" s="49">
        <v>0</v>
      </c>
      <c r="G2659" s="49">
        <v>2</v>
      </c>
      <c r="H2659" s="48" t="s">
        <v>3839</v>
      </c>
      <c r="I2659" s="50" t="s">
        <v>3840</v>
      </c>
      <c r="J2659" s="50" t="s">
        <v>3840</v>
      </c>
      <c r="K2659" s="50" t="s">
        <v>3841</v>
      </c>
      <c r="L2659" s="49">
        <v>24</v>
      </c>
      <c r="M2659" s="129"/>
      <c r="N2659" s="48"/>
      <c r="O2659" s="48"/>
      <c r="P26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59" s="48" t="str">
        <f>IF([1]!PayItems24[[#This Row],[Date Added / Modified]]&gt;0,TEXT([1]!PayItems24[[#This Row],[Date Added / Modified]],"m/d/yyy"),"")</f>
        <v/>
      </c>
    </row>
    <row r="2660" spans="1:17" x14ac:dyDescent="0.3">
      <c r="A2660" s="130" t="s">
        <v>2779</v>
      </c>
      <c r="B2660" s="130" t="s">
        <v>8433</v>
      </c>
      <c r="C2660" s="130" t="s">
        <v>3864</v>
      </c>
      <c r="D2660" s="130" t="s">
        <v>8434</v>
      </c>
      <c r="E2660" s="131" t="s">
        <v>3866</v>
      </c>
      <c r="F2660" s="131">
        <v>0</v>
      </c>
      <c r="G2660" s="131">
        <v>2</v>
      </c>
      <c r="H2660" s="130" t="s">
        <v>3839</v>
      </c>
      <c r="I2660" s="132" t="s">
        <v>3840</v>
      </c>
      <c r="J2660" s="132" t="s">
        <v>3840</v>
      </c>
      <c r="K2660" s="132" t="s">
        <v>3841</v>
      </c>
      <c r="L2660" s="131">
        <v>24</v>
      </c>
      <c r="M2660" s="128"/>
      <c r="N2660" s="130"/>
      <c r="O2660" s="130"/>
      <c r="P26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60" s="130" t="str">
        <f>IF([1]!PayItems24[[#This Row],[Date Added / Modified]]&gt;0,TEXT([1]!PayItems24[[#This Row],[Date Added / Modified]],"m/d/yyy"),"")</f>
        <v/>
      </c>
    </row>
    <row r="2661" spans="1:17" x14ac:dyDescent="0.3">
      <c r="A2661" s="48" t="s">
        <v>2780</v>
      </c>
      <c r="B2661" s="48" t="s">
        <v>8435</v>
      </c>
      <c r="C2661" s="48" t="s">
        <v>3864</v>
      </c>
      <c r="D2661" s="48" t="s">
        <v>8436</v>
      </c>
      <c r="E2661" s="49" t="s">
        <v>3866</v>
      </c>
      <c r="F2661" s="49">
        <v>0</v>
      </c>
      <c r="G2661" s="49">
        <v>2</v>
      </c>
      <c r="H2661" s="48" t="s">
        <v>3839</v>
      </c>
      <c r="I2661" s="50" t="s">
        <v>3840</v>
      </c>
      <c r="J2661" s="50" t="s">
        <v>3840</v>
      </c>
      <c r="K2661" s="50" t="s">
        <v>3841</v>
      </c>
      <c r="L2661" s="49">
        <v>24</v>
      </c>
      <c r="M2661" s="129"/>
      <c r="N2661" s="48"/>
      <c r="O2661" s="48"/>
      <c r="P26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61" s="48" t="str">
        <f>IF([1]!PayItems24[[#This Row],[Date Added / Modified]]&gt;0,TEXT([1]!PayItems24[[#This Row],[Date Added / Modified]],"m/d/yyy"),"")</f>
        <v/>
      </c>
    </row>
    <row r="2662" spans="1:17" x14ac:dyDescent="0.3">
      <c r="A2662" s="130" t="s">
        <v>2781</v>
      </c>
      <c r="B2662" s="130" t="s">
        <v>8437</v>
      </c>
      <c r="C2662" s="130" t="s">
        <v>3864</v>
      </c>
      <c r="D2662" s="130" t="s">
        <v>8438</v>
      </c>
      <c r="E2662" s="131" t="s">
        <v>3866</v>
      </c>
      <c r="F2662" s="131">
        <v>0</v>
      </c>
      <c r="G2662" s="131">
        <v>2</v>
      </c>
      <c r="H2662" s="130" t="s">
        <v>3839</v>
      </c>
      <c r="I2662" s="132" t="s">
        <v>3840</v>
      </c>
      <c r="J2662" s="132" t="s">
        <v>3840</v>
      </c>
      <c r="K2662" s="132" t="s">
        <v>3841</v>
      </c>
      <c r="L2662" s="131">
        <v>24</v>
      </c>
      <c r="M2662" s="128"/>
      <c r="N2662" s="130"/>
      <c r="O2662" s="130"/>
      <c r="P26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62" s="130" t="str">
        <f>IF([1]!PayItems24[[#This Row],[Date Added / Modified]]&gt;0,TEXT([1]!PayItems24[[#This Row],[Date Added / Modified]],"m/d/yyy"),"")</f>
        <v/>
      </c>
    </row>
    <row r="2663" spans="1:17" x14ac:dyDescent="0.3">
      <c r="A2663" s="48" t="s">
        <v>2782</v>
      </c>
      <c r="B2663" s="48" t="s">
        <v>8439</v>
      </c>
      <c r="C2663" s="48" t="s">
        <v>3864</v>
      </c>
      <c r="D2663" s="48" t="s">
        <v>8440</v>
      </c>
      <c r="E2663" s="49" t="s">
        <v>3866</v>
      </c>
      <c r="F2663" s="49">
        <v>0</v>
      </c>
      <c r="G2663" s="49">
        <v>2</v>
      </c>
      <c r="H2663" s="48" t="s">
        <v>3839</v>
      </c>
      <c r="I2663" s="50" t="s">
        <v>3840</v>
      </c>
      <c r="J2663" s="50" t="s">
        <v>3840</v>
      </c>
      <c r="K2663" s="50" t="s">
        <v>3841</v>
      </c>
      <c r="L2663" s="49">
        <v>24</v>
      </c>
      <c r="M2663" s="129"/>
      <c r="N2663" s="48"/>
      <c r="O2663" s="48"/>
      <c r="P26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63" s="48" t="str">
        <f>IF([1]!PayItems24[[#This Row],[Date Added / Modified]]&gt;0,TEXT([1]!PayItems24[[#This Row],[Date Added / Modified]],"m/d/yyy"),"")</f>
        <v/>
      </c>
    </row>
    <row r="2664" spans="1:17" x14ac:dyDescent="0.3">
      <c r="A2664" s="130" t="s">
        <v>2783</v>
      </c>
      <c r="B2664" s="130" t="s">
        <v>8441</v>
      </c>
      <c r="C2664" s="130" t="s">
        <v>3864</v>
      </c>
      <c r="D2664" s="130" t="s">
        <v>8442</v>
      </c>
      <c r="E2664" s="131" t="s">
        <v>3866</v>
      </c>
      <c r="F2664" s="131">
        <v>0</v>
      </c>
      <c r="G2664" s="131">
        <v>2</v>
      </c>
      <c r="H2664" s="130" t="s">
        <v>3839</v>
      </c>
      <c r="I2664" s="132" t="s">
        <v>3840</v>
      </c>
      <c r="J2664" s="132" t="s">
        <v>3840</v>
      </c>
      <c r="K2664" s="132" t="s">
        <v>3841</v>
      </c>
      <c r="L2664" s="131">
        <v>24</v>
      </c>
      <c r="M2664" s="128"/>
      <c r="N2664" s="130"/>
      <c r="O2664" s="130"/>
      <c r="P26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64" s="130" t="str">
        <f>IF([1]!PayItems24[[#This Row],[Date Added / Modified]]&gt;0,TEXT([1]!PayItems24[[#This Row],[Date Added / Modified]],"m/d/yyy"),"")</f>
        <v/>
      </c>
    </row>
    <row r="2665" spans="1:17" x14ac:dyDescent="0.3">
      <c r="A2665" s="48" t="s">
        <v>2784</v>
      </c>
      <c r="B2665" s="48" t="s">
        <v>8443</v>
      </c>
      <c r="C2665" s="48" t="s">
        <v>3864</v>
      </c>
      <c r="D2665" s="48" t="s">
        <v>8444</v>
      </c>
      <c r="E2665" s="49" t="s">
        <v>3866</v>
      </c>
      <c r="F2665" s="49">
        <v>0</v>
      </c>
      <c r="G2665" s="49">
        <v>2</v>
      </c>
      <c r="H2665" s="48" t="s">
        <v>3839</v>
      </c>
      <c r="I2665" s="50" t="s">
        <v>3840</v>
      </c>
      <c r="J2665" s="50" t="s">
        <v>3840</v>
      </c>
      <c r="K2665" s="50" t="s">
        <v>3841</v>
      </c>
      <c r="L2665" s="49">
        <v>24</v>
      </c>
      <c r="M2665" s="129"/>
      <c r="N2665" s="48"/>
      <c r="O2665" s="48"/>
      <c r="P26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65" s="48" t="str">
        <f>IF([1]!PayItems24[[#This Row],[Date Added / Modified]]&gt;0,TEXT([1]!PayItems24[[#This Row],[Date Added / Modified]],"m/d/yyy"),"")</f>
        <v/>
      </c>
    </row>
    <row r="2666" spans="1:17" x14ac:dyDescent="0.3">
      <c r="A2666" s="130" t="s">
        <v>2785</v>
      </c>
      <c r="B2666" s="130" t="s">
        <v>8445</v>
      </c>
      <c r="C2666" s="130" t="s">
        <v>3864</v>
      </c>
      <c r="D2666" s="130" t="s">
        <v>8446</v>
      </c>
      <c r="E2666" s="131" t="s">
        <v>3866</v>
      </c>
      <c r="F2666" s="131">
        <v>0</v>
      </c>
      <c r="G2666" s="131">
        <v>2</v>
      </c>
      <c r="H2666" s="130" t="s">
        <v>3839</v>
      </c>
      <c r="I2666" s="132" t="s">
        <v>3840</v>
      </c>
      <c r="J2666" s="132" t="s">
        <v>3840</v>
      </c>
      <c r="K2666" s="132" t="s">
        <v>3841</v>
      </c>
      <c r="L2666" s="131">
        <v>24</v>
      </c>
      <c r="M2666" s="128"/>
      <c r="N2666" s="130"/>
      <c r="O2666" s="130"/>
      <c r="P26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66" s="130" t="str">
        <f>IF([1]!PayItems24[[#This Row],[Date Added / Modified]]&gt;0,TEXT([1]!PayItems24[[#This Row],[Date Added / Modified]],"m/d/yyy"),"")</f>
        <v/>
      </c>
    </row>
    <row r="2667" spans="1:17" x14ac:dyDescent="0.3">
      <c r="A2667" s="48" t="s">
        <v>2786</v>
      </c>
      <c r="B2667" s="48" t="s">
        <v>8447</v>
      </c>
      <c r="C2667" s="48" t="s">
        <v>3864</v>
      </c>
      <c r="D2667" s="48" t="s">
        <v>8448</v>
      </c>
      <c r="E2667" s="49" t="s">
        <v>3866</v>
      </c>
      <c r="F2667" s="49">
        <v>0</v>
      </c>
      <c r="G2667" s="49">
        <v>2</v>
      </c>
      <c r="H2667" s="48" t="s">
        <v>3839</v>
      </c>
      <c r="I2667" s="50" t="s">
        <v>3840</v>
      </c>
      <c r="J2667" s="50" t="s">
        <v>3840</v>
      </c>
      <c r="K2667" s="50" t="s">
        <v>3841</v>
      </c>
      <c r="L2667" s="49">
        <v>24</v>
      </c>
      <c r="M2667" s="129"/>
      <c r="N2667" s="48"/>
      <c r="O2667" s="48"/>
      <c r="P26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67" s="48" t="str">
        <f>IF([1]!PayItems24[[#This Row],[Date Added / Modified]]&gt;0,TEXT([1]!PayItems24[[#This Row],[Date Added / Modified]],"m/d/yyy"),"")</f>
        <v/>
      </c>
    </row>
    <row r="2668" spans="1:17" x14ac:dyDescent="0.3">
      <c r="A2668" s="130" t="s">
        <v>2787</v>
      </c>
      <c r="B2668" s="130" t="s">
        <v>8449</v>
      </c>
      <c r="C2668" s="130" t="s">
        <v>3864</v>
      </c>
      <c r="D2668" s="130" t="s">
        <v>8450</v>
      </c>
      <c r="E2668" s="131" t="s">
        <v>3866</v>
      </c>
      <c r="F2668" s="131">
        <v>0</v>
      </c>
      <c r="G2668" s="131">
        <v>2</v>
      </c>
      <c r="H2668" s="130" t="s">
        <v>3839</v>
      </c>
      <c r="I2668" s="132" t="s">
        <v>3840</v>
      </c>
      <c r="J2668" s="132" t="s">
        <v>3840</v>
      </c>
      <c r="K2668" s="132" t="s">
        <v>3841</v>
      </c>
      <c r="L2668" s="131">
        <v>24</v>
      </c>
      <c r="M2668" s="128"/>
      <c r="N2668" s="130"/>
      <c r="O2668" s="130"/>
      <c r="P26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68" s="130" t="str">
        <f>IF([1]!PayItems24[[#This Row],[Date Added / Modified]]&gt;0,TEXT([1]!PayItems24[[#This Row],[Date Added / Modified]],"m/d/yyy"),"")</f>
        <v/>
      </c>
    </row>
    <row r="2669" spans="1:17" x14ac:dyDescent="0.3">
      <c r="A2669" s="48" t="s">
        <v>2788</v>
      </c>
      <c r="B2669" s="48" t="s">
        <v>8451</v>
      </c>
      <c r="C2669" s="48" t="s">
        <v>3864</v>
      </c>
      <c r="D2669" s="48" t="s">
        <v>8452</v>
      </c>
      <c r="E2669" s="49" t="s">
        <v>3866</v>
      </c>
      <c r="F2669" s="49">
        <v>0</v>
      </c>
      <c r="G2669" s="49">
        <v>2</v>
      </c>
      <c r="H2669" s="48" t="s">
        <v>3839</v>
      </c>
      <c r="I2669" s="50" t="s">
        <v>3840</v>
      </c>
      <c r="J2669" s="50" t="s">
        <v>3840</v>
      </c>
      <c r="K2669" s="50" t="s">
        <v>3841</v>
      </c>
      <c r="L2669" s="49">
        <v>24</v>
      </c>
      <c r="M2669" s="129"/>
      <c r="N2669" s="48"/>
      <c r="O2669" s="48"/>
      <c r="P26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69" s="48" t="str">
        <f>IF([1]!PayItems24[[#This Row],[Date Added / Modified]]&gt;0,TEXT([1]!PayItems24[[#This Row],[Date Added / Modified]],"m/d/yyy"),"")</f>
        <v/>
      </c>
    </row>
    <row r="2670" spans="1:17" x14ac:dyDescent="0.3">
      <c r="A2670" s="130" t="s">
        <v>2789</v>
      </c>
      <c r="B2670" s="130" t="s">
        <v>8453</v>
      </c>
      <c r="C2670" s="130" t="s">
        <v>3864</v>
      </c>
      <c r="D2670" s="130" t="s">
        <v>8454</v>
      </c>
      <c r="E2670" s="131" t="s">
        <v>3866</v>
      </c>
      <c r="F2670" s="131">
        <v>0</v>
      </c>
      <c r="G2670" s="131">
        <v>2</v>
      </c>
      <c r="H2670" s="130" t="s">
        <v>3839</v>
      </c>
      <c r="I2670" s="132" t="s">
        <v>3840</v>
      </c>
      <c r="J2670" s="132" t="s">
        <v>3840</v>
      </c>
      <c r="K2670" s="132" t="s">
        <v>3841</v>
      </c>
      <c r="L2670" s="131">
        <v>24</v>
      </c>
      <c r="M2670" s="128"/>
      <c r="N2670" s="130"/>
      <c r="O2670" s="130"/>
      <c r="P26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70" s="130" t="str">
        <f>IF([1]!PayItems24[[#This Row],[Date Added / Modified]]&gt;0,TEXT([1]!PayItems24[[#This Row],[Date Added / Modified]],"m/d/yyy"),"")</f>
        <v/>
      </c>
    </row>
    <row r="2671" spans="1:17" x14ac:dyDescent="0.3">
      <c r="A2671" s="48" t="s">
        <v>2790</v>
      </c>
      <c r="B2671" s="48" t="s">
        <v>8455</v>
      </c>
      <c r="C2671" s="48" t="s">
        <v>3864</v>
      </c>
      <c r="D2671" s="48" t="s">
        <v>8456</v>
      </c>
      <c r="E2671" s="49" t="s">
        <v>3866</v>
      </c>
      <c r="F2671" s="49">
        <v>0</v>
      </c>
      <c r="G2671" s="49">
        <v>2</v>
      </c>
      <c r="H2671" s="48" t="s">
        <v>3839</v>
      </c>
      <c r="I2671" s="50" t="s">
        <v>3840</v>
      </c>
      <c r="J2671" s="50" t="s">
        <v>3840</v>
      </c>
      <c r="K2671" s="50" t="s">
        <v>3841</v>
      </c>
      <c r="L2671" s="49">
        <v>24</v>
      </c>
      <c r="M2671" s="129"/>
      <c r="N2671" s="48"/>
      <c r="O2671" s="48"/>
      <c r="P26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71" s="48" t="str">
        <f>IF([1]!PayItems24[[#This Row],[Date Added / Modified]]&gt;0,TEXT([1]!PayItems24[[#This Row],[Date Added / Modified]],"m/d/yyy"),"")</f>
        <v/>
      </c>
    </row>
    <row r="2672" spans="1:17" x14ac:dyDescent="0.3">
      <c r="A2672" s="130" t="s">
        <v>2791</v>
      </c>
      <c r="B2672" s="130" t="s">
        <v>8457</v>
      </c>
      <c r="C2672" s="130" t="s">
        <v>3864</v>
      </c>
      <c r="D2672" s="130" t="s">
        <v>8458</v>
      </c>
      <c r="E2672" s="131" t="s">
        <v>3866</v>
      </c>
      <c r="F2672" s="131">
        <v>0</v>
      </c>
      <c r="G2672" s="131">
        <v>2</v>
      </c>
      <c r="H2672" s="130" t="s">
        <v>3839</v>
      </c>
      <c r="I2672" s="132" t="s">
        <v>3840</v>
      </c>
      <c r="J2672" s="132" t="s">
        <v>3840</v>
      </c>
      <c r="K2672" s="132" t="s">
        <v>3841</v>
      </c>
      <c r="L2672" s="131">
        <v>24</v>
      </c>
      <c r="M2672" s="128"/>
      <c r="N2672" s="130"/>
      <c r="O2672" s="130"/>
      <c r="P26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72" s="130" t="str">
        <f>IF([1]!PayItems24[[#This Row],[Date Added / Modified]]&gt;0,TEXT([1]!PayItems24[[#This Row],[Date Added / Modified]],"m/d/yyy"),"")</f>
        <v/>
      </c>
    </row>
    <row r="2673" spans="1:17" x14ac:dyDescent="0.3">
      <c r="A2673" s="48" t="s">
        <v>2792</v>
      </c>
      <c r="B2673" s="48" t="s">
        <v>8459</v>
      </c>
      <c r="C2673" s="48" t="s">
        <v>3864</v>
      </c>
      <c r="D2673" s="48" t="s">
        <v>8460</v>
      </c>
      <c r="E2673" s="49" t="s">
        <v>3866</v>
      </c>
      <c r="F2673" s="49">
        <v>0</v>
      </c>
      <c r="G2673" s="49">
        <v>2</v>
      </c>
      <c r="H2673" s="48" t="s">
        <v>3839</v>
      </c>
      <c r="I2673" s="50" t="s">
        <v>3840</v>
      </c>
      <c r="J2673" s="50" t="s">
        <v>3840</v>
      </c>
      <c r="K2673" s="50" t="s">
        <v>3841</v>
      </c>
      <c r="L2673" s="49">
        <v>24</v>
      </c>
      <c r="M2673" s="129"/>
      <c r="N2673" s="48"/>
      <c r="O2673" s="48"/>
      <c r="P26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73" s="48" t="str">
        <f>IF([1]!PayItems24[[#This Row],[Date Added / Modified]]&gt;0,TEXT([1]!PayItems24[[#This Row],[Date Added / Modified]],"m/d/yyy"),"")</f>
        <v/>
      </c>
    </row>
    <row r="2674" spans="1:17" x14ac:dyDescent="0.3">
      <c r="A2674" s="130" t="s">
        <v>2793</v>
      </c>
      <c r="B2674" s="130" t="s">
        <v>8461</v>
      </c>
      <c r="C2674" s="130" t="s">
        <v>3864</v>
      </c>
      <c r="D2674" s="130" t="s">
        <v>8462</v>
      </c>
      <c r="E2674" s="131" t="s">
        <v>3866</v>
      </c>
      <c r="F2674" s="131">
        <v>0</v>
      </c>
      <c r="G2674" s="131">
        <v>2</v>
      </c>
      <c r="H2674" s="130" t="s">
        <v>3839</v>
      </c>
      <c r="I2674" s="132" t="s">
        <v>3840</v>
      </c>
      <c r="J2674" s="132" t="s">
        <v>3840</v>
      </c>
      <c r="K2674" s="132" t="s">
        <v>3841</v>
      </c>
      <c r="L2674" s="131">
        <v>24</v>
      </c>
      <c r="M2674" s="128"/>
      <c r="N2674" s="130"/>
      <c r="O2674" s="130"/>
      <c r="P26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74" s="130" t="str">
        <f>IF([1]!PayItems24[[#This Row],[Date Added / Modified]]&gt;0,TEXT([1]!PayItems24[[#This Row],[Date Added / Modified]],"m/d/yyy"),"")</f>
        <v/>
      </c>
    </row>
    <row r="2675" spans="1:17" x14ac:dyDescent="0.3">
      <c r="A2675" s="48" t="s">
        <v>2794</v>
      </c>
      <c r="B2675" s="48" t="s">
        <v>8463</v>
      </c>
      <c r="C2675" s="48" t="s">
        <v>3864</v>
      </c>
      <c r="D2675" s="48" t="s">
        <v>8464</v>
      </c>
      <c r="E2675" s="49" t="s">
        <v>3866</v>
      </c>
      <c r="F2675" s="49">
        <v>0</v>
      </c>
      <c r="G2675" s="49">
        <v>2</v>
      </c>
      <c r="H2675" s="48" t="s">
        <v>3839</v>
      </c>
      <c r="I2675" s="50" t="s">
        <v>3840</v>
      </c>
      <c r="J2675" s="50" t="s">
        <v>3840</v>
      </c>
      <c r="K2675" s="50" t="s">
        <v>3841</v>
      </c>
      <c r="L2675" s="49">
        <v>24</v>
      </c>
      <c r="M2675" s="129"/>
      <c r="N2675" s="48"/>
      <c r="O2675" s="48"/>
      <c r="P26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75" s="48" t="str">
        <f>IF([1]!PayItems24[[#This Row],[Date Added / Modified]]&gt;0,TEXT([1]!PayItems24[[#This Row],[Date Added / Modified]],"m/d/yyy"),"")</f>
        <v/>
      </c>
    </row>
    <row r="2676" spans="1:17" x14ac:dyDescent="0.3">
      <c r="A2676" s="130" t="s">
        <v>2795</v>
      </c>
      <c r="B2676" s="130" t="s">
        <v>8465</v>
      </c>
      <c r="C2676" s="130" t="s">
        <v>3864</v>
      </c>
      <c r="D2676" s="130" t="s">
        <v>8466</v>
      </c>
      <c r="E2676" s="131" t="s">
        <v>3866</v>
      </c>
      <c r="F2676" s="131">
        <v>0</v>
      </c>
      <c r="G2676" s="131">
        <v>2</v>
      </c>
      <c r="H2676" s="130" t="s">
        <v>3839</v>
      </c>
      <c r="I2676" s="132" t="s">
        <v>3840</v>
      </c>
      <c r="J2676" s="132" t="s">
        <v>3840</v>
      </c>
      <c r="K2676" s="132" t="s">
        <v>3841</v>
      </c>
      <c r="L2676" s="131">
        <v>24</v>
      </c>
      <c r="M2676" s="128"/>
      <c r="N2676" s="130"/>
      <c r="O2676" s="130"/>
      <c r="P26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76" s="130" t="str">
        <f>IF([1]!PayItems24[[#This Row],[Date Added / Modified]]&gt;0,TEXT([1]!PayItems24[[#This Row],[Date Added / Modified]],"m/d/yyy"),"")</f>
        <v/>
      </c>
    </row>
    <row r="2677" spans="1:17" x14ac:dyDescent="0.3">
      <c r="A2677" s="48" t="s">
        <v>2796</v>
      </c>
      <c r="B2677" s="48" t="s">
        <v>8467</v>
      </c>
      <c r="C2677" s="48" t="s">
        <v>3864</v>
      </c>
      <c r="D2677" s="48" t="s">
        <v>8468</v>
      </c>
      <c r="E2677" s="49" t="s">
        <v>3866</v>
      </c>
      <c r="F2677" s="49">
        <v>0</v>
      </c>
      <c r="G2677" s="49">
        <v>2</v>
      </c>
      <c r="H2677" s="48" t="s">
        <v>3839</v>
      </c>
      <c r="I2677" s="50" t="s">
        <v>3840</v>
      </c>
      <c r="J2677" s="50" t="s">
        <v>3840</v>
      </c>
      <c r="K2677" s="50" t="s">
        <v>3841</v>
      </c>
      <c r="L2677" s="49">
        <v>24</v>
      </c>
      <c r="M2677" s="129"/>
      <c r="N2677" s="48"/>
      <c r="O2677" s="48"/>
      <c r="P26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77" s="48" t="str">
        <f>IF([1]!PayItems24[[#This Row],[Date Added / Modified]]&gt;0,TEXT([1]!PayItems24[[#This Row],[Date Added / Modified]],"m/d/yyy"),"")</f>
        <v/>
      </c>
    </row>
    <row r="2678" spans="1:17" x14ac:dyDescent="0.3">
      <c r="A2678" s="130" t="s">
        <v>2797</v>
      </c>
      <c r="B2678" s="130" t="s">
        <v>8469</v>
      </c>
      <c r="C2678" s="130" t="s">
        <v>3864</v>
      </c>
      <c r="D2678" s="130" t="s">
        <v>8470</v>
      </c>
      <c r="E2678" s="131" t="s">
        <v>3866</v>
      </c>
      <c r="F2678" s="131">
        <v>0</v>
      </c>
      <c r="G2678" s="131">
        <v>2</v>
      </c>
      <c r="H2678" s="130" t="s">
        <v>3839</v>
      </c>
      <c r="I2678" s="132" t="s">
        <v>3840</v>
      </c>
      <c r="J2678" s="132" t="s">
        <v>3840</v>
      </c>
      <c r="K2678" s="132" t="s">
        <v>3841</v>
      </c>
      <c r="L2678" s="131">
        <v>24</v>
      </c>
      <c r="M2678" s="128"/>
      <c r="N2678" s="130"/>
      <c r="O2678" s="130"/>
      <c r="P26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78" s="130" t="str">
        <f>IF([1]!PayItems24[[#This Row],[Date Added / Modified]]&gt;0,TEXT([1]!PayItems24[[#This Row],[Date Added / Modified]],"m/d/yyy"),"")</f>
        <v/>
      </c>
    </row>
    <row r="2679" spans="1:17" x14ac:dyDescent="0.3">
      <c r="A2679" s="48" t="s">
        <v>2798</v>
      </c>
      <c r="B2679" s="48" t="s">
        <v>8471</v>
      </c>
      <c r="C2679" s="48" t="s">
        <v>3864</v>
      </c>
      <c r="D2679" s="48" t="s">
        <v>8472</v>
      </c>
      <c r="E2679" s="49" t="s">
        <v>3866</v>
      </c>
      <c r="F2679" s="49">
        <v>0</v>
      </c>
      <c r="G2679" s="49">
        <v>2</v>
      </c>
      <c r="H2679" s="48" t="s">
        <v>3839</v>
      </c>
      <c r="I2679" s="50" t="s">
        <v>3840</v>
      </c>
      <c r="J2679" s="50" t="s">
        <v>3840</v>
      </c>
      <c r="K2679" s="50" t="s">
        <v>3841</v>
      </c>
      <c r="L2679" s="49">
        <v>24</v>
      </c>
      <c r="M2679" s="129"/>
      <c r="N2679" s="48"/>
      <c r="O2679" s="48"/>
      <c r="P26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79" s="48" t="str">
        <f>IF([1]!PayItems24[[#This Row],[Date Added / Modified]]&gt;0,TEXT([1]!PayItems24[[#This Row],[Date Added / Modified]],"m/d/yyy"),"")</f>
        <v/>
      </c>
    </row>
    <row r="2680" spans="1:17" x14ac:dyDescent="0.3">
      <c r="A2680" s="130" t="s">
        <v>2799</v>
      </c>
      <c r="B2680" s="130" t="s">
        <v>8473</v>
      </c>
      <c r="C2680" s="130" t="s">
        <v>3864</v>
      </c>
      <c r="D2680" s="130" t="s">
        <v>8474</v>
      </c>
      <c r="E2680" s="131" t="s">
        <v>3866</v>
      </c>
      <c r="F2680" s="131">
        <v>0</v>
      </c>
      <c r="G2680" s="131">
        <v>2</v>
      </c>
      <c r="H2680" s="130" t="s">
        <v>3839</v>
      </c>
      <c r="I2680" s="132" t="s">
        <v>3840</v>
      </c>
      <c r="J2680" s="132" t="s">
        <v>3840</v>
      </c>
      <c r="K2680" s="132" t="s">
        <v>3841</v>
      </c>
      <c r="L2680" s="131">
        <v>24</v>
      </c>
      <c r="M2680" s="128"/>
      <c r="N2680" s="130"/>
      <c r="O2680" s="130"/>
      <c r="P26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80" s="130" t="str">
        <f>IF([1]!PayItems24[[#This Row],[Date Added / Modified]]&gt;0,TEXT([1]!PayItems24[[#This Row],[Date Added / Modified]],"m/d/yyy"),"")</f>
        <v/>
      </c>
    </row>
    <row r="2681" spans="1:17" x14ac:dyDescent="0.3">
      <c r="A2681" s="48" t="s">
        <v>2800</v>
      </c>
      <c r="B2681" s="48" t="s">
        <v>8475</v>
      </c>
      <c r="C2681" s="48" t="s">
        <v>3864</v>
      </c>
      <c r="D2681" s="48" t="s">
        <v>8476</v>
      </c>
      <c r="E2681" s="49" t="s">
        <v>3866</v>
      </c>
      <c r="F2681" s="49">
        <v>0</v>
      </c>
      <c r="G2681" s="49">
        <v>2</v>
      </c>
      <c r="H2681" s="48" t="s">
        <v>3839</v>
      </c>
      <c r="I2681" s="50" t="s">
        <v>3840</v>
      </c>
      <c r="J2681" s="50" t="s">
        <v>3840</v>
      </c>
      <c r="K2681" s="50" t="s">
        <v>3841</v>
      </c>
      <c r="L2681" s="49">
        <v>24</v>
      </c>
      <c r="M2681" s="129"/>
      <c r="N2681" s="48"/>
      <c r="O2681" s="48"/>
      <c r="P26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81" s="48" t="str">
        <f>IF([1]!PayItems24[[#This Row],[Date Added / Modified]]&gt;0,TEXT([1]!PayItems24[[#This Row],[Date Added / Modified]],"m/d/yyy"),"")</f>
        <v/>
      </c>
    </row>
    <row r="2682" spans="1:17" x14ac:dyDescent="0.3">
      <c r="A2682" s="130" t="s">
        <v>2801</v>
      </c>
      <c r="B2682" s="130" t="s">
        <v>8477</v>
      </c>
      <c r="C2682" s="130" t="s">
        <v>3864</v>
      </c>
      <c r="D2682" s="130" t="s">
        <v>8478</v>
      </c>
      <c r="E2682" s="131" t="s">
        <v>3866</v>
      </c>
      <c r="F2682" s="131">
        <v>0</v>
      </c>
      <c r="G2682" s="131">
        <v>2</v>
      </c>
      <c r="H2682" s="130" t="s">
        <v>3839</v>
      </c>
      <c r="I2682" s="132" t="s">
        <v>3840</v>
      </c>
      <c r="J2682" s="132" t="s">
        <v>3840</v>
      </c>
      <c r="K2682" s="132" t="s">
        <v>3841</v>
      </c>
      <c r="L2682" s="131">
        <v>24</v>
      </c>
      <c r="M2682" s="128"/>
      <c r="N2682" s="130"/>
      <c r="O2682" s="130"/>
      <c r="P26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82" s="130" t="str">
        <f>IF([1]!PayItems24[[#This Row],[Date Added / Modified]]&gt;0,TEXT([1]!PayItems24[[#This Row],[Date Added / Modified]],"m/d/yyy"),"")</f>
        <v/>
      </c>
    </row>
    <row r="2683" spans="1:17" x14ac:dyDescent="0.3">
      <c r="A2683" s="48" t="s">
        <v>2802</v>
      </c>
      <c r="B2683" s="48" t="s">
        <v>8479</v>
      </c>
      <c r="C2683" s="48" t="s">
        <v>3864</v>
      </c>
      <c r="D2683" s="48" t="s">
        <v>8480</v>
      </c>
      <c r="E2683" s="49" t="s">
        <v>3866</v>
      </c>
      <c r="F2683" s="49">
        <v>0</v>
      </c>
      <c r="G2683" s="49">
        <v>2</v>
      </c>
      <c r="H2683" s="48" t="s">
        <v>3839</v>
      </c>
      <c r="I2683" s="50" t="s">
        <v>3840</v>
      </c>
      <c r="J2683" s="50" t="s">
        <v>3840</v>
      </c>
      <c r="K2683" s="50" t="s">
        <v>3841</v>
      </c>
      <c r="L2683" s="49">
        <v>24</v>
      </c>
      <c r="M2683" s="129"/>
      <c r="N2683" s="48"/>
      <c r="O2683" s="48"/>
      <c r="P26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83" s="48" t="str">
        <f>IF([1]!PayItems24[[#This Row],[Date Added / Modified]]&gt;0,TEXT([1]!PayItems24[[#This Row],[Date Added / Modified]],"m/d/yyy"),"")</f>
        <v/>
      </c>
    </row>
    <row r="2684" spans="1:17" x14ac:dyDescent="0.3">
      <c r="A2684" s="130" t="s">
        <v>2803</v>
      </c>
      <c r="B2684" s="130" t="s">
        <v>8481</v>
      </c>
      <c r="C2684" s="130" t="s">
        <v>3864</v>
      </c>
      <c r="D2684" s="130" t="s">
        <v>8482</v>
      </c>
      <c r="E2684" s="131" t="s">
        <v>3866</v>
      </c>
      <c r="F2684" s="131">
        <v>0</v>
      </c>
      <c r="G2684" s="131">
        <v>2</v>
      </c>
      <c r="H2684" s="130" t="s">
        <v>3839</v>
      </c>
      <c r="I2684" s="132" t="s">
        <v>3840</v>
      </c>
      <c r="J2684" s="132" t="s">
        <v>3840</v>
      </c>
      <c r="K2684" s="132" t="s">
        <v>3841</v>
      </c>
      <c r="L2684" s="131">
        <v>24</v>
      </c>
      <c r="M2684" s="128"/>
      <c r="N2684" s="130"/>
      <c r="O2684" s="130"/>
      <c r="P26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84" s="130" t="str">
        <f>IF([1]!PayItems24[[#This Row],[Date Added / Modified]]&gt;0,TEXT([1]!PayItems24[[#This Row],[Date Added / Modified]],"m/d/yyy"),"")</f>
        <v/>
      </c>
    </row>
    <row r="2685" spans="1:17" x14ac:dyDescent="0.3">
      <c r="A2685" s="48" t="s">
        <v>2804</v>
      </c>
      <c r="B2685" s="48" t="s">
        <v>8483</v>
      </c>
      <c r="C2685" s="48" t="s">
        <v>3864</v>
      </c>
      <c r="D2685" s="48" t="s">
        <v>8484</v>
      </c>
      <c r="E2685" s="49" t="s">
        <v>3866</v>
      </c>
      <c r="F2685" s="49">
        <v>0</v>
      </c>
      <c r="G2685" s="49">
        <v>2</v>
      </c>
      <c r="H2685" s="48" t="s">
        <v>3839</v>
      </c>
      <c r="I2685" s="50" t="s">
        <v>3840</v>
      </c>
      <c r="J2685" s="50" t="s">
        <v>3840</v>
      </c>
      <c r="K2685" s="50" t="s">
        <v>3841</v>
      </c>
      <c r="L2685" s="49">
        <v>24</v>
      </c>
      <c r="M2685" s="129"/>
      <c r="N2685" s="48"/>
      <c r="O2685" s="48"/>
      <c r="P26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85" s="48" t="str">
        <f>IF([1]!PayItems24[[#This Row],[Date Added / Modified]]&gt;0,TEXT([1]!PayItems24[[#This Row],[Date Added / Modified]],"m/d/yyy"),"")</f>
        <v/>
      </c>
    </row>
    <row r="2686" spans="1:17" x14ac:dyDescent="0.3">
      <c r="A2686" s="130" t="s">
        <v>2805</v>
      </c>
      <c r="B2686" s="130" t="s">
        <v>8485</v>
      </c>
      <c r="C2686" s="130" t="s">
        <v>3864</v>
      </c>
      <c r="D2686" s="130" t="s">
        <v>8486</v>
      </c>
      <c r="E2686" s="131" t="s">
        <v>3866</v>
      </c>
      <c r="F2686" s="131">
        <v>0</v>
      </c>
      <c r="G2686" s="131">
        <v>2</v>
      </c>
      <c r="H2686" s="130" t="s">
        <v>3839</v>
      </c>
      <c r="I2686" s="132" t="s">
        <v>3840</v>
      </c>
      <c r="J2686" s="132" t="s">
        <v>3840</v>
      </c>
      <c r="K2686" s="132" t="s">
        <v>3841</v>
      </c>
      <c r="L2686" s="131">
        <v>24</v>
      </c>
      <c r="M2686" s="128"/>
      <c r="N2686" s="130"/>
      <c r="O2686" s="130"/>
      <c r="P26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86" s="130" t="str">
        <f>IF([1]!PayItems24[[#This Row],[Date Added / Modified]]&gt;0,TEXT([1]!PayItems24[[#This Row],[Date Added / Modified]],"m/d/yyy"),"")</f>
        <v/>
      </c>
    </row>
    <row r="2687" spans="1:17" x14ac:dyDescent="0.3">
      <c r="A2687" s="48" t="s">
        <v>2806</v>
      </c>
      <c r="B2687" s="48" t="s">
        <v>8487</v>
      </c>
      <c r="C2687" s="48" t="s">
        <v>3864</v>
      </c>
      <c r="D2687" s="48" t="s">
        <v>8488</v>
      </c>
      <c r="E2687" s="49" t="s">
        <v>3866</v>
      </c>
      <c r="F2687" s="49">
        <v>0</v>
      </c>
      <c r="G2687" s="49">
        <v>2</v>
      </c>
      <c r="H2687" s="48" t="s">
        <v>3839</v>
      </c>
      <c r="I2687" s="50" t="s">
        <v>3840</v>
      </c>
      <c r="J2687" s="50" t="s">
        <v>3840</v>
      </c>
      <c r="K2687" s="50" t="s">
        <v>3841</v>
      </c>
      <c r="L2687" s="49">
        <v>24</v>
      </c>
      <c r="M2687" s="129"/>
      <c r="N2687" s="48"/>
      <c r="O2687" s="48"/>
      <c r="P26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87" s="48" t="str">
        <f>IF([1]!PayItems24[[#This Row],[Date Added / Modified]]&gt;0,TEXT([1]!PayItems24[[#This Row],[Date Added / Modified]],"m/d/yyy"),"")</f>
        <v/>
      </c>
    </row>
    <row r="2688" spans="1:17" x14ac:dyDescent="0.3">
      <c r="A2688" s="130" t="s">
        <v>2807</v>
      </c>
      <c r="B2688" s="130" t="s">
        <v>8489</v>
      </c>
      <c r="C2688" s="130" t="s">
        <v>3864</v>
      </c>
      <c r="D2688" s="130" t="s">
        <v>8490</v>
      </c>
      <c r="E2688" s="131" t="s">
        <v>3866</v>
      </c>
      <c r="F2688" s="131">
        <v>0</v>
      </c>
      <c r="G2688" s="131">
        <v>2</v>
      </c>
      <c r="H2688" s="130" t="s">
        <v>3839</v>
      </c>
      <c r="I2688" s="132" t="s">
        <v>3840</v>
      </c>
      <c r="J2688" s="132" t="s">
        <v>3840</v>
      </c>
      <c r="K2688" s="132" t="s">
        <v>3841</v>
      </c>
      <c r="L2688" s="131">
        <v>24</v>
      </c>
      <c r="M2688" s="128"/>
      <c r="N2688" s="130"/>
      <c r="O2688" s="130"/>
      <c r="P26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88" s="130" t="str">
        <f>IF([1]!PayItems24[[#This Row],[Date Added / Modified]]&gt;0,TEXT([1]!PayItems24[[#This Row],[Date Added / Modified]],"m/d/yyy"),"")</f>
        <v/>
      </c>
    </row>
    <row r="2689" spans="1:17" x14ac:dyDescent="0.3">
      <c r="A2689" s="48" t="s">
        <v>2808</v>
      </c>
      <c r="B2689" s="48" t="s">
        <v>8491</v>
      </c>
      <c r="C2689" s="48" t="s">
        <v>3864</v>
      </c>
      <c r="D2689" s="48" t="s">
        <v>8492</v>
      </c>
      <c r="E2689" s="49" t="s">
        <v>3866</v>
      </c>
      <c r="F2689" s="49">
        <v>0</v>
      </c>
      <c r="G2689" s="49">
        <v>2</v>
      </c>
      <c r="H2689" s="48" t="s">
        <v>3839</v>
      </c>
      <c r="I2689" s="50" t="s">
        <v>3840</v>
      </c>
      <c r="J2689" s="50" t="s">
        <v>3840</v>
      </c>
      <c r="K2689" s="50" t="s">
        <v>3841</v>
      </c>
      <c r="L2689" s="49">
        <v>24</v>
      </c>
      <c r="M2689" s="129"/>
      <c r="N2689" s="48"/>
      <c r="O2689" s="48"/>
      <c r="P26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89" s="48" t="str">
        <f>IF([1]!PayItems24[[#This Row],[Date Added / Modified]]&gt;0,TEXT([1]!PayItems24[[#This Row],[Date Added / Modified]],"m/d/yyy"),"")</f>
        <v/>
      </c>
    </row>
    <row r="2690" spans="1:17" x14ac:dyDescent="0.3">
      <c r="A2690" s="130" t="s">
        <v>2809</v>
      </c>
      <c r="B2690" s="130" t="s">
        <v>8493</v>
      </c>
      <c r="C2690" s="130" t="s">
        <v>3864</v>
      </c>
      <c r="D2690" s="130" t="s">
        <v>8494</v>
      </c>
      <c r="E2690" s="131" t="s">
        <v>3866</v>
      </c>
      <c r="F2690" s="131">
        <v>0</v>
      </c>
      <c r="G2690" s="131">
        <v>2</v>
      </c>
      <c r="H2690" s="130" t="s">
        <v>3839</v>
      </c>
      <c r="I2690" s="132" t="s">
        <v>3840</v>
      </c>
      <c r="J2690" s="132" t="s">
        <v>3840</v>
      </c>
      <c r="K2690" s="132" t="s">
        <v>3841</v>
      </c>
      <c r="L2690" s="131">
        <v>24</v>
      </c>
      <c r="M2690" s="128"/>
      <c r="N2690" s="130"/>
      <c r="O2690" s="130"/>
      <c r="P26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90" s="130" t="str">
        <f>IF([1]!PayItems24[[#This Row],[Date Added / Modified]]&gt;0,TEXT([1]!PayItems24[[#This Row],[Date Added / Modified]],"m/d/yyy"),"")</f>
        <v/>
      </c>
    </row>
    <row r="2691" spans="1:17" x14ac:dyDescent="0.3">
      <c r="A2691" s="48" t="s">
        <v>2810</v>
      </c>
      <c r="B2691" s="48" t="s">
        <v>8495</v>
      </c>
      <c r="C2691" s="48" t="s">
        <v>3864</v>
      </c>
      <c r="D2691" s="48" t="s">
        <v>8496</v>
      </c>
      <c r="E2691" s="49" t="s">
        <v>3866</v>
      </c>
      <c r="F2691" s="49">
        <v>0</v>
      </c>
      <c r="G2691" s="49">
        <v>2</v>
      </c>
      <c r="H2691" s="48" t="s">
        <v>3839</v>
      </c>
      <c r="I2691" s="50" t="s">
        <v>3840</v>
      </c>
      <c r="J2691" s="50" t="s">
        <v>3840</v>
      </c>
      <c r="K2691" s="50" t="s">
        <v>3841</v>
      </c>
      <c r="L2691" s="49">
        <v>24</v>
      </c>
      <c r="M2691" s="129"/>
      <c r="N2691" s="48"/>
      <c r="O2691" s="48"/>
      <c r="P26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91" s="48" t="str">
        <f>IF([1]!PayItems24[[#This Row],[Date Added / Modified]]&gt;0,TEXT([1]!PayItems24[[#This Row],[Date Added / Modified]],"m/d/yyy"),"")</f>
        <v/>
      </c>
    </row>
    <row r="2692" spans="1:17" x14ac:dyDescent="0.3">
      <c r="A2692" s="130" t="s">
        <v>2811</v>
      </c>
      <c r="B2692" s="130" t="s">
        <v>8497</v>
      </c>
      <c r="C2692" s="130" t="s">
        <v>3864</v>
      </c>
      <c r="D2692" s="130" t="s">
        <v>8498</v>
      </c>
      <c r="E2692" s="131" t="s">
        <v>3866</v>
      </c>
      <c r="F2692" s="131">
        <v>0</v>
      </c>
      <c r="G2692" s="131">
        <v>2</v>
      </c>
      <c r="H2692" s="130" t="s">
        <v>3839</v>
      </c>
      <c r="I2692" s="132" t="s">
        <v>3840</v>
      </c>
      <c r="J2692" s="132" t="s">
        <v>3840</v>
      </c>
      <c r="K2692" s="132" t="s">
        <v>3841</v>
      </c>
      <c r="L2692" s="131">
        <v>24</v>
      </c>
      <c r="M2692" s="128"/>
      <c r="N2692" s="130"/>
      <c r="O2692" s="130"/>
      <c r="P26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92" s="130" t="str">
        <f>IF([1]!PayItems24[[#This Row],[Date Added / Modified]]&gt;0,TEXT([1]!PayItems24[[#This Row],[Date Added / Modified]],"m/d/yyy"),"")</f>
        <v/>
      </c>
    </row>
    <row r="2693" spans="1:17" x14ac:dyDescent="0.3">
      <c r="A2693" s="48" t="s">
        <v>2812</v>
      </c>
      <c r="B2693" s="48" t="s">
        <v>8499</v>
      </c>
      <c r="C2693" s="48" t="s">
        <v>3864</v>
      </c>
      <c r="D2693" s="48" t="s">
        <v>8500</v>
      </c>
      <c r="E2693" s="49" t="s">
        <v>3866</v>
      </c>
      <c r="F2693" s="49">
        <v>0</v>
      </c>
      <c r="G2693" s="49">
        <v>2</v>
      </c>
      <c r="H2693" s="48" t="s">
        <v>3839</v>
      </c>
      <c r="I2693" s="50" t="s">
        <v>3840</v>
      </c>
      <c r="J2693" s="50" t="s">
        <v>3840</v>
      </c>
      <c r="K2693" s="50" t="s">
        <v>3841</v>
      </c>
      <c r="L2693" s="49">
        <v>24</v>
      </c>
      <c r="M2693" s="129"/>
      <c r="N2693" s="48"/>
      <c r="O2693" s="48"/>
      <c r="P26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93" s="48" t="str">
        <f>IF([1]!PayItems24[[#This Row],[Date Added / Modified]]&gt;0,TEXT([1]!PayItems24[[#This Row],[Date Added / Modified]],"m/d/yyy"),"")</f>
        <v/>
      </c>
    </row>
    <row r="2694" spans="1:17" x14ac:dyDescent="0.3">
      <c r="A2694" s="130" t="s">
        <v>2813</v>
      </c>
      <c r="B2694" s="130" t="s">
        <v>8501</v>
      </c>
      <c r="C2694" s="130" t="s">
        <v>3864</v>
      </c>
      <c r="D2694" s="130" t="s">
        <v>8502</v>
      </c>
      <c r="E2694" s="131" t="s">
        <v>3866</v>
      </c>
      <c r="F2694" s="131">
        <v>0</v>
      </c>
      <c r="G2694" s="131">
        <v>2</v>
      </c>
      <c r="H2694" s="130" t="s">
        <v>3839</v>
      </c>
      <c r="I2694" s="132" t="s">
        <v>3840</v>
      </c>
      <c r="J2694" s="132" t="s">
        <v>3840</v>
      </c>
      <c r="K2694" s="132" t="s">
        <v>3841</v>
      </c>
      <c r="L2694" s="131">
        <v>24</v>
      </c>
      <c r="M2694" s="128"/>
      <c r="N2694" s="130"/>
      <c r="O2694" s="130"/>
      <c r="P26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94" s="130" t="str">
        <f>IF([1]!PayItems24[[#This Row],[Date Added / Modified]]&gt;0,TEXT([1]!PayItems24[[#This Row],[Date Added / Modified]],"m/d/yyy"),"")</f>
        <v/>
      </c>
    </row>
    <row r="2695" spans="1:17" x14ac:dyDescent="0.3">
      <c r="A2695" s="48" t="s">
        <v>2814</v>
      </c>
      <c r="B2695" s="48" t="s">
        <v>8503</v>
      </c>
      <c r="C2695" s="48" t="s">
        <v>3864</v>
      </c>
      <c r="D2695" s="48" t="s">
        <v>8504</v>
      </c>
      <c r="E2695" s="49" t="s">
        <v>3866</v>
      </c>
      <c r="F2695" s="49">
        <v>0</v>
      </c>
      <c r="G2695" s="49">
        <v>2</v>
      </c>
      <c r="H2695" s="48" t="s">
        <v>3839</v>
      </c>
      <c r="I2695" s="50" t="s">
        <v>3840</v>
      </c>
      <c r="J2695" s="50" t="s">
        <v>3840</v>
      </c>
      <c r="K2695" s="50" t="s">
        <v>3841</v>
      </c>
      <c r="L2695" s="49">
        <v>24</v>
      </c>
      <c r="M2695" s="129"/>
      <c r="N2695" s="48"/>
      <c r="O2695" s="48"/>
      <c r="P26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95" s="48" t="str">
        <f>IF([1]!PayItems24[[#This Row],[Date Added / Modified]]&gt;0,TEXT([1]!PayItems24[[#This Row],[Date Added / Modified]],"m/d/yyy"),"")</f>
        <v/>
      </c>
    </row>
    <row r="2696" spans="1:17" x14ac:dyDescent="0.3">
      <c r="A2696" s="130" t="s">
        <v>2815</v>
      </c>
      <c r="B2696" s="130" t="s">
        <v>8505</v>
      </c>
      <c r="C2696" s="130" t="s">
        <v>3864</v>
      </c>
      <c r="D2696" s="130" t="s">
        <v>8506</v>
      </c>
      <c r="E2696" s="131" t="s">
        <v>3866</v>
      </c>
      <c r="F2696" s="131">
        <v>0</v>
      </c>
      <c r="G2696" s="131">
        <v>2</v>
      </c>
      <c r="H2696" s="130" t="s">
        <v>3839</v>
      </c>
      <c r="I2696" s="132" t="s">
        <v>3840</v>
      </c>
      <c r="J2696" s="132" t="s">
        <v>3840</v>
      </c>
      <c r="K2696" s="132" t="s">
        <v>3841</v>
      </c>
      <c r="L2696" s="131">
        <v>24</v>
      </c>
      <c r="M2696" s="128"/>
      <c r="N2696" s="130"/>
      <c r="O2696" s="130"/>
      <c r="P26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96" s="130" t="str">
        <f>IF([1]!PayItems24[[#This Row],[Date Added / Modified]]&gt;0,TEXT([1]!PayItems24[[#This Row],[Date Added / Modified]],"m/d/yyy"),"")</f>
        <v/>
      </c>
    </row>
    <row r="2697" spans="1:17" x14ac:dyDescent="0.3">
      <c r="A2697" s="48" t="s">
        <v>2816</v>
      </c>
      <c r="B2697" s="48" t="s">
        <v>8507</v>
      </c>
      <c r="C2697" s="48" t="s">
        <v>3864</v>
      </c>
      <c r="D2697" s="48" t="s">
        <v>8508</v>
      </c>
      <c r="E2697" s="49" t="s">
        <v>3866</v>
      </c>
      <c r="F2697" s="49">
        <v>0</v>
      </c>
      <c r="G2697" s="49">
        <v>2</v>
      </c>
      <c r="H2697" s="48" t="s">
        <v>3839</v>
      </c>
      <c r="I2697" s="50" t="s">
        <v>3840</v>
      </c>
      <c r="J2697" s="50" t="s">
        <v>3840</v>
      </c>
      <c r="K2697" s="50" t="s">
        <v>3841</v>
      </c>
      <c r="L2697" s="49">
        <v>24</v>
      </c>
      <c r="M2697" s="129"/>
      <c r="N2697" s="48"/>
      <c r="O2697" s="48"/>
      <c r="P26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97" s="48" t="str">
        <f>IF([1]!PayItems24[[#This Row],[Date Added / Modified]]&gt;0,TEXT([1]!PayItems24[[#This Row],[Date Added / Modified]],"m/d/yyy"),"")</f>
        <v/>
      </c>
    </row>
    <row r="2698" spans="1:17" x14ac:dyDescent="0.3">
      <c r="A2698" s="130" t="s">
        <v>2817</v>
      </c>
      <c r="B2698" s="130" t="s">
        <v>8509</v>
      </c>
      <c r="C2698" s="130" t="s">
        <v>3864</v>
      </c>
      <c r="D2698" s="130" t="s">
        <v>8510</v>
      </c>
      <c r="E2698" s="131" t="s">
        <v>3866</v>
      </c>
      <c r="F2698" s="131">
        <v>0</v>
      </c>
      <c r="G2698" s="131">
        <v>2</v>
      </c>
      <c r="H2698" s="130" t="s">
        <v>3839</v>
      </c>
      <c r="I2698" s="132" t="s">
        <v>3840</v>
      </c>
      <c r="J2698" s="132" t="s">
        <v>3840</v>
      </c>
      <c r="K2698" s="132" t="s">
        <v>3841</v>
      </c>
      <c r="L2698" s="131">
        <v>24</v>
      </c>
      <c r="M2698" s="128"/>
      <c r="N2698" s="130"/>
      <c r="O2698" s="130"/>
      <c r="P26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98" s="130" t="str">
        <f>IF([1]!PayItems24[[#This Row],[Date Added / Modified]]&gt;0,TEXT([1]!PayItems24[[#This Row],[Date Added / Modified]],"m/d/yyy"),"")</f>
        <v/>
      </c>
    </row>
    <row r="2699" spans="1:17" x14ac:dyDescent="0.3">
      <c r="A2699" s="48" t="s">
        <v>2818</v>
      </c>
      <c r="B2699" s="48" t="s">
        <v>8511</v>
      </c>
      <c r="C2699" s="48" t="s">
        <v>3864</v>
      </c>
      <c r="D2699" s="48" t="s">
        <v>8512</v>
      </c>
      <c r="E2699" s="49" t="s">
        <v>3866</v>
      </c>
      <c r="F2699" s="49">
        <v>0</v>
      </c>
      <c r="G2699" s="49">
        <v>2</v>
      </c>
      <c r="H2699" s="48" t="s">
        <v>3839</v>
      </c>
      <c r="I2699" s="50" t="s">
        <v>3840</v>
      </c>
      <c r="J2699" s="50" t="s">
        <v>3840</v>
      </c>
      <c r="K2699" s="50" t="s">
        <v>3841</v>
      </c>
      <c r="L2699" s="49">
        <v>24</v>
      </c>
      <c r="M2699" s="129"/>
      <c r="N2699" s="48"/>
      <c r="O2699" s="48"/>
      <c r="P26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699" s="48" t="str">
        <f>IF([1]!PayItems24[[#This Row],[Date Added / Modified]]&gt;0,TEXT([1]!PayItems24[[#This Row],[Date Added / Modified]],"m/d/yyy"),"")</f>
        <v/>
      </c>
    </row>
    <row r="2700" spans="1:17" x14ac:dyDescent="0.3">
      <c r="A2700" s="130" t="s">
        <v>2819</v>
      </c>
      <c r="B2700" s="130" t="s">
        <v>8513</v>
      </c>
      <c r="C2700" s="130" t="s">
        <v>3864</v>
      </c>
      <c r="D2700" s="130" t="s">
        <v>8514</v>
      </c>
      <c r="E2700" s="131" t="s">
        <v>3866</v>
      </c>
      <c r="F2700" s="131">
        <v>0</v>
      </c>
      <c r="G2700" s="131">
        <v>2</v>
      </c>
      <c r="H2700" s="130" t="s">
        <v>3839</v>
      </c>
      <c r="I2700" s="132" t="s">
        <v>3840</v>
      </c>
      <c r="J2700" s="132" t="s">
        <v>3840</v>
      </c>
      <c r="K2700" s="132" t="s">
        <v>3841</v>
      </c>
      <c r="L2700" s="131">
        <v>24</v>
      </c>
      <c r="M2700" s="128"/>
      <c r="N2700" s="130"/>
      <c r="O2700" s="130"/>
      <c r="P27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00" s="130" t="str">
        <f>IF([1]!PayItems24[[#This Row],[Date Added / Modified]]&gt;0,TEXT([1]!PayItems24[[#This Row],[Date Added / Modified]],"m/d/yyy"),"")</f>
        <v/>
      </c>
    </row>
    <row r="2701" spans="1:17" x14ac:dyDescent="0.3">
      <c r="A2701" s="48" t="s">
        <v>2820</v>
      </c>
      <c r="B2701" s="48" t="s">
        <v>8515</v>
      </c>
      <c r="C2701" s="48" t="s">
        <v>3864</v>
      </c>
      <c r="D2701" s="48" t="s">
        <v>8516</v>
      </c>
      <c r="E2701" s="49" t="s">
        <v>3866</v>
      </c>
      <c r="F2701" s="49">
        <v>0</v>
      </c>
      <c r="G2701" s="49">
        <v>2</v>
      </c>
      <c r="H2701" s="48" t="s">
        <v>3839</v>
      </c>
      <c r="I2701" s="50" t="s">
        <v>3840</v>
      </c>
      <c r="J2701" s="50" t="s">
        <v>3840</v>
      </c>
      <c r="K2701" s="50" t="s">
        <v>3841</v>
      </c>
      <c r="L2701" s="49">
        <v>24</v>
      </c>
      <c r="M2701" s="129"/>
      <c r="N2701" s="48"/>
      <c r="O2701" s="48"/>
      <c r="P27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01" s="48" t="str">
        <f>IF([1]!PayItems24[[#This Row],[Date Added / Modified]]&gt;0,TEXT([1]!PayItems24[[#This Row],[Date Added / Modified]],"m/d/yyy"),"")</f>
        <v/>
      </c>
    </row>
    <row r="2702" spans="1:17" x14ac:dyDescent="0.3">
      <c r="A2702" s="130" t="s">
        <v>2821</v>
      </c>
      <c r="B2702" s="130" t="s">
        <v>8517</v>
      </c>
      <c r="C2702" s="130" t="s">
        <v>3864</v>
      </c>
      <c r="D2702" s="130" t="s">
        <v>8518</v>
      </c>
      <c r="E2702" s="131" t="s">
        <v>3866</v>
      </c>
      <c r="F2702" s="131">
        <v>0</v>
      </c>
      <c r="G2702" s="131">
        <v>2</v>
      </c>
      <c r="H2702" s="130" t="s">
        <v>3839</v>
      </c>
      <c r="I2702" s="132" t="s">
        <v>3840</v>
      </c>
      <c r="J2702" s="132" t="s">
        <v>3840</v>
      </c>
      <c r="K2702" s="132" t="s">
        <v>3841</v>
      </c>
      <c r="L2702" s="131">
        <v>24</v>
      </c>
      <c r="M2702" s="128"/>
      <c r="N2702" s="130"/>
      <c r="O2702" s="130"/>
      <c r="P27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02" s="130" t="str">
        <f>IF([1]!PayItems24[[#This Row],[Date Added / Modified]]&gt;0,TEXT([1]!PayItems24[[#This Row],[Date Added / Modified]],"m/d/yyy"),"")</f>
        <v/>
      </c>
    </row>
    <row r="2703" spans="1:17" x14ac:dyDescent="0.3">
      <c r="A2703" s="48" t="s">
        <v>2822</v>
      </c>
      <c r="B2703" s="48" t="s">
        <v>8519</v>
      </c>
      <c r="C2703" s="48" t="s">
        <v>3864</v>
      </c>
      <c r="D2703" s="48" t="s">
        <v>8520</v>
      </c>
      <c r="E2703" s="49" t="s">
        <v>3866</v>
      </c>
      <c r="F2703" s="49">
        <v>0</v>
      </c>
      <c r="G2703" s="49">
        <v>2</v>
      </c>
      <c r="H2703" s="48" t="s">
        <v>3839</v>
      </c>
      <c r="I2703" s="50" t="s">
        <v>3840</v>
      </c>
      <c r="J2703" s="50" t="s">
        <v>3840</v>
      </c>
      <c r="K2703" s="50" t="s">
        <v>3841</v>
      </c>
      <c r="L2703" s="49">
        <v>24</v>
      </c>
      <c r="M2703" s="129"/>
      <c r="N2703" s="48"/>
      <c r="O2703" s="48"/>
      <c r="P27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03" s="48" t="str">
        <f>IF([1]!PayItems24[[#This Row],[Date Added / Modified]]&gt;0,TEXT([1]!PayItems24[[#This Row],[Date Added / Modified]],"m/d/yyy"),"")</f>
        <v/>
      </c>
    </row>
    <row r="2704" spans="1:17" x14ac:dyDescent="0.3">
      <c r="A2704" s="130" t="s">
        <v>2823</v>
      </c>
      <c r="B2704" s="130" t="s">
        <v>8521</v>
      </c>
      <c r="C2704" s="130" t="s">
        <v>3864</v>
      </c>
      <c r="D2704" s="130" t="s">
        <v>8522</v>
      </c>
      <c r="E2704" s="131" t="s">
        <v>3866</v>
      </c>
      <c r="F2704" s="131">
        <v>0</v>
      </c>
      <c r="G2704" s="131">
        <v>2</v>
      </c>
      <c r="H2704" s="130" t="s">
        <v>3839</v>
      </c>
      <c r="I2704" s="132" t="s">
        <v>3840</v>
      </c>
      <c r="J2704" s="132" t="s">
        <v>3840</v>
      </c>
      <c r="K2704" s="132" t="s">
        <v>3841</v>
      </c>
      <c r="L2704" s="131">
        <v>24</v>
      </c>
      <c r="M2704" s="128"/>
      <c r="N2704" s="130"/>
      <c r="O2704" s="130"/>
      <c r="P27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04" s="130" t="str">
        <f>IF([1]!PayItems24[[#This Row],[Date Added / Modified]]&gt;0,TEXT([1]!PayItems24[[#This Row],[Date Added / Modified]],"m/d/yyy"),"")</f>
        <v/>
      </c>
    </row>
    <row r="2705" spans="1:17" x14ac:dyDescent="0.3">
      <c r="A2705" s="48" t="s">
        <v>2824</v>
      </c>
      <c r="B2705" s="48" t="s">
        <v>8523</v>
      </c>
      <c r="C2705" s="48" t="s">
        <v>3864</v>
      </c>
      <c r="D2705" s="48" t="s">
        <v>8524</v>
      </c>
      <c r="E2705" s="49" t="s">
        <v>3866</v>
      </c>
      <c r="F2705" s="49">
        <v>0</v>
      </c>
      <c r="G2705" s="49">
        <v>2</v>
      </c>
      <c r="H2705" s="48" t="s">
        <v>3839</v>
      </c>
      <c r="I2705" s="50" t="s">
        <v>3840</v>
      </c>
      <c r="J2705" s="50" t="s">
        <v>3840</v>
      </c>
      <c r="K2705" s="50" t="s">
        <v>3841</v>
      </c>
      <c r="L2705" s="49">
        <v>24</v>
      </c>
      <c r="M2705" s="129"/>
      <c r="N2705" s="48"/>
      <c r="O2705" s="48"/>
      <c r="P27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05" s="48" t="str">
        <f>IF([1]!PayItems24[[#This Row],[Date Added / Modified]]&gt;0,TEXT([1]!PayItems24[[#This Row],[Date Added / Modified]],"m/d/yyy"),"")</f>
        <v/>
      </c>
    </row>
    <row r="2706" spans="1:17" x14ac:dyDescent="0.3">
      <c r="A2706" s="130" t="s">
        <v>2825</v>
      </c>
      <c r="B2706" s="130" t="s">
        <v>8525</v>
      </c>
      <c r="C2706" s="130" t="s">
        <v>3864</v>
      </c>
      <c r="D2706" s="130" t="s">
        <v>8526</v>
      </c>
      <c r="E2706" s="131" t="s">
        <v>3866</v>
      </c>
      <c r="F2706" s="131">
        <v>0</v>
      </c>
      <c r="G2706" s="131">
        <v>2</v>
      </c>
      <c r="H2706" s="130" t="s">
        <v>3839</v>
      </c>
      <c r="I2706" s="132" t="s">
        <v>3840</v>
      </c>
      <c r="J2706" s="132" t="s">
        <v>3840</v>
      </c>
      <c r="K2706" s="132" t="s">
        <v>3841</v>
      </c>
      <c r="L2706" s="131">
        <v>24</v>
      </c>
      <c r="M2706" s="128"/>
      <c r="N2706" s="130"/>
      <c r="O2706" s="130"/>
      <c r="P27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06" s="130" t="str">
        <f>IF([1]!PayItems24[[#This Row],[Date Added / Modified]]&gt;0,TEXT([1]!PayItems24[[#This Row],[Date Added / Modified]],"m/d/yyy"),"")</f>
        <v/>
      </c>
    </row>
    <row r="2707" spans="1:17" x14ac:dyDescent="0.3">
      <c r="A2707" s="48" t="s">
        <v>2826</v>
      </c>
      <c r="B2707" s="48" t="s">
        <v>8527</v>
      </c>
      <c r="C2707" s="48" t="s">
        <v>3864</v>
      </c>
      <c r="D2707" s="48" t="s">
        <v>8528</v>
      </c>
      <c r="E2707" s="49" t="s">
        <v>3866</v>
      </c>
      <c r="F2707" s="49">
        <v>0</v>
      </c>
      <c r="G2707" s="49">
        <v>2</v>
      </c>
      <c r="H2707" s="48" t="s">
        <v>3839</v>
      </c>
      <c r="I2707" s="50" t="s">
        <v>3840</v>
      </c>
      <c r="J2707" s="50" t="s">
        <v>3840</v>
      </c>
      <c r="K2707" s="50" t="s">
        <v>3841</v>
      </c>
      <c r="L2707" s="49">
        <v>24</v>
      </c>
      <c r="M2707" s="129"/>
      <c r="N2707" s="48"/>
      <c r="O2707" s="48"/>
      <c r="P27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07" s="48" t="str">
        <f>IF([1]!PayItems24[[#This Row],[Date Added / Modified]]&gt;0,TEXT([1]!PayItems24[[#This Row],[Date Added / Modified]],"m/d/yyy"),"")</f>
        <v/>
      </c>
    </row>
    <row r="2708" spans="1:17" x14ac:dyDescent="0.3">
      <c r="A2708" s="130" t="s">
        <v>2827</v>
      </c>
      <c r="B2708" s="130" t="s">
        <v>8529</v>
      </c>
      <c r="C2708" s="130" t="s">
        <v>3864</v>
      </c>
      <c r="D2708" s="130" t="s">
        <v>8530</v>
      </c>
      <c r="E2708" s="131" t="s">
        <v>3866</v>
      </c>
      <c r="F2708" s="131">
        <v>0</v>
      </c>
      <c r="G2708" s="131">
        <v>2</v>
      </c>
      <c r="H2708" s="130" t="s">
        <v>3839</v>
      </c>
      <c r="I2708" s="132" t="s">
        <v>3840</v>
      </c>
      <c r="J2708" s="132" t="s">
        <v>3840</v>
      </c>
      <c r="K2708" s="132" t="s">
        <v>3841</v>
      </c>
      <c r="L2708" s="131">
        <v>24</v>
      </c>
      <c r="M2708" s="128"/>
      <c r="N2708" s="130"/>
      <c r="O2708" s="130"/>
      <c r="P27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08" s="130" t="str">
        <f>IF([1]!PayItems24[[#This Row],[Date Added / Modified]]&gt;0,TEXT([1]!PayItems24[[#This Row],[Date Added / Modified]],"m/d/yyy"),"")</f>
        <v/>
      </c>
    </row>
    <row r="2709" spans="1:17" x14ac:dyDescent="0.3">
      <c r="A2709" s="48" t="s">
        <v>2828</v>
      </c>
      <c r="B2709" s="48" t="s">
        <v>8531</v>
      </c>
      <c r="C2709" s="48" t="s">
        <v>3864</v>
      </c>
      <c r="D2709" s="48" t="s">
        <v>8532</v>
      </c>
      <c r="E2709" s="49" t="s">
        <v>3866</v>
      </c>
      <c r="F2709" s="49">
        <v>0</v>
      </c>
      <c r="G2709" s="49">
        <v>2</v>
      </c>
      <c r="H2709" s="48" t="s">
        <v>3839</v>
      </c>
      <c r="I2709" s="50" t="s">
        <v>3840</v>
      </c>
      <c r="J2709" s="50" t="s">
        <v>3840</v>
      </c>
      <c r="K2709" s="50" t="s">
        <v>3841</v>
      </c>
      <c r="L2709" s="49">
        <v>24</v>
      </c>
      <c r="M2709" s="129"/>
      <c r="N2709" s="48"/>
      <c r="O2709" s="48"/>
      <c r="P27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09" s="48" t="str">
        <f>IF([1]!PayItems24[[#This Row],[Date Added / Modified]]&gt;0,TEXT([1]!PayItems24[[#This Row],[Date Added / Modified]],"m/d/yyy"),"")</f>
        <v/>
      </c>
    </row>
    <row r="2710" spans="1:17" x14ac:dyDescent="0.3">
      <c r="A2710" s="130" t="s">
        <v>2829</v>
      </c>
      <c r="B2710" s="130" t="s">
        <v>8533</v>
      </c>
      <c r="C2710" s="130" t="s">
        <v>3864</v>
      </c>
      <c r="D2710" s="130" t="s">
        <v>8534</v>
      </c>
      <c r="E2710" s="131" t="s">
        <v>3866</v>
      </c>
      <c r="F2710" s="131">
        <v>0</v>
      </c>
      <c r="G2710" s="131">
        <v>2</v>
      </c>
      <c r="H2710" s="130" t="s">
        <v>3839</v>
      </c>
      <c r="I2710" s="132" t="s">
        <v>3840</v>
      </c>
      <c r="J2710" s="132" t="s">
        <v>3840</v>
      </c>
      <c r="K2710" s="132" t="s">
        <v>3841</v>
      </c>
      <c r="L2710" s="131">
        <v>24</v>
      </c>
      <c r="M2710" s="128"/>
      <c r="N2710" s="130"/>
      <c r="O2710" s="130"/>
      <c r="P27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10" s="130" t="str">
        <f>IF([1]!PayItems24[[#This Row],[Date Added / Modified]]&gt;0,TEXT([1]!PayItems24[[#This Row],[Date Added / Modified]],"m/d/yyy"),"")</f>
        <v/>
      </c>
    </row>
    <row r="2711" spans="1:17" x14ac:dyDescent="0.3">
      <c r="A2711" s="48" t="s">
        <v>2830</v>
      </c>
      <c r="B2711" s="48" t="s">
        <v>8535</v>
      </c>
      <c r="C2711" s="48" t="s">
        <v>3864</v>
      </c>
      <c r="D2711" s="48" t="s">
        <v>8536</v>
      </c>
      <c r="E2711" s="49" t="s">
        <v>3866</v>
      </c>
      <c r="F2711" s="49">
        <v>0</v>
      </c>
      <c r="G2711" s="49">
        <v>2</v>
      </c>
      <c r="H2711" s="48" t="s">
        <v>3839</v>
      </c>
      <c r="I2711" s="50" t="s">
        <v>3840</v>
      </c>
      <c r="J2711" s="50" t="s">
        <v>3840</v>
      </c>
      <c r="K2711" s="50" t="s">
        <v>3841</v>
      </c>
      <c r="L2711" s="49">
        <v>24</v>
      </c>
      <c r="M2711" s="129"/>
      <c r="N2711" s="48"/>
      <c r="O2711" s="48"/>
      <c r="P27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11" s="48" t="str">
        <f>IF([1]!PayItems24[[#This Row],[Date Added / Modified]]&gt;0,TEXT([1]!PayItems24[[#This Row],[Date Added / Modified]],"m/d/yyy"),"")</f>
        <v/>
      </c>
    </row>
    <row r="2712" spans="1:17" x14ac:dyDescent="0.3">
      <c r="A2712" s="130" t="s">
        <v>2831</v>
      </c>
      <c r="B2712" s="130" t="s">
        <v>8537</v>
      </c>
      <c r="C2712" s="130" t="s">
        <v>3864</v>
      </c>
      <c r="D2712" s="130" t="s">
        <v>8538</v>
      </c>
      <c r="E2712" s="131" t="s">
        <v>3866</v>
      </c>
      <c r="F2712" s="131">
        <v>0</v>
      </c>
      <c r="G2712" s="131">
        <v>2</v>
      </c>
      <c r="H2712" s="130" t="s">
        <v>3839</v>
      </c>
      <c r="I2712" s="132" t="s">
        <v>3840</v>
      </c>
      <c r="J2712" s="132" t="s">
        <v>3840</v>
      </c>
      <c r="K2712" s="132" t="s">
        <v>3841</v>
      </c>
      <c r="L2712" s="131">
        <v>24</v>
      </c>
      <c r="M2712" s="128"/>
      <c r="N2712" s="130"/>
      <c r="O2712" s="130"/>
      <c r="P27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12" s="130" t="str">
        <f>IF([1]!PayItems24[[#This Row],[Date Added / Modified]]&gt;0,TEXT([1]!PayItems24[[#This Row],[Date Added / Modified]],"m/d/yyy"),"")</f>
        <v/>
      </c>
    </row>
    <row r="2713" spans="1:17" x14ac:dyDescent="0.3">
      <c r="A2713" s="48" t="s">
        <v>2832</v>
      </c>
      <c r="B2713" s="48" t="s">
        <v>8539</v>
      </c>
      <c r="C2713" s="48" t="s">
        <v>3864</v>
      </c>
      <c r="D2713" s="48" t="s">
        <v>8540</v>
      </c>
      <c r="E2713" s="49" t="s">
        <v>3866</v>
      </c>
      <c r="F2713" s="49">
        <v>0</v>
      </c>
      <c r="G2713" s="49">
        <v>2</v>
      </c>
      <c r="H2713" s="48" t="s">
        <v>3839</v>
      </c>
      <c r="I2713" s="50" t="s">
        <v>3840</v>
      </c>
      <c r="J2713" s="50" t="s">
        <v>3840</v>
      </c>
      <c r="K2713" s="50" t="s">
        <v>3841</v>
      </c>
      <c r="L2713" s="49">
        <v>24</v>
      </c>
      <c r="M2713" s="129"/>
      <c r="N2713" s="48"/>
      <c r="O2713" s="48"/>
      <c r="P27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13" s="48" t="str">
        <f>IF([1]!PayItems24[[#This Row],[Date Added / Modified]]&gt;0,TEXT([1]!PayItems24[[#This Row],[Date Added / Modified]],"m/d/yyy"),"")</f>
        <v/>
      </c>
    </row>
    <row r="2714" spans="1:17" x14ac:dyDescent="0.3">
      <c r="A2714" s="130" t="s">
        <v>2833</v>
      </c>
      <c r="B2714" s="130" t="s">
        <v>8541</v>
      </c>
      <c r="C2714" s="130" t="s">
        <v>3864</v>
      </c>
      <c r="D2714" s="130" t="s">
        <v>8542</v>
      </c>
      <c r="E2714" s="131" t="s">
        <v>3866</v>
      </c>
      <c r="F2714" s="131">
        <v>0</v>
      </c>
      <c r="G2714" s="131">
        <v>2</v>
      </c>
      <c r="H2714" s="130" t="s">
        <v>3839</v>
      </c>
      <c r="I2714" s="132" t="s">
        <v>3840</v>
      </c>
      <c r="J2714" s="132" t="s">
        <v>3840</v>
      </c>
      <c r="K2714" s="132" t="s">
        <v>3841</v>
      </c>
      <c r="L2714" s="131">
        <v>24</v>
      </c>
      <c r="M2714" s="128"/>
      <c r="N2714" s="130"/>
      <c r="O2714" s="130"/>
      <c r="P27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14" s="130" t="str">
        <f>IF([1]!PayItems24[[#This Row],[Date Added / Modified]]&gt;0,TEXT([1]!PayItems24[[#This Row],[Date Added / Modified]],"m/d/yyy"),"")</f>
        <v/>
      </c>
    </row>
    <row r="2715" spans="1:17" x14ac:dyDescent="0.3">
      <c r="A2715" s="48" t="s">
        <v>2834</v>
      </c>
      <c r="B2715" s="48" t="s">
        <v>8543</v>
      </c>
      <c r="C2715" s="48" t="s">
        <v>3864</v>
      </c>
      <c r="D2715" s="48" t="s">
        <v>8544</v>
      </c>
      <c r="E2715" s="49" t="s">
        <v>3866</v>
      </c>
      <c r="F2715" s="49">
        <v>0</v>
      </c>
      <c r="G2715" s="49">
        <v>2</v>
      </c>
      <c r="H2715" s="48" t="s">
        <v>3839</v>
      </c>
      <c r="I2715" s="50" t="s">
        <v>3840</v>
      </c>
      <c r="J2715" s="50" t="s">
        <v>3840</v>
      </c>
      <c r="K2715" s="50" t="s">
        <v>3841</v>
      </c>
      <c r="L2715" s="49">
        <v>24</v>
      </c>
      <c r="M2715" s="129"/>
      <c r="N2715" s="48"/>
      <c r="O2715" s="48"/>
      <c r="P27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15" s="48" t="str">
        <f>IF([1]!PayItems24[[#This Row],[Date Added / Modified]]&gt;0,TEXT([1]!PayItems24[[#This Row],[Date Added / Modified]],"m/d/yyy"),"")</f>
        <v/>
      </c>
    </row>
    <row r="2716" spans="1:17" x14ac:dyDescent="0.3">
      <c r="A2716" s="130" t="s">
        <v>2835</v>
      </c>
      <c r="B2716" s="130" t="s">
        <v>8545</v>
      </c>
      <c r="C2716" s="130" t="s">
        <v>3864</v>
      </c>
      <c r="D2716" s="130" t="s">
        <v>8546</v>
      </c>
      <c r="E2716" s="131" t="s">
        <v>3866</v>
      </c>
      <c r="F2716" s="131">
        <v>0</v>
      </c>
      <c r="G2716" s="131">
        <v>2</v>
      </c>
      <c r="H2716" s="130" t="s">
        <v>3839</v>
      </c>
      <c r="I2716" s="132" t="s">
        <v>3840</v>
      </c>
      <c r="J2716" s="132" t="s">
        <v>3840</v>
      </c>
      <c r="K2716" s="132" t="s">
        <v>3841</v>
      </c>
      <c r="L2716" s="131">
        <v>24</v>
      </c>
      <c r="M2716" s="128"/>
      <c r="N2716" s="130"/>
      <c r="O2716" s="130"/>
      <c r="P27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16" s="130" t="str">
        <f>IF([1]!PayItems24[[#This Row],[Date Added / Modified]]&gt;0,TEXT([1]!PayItems24[[#This Row],[Date Added / Modified]],"m/d/yyy"),"")</f>
        <v/>
      </c>
    </row>
    <row r="2717" spans="1:17" x14ac:dyDescent="0.3">
      <c r="A2717" s="48" t="s">
        <v>2836</v>
      </c>
      <c r="B2717" s="48" t="s">
        <v>8547</v>
      </c>
      <c r="C2717" s="48" t="s">
        <v>3864</v>
      </c>
      <c r="D2717" s="48" t="s">
        <v>8548</v>
      </c>
      <c r="E2717" s="49" t="s">
        <v>3866</v>
      </c>
      <c r="F2717" s="49">
        <v>0</v>
      </c>
      <c r="G2717" s="49">
        <v>2</v>
      </c>
      <c r="H2717" s="48" t="s">
        <v>3839</v>
      </c>
      <c r="I2717" s="50" t="s">
        <v>3840</v>
      </c>
      <c r="J2717" s="50" t="s">
        <v>3840</v>
      </c>
      <c r="K2717" s="50" t="s">
        <v>3841</v>
      </c>
      <c r="L2717" s="49">
        <v>24</v>
      </c>
      <c r="M2717" s="129"/>
      <c r="N2717" s="48"/>
      <c r="O2717" s="48"/>
      <c r="P27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17" s="48" t="str">
        <f>IF([1]!PayItems24[[#This Row],[Date Added / Modified]]&gt;0,TEXT([1]!PayItems24[[#This Row],[Date Added / Modified]],"m/d/yyy"),"")</f>
        <v/>
      </c>
    </row>
    <row r="2718" spans="1:17" x14ac:dyDescent="0.3">
      <c r="A2718" s="130" t="s">
        <v>2837</v>
      </c>
      <c r="B2718" s="130" t="s">
        <v>8549</v>
      </c>
      <c r="C2718" s="130" t="s">
        <v>3864</v>
      </c>
      <c r="D2718" s="130" t="s">
        <v>8550</v>
      </c>
      <c r="E2718" s="131" t="s">
        <v>3866</v>
      </c>
      <c r="F2718" s="131">
        <v>0</v>
      </c>
      <c r="G2718" s="131">
        <v>2</v>
      </c>
      <c r="H2718" s="130" t="s">
        <v>3839</v>
      </c>
      <c r="I2718" s="132" t="s">
        <v>3840</v>
      </c>
      <c r="J2718" s="132" t="s">
        <v>3840</v>
      </c>
      <c r="K2718" s="132" t="s">
        <v>3841</v>
      </c>
      <c r="L2718" s="131">
        <v>24</v>
      </c>
      <c r="M2718" s="128"/>
      <c r="N2718" s="130"/>
      <c r="O2718" s="130"/>
      <c r="P27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18" s="130" t="str">
        <f>IF([1]!PayItems24[[#This Row],[Date Added / Modified]]&gt;0,TEXT([1]!PayItems24[[#This Row],[Date Added / Modified]],"m/d/yyy"),"")</f>
        <v/>
      </c>
    </row>
    <row r="2719" spans="1:17" x14ac:dyDescent="0.3">
      <c r="A2719" s="48" t="s">
        <v>2838</v>
      </c>
      <c r="B2719" s="48" t="s">
        <v>8551</v>
      </c>
      <c r="C2719" s="48" t="s">
        <v>3935</v>
      </c>
      <c r="D2719" s="48" t="s">
        <v>8552</v>
      </c>
      <c r="E2719" s="49" t="s">
        <v>3326</v>
      </c>
      <c r="F2719" s="49">
        <v>0</v>
      </c>
      <c r="G2719" s="49">
        <v>2</v>
      </c>
      <c r="H2719" s="48" t="s">
        <v>3839</v>
      </c>
      <c r="I2719" s="50" t="s">
        <v>3840</v>
      </c>
      <c r="J2719" s="50" t="s">
        <v>3840</v>
      </c>
      <c r="K2719" s="50" t="s">
        <v>3841</v>
      </c>
      <c r="L2719" s="49">
        <v>24</v>
      </c>
      <c r="M2719" s="129"/>
      <c r="N2719" s="48"/>
      <c r="O2719" s="48"/>
      <c r="P27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19" s="48" t="str">
        <f>IF([1]!PayItems24[[#This Row],[Date Added / Modified]]&gt;0,TEXT([1]!PayItems24[[#This Row],[Date Added / Modified]],"m/d/yyy"),"")</f>
        <v/>
      </c>
    </row>
    <row r="2720" spans="1:17" x14ac:dyDescent="0.3">
      <c r="A2720" s="130" t="s">
        <v>2839</v>
      </c>
      <c r="B2720" s="130" t="s">
        <v>8553</v>
      </c>
      <c r="C2720" s="130" t="s">
        <v>3864</v>
      </c>
      <c r="D2720" s="130" t="s">
        <v>8554</v>
      </c>
      <c r="E2720" s="131" t="s">
        <v>3866</v>
      </c>
      <c r="F2720" s="131">
        <v>0</v>
      </c>
      <c r="G2720" s="131">
        <v>2</v>
      </c>
      <c r="H2720" s="130" t="s">
        <v>3839</v>
      </c>
      <c r="I2720" s="132" t="s">
        <v>3840</v>
      </c>
      <c r="J2720" s="132" t="s">
        <v>3840</v>
      </c>
      <c r="K2720" s="132" t="s">
        <v>3841</v>
      </c>
      <c r="L2720" s="131">
        <v>24</v>
      </c>
      <c r="M2720" s="128"/>
      <c r="N2720" s="130"/>
      <c r="O2720" s="130"/>
      <c r="P27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20" s="130" t="str">
        <f>IF([1]!PayItems24[[#This Row],[Date Added / Modified]]&gt;0,TEXT([1]!PayItems24[[#This Row],[Date Added / Modified]],"m/d/yyy"),"")</f>
        <v/>
      </c>
    </row>
    <row r="2721" spans="1:17" x14ac:dyDescent="0.3">
      <c r="A2721" s="48" t="s">
        <v>2840</v>
      </c>
      <c r="B2721" s="48" t="s">
        <v>8555</v>
      </c>
      <c r="C2721" s="48" t="s">
        <v>3864</v>
      </c>
      <c r="D2721" s="48" t="s">
        <v>8556</v>
      </c>
      <c r="E2721" s="49" t="s">
        <v>3866</v>
      </c>
      <c r="F2721" s="49">
        <v>0</v>
      </c>
      <c r="G2721" s="49">
        <v>2</v>
      </c>
      <c r="H2721" s="48" t="s">
        <v>3839</v>
      </c>
      <c r="I2721" s="50" t="s">
        <v>3840</v>
      </c>
      <c r="J2721" s="50" t="s">
        <v>3840</v>
      </c>
      <c r="K2721" s="50" t="s">
        <v>3841</v>
      </c>
      <c r="L2721" s="49">
        <v>24</v>
      </c>
      <c r="M2721" s="129"/>
      <c r="N2721" s="48"/>
      <c r="O2721" s="48"/>
      <c r="P27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21" s="48" t="str">
        <f>IF([1]!PayItems24[[#This Row],[Date Added / Modified]]&gt;0,TEXT([1]!PayItems24[[#This Row],[Date Added / Modified]],"m/d/yyy"),"")</f>
        <v/>
      </c>
    </row>
    <row r="2722" spans="1:17" x14ac:dyDescent="0.3">
      <c r="A2722" s="130" t="s">
        <v>2841</v>
      </c>
      <c r="B2722" s="130" t="s">
        <v>8557</v>
      </c>
      <c r="C2722" s="130" t="s">
        <v>3864</v>
      </c>
      <c r="D2722" s="130" t="s">
        <v>8558</v>
      </c>
      <c r="E2722" s="131" t="s">
        <v>3866</v>
      </c>
      <c r="F2722" s="131">
        <v>0</v>
      </c>
      <c r="G2722" s="131">
        <v>2</v>
      </c>
      <c r="H2722" s="130" t="s">
        <v>3839</v>
      </c>
      <c r="I2722" s="132" t="s">
        <v>3840</v>
      </c>
      <c r="J2722" s="132" t="s">
        <v>3840</v>
      </c>
      <c r="K2722" s="132" t="s">
        <v>3841</v>
      </c>
      <c r="L2722" s="131">
        <v>24</v>
      </c>
      <c r="M2722" s="128"/>
      <c r="N2722" s="130"/>
      <c r="O2722" s="130"/>
      <c r="P27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22" s="130" t="str">
        <f>IF([1]!PayItems24[[#This Row],[Date Added / Modified]]&gt;0,TEXT([1]!PayItems24[[#This Row],[Date Added / Modified]],"m/d/yyy"),"")</f>
        <v/>
      </c>
    </row>
    <row r="2723" spans="1:17" x14ac:dyDescent="0.3">
      <c r="A2723" s="48" t="s">
        <v>2842</v>
      </c>
      <c r="B2723" s="49" t="s">
        <v>8559</v>
      </c>
      <c r="C2723" s="48" t="s">
        <v>3864</v>
      </c>
      <c r="D2723" s="49" t="s">
        <v>8560</v>
      </c>
      <c r="E2723" s="49" t="s">
        <v>3866</v>
      </c>
      <c r="F2723" s="49">
        <v>0</v>
      </c>
      <c r="G2723" s="49">
        <v>2</v>
      </c>
      <c r="H2723" s="48" t="s">
        <v>3839</v>
      </c>
      <c r="I2723" s="50" t="s">
        <v>3840</v>
      </c>
      <c r="J2723" s="50" t="s">
        <v>3840</v>
      </c>
      <c r="K2723" s="50" t="s">
        <v>3841</v>
      </c>
      <c r="L2723" s="49">
        <v>24</v>
      </c>
      <c r="M2723" s="129"/>
      <c r="N2723" s="48"/>
      <c r="O2723" s="48"/>
      <c r="P27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23" s="48" t="str">
        <f>IF([1]!PayItems24[[#This Row],[Date Added / Modified]]&gt;0,TEXT([1]!PayItems24[[#This Row],[Date Added / Modified]],"m/d/yyy"),"")</f>
        <v/>
      </c>
    </row>
    <row r="2724" spans="1:17" x14ac:dyDescent="0.3">
      <c r="A2724" s="130" t="s">
        <v>2843</v>
      </c>
      <c r="B2724" s="130" t="s">
        <v>8561</v>
      </c>
      <c r="C2724" s="130" t="s">
        <v>3864</v>
      </c>
      <c r="D2724" s="130" t="s">
        <v>8562</v>
      </c>
      <c r="E2724" s="131" t="s">
        <v>3866</v>
      </c>
      <c r="F2724" s="131">
        <v>0</v>
      </c>
      <c r="G2724" s="131">
        <v>2</v>
      </c>
      <c r="H2724" s="130" t="s">
        <v>3839</v>
      </c>
      <c r="I2724" s="132" t="s">
        <v>3840</v>
      </c>
      <c r="J2724" s="132" t="s">
        <v>3840</v>
      </c>
      <c r="K2724" s="132" t="s">
        <v>3841</v>
      </c>
      <c r="L2724" s="131">
        <v>24</v>
      </c>
      <c r="M2724" s="128"/>
      <c r="N2724" s="130"/>
      <c r="O2724" s="130"/>
      <c r="P27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24" s="130" t="str">
        <f>IF([1]!PayItems24[[#This Row],[Date Added / Modified]]&gt;0,TEXT([1]!PayItems24[[#This Row],[Date Added / Modified]],"m/d/yyy"),"")</f>
        <v/>
      </c>
    </row>
    <row r="2725" spans="1:17" x14ac:dyDescent="0.3">
      <c r="A2725" s="48" t="s">
        <v>2844</v>
      </c>
      <c r="B2725" s="48" t="s">
        <v>8563</v>
      </c>
      <c r="C2725" s="48" t="s">
        <v>3864</v>
      </c>
      <c r="D2725" s="48" t="s">
        <v>8564</v>
      </c>
      <c r="E2725" s="49" t="s">
        <v>3866</v>
      </c>
      <c r="F2725" s="49">
        <v>0</v>
      </c>
      <c r="G2725" s="49">
        <v>2</v>
      </c>
      <c r="H2725" s="48" t="s">
        <v>3839</v>
      </c>
      <c r="I2725" s="50" t="s">
        <v>3840</v>
      </c>
      <c r="J2725" s="50" t="s">
        <v>3840</v>
      </c>
      <c r="K2725" s="50" t="s">
        <v>3841</v>
      </c>
      <c r="L2725" s="49">
        <v>24</v>
      </c>
      <c r="M2725" s="129"/>
      <c r="N2725" s="48"/>
      <c r="O2725" s="48"/>
      <c r="P27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25" s="48" t="str">
        <f>IF([1]!PayItems24[[#This Row],[Date Added / Modified]]&gt;0,TEXT([1]!PayItems24[[#This Row],[Date Added / Modified]],"m/d/yyy"),"")</f>
        <v/>
      </c>
    </row>
    <row r="2726" spans="1:17" x14ac:dyDescent="0.3">
      <c r="A2726" s="130" t="s">
        <v>2845</v>
      </c>
      <c r="B2726" s="130" t="s">
        <v>8565</v>
      </c>
      <c r="C2726" s="130" t="s">
        <v>3864</v>
      </c>
      <c r="D2726" s="130" t="s">
        <v>8566</v>
      </c>
      <c r="E2726" s="131" t="s">
        <v>3866</v>
      </c>
      <c r="F2726" s="131">
        <v>0</v>
      </c>
      <c r="G2726" s="131">
        <v>2</v>
      </c>
      <c r="H2726" s="130" t="s">
        <v>3839</v>
      </c>
      <c r="I2726" s="132" t="s">
        <v>3840</v>
      </c>
      <c r="J2726" s="132" t="s">
        <v>3840</v>
      </c>
      <c r="K2726" s="132" t="s">
        <v>3841</v>
      </c>
      <c r="L2726" s="131">
        <v>24</v>
      </c>
      <c r="M2726" s="128"/>
      <c r="N2726" s="130"/>
      <c r="O2726" s="130"/>
      <c r="P27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26" s="130" t="str">
        <f>IF([1]!PayItems24[[#This Row],[Date Added / Modified]]&gt;0,TEXT([1]!PayItems24[[#This Row],[Date Added / Modified]],"m/d/yyy"),"")</f>
        <v/>
      </c>
    </row>
    <row r="2727" spans="1:17" x14ac:dyDescent="0.3">
      <c r="A2727" s="48" t="s">
        <v>2846</v>
      </c>
      <c r="B2727" s="48" t="s">
        <v>8567</v>
      </c>
      <c r="C2727" s="48" t="s">
        <v>3935</v>
      </c>
      <c r="D2727" s="48" t="s">
        <v>8568</v>
      </c>
      <c r="E2727" s="49" t="s">
        <v>3326</v>
      </c>
      <c r="F2727" s="49">
        <v>0</v>
      </c>
      <c r="G2727" s="49">
        <v>2</v>
      </c>
      <c r="H2727" s="48" t="s">
        <v>3839</v>
      </c>
      <c r="I2727" s="50" t="s">
        <v>3840</v>
      </c>
      <c r="J2727" s="50" t="s">
        <v>3840</v>
      </c>
      <c r="K2727" s="50" t="s">
        <v>3841</v>
      </c>
      <c r="L2727" s="49">
        <v>24</v>
      </c>
      <c r="M2727" s="129"/>
      <c r="N2727" s="48"/>
      <c r="O2727" s="48"/>
      <c r="P27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27" s="48" t="str">
        <f>IF([1]!PayItems24[[#This Row],[Date Added / Modified]]&gt;0,TEXT([1]!PayItems24[[#This Row],[Date Added / Modified]],"m/d/yyy"),"")</f>
        <v/>
      </c>
    </row>
    <row r="2728" spans="1:17" s="20" customFormat="1" x14ac:dyDescent="0.3">
      <c r="A2728" s="134" t="s">
        <v>8569</v>
      </c>
      <c r="B2728" s="134"/>
      <c r="C2728" s="135"/>
      <c r="D2728" s="135"/>
      <c r="E2728" s="135"/>
      <c r="F2728" s="135"/>
      <c r="G2728" s="136"/>
      <c r="H2728" s="130"/>
      <c r="I2728" s="132"/>
      <c r="J2728" s="132"/>
      <c r="K2728" s="132"/>
      <c r="L2728" s="131"/>
      <c r="M2728" s="128"/>
      <c r="N2728" s="130"/>
      <c r="O2728" s="130"/>
      <c r="P27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28" s="130" t="str">
        <f>IF([1]!PayItems24[[#This Row],[Date Added / Modified]]&gt;0,TEXT([1]!PayItems24[[#This Row],[Date Added / Modified]],"m/d/yyy"),"")</f>
        <v/>
      </c>
    </row>
    <row r="2729" spans="1:17" x14ac:dyDescent="0.3">
      <c r="A2729" s="48" t="s">
        <v>2847</v>
      </c>
      <c r="B2729" s="48" t="s">
        <v>8570</v>
      </c>
      <c r="C2729" s="48" t="s">
        <v>4001</v>
      </c>
      <c r="D2729" s="48" t="s">
        <v>8571</v>
      </c>
      <c r="E2729" s="49" t="s">
        <v>4237</v>
      </c>
      <c r="F2729" s="49">
        <v>0</v>
      </c>
      <c r="G2729" s="49">
        <v>2</v>
      </c>
      <c r="H2729" s="48" t="s">
        <v>3839</v>
      </c>
      <c r="I2729" s="50" t="s">
        <v>3840</v>
      </c>
      <c r="J2729" s="50" t="s">
        <v>3840</v>
      </c>
      <c r="K2729" s="50" t="s">
        <v>3841</v>
      </c>
      <c r="L2729" s="49">
        <v>24</v>
      </c>
      <c r="M2729" s="129"/>
      <c r="N2729" s="48"/>
      <c r="O2729" s="48"/>
      <c r="P27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29" s="48" t="str">
        <f>IF([1]!PayItems24[[#This Row],[Date Added / Modified]]&gt;0,TEXT([1]!PayItems24[[#This Row],[Date Added / Modified]],"m/d/yyy"),"")</f>
        <v/>
      </c>
    </row>
    <row r="2730" spans="1:17" x14ac:dyDescent="0.3">
      <c r="A2730" s="130" t="s">
        <v>2848</v>
      </c>
      <c r="B2730" s="130" t="s">
        <v>8572</v>
      </c>
      <c r="C2730" s="130" t="s">
        <v>4001</v>
      </c>
      <c r="D2730" s="130" t="s">
        <v>8573</v>
      </c>
      <c r="E2730" s="131" t="s">
        <v>4237</v>
      </c>
      <c r="F2730" s="131">
        <v>0</v>
      </c>
      <c r="G2730" s="131">
        <v>2</v>
      </c>
      <c r="H2730" s="130" t="s">
        <v>3839</v>
      </c>
      <c r="I2730" s="132" t="s">
        <v>3840</v>
      </c>
      <c r="J2730" s="132" t="s">
        <v>3840</v>
      </c>
      <c r="K2730" s="132" t="s">
        <v>3841</v>
      </c>
      <c r="L2730" s="131">
        <v>24</v>
      </c>
      <c r="M2730" s="128"/>
      <c r="N2730" s="130"/>
      <c r="O2730" s="130"/>
      <c r="P27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30" s="130" t="str">
        <f>IF([1]!PayItems24[[#This Row],[Date Added / Modified]]&gt;0,TEXT([1]!PayItems24[[#This Row],[Date Added / Modified]],"m/d/yyy"),"")</f>
        <v/>
      </c>
    </row>
    <row r="2731" spans="1:17" x14ac:dyDescent="0.3">
      <c r="A2731" s="48" t="s">
        <v>2849</v>
      </c>
      <c r="B2731" s="48" t="s">
        <v>8574</v>
      </c>
      <c r="C2731" s="48" t="s">
        <v>4001</v>
      </c>
      <c r="D2731" s="48" t="s">
        <v>8575</v>
      </c>
      <c r="E2731" s="49" t="s">
        <v>4237</v>
      </c>
      <c r="F2731" s="49">
        <v>0</v>
      </c>
      <c r="G2731" s="49">
        <v>2</v>
      </c>
      <c r="H2731" s="48" t="s">
        <v>3839</v>
      </c>
      <c r="I2731" s="50" t="s">
        <v>3840</v>
      </c>
      <c r="J2731" s="50" t="s">
        <v>3840</v>
      </c>
      <c r="K2731" s="50" t="s">
        <v>3841</v>
      </c>
      <c r="L2731" s="49">
        <v>24</v>
      </c>
      <c r="M2731" s="129"/>
      <c r="N2731" s="48"/>
      <c r="O2731" s="48"/>
      <c r="P27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31" s="48" t="str">
        <f>IF([1]!PayItems24[[#This Row],[Date Added / Modified]]&gt;0,TEXT([1]!PayItems24[[#This Row],[Date Added / Modified]],"m/d/yyy"),"")</f>
        <v/>
      </c>
    </row>
    <row r="2732" spans="1:17" x14ac:dyDescent="0.3">
      <c r="A2732" s="130" t="s">
        <v>2850</v>
      </c>
      <c r="B2732" s="130" t="s">
        <v>8576</v>
      </c>
      <c r="C2732" s="130" t="s">
        <v>4001</v>
      </c>
      <c r="D2732" s="130" t="s">
        <v>8577</v>
      </c>
      <c r="E2732" s="131" t="s">
        <v>4237</v>
      </c>
      <c r="F2732" s="131">
        <v>0</v>
      </c>
      <c r="G2732" s="131">
        <v>2</v>
      </c>
      <c r="H2732" s="130" t="s">
        <v>3839</v>
      </c>
      <c r="I2732" s="132" t="s">
        <v>3840</v>
      </c>
      <c r="J2732" s="132" t="s">
        <v>3840</v>
      </c>
      <c r="K2732" s="132" t="s">
        <v>3841</v>
      </c>
      <c r="L2732" s="131">
        <v>24</v>
      </c>
      <c r="M2732" s="128"/>
      <c r="N2732" s="130"/>
      <c r="O2732" s="130"/>
      <c r="P27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32" s="130" t="str">
        <f>IF([1]!PayItems24[[#This Row],[Date Added / Modified]]&gt;0,TEXT([1]!PayItems24[[#This Row],[Date Added / Modified]],"m/d/yyy"),"")</f>
        <v/>
      </c>
    </row>
    <row r="2733" spans="1:17" x14ac:dyDescent="0.3">
      <c r="A2733" s="48" t="s">
        <v>2851</v>
      </c>
      <c r="B2733" s="48" t="s">
        <v>8578</v>
      </c>
      <c r="C2733" s="48" t="s">
        <v>4001</v>
      </c>
      <c r="D2733" s="48" t="s">
        <v>8579</v>
      </c>
      <c r="E2733" s="49" t="s">
        <v>4237</v>
      </c>
      <c r="F2733" s="49">
        <v>0</v>
      </c>
      <c r="G2733" s="49">
        <v>2</v>
      </c>
      <c r="H2733" s="48" t="s">
        <v>3839</v>
      </c>
      <c r="I2733" s="50" t="s">
        <v>3840</v>
      </c>
      <c r="J2733" s="50" t="s">
        <v>3840</v>
      </c>
      <c r="K2733" s="50" t="s">
        <v>3841</v>
      </c>
      <c r="L2733" s="49">
        <v>24</v>
      </c>
      <c r="M2733" s="129"/>
      <c r="N2733" s="48"/>
      <c r="O2733" s="48"/>
      <c r="P27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33" s="48" t="str">
        <f>IF([1]!PayItems24[[#This Row],[Date Added / Modified]]&gt;0,TEXT([1]!PayItems24[[#This Row],[Date Added / Modified]],"m/d/yyy"),"")</f>
        <v/>
      </c>
    </row>
    <row r="2734" spans="1:17" x14ac:dyDescent="0.3">
      <c r="A2734" s="130" t="s">
        <v>2852</v>
      </c>
      <c r="B2734" s="130" t="s">
        <v>8580</v>
      </c>
      <c r="C2734" s="130" t="s">
        <v>4001</v>
      </c>
      <c r="D2734" s="130" t="s">
        <v>8581</v>
      </c>
      <c r="E2734" s="131" t="s">
        <v>4237</v>
      </c>
      <c r="F2734" s="131">
        <v>0</v>
      </c>
      <c r="G2734" s="131">
        <v>2</v>
      </c>
      <c r="H2734" s="130" t="s">
        <v>3839</v>
      </c>
      <c r="I2734" s="132" t="s">
        <v>3840</v>
      </c>
      <c r="J2734" s="132" t="s">
        <v>3840</v>
      </c>
      <c r="K2734" s="132" t="s">
        <v>3841</v>
      </c>
      <c r="L2734" s="131">
        <v>24</v>
      </c>
      <c r="M2734" s="128"/>
      <c r="N2734" s="130"/>
      <c r="O2734" s="130"/>
      <c r="P27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34" s="130" t="str">
        <f>IF([1]!PayItems24[[#This Row],[Date Added / Modified]]&gt;0,TEXT([1]!PayItems24[[#This Row],[Date Added / Modified]],"m/d/yyy"),"")</f>
        <v/>
      </c>
    </row>
    <row r="2735" spans="1:17" x14ac:dyDescent="0.3">
      <c r="A2735" s="48" t="s">
        <v>2853</v>
      </c>
      <c r="B2735" s="48" t="s">
        <v>8582</v>
      </c>
      <c r="C2735" s="48" t="s">
        <v>4001</v>
      </c>
      <c r="D2735" s="48" t="s">
        <v>8583</v>
      </c>
      <c r="E2735" s="49" t="s">
        <v>4237</v>
      </c>
      <c r="F2735" s="49">
        <v>0</v>
      </c>
      <c r="G2735" s="49">
        <v>2</v>
      </c>
      <c r="H2735" s="48" t="s">
        <v>3839</v>
      </c>
      <c r="I2735" s="50" t="s">
        <v>3840</v>
      </c>
      <c r="J2735" s="50" t="s">
        <v>3840</v>
      </c>
      <c r="K2735" s="50" t="s">
        <v>3841</v>
      </c>
      <c r="L2735" s="49">
        <v>24</v>
      </c>
      <c r="M2735" s="129"/>
      <c r="N2735" s="48"/>
      <c r="O2735" s="48"/>
      <c r="P27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35" s="48" t="str">
        <f>IF([1]!PayItems24[[#This Row],[Date Added / Modified]]&gt;0,TEXT([1]!PayItems24[[#This Row],[Date Added / Modified]],"m/d/yyy"),"")</f>
        <v/>
      </c>
    </row>
    <row r="2736" spans="1:17" x14ac:dyDescent="0.3">
      <c r="A2736" s="130" t="s">
        <v>2854</v>
      </c>
      <c r="B2736" s="130" t="s">
        <v>8584</v>
      </c>
      <c r="C2736" s="130" t="s">
        <v>4001</v>
      </c>
      <c r="D2736" s="130" t="s">
        <v>8585</v>
      </c>
      <c r="E2736" s="131" t="s">
        <v>4237</v>
      </c>
      <c r="F2736" s="131">
        <v>0</v>
      </c>
      <c r="G2736" s="131">
        <v>2</v>
      </c>
      <c r="H2736" s="130" t="s">
        <v>3839</v>
      </c>
      <c r="I2736" s="132" t="s">
        <v>3840</v>
      </c>
      <c r="J2736" s="132" t="s">
        <v>3840</v>
      </c>
      <c r="K2736" s="132" t="s">
        <v>3841</v>
      </c>
      <c r="L2736" s="131">
        <v>24</v>
      </c>
      <c r="M2736" s="128"/>
      <c r="N2736" s="130"/>
      <c r="O2736" s="130"/>
      <c r="P27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36" s="130" t="str">
        <f>IF([1]!PayItems24[[#This Row],[Date Added / Modified]]&gt;0,TEXT([1]!PayItems24[[#This Row],[Date Added / Modified]],"m/d/yyy"),"")</f>
        <v/>
      </c>
    </row>
    <row r="2737" spans="1:17" x14ac:dyDescent="0.3">
      <c r="A2737" s="48" t="s">
        <v>2855</v>
      </c>
      <c r="B2737" s="48" t="s">
        <v>8586</v>
      </c>
      <c r="C2737" s="48" t="s">
        <v>4001</v>
      </c>
      <c r="D2737" s="48" t="s">
        <v>8587</v>
      </c>
      <c r="E2737" s="49" t="s">
        <v>4237</v>
      </c>
      <c r="F2737" s="49">
        <v>0</v>
      </c>
      <c r="G2737" s="49">
        <v>2</v>
      </c>
      <c r="H2737" s="48" t="s">
        <v>3839</v>
      </c>
      <c r="I2737" s="50" t="s">
        <v>3840</v>
      </c>
      <c r="J2737" s="50" t="s">
        <v>3840</v>
      </c>
      <c r="K2737" s="50" t="s">
        <v>3841</v>
      </c>
      <c r="L2737" s="49">
        <v>24</v>
      </c>
      <c r="M2737" s="129"/>
      <c r="N2737" s="48"/>
      <c r="O2737" s="48"/>
      <c r="P27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37" s="48" t="str">
        <f>IF([1]!PayItems24[[#This Row],[Date Added / Modified]]&gt;0,TEXT([1]!PayItems24[[#This Row],[Date Added / Modified]],"m/d/yyy"),"")</f>
        <v/>
      </c>
    </row>
    <row r="2738" spans="1:17" x14ac:dyDescent="0.3">
      <c r="A2738" s="130" t="s">
        <v>2856</v>
      </c>
      <c r="B2738" s="130" t="s">
        <v>8588</v>
      </c>
      <c r="C2738" s="130" t="s">
        <v>4001</v>
      </c>
      <c r="D2738" s="130" t="s">
        <v>8589</v>
      </c>
      <c r="E2738" s="131" t="s">
        <v>4237</v>
      </c>
      <c r="F2738" s="131">
        <v>0</v>
      </c>
      <c r="G2738" s="131">
        <v>2</v>
      </c>
      <c r="H2738" s="130" t="s">
        <v>3839</v>
      </c>
      <c r="I2738" s="132" t="s">
        <v>3840</v>
      </c>
      <c r="J2738" s="132" t="s">
        <v>3840</v>
      </c>
      <c r="K2738" s="132" t="s">
        <v>3841</v>
      </c>
      <c r="L2738" s="131">
        <v>24</v>
      </c>
      <c r="M2738" s="128"/>
      <c r="N2738" s="130"/>
      <c r="O2738" s="130"/>
      <c r="P27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38" s="130" t="str">
        <f>IF([1]!PayItems24[[#This Row],[Date Added / Modified]]&gt;0,TEXT([1]!PayItems24[[#This Row],[Date Added / Modified]],"m/d/yyy"),"")</f>
        <v/>
      </c>
    </row>
    <row r="2739" spans="1:17" x14ac:dyDescent="0.3">
      <c r="A2739" s="48" t="s">
        <v>2857</v>
      </c>
      <c r="B2739" s="48" t="s">
        <v>8590</v>
      </c>
      <c r="C2739" s="48" t="s">
        <v>4001</v>
      </c>
      <c r="D2739" s="48" t="s">
        <v>8591</v>
      </c>
      <c r="E2739" s="49" t="s">
        <v>4237</v>
      </c>
      <c r="F2739" s="49">
        <v>0</v>
      </c>
      <c r="G2739" s="49">
        <v>2</v>
      </c>
      <c r="H2739" s="48" t="s">
        <v>3839</v>
      </c>
      <c r="I2739" s="50" t="s">
        <v>3840</v>
      </c>
      <c r="J2739" s="50" t="s">
        <v>3840</v>
      </c>
      <c r="K2739" s="50" t="s">
        <v>3841</v>
      </c>
      <c r="L2739" s="49">
        <v>24</v>
      </c>
      <c r="M2739" s="129"/>
      <c r="N2739" s="48"/>
      <c r="O2739" s="48"/>
      <c r="P27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39" s="48" t="str">
        <f>IF([1]!PayItems24[[#This Row],[Date Added / Modified]]&gt;0,TEXT([1]!PayItems24[[#This Row],[Date Added / Modified]],"m/d/yyy"),"")</f>
        <v/>
      </c>
    </row>
    <row r="2740" spans="1:17" x14ac:dyDescent="0.3">
      <c r="A2740" s="130" t="s">
        <v>2858</v>
      </c>
      <c r="B2740" s="130" t="s">
        <v>8592</v>
      </c>
      <c r="C2740" s="130" t="s">
        <v>4001</v>
      </c>
      <c r="D2740" s="130" t="s">
        <v>8593</v>
      </c>
      <c r="E2740" s="131" t="s">
        <v>4237</v>
      </c>
      <c r="F2740" s="131">
        <v>0</v>
      </c>
      <c r="G2740" s="131">
        <v>2</v>
      </c>
      <c r="H2740" s="130" t="s">
        <v>3839</v>
      </c>
      <c r="I2740" s="132" t="s">
        <v>3840</v>
      </c>
      <c r="J2740" s="132" t="s">
        <v>3840</v>
      </c>
      <c r="K2740" s="132" t="s">
        <v>3841</v>
      </c>
      <c r="L2740" s="131">
        <v>24</v>
      </c>
      <c r="M2740" s="128"/>
      <c r="N2740" s="130"/>
      <c r="O2740" s="130"/>
      <c r="P27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40" s="130" t="str">
        <f>IF([1]!PayItems24[[#This Row],[Date Added / Modified]]&gt;0,TEXT([1]!PayItems24[[#This Row],[Date Added / Modified]],"m/d/yyy"),"")</f>
        <v/>
      </c>
    </row>
    <row r="2741" spans="1:17" x14ac:dyDescent="0.3">
      <c r="A2741" s="48" t="s">
        <v>2859</v>
      </c>
      <c r="B2741" s="48" t="s">
        <v>8594</v>
      </c>
      <c r="C2741" s="48" t="s">
        <v>4001</v>
      </c>
      <c r="D2741" s="48" t="s">
        <v>8595</v>
      </c>
      <c r="E2741" s="49" t="s">
        <v>4237</v>
      </c>
      <c r="F2741" s="49">
        <v>0</v>
      </c>
      <c r="G2741" s="49">
        <v>2</v>
      </c>
      <c r="H2741" s="48" t="s">
        <v>3839</v>
      </c>
      <c r="I2741" s="50" t="s">
        <v>3840</v>
      </c>
      <c r="J2741" s="50" t="s">
        <v>3840</v>
      </c>
      <c r="K2741" s="50" t="s">
        <v>3841</v>
      </c>
      <c r="L2741" s="49">
        <v>24</v>
      </c>
      <c r="M2741" s="129"/>
      <c r="N2741" s="48"/>
      <c r="O2741" s="48"/>
      <c r="P27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41" s="48" t="str">
        <f>IF([1]!PayItems24[[#This Row],[Date Added / Modified]]&gt;0,TEXT([1]!PayItems24[[#This Row],[Date Added / Modified]],"m/d/yyy"),"")</f>
        <v/>
      </c>
    </row>
    <row r="2742" spans="1:17" x14ac:dyDescent="0.3">
      <c r="A2742" s="130" t="s">
        <v>2860</v>
      </c>
      <c r="B2742" s="130" t="s">
        <v>8596</v>
      </c>
      <c r="C2742" s="130" t="s">
        <v>4001</v>
      </c>
      <c r="D2742" s="130" t="s">
        <v>8597</v>
      </c>
      <c r="E2742" s="131" t="s">
        <v>4237</v>
      </c>
      <c r="F2742" s="131">
        <v>0</v>
      </c>
      <c r="G2742" s="131">
        <v>2</v>
      </c>
      <c r="H2742" s="130" t="s">
        <v>3839</v>
      </c>
      <c r="I2742" s="132" t="s">
        <v>3840</v>
      </c>
      <c r="J2742" s="132" t="s">
        <v>3840</v>
      </c>
      <c r="K2742" s="132" t="s">
        <v>3841</v>
      </c>
      <c r="L2742" s="131">
        <v>24</v>
      </c>
      <c r="M2742" s="128"/>
      <c r="N2742" s="130"/>
      <c r="O2742" s="130"/>
      <c r="P27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42" s="130" t="str">
        <f>IF([1]!PayItems24[[#This Row],[Date Added / Modified]]&gt;0,TEXT([1]!PayItems24[[#This Row],[Date Added / Modified]],"m/d/yyy"),"")</f>
        <v/>
      </c>
    </row>
    <row r="2743" spans="1:17" x14ac:dyDescent="0.3">
      <c r="A2743" s="48" t="s">
        <v>2861</v>
      </c>
      <c r="B2743" s="48" t="s">
        <v>8598</v>
      </c>
      <c r="C2743" s="48" t="s">
        <v>4001</v>
      </c>
      <c r="D2743" s="48" t="s">
        <v>8599</v>
      </c>
      <c r="E2743" s="49" t="s">
        <v>4237</v>
      </c>
      <c r="F2743" s="49">
        <v>0</v>
      </c>
      <c r="G2743" s="49">
        <v>2</v>
      </c>
      <c r="H2743" s="48" t="s">
        <v>3839</v>
      </c>
      <c r="I2743" s="50" t="s">
        <v>3840</v>
      </c>
      <c r="J2743" s="50" t="s">
        <v>3840</v>
      </c>
      <c r="K2743" s="50" t="s">
        <v>3841</v>
      </c>
      <c r="L2743" s="49">
        <v>24</v>
      </c>
      <c r="M2743" s="129"/>
      <c r="N2743" s="48"/>
      <c r="O2743" s="48"/>
      <c r="P27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43" s="48" t="str">
        <f>IF([1]!PayItems24[[#This Row],[Date Added / Modified]]&gt;0,TEXT([1]!PayItems24[[#This Row],[Date Added / Modified]],"m/d/yyy"),"")</f>
        <v/>
      </c>
    </row>
    <row r="2744" spans="1:17" x14ac:dyDescent="0.3">
      <c r="A2744" s="130" t="s">
        <v>2862</v>
      </c>
      <c r="B2744" s="130" t="s">
        <v>8600</v>
      </c>
      <c r="C2744" s="130" t="s">
        <v>4001</v>
      </c>
      <c r="D2744" s="130" t="s">
        <v>8601</v>
      </c>
      <c r="E2744" s="131" t="s">
        <v>4237</v>
      </c>
      <c r="F2744" s="131">
        <v>0</v>
      </c>
      <c r="G2744" s="131">
        <v>2</v>
      </c>
      <c r="H2744" s="130" t="s">
        <v>3839</v>
      </c>
      <c r="I2744" s="132" t="s">
        <v>3840</v>
      </c>
      <c r="J2744" s="132" t="s">
        <v>3840</v>
      </c>
      <c r="K2744" s="132" t="s">
        <v>3841</v>
      </c>
      <c r="L2744" s="131">
        <v>24</v>
      </c>
      <c r="M2744" s="128"/>
      <c r="N2744" s="130"/>
      <c r="O2744" s="130"/>
      <c r="P27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44" s="130" t="str">
        <f>IF([1]!PayItems24[[#This Row],[Date Added / Modified]]&gt;0,TEXT([1]!PayItems24[[#This Row],[Date Added / Modified]],"m/d/yyy"),"")</f>
        <v/>
      </c>
    </row>
    <row r="2745" spans="1:17" x14ac:dyDescent="0.3">
      <c r="A2745" s="48" t="s">
        <v>2863</v>
      </c>
      <c r="B2745" s="48" t="s">
        <v>8602</v>
      </c>
      <c r="C2745" s="48" t="s">
        <v>4001</v>
      </c>
      <c r="D2745" s="48" t="s">
        <v>8603</v>
      </c>
      <c r="E2745" s="49" t="s">
        <v>4237</v>
      </c>
      <c r="F2745" s="49">
        <v>0</v>
      </c>
      <c r="G2745" s="49">
        <v>2</v>
      </c>
      <c r="H2745" s="48" t="s">
        <v>3839</v>
      </c>
      <c r="I2745" s="50" t="s">
        <v>3840</v>
      </c>
      <c r="J2745" s="50" t="s">
        <v>3840</v>
      </c>
      <c r="K2745" s="50" t="s">
        <v>3841</v>
      </c>
      <c r="L2745" s="49">
        <v>24</v>
      </c>
      <c r="M2745" s="129"/>
      <c r="N2745" s="48"/>
      <c r="O2745" s="48"/>
      <c r="P27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45" s="48" t="str">
        <f>IF([1]!PayItems24[[#This Row],[Date Added / Modified]]&gt;0,TEXT([1]!PayItems24[[#This Row],[Date Added / Modified]],"m/d/yyy"),"")</f>
        <v/>
      </c>
    </row>
    <row r="2746" spans="1:17" x14ac:dyDescent="0.3">
      <c r="A2746" s="130" t="s">
        <v>2864</v>
      </c>
      <c r="B2746" s="130" t="s">
        <v>8604</v>
      </c>
      <c r="C2746" s="130" t="s">
        <v>4001</v>
      </c>
      <c r="D2746" s="130" t="s">
        <v>8605</v>
      </c>
      <c r="E2746" s="131" t="s">
        <v>4237</v>
      </c>
      <c r="F2746" s="131">
        <v>0</v>
      </c>
      <c r="G2746" s="131">
        <v>2</v>
      </c>
      <c r="H2746" s="130" t="s">
        <v>3839</v>
      </c>
      <c r="I2746" s="132" t="s">
        <v>3840</v>
      </c>
      <c r="J2746" s="132" t="s">
        <v>3840</v>
      </c>
      <c r="K2746" s="132" t="s">
        <v>3841</v>
      </c>
      <c r="L2746" s="131">
        <v>24</v>
      </c>
      <c r="M2746" s="128"/>
      <c r="N2746" s="130"/>
      <c r="O2746" s="130"/>
      <c r="P27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46" s="130" t="str">
        <f>IF([1]!PayItems24[[#This Row],[Date Added / Modified]]&gt;0,TEXT([1]!PayItems24[[#This Row],[Date Added / Modified]],"m/d/yyy"),"")</f>
        <v/>
      </c>
    </row>
    <row r="2747" spans="1:17" x14ac:dyDescent="0.3">
      <c r="A2747" s="48" t="s">
        <v>2865</v>
      </c>
      <c r="B2747" s="48" t="s">
        <v>8606</v>
      </c>
      <c r="C2747" s="48" t="s">
        <v>4001</v>
      </c>
      <c r="D2747" s="48" t="s">
        <v>8607</v>
      </c>
      <c r="E2747" s="49" t="s">
        <v>4237</v>
      </c>
      <c r="F2747" s="49">
        <v>0</v>
      </c>
      <c r="G2747" s="49">
        <v>2</v>
      </c>
      <c r="H2747" s="48" t="s">
        <v>3839</v>
      </c>
      <c r="I2747" s="50" t="s">
        <v>3840</v>
      </c>
      <c r="J2747" s="50" t="s">
        <v>3840</v>
      </c>
      <c r="K2747" s="50" t="s">
        <v>3841</v>
      </c>
      <c r="L2747" s="49">
        <v>24</v>
      </c>
      <c r="M2747" s="129"/>
      <c r="N2747" s="48"/>
      <c r="O2747" s="48"/>
      <c r="P27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47" s="48" t="str">
        <f>IF([1]!PayItems24[[#This Row],[Date Added / Modified]]&gt;0,TEXT([1]!PayItems24[[#This Row],[Date Added / Modified]],"m/d/yyy"),"")</f>
        <v/>
      </c>
    </row>
    <row r="2748" spans="1:17" x14ac:dyDescent="0.3">
      <c r="A2748" s="130" t="s">
        <v>2866</v>
      </c>
      <c r="B2748" s="130" t="s">
        <v>8608</v>
      </c>
      <c r="C2748" s="130" t="s">
        <v>4001</v>
      </c>
      <c r="D2748" s="130" t="s">
        <v>8609</v>
      </c>
      <c r="E2748" s="131" t="s">
        <v>4237</v>
      </c>
      <c r="F2748" s="131">
        <v>0</v>
      </c>
      <c r="G2748" s="131">
        <v>2</v>
      </c>
      <c r="H2748" s="130" t="s">
        <v>3839</v>
      </c>
      <c r="I2748" s="132" t="s">
        <v>3840</v>
      </c>
      <c r="J2748" s="132" t="s">
        <v>3840</v>
      </c>
      <c r="K2748" s="132" t="s">
        <v>3841</v>
      </c>
      <c r="L2748" s="131">
        <v>24</v>
      </c>
      <c r="M2748" s="128"/>
      <c r="N2748" s="130"/>
      <c r="O2748" s="130"/>
      <c r="P27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48" s="130" t="str">
        <f>IF([1]!PayItems24[[#This Row],[Date Added / Modified]]&gt;0,TEXT([1]!PayItems24[[#This Row],[Date Added / Modified]],"m/d/yyy"),"")</f>
        <v/>
      </c>
    </row>
    <row r="2749" spans="1:17" x14ac:dyDescent="0.3">
      <c r="A2749" s="48" t="s">
        <v>2867</v>
      </c>
      <c r="B2749" s="48" t="s">
        <v>8610</v>
      </c>
      <c r="C2749" s="48" t="s">
        <v>4001</v>
      </c>
      <c r="D2749" s="48" t="s">
        <v>8611</v>
      </c>
      <c r="E2749" s="49" t="s">
        <v>4237</v>
      </c>
      <c r="F2749" s="49">
        <v>0</v>
      </c>
      <c r="G2749" s="49">
        <v>2</v>
      </c>
      <c r="H2749" s="48" t="s">
        <v>3839</v>
      </c>
      <c r="I2749" s="50" t="s">
        <v>3840</v>
      </c>
      <c r="J2749" s="50" t="s">
        <v>3840</v>
      </c>
      <c r="K2749" s="50" t="s">
        <v>3841</v>
      </c>
      <c r="L2749" s="49">
        <v>24</v>
      </c>
      <c r="M2749" s="129"/>
      <c r="N2749" s="48"/>
      <c r="O2749" s="48"/>
      <c r="P27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49" s="48" t="str">
        <f>IF([1]!PayItems24[[#This Row],[Date Added / Modified]]&gt;0,TEXT([1]!PayItems24[[#This Row],[Date Added / Modified]],"m/d/yyy"),"")</f>
        <v/>
      </c>
    </row>
    <row r="2750" spans="1:17" x14ac:dyDescent="0.3">
      <c r="A2750" s="130" t="s">
        <v>2868</v>
      </c>
      <c r="B2750" s="130" t="s">
        <v>8570</v>
      </c>
      <c r="C2750" s="130" t="s">
        <v>3927</v>
      </c>
      <c r="D2750" s="130" t="s">
        <v>8571</v>
      </c>
      <c r="E2750" s="131" t="s">
        <v>3929</v>
      </c>
      <c r="F2750" s="131">
        <v>0</v>
      </c>
      <c r="G2750" s="131">
        <v>2</v>
      </c>
      <c r="H2750" s="130" t="s">
        <v>3839</v>
      </c>
      <c r="I2750" s="132" t="s">
        <v>3840</v>
      </c>
      <c r="J2750" s="132" t="s">
        <v>3840</v>
      </c>
      <c r="K2750" s="132" t="s">
        <v>3841</v>
      </c>
      <c r="L2750" s="131">
        <v>24</v>
      </c>
      <c r="M2750" s="128"/>
      <c r="N2750" s="130"/>
      <c r="O2750" s="130"/>
      <c r="P27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50" s="130" t="str">
        <f>IF([1]!PayItems24[[#This Row],[Date Added / Modified]]&gt;0,TEXT([1]!PayItems24[[#This Row],[Date Added / Modified]],"m/d/yyy"),"")</f>
        <v/>
      </c>
    </row>
    <row r="2751" spans="1:17" x14ac:dyDescent="0.3">
      <c r="A2751" s="48" t="s">
        <v>2869</v>
      </c>
      <c r="B2751" s="48" t="s">
        <v>8572</v>
      </c>
      <c r="C2751" s="48" t="s">
        <v>3927</v>
      </c>
      <c r="D2751" s="48" t="s">
        <v>8573</v>
      </c>
      <c r="E2751" s="49" t="s">
        <v>3929</v>
      </c>
      <c r="F2751" s="49">
        <v>0</v>
      </c>
      <c r="G2751" s="49">
        <v>2</v>
      </c>
      <c r="H2751" s="48" t="s">
        <v>3839</v>
      </c>
      <c r="I2751" s="50" t="s">
        <v>3840</v>
      </c>
      <c r="J2751" s="50" t="s">
        <v>3840</v>
      </c>
      <c r="K2751" s="50" t="s">
        <v>3841</v>
      </c>
      <c r="L2751" s="49">
        <v>24</v>
      </c>
      <c r="M2751" s="129"/>
      <c r="N2751" s="48"/>
      <c r="O2751" s="48"/>
      <c r="P27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51" s="48" t="str">
        <f>IF([1]!PayItems24[[#This Row],[Date Added / Modified]]&gt;0,TEXT([1]!PayItems24[[#This Row],[Date Added / Modified]],"m/d/yyy"),"")</f>
        <v/>
      </c>
    </row>
    <row r="2752" spans="1:17" x14ac:dyDescent="0.3">
      <c r="A2752" s="130" t="s">
        <v>2870</v>
      </c>
      <c r="B2752" s="130" t="s">
        <v>8574</v>
      </c>
      <c r="C2752" s="130" t="s">
        <v>3927</v>
      </c>
      <c r="D2752" s="130" t="s">
        <v>8575</v>
      </c>
      <c r="E2752" s="131" t="s">
        <v>3929</v>
      </c>
      <c r="F2752" s="131">
        <v>0</v>
      </c>
      <c r="G2752" s="131">
        <v>2</v>
      </c>
      <c r="H2752" s="130" t="s">
        <v>3839</v>
      </c>
      <c r="I2752" s="132" t="s">
        <v>3840</v>
      </c>
      <c r="J2752" s="132" t="s">
        <v>3840</v>
      </c>
      <c r="K2752" s="132" t="s">
        <v>3841</v>
      </c>
      <c r="L2752" s="131">
        <v>24</v>
      </c>
      <c r="M2752" s="128"/>
      <c r="N2752" s="130"/>
      <c r="O2752" s="130"/>
      <c r="P27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52" s="130" t="str">
        <f>IF([1]!PayItems24[[#This Row],[Date Added / Modified]]&gt;0,TEXT([1]!PayItems24[[#This Row],[Date Added / Modified]],"m/d/yyy"),"")</f>
        <v/>
      </c>
    </row>
    <row r="2753" spans="1:17" x14ac:dyDescent="0.3">
      <c r="A2753" s="48" t="s">
        <v>2871</v>
      </c>
      <c r="B2753" s="48" t="s">
        <v>8576</v>
      </c>
      <c r="C2753" s="48" t="s">
        <v>3927</v>
      </c>
      <c r="D2753" s="48" t="s">
        <v>8577</v>
      </c>
      <c r="E2753" s="49" t="s">
        <v>3929</v>
      </c>
      <c r="F2753" s="49">
        <v>0</v>
      </c>
      <c r="G2753" s="49">
        <v>2</v>
      </c>
      <c r="H2753" s="48" t="s">
        <v>3839</v>
      </c>
      <c r="I2753" s="50" t="s">
        <v>3840</v>
      </c>
      <c r="J2753" s="50" t="s">
        <v>3840</v>
      </c>
      <c r="K2753" s="50" t="s">
        <v>3841</v>
      </c>
      <c r="L2753" s="49">
        <v>24</v>
      </c>
      <c r="M2753" s="129"/>
      <c r="N2753" s="48"/>
      <c r="O2753" s="48"/>
      <c r="P27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53" s="48" t="str">
        <f>IF([1]!PayItems24[[#This Row],[Date Added / Modified]]&gt;0,TEXT([1]!PayItems24[[#This Row],[Date Added / Modified]],"m/d/yyy"),"")</f>
        <v/>
      </c>
    </row>
    <row r="2754" spans="1:17" x14ac:dyDescent="0.3">
      <c r="A2754" s="130" t="s">
        <v>2872</v>
      </c>
      <c r="B2754" s="130" t="s">
        <v>8578</v>
      </c>
      <c r="C2754" s="130" t="s">
        <v>3927</v>
      </c>
      <c r="D2754" s="130" t="s">
        <v>8579</v>
      </c>
      <c r="E2754" s="131" t="s">
        <v>3929</v>
      </c>
      <c r="F2754" s="131">
        <v>0</v>
      </c>
      <c r="G2754" s="131">
        <v>2</v>
      </c>
      <c r="H2754" s="130" t="s">
        <v>3839</v>
      </c>
      <c r="I2754" s="132" t="s">
        <v>3840</v>
      </c>
      <c r="J2754" s="132" t="s">
        <v>3840</v>
      </c>
      <c r="K2754" s="132" t="s">
        <v>3841</v>
      </c>
      <c r="L2754" s="131">
        <v>24</v>
      </c>
      <c r="M2754" s="128"/>
      <c r="N2754" s="130"/>
      <c r="O2754" s="130"/>
      <c r="P27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54" s="130" t="str">
        <f>IF([1]!PayItems24[[#This Row],[Date Added / Modified]]&gt;0,TEXT([1]!PayItems24[[#This Row],[Date Added / Modified]],"m/d/yyy"),"")</f>
        <v/>
      </c>
    </row>
    <row r="2755" spans="1:17" x14ac:dyDescent="0.3">
      <c r="A2755" s="48" t="s">
        <v>2873</v>
      </c>
      <c r="B2755" s="48" t="s">
        <v>8580</v>
      </c>
      <c r="C2755" s="48" t="s">
        <v>3927</v>
      </c>
      <c r="D2755" s="48" t="s">
        <v>8581</v>
      </c>
      <c r="E2755" s="49" t="s">
        <v>3929</v>
      </c>
      <c r="F2755" s="49">
        <v>0</v>
      </c>
      <c r="G2755" s="49">
        <v>2</v>
      </c>
      <c r="H2755" s="48" t="s">
        <v>3839</v>
      </c>
      <c r="I2755" s="50" t="s">
        <v>3840</v>
      </c>
      <c r="J2755" s="50" t="s">
        <v>3840</v>
      </c>
      <c r="K2755" s="50" t="s">
        <v>3841</v>
      </c>
      <c r="L2755" s="49">
        <v>24</v>
      </c>
      <c r="M2755" s="129"/>
      <c r="N2755" s="48"/>
      <c r="O2755" s="48"/>
      <c r="P27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55" s="48" t="str">
        <f>IF([1]!PayItems24[[#This Row],[Date Added / Modified]]&gt;0,TEXT([1]!PayItems24[[#This Row],[Date Added / Modified]],"m/d/yyy"),"")</f>
        <v/>
      </c>
    </row>
    <row r="2756" spans="1:17" x14ac:dyDescent="0.3">
      <c r="A2756" s="130" t="s">
        <v>2874</v>
      </c>
      <c r="B2756" s="130" t="s">
        <v>8582</v>
      </c>
      <c r="C2756" s="130" t="s">
        <v>3927</v>
      </c>
      <c r="D2756" s="130" t="s">
        <v>8583</v>
      </c>
      <c r="E2756" s="131" t="s">
        <v>3929</v>
      </c>
      <c r="F2756" s="131">
        <v>0</v>
      </c>
      <c r="G2756" s="131">
        <v>2</v>
      </c>
      <c r="H2756" s="130" t="s">
        <v>3839</v>
      </c>
      <c r="I2756" s="132" t="s">
        <v>3840</v>
      </c>
      <c r="J2756" s="132" t="s">
        <v>3840</v>
      </c>
      <c r="K2756" s="132" t="s">
        <v>3841</v>
      </c>
      <c r="L2756" s="131">
        <v>24</v>
      </c>
      <c r="M2756" s="128"/>
      <c r="N2756" s="130"/>
      <c r="O2756" s="130"/>
      <c r="P27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56" s="130" t="str">
        <f>IF([1]!PayItems24[[#This Row],[Date Added / Modified]]&gt;0,TEXT([1]!PayItems24[[#This Row],[Date Added / Modified]],"m/d/yyy"),"")</f>
        <v/>
      </c>
    </row>
    <row r="2757" spans="1:17" x14ac:dyDescent="0.3">
      <c r="A2757" s="48" t="s">
        <v>2875</v>
      </c>
      <c r="B2757" s="48" t="s">
        <v>8584</v>
      </c>
      <c r="C2757" s="48" t="s">
        <v>3927</v>
      </c>
      <c r="D2757" s="48" t="s">
        <v>8585</v>
      </c>
      <c r="E2757" s="49" t="s">
        <v>3929</v>
      </c>
      <c r="F2757" s="49">
        <v>0</v>
      </c>
      <c r="G2757" s="49">
        <v>2</v>
      </c>
      <c r="H2757" s="48" t="s">
        <v>3839</v>
      </c>
      <c r="I2757" s="50" t="s">
        <v>3840</v>
      </c>
      <c r="J2757" s="50" t="s">
        <v>3840</v>
      </c>
      <c r="K2757" s="50" t="s">
        <v>3841</v>
      </c>
      <c r="L2757" s="49">
        <v>24</v>
      </c>
      <c r="M2757" s="129"/>
      <c r="N2757" s="48"/>
      <c r="O2757" s="48"/>
      <c r="P27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57" s="48" t="str">
        <f>IF([1]!PayItems24[[#This Row],[Date Added / Modified]]&gt;0,TEXT([1]!PayItems24[[#This Row],[Date Added / Modified]],"m/d/yyy"),"")</f>
        <v/>
      </c>
    </row>
    <row r="2758" spans="1:17" x14ac:dyDescent="0.3">
      <c r="A2758" s="130" t="s">
        <v>2876</v>
      </c>
      <c r="B2758" s="130" t="s">
        <v>8586</v>
      </c>
      <c r="C2758" s="130" t="s">
        <v>3927</v>
      </c>
      <c r="D2758" s="130" t="s">
        <v>8587</v>
      </c>
      <c r="E2758" s="131" t="s">
        <v>3929</v>
      </c>
      <c r="F2758" s="131">
        <v>0</v>
      </c>
      <c r="G2758" s="131">
        <v>2</v>
      </c>
      <c r="H2758" s="130" t="s">
        <v>3839</v>
      </c>
      <c r="I2758" s="132" t="s">
        <v>3840</v>
      </c>
      <c r="J2758" s="132" t="s">
        <v>3840</v>
      </c>
      <c r="K2758" s="132" t="s">
        <v>3841</v>
      </c>
      <c r="L2758" s="131">
        <v>24</v>
      </c>
      <c r="M2758" s="128"/>
      <c r="N2758" s="130"/>
      <c r="O2758" s="130"/>
      <c r="P27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58" s="130" t="str">
        <f>IF([1]!PayItems24[[#This Row],[Date Added / Modified]]&gt;0,TEXT([1]!PayItems24[[#This Row],[Date Added / Modified]],"m/d/yyy"),"")</f>
        <v/>
      </c>
    </row>
    <row r="2759" spans="1:17" x14ac:dyDescent="0.3">
      <c r="A2759" s="48" t="s">
        <v>2877</v>
      </c>
      <c r="B2759" s="48" t="s">
        <v>8588</v>
      </c>
      <c r="C2759" s="48" t="s">
        <v>3927</v>
      </c>
      <c r="D2759" s="48" t="s">
        <v>8589</v>
      </c>
      <c r="E2759" s="49" t="s">
        <v>3929</v>
      </c>
      <c r="F2759" s="49">
        <v>0</v>
      </c>
      <c r="G2759" s="49">
        <v>2</v>
      </c>
      <c r="H2759" s="48" t="s">
        <v>3839</v>
      </c>
      <c r="I2759" s="50" t="s">
        <v>3840</v>
      </c>
      <c r="J2759" s="50" t="s">
        <v>3840</v>
      </c>
      <c r="K2759" s="50" t="s">
        <v>3841</v>
      </c>
      <c r="L2759" s="49">
        <v>24</v>
      </c>
      <c r="M2759" s="129"/>
      <c r="N2759" s="48"/>
      <c r="O2759" s="48"/>
      <c r="P27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59" s="48" t="str">
        <f>IF([1]!PayItems24[[#This Row],[Date Added / Modified]]&gt;0,TEXT([1]!PayItems24[[#This Row],[Date Added / Modified]],"m/d/yyy"),"")</f>
        <v/>
      </c>
    </row>
    <row r="2760" spans="1:17" x14ac:dyDescent="0.3">
      <c r="A2760" s="130" t="s">
        <v>2878</v>
      </c>
      <c r="B2760" s="130" t="s">
        <v>8590</v>
      </c>
      <c r="C2760" s="130" t="s">
        <v>3927</v>
      </c>
      <c r="D2760" s="130" t="s">
        <v>8591</v>
      </c>
      <c r="E2760" s="131" t="s">
        <v>3929</v>
      </c>
      <c r="F2760" s="131">
        <v>0</v>
      </c>
      <c r="G2760" s="131">
        <v>2</v>
      </c>
      <c r="H2760" s="130" t="s">
        <v>3839</v>
      </c>
      <c r="I2760" s="132" t="s">
        <v>3840</v>
      </c>
      <c r="J2760" s="132" t="s">
        <v>3840</v>
      </c>
      <c r="K2760" s="132" t="s">
        <v>3841</v>
      </c>
      <c r="L2760" s="131">
        <v>24</v>
      </c>
      <c r="M2760" s="128"/>
      <c r="N2760" s="130"/>
      <c r="O2760" s="130"/>
      <c r="P27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60" s="130" t="str">
        <f>IF([1]!PayItems24[[#This Row],[Date Added / Modified]]&gt;0,TEXT([1]!PayItems24[[#This Row],[Date Added / Modified]],"m/d/yyy"),"")</f>
        <v/>
      </c>
    </row>
    <row r="2761" spans="1:17" x14ac:dyDescent="0.3">
      <c r="A2761" s="48" t="s">
        <v>2879</v>
      </c>
      <c r="B2761" s="48" t="s">
        <v>8570</v>
      </c>
      <c r="C2761" s="48" t="s">
        <v>3837</v>
      </c>
      <c r="D2761" s="48" t="s">
        <v>8571</v>
      </c>
      <c r="E2761" s="49" t="s">
        <v>3837</v>
      </c>
      <c r="F2761" s="49">
        <v>0</v>
      </c>
      <c r="G2761" s="49">
        <v>2</v>
      </c>
      <c r="H2761" s="48" t="s">
        <v>3839</v>
      </c>
      <c r="I2761" s="50" t="s">
        <v>3840</v>
      </c>
      <c r="J2761" s="50" t="s">
        <v>3840</v>
      </c>
      <c r="K2761" s="50" t="s">
        <v>3841</v>
      </c>
      <c r="L2761" s="49">
        <v>24</v>
      </c>
      <c r="M2761" s="129"/>
      <c r="N2761" s="48"/>
      <c r="O2761" s="48"/>
      <c r="P27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61" s="48" t="str">
        <f>IF([1]!PayItems24[[#This Row],[Date Added / Modified]]&gt;0,TEXT([1]!PayItems24[[#This Row],[Date Added / Modified]],"m/d/yyy"),"")</f>
        <v/>
      </c>
    </row>
    <row r="2762" spans="1:17" x14ac:dyDescent="0.3">
      <c r="A2762" s="130" t="s">
        <v>2880</v>
      </c>
      <c r="B2762" s="130" t="s">
        <v>8612</v>
      </c>
      <c r="C2762" s="130" t="s">
        <v>4001</v>
      </c>
      <c r="D2762" s="130" t="s">
        <v>8613</v>
      </c>
      <c r="E2762" s="131" t="s">
        <v>4237</v>
      </c>
      <c r="F2762" s="131">
        <v>0</v>
      </c>
      <c r="G2762" s="131">
        <v>2</v>
      </c>
      <c r="H2762" s="130" t="s">
        <v>3839</v>
      </c>
      <c r="I2762" s="132" t="s">
        <v>3840</v>
      </c>
      <c r="J2762" s="132" t="s">
        <v>3840</v>
      </c>
      <c r="K2762" s="132" t="s">
        <v>3841</v>
      </c>
      <c r="L2762" s="131">
        <v>24</v>
      </c>
      <c r="M2762" s="128"/>
      <c r="N2762" s="130"/>
      <c r="O2762" s="130"/>
      <c r="P27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62" s="130" t="str">
        <f>IF([1]!PayItems24[[#This Row],[Date Added / Modified]]&gt;0,TEXT([1]!PayItems24[[#This Row],[Date Added / Modified]],"m/d/yyy"),"")</f>
        <v/>
      </c>
    </row>
    <row r="2763" spans="1:17" x14ac:dyDescent="0.3">
      <c r="A2763" s="48" t="s">
        <v>2881</v>
      </c>
      <c r="B2763" s="48" t="s">
        <v>8612</v>
      </c>
      <c r="C2763" s="48" t="s">
        <v>3927</v>
      </c>
      <c r="D2763" s="48" t="s">
        <v>8613</v>
      </c>
      <c r="E2763" s="49" t="s">
        <v>3929</v>
      </c>
      <c r="F2763" s="49">
        <v>0</v>
      </c>
      <c r="G2763" s="49">
        <v>2</v>
      </c>
      <c r="H2763" s="48" t="s">
        <v>3839</v>
      </c>
      <c r="I2763" s="50" t="s">
        <v>3840</v>
      </c>
      <c r="J2763" s="50" t="s">
        <v>3840</v>
      </c>
      <c r="K2763" s="50" t="s">
        <v>3841</v>
      </c>
      <c r="L2763" s="49">
        <v>24</v>
      </c>
      <c r="M2763" s="129"/>
      <c r="N2763" s="48"/>
      <c r="O2763" s="48"/>
      <c r="P27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63" s="48" t="str">
        <f>IF([1]!PayItems24[[#This Row],[Date Added / Modified]]&gt;0,TEXT([1]!PayItems24[[#This Row],[Date Added / Modified]],"m/d/yyy"),"")</f>
        <v/>
      </c>
    </row>
    <row r="2764" spans="1:17" x14ac:dyDescent="0.3">
      <c r="A2764" s="130" t="s">
        <v>2882</v>
      </c>
      <c r="B2764" s="130" t="s">
        <v>8570</v>
      </c>
      <c r="C2764" s="130" t="s">
        <v>3935</v>
      </c>
      <c r="D2764" s="130" t="s">
        <v>8571</v>
      </c>
      <c r="E2764" s="131" t="s">
        <v>3326</v>
      </c>
      <c r="F2764" s="131">
        <v>0</v>
      </c>
      <c r="G2764" s="131">
        <v>2</v>
      </c>
      <c r="H2764" s="130" t="s">
        <v>3839</v>
      </c>
      <c r="I2764" s="132" t="s">
        <v>3840</v>
      </c>
      <c r="J2764" s="132" t="s">
        <v>3840</v>
      </c>
      <c r="K2764" s="132" t="s">
        <v>3841</v>
      </c>
      <c r="L2764" s="131">
        <v>24</v>
      </c>
      <c r="M2764" s="128"/>
      <c r="N2764" s="130"/>
      <c r="O2764" s="130"/>
      <c r="P27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64" s="130" t="str">
        <f>IF([1]!PayItems24[[#This Row],[Date Added / Modified]]&gt;0,TEXT([1]!PayItems24[[#This Row],[Date Added / Modified]],"m/d/yyy"),"")</f>
        <v/>
      </c>
    </row>
    <row r="2765" spans="1:17" x14ac:dyDescent="0.3">
      <c r="A2765" s="48" t="s">
        <v>2883</v>
      </c>
      <c r="B2765" s="48" t="s">
        <v>8614</v>
      </c>
      <c r="C2765" s="48" t="s">
        <v>3935</v>
      </c>
      <c r="D2765" s="48" t="s">
        <v>8615</v>
      </c>
      <c r="E2765" s="49" t="s">
        <v>3326</v>
      </c>
      <c r="F2765" s="49">
        <v>0</v>
      </c>
      <c r="G2765" s="49">
        <v>2</v>
      </c>
      <c r="H2765" s="48" t="s">
        <v>3839</v>
      </c>
      <c r="I2765" s="50" t="s">
        <v>3840</v>
      </c>
      <c r="J2765" s="50" t="s">
        <v>3840</v>
      </c>
      <c r="K2765" s="50" t="s">
        <v>3841</v>
      </c>
      <c r="L2765" s="49">
        <v>24</v>
      </c>
      <c r="M2765" s="129"/>
      <c r="N2765" s="48"/>
      <c r="O2765" s="48"/>
      <c r="P27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65" s="48" t="str">
        <f>IF([1]!PayItems24[[#This Row],[Date Added / Modified]]&gt;0,TEXT([1]!PayItems24[[#This Row],[Date Added / Modified]],"m/d/yyy"),"")</f>
        <v/>
      </c>
    </row>
    <row r="2766" spans="1:17" x14ac:dyDescent="0.3">
      <c r="A2766" s="130" t="s">
        <v>2884</v>
      </c>
      <c r="B2766" s="130" t="s">
        <v>8616</v>
      </c>
      <c r="C2766" s="130" t="s">
        <v>3935</v>
      </c>
      <c r="D2766" s="130" t="s">
        <v>8617</v>
      </c>
      <c r="E2766" s="131" t="s">
        <v>3326</v>
      </c>
      <c r="F2766" s="131">
        <v>0</v>
      </c>
      <c r="G2766" s="131">
        <v>2</v>
      </c>
      <c r="H2766" s="130" t="s">
        <v>3839</v>
      </c>
      <c r="I2766" s="132" t="s">
        <v>3840</v>
      </c>
      <c r="J2766" s="132" t="s">
        <v>3840</v>
      </c>
      <c r="K2766" s="132" t="s">
        <v>3841</v>
      </c>
      <c r="L2766" s="131">
        <v>24</v>
      </c>
      <c r="M2766" s="128"/>
      <c r="N2766" s="130"/>
      <c r="O2766" s="130"/>
      <c r="P27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66" s="130" t="str">
        <f>IF([1]!PayItems24[[#This Row],[Date Added / Modified]]&gt;0,TEXT([1]!PayItems24[[#This Row],[Date Added / Modified]],"m/d/yyy"),"")</f>
        <v/>
      </c>
    </row>
    <row r="2767" spans="1:17" x14ac:dyDescent="0.3">
      <c r="A2767" s="48" t="s">
        <v>2885</v>
      </c>
      <c r="B2767" s="48" t="s">
        <v>8618</v>
      </c>
      <c r="C2767" s="48" t="s">
        <v>3935</v>
      </c>
      <c r="D2767" s="48" t="s">
        <v>8619</v>
      </c>
      <c r="E2767" s="49" t="s">
        <v>3326</v>
      </c>
      <c r="F2767" s="49">
        <v>0</v>
      </c>
      <c r="G2767" s="49">
        <v>2</v>
      </c>
      <c r="H2767" s="48" t="s">
        <v>3839</v>
      </c>
      <c r="I2767" s="50" t="s">
        <v>3840</v>
      </c>
      <c r="J2767" s="50" t="s">
        <v>3840</v>
      </c>
      <c r="K2767" s="50" t="s">
        <v>3841</v>
      </c>
      <c r="L2767" s="49">
        <v>24</v>
      </c>
      <c r="M2767" s="129"/>
      <c r="N2767" s="48"/>
      <c r="O2767" s="48"/>
      <c r="P27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67" s="48" t="str">
        <f>IF([1]!PayItems24[[#This Row],[Date Added / Modified]]&gt;0,TEXT([1]!PayItems24[[#This Row],[Date Added / Modified]],"m/d/yyy"),"")</f>
        <v/>
      </c>
    </row>
    <row r="2768" spans="1:17" x14ac:dyDescent="0.3">
      <c r="A2768" s="130" t="s">
        <v>2886</v>
      </c>
      <c r="B2768" s="130" t="s">
        <v>8620</v>
      </c>
      <c r="C2768" s="130" t="s">
        <v>3935</v>
      </c>
      <c r="D2768" s="130" t="s">
        <v>8621</v>
      </c>
      <c r="E2768" s="131" t="s">
        <v>3326</v>
      </c>
      <c r="F2768" s="131">
        <v>0</v>
      </c>
      <c r="G2768" s="131">
        <v>2</v>
      </c>
      <c r="H2768" s="130" t="s">
        <v>3839</v>
      </c>
      <c r="I2768" s="132" t="s">
        <v>3840</v>
      </c>
      <c r="J2768" s="132" t="s">
        <v>3840</v>
      </c>
      <c r="K2768" s="132" t="s">
        <v>3841</v>
      </c>
      <c r="L2768" s="131">
        <v>24</v>
      </c>
      <c r="M2768" s="128"/>
      <c r="N2768" s="130"/>
      <c r="O2768" s="130"/>
      <c r="P27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68" s="130" t="str">
        <f>IF([1]!PayItems24[[#This Row],[Date Added / Modified]]&gt;0,TEXT([1]!PayItems24[[#This Row],[Date Added / Modified]],"m/d/yyy"),"")</f>
        <v/>
      </c>
    </row>
    <row r="2769" spans="1:17" x14ac:dyDescent="0.3">
      <c r="A2769" s="48" t="s">
        <v>2887</v>
      </c>
      <c r="B2769" s="48" t="s">
        <v>8622</v>
      </c>
      <c r="C2769" s="48" t="s">
        <v>3935</v>
      </c>
      <c r="D2769" s="48" t="s">
        <v>8623</v>
      </c>
      <c r="E2769" s="49" t="s">
        <v>3326</v>
      </c>
      <c r="F2769" s="49">
        <v>0</v>
      </c>
      <c r="G2769" s="49">
        <v>2</v>
      </c>
      <c r="H2769" s="48" t="s">
        <v>3839</v>
      </c>
      <c r="I2769" s="50" t="s">
        <v>3840</v>
      </c>
      <c r="J2769" s="50" t="s">
        <v>3840</v>
      </c>
      <c r="K2769" s="50" t="s">
        <v>3841</v>
      </c>
      <c r="L2769" s="49">
        <v>24</v>
      </c>
      <c r="M2769" s="129"/>
      <c r="N2769" s="48"/>
      <c r="O2769" s="48"/>
      <c r="P27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69" s="48" t="str">
        <f>IF([1]!PayItems24[[#This Row],[Date Added / Modified]]&gt;0,TEXT([1]!PayItems24[[#This Row],[Date Added / Modified]],"m/d/yyy"),"")</f>
        <v/>
      </c>
    </row>
    <row r="2770" spans="1:17" x14ac:dyDescent="0.3">
      <c r="A2770" s="130" t="s">
        <v>2888</v>
      </c>
      <c r="B2770" s="130" t="s">
        <v>8624</v>
      </c>
      <c r="C2770" s="130" t="s">
        <v>3935</v>
      </c>
      <c r="D2770" s="130" t="s">
        <v>8625</v>
      </c>
      <c r="E2770" s="131" t="s">
        <v>3326</v>
      </c>
      <c r="F2770" s="131">
        <v>0</v>
      </c>
      <c r="G2770" s="131">
        <v>2</v>
      </c>
      <c r="H2770" s="130" t="s">
        <v>3839</v>
      </c>
      <c r="I2770" s="132" t="s">
        <v>3840</v>
      </c>
      <c r="J2770" s="132" t="s">
        <v>3840</v>
      </c>
      <c r="K2770" s="132" t="s">
        <v>3841</v>
      </c>
      <c r="L2770" s="131">
        <v>24</v>
      </c>
      <c r="M2770" s="128"/>
      <c r="N2770" s="130"/>
      <c r="O2770" s="130"/>
      <c r="P27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70" s="130" t="str">
        <f>IF([1]!PayItems24[[#This Row],[Date Added / Modified]]&gt;0,TEXT([1]!PayItems24[[#This Row],[Date Added / Modified]],"m/d/yyy"),"")</f>
        <v/>
      </c>
    </row>
    <row r="2771" spans="1:17" x14ac:dyDescent="0.3">
      <c r="A2771" s="48" t="s">
        <v>2889</v>
      </c>
      <c r="B2771" s="48" t="s">
        <v>8626</v>
      </c>
      <c r="C2771" s="48" t="s">
        <v>3935</v>
      </c>
      <c r="D2771" s="48" t="s">
        <v>8627</v>
      </c>
      <c r="E2771" s="49" t="s">
        <v>3326</v>
      </c>
      <c r="F2771" s="49">
        <v>0</v>
      </c>
      <c r="G2771" s="49">
        <v>2</v>
      </c>
      <c r="H2771" s="48" t="s">
        <v>3839</v>
      </c>
      <c r="I2771" s="50" t="s">
        <v>3840</v>
      </c>
      <c r="J2771" s="50" t="s">
        <v>3840</v>
      </c>
      <c r="K2771" s="50" t="s">
        <v>3841</v>
      </c>
      <c r="L2771" s="49">
        <v>24</v>
      </c>
      <c r="M2771" s="129"/>
      <c r="N2771" s="48"/>
      <c r="O2771" s="48"/>
      <c r="P27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71" s="48" t="str">
        <f>IF([1]!PayItems24[[#This Row],[Date Added / Modified]]&gt;0,TEXT([1]!PayItems24[[#This Row],[Date Added / Modified]],"m/d/yyy"),"")</f>
        <v/>
      </c>
    </row>
    <row r="2772" spans="1:17" x14ac:dyDescent="0.3">
      <c r="A2772" s="130" t="s">
        <v>2890</v>
      </c>
      <c r="B2772" s="130" t="s">
        <v>8628</v>
      </c>
      <c r="C2772" s="130" t="s">
        <v>3864</v>
      </c>
      <c r="D2772" s="130" t="s">
        <v>8629</v>
      </c>
      <c r="E2772" s="131" t="s">
        <v>3866</v>
      </c>
      <c r="F2772" s="131">
        <v>0</v>
      </c>
      <c r="G2772" s="131">
        <v>2</v>
      </c>
      <c r="H2772" s="130" t="s">
        <v>3839</v>
      </c>
      <c r="I2772" s="132" t="s">
        <v>3840</v>
      </c>
      <c r="J2772" s="132" t="s">
        <v>3840</v>
      </c>
      <c r="K2772" s="132" t="s">
        <v>3841</v>
      </c>
      <c r="L2772" s="131">
        <v>24</v>
      </c>
      <c r="M2772" s="128"/>
      <c r="N2772" s="130"/>
      <c r="O2772" s="130"/>
      <c r="P27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72" s="130" t="str">
        <f>IF([1]!PayItems24[[#This Row],[Date Added / Modified]]&gt;0,TEXT([1]!PayItems24[[#This Row],[Date Added / Modified]],"m/d/yyy"),"")</f>
        <v/>
      </c>
    </row>
    <row r="2773" spans="1:17" x14ac:dyDescent="0.3">
      <c r="A2773" s="48" t="s">
        <v>2891</v>
      </c>
      <c r="B2773" s="48" t="s">
        <v>8630</v>
      </c>
      <c r="C2773" s="48" t="s">
        <v>3864</v>
      </c>
      <c r="D2773" s="48" t="s">
        <v>8631</v>
      </c>
      <c r="E2773" s="49" t="s">
        <v>3866</v>
      </c>
      <c r="F2773" s="49">
        <v>0</v>
      </c>
      <c r="G2773" s="49">
        <v>2</v>
      </c>
      <c r="H2773" s="48" t="s">
        <v>3839</v>
      </c>
      <c r="I2773" s="50" t="s">
        <v>3840</v>
      </c>
      <c r="J2773" s="50" t="s">
        <v>3840</v>
      </c>
      <c r="K2773" s="50" t="s">
        <v>3841</v>
      </c>
      <c r="L2773" s="49">
        <v>24</v>
      </c>
      <c r="M2773" s="129"/>
      <c r="N2773" s="48"/>
      <c r="O2773" s="48"/>
      <c r="P27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73" s="48" t="str">
        <f>IF([1]!PayItems24[[#This Row],[Date Added / Modified]]&gt;0,TEXT([1]!PayItems24[[#This Row],[Date Added / Modified]],"m/d/yyy"),"")</f>
        <v/>
      </c>
    </row>
    <row r="2774" spans="1:17" x14ac:dyDescent="0.3">
      <c r="A2774" s="130" t="s">
        <v>2892</v>
      </c>
      <c r="B2774" s="130" t="s">
        <v>8632</v>
      </c>
      <c r="C2774" s="130" t="s">
        <v>3864</v>
      </c>
      <c r="D2774" s="130" t="s">
        <v>8633</v>
      </c>
      <c r="E2774" s="131" t="s">
        <v>3866</v>
      </c>
      <c r="F2774" s="131">
        <v>0</v>
      </c>
      <c r="G2774" s="131">
        <v>2</v>
      </c>
      <c r="H2774" s="130" t="s">
        <v>3839</v>
      </c>
      <c r="I2774" s="132" t="s">
        <v>3840</v>
      </c>
      <c r="J2774" s="132" t="s">
        <v>3840</v>
      </c>
      <c r="K2774" s="132" t="s">
        <v>3841</v>
      </c>
      <c r="L2774" s="131">
        <v>24</v>
      </c>
      <c r="M2774" s="128"/>
      <c r="N2774" s="130"/>
      <c r="O2774" s="130"/>
      <c r="P27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74" s="130" t="str">
        <f>IF([1]!PayItems24[[#This Row],[Date Added / Modified]]&gt;0,TEXT([1]!PayItems24[[#This Row],[Date Added / Modified]],"m/d/yyy"),"")</f>
        <v/>
      </c>
    </row>
    <row r="2775" spans="1:17" x14ac:dyDescent="0.3">
      <c r="A2775" s="48" t="s">
        <v>2893</v>
      </c>
      <c r="B2775" s="48" t="s">
        <v>8634</v>
      </c>
      <c r="C2775" s="48" t="s">
        <v>3864</v>
      </c>
      <c r="D2775" s="48" t="s">
        <v>8635</v>
      </c>
      <c r="E2775" s="49" t="s">
        <v>3866</v>
      </c>
      <c r="F2775" s="49">
        <v>0</v>
      </c>
      <c r="G2775" s="49">
        <v>2</v>
      </c>
      <c r="H2775" s="48" t="s">
        <v>3839</v>
      </c>
      <c r="I2775" s="50" t="s">
        <v>3840</v>
      </c>
      <c r="J2775" s="50" t="s">
        <v>3840</v>
      </c>
      <c r="K2775" s="50" t="s">
        <v>3841</v>
      </c>
      <c r="L2775" s="49">
        <v>24</v>
      </c>
      <c r="M2775" s="129"/>
      <c r="N2775" s="48"/>
      <c r="O2775" s="48"/>
      <c r="P27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75" s="48" t="str">
        <f>IF([1]!PayItems24[[#This Row],[Date Added / Modified]]&gt;0,TEXT([1]!PayItems24[[#This Row],[Date Added / Modified]],"m/d/yyy"),"")</f>
        <v/>
      </c>
    </row>
    <row r="2776" spans="1:17" x14ac:dyDescent="0.3">
      <c r="A2776" s="130" t="s">
        <v>2894</v>
      </c>
      <c r="B2776" s="130" t="s">
        <v>8636</v>
      </c>
      <c r="C2776" s="130" t="s">
        <v>3864</v>
      </c>
      <c r="D2776" s="130" t="s">
        <v>8637</v>
      </c>
      <c r="E2776" s="131" t="s">
        <v>3866</v>
      </c>
      <c r="F2776" s="131">
        <v>0</v>
      </c>
      <c r="G2776" s="131">
        <v>2</v>
      </c>
      <c r="H2776" s="130" t="s">
        <v>3839</v>
      </c>
      <c r="I2776" s="132" t="s">
        <v>3840</v>
      </c>
      <c r="J2776" s="132" t="s">
        <v>3840</v>
      </c>
      <c r="K2776" s="132" t="s">
        <v>3841</v>
      </c>
      <c r="L2776" s="131">
        <v>24</v>
      </c>
      <c r="M2776" s="128"/>
      <c r="N2776" s="130"/>
      <c r="O2776" s="130"/>
      <c r="P27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76" s="130" t="str">
        <f>IF([1]!PayItems24[[#This Row],[Date Added / Modified]]&gt;0,TEXT([1]!PayItems24[[#This Row],[Date Added / Modified]],"m/d/yyy"),"")</f>
        <v/>
      </c>
    </row>
    <row r="2777" spans="1:17" x14ac:dyDescent="0.3">
      <c r="A2777" s="48" t="s">
        <v>2895</v>
      </c>
      <c r="B2777" s="48" t="s">
        <v>8638</v>
      </c>
      <c r="C2777" s="48" t="s">
        <v>3864</v>
      </c>
      <c r="D2777" s="48" t="s">
        <v>8639</v>
      </c>
      <c r="E2777" s="49" t="s">
        <v>3866</v>
      </c>
      <c r="F2777" s="49">
        <v>0</v>
      </c>
      <c r="G2777" s="49">
        <v>2</v>
      </c>
      <c r="H2777" s="48" t="s">
        <v>3839</v>
      </c>
      <c r="I2777" s="50" t="s">
        <v>3840</v>
      </c>
      <c r="J2777" s="50" t="s">
        <v>3840</v>
      </c>
      <c r="K2777" s="50" t="s">
        <v>3841</v>
      </c>
      <c r="L2777" s="49">
        <v>24</v>
      </c>
      <c r="M2777" s="129"/>
      <c r="N2777" s="48"/>
      <c r="O2777" s="48"/>
      <c r="P27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77" s="48" t="str">
        <f>IF([1]!PayItems24[[#This Row],[Date Added / Modified]]&gt;0,TEXT([1]!PayItems24[[#This Row],[Date Added / Modified]],"m/d/yyy"),"")</f>
        <v/>
      </c>
    </row>
    <row r="2778" spans="1:17" x14ac:dyDescent="0.3">
      <c r="A2778" s="130" t="s">
        <v>2896</v>
      </c>
      <c r="B2778" s="130" t="s">
        <v>8640</v>
      </c>
      <c r="C2778" s="130" t="s">
        <v>3864</v>
      </c>
      <c r="D2778" s="130" t="s">
        <v>8641</v>
      </c>
      <c r="E2778" s="131" t="s">
        <v>3866</v>
      </c>
      <c r="F2778" s="131">
        <v>0</v>
      </c>
      <c r="G2778" s="131">
        <v>2</v>
      </c>
      <c r="H2778" s="130" t="s">
        <v>3839</v>
      </c>
      <c r="I2778" s="132" t="s">
        <v>3840</v>
      </c>
      <c r="J2778" s="132" t="s">
        <v>3840</v>
      </c>
      <c r="K2778" s="132" t="s">
        <v>3841</v>
      </c>
      <c r="L2778" s="131">
        <v>24</v>
      </c>
      <c r="M2778" s="128"/>
      <c r="N2778" s="130"/>
      <c r="O2778" s="130"/>
      <c r="P27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78" s="130" t="str">
        <f>IF([1]!PayItems24[[#This Row],[Date Added / Modified]]&gt;0,TEXT([1]!PayItems24[[#This Row],[Date Added / Modified]],"m/d/yyy"),"")</f>
        <v/>
      </c>
    </row>
    <row r="2779" spans="1:17" x14ac:dyDescent="0.3">
      <c r="A2779" s="48" t="s">
        <v>2897</v>
      </c>
      <c r="B2779" s="48" t="s">
        <v>8642</v>
      </c>
      <c r="C2779" s="48" t="s">
        <v>3864</v>
      </c>
      <c r="D2779" s="48" t="s">
        <v>8643</v>
      </c>
      <c r="E2779" s="49" t="s">
        <v>3866</v>
      </c>
      <c r="F2779" s="49">
        <v>0</v>
      </c>
      <c r="G2779" s="49">
        <v>2</v>
      </c>
      <c r="H2779" s="48" t="s">
        <v>3839</v>
      </c>
      <c r="I2779" s="50" t="s">
        <v>3840</v>
      </c>
      <c r="J2779" s="50" t="s">
        <v>3840</v>
      </c>
      <c r="K2779" s="50" t="s">
        <v>3841</v>
      </c>
      <c r="L2779" s="49">
        <v>24</v>
      </c>
      <c r="M2779" s="129"/>
      <c r="N2779" s="48"/>
      <c r="O2779" s="48"/>
      <c r="P27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79" s="48" t="str">
        <f>IF([1]!PayItems24[[#This Row],[Date Added / Modified]]&gt;0,TEXT([1]!PayItems24[[#This Row],[Date Added / Modified]],"m/d/yyy"),"")</f>
        <v/>
      </c>
    </row>
    <row r="2780" spans="1:17" x14ac:dyDescent="0.3">
      <c r="A2780" s="130" t="s">
        <v>2898</v>
      </c>
      <c r="B2780" s="130" t="s">
        <v>8644</v>
      </c>
      <c r="C2780" s="130" t="s">
        <v>3864</v>
      </c>
      <c r="D2780" s="130" t="s">
        <v>8645</v>
      </c>
      <c r="E2780" s="131" t="s">
        <v>3866</v>
      </c>
      <c r="F2780" s="131">
        <v>0</v>
      </c>
      <c r="G2780" s="131">
        <v>2</v>
      </c>
      <c r="H2780" s="130" t="s">
        <v>3839</v>
      </c>
      <c r="I2780" s="132" t="s">
        <v>3840</v>
      </c>
      <c r="J2780" s="132" t="s">
        <v>3840</v>
      </c>
      <c r="K2780" s="132" t="s">
        <v>3841</v>
      </c>
      <c r="L2780" s="131">
        <v>24</v>
      </c>
      <c r="M2780" s="128"/>
      <c r="N2780" s="130"/>
      <c r="O2780" s="130"/>
      <c r="P27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80" s="130" t="str">
        <f>IF([1]!PayItems24[[#This Row],[Date Added / Modified]]&gt;0,TEXT([1]!PayItems24[[#This Row],[Date Added / Modified]],"m/d/yyy"),"")</f>
        <v/>
      </c>
    </row>
    <row r="2781" spans="1:17" x14ac:dyDescent="0.3">
      <c r="A2781" s="48" t="s">
        <v>2899</v>
      </c>
      <c r="B2781" s="48" t="s">
        <v>8646</v>
      </c>
      <c r="C2781" s="48" t="s">
        <v>3864</v>
      </c>
      <c r="D2781" s="48" t="s">
        <v>8647</v>
      </c>
      <c r="E2781" s="49" t="s">
        <v>3866</v>
      </c>
      <c r="F2781" s="49">
        <v>0</v>
      </c>
      <c r="G2781" s="49">
        <v>2</v>
      </c>
      <c r="H2781" s="48" t="s">
        <v>3839</v>
      </c>
      <c r="I2781" s="50" t="s">
        <v>3840</v>
      </c>
      <c r="J2781" s="50" t="s">
        <v>3840</v>
      </c>
      <c r="K2781" s="50" t="s">
        <v>3841</v>
      </c>
      <c r="L2781" s="49">
        <v>24</v>
      </c>
      <c r="M2781" s="129"/>
      <c r="N2781" s="48"/>
      <c r="O2781" s="48"/>
      <c r="P27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81" s="48" t="str">
        <f>IF([1]!PayItems24[[#This Row],[Date Added / Modified]]&gt;0,TEXT([1]!PayItems24[[#This Row],[Date Added / Modified]],"m/d/yyy"),"")</f>
        <v/>
      </c>
    </row>
    <row r="2782" spans="1:17" x14ac:dyDescent="0.3">
      <c r="A2782" s="130" t="s">
        <v>2900</v>
      </c>
      <c r="B2782" s="130" t="s">
        <v>8648</v>
      </c>
      <c r="C2782" s="130" t="s">
        <v>3864</v>
      </c>
      <c r="D2782" s="130" t="s">
        <v>8649</v>
      </c>
      <c r="E2782" s="131" t="s">
        <v>3866</v>
      </c>
      <c r="F2782" s="131">
        <v>0</v>
      </c>
      <c r="G2782" s="131">
        <v>2</v>
      </c>
      <c r="H2782" s="130" t="s">
        <v>3839</v>
      </c>
      <c r="I2782" s="132" t="s">
        <v>3840</v>
      </c>
      <c r="J2782" s="132" t="s">
        <v>3840</v>
      </c>
      <c r="K2782" s="132" t="s">
        <v>3841</v>
      </c>
      <c r="L2782" s="131">
        <v>24</v>
      </c>
      <c r="M2782" s="128"/>
      <c r="N2782" s="130"/>
      <c r="O2782" s="130"/>
      <c r="P27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82" s="130" t="str">
        <f>IF([1]!PayItems24[[#This Row],[Date Added / Modified]]&gt;0,TEXT([1]!PayItems24[[#This Row],[Date Added / Modified]],"m/d/yyy"),"")</f>
        <v/>
      </c>
    </row>
    <row r="2783" spans="1:17" x14ac:dyDescent="0.3">
      <c r="A2783" s="48" t="s">
        <v>2901</v>
      </c>
      <c r="B2783" s="48" t="s">
        <v>8650</v>
      </c>
      <c r="C2783" s="48" t="s">
        <v>3864</v>
      </c>
      <c r="D2783" s="48" t="s">
        <v>8651</v>
      </c>
      <c r="E2783" s="49" t="s">
        <v>3866</v>
      </c>
      <c r="F2783" s="49">
        <v>0</v>
      </c>
      <c r="G2783" s="49">
        <v>2</v>
      </c>
      <c r="H2783" s="48" t="s">
        <v>3839</v>
      </c>
      <c r="I2783" s="50" t="s">
        <v>3840</v>
      </c>
      <c r="J2783" s="50" t="s">
        <v>3840</v>
      </c>
      <c r="K2783" s="50" t="s">
        <v>3841</v>
      </c>
      <c r="L2783" s="49">
        <v>24</v>
      </c>
      <c r="M2783" s="129"/>
      <c r="N2783" s="48"/>
      <c r="O2783" s="48"/>
      <c r="P27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83" s="48" t="str">
        <f>IF([1]!PayItems24[[#This Row],[Date Added / Modified]]&gt;0,TEXT([1]!PayItems24[[#This Row],[Date Added / Modified]],"m/d/yyy"),"")</f>
        <v/>
      </c>
    </row>
    <row r="2784" spans="1:17" x14ac:dyDescent="0.3">
      <c r="A2784" s="130" t="s">
        <v>2902</v>
      </c>
      <c r="B2784" s="130" t="s">
        <v>8652</v>
      </c>
      <c r="C2784" s="130" t="s">
        <v>3864</v>
      </c>
      <c r="D2784" s="130" t="s">
        <v>8653</v>
      </c>
      <c r="E2784" s="131" t="s">
        <v>3866</v>
      </c>
      <c r="F2784" s="131">
        <v>0</v>
      </c>
      <c r="G2784" s="131">
        <v>2</v>
      </c>
      <c r="H2784" s="130" t="s">
        <v>3839</v>
      </c>
      <c r="I2784" s="132" t="s">
        <v>3840</v>
      </c>
      <c r="J2784" s="132" t="s">
        <v>3840</v>
      </c>
      <c r="K2784" s="132" t="s">
        <v>3841</v>
      </c>
      <c r="L2784" s="131">
        <v>24</v>
      </c>
      <c r="M2784" s="128"/>
      <c r="N2784" s="130"/>
      <c r="O2784" s="130"/>
      <c r="P27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84" s="130" t="str">
        <f>IF([1]!PayItems24[[#This Row],[Date Added / Modified]]&gt;0,TEXT([1]!PayItems24[[#This Row],[Date Added / Modified]],"m/d/yyy"),"")</f>
        <v/>
      </c>
    </row>
    <row r="2785" spans="1:17" x14ac:dyDescent="0.3">
      <c r="A2785" s="48" t="s">
        <v>2903</v>
      </c>
      <c r="B2785" s="48" t="s">
        <v>8654</v>
      </c>
      <c r="C2785" s="48" t="s">
        <v>3864</v>
      </c>
      <c r="D2785" s="48" t="s">
        <v>8655</v>
      </c>
      <c r="E2785" s="49" t="s">
        <v>3866</v>
      </c>
      <c r="F2785" s="49">
        <v>0</v>
      </c>
      <c r="G2785" s="49">
        <v>2</v>
      </c>
      <c r="H2785" s="48" t="s">
        <v>3839</v>
      </c>
      <c r="I2785" s="50" t="s">
        <v>3840</v>
      </c>
      <c r="J2785" s="50" t="s">
        <v>3840</v>
      </c>
      <c r="K2785" s="50" t="s">
        <v>3841</v>
      </c>
      <c r="L2785" s="49">
        <v>24</v>
      </c>
      <c r="M2785" s="129"/>
      <c r="N2785" s="48"/>
      <c r="O2785" s="48"/>
      <c r="P27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85" s="48" t="str">
        <f>IF([1]!PayItems24[[#This Row],[Date Added / Modified]]&gt;0,TEXT([1]!PayItems24[[#This Row],[Date Added / Modified]],"m/d/yyy"),"")</f>
        <v/>
      </c>
    </row>
    <row r="2786" spans="1:17" x14ac:dyDescent="0.3">
      <c r="A2786" s="130" t="s">
        <v>2904</v>
      </c>
      <c r="B2786" s="130" t="s">
        <v>8656</v>
      </c>
      <c r="C2786" s="130" t="s">
        <v>3864</v>
      </c>
      <c r="D2786" s="130" t="s">
        <v>8657</v>
      </c>
      <c r="E2786" s="131" t="s">
        <v>3866</v>
      </c>
      <c r="F2786" s="131">
        <v>0</v>
      </c>
      <c r="G2786" s="131">
        <v>2</v>
      </c>
      <c r="H2786" s="130" t="s">
        <v>3839</v>
      </c>
      <c r="I2786" s="132" t="s">
        <v>3840</v>
      </c>
      <c r="J2786" s="132" t="s">
        <v>3840</v>
      </c>
      <c r="K2786" s="132" t="s">
        <v>3841</v>
      </c>
      <c r="L2786" s="131">
        <v>24</v>
      </c>
      <c r="M2786" s="128"/>
      <c r="N2786" s="130"/>
      <c r="O2786" s="130"/>
      <c r="P27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86" s="130" t="str">
        <f>IF([1]!PayItems24[[#This Row],[Date Added / Modified]]&gt;0,TEXT([1]!PayItems24[[#This Row],[Date Added / Modified]],"m/d/yyy"),"")</f>
        <v/>
      </c>
    </row>
    <row r="2787" spans="1:17" x14ac:dyDescent="0.3">
      <c r="A2787" s="48" t="s">
        <v>2905</v>
      </c>
      <c r="B2787" s="48" t="s">
        <v>8658</v>
      </c>
      <c r="C2787" s="48" t="s">
        <v>3864</v>
      </c>
      <c r="D2787" s="48" t="s">
        <v>8659</v>
      </c>
      <c r="E2787" s="49" t="s">
        <v>3866</v>
      </c>
      <c r="F2787" s="49">
        <v>0</v>
      </c>
      <c r="G2787" s="49">
        <v>2</v>
      </c>
      <c r="H2787" s="48" t="s">
        <v>3839</v>
      </c>
      <c r="I2787" s="50" t="s">
        <v>3840</v>
      </c>
      <c r="J2787" s="50" t="s">
        <v>3840</v>
      </c>
      <c r="K2787" s="50" t="s">
        <v>3841</v>
      </c>
      <c r="L2787" s="49">
        <v>24</v>
      </c>
      <c r="M2787" s="129"/>
      <c r="N2787" s="48"/>
      <c r="O2787" s="48"/>
      <c r="P27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87" s="48" t="str">
        <f>IF([1]!PayItems24[[#This Row],[Date Added / Modified]]&gt;0,TEXT([1]!PayItems24[[#This Row],[Date Added / Modified]],"m/d/yyy"),"")</f>
        <v/>
      </c>
    </row>
    <row r="2788" spans="1:17" x14ac:dyDescent="0.3">
      <c r="A2788" s="130" t="s">
        <v>2906</v>
      </c>
      <c r="B2788" s="130" t="s">
        <v>8660</v>
      </c>
      <c r="C2788" s="130" t="s">
        <v>3864</v>
      </c>
      <c r="D2788" s="130" t="s">
        <v>8661</v>
      </c>
      <c r="E2788" s="131" t="s">
        <v>3866</v>
      </c>
      <c r="F2788" s="131">
        <v>0</v>
      </c>
      <c r="G2788" s="131">
        <v>2</v>
      </c>
      <c r="H2788" s="130" t="s">
        <v>3839</v>
      </c>
      <c r="I2788" s="132" t="s">
        <v>3840</v>
      </c>
      <c r="J2788" s="132" t="s">
        <v>3840</v>
      </c>
      <c r="K2788" s="132" t="s">
        <v>3841</v>
      </c>
      <c r="L2788" s="131">
        <v>24</v>
      </c>
      <c r="M2788" s="128"/>
      <c r="N2788" s="130"/>
      <c r="O2788" s="130"/>
      <c r="P27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88" s="130" t="str">
        <f>IF([1]!PayItems24[[#This Row],[Date Added / Modified]]&gt;0,TEXT([1]!PayItems24[[#This Row],[Date Added / Modified]],"m/d/yyy"),"")</f>
        <v/>
      </c>
    </row>
    <row r="2789" spans="1:17" x14ac:dyDescent="0.3">
      <c r="A2789" s="48" t="s">
        <v>2907</v>
      </c>
      <c r="B2789" s="48" t="s">
        <v>8662</v>
      </c>
      <c r="C2789" s="48" t="s">
        <v>3864</v>
      </c>
      <c r="D2789" s="48" t="s">
        <v>8663</v>
      </c>
      <c r="E2789" s="49" t="s">
        <v>3866</v>
      </c>
      <c r="F2789" s="49">
        <v>0</v>
      </c>
      <c r="G2789" s="49">
        <v>2</v>
      </c>
      <c r="H2789" s="48" t="s">
        <v>3839</v>
      </c>
      <c r="I2789" s="50" t="s">
        <v>3840</v>
      </c>
      <c r="J2789" s="50" t="s">
        <v>3840</v>
      </c>
      <c r="K2789" s="50" t="s">
        <v>3841</v>
      </c>
      <c r="L2789" s="49">
        <v>24</v>
      </c>
      <c r="M2789" s="129"/>
      <c r="N2789" s="48"/>
      <c r="O2789" s="48"/>
      <c r="P27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89" s="48" t="str">
        <f>IF([1]!PayItems24[[#This Row],[Date Added / Modified]]&gt;0,TEXT([1]!PayItems24[[#This Row],[Date Added / Modified]],"m/d/yyy"),"")</f>
        <v/>
      </c>
    </row>
    <row r="2790" spans="1:17" x14ac:dyDescent="0.3">
      <c r="A2790" s="130" t="s">
        <v>2908</v>
      </c>
      <c r="B2790" s="130" t="s">
        <v>8664</v>
      </c>
      <c r="C2790" s="130" t="s">
        <v>3864</v>
      </c>
      <c r="D2790" s="130" t="s">
        <v>8665</v>
      </c>
      <c r="E2790" s="131" t="s">
        <v>3866</v>
      </c>
      <c r="F2790" s="131">
        <v>0</v>
      </c>
      <c r="G2790" s="131">
        <v>2</v>
      </c>
      <c r="H2790" s="130" t="s">
        <v>3839</v>
      </c>
      <c r="I2790" s="132" t="s">
        <v>3840</v>
      </c>
      <c r="J2790" s="132" t="s">
        <v>3840</v>
      </c>
      <c r="K2790" s="132" t="s">
        <v>3841</v>
      </c>
      <c r="L2790" s="131">
        <v>24</v>
      </c>
      <c r="M2790" s="128"/>
      <c r="N2790" s="130"/>
      <c r="O2790" s="130"/>
      <c r="P27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90" s="130" t="str">
        <f>IF([1]!PayItems24[[#This Row],[Date Added / Modified]]&gt;0,TEXT([1]!PayItems24[[#This Row],[Date Added / Modified]],"m/d/yyy"),"")</f>
        <v/>
      </c>
    </row>
    <row r="2791" spans="1:17" x14ac:dyDescent="0.3">
      <c r="A2791" s="48" t="s">
        <v>2909</v>
      </c>
      <c r="B2791" s="48" t="s">
        <v>8666</v>
      </c>
      <c r="C2791" s="48" t="s">
        <v>3864</v>
      </c>
      <c r="D2791" s="48" t="s">
        <v>8667</v>
      </c>
      <c r="E2791" s="49" t="s">
        <v>3866</v>
      </c>
      <c r="F2791" s="49">
        <v>0</v>
      </c>
      <c r="G2791" s="49">
        <v>2</v>
      </c>
      <c r="H2791" s="48" t="s">
        <v>3839</v>
      </c>
      <c r="I2791" s="50" t="s">
        <v>3840</v>
      </c>
      <c r="J2791" s="50" t="s">
        <v>3840</v>
      </c>
      <c r="K2791" s="50" t="s">
        <v>3841</v>
      </c>
      <c r="L2791" s="49">
        <v>24</v>
      </c>
      <c r="M2791" s="129"/>
      <c r="N2791" s="48"/>
      <c r="O2791" s="48"/>
      <c r="P27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91" s="48" t="str">
        <f>IF([1]!PayItems24[[#This Row],[Date Added / Modified]]&gt;0,TEXT([1]!PayItems24[[#This Row],[Date Added / Modified]],"m/d/yyy"),"")</f>
        <v/>
      </c>
    </row>
    <row r="2792" spans="1:17" x14ac:dyDescent="0.3">
      <c r="A2792" s="130" t="s">
        <v>2910</v>
      </c>
      <c r="B2792" s="130" t="s">
        <v>8668</v>
      </c>
      <c r="C2792" s="130" t="s">
        <v>3864</v>
      </c>
      <c r="D2792" s="130" t="s">
        <v>8669</v>
      </c>
      <c r="E2792" s="131" t="s">
        <v>3866</v>
      </c>
      <c r="F2792" s="131">
        <v>0</v>
      </c>
      <c r="G2792" s="131">
        <v>2</v>
      </c>
      <c r="H2792" s="130" t="s">
        <v>3839</v>
      </c>
      <c r="I2792" s="132" t="s">
        <v>3840</v>
      </c>
      <c r="J2792" s="132" t="s">
        <v>3840</v>
      </c>
      <c r="K2792" s="132" t="s">
        <v>3841</v>
      </c>
      <c r="L2792" s="131">
        <v>24</v>
      </c>
      <c r="M2792" s="128"/>
      <c r="N2792" s="130"/>
      <c r="O2792" s="130"/>
      <c r="P27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92" s="130" t="str">
        <f>IF([1]!PayItems24[[#This Row],[Date Added / Modified]]&gt;0,TEXT([1]!PayItems24[[#This Row],[Date Added / Modified]],"m/d/yyy"),"")</f>
        <v/>
      </c>
    </row>
    <row r="2793" spans="1:17" x14ac:dyDescent="0.3">
      <c r="A2793" s="48" t="s">
        <v>2911</v>
      </c>
      <c r="B2793" s="48" t="s">
        <v>8670</v>
      </c>
      <c r="C2793" s="48" t="s">
        <v>3864</v>
      </c>
      <c r="D2793" s="48" t="s">
        <v>8671</v>
      </c>
      <c r="E2793" s="49" t="s">
        <v>3866</v>
      </c>
      <c r="F2793" s="49">
        <v>0</v>
      </c>
      <c r="G2793" s="49">
        <v>2</v>
      </c>
      <c r="H2793" s="48" t="s">
        <v>3839</v>
      </c>
      <c r="I2793" s="50" t="s">
        <v>3840</v>
      </c>
      <c r="J2793" s="50" t="s">
        <v>3840</v>
      </c>
      <c r="K2793" s="50" t="s">
        <v>3841</v>
      </c>
      <c r="L2793" s="49">
        <v>24</v>
      </c>
      <c r="M2793" s="129"/>
      <c r="N2793" s="48"/>
      <c r="O2793" s="48"/>
      <c r="P27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93" s="48" t="str">
        <f>IF([1]!PayItems24[[#This Row],[Date Added / Modified]]&gt;0,TEXT([1]!PayItems24[[#This Row],[Date Added / Modified]],"m/d/yyy"),"")</f>
        <v/>
      </c>
    </row>
    <row r="2794" spans="1:17" x14ac:dyDescent="0.3">
      <c r="A2794" s="130" t="s">
        <v>2912</v>
      </c>
      <c r="B2794" s="130" t="s">
        <v>8672</v>
      </c>
      <c r="C2794" s="130" t="s">
        <v>3864</v>
      </c>
      <c r="D2794" s="130" t="s">
        <v>8673</v>
      </c>
      <c r="E2794" s="131" t="s">
        <v>3866</v>
      </c>
      <c r="F2794" s="131">
        <v>0</v>
      </c>
      <c r="G2794" s="131">
        <v>2</v>
      </c>
      <c r="H2794" s="130" t="s">
        <v>3839</v>
      </c>
      <c r="I2794" s="132" t="s">
        <v>3840</v>
      </c>
      <c r="J2794" s="132" t="s">
        <v>3840</v>
      </c>
      <c r="K2794" s="132" t="s">
        <v>3841</v>
      </c>
      <c r="L2794" s="131">
        <v>24</v>
      </c>
      <c r="M2794" s="128"/>
      <c r="N2794" s="130"/>
      <c r="O2794" s="130"/>
      <c r="P27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94" s="130" t="str">
        <f>IF([1]!PayItems24[[#This Row],[Date Added / Modified]]&gt;0,TEXT([1]!PayItems24[[#This Row],[Date Added / Modified]],"m/d/yyy"),"")</f>
        <v/>
      </c>
    </row>
    <row r="2795" spans="1:17" x14ac:dyDescent="0.3">
      <c r="A2795" s="48" t="s">
        <v>2913</v>
      </c>
      <c r="B2795" s="48" t="s">
        <v>8674</v>
      </c>
      <c r="C2795" s="48" t="s">
        <v>3864</v>
      </c>
      <c r="D2795" s="48" t="s">
        <v>8675</v>
      </c>
      <c r="E2795" s="49" t="s">
        <v>3866</v>
      </c>
      <c r="F2795" s="49">
        <v>0</v>
      </c>
      <c r="G2795" s="49">
        <v>2</v>
      </c>
      <c r="H2795" s="48" t="s">
        <v>3839</v>
      </c>
      <c r="I2795" s="50" t="s">
        <v>3840</v>
      </c>
      <c r="J2795" s="50" t="s">
        <v>3840</v>
      </c>
      <c r="K2795" s="50" t="s">
        <v>3841</v>
      </c>
      <c r="L2795" s="49">
        <v>24</v>
      </c>
      <c r="M2795" s="129"/>
      <c r="N2795" s="48"/>
      <c r="O2795" s="48"/>
      <c r="P27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95" s="48" t="str">
        <f>IF([1]!PayItems24[[#This Row],[Date Added / Modified]]&gt;0,TEXT([1]!PayItems24[[#This Row],[Date Added / Modified]],"m/d/yyy"),"")</f>
        <v/>
      </c>
    </row>
    <row r="2796" spans="1:17" x14ac:dyDescent="0.3">
      <c r="A2796" s="130" t="s">
        <v>2914</v>
      </c>
      <c r="B2796" s="130" t="s">
        <v>8676</v>
      </c>
      <c r="C2796" s="130" t="s">
        <v>3864</v>
      </c>
      <c r="D2796" s="130" t="s">
        <v>8677</v>
      </c>
      <c r="E2796" s="131" t="s">
        <v>3866</v>
      </c>
      <c r="F2796" s="131">
        <v>0</v>
      </c>
      <c r="G2796" s="131">
        <v>2</v>
      </c>
      <c r="H2796" s="130" t="s">
        <v>3839</v>
      </c>
      <c r="I2796" s="132" t="s">
        <v>3840</v>
      </c>
      <c r="J2796" s="132" t="s">
        <v>3840</v>
      </c>
      <c r="K2796" s="132" t="s">
        <v>3841</v>
      </c>
      <c r="L2796" s="131">
        <v>24</v>
      </c>
      <c r="M2796" s="128"/>
      <c r="N2796" s="130"/>
      <c r="O2796" s="130"/>
      <c r="P27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96" s="130" t="str">
        <f>IF([1]!PayItems24[[#This Row],[Date Added / Modified]]&gt;0,TEXT([1]!PayItems24[[#This Row],[Date Added / Modified]],"m/d/yyy"),"")</f>
        <v/>
      </c>
    </row>
    <row r="2797" spans="1:17" x14ac:dyDescent="0.3">
      <c r="A2797" s="48" t="s">
        <v>2915</v>
      </c>
      <c r="B2797" s="48" t="s">
        <v>8678</v>
      </c>
      <c r="C2797" s="48" t="s">
        <v>3864</v>
      </c>
      <c r="D2797" s="48" t="s">
        <v>8679</v>
      </c>
      <c r="E2797" s="49" t="s">
        <v>3866</v>
      </c>
      <c r="F2797" s="49">
        <v>0</v>
      </c>
      <c r="G2797" s="49">
        <v>2</v>
      </c>
      <c r="H2797" s="48" t="s">
        <v>3839</v>
      </c>
      <c r="I2797" s="50" t="s">
        <v>3840</v>
      </c>
      <c r="J2797" s="50" t="s">
        <v>3840</v>
      </c>
      <c r="K2797" s="50" t="s">
        <v>3841</v>
      </c>
      <c r="L2797" s="49">
        <v>24</v>
      </c>
      <c r="M2797" s="129"/>
      <c r="N2797" s="48"/>
      <c r="O2797" s="48"/>
      <c r="P27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97" s="48" t="str">
        <f>IF([1]!PayItems24[[#This Row],[Date Added / Modified]]&gt;0,TEXT([1]!PayItems24[[#This Row],[Date Added / Modified]],"m/d/yyy"),"")</f>
        <v/>
      </c>
    </row>
    <row r="2798" spans="1:17" x14ac:dyDescent="0.3">
      <c r="A2798" s="130" t="s">
        <v>2916</v>
      </c>
      <c r="B2798" s="130" t="s">
        <v>8680</v>
      </c>
      <c r="C2798" s="130" t="s">
        <v>3864</v>
      </c>
      <c r="D2798" s="130" t="s">
        <v>8681</v>
      </c>
      <c r="E2798" s="131" t="s">
        <v>3866</v>
      </c>
      <c r="F2798" s="131">
        <v>0</v>
      </c>
      <c r="G2798" s="131">
        <v>2</v>
      </c>
      <c r="H2798" s="130" t="s">
        <v>3839</v>
      </c>
      <c r="I2798" s="132" t="s">
        <v>3840</v>
      </c>
      <c r="J2798" s="132" t="s">
        <v>3840</v>
      </c>
      <c r="K2798" s="132" t="s">
        <v>3841</v>
      </c>
      <c r="L2798" s="131">
        <v>24</v>
      </c>
      <c r="M2798" s="128"/>
      <c r="N2798" s="130"/>
      <c r="O2798" s="130"/>
      <c r="P27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98" s="130" t="str">
        <f>IF([1]!PayItems24[[#This Row],[Date Added / Modified]]&gt;0,TEXT([1]!PayItems24[[#This Row],[Date Added / Modified]],"m/d/yyy"),"")</f>
        <v/>
      </c>
    </row>
    <row r="2799" spans="1:17" x14ac:dyDescent="0.3">
      <c r="A2799" s="48" t="s">
        <v>2917</v>
      </c>
      <c r="B2799" s="48" t="s">
        <v>8682</v>
      </c>
      <c r="C2799" s="48" t="s">
        <v>3864</v>
      </c>
      <c r="D2799" s="48" t="s">
        <v>8683</v>
      </c>
      <c r="E2799" s="49" t="s">
        <v>3866</v>
      </c>
      <c r="F2799" s="49">
        <v>0</v>
      </c>
      <c r="G2799" s="49">
        <v>2</v>
      </c>
      <c r="H2799" s="48" t="s">
        <v>3839</v>
      </c>
      <c r="I2799" s="50" t="s">
        <v>3840</v>
      </c>
      <c r="J2799" s="50" t="s">
        <v>3840</v>
      </c>
      <c r="K2799" s="50" t="s">
        <v>3841</v>
      </c>
      <c r="L2799" s="49">
        <v>24</v>
      </c>
      <c r="M2799" s="129"/>
      <c r="N2799" s="48"/>
      <c r="O2799" s="48"/>
      <c r="P27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799" s="48" t="str">
        <f>IF([1]!PayItems24[[#This Row],[Date Added / Modified]]&gt;0,TEXT([1]!PayItems24[[#This Row],[Date Added / Modified]],"m/d/yyy"),"")</f>
        <v/>
      </c>
    </row>
    <row r="2800" spans="1:17" x14ac:dyDescent="0.3">
      <c r="A2800" s="130" t="s">
        <v>2918</v>
      </c>
      <c r="B2800" s="130" t="s">
        <v>8684</v>
      </c>
      <c r="C2800" s="130" t="s">
        <v>3864</v>
      </c>
      <c r="D2800" s="130" t="s">
        <v>8685</v>
      </c>
      <c r="E2800" s="131" t="s">
        <v>3866</v>
      </c>
      <c r="F2800" s="131">
        <v>0</v>
      </c>
      <c r="G2800" s="131">
        <v>2</v>
      </c>
      <c r="H2800" s="130" t="s">
        <v>3839</v>
      </c>
      <c r="I2800" s="132" t="s">
        <v>3840</v>
      </c>
      <c r="J2800" s="132" t="s">
        <v>3840</v>
      </c>
      <c r="K2800" s="132" t="s">
        <v>3841</v>
      </c>
      <c r="L2800" s="131">
        <v>24</v>
      </c>
      <c r="M2800" s="128"/>
      <c r="N2800" s="130"/>
      <c r="O2800" s="130"/>
      <c r="P28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00" s="130" t="str">
        <f>IF([1]!PayItems24[[#This Row],[Date Added / Modified]]&gt;0,TEXT([1]!PayItems24[[#This Row],[Date Added / Modified]],"m/d/yyy"),"")</f>
        <v/>
      </c>
    </row>
    <row r="2801" spans="1:17" x14ac:dyDescent="0.3">
      <c r="A2801" s="48" t="s">
        <v>2919</v>
      </c>
      <c r="B2801" s="48" t="s">
        <v>8686</v>
      </c>
      <c r="C2801" s="48" t="s">
        <v>3864</v>
      </c>
      <c r="D2801" s="48" t="s">
        <v>8687</v>
      </c>
      <c r="E2801" s="49" t="s">
        <v>3866</v>
      </c>
      <c r="F2801" s="49">
        <v>0</v>
      </c>
      <c r="G2801" s="49">
        <v>2</v>
      </c>
      <c r="H2801" s="48" t="s">
        <v>3839</v>
      </c>
      <c r="I2801" s="50" t="s">
        <v>3840</v>
      </c>
      <c r="J2801" s="50" t="s">
        <v>3840</v>
      </c>
      <c r="K2801" s="50" t="s">
        <v>3841</v>
      </c>
      <c r="L2801" s="49">
        <v>24</v>
      </c>
      <c r="M2801" s="129"/>
      <c r="N2801" s="48"/>
      <c r="O2801" s="48"/>
      <c r="P28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01" s="48" t="str">
        <f>IF([1]!PayItems24[[#This Row],[Date Added / Modified]]&gt;0,TEXT([1]!PayItems24[[#This Row],[Date Added / Modified]],"m/d/yyy"),"")</f>
        <v/>
      </c>
    </row>
    <row r="2802" spans="1:17" x14ac:dyDescent="0.3">
      <c r="A2802" s="130" t="s">
        <v>2920</v>
      </c>
      <c r="B2802" s="130" t="s">
        <v>8688</v>
      </c>
      <c r="C2802" s="130" t="s">
        <v>3864</v>
      </c>
      <c r="D2802" s="130" t="s">
        <v>8689</v>
      </c>
      <c r="E2802" s="131" t="s">
        <v>3866</v>
      </c>
      <c r="F2802" s="131">
        <v>0</v>
      </c>
      <c r="G2802" s="131">
        <v>2</v>
      </c>
      <c r="H2802" s="130" t="s">
        <v>3839</v>
      </c>
      <c r="I2802" s="132" t="s">
        <v>3840</v>
      </c>
      <c r="J2802" s="132" t="s">
        <v>3840</v>
      </c>
      <c r="K2802" s="132" t="s">
        <v>3841</v>
      </c>
      <c r="L2802" s="131">
        <v>24</v>
      </c>
      <c r="M2802" s="128"/>
      <c r="N2802" s="130"/>
      <c r="O2802" s="130"/>
      <c r="P28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02" s="130" t="str">
        <f>IF([1]!PayItems24[[#This Row],[Date Added / Modified]]&gt;0,TEXT([1]!PayItems24[[#This Row],[Date Added / Modified]],"m/d/yyy"),"")</f>
        <v/>
      </c>
    </row>
    <row r="2803" spans="1:17" x14ac:dyDescent="0.3">
      <c r="A2803" s="48" t="s">
        <v>2921</v>
      </c>
      <c r="B2803" s="48" t="s">
        <v>8690</v>
      </c>
      <c r="C2803" s="48" t="s">
        <v>3864</v>
      </c>
      <c r="D2803" s="48" t="s">
        <v>8691</v>
      </c>
      <c r="E2803" s="49" t="s">
        <v>3866</v>
      </c>
      <c r="F2803" s="49">
        <v>0</v>
      </c>
      <c r="G2803" s="49">
        <v>2</v>
      </c>
      <c r="H2803" s="48" t="s">
        <v>3839</v>
      </c>
      <c r="I2803" s="50" t="s">
        <v>3840</v>
      </c>
      <c r="J2803" s="50" t="s">
        <v>3840</v>
      </c>
      <c r="K2803" s="50" t="s">
        <v>3841</v>
      </c>
      <c r="L2803" s="49">
        <v>24</v>
      </c>
      <c r="M2803" s="129"/>
      <c r="N2803" s="48"/>
      <c r="O2803" s="48"/>
      <c r="P28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03" s="48" t="str">
        <f>IF([1]!PayItems24[[#This Row],[Date Added / Modified]]&gt;0,TEXT([1]!PayItems24[[#This Row],[Date Added / Modified]],"m/d/yyy"),"")</f>
        <v/>
      </c>
    </row>
    <row r="2804" spans="1:17" x14ac:dyDescent="0.3">
      <c r="A2804" s="130" t="s">
        <v>2922</v>
      </c>
      <c r="B2804" s="130" t="s">
        <v>8692</v>
      </c>
      <c r="C2804" s="130" t="s">
        <v>3864</v>
      </c>
      <c r="D2804" s="130" t="s">
        <v>8693</v>
      </c>
      <c r="E2804" s="131" t="s">
        <v>3866</v>
      </c>
      <c r="F2804" s="131">
        <v>0</v>
      </c>
      <c r="G2804" s="131">
        <v>2</v>
      </c>
      <c r="H2804" s="130" t="s">
        <v>3839</v>
      </c>
      <c r="I2804" s="132" t="s">
        <v>3840</v>
      </c>
      <c r="J2804" s="132" t="s">
        <v>3840</v>
      </c>
      <c r="K2804" s="132" t="s">
        <v>3841</v>
      </c>
      <c r="L2804" s="131">
        <v>24</v>
      </c>
      <c r="M2804" s="128"/>
      <c r="N2804" s="130"/>
      <c r="O2804" s="130"/>
      <c r="P28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04" s="130" t="str">
        <f>IF([1]!PayItems24[[#This Row],[Date Added / Modified]]&gt;0,TEXT([1]!PayItems24[[#This Row],[Date Added / Modified]],"m/d/yyy"),"")</f>
        <v/>
      </c>
    </row>
    <row r="2805" spans="1:17" x14ac:dyDescent="0.3">
      <c r="A2805" s="48" t="s">
        <v>2923</v>
      </c>
      <c r="B2805" s="48" t="s">
        <v>8694</v>
      </c>
      <c r="C2805" s="48" t="s">
        <v>3864</v>
      </c>
      <c r="D2805" s="48" t="s">
        <v>8695</v>
      </c>
      <c r="E2805" s="49" t="s">
        <v>3866</v>
      </c>
      <c r="F2805" s="49">
        <v>0</v>
      </c>
      <c r="G2805" s="49">
        <v>2</v>
      </c>
      <c r="H2805" s="48" t="s">
        <v>3839</v>
      </c>
      <c r="I2805" s="50" t="s">
        <v>3840</v>
      </c>
      <c r="J2805" s="50" t="s">
        <v>3840</v>
      </c>
      <c r="K2805" s="50" t="s">
        <v>3841</v>
      </c>
      <c r="L2805" s="49">
        <v>24</v>
      </c>
      <c r="M2805" s="129"/>
      <c r="N2805" s="48"/>
      <c r="O2805" s="48"/>
      <c r="P28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05" s="48" t="str">
        <f>IF([1]!PayItems24[[#This Row],[Date Added / Modified]]&gt;0,TEXT([1]!PayItems24[[#This Row],[Date Added / Modified]],"m/d/yyy"),"")</f>
        <v/>
      </c>
    </row>
    <row r="2806" spans="1:17" x14ac:dyDescent="0.3">
      <c r="A2806" s="139" t="s">
        <v>2924</v>
      </c>
      <c r="B2806" s="139" t="s">
        <v>8696</v>
      </c>
      <c r="C2806" s="139" t="s">
        <v>3864</v>
      </c>
      <c r="D2806" s="139" t="s">
        <v>8697</v>
      </c>
      <c r="E2806" s="138" t="s">
        <v>3866</v>
      </c>
      <c r="F2806" s="131">
        <v>0</v>
      </c>
      <c r="G2806" s="131">
        <v>2</v>
      </c>
      <c r="H2806" s="130" t="s">
        <v>3839</v>
      </c>
      <c r="I2806" s="132" t="s">
        <v>3840</v>
      </c>
      <c r="J2806" s="132" t="s">
        <v>3840</v>
      </c>
      <c r="K2806" s="132" t="s">
        <v>3841</v>
      </c>
      <c r="L2806" s="131">
        <v>24</v>
      </c>
      <c r="M2806" s="128"/>
      <c r="N2806" s="130"/>
      <c r="O2806" s="130"/>
      <c r="P28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06" s="130" t="str">
        <f>IF([1]!PayItems24[[#This Row],[Date Added / Modified]]&gt;0,TEXT([1]!PayItems24[[#This Row],[Date Added / Modified]],"m/d/yyy"),"")</f>
        <v/>
      </c>
    </row>
    <row r="2807" spans="1:17" x14ac:dyDescent="0.3">
      <c r="A2807" s="26" t="s">
        <v>2925</v>
      </c>
      <c r="B2807" s="26" t="s">
        <v>8698</v>
      </c>
      <c r="C2807" s="26" t="s">
        <v>3864</v>
      </c>
      <c r="D2807" s="26" t="s">
        <v>8699</v>
      </c>
      <c r="E2807" s="27" t="s">
        <v>3866</v>
      </c>
      <c r="F2807" s="49">
        <v>0</v>
      </c>
      <c r="G2807" s="49">
        <v>2</v>
      </c>
      <c r="H2807" s="48" t="s">
        <v>3839</v>
      </c>
      <c r="I2807" s="50" t="s">
        <v>3840</v>
      </c>
      <c r="J2807" s="50" t="s">
        <v>3840</v>
      </c>
      <c r="K2807" s="50" t="s">
        <v>3841</v>
      </c>
      <c r="L2807" s="49">
        <v>24</v>
      </c>
      <c r="M2807" s="129"/>
      <c r="N2807" s="48"/>
      <c r="O2807" s="48"/>
      <c r="P28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07" s="48" t="str">
        <f>IF([1]!PayItems24[[#This Row],[Date Added / Modified]]&gt;0,TEXT([1]!PayItems24[[#This Row],[Date Added / Modified]],"m/d/yyy"),"")</f>
        <v/>
      </c>
    </row>
    <row r="2808" spans="1:17" x14ac:dyDescent="0.3">
      <c r="A2808" s="130" t="s">
        <v>2926</v>
      </c>
      <c r="B2808" s="130" t="s">
        <v>8700</v>
      </c>
      <c r="C2808" s="130" t="s">
        <v>4001</v>
      </c>
      <c r="D2808" s="130" t="s">
        <v>8701</v>
      </c>
      <c r="E2808" s="131" t="s">
        <v>4237</v>
      </c>
      <c r="F2808" s="131">
        <v>0</v>
      </c>
      <c r="G2808" s="131">
        <v>2</v>
      </c>
      <c r="H2808" s="130" t="s">
        <v>3839</v>
      </c>
      <c r="I2808" s="132" t="s">
        <v>3840</v>
      </c>
      <c r="J2808" s="132" t="s">
        <v>3840</v>
      </c>
      <c r="K2808" s="132" t="s">
        <v>3841</v>
      </c>
      <c r="L2808" s="131">
        <v>24</v>
      </c>
      <c r="M2808" s="128"/>
      <c r="N2808" s="130"/>
      <c r="O2808" s="130"/>
      <c r="P28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08" s="130" t="str">
        <f>IF([1]!PayItems24[[#This Row],[Date Added / Modified]]&gt;0,TEXT([1]!PayItems24[[#This Row],[Date Added / Modified]],"m/d/yyy"),"")</f>
        <v/>
      </c>
    </row>
    <row r="2809" spans="1:17" x14ac:dyDescent="0.3">
      <c r="A2809" s="48" t="s">
        <v>2927</v>
      </c>
      <c r="B2809" s="48" t="s">
        <v>8702</v>
      </c>
      <c r="C2809" s="48" t="s">
        <v>4001</v>
      </c>
      <c r="D2809" s="48" t="s">
        <v>8703</v>
      </c>
      <c r="E2809" s="49" t="s">
        <v>4237</v>
      </c>
      <c r="F2809" s="49">
        <v>0</v>
      </c>
      <c r="G2809" s="49">
        <v>2</v>
      </c>
      <c r="H2809" s="48" t="s">
        <v>3839</v>
      </c>
      <c r="I2809" s="50" t="s">
        <v>3840</v>
      </c>
      <c r="J2809" s="50" t="s">
        <v>3840</v>
      </c>
      <c r="K2809" s="50" t="s">
        <v>3841</v>
      </c>
      <c r="L2809" s="49">
        <v>24</v>
      </c>
      <c r="M2809" s="129"/>
      <c r="N2809" s="48"/>
      <c r="O2809" s="48"/>
      <c r="P28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09" s="48" t="str">
        <f>IF([1]!PayItems24[[#This Row],[Date Added / Modified]]&gt;0,TEXT([1]!PayItems24[[#This Row],[Date Added / Modified]],"m/d/yyy"),"")</f>
        <v/>
      </c>
    </row>
    <row r="2810" spans="1:17" x14ac:dyDescent="0.3">
      <c r="A2810" s="130" t="s">
        <v>2928</v>
      </c>
      <c r="B2810" s="130" t="s">
        <v>8704</v>
      </c>
      <c r="C2810" s="130" t="s">
        <v>4001</v>
      </c>
      <c r="D2810" s="130" t="s">
        <v>8705</v>
      </c>
      <c r="E2810" s="131" t="s">
        <v>4237</v>
      </c>
      <c r="F2810" s="131">
        <v>0</v>
      </c>
      <c r="G2810" s="131">
        <v>2</v>
      </c>
      <c r="H2810" s="130" t="s">
        <v>3839</v>
      </c>
      <c r="I2810" s="132" t="s">
        <v>3840</v>
      </c>
      <c r="J2810" s="132" t="s">
        <v>3840</v>
      </c>
      <c r="K2810" s="132" t="s">
        <v>3841</v>
      </c>
      <c r="L2810" s="131">
        <v>24</v>
      </c>
      <c r="M2810" s="128"/>
      <c r="N2810" s="130"/>
      <c r="O2810" s="130"/>
      <c r="P28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10" s="130" t="str">
        <f>IF([1]!PayItems24[[#This Row],[Date Added / Modified]]&gt;0,TEXT([1]!PayItems24[[#This Row],[Date Added / Modified]],"m/d/yyy"),"")</f>
        <v/>
      </c>
    </row>
    <row r="2811" spans="1:17" x14ac:dyDescent="0.3">
      <c r="A2811" s="48" t="s">
        <v>2929</v>
      </c>
      <c r="B2811" s="48" t="s">
        <v>8706</v>
      </c>
      <c r="C2811" s="48" t="s">
        <v>3927</v>
      </c>
      <c r="D2811" s="48" t="s">
        <v>8707</v>
      </c>
      <c r="E2811" s="49" t="s">
        <v>3929</v>
      </c>
      <c r="F2811" s="49">
        <v>0</v>
      </c>
      <c r="G2811" s="49">
        <v>2</v>
      </c>
      <c r="H2811" s="48" t="s">
        <v>3839</v>
      </c>
      <c r="I2811" s="50" t="s">
        <v>3840</v>
      </c>
      <c r="J2811" s="50" t="s">
        <v>3840</v>
      </c>
      <c r="K2811" s="50" t="s">
        <v>3841</v>
      </c>
      <c r="L2811" s="49">
        <v>24</v>
      </c>
      <c r="M2811" s="129"/>
      <c r="N2811" s="48"/>
      <c r="O2811" s="48"/>
      <c r="P28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11" s="48" t="str">
        <f>IF([1]!PayItems24[[#This Row],[Date Added / Modified]]&gt;0,TEXT([1]!PayItems24[[#This Row],[Date Added / Modified]],"m/d/yyy"),"")</f>
        <v/>
      </c>
    </row>
    <row r="2812" spans="1:17" x14ac:dyDescent="0.3">
      <c r="A2812" s="130" t="s">
        <v>2930</v>
      </c>
      <c r="B2812" s="130" t="s">
        <v>8700</v>
      </c>
      <c r="C2812" s="130" t="s">
        <v>3927</v>
      </c>
      <c r="D2812" s="130" t="s">
        <v>8701</v>
      </c>
      <c r="E2812" s="131" t="s">
        <v>3929</v>
      </c>
      <c r="F2812" s="131">
        <v>0</v>
      </c>
      <c r="G2812" s="131">
        <v>2</v>
      </c>
      <c r="H2812" s="130" t="s">
        <v>3839</v>
      </c>
      <c r="I2812" s="132" t="s">
        <v>3840</v>
      </c>
      <c r="J2812" s="132" t="s">
        <v>3840</v>
      </c>
      <c r="K2812" s="132" t="s">
        <v>3841</v>
      </c>
      <c r="L2812" s="131">
        <v>24</v>
      </c>
      <c r="M2812" s="128"/>
      <c r="N2812" s="130"/>
      <c r="O2812" s="130"/>
      <c r="P28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12" s="130" t="str">
        <f>IF([1]!PayItems24[[#This Row],[Date Added / Modified]]&gt;0,TEXT([1]!PayItems24[[#This Row],[Date Added / Modified]],"m/d/yyy"),"")</f>
        <v/>
      </c>
    </row>
    <row r="2813" spans="1:17" x14ac:dyDescent="0.3">
      <c r="A2813" s="48" t="s">
        <v>2931</v>
      </c>
      <c r="B2813" s="48" t="s">
        <v>8708</v>
      </c>
      <c r="C2813" s="48" t="s">
        <v>3837</v>
      </c>
      <c r="D2813" s="48" t="s">
        <v>8709</v>
      </c>
      <c r="E2813" s="49" t="s">
        <v>3837</v>
      </c>
      <c r="F2813" s="49">
        <v>0</v>
      </c>
      <c r="G2813" s="49">
        <v>2</v>
      </c>
      <c r="H2813" s="48" t="s">
        <v>3839</v>
      </c>
      <c r="I2813" s="50" t="s">
        <v>3840</v>
      </c>
      <c r="J2813" s="50" t="s">
        <v>3840</v>
      </c>
      <c r="K2813" s="50" t="s">
        <v>3841</v>
      </c>
      <c r="L2813" s="49">
        <v>24</v>
      </c>
      <c r="M2813" s="129"/>
      <c r="N2813" s="48"/>
      <c r="O2813" s="48"/>
      <c r="P28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13" s="48" t="str">
        <f>IF([1]!PayItems24[[#This Row],[Date Added / Modified]]&gt;0,TEXT([1]!PayItems24[[#This Row],[Date Added / Modified]],"m/d/yyy"),"")</f>
        <v/>
      </c>
    </row>
    <row r="2814" spans="1:17" x14ac:dyDescent="0.3">
      <c r="A2814" s="130" t="s">
        <v>2932</v>
      </c>
      <c r="B2814" s="130" t="s">
        <v>8710</v>
      </c>
      <c r="C2814" s="130" t="s">
        <v>4001</v>
      </c>
      <c r="D2814" s="130" t="s">
        <v>8711</v>
      </c>
      <c r="E2814" s="131" t="s">
        <v>4237</v>
      </c>
      <c r="F2814" s="131">
        <v>0</v>
      </c>
      <c r="G2814" s="131">
        <v>2</v>
      </c>
      <c r="H2814" s="130" t="s">
        <v>3839</v>
      </c>
      <c r="I2814" s="132" t="s">
        <v>3840</v>
      </c>
      <c r="J2814" s="132" t="s">
        <v>3840</v>
      </c>
      <c r="K2814" s="132" t="s">
        <v>3841</v>
      </c>
      <c r="L2814" s="131">
        <v>24</v>
      </c>
      <c r="M2814" s="128"/>
      <c r="N2814" s="130"/>
      <c r="O2814" s="130"/>
      <c r="P28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14" s="130" t="str">
        <f>IF([1]!PayItems24[[#This Row],[Date Added / Modified]]&gt;0,TEXT([1]!PayItems24[[#This Row],[Date Added / Modified]],"m/d/yyy"),"")</f>
        <v/>
      </c>
    </row>
    <row r="2815" spans="1:17" x14ac:dyDescent="0.3">
      <c r="A2815" s="48" t="s">
        <v>2933</v>
      </c>
      <c r="B2815" s="48" t="s">
        <v>8710</v>
      </c>
      <c r="C2815" s="48" t="s">
        <v>3927</v>
      </c>
      <c r="D2815" s="48" t="s">
        <v>8711</v>
      </c>
      <c r="E2815" s="49" t="s">
        <v>3929</v>
      </c>
      <c r="F2815" s="49">
        <v>0</v>
      </c>
      <c r="G2815" s="49">
        <v>2</v>
      </c>
      <c r="H2815" s="48" t="s">
        <v>3839</v>
      </c>
      <c r="I2815" s="50" t="s">
        <v>3840</v>
      </c>
      <c r="J2815" s="50" t="s">
        <v>3840</v>
      </c>
      <c r="K2815" s="50" t="s">
        <v>3841</v>
      </c>
      <c r="L2815" s="49">
        <v>24</v>
      </c>
      <c r="M2815" s="129"/>
      <c r="N2815" s="48"/>
      <c r="O2815" s="48"/>
      <c r="P28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15" s="48" t="str">
        <f>IF([1]!PayItems24[[#This Row],[Date Added / Modified]]&gt;0,TEXT([1]!PayItems24[[#This Row],[Date Added / Modified]],"m/d/yyy"),"")</f>
        <v/>
      </c>
    </row>
    <row r="2816" spans="1:17" x14ac:dyDescent="0.3">
      <c r="A2816" s="130" t="s">
        <v>2934</v>
      </c>
      <c r="B2816" s="130" t="s">
        <v>8712</v>
      </c>
      <c r="C2816" s="130" t="s">
        <v>3864</v>
      </c>
      <c r="D2816" s="130" t="s">
        <v>8713</v>
      </c>
      <c r="E2816" s="131" t="s">
        <v>3866</v>
      </c>
      <c r="F2816" s="131">
        <v>0</v>
      </c>
      <c r="G2816" s="131">
        <v>2</v>
      </c>
      <c r="H2816" s="130" t="s">
        <v>3839</v>
      </c>
      <c r="I2816" s="132" t="s">
        <v>3840</v>
      </c>
      <c r="J2816" s="132" t="s">
        <v>3840</v>
      </c>
      <c r="K2816" s="132" t="s">
        <v>3841</v>
      </c>
      <c r="L2816" s="131">
        <v>24</v>
      </c>
      <c r="M2816" s="128"/>
      <c r="N2816" s="130"/>
      <c r="O2816" s="130"/>
      <c r="P28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16" s="130" t="str">
        <f>IF([1]!PayItems24[[#This Row],[Date Added / Modified]]&gt;0,TEXT([1]!PayItems24[[#This Row],[Date Added / Modified]],"m/d/yyy"),"")</f>
        <v/>
      </c>
    </row>
    <row r="2817" spans="1:17" x14ac:dyDescent="0.3">
      <c r="A2817" s="48" t="s">
        <v>2935</v>
      </c>
      <c r="B2817" s="48" t="s">
        <v>8714</v>
      </c>
      <c r="C2817" s="48" t="s">
        <v>3864</v>
      </c>
      <c r="D2817" s="48" t="s">
        <v>8715</v>
      </c>
      <c r="E2817" s="49" t="s">
        <v>3866</v>
      </c>
      <c r="F2817" s="49">
        <v>0</v>
      </c>
      <c r="G2817" s="49">
        <v>2</v>
      </c>
      <c r="H2817" s="48" t="s">
        <v>3839</v>
      </c>
      <c r="I2817" s="50" t="s">
        <v>3840</v>
      </c>
      <c r="J2817" s="50" t="s">
        <v>3840</v>
      </c>
      <c r="K2817" s="50" t="s">
        <v>3841</v>
      </c>
      <c r="L2817" s="49">
        <v>24</v>
      </c>
      <c r="M2817" s="129"/>
      <c r="N2817" s="48"/>
      <c r="O2817" s="48"/>
      <c r="P28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17" s="48" t="str">
        <f>IF([1]!PayItems24[[#This Row],[Date Added / Modified]]&gt;0,TEXT([1]!PayItems24[[#This Row],[Date Added / Modified]],"m/d/yyy"),"")</f>
        <v/>
      </c>
    </row>
    <row r="2818" spans="1:17" x14ac:dyDescent="0.3">
      <c r="A2818" s="130" t="s">
        <v>2936</v>
      </c>
      <c r="B2818" s="130" t="s">
        <v>8716</v>
      </c>
      <c r="C2818" s="130" t="s">
        <v>3864</v>
      </c>
      <c r="D2818" s="130" t="s">
        <v>8717</v>
      </c>
      <c r="E2818" s="131" t="s">
        <v>3866</v>
      </c>
      <c r="F2818" s="131">
        <v>0</v>
      </c>
      <c r="G2818" s="131">
        <v>2</v>
      </c>
      <c r="H2818" s="130" t="s">
        <v>3839</v>
      </c>
      <c r="I2818" s="132" t="s">
        <v>3840</v>
      </c>
      <c r="J2818" s="132" t="s">
        <v>3840</v>
      </c>
      <c r="K2818" s="132" t="s">
        <v>3841</v>
      </c>
      <c r="L2818" s="131">
        <v>24</v>
      </c>
      <c r="M2818" s="128"/>
      <c r="N2818" s="130"/>
      <c r="O2818" s="130"/>
      <c r="P28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18" s="130" t="str">
        <f>IF([1]!PayItems24[[#This Row],[Date Added / Modified]]&gt;0,TEXT([1]!PayItems24[[#This Row],[Date Added / Modified]],"m/d/yyy"),"")</f>
        <v/>
      </c>
    </row>
    <row r="2819" spans="1:17" x14ac:dyDescent="0.3">
      <c r="A2819" s="48" t="s">
        <v>2937</v>
      </c>
      <c r="B2819" s="48" t="s">
        <v>8718</v>
      </c>
      <c r="C2819" s="48" t="s">
        <v>3864</v>
      </c>
      <c r="D2819" s="48" t="s">
        <v>8719</v>
      </c>
      <c r="E2819" s="49" t="s">
        <v>3866</v>
      </c>
      <c r="F2819" s="49">
        <v>0</v>
      </c>
      <c r="G2819" s="49">
        <v>2</v>
      </c>
      <c r="H2819" s="48" t="s">
        <v>3839</v>
      </c>
      <c r="I2819" s="50" t="s">
        <v>3840</v>
      </c>
      <c r="J2819" s="50" t="s">
        <v>3840</v>
      </c>
      <c r="K2819" s="50" t="s">
        <v>3841</v>
      </c>
      <c r="L2819" s="49">
        <v>24</v>
      </c>
      <c r="M2819" s="129"/>
      <c r="N2819" s="48"/>
      <c r="O2819" s="48"/>
      <c r="P28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19" s="48" t="str">
        <f>IF([1]!PayItems24[[#This Row],[Date Added / Modified]]&gt;0,TEXT([1]!PayItems24[[#This Row],[Date Added / Modified]],"m/d/yyy"),"")</f>
        <v/>
      </c>
    </row>
    <row r="2820" spans="1:17" x14ac:dyDescent="0.3">
      <c r="A2820" s="130" t="s">
        <v>2938</v>
      </c>
      <c r="B2820" s="130" t="s">
        <v>8720</v>
      </c>
      <c r="C2820" s="130" t="s">
        <v>3864</v>
      </c>
      <c r="D2820" s="130" t="s">
        <v>8721</v>
      </c>
      <c r="E2820" s="131" t="s">
        <v>3866</v>
      </c>
      <c r="F2820" s="131">
        <v>0</v>
      </c>
      <c r="G2820" s="131">
        <v>2</v>
      </c>
      <c r="H2820" s="130" t="s">
        <v>3839</v>
      </c>
      <c r="I2820" s="132" t="s">
        <v>3840</v>
      </c>
      <c r="J2820" s="132" t="s">
        <v>3840</v>
      </c>
      <c r="K2820" s="132" t="s">
        <v>3841</v>
      </c>
      <c r="L2820" s="131">
        <v>24</v>
      </c>
      <c r="M2820" s="128"/>
      <c r="N2820" s="130"/>
      <c r="O2820" s="130"/>
      <c r="P28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20" s="130" t="str">
        <f>IF([1]!PayItems24[[#This Row],[Date Added / Modified]]&gt;0,TEXT([1]!PayItems24[[#This Row],[Date Added / Modified]],"m/d/yyy"),"")</f>
        <v/>
      </c>
    </row>
    <row r="2821" spans="1:17" x14ac:dyDescent="0.3">
      <c r="A2821" s="48" t="s">
        <v>2939</v>
      </c>
      <c r="B2821" s="48" t="s">
        <v>8722</v>
      </c>
      <c r="C2821" s="48" t="s">
        <v>3864</v>
      </c>
      <c r="D2821" s="48" t="s">
        <v>8723</v>
      </c>
      <c r="E2821" s="49" t="s">
        <v>3866</v>
      </c>
      <c r="F2821" s="49">
        <v>0</v>
      </c>
      <c r="G2821" s="49">
        <v>2</v>
      </c>
      <c r="H2821" s="48" t="s">
        <v>3839</v>
      </c>
      <c r="I2821" s="50" t="s">
        <v>3840</v>
      </c>
      <c r="J2821" s="50" t="s">
        <v>3840</v>
      </c>
      <c r="K2821" s="50" t="s">
        <v>3841</v>
      </c>
      <c r="L2821" s="49">
        <v>24</v>
      </c>
      <c r="M2821" s="129"/>
      <c r="N2821" s="48"/>
      <c r="O2821" s="48"/>
      <c r="P28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21" s="48" t="str">
        <f>IF([1]!PayItems24[[#This Row],[Date Added / Modified]]&gt;0,TEXT([1]!PayItems24[[#This Row],[Date Added / Modified]],"m/d/yyy"),"")</f>
        <v/>
      </c>
    </row>
    <row r="2822" spans="1:17" x14ac:dyDescent="0.3">
      <c r="A2822" s="130" t="s">
        <v>2940</v>
      </c>
      <c r="B2822" s="130" t="s">
        <v>8724</v>
      </c>
      <c r="C2822" s="130" t="s">
        <v>3864</v>
      </c>
      <c r="D2822" s="130" t="s">
        <v>8725</v>
      </c>
      <c r="E2822" s="131" t="s">
        <v>3866</v>
      </c>
      <c r="F2822" s="131">
        <v>0</v>
      </c>
      <c r="G2822" s="131">
        <v>2</v>
      </c>
      <c r="H2822" s="130" t="s">
        <v>3839</v>
      </c>
      <c r="I2822" s="132" t="s">
        <v>3840</v>
      </c>
      <c r="J2822" s="132" t="s">
        <v>3840</v>
      </c>
      <c r="K2822" s="132" t="s">
        <v>3841</v>
      </c>
      <c r="L2822" s="131">
        <v>24</v>
      </c>
      <c r="M2822" s="128"/>
      <c r="N2822" s="130"/>
      <c r="O2822" s="130"/>
      <c r="P28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22" s="130" t="str">
        <f>IF([1]!PayItems24[[#This Row],[Date Added / Modified]]&gt;0,TEXT([1]!PayItems24[[#This Row],[Date Added / Modified]],"m/d/yyy"),"")</f>
        <v/>
      </c>
    </row>
    <row r="2823" spans="1:17" x14ac:dyDescent="0.3">
      <c r="A2823" s="48" t="s">
        <v>2941</v>
      </c>
      <c r="B2823" s="48" t="s">
        <v>8726</v>
      </c>
      <c r="C2823" s="48" t="s">
        <v>3864</v>
      </c>
      <c r="D2823" s="48" t="s">
        <v>8727</v>
      </c>
      <c r="E2823" s="49" t="s">
        <v>3866</v>
      </c>
      <c r="F2823" s="49">
        <v>0</v>
      </c>
      <c r="G2823" s="49">
        <v>2</v>
      </c>
      <c r="H2823" s="48" t="s">
        <v>3839</v>
      </c>
      <c r="I2823" s="50" t="s">
        <v>3840</v>
      </c>
      <c r="J2823" s="50" t="s">
        <v>3840</v>
      </c>
      <c r="K2823" s="50" t="s">
        <v>3841</v>
      </c>
      <c r="L2823" s="49">
        <v>24</v>
      </c>
      <c r="M2823" s="129"/>
      <c r="N2823" s="48"/>
      <c r="O2823" s="48"/>
      <c r="P28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23" s="48" t="str">
        <f>IF([1]!PayItems24[[#This Row],[Date Added / Modified]]&gt;0,TEXT([1]!PayItems24[[#This Row],[Date Added / Modified]],"m/d/yyy"),"")</f>
        <v/>
      </c>
    </row>
    <row r="2824" spans="1:17" x14ac:dyDescent="0.3">
      <c r="A2824" s="130" t="s">
        <v>2942</v>
      </c>
      <c r="B2824" s="130" t="s">
        <v>8728</v>
      </c>
      <c r="C2824" s="130" t="s">
        <v>3864</v>
      </c>
      <c r="D2824" s="130" t="s">
        <v>8729</v>
      </c>
      <c r="E2824" s="131" t="s">
        <v>3866</v>
      </c>
      <c r="F2824" s="131">
        <v>0</v>
      </c>
      <c r="G2824" s="131">
        <v>2</v>
      </c>
      <c r="H2824" s="130" t="s">
        <v>3839</v>
      </c>
      <c r="I2824" s="132" t="s">
        <v>3840</v>
      </c>
      <c r="J2824" s="132" t="s">
        <v>3840</v>
      </c>
      <c r="K2824" s="132" t="s">
        <v>3841</v>
      </c>
      <c r="L2824" s="131">
        <v>24</v>
      </c>
      <c r="M2824" s="128"/>
      <c r="N2824" s="130"/>
      <c r="O2824" s="130"/>
      <c r="P28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24" s="130" t="str">
        <f>IF([1]!PayItems24[[#This Row],[Date Added / Modified]]&gt;0,TEXT([1]!PayItems24[[#This Row],[Date Added / Modified]],"m/d/yyy"),"")</f>
        <v/>
      </c>
    </row>
    <row r="2825" spans="1:17" x14ac:dyDescent="0.3">
      <c r="A2825" s="48" t="s">
        <v>2943</v>
      </c>
      <c r="B2825" s="48" t="s">
        <v>8730</v>
      </c>
      <c r="C2825" s="48" t="s">
        <v>3864</v>
      </c>
      <c r="D2825" s="48" t="s">
        <v>8731</v>
      </c>
      <c r="E2825" s="49" t="s">
        <v>3866</v>
      </c>
      <c r="F2825" s="49">
        <v>0</v>
      </c>
      <c r="G2825" s="49">
        <v>2</v>
      </c>
      <c r="H2825" s="48" t="s">
        <v>3839</v>
      </c>
      <c r="I2825" s="50" t="s">
        <v>3840</v>
      </c>
      <c r="J2825" s="50" t="s">
        <v>3840</v>
      </c>
      <c r="K2825" s="50" t="s">
        <v>3841</v>
      </c>
      <c r="L2825" s="49">
        <v>24</v>
      </c>
      <c r="M2825" s="129"/>
      <c r="N2825" s="48"/>
      <c r="O2825" s="48"/>
      <c r="P28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25" s="48" t="str">
        <f>IF([1]!PayItems24[[#This Row],[Date Added / Modified]]&gt;0,TEXT([1]!PayItems24[[#This Row],[Date Added / Modified]],"m/d/yyy"),"")</f>
        <v/>
      </c>
    </row>
    <row r="2826" spans="1:17" x14ac:dyDescent="0.3">
      <c r="A2826" s="130" t="s">
        <v>2944</v>
      </c>
      <c r="B2826" s="130" t="s">
        <v>8732</v>
      </c>
      <c r="C2826" s="130" t="s">
        <v>4001</v>
      </c>
      <c r="D2826" s="130" t="s">
        <v>8733</v>
      </c>
      <c r="E2826" s="131" t="s">
        <v>4237</v>
      </c>
      <c r="F2826" s="131">
        <v>0</v>
      </c>
      <c r="G2826" s="131">
        <v>2</v>
      </c>
      <c r="H2826" s="130" t="s">
        <v>3839</v>
      </c>
      <c r="I2826" s="132" t="s">
        <v>3840</v>
      </c>
      <c r="J2826" s="132" t="s">
        <v>3840</v>
      </c>
      <c r="K2826" s="132" t="s">
        <v>3841</v>
      </c>
      <c r="L2826" s="131">
        <v>24</v>
      </c>
      <c r="M2826" s="128"/>
      <c r="N2826" s="130"/>
      <c r="O2826" s="130"/>
      <c r="P28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26" s="130" t="str">
        <f>IF([1]!PayItems24[[#This Row],[Date Added / Modified]]&gt;0,TEXT([1]!PayItems24[[#This Row],[Date Added / Modified]],"m/d/yyy"),"")</f>
        <v/>
      </c>
    </row>
    <row r="2827" spans="1:17" x14ac:dyDescent="0.3">
      <c r="A2827" s="48" t="s">
        <v>2945</v>
      </c>
      <c r="B2827" s="48" t="s">
        <v>8732</v>
      </c>
      <c r="C2827" s="48" t="s">
        <v>3927</v>
      </c>
      <c r="D2827" s="48" t="s">
        <v>8733</v>
      </c>
      <c r="E2827" s="49" t="s">
        <v>3929</v>
      </c>
      <c r="F2827" s="49">
        <v>0</v>
      </c>
      <c r="G2827" s="49">
        <v>2</v>
      </c>
      <c r="H2827" s="48" t="s">
        <v>3839</v>
      </c>
      <c r="I2827" s="50" t="s">
        <v>3840</v>
      </c>
      <c r="J2827" s="50" t="s">
        <v>3840</v>
      </c>
      <c r="K2827" s="50" t="s">
        <v>3841</v>
      </c>
      <c r="L2827" s="49">
        <v>24</v>
      </c>
      <c r="M2827" s="129"/>
      <c r="N2827" s="48"/>
      <c r="O2827" s="48"/>
      <c r="P28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27" s="48" t="str">
        <f>IF([1]!PayItems24[[#This Row],[Date Added / Modified]]&gt;0,TEXT([1]!PayItems24[[#This Row],[Date Added / Modified]],"m/d/yyy"),"")</f>
        <v/>
      </c>
    </row>
    <row r="2828" spans="1:17" x14ac:dyDescent="0.3">
      <c r="A2828" s="130" t="s">
        <v>2946</v>
      </c>
      <c r="B2828" s="130" t="s">
        <v>8732</v>
      </c>
      <c r="C2828" s="130" t="s">
        <v>3935</v>
      </c>
      <c r="D2828" s="130" t="s">
        <v>8733</v>
      </c>
      <c r="E2828" s="131" t="s">
        <v>3326</v>
      </c>
      <c r="F2828" s="131">
        <v>0</v>
      </c>
      <c r="G2828" s="131">
        <v>2</v>
      </c>
      <c r="H2828" s="130" t="s">
        <v>3839</v>
      </c>
      <c r="I2828" s="132" t="s">
        <v>3840</v>
      </c>
      <c r="J2828" s="132" t="s">
        <v>3840</v>
      </c>
      <c r="K2828" s="132" t="s">
        <v>3841</v>
      </c>
      <c r="L2828" s="131">
        <v>24</v>
      </c>
      <c r="M2828" s="128"/>
      <c r="N2828" s="130"/>
      <c r="O2828" s="130"/>
      <c r="P28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28" s="130" t="str">
        <f>IF([1]!PayItems24[[#This Row],[Date Added / Modified]]&gt;0,TEXT([1]!PayItems24[[#This Row],[Date Added / Modified]],"m/d/yyy"),"")</f>
        <v/>
      </c>
    </row>
    <row r="2829" spans="1:17" x14ac:dyDescent="0.3">
      <c r="A2829" s="48" t="s">
        <v>2947</v>
      </c>
      <c r="B2829" s="48" t="s">
        <v>8734</v>
      </c>
      <c r="C2829" s="48" t="s">
        <v>3935</v>
      </c>
      <c r="D2829" s="48" t="s">
        <v>8735</v>
      </c>
      <c r="E2829" s="49" t="s">
        <v>3326</v>
      </c>
      <c r="F2829" s="49">
        <v>0</v>
      </c>
      <c r="G2829" s="49">
        <v>2</v>
      </c>
      <c r="H2829" s="48" t="s">
        <v>3839</v>
      </c>
      <c r="I2829" s="50" t="s">
        <v>3840</v>
      </c>
      <c r="J2829" s="50" t="s">
        <v>3840</v>
      </c>
      <c r="K2829" s="50" t="s">
        <v>3841</v>
      </c>
      <c r="L2829" s="49">
        <v>24</v>
      </c>
      <c r="M2829" s="129"/>
      <c r="N2829" s="48"/>
      <c r="O2829" s="48"/>
      <c r="P28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29" s="48" t="str">
        <f>IF([1]!PayItems24[[#This Row],[Date Added / Modified]]&gt;0,TEXT([1]!PayItems24[[#This Row],[Date Added / Modified]],"m/d/yyy"),"")</f>
        <v/>
      </c>
    </row>
    <row r="2830" spans="1:17" x14ac:dyDescent="0.3">
      <c r="A2830" s="130" t="s">
        <v>2948</v>
      </c>
      <c r="B2830" s="130" t="s">
        <v>8736</v>
      </c>
      <c r="C2830" s="130" t="s">
        <v>3935</v>
      </c>
      <c r="D2830" s="130" t="s">
        <v>8737</v>
      </c>
      <c r="E2830" s="131" t="s">
        <v>3326</v>
      </c>
      <c r="F2830" s="131">
        <v>0</v>
      </c>
      <c r="G2830" s="131">
        <v>2</v>
      </c>
      <c r="H2830" s="130" t="s">
        <v>3839</v>
      </c>
      <c r="I2830" s="132" t="s">
        <v>3840</v>
      </c>
      <c r="J2830" s="132" t="s">
        <v>3840</v>
      </c>
      <c r="K2830" s="132" t="s">
        <v>3841</v>
      </c>
      <c r="L2830" s="131">
        <v>24</v>
      </c>
      <c r="M2830" s="128"/>
      <c r="N2830" s="130"/>
      <c r="O2830" s="130"/>
      <c r="P28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30" s="130" t="str">
        <f>IF([1]!PayItems24[[#This Row],[Date Added / Modified]]&gt;0,TEXT([1]!PayItems24[[#This Row],[Date Added / Modified]],"m/d/yyy"),"")</f>
        <v/>
      </c>
    </row>
    <row r="2831" spans="1:17" x14ac:dyDescent="0.3">
      <c r="A2831" s="48" t="s">
        <v>2949</v>
      </c>
      <c r="B2831" s="48" t="s">
        <v>8738</v>
      </c>
      <c r="C2831" s="48" t="s">
        <v>3864</v>
      </c>
      <c r="D2831" s="48" t="s">
        <v>8739</v>
      </c>
      <c r="E2831" s="49" t="s">
        <v>3866</v>
      </c>
      <c r="F2831" s="49">
        <v>0</v>
      </c>
      <c r="G2831" s="49">
        <v>2</v>
      </c>
      <c r="H2831" s="48" t="s">
        <v>3839</v>
      </c>
      <c r="I2831" s="50" t="s">
        <v>3840</v>
      </c>
      <c r="J2831" s="50" t="s">
        <v>3840</v>
      </c>
      <c r="K2831" s="50" t="s">
        <v>3841</v>
      </c>
      <c r="L2831" s="49">
        <v>24</v>
      </c>
      <c r="M2831" s="129"/>
      <c r="N2831" s="48"/>
      <c r="O2831" s="48"/>
      <c r="P28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31" s="48" t="str">
        <f>IF([1]!PayItems24[[#This Row],[Date Added / Modified]]&gt;0,TEXT([1]!PayItems24[[#This Row],[Date Added / Modified]],"m/d/yyy"),"")</f>
        <v/>
      </c>
    </row>
    <row r="2832" spans="1:17" x14ac:dyDescent="0.3">
      <c r="A2832" s="130" t="s">
        <v>2950</v>
      </c>
      <c r="B2832" s="130" t="s">
        <v>8740</v>
      </c>
      <c r="C2832" s="130" t="s">
        <v>3935</v>
      </c>
      <c r="D2832" s="130" t="s">
        <v>8741</v>
      </c>
      <c r="E2832" s="131" t="s">
        <v>3326</v>
      </c>
      <c r="F2832" s="131">
        <v>0</v>
      </c>
      <c r="G2832" s="131">
        <v>2</v>
      </c>
      <c r="H2832" s="130" t="s">
        <v>3839</v>
      </c>
      <c r="I2832" s="132" t="s">
        <v>3840</v>
      </c>
      <c r="J2832" s="132" t="s">
        <v>3840</v>
      </c>
      <c r="K2832" s="132" t="s">
        <v>3841</v>
      </c>
      <c r="L2832" s="131">
        <v>24</v>
      </c>
      <c r="M2832" s="128"/>
      <c r="N2832" s="130"/>
      <c r="O2832" s="130"/>
      <c r="P28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32" s="130" t="str">
        <f>IF([1]!PayItems24[[#This Row],[Date Added / Modified]]&gt;0,TEXT([1]!PayItems24[[#This Row],[Date Added / Modified]],"m/d/yyy"),"")</f>
        <v/>
      </c>
    </row>
    <row r="2833" spans="1:17" x14ac:dyDescent="0.3">
      <c r="A2833" s="48" t="s">
        <v>2951</v>
      </c>
      <c r="B2833" s="48" t="s">
        <v>8740</v>
      </c>
      <c r="C2833" s="48" t="s">
        <v>3927</v>
      </c>
      <c r="D2833" s="48" t="s">
        <v>8741</v>
      </c>
      <c r="E2833" s="49" t="s">
        <v>4292</v>
      </c>
      <c r="F2833" s="49">
        <v>0</v>
      </c>
      <c r="G2833" s="49">
        <v>2</v>
      </c>
      <c r="H2833" s="48" t="s">
        <v>3839</v>
      </c>
      <c r="I2833" s="50" t="s">
        <v>3840</v>
      </c>
      <c r="J2833" s="50" t="s">
        <v>3840</v>
      </c>
      <c r="K2833" s="50" t="s">
        <v>3841</v>
      </c>
      <c r="L2833" s="49">
        <v>24</v>
      </c>
      <c r="M2833" s="129"/>
      <c r="N2833" s="48"/>
      <c r="O2833" s="48"/>
      <c r="P28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33" s="48" t="str">
        <f>IF([1]!PayItems24[[#This Row],[Date Added / Modified]]&gt;0,TEXT([1]!PayItems24[[#This Row],[Date Added / Modified]],"m/d/yyy"),"")</f>
        <v/>
      </c>
    </row>
    <row r="2834" spans="1:17" x14ac:dyDescent="0.3">
      <c r="A2834" s="130" t="s">
        <v>2952</v>
      </c>
      <c r="B2834" s="130" t="s">
        <v>8740</v>
      </c>
      <c r="C2834" s="130" t="s">
        <v>3837</v>
      </c>
      <c r="D2834" s="130" t="s">
        <v>8741</v>
      </c>
      <c r="E2834" s="131" t="s">
        <v>3837</v>
      </c>
      <c r="F2834" s="131">
        <v>0</v>
      </c>
      <c r="G2834" s="131">
        <v>2</v>
      </c>
      <c r="H2834" s="130" t="s">
        <v>3839</v>
      </c>
      <c r="I2834" s="132" t="s">
        <v>3840</v>
      </c>
      <c r="J2834" s="132" t="s">
        <v>3840</v>
      </c>
      <c r="K2834" s="132" t="s">
        <v>3841</v>
      </c>
      <c r="L2834" s="131">
        <v>24</v>
      </c>
      <c r="M2834" s="128"/>
      <c r="N2834" s="130"/>
      <c r="O2834" s="130"/>
      <c r="P28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34" s="130" t="str">
        <f>IF([1]!PayItems24[[#This Row],[Date Added / Modified]]&gt;0,TEXT([1]!PayItems24[[#This Row],[Date Added / Modified]],"m/d/yyy"),"")</f>
        <v/>
      </c>
    </row>
    <row r="2835" spans="1:17" x14ac:dyDescent="0.3">
      <c r="A2835" s="48" t="s">
        <v>2953</v>
      </c>
      <c r="B2835" s="48" t="s">
        <v>8742</v>
      </c>
      <c r="C2835" s="48" t="s">
        <v>3927</v>
      </c>
      <c r="D2835" s="48" t="s">
        <v>8743</v>
      </c>
      <c r="E2835" s="49" t="s">
        <v>3929</v>
      </c>
      <c r="F2835" s="49">
        <v>0</v>
      </c>
      <c r="G2835" s="49">
        <v>2</v>
      </c>
      <c r="H2835" s="48" t="s">
        <v>3839</v>
      </c>
      <c r="I2835" s="50" t="s">
        <v>3840</v>
      </c>
      <c r="J2835" s="50" t="s">
        <v>3840</v>
      </c>
      <c r="K2835" s="50" t="s">
        <v>3841</v>
      </c>
      <c r="L2835" s="49">
        <v>24</v>
      </c>
      <c r="M2835" s="129"/>
      <c r="N2835" s="48"/>
      <c r="O2835" s="48"/>
      <c r="P28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35" s="48" t="str">
        <f>IF([1]!PayItems24[[#This Row],[Date Added / Modified]]&gt;0,TEXT([1]!PayItems24[[#This Row],[Date Added / Modified]],"m/d/yyy"),"")</f>
        <v/>
      </c>
    </row>
    <row r="2836" spans="1:17" x14ac:dyDescent="0.3">
      <c r="A2836" s="130" t="s">
        <v>2954</v>
      </c>
      <c r="B2836" s="130" t="s">
        <v>8744</v>
      </c>
      <c r="C2836" s="130" t="s">
        <v>3935</v>
      </c>
      <c r="D2836" s="130" t="s">
        <v>8745</v>
      </c>
      <c r="E2836" s="131" t="s">
        <v>3326</v>
      </c>
      <c r="F2836" s="131">
        <v>0</v>
      </c>
      <c r="G2836" s="131">
        <v>2</v>
      </c>
      <c r="H2836" s="130" t="s">
        <v>3839</v>
      </c>
      <c r="I2836" s="132" t="s">
        <v>3840</v>
      </c>
      <c r="J2836" s="132" t="s">
        <v>3840</v>
      </c>
      <c r="K2836" s="132" t="s">
        <v>3841</v>
      </c>
      <c r="L2836" s="131">
        <v>24</v>
      </c>
      <c r="M2836" s="128"/>
      <c r="N2836" s="130"/>
      <c r="O2836" s="130"/>
      <c r="P28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36" s="130" t="str">
        <f>IF([1]!PayItems24[[#This Row],[Date Added / Modified]]&gt;0,TEXT([1]!PayItems24[[#This Row],[Date Added / Modified]],"m/d/yyy"),"")</f>
        <v/>
      </c>
    </row>
    <row r="2837" spans="1:17" x14ac:dyDescent="0.3">
      <c r="A2837" s="48" t="s">
        <v>2955</v>
      </c>
      <c r="B2837" s="48" t="s">
        <v>8746</v>
      </c>
      <c r="C2837" s="48" t="s">
        <v>4249</v>
      </c>
      <c r="D2837" s="48" t="s">
        <v>8747</v>
      </c>
      <c r="E2837" s="49" t="s">
        <v>4250</v>
      </c>
      <c r="F2837" s="49">
        <v>0</v>
      </c>
      <c r="G2837" s="49">
        <v>2</v>
      </c>
      <c r="H2837" s="48" t="s">
        <v>3839</v>
      </c>
      <c r="I2837" s="50" t="s">
        <v>3840</v>
      </c>
      <c r="J2837" s="50" t="s">
        <v>3840</v>
      </c>
      <c r="K2837" s="50" t="s">
        <v>3841</v>
      </c>
      <c r="L2837" s="49">
        <v>24</v>
      </c>
      <c r="M2837" s="129"/>
      <c r="N2837" s="48"/>
      <c r="O2837" s="48"/>
      <c r="P28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37" s="48" t="str">
        <f>IF([1]!PayItems24[[#This Row],[Date Added / Modified]]&gt;0,TEXT([1]!PayItems24[[#This Row],[Date Added / Modified]],"m/d/yyy"),"")</f>
        <v/>
      </c>
    </row>
    <row r="2838" spans="1:17" x14ac:dyDescent="0.3">
      <c r="A2838" s="134" t="s">
        <v>8748</v>
      </c>
      <c r="B2838" s="134"/>
      <c r="C2838" s="135"/>
      <c r="D2838" s="135"/>
      <c r="E2838" s="135"/>
      <c r="F2838" s="135"/>
      <c r="G2838" s="136"/>
      <c r="H2838" s="130"/>
      <c r="I2838" s="132"/>
      <c r="J2838" s="132"/>
      <c r="K2838" s="132"/>
      <c r="L2838" s="131"/>
      <c r="M2838" s="128"/>
      <c r="N2838" s="130"/>
      <c r="O2838" s="130"/>
      <c r="P28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38" s="130" t="str">
        <f>IF([1]!PayItems24[[#This Row],[Date Added / Modified]]&gt;0,TEXT([1]!PayItems24[[#This Row],[Date Added / Modified]],"m/d/yyy"),"")</f>
        <v/>
      </c>
    </row>
    <row r="2839" spans="1:17" x14ac:dyDescent="0.3">
      <c r="A2839" s="48" t="s">
        <v>2956</v>
      </c>
      <c r="B2839" s="48" t="s">
        <v>8749</v>
      </c>
      <c r="C2839" s="48" t="s">
        <v>3864</v>
      </c>
      <c r="D2839" s="48" t="s">
        <v>8750</v>
      </c>
      <c r="E2839" s="49" t="s">
        <v>3866</v>
      </c>
      <c r="F2839" s="49">
        <v>0</v>
      </c>
      <c r="G2839" s="49">
        <v>2</v>
      </c>
      <c r="H2839" s="48" t="s">
        <v>3839</v>
      </c>
      <c r="I2839" s="50" t="s">
        <v>3840</v>
      </c>
      <c r="J2839" s="50" t="s">
        <v>3840</v>
      </c>
      <c r="K2839" s="50" t="s">
        <v>3841</v>
      </c>
      <c r="L2839" s="49">
        <v>24</v>
      </c>
      <c r="M2839" s="129"/>
      <c r="N2839" s="48"/>
      <c r="O2839" s="48"/>
      <c r="P28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39" s="48" t="str">
        <f>IF([1]!PayItems24[[#This Row],[Date Added / Modified]]&gt;0,TEXT([1]!PayItems24[[#This Row],[Date Added / Modified]],"m/d/yyy"),"")</f>
        <v/>
      </c>
    </row>
    <row r="2840" spans="1:17" x14ac:dyDescent="0.3">
      <c r="A2840" s="130" t="s">
        <v>2957</v>
      </c>
      <c r="B2840" s="130" t="s">
        <v>8751</v>
      </c>
      <c r="C2840" s="130" t="s">
        <v>3864</v>
      </c>
      <c r="D2840" s="130" t="s">
        <v>8752</v>
      </c>
      <c r="E2840" s="131" t="s">
        <v>3866</v>
      </c>
      <c r="F2840" s="131">
        <v>0</v>
      </c>
      <c r="G2840" s="131">
        <v>2</v>
      </c>
      <c r="H2840" s="130" t="s">
        <v>3839</v>
      </c>
      <c r="I2840" s="132" t="s">
        <v>3840</v>
      </c>
      <c r="J2840" s="132" t="s">
        <v>3840</v>
      </c>
      <c r="K2840" s="132" t="s">
        <v>3841</v>
      </c>
      <c r="L2840" s="131">
        <v>24</v>
      </c>
      <c r="M2840" s="128"/>
      <c r="N2840" s="130"/>
      <c r="O2840" s="130"/>
      <c r="P28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40" s="130" t="str">
        <f>IF([1]!PayItems24[[#This Row],[Date Added / Modified]]&gt;0,TEXT([1]!PayItems24[[#This Row],[Date Added / Modified]],"m/d/yyy"),"")</f>
        <v/>
      </c>
    </row>
    <row r="2841" spans="1:17" x14ac:dyDescent="0.3">
      <c r="A2841" s="120" t="s">
        <v>8753</v>
      </c>
      <c r="B2841" s="120"/>
      <c r="C2841" s="121"/>
      <c r="D2841" s="121"/>
      <c r="E2841" s="121"/>
      <c r="F2841" s="121"/>
      <c r="G2841" s="122"/>
      <c r="H2841" s="48"/>
      <c r="I2841" s="50"/>
      <c r="J2841" s="50"/>
      <c r="K2841" s="50"/>
      <c r="L2841" s="49"/>
      <c r="M2841" s="129"/>
      <c r="N2841" s="48"/>
      <c r="O2841" s="48"/>
      <c r="P28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41" s="48" t="str">
        <f>IF([1]!PayItems24[[#This Row],[Date Added / Modified]]&gt;0,TEXT([1]!PayItems24[[#This Row],[Date Added / Modified]],"m/d/yyy"),"")</f>
        <v/>
      </c>
    </row>
    <row r="2842" spans="1:17" x14ac:dyDescent="0.3">
      <c r="A2842" s="130" t="s">
        <v>2958</v>
      </c>
      <c r="B2842" s="130" t="s">
        <v>8754</v>
      </c>
      <c r="C2842" s="130" t="s">
        <v>3881</v>
      </c>
      <c r="D2842" s="130" t="s">
        <v>8755</v>
      </c>
      <c r="E2842" s="131" t="s">
        <v>3882</v>
      </c>
      <c r="F2842" s="131">
        <v>0</v>
      </c>
      <c r="G2842" s="131">
        <v>2</v>
      </c>
      <c r="H2842" s="130" t="s">
        <v>3839</v>
      </c>
      <c r="I2842" s="132" t="s">
        <v>3840</v>
      </c>
      <c r="J2842" s="132" t="s">
        <v>3840</v>
      </c>
      <c r="K2842" s="132" t="s">
        <v>3841</v>
      </c>
      <c r="L2842" s="131">
        <v>24</v>
      </c>
      <c r="M2842" s="128"/>
      <c r="N2842" s="130"/>
      <c r="O2842" s="130"/>
      <c r="P28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42" s="130" t="str">
        <f>IF([1]!PayItems24[[#This Row],[Date Added / Modified]]&gt;0,TEXT([1]!PayItems24[[#This Row],[Date Added / Modified]],"m/d/yyy"),"")</f>
        <v/>
      </c>
    </row>
    <row r="2843" spans="1:17" x14ac:dyDescent="0.3">
      <c r="A2843" s="48" t="s">
        <v>2959</v>
      </c>
      <c r="B2843" s="48" t="s">
        <v>8756</v>
      </c>
      <c r="C2843" s="48" t="s">
        <v>3881</v>
      </c>
      <c r="D2843" s="48" t="s">
        <v>8757</v>
      </c>
      <c r="E2843" s="49" t="s">
        <v>3882</v>
      </c>
      <c r="F2843" s="49">
        <v>0</v>
      </c>
      <c r="G2843" s="49">
        <v>2</v>
      </c>
      <c r="H2843" s="48" t="s">
        <v>3839</v>
      </c>
      <c r="I2843" s="50" t="s">
        <v>3840</v>
      </c>
      <c r="J2843" s="50" t="s">
        <v>3840</v>
      </c>
      <c r="K2843" s="50" t="s">
        <v>3841</v>
      </c>
      <c r="L2843" s="49">
        <v>24</v>
      </c>
      <c r="M2843" s="129"/>
      <c r="N2843" s="48"/>
      <c r="O2843" s="48"/>
      <c r="P28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43" s="48" t="str">
        <f>IF([1]!PayItems24[[#This Row],[Date Added / Modified]]&gt;0,TEXT([1]!PayItems24[[#This Row],[Date Added / Modified]],"m/d/yyy"),"")</f>
        <v/>
      </c>
    </row>
    <row r="2844" spans="1:17" x14ac:dyDescent="0.3">
      <c r="A2844" s="130" t="s">
        <v>2960</v>
      </c>
      <c r="B2844" s="130" t="s">
        <v>8758</v>
      </c>
      <c r="C2844" s="130" t="s">
        <v>3881</v>
      </c>
      <c r="D2844" s="130" t="s">
        <v>8759</v>
      </c>
      <c r="E2844" s="131" t="s">
        <v>3882</v>
      </c>
      <c r="F2844" s="131">
        <v>0</v>
      </c>
      <c r="G2844" s="131">
        <v>2</v>
      </c>
      <c r="H2844" s="130" t="s">
        <v>3839</v>
      </c>
      <c r="I2844" s="132" t="s">
        <v>3840</v>
      </c>
      <c r="J2844" s="132" t="s">
        <v>3840</v>
      </c>
      <c r="K2844" s="132" t="s">
        <v>3841</v>
      </c>
      <c r="L2844" s="131">
        <v>24</v>
      </c>
      <c r="M2844" s="128"/>
      <c r="N2844" s="130"/>
      <c r="O2844" s="130"/>
      <c r="P28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44" s="130" t="str">
        <f>IF([1]!PayItems24[[#This Row],[Date Added / Modified]]&gt;0,TEXT([1]!PayItems24[[#This Row],[Date Added / Modified]],"m/d/yyy"),"")</f>
        <v/>
      </c>
    </row>
    <row r="2845" spans="1:17" x14ac:dyDescent="0.3">
      <c r="A2845" s="48" t="s">
        <v>2961</v>
      </c>
      <c r="B2845" s="48" t="s">
        <v>8760</v>
      </c>
      <c r="C2845" s="48" t="s">
        <v>3881</v>
      </c>
      <c r="D2845" s="48" t="s">
        <v>8761</v>
      </c>
      <c r="E2845" s="49" t="s">
        <v>3882</v>
      </c>
      <c r="F2845" s="49">
        <v>0</v>
      </c>
      <c r="G2845" s="49">
        <v>2</v>
      </c>
      <c r="H2845" s="48" t="s">
        <v>3839</v>
      </c>
      <c r="I2845" s="50" t="s">
        <v>3840</v>
      </c>
      <c r="J2845" s="50" t="s">
        <v>3840</v>
      </c>
      <c r="K2845" s="50" t="s">
        <v>3841</v>
      </c>
      <c r="L2845" s="49">
        <v>24</v>
      </c>
      <c r="M2845" s="129"/>
      <c r="N2845" s="48"/>
      <c r="O2845" s="48"/>
      <c r="P28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45" s="48" t="str">
        <f>IF([1]!PayItems24[[#This Row],[Date Added / Modified]]&gt;0,TEXT([1]!PayItems24[[#This Row],[Date Added / Modified]],"m/d/yyy"),"")</f>
        <v/>
      </c>
    </row>
    <row r="2846" spans="1:17" x14ac:dyDescent="0.3">
      <c r="A2846" s="130" t="s">
        <v>2962</v>
      </c>
      <c r="B2846" s="130" t="s">
        <v>8762</v>
      </c>
      <c r="C2846" s="130" t="s">
        <v>3881</v>
      </c>
      <c r="D2846" s="130" t="s">
        <v>8763</v>
      </c>
      <c r="E2846" s="131" t="s">
        <v>3882</v>
      </c>
      <c r="F2846" s="131">
        <v>0</v>
      </c>
      <c r="G2846" s="131">
        <v>2</v>
      </c>
      <c r="H2846" s="130" t="s">
        <v>3839</v>
      </c>
      <c r="I2846" s="132" t="s">
        <v>3840</v>
      </c>
      <c r="J2846" s="132" t="s">
        <v>3840</v>
      </c>
      <c r="K2846" s="132" t="s">
        <v>3841</v>
      </c>
      <c r="L2846" s="131">
        <v>24</v>
      </c>
      <c r="M2846" s="128"/>
      <c r="N2846" s="130"/>
      <c r="O2846" s="130"/>
      <c r="P28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46" s="130" t="str">
        <f>IF([1]!PayItems24[[#This Row],[Date Added / Modified]]&gt;0,TEXT([1]!PayItems24[[#This Row],[Date Added / Modified]],"m/d/yyy"),"")</f>
        <v/>
      </c>
    </row>
    <row r="2847" spans="1:17" x14ac:dyDescent="0.3">
      <c r="A2847" s="48" t="s">
        <v>2963</v>
      </c>
      <c r="B2847" s="48" t="s">
        <v>8764</v>
      </c>
      <c r="C2847" s="48" t="s">
        <v>3881</v>
      </c>
      <c r="D2847" s="48" t="s">
        <v>8765</v>
      </c>
      <c r="E2847" s="49" t="s">
        <v>3882</v>
      </c>
      <c r="F2847" s="49">
        <v>0</v>
      </c>
      <c r="G2847" s="49">
        <v>2</v>
      </c>
      <c r="H2847" s="48" t="s">
        <v>3839</v>
      </c>
      <c r="I2847" s="50" t="s">
        <v>3840</v>
      </c>
      <c r="J2847" s="50" t="s">
        <v>3840</v>
      </c>
      <c r="K2847" s="50" t="s">
        <v>3841</v>
      </c>
      <c r="L2847" s="49">
        <v>24</v>
      </c>
      <c r="M2847" s="129"/>
      <c r="N2847" s="48"/>
      <c r="O2847" s="48"/>
      <c r="P28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47" s="48" t="str">
        <f>IF([1]!PayItems24[[#This Row],[Date Added / Modified]]&gt;0,TEXT([1]!PayItems24[[#This Row],[Date Added / Modified]],"m/d/yyy"),"")</f>
        <v/>
      </c>
    </row>
    <row r="2848" spans="1:17" x14ac:dyDescent="0.3">
      <c r="A2848" s="130" t="s">
        <v>2964</v>
      </c>
      <c r="B2848" s="130" t="s">
        <v>8766</v>
      </c>
      <c r="C2848" s="130" t="s">
        <v>3881</v>
      </c>
      <c r="D2848" s="130" t="s">
        <v>8767</v>
      </c>
      <c r="E2848" s="131" t="s">
        <v>3882</v>
      </c>
      <c r="F2848" s="131">
        <v>0</v>
      </c>
      <c r="G2848" s="131">
        <v>2</v>
      </c>
      <c r="H2848" s="130" t="s">
        <v>3839</v>
      </c>
      <c r="I2848" s="132" t="s">
        <v>3840</v>
      </c>
      <c r="J2848" s="132" t="s">
        <v>3840</v>
      </c>
      <c r="K2848" s="132" t="s">
        <v>3841</v>
      </c>
      <c r="L2848" s="131">
        <v>24</v>
      </c>
      <c r="M2848" s="128"/>
      <c r="N2848" s="130"/>
      <c r="O2848" s="130"/>
      <c r="P28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48" s="130" t="str">
        <f>IF([1]!PayItems24[[#This Row],[Date Added / Modified]]&gt;0,TEXT([1]!PayItems24[[#This Row],[Date Added / Modified]],"m/d/yyy"),"")</f>
        <v/>
      </c>
    </row>
    <row r="2849" spans="1:17" x14ac:dyDescent="0.3">
      <c r="A2849" s="48" t="s">
        <v>2965</v>
      </c>
      <c r="B2849" s="48" t="s">
        <v>8768</v>
      </c>
      <c r="C2849" s="48" t="s">
        <v>3881</v>
      </c>
      <c r="D2849" s="48" t="s">
        <v>8769</v>
      </c>
      <c r="E2849" s="49" t="s">
        <v>3882</v>
      </c>
      <c r="F2849" s="49">
        <v>0</v>
      </c>
      <c r="G2849" s="49">
        <v>2</v>
      </c>
      <c r="H2849" s="48" t="s">
        <v>3839</v>
      </c>
      <c r="I2849" s="50" t="s">
        <v>3840</v>
      </c>
      <c r="J2849" s="50" t="s">
        <v>3840</v>
      </c>
      <c r="K2849" s="50" t="s">
        <v>3841</v>
      </c>
      <c r="L2849" s="49">
        <v>24</v>
      </c>
      <c r="M2849" s="129"/>
      <c r="N2849" s="48"/>
      <c r="O2849" s="48"/>
      <c r="P28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49" s="48" t="str">
        <f>IF([1]!PayItems24[[#This Row],[Date Added / Modified]]&gt;0,TEXT([1]!PayItems24[[#This Row],[Date Added / Modified]],"m/d/yyy"),"")</f>
        <v/>
      </c>
    </row>
    <row r="2850" spans="1:17" x14ac:dyDescent="0.3">
      <c r="A2850" s="130" t="s">
        <v>2966</v>
      </c>
      <c r="B2850" s="130" t="s">
        <v>8770</v>
      </c>
      <c r="C2850" s="130" t="s">
        <v>3881</v>
      </c>
      <c r="D2850" s="130" t="s">
        <v>8771</v>
      </c>
      <c r="E2850" s="131" t="s">
        <v>3882</v>
      </c>
      <c r="F2850" s="131">
        <v>0</v>
      </c>
      <c r="G2850" s="131">
        <v>2</v>
      </c>
      <c r="H2850" s="130" t="s">
        <v>3839</v>
      </c>
      <c r="I2850" s="132" t="s">
        <v>3840</v>
      </c>
      <c r="J2850" s="132" t="s">
        <v>3840</v>
      </c>
      <c r="K2850" s="132" t="s">
        <v>3841</v>
      </c>
      <c r="L2850" s="131">
        <v>24</v>
      </c>
      <c r="M2850" s="128"/>
      <c r="N2850" s="130"/>
      <c r="O2850" s="130"/>
      <c r="P28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50" s="130" t="str">
        <f>IF([1]!PayItems24[[#This Row],[Date Added / Modified]]&gt;0,TEXT([1]!PayItems24[[#This Row],[Date Added / Modified]],"m/d/yyy"),"")</f>
        <v/>
      </c>
    </row>
    <row r="2851" spans="1:17" x14ac:dyDescent="0.3">
      <c r="A2851" s="48" t="s">
        <v>2967</v>
      </c>
      <c r="B2851" s="48" t="s">
        <v>8772</v>
      </c>
      <c r="C2851" s="48" t="s">
        <v>3881</v>
      </c>
      <c r="D2851" s="48" t="s">
        <v>8773</v>
      </c>
      <c r="E2851" s="49" t="s">
        <v>3882</v>
      </c>
      <c r="F2851" s="49">
        <v>0</v>
      </c>
      <c r="G2851" s="49">
        <v>2</v>
      </c>
      <c r="H2851" s="48" t="s">
        <v>3839</v>
      </c>
      <c r="I2851" s="50" t="s">
        <v>3840</v>
      </c>
      <c r="J2851" s="50" t="s">
        <v>3840</v>
      </c>
      <c r="K2851" s="50" t="s">
        <v>3841</v>
      </c>
      <c r="L2851" s="49">
        <v>24</v>
      </c>
      <c r="M2851" s="129"/>
      <c r="N2851" s="48"/>
      <c r="O2851" s="48"/>
      <c r="P28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51" s="48" t="str">
        <f>IF([1]!PayItems24[[#This Row],[Date Added / Modified]]&gt;0,TEXT([1]!PayItems24[[#This Row],[Date Added / Modified]],"m/d/yyy"),"")</f>
        <v/>
      </c>
    </row>
    <row r="2852" spans="1:17" x14ac:dyDescent="0.3">
      <c r="A2852" s="130" t="s">
        <v>2968</v>
      </c>
      <c r="B2852" s="130" t="s">
        <v>8774</v>
      </c>
      <c r="C2852" s="130" t="s">
        <v>3881</v>
      </c>
      <c r="D2852" s="130" t="s">
        <v>8775</v>
      </c>
      <c r="E2852" s="131" t="s">
        <v>3882</v>
      </c>
      <c r="F2852" s="131">
        <v>0</v>
      </c>
      <c r="G2852" s="131">
        <v>2</v>
      </c>
      <c r="H2852" s="130" t="s">
        <v>3839</v>
      </c>
      <c r="I2852" s="132" t="s">
        <v>3840</v>
      </c>
      <c r="J2852" s="132" t="s">
        <v>3840</v>
      </c>
      <c r="K2852" s="132" t="s">
        <v>3841</v>
      </c>
      <c r="L2852" s="131">
        <v>24</v>
      </c>
      <c r="M2852" s="128"/>
      <c r="N2852" s="130"/>
      <c r="O2852" s="130"/>
      <c r="P28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52" s="130" t="str">
        <f>IF([1]!PayItems24[[#This Row],[Date Added / Modified]]&gt;0,TEXT([1]!PayItems24[[#This Row],[Date Added / Modified]],"m/d/yyy"),"")</f>
        <v/>
      </c>
    </row>
    <row r="2853" spans="1:17" x14ac:dyDescent="0.3">
      <c r="A2853" s="48" t="s">
        <v>2969</v>
      </c>
      <c r="B2853" s="48" t="s">
        <v>8776</v>
      </c>
      <c r="C2853" s="48" t="s">
        <v>3881</v>
      </c>
      <c r="D2853" s="48" t="s">
        <v>8777</v>
      </c>
      <c r="E2853" s="49" t="s">
        <v>3882</v>
      </c>
      <c r="F2853" s="49">
        <v>0</v>
      </c>
      <c r="G2853" s="49">
        <v>2</v>
      </c>
      <c r="H2853" s="48" t="s">
        <v>3839</v>
      </c>
      <c r="I2853" s="50" t="s">
        <v>3840</v>
      </c>
      <c r="J2853" s="50" t="s">
        <v>3840</v>
      </c>
      <c r="K2853" s="50" t="s">
        <v>3841</v>
      </c>
      <c r="L2853" s="49">
        <v>24</v>
      </c>
      <c r="M2853" s="129"/>
      <c r="N2853" s="48"/>
      <c r="O2853" s="48"/>
      <c r="P28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53" s="48" t="str">
        <f>IF([1]!PayItems24[[#This Row],[Date Added / Modified]]&gt;0,TEXT([1]!PayItems24[[#This Row],[Date Added / Modified]],"m/d/yyy"),"")</f>
        <v/>
      </c>
    </row>
    <row r="2854" spans="1:17" x14ac:dyDescent="0.3">
      <c r="A2854" s="130" t="s">
        <v>2970</v>
      </c>
      <c r="B2854" s="130" t="s">
        <v>8778</v>
      </c>
      <c r="C2854" s="130" t="s">
        <v>3881</v>
      </c>
      <c r="D2854" s="130" t="s">
        <v>8779</v>
      </c>
      <c r="E2854" s="131" t="s">
        <v>3882</v>
      </c>
      <c r="F2854" s="131">
        <v>0</v>
      </c>
      <c r="G2854" s="131">
        <v>2</v>
      </c>
      <c r="H2854" s="130" t="s">
        <v>3839</v>
      </c>
      <c r="I2854" s="132" t="s">
        <v>3840</v>
      </c>
      <c r="J2854" s="132" t="s">
        <v>3840</v>
      </c>
      <c r="K2854" s="132" t="s">
        <v>3841</v>
      </c>
      <c r="L2854" s="131">
        <v>24</v>
      </c>
      <c r="M2854" s="128"/>
      <c r="N2854" s="130"/>
      <c r="O2854" s="130"/>
      <c r="P28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54" s="130" t="str">
        <f>IF([1]!PayItems24[[#This Row],[Date Added / Modified]]&gt;0,TEXT([1]!PayItems24[[#This Row],[Date Added / Modified]],"m/d/yyy"),"")</f>
        <v/>
      </c>
    </row>
    <row r="2855" spans="1:17" x14ac:dyDescent="0.3">
      <c r="A2855" s="48" t="s">
        <v>2971</v>
      </c>
      <c r="B2855" s="48" t="s">
        <v>8780</v>
      </c>
      <c r="C2855" s="48" t="s">
        <v>3881</v>
      </c>
      <c r="D2855" s="48" t="s">
        <v>8781</v>
      </c>
      <c r="E2855" s="49" t="s">
        <v>3882</v>
      </c>
      <c r="F2855" s="49">
        <v>0</v>
      </c>
      <c r="G2855" s="49">
        <v>2</v>
      </c>
      <c r="H2855" s="48" t="s">
        <v>3839</v>
      </c>
      <c r="I2855" s="50" t="s">
        <v>3840</v>
      </c>
      <c r="J2855" s="50" t="s">
        <v>3840</v>
      </c>
      <c r="K2855" s="50" t="s">
        <v>3841</v>
      </c>
      <c r="L2855" s="49">
        <v>24</v>
      </c>
      <c r="M2855" s="129"/>
      <c r="N2855" s="48"/>
      <c r="O2855" s="48"/>
      <c r="P28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55" s="48" t="str">
        <f>IF([1]!PayItems24[[#This Row],[Date Added / Modified]]&gt;0,TEXT([1]!PayItems24[[#This Row],[Date Added / Modified]],"m/d/yyy"),"")</f>
        <v/>
      </c>
    </row>
    <row r="2856" spans="1:17" x14ac:dyDescent="0.3">
      <c r="A2856" s="130" t="s">
        <v>2972</v>
      </c>
      <c r="B2856" s="130" t="s">
        <v>8782</v>
      </c>
      <c r="C2856" s="130" t="s">
        <v>3881</v>
      </c>
      <c r="D2856" s="130" t="s">
        <v>8783</v>
      </c>
      <c r="E2856" s="131" t="s">
        <v>3882</v>
      </c>
      <c r="F2856" s="131">
        <v>0</v>
      </c>
      <c r="G2856" s="131">
        <v>2</v>
      </c>
      <c r="H2856" s="130" t="s">
        <v>3839</v>
      </c>
      <c r="I2856" s="132" t="s">
        <v>3840</v>
      </c>
      <c r="J2856" s="132" t="s">
        <v>3840</v>
      </c>
      <c r="K2856" s="132" t="s">
        <v>3841</v>
      </c>
      <c r="L2856" s="131">
        <v>24</v>
      </c>
      <c r="M2856" s="128"/>
      <c r="N2856" s="130"/>
      <c r="O2856" s="130"/>
      <c r="P28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56" s="130" t="str">
        <f>IF([1]!PayItems24[[#This Row],[Date Added / Modified]]&gt;0,TEXT([1]!PayItems24[[#This Row],[Date Added / Modified]],"m/d/yyy"),"")</f>
        <v/>
      </c>
    </row>
    <row r="2857" spans="1:17" x14ac:dyDescent="0.3">
      <c r="A2857" s="48" t="s">
        <v>2973</v>
      </c>
      <c r="B2857" s="48" t="s">
        <v>8784</v>
      </c>
      <c r="C2857" s="48" t="s">
        <v>3881</v>
      </c>
      <c r="D2857" s="48" t="s">
        <v>8785</v>
      </c>
      <c r="E2857" s="49" t="s">
        <v>3882</v>
      </c>
      <c r="F2857" s="49">
        <v>0</v>
      </c>
      <c r="G2857" s="49">
        <v>2</v>
      </c>
      <c r="H2857" s="48" t="s">
        <v>3839</v>
      </c>
      <c r="I2857" s="50" t="s">
        <v>3840</v>
      </c>
      <c r="J2857" s="50" t="s">
        <v>3840</v>
      </c>
      <c r="K2857" s="50" t="s">
        <v>3841</v>
      </c>
      <c r="L2857" s="49">
        <v>24</v>
      </c>
      <c r="M2857" s="129"/>
      <c r="N2857" s="48"/>
      <c r="O2857" s="48"/>
      <c r="P28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57" s="48" t="str">
        <f>IF([1]!PayItems24[[#This Row],[Date Added / Modified]]&gt;0,TEXT([1]!PayItems24[[#This Row],[Date Added / Modified]],"m/d/yyy"),"")</f>
        <v/>
      </c>
    </row>
    <row r="2858" spans="1:17" x14ac:dyDescent="0.3">
      <c r="A2858" s="130" t="s">
        <v>2974</v>
      </c>
      <c r="B2858" s="130" t="s">
        <v>8786</v>
      </c>
      <c r="C2858" s="130" t="s">
        <v>3881</v>
      </c>
      <c r="D2858" s="130" t="s">
        <v>8787</v>
      </c>
      <c r="E2858" s="131" t="s">
        <v>3882</v>
      </c>
      <c r="F2858" s="131">
        <v>0</v>
      </c>
      <c r="G2858" s="131">
        <v>2</v>
      </c>
      <c r="H2858" s="130" t="s">
        <v>3839</v>
      </c>
      <c r="I2858" s="132" t="s">
        <v>3840</v>
      </c>
      <c r="J2858" s="132" t="s">
        <v>3840</v>
      </c>
      <c r="K2858" s="132" t="s">
        <v>3841</v>
      </c>
      <c r="L2858" s="131">
        <v>24</v>
      </c>
      <c r="M2858" s="128"/>
      <c r="N2858" s="130"/>
      <c r="O2858" s="130"/>
      <c r="P28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58" s="130" t="str">
        <f>IF([1]!PayItems24[[#This Row],[Date Added / Modified]]&gt;0,TEXT([1]!PayItems24[[#This Row],[Date Added / Modified]],"m/d/yyy"),"")</f>
        <v/>
      </c>
    </row>
    <row r="2859" spans="1:17" x14ac:dyDescent="0.3">
      <c r="A2859" s="48" t="s">
        <v>2975</v>
      </c>
      <c r="B2859" s="48" t="s">
        <v>8788</v>
      </c>
      <c r="C2859" s="48" t="s">
        <v>3881</v>
      </c>
      <c r="D2859" s="48" t="s">
        <v>8789</v>
      </c>
      <c r="E2859" s="49" t="s">
        <v>3882</v>
      </c>
      <c r="F2859" s="49">
        <v>0</v>
      </c>
      <c r="G2859" s="49">
        <v>2</v>
      </c>
      <c r="H2859" s="48" t="s">
        <v>3839</v>
      </c>
      <c r="I2859" s="50" t="s">
        <v>3840</v>
      </c>
      <c r="J2859" s="50" t="s">
        <v>3840</v>
      </c>
      <c r="K2859" s="50" t="s">
        <v>3841</v>
      </c>
      <c r="L2859" s="49">
        <v>24</v>
      </c>
      <c r="M2859" s="129"/>
      <c r="N2859" s="48"/>
      <c r="O2859" s="48"/>
      <c r="P28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59" s="48" t="str">
        <f>IF([1]!PayItems24[[#This Row],[Date Added / Modified]]&gt;0,TEXT([1]!PayItems24[[#This Row],[Date Added / Modified]],"m/d/yyy"),"")</f>
        <v/>
      </c>
    </row>
    <row r="2860" spans="1:17" x14ac:dyDescent="0.3">
      <c r="A2860" s="130" t="s">
        <v>2976</v>
      </c>
      <c r="B2860" s="130" t="s">
        <v>8790</v>
      </c>
      <c r="C2860" s="130" t="s">
        <v>3881</v>
      </c>
      <c r="D2860" s="130" t="s">
        <v>8791</v>
      </c>
      <c r="E2860" s="131" t="s">
        <v>3882</v>
      </c>
      <c r="F2860" s="131">
        <v>0</v>
      </c>
      <c r="G2860" s="131">
        <v>2</v>
      </c>
      <c r="H2860" s="130" t="s">
        <v>3839</v>
      </c>
      <c r="I2860" s="132" t="s">
        <v>3840</v>
      </c>
      <c r="J2860" s="132" t="s">
        <v>3840</v>
      </c>
      <c r="K2860" s="132" t="s">
        <v>3841</v>
      </c>
      <c r="L2860" s="131">
        <v>24</v>
      </c>
      <c r="M2860" s="128"/>
      <c r="N2860" s="130"/>
      <c r="O2860" s="130"/>
      <c r="P28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60" s="130" t="str">
        <f>IF([1]!PayItems24[[#This Row],[Date Added / Modified]]&gt;0,TEXT([1]!PayItems24[[#This Row],[Date Added / Modified]],"m/d/yyy"),"")</f>
        <v/>
      </c>
    </row>
    <row r="2861" spans="1:17" x14ac:dyDescent="0.3">
      <c r="A2861" s="48" t="s">
        <v>2977</v>
      </c>
      <c r="B2861" s="48" t="s">
        <v>8792</v>
      </c>
      <c r="C2861" s="48" t="s">
        <v>3881</v>
      </c>
      <c r="D2861" s="48" t="s">
        <v>8793</v>
      </c>
      <c r="E2861" s="49" t="s">
        <v>3882</v>
      </c>
      <c r="F2861" s="49">
        <v>0</v>
      </c>
      <c r="G2861" s="49">
        <v>2</v>
      </c>
      <c r="H2861" s="48" t="s">
        <v>3839</v>
      </c>
      <c r="I2861" s="50" t="s">
        <v>3840</v>
      </c>
      <c r="J2861" s="50" t="s">
        <v>3840</v>
      </c>
      <c r="K2861" s="50" t="s">
        <v>3841</v>
      </c>
      <c r="L2861" s="49">
        <v>24</v>
      </c>
      <c r="M2861" s="129"/>
      <c r="N2861" s="48"/>
      <c r="O2861" s="48"/>
      <c r="P28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61" s="48" t="str">
        <f>IF([1]!PayItems24[[#This Row],[Date Added / Modified]]&gt;0,TEXT([1]!PayItems24[[#This Row],[Date Added / Modified]],"m/d/yyy"),"")</f>
        <v/>
      </c>
    </row>
    <row r="2862" spans="1:17" x14ac:dyDescent="0.3">
      <c r="A2862" s="130" t="s">
        <v>2978</v>
      </c>
      <c r="B2862" s="130" t="s">
        <v>8794</v>
      </c>
      <c r="C2862" s="130" t="s">
        <v>3881</v>
      </c>
      <c r="D2862" s="130" t="s">
        <v>8795</v>
      </c>
      <c r="E2862" s="131" t="s">
        <v>3882</v>
      </c>
      <c r="F2862" s="131">
        <v>0</v>
      </c>
      <c r="G2862" s="131">
        <v>2</v>
      </c>
      <c r="H2862" s="130" t="s">
        <v>3839</v>
      </c>
      <c r="I2862" s="132" t="s">
        <v>3840</v>
      </c>
      <c r="J2862" s="132" t="s">
        <v>3840</v>
      </c>
      <c r="K2862" s="132" t="s">
        <v>3841</v>
      </c>
      <c r="L2862" s="131">
        <v>24</v>
      </c>
      <c r="M2862" s="128"/>
      <c r="N2862" s="130"/>
      <c r="O2862" s="130"/>
      <c r="P28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62" s="130" t="str">
        <f>IF([1]!PayItems24[[#This Row],[Date Added / Modified]]&gt;0,TEXT([1]!PayItems24[[#This Row],[Date Added / Modified]],"m/d/yyy"),"")</f>
        <v/>
      </c>
    </row>
    <row r="2863" spans="1:17" x14ac:dyDescent="0.3">
      <c r="A2863" s="48" t="s">
        <v>2979</v>
      </c>
      <c r="B2863" s="48" t="s">
        <v>8796</v>
      </c>
      <c r="C2863" s="48" t="s">
        <v>3881</v>
      </c>
      <c r="D2863" s="48" t="s">
        <v>8797</v>
      </c>
      <c r="E2863" s="49" t="s">
        <v>3882</v>
      </c>
      <c r="F2863" s="49">
        <v>0</v>
      </c>
      <c r="G2863" s="49">
        <v>2</v>
      </c>
      <c r="H2863" s="48" t="s">
        <v>3839</v>
      </c>
      <c r="I2863" s="50" t="s">
        <v>3840</v>
      </c>
      <c r="J2863" s="50" t="s">
        <v>3840</v>
      </c>
      <c r="K2863" s="50" t="s">
        <v>3841</v>
      </c>
      <c r="L2863" s="49">
        <v>24</v>
      </c>
      <c r="M2863" s="129"/>
      <c r="N2863" s="48"/>
      <c r="O2863" s="48"/>
      <c r="P28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63" s="48" t="str">
        <f>IF([1]!PayItems24[[#This Row],[Date Added / Modified]]&gt;0,TEXT([1]!PayItems24[[#This Row],[Date Added / Modified]],"m/d/yyy"),"")</f>
        <v/>
      </c>
    </row>
    <row r="2864" spans="1:17" x14ac:dyDescent="0.3">
      <c r="A2864" s="130" t="s">
        <v>2980</v>
      </c>
      <c r="B2864" s="130" t="s">
        <v>8798</v>
      </c>
      <c r="C2864" s="130" t="s">
        <v>3881</v>
      </c>
      <c r="D2864" s="130" t="s">
        <v>8799</v>
      </c>
      <c r="E2864" s="131" t="s">
        <v>3882</v>
      </c>
      <c r="F2864" s="131">
        <v>0</v>
      </c>
      <c r="G2864" s="131">
        <v>2</v>
      </c>
      <c r="H2864" s="130" t="s">
        <v>3839</v>
      </c>
      <c r="I2864" s="132" t="s">
        <v>3840</v>
      </c>
      <c r="J2864" s="132" t="s">
        <v>3840</v>
      </c>
      <c r="K2864" s="132" t="s">
        <v>3841</v>
      </c>
      <c r="L2864" s="131">
        <v>24</v>
      </c>
      <c r="M2864" s="128"/>
      <c r="N2864" s="130"/>
      <c r="O2864" s="130"/>
      <c r="P28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64" s="130" t="str">
        <f>IF([1]!PayItems24[[#This Row],[Date Added / Modified]]&gt;0,TEXT([1]!PayItems24[[#This Row],[Date Added / Modified]],"m/d/yyy"),"")</f>
        <v/>
      </c>
    </row>
    <row r="2865" spans="1:17" x14ac:dyDescent="0.3">
      <c r="A2865" s="48" t="s">
        <v>2981</v>
      </c>
      <c r="B2865" s="48" t="s">
        <v>8800</v>
      </c>
      <c r="C2865" s="48" t="s">
        <v>3881</v>
      </c>
      <c r="D2865" s="48" t="s">
        <v>8801</v>
      </c>
      <c r="E2865" s="49" t="s">
        <v>3882</v>
      </c>
      <c r="F2865" s="49">
        <v>0</v>
      </c>
      <c r="G2865" s="49">
        <v>2</v>
      </c>
      <c r="H2865" s="48" t="s">
        <v>3839</v>
      </c>
      <c r="I2865" s="50" t="s">
        <v>3840</v>
      </c>
      <c r="J2865" s="50" t="s">
        <v>3840</v>
      </c>
      <c r="K2865" s="50" t="s">
        <v>3841</v>
      </c>
      <c r="L2865" s="49">
        <v>24</v>
      </c>
      <c r="M2865" s="129"/>
      <c r="N2865" s="48"/>
      <c r="O2865" s="48"/>
      <c r="P28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65" s="48" t="str">
        <f>IF([1]!PayItems24[[#This Row],[Date Added / Modified]]&gt;0,TEXT([1]!PayItems24[[#This Row],[Date Added / Modified]],"m/d/yyy"),"")</f>
        <v/>
      </c>
    </row>
    <row r="2866" spans="1:17" x14ac:dyDescent="0.3">
      <c r="A2866" s="130" t="s">
        <v>2982</v>
      </c>
      <c r="B2866" s="130" t="s">
        <v>8802</v>
      </c>
      <c r="C2866" s="130" t="s">
        <v>3881</v>
      </c>
      <c r="D2866" s="130" t="s">
        <v>8803</v>
      </c>
      <c r="E2866" s="131" t="s">
        <v>3882</v>
      </c>
      <c r="F2866" s="131">
        <v>0</v>
      </c>
      <c r="G2866" s="131">
        <v>2</v>
      </c>
      <c r="H2866" s="130" t="s">
        <v>3839</v>
      </c>
      <c r="I2866" s="132" t="s">
        <v>3840</v>
      </c>
      <c r="J2866" s="132" t="s">
        <v>3840</v>
      </c>
      <c r="K2866" s="132" t="s">
        <v>3841</v>
      </c>
      <c r="L2866" s="131">
        <v>24</v>
      </c>
      <c r="M2866" s="128"/>
      <c r="N2866" s="130"/>
      <c r="O2866" s="130"/>
      <c r="P28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66" s="130" t="str">
        <f>IF([1]!PayItems24[[#This Row],[Date Added / Modified]]&gt;0,TEXT([1]!PayItems24[[#This Row],[Date Added / Modified]],"m/d/yyy"),"")</f>
        <v/>
      </c>
    </row>
    <row r="2867" spans="1:17" x14ac:dyDescent="0.3">
      <c r="A2867" s="48" t="s">
        <v>2983</v>
      </c>
      <c r="B2867" s="48" t="s">
        <v>8804</v>
      </c>
      <c r="C2867" s="48" t="s">
        <v>3881</v>
      </c>
      <c r="D2867" s="48" t="s">
        <v>8805</v>
      </c>
      <c r="E2867" s="49" t="s">
        <v>3882</v>
      </c>
      <c r="F2867" s="49">
        <v>0</v>
      </c>
      <c r="G2867" s="49">
        <v>2</v>
      </c>
      <c r="H2867" s="48" t="s">
        <v>3839</v>
      </c>
      <c r="I2867" s="50" t="s">
        <v>3840</v>
      </c>
      <c r="J2867" s="50" t="s">
        <v>3840</v>
      </c>
      <c r="K2867" s="50" t="s">
        <v>3841</v>
      </c>
      <c r="L2867" s="49">
        <v>24</v>
      </c>
      <c r="M2867" s="129"/>
      <c r="N2867" s="48"/>
      <c r="O2867" s="48"/>
      <c r="P28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67" s="48" t="str">
        <f>IF([1]!PayItems24[[#This Row],[Date Added / Modified]]&gt;0,TEXT([1]!PayItems24[[#This Row],[Date Added / Modified]],"m/d/yyy"),"")</f>
        <v/>
      </c>
    </row>
    <row r="2868" spans="1:17" x14ac:dyDescent="0.3">
      <c r="A2868" s="130" t="s">
        <v>2984</v>
      </c>
      <c r="B2868" s="130" t="s">
        <v>8806</v>
      </c>
      <c r="C2868" s="130" t="s">
        <v>3881</v>
      </c>
      <c r="D2868" s="130" t="s">
        <v>8807</v>
      </c>
      <c r="E2868" s="131" t="s">
        <v>3882</v>
      </c>
      <c r="F2868" s="131">
        <v>0</v>
      </c>
      <c r="G2868" s="131">
        <v>2</v>
      </c>
      <c r="H2868" s="130" t="s">
        <v>3839</v>
      </c>
      <c r="I2868" s="132" t="s">
        <v>3840</v>
      </c>
      <c r="J2868" s="132" t="s">
        <v>3840</v>
      </c>
      <c r="K2868" s="132" t="s">
        <v>3841</v>
      </c>
      <c r="L2868" s="131">
        <v>24</v>
      </c>
      <c r="M2868" s="128"/>
      <c r="N2868" s="130"/>
      <c r="O2868" s="130"/>
      <c r="P28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68" s="130" t="str">
        <f>IF([1]!PayItems24[[#This Row],[Date Added / Modified]]&gt;0,TEXT([1]!PayItems24[[#This Row],[Date Added / Modified]],"m/d/yyy"),"")</f>
        <v/>
      </c>
    </row>
    <row r="2869" spans="1:17" x14ac:dyDescent="0.3">
      <c r="A2869" s="48" t="s">
        <v>2985</v>
      </c>
      <c r="B2869" s="48" t="s">
        <v>8808</v>
      </c>
      <c r="C2869" s="48" t="s">
        <v>3881</v>
      </c>
      <c r="D2869" s="48" t="s">
        <v>8809</v>
      </c>
      <c r="E2869" s="49" t="s">
        <v>3882</v>
      </c>
      <c r="F2869" s="49">
        <v>0</v>
      </c>
      <c r="G2869" s="49">
        <v>2</v>
      </c>
      <c r="H2869" s="48" t="s">
        <v>3839</v>
      </c>
      <c r="I2869" s="50" t="s">
        <v>3840</v>
      </c>
      <c r="J2869" s="50" t="s">
        <v>3840</v>
      </c>
      <c r="K2869" s="50" t="s">
        <v>3841</v>
      </c>
      <c r="L2869" s="49">
        <v>24</v>
      </c>
      <c r="M2869" s="129"/>
      <c r="N2869" s="48"/>
      <c r="O2869" s="48"/>
      <c r="P28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69" s="48" t="str">
        <f>IF([1]!PayItems24[[#This Row],[Date Added / Modified]]&gt;0,TEXT([1]!PayItems24[[#This Row],[Date Added / Modified]],"m/d/yyy"),"")</f>
        <v/>
      </c>
    </row>
    <row r="2870" spans="1:17" x14ac:dyDescent="0.3">
      <c r="A2870" s="130" t="s">
        <v>2986</v>
      </c>
      <c r="B2870" s="130" t="s">
        <v>8810</v>
      </c>
      <c r="C2870" s="130" t="s">
        <v>3881</v>
      </c>
      <c r="D2870" s="130" t="s">
        <v>8811</v>
      </c>
      <c r="E2870" s="131" t="s">
        <v>3882</v>
      </c>
      <c r="F2870" s="131">
        <v>0</v>
      </c>
      <c r="G2870" s="131">
        <v>2</v>
      </c>
      <c r="H2870" s="130" t="s">
        <v>3839</v>
      </c>
      <c r="I2870" s="132" t="s">
        <v>3840</v>
      </c>
      <c r="J2870" s="132" t="s">
        <v>3840</v>
      </c>
      <c r="K2870" s="132" t="s">
        <v>3841</v>
      </c>
      <c r="L2870" s="131">
        <v>24</v>
      </c>
      <c r="M2870" s="128"/>
      <c r="N2870" s="130"/>
      <c r="O2870" s="130"/>
      <c r="P28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70" s="130" t="str">
        <f>IF([1]!PayItems24[[#This Row],[Date Added / Modified]]&gt;0,TEXT([1]!PayItems24[[#This Row],[Date Added / Modified]],"m/d/yyy"),"")</f>
        <v/>
      </c>
    </row>
    <row r="2871" spans="1:17" x14ac:dyDescent="0.3">
      <c r="A2871" s="48" t="s">
        <v>2987</v>
      </c>
      <c r="B2871" s="48" t="s">
        <v>8812</v>
      </c>
      <c r="C2871" s="48" t="s">
        <v>3881</v>
      </c>
      <c r="D2871" s="48" t="s">
        <v>8813</v>
      </c>
      <c r="E2871" s="49" t="s">
        <v>3882</v>
      </c>
      <c r="F2871" s="49">
        <v>0</v>
      </c>
      <c r="G2871" s="49">
        <v>2</v>
      </c>
      <c r="H2871" s="48" t="s">
        <v>3839</v>
      </c>
      <c r="I2871" s="50" t="s">
        <v>3840</v>
      </c>
      <c r="J2871" s="50" t="s">
        <v>3840</v>
      </c>
      <c r="K2871" s="50" t="s">
        <v>3841</v>
      </c>
      <c r="L2871" s="49">
        <v>24</v>
      </c>
      <c r="M2871" s="129"/>
      <c r="N2871" s="48"/>
      <c r="O2871" s="48"/>
      <c r="P28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71" s="48" t="str">
        <f>IF([1]!PayItems24[[#This Row],[Date Added / Modified]]&gt;0,TEXT([1]!PayItems24[[#This Row],[Date Added / Modified]],"m/d/yyy"),"")</f>
        <v/>
      </c>
    </row>
    <row r="2872" spans="1:17" x14ac:dyDescent="0.3">
      <c r="A2872" s="130" t="s">
        <v>2988</v>
      </c>
      <c r="B2872" s="130" t="s">
        <v>8814</v>
      </c>
      <c r="C2872" s="130" t="s">
        <v>3881</v>
      </c>
      <c r="D2872" s="130" t="s">
        <v>8815</v>
      </c>
      <c r="E2872" s="131" t="s">
        <v>3882</v>
      </c>
      <c r="F2872" s="131">
        <v>0</v>
      </c>
      <c r="G2872" s="131">
        <v>2</v>
      </c>
      <c r="H2872" s="130" t="s">
        <v>3839</v>
      </c>
      <c r="I2872" s="132" t="s">
        <v>3840</v>
      </c>
      <c r="J2872" s="132" t="s">
        <v>3840</v>
      </c>
      <c r="K2872" s="132" t="s">
        <v>3841</v>
      </c>
      <c r="L2872" s="131">
        <v>24</v>
      </c>
      <c r="M2872" s="128"/>
      <c r="N2872" s="130"/>
      <c r="O2872" s="130"/>
      <c r="P28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72" s="130" t="str">
        <f>IF([1]!PayItems24[[#This Row],[Date Added / Modified]]&gt;0,TEXT([1]!PayItems24[[#This Row],[Date Added / Modified]],"m/d/yyy"),"")</f>
        <v/>
      </c>
    </row>
    <row r="2873" spans="1:17" x14ac:dyDescent="0.3">
      <c r="A2873" s="48" t="s">
        <v>2989</v>
      </c>
      <c r="B2873" s="48" t="s">
        <v>8816</v>
      </c>
      <c r="C2873" s="48" t="s">
        <v>3881</v>
      </c>
      <c r="D2873" s="48" t="s">
        <v>8817</v>
      </c>
      <c r="E2873" s="49" t="s">
        <v>3882</v>
      </c>
      <c r="F2873" s="49">
        <v>0</v>
      </c>
      <c r="G2873" s="49">
        <v>2</v>
      </c>
      <c r="H2873" s="48" t="s">
        <v>3839</v>
      </c>
      <c r="I2873" s="50" t="s">
        <v>3840</v>
      </c>
      <c r="J2873" s="50" t="s">
        <v>3840</v>
      </c>
      <c r="K2873" s="50" t="s">
        <v>3841</v>
      </c>
      <c r="L2873" s="49">
        <v>24</v>
      </c>
      <c r="M2873" s="129"/>
      <c r="N2873" s="48"/>
      <c r="O2873" s="48"/>
      <c r="P28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73" s="48" t="str">
        <f>IF([1]!PayItems24[[#This Row],[Date Added / Modified]]&gt;0,TEXT([1]!PayItems24[[#This Row],[Date Added / Modified]],"m/d/yyy"),"")</f>
        <v/>
      </c>
    </row>
    <row r="2874" spans="1:17" x14ac:dyDescent="0.3">
      <c r="A2874" s="130" t="s">
        <v>2991</v>
      </c>
      <c r="B2874" s="130" t="s">
        <v>8818</v>
      </c>
      <c r="C2874" s="130" t="s">
        <v>3881</v>
      </c>
      <c r="D2874" s="130" t="s">
        <v>8819</v>
      </c>
      <c r="E2874" s="131" t="s">
        <v>3882</v>
      </c>
      <c r="F2874" s="131">
        <v>0</v>
      </c>
      <c r="G2874" s="131">
        <v>2</v>
      </c>
      <c r="H2874" s="130" t="s">
        <v>3839</v>
      </c>
      <c r="I2874" s="132" t="s">
        <v>3840</v>
      </c>
      <c r="J2874" s="132" t="s">
        <v>3840</v>
      </c>
      <c r="K2874" s="132" t="s">
        <v>3841</v>
      </c>
      <c r="L2874" s="131">
        <v>24</v>
      </c>
      <c r="M2874" s="128"/>
      <c r="N2874" s="130"/>
      <c r="O2874" s="130"/>
      <c r="P28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74" s="130" t="str">
        <f>IF([1]!PayItems24[[#This Row],[Date Added / Modified]]&gt;0,TEXT([1]!PayItems24[[#This Row],[Date Added / Modified]],"m/d/yyy"),"")</f>
        <v/>
      </c>
    </row>
    <row r="2875" spans="1:17" x14ac:dyDescent="0.3">
      <c r="A2875" s="48" t="s">
        <v>2992</v>
      </c>
      <c r="B2875" s="48" t="s">
        <v>8820</v>
      </c>
      <c r="C2875" s="48" t="s">
        <v>3881</v>
      </c>
      <c r="D2875" s="48" t="s">
        <v>8821</v>
      </c>
      <c r="E2875" s="49" t="s">
        <v>3882</v>
      </c>
      <c r="F2875" s="49">
        <v>0</v>
      </c>
      <c r="G2875" s="49">
        <v>2</v>
      </c>
      <c r="H2875" s="48" t="s">
        <v>3839</v>
      </c>
      <c r="I2875" s="50" t="s">
        <v>3840</v>
      </c>
      <c r="J2875" s="50" t="s">
        <v>3840</v>
      </c>
      <c r="K2875" s="50" t="s">
        <v>3841</v>
      </c>
      <c r="L2875" s="49">
        <v>24</v>
      </c>
      <c r="M2875" s="129"/>
      <c r="N2875" s="48"/>
      <c r="O2875" s="48"/>
      <c r="P28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75" s="48" t="str">
        <f>IF([1]!PayItems24[[#This Row],[Date Added / Modified]]&gt;0,TEXT([1]!PayItems24[[#This Row],[Date Added / Modified]],"m/d/yyy"),"")</f>
        <v/>
      </c>
    </row>
    <row r="2876" spans="1:17" x14ac:dyDescent="0.3">
      <c r="A2876" s="130" t="s">
        <v>2993</v>
      </c>
      <c r="B2876" s="130" t="s">
        <v>8822</v>
      </c>
      <c r="C2876" s="130" t="s">
        <v>3881</v>
      </c>
      <c r="D2876" s="130" t="s">
        <v>8823</v>
      </c>
      <c r="E2876" s="131" t="s">
        <v>3882</v>
      </c>
      <c r="F2876" s="131">
        <v>0</v>
      </c>
      <c r="G2876" s="131">
        <v>2</v>
      </c>
      <c r="H2876" s="130" t="s">
        <v>3839</v>
      </c>
      <c r="I2876" s="132" t="s">
        <v>3840</v>
      </c>
      <c r="J2876" s="132" t="s">
        <v>3840</v>
      </c>
      <c r="K2876" s="132" t="s">
        <v>3841</v>
      </c>
      <c r="L2876" s="131">
        <v>24</v>
      </c>
      <c r="M2876" s="128"/>
      <c r="N2876" s="130"/>
      <c r="O2876" s="130"/>
      <c r="P28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76" s="130" t="str">
        <f>IF([1]!PayItems24[[#This Row],[Date Added / Modified]]&gt;0,TEXT([1]!PayItems24[[#This Row],[Date Added / Modified]],"m/d/yyy"),"")</f>
        <v/>
      </c>
    </row>
    <row r="2877" spans="1:17" x14ac:dyDescent="0.3">
      <c r="A2877" s="48" t="s">
        <v>2994</v>
      </c>
      <c r="B2877" s="48" t="s">
        <v>8824</v>
      </c>
      <c r="C2877" s="48" t="s">
        <v>3881</v>
      </c>
      <c r="D2877" s="48" t="s">
        <v>8825</v>
      </c>
      <c r="E2877" s="49" t="s">
        <v>3882</v>
      </c>
      <c r="F2877" s="49">
        <v>0</v>
      </c>
      <c r="G2877" s="49">
        <v>2</v>
      </c>
      <c r="H2877" s="48" t="s">
        <v>3839</v>
      </c>
      <c r="I2877" s="50" t="s">
        <v>3840</v>
      </c>
      <c r="J2877" s="50" t="s">
        <v>3840</v>
      </c>
      <c r="K2877" s="50" t="s">
        <v>3841</v>
      </c>
      <c r="L2877" s="49">
        <v>24</v>
      </c>
      <c r="M2877" s="129"/>
      <c r="N2877" s="48"/>
      <c r="O2877" s="48"/>
      <c r="P28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77" s="48" t="str">
        <f>IF([1]!PayItems24[[#This Row],[Date Added / Modified]]&gt;0,TEXT([1]!PayItems24[[#This Row],[Date Added / Modified]],"m/d/yyy"),"")</f>
        <v/>
      </c>
    </row>
    <row r="2878" spans="1:17" x14ac:dyDescent="0.3">
      <c r="A2878" s="130" t="s">
        <v>2995</v>
      </c>
      <c r="B2878" s="130" t="s">
        <v>8826</v>
      </c>
      <c r="C2878" s="130" t="s">
        <v>3881</v>
      </c>
      <c r="D2878" s="130" t="s">
        <v>8827</v>
      </c>
      <c r="E2878" s="131" t="s">
        <v>3882</v>
      </c>
      <c r="F2878" s="131">
        <v>0</v>
      </c>
      <c r="G2878" s="131">
        <v>2</v>
      </c>
      <c r="H2878" s="130" t="s">
        <v>3839</v>
      </c>
      <c r="I2878" s="132" t="s">
        <v>3840</v>
      </c>
      <c r="J2878" s="132" t="s">
        <v>3840</v>
      </c>
      <c r="K2878" s="132" t="s">
        <v>3841</v>
      </c>
      <c r="L2878" s="131">
        <v>24</v>
      </c>
      <c r="M2878" s="128"/>
      <c r="N2878" s="130"/>
      <c r="O2878" s="130"/>
      <c r="P28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78" s="130" t="str">
        <f>IF([1]!PayItems24[[#This Row],[Date Added / Modified]]&gt;0,TEXT([1]!PayItems24[[#This Row],[Date Added / Modified]],"m/d/yyy"),"")</f>
        <v/>
      </c>
    </row>
    <row r="2879" spans="1:17" x14ac:dyDescent="0.3">
      <c r="A2879" s="48" t="s">
        <v>2996</v>
      </c>
      <c r="B2879" s="48" t="s">
        <v>8828</v>
      </c>
      <c r="C2879" s="48" t="s">
        <v>3881</v>
      </c>
      <c r="D2879" s="48" t="s">
        <v>8829</v>
      </c>
      <c r="E2879" s="49" t="s">
        <v>3882</v>
      </c>
      <c r="F2879" s="49">
        <v>0</v>
      </c>
      <c r="G2879" s="49">
        <v>2</v>
      </c>
      <c r="H2879" s="48" t="s">
        <v>3839</v>
      </c>
      <c r="I2879" s="50" t="s">
        <v>3840</v>
      </c>
      <c r="J2879" s="50" t="s">
        <v>3840</v>
      </c>
      <c r="K2879" s="50" t="s">
        <v>3841</v>
      </c>
      <c r="L2879" s="49">
        <v>24</v>
      </c>
      <c r="M2879" s="129"/>
      <c r="N2879" s="48"/>
      <c r="O2879" s="48"/>
      <c r="P28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79" s="48" t="str">
        <f>IF([1]!PayItems24[[#This Row],[Date Added / Modified]]&gt;0,TEXT([1]!PayItems24[[#This Row],[Date Added / Modified]],"m/d/yyy"),"")</f>
        <v/>
      </c>
    </row>
    <row r="2880" spans="1:17" x14ac:dyDescent="0.3">
      <c r="A2880" s="130" t="s">
        <v>2997</v>
      </c>
      <c r="B2880" s="130" t="s">
        <v>8830</v>
      </c>
      <c r="C2880" s="130" t="s">
        <v>3881</v>
      </c>
      <c r="D2880" s="130" t="s">
        <v>8831</v>
      </c>
      <c r="E2880" s="131" t="s">
        <v>3882</v>
      </c>
      <c r="F2880" s="131">
        <v>0</v>
      </c>
      <c r="G2880" s="131">
        <v>2</v>
      </c>
      <c r="H2880" s="130" t="s">
        <v>3839</v>
      </c>
      <c r="I2880" s="132" t="s">
        <v>3840</v>
      </c>
      <c r="J2880" s="132" t="s">
        <v>3840</v>
      </c>
      <c r="K2880" s="132" t="s">
        <v>3841</v>
      </c>
      <c r="L2880" s="131">
        <v>24</v>
      </c>
      <c r="M2880" s="128"/>
      <c r="N2880" s="130"/>
      <c r="O2880" s="130"/>
      <c r="P28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80" s="130" t="str">
        <f>IF([1]!PayItems24[[#This Row],[Date Added / Modified]]&gt;0,TEXT([1]!PayItems24[[#This Row],[Date Added / Modified]],"m/d/yyy"),"")</f>
        <v/>
      </c>
    </row>
    <row r="2881" spans="1:17" x14ac:dyDescent="0.3">
      <c r="A2881" s="48" t="s">
        <v>2990</v>
      </c>
      <c r="B2881" s="48" t="s">
        <v>8832</v>
      </c>
      <c r="C2881" s="48" t="s">
        <v>3881</v>
      </c>
      <c r="D2881" s="48" t="s">
        <v>8833</v>
      </c>
      <c r="E2881" s="49" t="s">
        <v>3882</v>
      </c>
      <c r="F2881" s="49">
        <v>0</v>
      </c>
      <c r="G2881" s="49">
        <v>2</v>
      </c>
      <c r="H2881" s="48" t="s">
        <v>3839</v>
      </c>
      <c r="I2881" s="50" t="s">
        <v>3840</v>
      </c>
      <c r="J2881" s="50" t="s">
        <v>3840</v>
      </c>
      <c r="K2881" s="50" t="s">
        <v>3841</v>
      </c>
      <c r="L2881" s="49">
        <v>24</v>
      </c>
      <c r="M2881" s="129"/>
      <c r="N2881" s="48"/>
      <c r="O2881" s="48"/>
      <c r="P28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81" s="48" t="str">
        <f>IF([1]!PayItems24[[#This Row],[Date Added / Modified]]&gt;0,TEXT([1]!PayItems24[[#This Row],[Date Added / Modified]],"m/d/yyy"),"")</f>
        <v/>
      </c>
    </row>
    <row r="2882" spans="1:17" x14ac:dyDescent="0.3">
      <c r="A2882" s="130" t="s">
        <v>2998</v>
      </c>
      <c r="B2882" s="130" t="s">
        <v>8834</v>
      </c>
      <c r="C2882" s="130" t="s">
        <v>3881</v>
      </c>
      <c r="D2882" s="130" t="s">
        <v>8835</v>
      </c>
      <c r="E2882" s="131" t="s">
        <v>3882</v>
      </c>
      <c r="F2882" s="131">
        <v>0</v>
      </c>
      <c r="G2882" s="131">
        <v>2</v>
      </c>
      <c r="H2882" s="130" t="s">
        <v>3839</v>
      </c>
      <c r="I2882" s="132" t="s">
        <v>3840</v>
      </c>
      <c r="J2882" s="132" t="s">
        <v>3840</v>
      </c>
      <c r="K2882" s="132" t="s">
        <v>3841</v>
      </c>
      <c r="L2882" s="131">
        <v>24</v>
      </c>
      <c r="M2882" s="128"/>
      <c r="N2882" s="130"/>
      <c r="O2882" s="130"/>
      <c r="P28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82" s="130" t="str">
        <f>IF([1]!PayItems24[[#This Row],[Date Added / Modified]]&gt;0,TEXT([1]!PayItems24[[#This Row],[Date Added / Modified]],"m/d/yyy"),"")</f>
        <v/>
      </c>
    </row>
    <row r="2883" spans="1:17" x14ac:dyDescent="0.3">
      <c r="A2883" s="48" t="s">
        <v>2999</v>
      </c>
      <c r="B2883" s="48" t="s">
        <v>8836</v>
      </c>
      <c r="C2883" s="48" t="s">
        <v>3881</v>
      </c>
      <c r="D2883" s="48" t="s">
        <v>8837</v>
      </c>
      <c r="E2883" s="49" t="s">
        <v>3882</v>
      </c>
      <c r="F2883" s="49">
        <v>0</v>
      </c>
      <c r="G2883" s="49">
        <v>2</v>
      </c>
      <c r="H2883" s="48" t="s">
        <v>3839</v>
      </c>
      <c r="I2883" s="50" t="s">
        <v>3840</v>
      </c>
      <c r="J2883" s="50" t="s">
        <v>3840</v>
      </c>
      <c r="K2883" s="50" t="s">
        <v>3841</v>
      </c>
      <c r="L2883" s="49">
        <v>24</v>
      </c>
      <c r="M2883" s="129"/>
      <c r="N2883" s="48"/>
      <c r="O2883" s="48"/>
      <c r="P28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83" s="48" t="str">
        <f>IF([1]!PayItems24[[#This Row],[Date Added / Modified]]&gt;0,TEXT([1]!PayItems24[[#This Row],[Date Added / Modified]],"m/d/yyy"),"")</f>
        <v/>
      </c>
    </row>
    <row r="2884" spans="1:17" x14ac:dyDescent="0.3">
      <c r="A2884" s="130" t="s">
        <v>3000</v>
      </c>
      <c r="B2884" s="130" t="s">
        <v>8838</v>
      </c>
      <c r="C2884" s="130" t="s">
        <v>3881</v>
      </c>
      <c r="D2884" s="130" t="s">
        <v>8839</v>
      </c>
      <c r="E2884" s="131" t="s">
        <v>3882</v>
      </c>
      <c r="F2884" s="131">
        <v>0</v>
      </c>
      <c r="G2884" s="131">
        <v>2</v>
      </c>
      <c r="H2884" s="130" t="s">
        <v>3839</v>
      </c>
      <c r="I2884" s="132" t="s">
        <v>3840</v>
      </c>
      <c r="J2884" s="132" t="s">
        <v>3840</v>
      </c>
      <c r="K2884" s="132" t="s">
        <v>3841</v>
      </c>
      <c r="L2884" s="131">
        <v>24</v>
      </c>
      <c r="M2884" s="128"/>
      <c r="N2884" s="130"/>
      <c r="O2884" s="130"/>
      <c r="P28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84" s="130" t="str">
        <f>IF([1]!PayItems24[[#This Row],[Date Added / Modified]]&gt;0,TEXT([1]!PayItems24[[#This Row],[Date Added / Modified]],"m/d/yyy"),"")</f>
        <v/>
      </c>
    </row>
    <row r="2885" spans="1:17" x14ac:dyDescent="0.3">
      <c r="A2885" s="48" t="s">
        <v>3001</v>
      </c>
      <c r="B2885" s="48" t="s">
        <v>8840</v>
      </c>
      <c r="C2885" s="48" t="s">
        <v>3881</v>
      </c>
      <c r="D2885" s="48" t="s">
        <v>8841</v>
      </c>
      <c r="E2885" s="49" t="s">
        <v>3882</v>
      </c>
      <c r="F2885" s="49">
        <v>0</v>
      </c>
      <c r="G2885" s="49">
        <v>2</v>
      </c>
      <c r="H2885" s="48" t="s">
        <v>3839</v>
      </c>
      <c r="I2885" s="50" t="s">
        <v>3840</v>
      </c>
      <c r="J2885" s="50" t="s">
        <v>3840</v>
      </c>
      <c r="K2885" s="50" t="s">
        <v>3841</v>
      </c>
      <c r="L2885" s="49">
        <v>24</v>
      </c>
      <c r="M2885" s="129"/>
      <c r="N2885" s="48"/>
      <c r="O2885" s="48"/>
      <c r="P28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85" s="48" t="str">
        <f>IF([1]!PayItems24[[#This Row],[Date Added / Modified]]&gt;0,TEXT([1]!PayItems24[[#This Row],[Date Added / Modified]],"m/d/yyy"),"")</f>
        <v/>
      </c>
    </row>
    <row r="2886" spans="1:17" x14ac:dyDescent="0.3">
      <c r="A2886" s="130" t="s">
        <v>3002</v>
      </c>
      <c r="B2886" s="130" t="s">
        <v>8842</v>
      </c>
      <c r="C2886" s="130" t="s">
        <v>3881</v>
      </c>
      <c r="D2886" s="130" t="s">
        <v>8843</v>
      </c>
      <c r="E2886" s="131" t="s">
        <v>3882</v>
      </c>
      <c r="F2886" s="131">
        <v>0</v>
      </c>
      <c r="G2886" s="131">
        <v>2</v>
      </c>
      <c r="H2886" s="130" t="s">
        <v>3839</v>
      </c>
      <c r="I2886" s="132" t="s">
        <v>3840</v>
      </c>
      <c r="J2886" s="132" t="s">
        <v>3840</v>
      </c>
      <c r="K2886" s="132" t="s">
        <v>3841</v>
      </c>
      <c r="L2886" s="131">
        <v>24</v>
      </c>
      <c r="M2886" s="128"/>
      <c r="N2886" s="130"/>
      <c r="O2886" s="130"/>
      <c r="P28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86" s="130" t="str">
        <f>IF([1]!PayItems24[[#This Row],[Date Added / Modified]]&gt;0,TEXT([1]!PayItems24[[#This Row],[Date Added / Modified]],"m/d/yyy"),"")</f>
        <v/>
      </c>
    </row>
    <row r="2887" spans="1:17" x14ac:dyDescent="0.3">
      <c r="A2887" s="48" t="s">
        <v>3003</v>
      </c>
      <c r="B2887" s="48" t="s">
        <v>8844</v>
      </c>
      <c r="C2887" s="48" t="s">
        <v>3881</v>
      </c>
      <c r="D2887" s="48" t="s">
        <v>8845</v>
      </c>
      <c r="E2887" s="49" t="s">
        <v>3882</v>
      </c>
      <c r="F2887" s="49">
        <v>0</v>
      </c>
      <c r="G2887" s="49">
        <v>2</v>
      </c>
      <c r="H2887" s="48" t="s">
        <v>3839</v>
      </c>
      <c r="I2887" s="50" t="s">
        <v>3840</v>
      </c>
      <c r="J2887" s="50" t="s">
        <v>3840</v>
      </c>
      <c r="K2887" s="50" t="s">
        <v>3841</v>
      </c>
      <c r="L2887" s="49">
        <v>24</v>
      </c>
      <c r="M2887" s="129"/>
      <c r="N2887" s="48"/>
      <c r="O2887" s="48"/>
      <c r="P28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87" s="48" t="str">
        <f>IF([1]!PayItems24[[#This Row],[Date Added / Modified]]&gt;0,TEXT([1]!PayItems24[[#This Row],[Date Added / Modified]],"m/d/yyy"),"")</f>
        <v/>
      </c>
    </row>
    <row r="2888" spans="1:17" x14ac:dyDescent="0.3">
      <c r="A2888" s="130" t="s">
        <v>3004</v>
      </c>
      <c r="B2888" s="130" t="s">
        <v>8846</v>
      </c>
      <c r="C2888" s="130" t="s">
        <v>3881</v>
      </c>
      <c r="D2888" s="130" t="s">
        <v>8847</v>
      </c>
      <c r="E2888" s="131" t="s">
        <v>3882</v>
      </c>
      <c r="F2888" s="131">
        <v>0</v>
      </c>
      <c r="G2888" s="131">
        <v>2</v>
      </c>
      <c r="H2888" s="130" t="s">
        <v>3839</v>
      </c>
      <c r="I2888" s="132" t="s">
        <v>3840</v>
      </c>
      <c r="J2888" s="132" t="s">
        <v>3840</v>
      </c>
      <c r="K2888" s="132" t="s">
        <v>3841</v>
      </c>
      <c r="L2888" s="131">
        <v>24</v>
      </c>
      <c r="M2888" s="128"/>
      <c r="N2888" s="130"/>
      <c r="O2888" s="130"/>
      <c r="P28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88" s="130" t="str">
        <f>IF([1]!PayItems24[[#This Row],[Date Added / Modified]]&gt;0,TEXT([1]!PayItems24[[#This Row],[Date Added / Modified]],"m/d/yyy"),"")</f>
        <v/>
      </c>
    </row>
    <row r="2889" spans="1:17" x14ac:dyDescent="0.3">
      <c r="A2889" s="48" t="s">
        <v>3005</v>
      </c>
      <c r="B2889" s="48" t="s">
        <v>8848</v>
      </c>
      <c r="C2889" s="48" t="s">
        <v>3881</v>
      </c>
      <c r="D2889" s="48" t="s">
        <v>8849</v>
      </c>
      <c r="E2889" s="49" t="s">
        <v>3882</v>
      </c>
      <c r="F2889" s="49">
        <v>0</v>
      </c>
      <c r="G2889" s="49">
        <v>2</v>
      </c>
      <c r="H2889" s="48" t="s">
        <v>3839</v>
      </c>
      <c r="I2889" s="50" t="s">
        <v>3840</v>
      </c>
      <c r="J2889" s="50" t="s">
        <v>3840</v>
      </c>
      <c r="K2889" s="50" t="s">
        <v>3841</v>
      </c>
      <c r="L2889" s="49">
        <v>24</v>
      </c>
      <c r="M2889" s="129"/>
      <c r="N2889" s="48"/>
      <c r="O2889" s="48"/>
      <c r="P28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89" s="48" t="str">
        <f>IF([1]!PayItems24[[#This Row],[Date Added / Modified]]&gt;0,TEXT([1]!PayItems24[[#This Row],[Date Added / Modified]],"m/d/yyy"),"")</f>
        <v/>
      </c>
    </row>
    <row r="2890" spans="1:17" x14ac:dyDescent="0.3">
      <c r="A2890" s="130" t="s">
        <v>3006</v>
      </c>
      <c r="B2890" s="130" t="s">
        <v>8850</v>
      </c>
      <c r="C2890" s="130" t="s">
        <v>3881</v>
      </c>
      <c r="D2890" s="130" t="s">
        <v>8851</v>
      </c>
      <c r="E2890" s="131" t="s">
        <v>3882</v>
      </c>
      <c r="F2890" s="131">
        <v>0</v>
      </c>
      <c r="G2890" s="131">
        <v>2</v>
      </c>
      <c r="H2890" s="130" t="s">
        <v>3839</v>
      </c>
      <c r="I2890" s="132" t="s">
        <v>3840</v>
      </c>
      <c r="J2890" s="132" t="s">
        <v>3840</v>
      </c>
      <c r="K2890" s="132" t="s">
        <v>3841</v>
      </c>
      <c r="L2890" s="131">
        <v>24</v>
      </c>
      <c r="M2890" s="128"/>
      <c r="N2890" s="130"/>
      <c r="O2890" s="130"/>
      <c r="P28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90" s="130" t="str">
        <f>IF([1]!PayItems24[[#This Row],[Date Added / Modified]]&gt;0,TEXT([1]!PayItems24[[#This Row],[Date Added / Modified]],"m/d/yyy"),"")</f>
        <v/>
      </c>
    </row>
    <row r="2891" spans="1:17" x14ac:dyDescent="0.3">
      <c r="A2891" s="48" t="s">
        <v>3007</v>
      </c>
      <c r="B2891" s="48" t="s">
        <v>8852</v>
      </c>
      <c r="C2891" s="48" t="s">
        <v>3881</v>
      </c>
      <c r="D2891" s="48" t="s">
        <v>8853</v>
      </c>
      <c r="E2891" s="49" t="s">
        <v>3882</v>
      </c>
      <c r="F2891" s="49">
        <v>0</v>
      </c>
      <c r="G2891" s="49">
        <v>2</v>
      </c>
      <c r="H2891" s="48" t="s">
        <v>3839</v>
      </c>
      <c r="I2891" s="50" t="s">
        <v>3840</v>
      </c>
      <c r="J2891" s="50" t="s">
        <v>3840</v>
      </c>
      <c r="K2891" s="50" t="s">
        <v>3841</v>
      </c>
      <c r="L2891" s="49">
        <v>24</v>
      </c>
      <c r="M2891" s="129"/>
      <c r="N2891" s="48"/>
      <c r="O2891" s="48"/>
      <c r="P28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91" s="48" t="str">
        <f>IF([1]!PayItems24[[#This Row],[Date Added / Modified]]&gt;0,TEXT([1]!PayItems24[[#This Row],[Date Added / Modified]],"m/d/yyy"),"")</f>
        <v/>
      </c>
    </row>
    <row r="2892" spans="1:17" x14ac:dyDescent="0.3">
      <c r="A2892" s="130" t="s">
        <v>3008</v>
      </c>
      <c r="B2892" s="130" t="s">
        <v>8854</v>
      </c>
      <c r="C2892" s="130" t="s">
        <v>3881</v>
      </c>
      <c r="D2892" s="130" t="s">
        <v>8855</v>
      </c>
      <c r="E2892" s="131" t="s">
        <v>3882</v>
      </c>
      <c r="F2892" s="131">
        <v>0</v>
      </c>
      <c r="G2892" s="131">
        <v>2</v>
      </c>
      <c r="H2892" s="130" t="s">
        <v>3839</v>
      </c>
      <c r="I2892" s="132" t="s">
        <v>3840</v>
      </c>
      <c r="J2892" s="132" t="s">
        <v>3840</v>
      </c>
      <c r="K2892" s="132" t="s">
        <v>3841</v>
      </c>
      <c r="L2892" s="131">
        <v>24</v>
      </c>
      <c r="M2892" s="128"/>
      <c r="N2892" s="130"/>
      <c r="O2892" s="130"/>
      <c r="P28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92" s="130" t="str">
        <f>IF([1]!PayItems24[[#This Row],[Date Added / Modified]]&gt;0,TEXT([1]!PayItems24[[#This Row],[Date Added / Modified]],"m/d/yyy"),"")</f>
        <v/>
      </c>
    </row>
    <row r="2893" spans="1:17" x14ac:dyDescent="0.3">
      <c r="A2893" s="48" t="s">
        <v>3009</v>
      </c>
      <c r="B2893" s="48" t="s">
        <v>8856</v>
      </c>
      <c r="C2893" s="48" t="s">
        <v>3881</v>
      </c>
      <c r="D2893" s="48" t="s">
        <v>8857</v>
      </c>
      <c r="E2893" s="49" t="s">
        <v>3882</v>
      </c>
      <c r="F2893" s="49">
        <v>0</v>
      </c>
      <c r="G2893" s="49">
        <v>2</v>
      </c>
      <c r="H2893" s="48" t="s">
        <v>3839</v>
      </c>
      <c r="I2893" s="50" t="s">
        <v>3840</v>
      </c>
      <c r="J2893" s="50" t="s">
        <v>3840</v>
      </c>
      <c r="K2893" s="50" t="s">
        <v>3841</v>
      </c>
      <c r="L2893" s="49">
        <v>24</v>
      </c>
      <c r="M2893" s="129"/>
      <c r="N2893" s="48"/>
      <c r="O2893" s="48"/>
      <c r="P28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93" s="48" t="str">
        <f>IF([1]!PayItems24[[#This Row],[Date Added / Modified]]&gt;0,TEXT([1]!PayItems24[[#This Row],[Date Added / Modified]],"m/d/yyy"),"")</f>
        <v/>
      </c>
    </row>
    <row r="2894" spans="1:17" x14ac:dyDescent="0.3">
      <c r="A2894" s="130" t="s">
        <v>3010</v>
      </c>
      <c r="B2894" s="130" t="s">
        <v>8858</v>
      </c>
      <c r="C2894" s="130" t="s">
        <v>3881</v>
      </c>
      <c r="D2894" s="130" t="s">
        <v>8859</v>
      </c>
      <c r="E2894" s="131" t="s">
        <v>3882</v>
      </c>
      <c r="F2894" s="131">
        <v>0</v>
      </c>
      <c r="G2894" s="131">
        <v>2</v>
      </c>
      <c r="H2894" s="130" t="s">
        <v>3839</v>
      </c>
      <c r="I2894" s="132" t="s">
        <v>3840</v>
      </c>
      <c r="J2894" s="132" t="s">
        <v>3840</v>
      </c>
      <c r="K2894" s="132" t="s">
        <v>3841</v>
      </c>
      <c r="L2894" s="131">
        <v>24</v>
      </c>
      <c r="M2894" s="128"/>
      <c r="N2894" s="130"/>
      <c r="O2894" s="130"/>
      <c r="P28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94" s="130" t="str">
        <f>IF([1]!PayItems24[[#This Row],[Date Added / Modified]]&gt;0,TEXT([1]!PayItems24[[#This Row],[Date Added / Modified]],"m/d/yyy"),"")</f>
        <v/>
      </c>
    </row>
    <row r="2895" spans="1:17" x14ac:dyDescent="0.3">
      <c r="A2895" s="48" t="s">
        <v>3011</v>
      </c>
      <c r="B2895" s="48" t="s">
        <v>8860</v>
      </c>
      <c r="C2895" s="48" t="s">
        <v>3881</v>
      </c>
      <c r="D2895" s="48" t="s">
        <v>8861</v>
      </c>
      <c r="E2895" s="49" t="s">
        <v>3882</v>
      </c>
      <c r="F2895" s="49">
        <v>0</v>
      </c>
      <c r="G2895" s="49">
        <v>2</v>
      </c>
      <c r="H2895" s="48" t="s">
        <v>3839</v>
      </c>
      <c r="I2895" s="50" t="s">
        <v>3840</v>
      </c>
      <c r="J2895" s="50" t="s">
        <v>3840</v>
      </c>
      <c r="K2895" s="50" t="s">
        <v>3841</v>
      </c>
      <c r="L2895" s="49">
        <v>24</v>
      </c>
      <c r="M2895" s="129"/>
      <c r="N2895" s="48"/>
      <c r="O2895" s="48"/>
      <c r="P28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95" s="48" t="str">
        <f>IF([1]!PayItems24[[#This Row],[Date Added / Modified]]&gt;0,TEXT([1]!PayItems24[[#This Row],[Date Added / Modified]],"m/d/yyy"),"")</f>
        <v/>
      </c>
    </row>
    <row r="2896" spans="1:17" x14ac:dyDescent="0.3">
      <c r="A2896" s="130" t="s">
        <v>3012</v>
      </c>
      <c r="B2896" s="130" t="s">
        <v>8862</v>
      </c>
      <c r="C2896" s="130" t="s">
        <v>3881</v>
      </c>
      <c r="D2896" s="130" t="s">
        <v>8863</v>
      </c>
      <c r="E2896" s="131" t="s">
        <v>3882</v>
      </c>
      <c r="F2896" s="131">
        <v>0</v>
      </c>
      <c r="G2896" s="131">
        <v>2</v>
      </c>
      <c r="H2896" s="130" t="s">
        <v>3839</v>
      </c>
      <c r="I2896" s="132" t="s">
        <v>3840</v>
      </c>
      <c r="J2896" s="132" t="s">
        <v>3840</v>
      </c>
      <c r="K2896" s="132" t="s">
        <v>3841</v>
      </c>
      <c r="L2896" s="131">
        <v>24</v>
      </c>
      <c r="M2896" s="128"/>
      <c r="N2896" s="130"/>
      <c r="O2896" s="130"/>
      <c r="P28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96" s="130" t="str">
        <f>IF([1]!PayItems24[[#This Row],[Date Added / Modified]]&gt;0,TEXT([1]!PayItems24[[#This Row],[Date Added / Modified]],"m/d/yyy"),"")</f>
        <v/>
      </c>
    </row>
    <row r="2897" spans="1:17" x14ac:dyDescent="0.3">
      <c r="A2897" s="48" t="s">
        <v>3013</v>
      </c>
      <c r="B2897" s="48" t="s">
        <v>8864</v>
      </c>
      <c r="C2897" s="48" t="s">
        <v>3881</v>
      </c>
      <c r="D2897" s="48" t="s">
        <v>8865</v>
      </c>
      <c r="E2897" s="49" t="s">
        <v>3882</v>
      </c>
      <c r="F2897" s="49">
        <v>0</v>
      </c>
      <c r="G2897" s="49">
        <v>2</v>
      </c>
      <c r="H2897" s="48" t="s">
        <v>3839</v>
      </c>
      <c r="I2897" s="50" t="s">
        <v>3840</v>
      </c>
      <c r="J2897" s="50" t="s">
        <v>3840</v>
      </c>
      <c r="K2897" s="50" t="s">
        <v>3841</v>
      </c>
      <c r="L2897" s="49">
        <v>24</v>
      </c>
      <c r="M2897" s="129"/>
      <c r="N2897" s="48"/>
      <c r="O2897" s="48"/>
      <c r="P28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97" s="48" t="str">
        <f>IF([1]!PayItems24[[#This Row],[Date Added / Modified]]&gt;0,TEXT([1]!PayItems24[[#This Row],[Date Added / Modified]],"m/d/yyy"),"")</f>
        <v/>
      </c>
    </row>
    <row r="2898" spans="1:17" x14ac:dyDescent="0.3">
      <c r="A2898" s="130" t="s">
        <v>3014</v>
      </c>
      <c r="B2898" s="130" t="s">
        <v>8866</v>
      </c>
      <c r="C2898" s="130" t="s">
        <v>3881</v>
      </c>
      <c r="D2898" s="130" t="s">
        <v>8867</v>
      </c>
      <c r="E2898" s="131" t="s">
        <v>3882</v>
      </c>
      <c r="F2898" s="131">
        <v>0</v>
      </c>
      <c r="G2898" s="131">
        <v>2</v>
      </c>
      <c r="H2898" s="130" t="s">
        <v>3839</v>
      </c>
      <c r="I2898" s="132" t="s">
        <v>3840</v>
      </c>
      <c r="J2898" s="132" t="s">
        <v>3840</v>
      </c>
      <c r="K2898" s="132" t="s">
        <v>3841</v>
      </c>
      <c r="L2898" s="131">
        <v>24</v>
      </c>
      <c r="M2898" s="128"/>
      <c r="N2898" s="130"/>
      <c r="O2898" s="130"/>
      <c r="P28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98" s="130" t="str">
        <f>IF([1]!PayItems24[[#This Row],[Date Added / Modified]]&gt;0,TEXT([1]!PayItems24[[#This Row],[Date Added / Modified]],"m/d/yyy"),"")</f>
        <v/>
      </c>
    </row>
    <row r="2899" spans="1:17" x14ac:dyDescent="0.3">
      <c r="A2899" s="48" t="s">
        <v>3015</v>
      </c>
      <c r="B2899" s="48" t="s">
        <v>8868</v>
      </c>
      <c r="C2899" s="48" t="s">
        <v>3881</v>
      </c>
      <c r="D2899" s="48" t="s">
        <v>8869</v>
      </c>
      <c r="E2899" s="49" t="s">
        <v>3882</v>
      </c>
      <c r="F2899" s="49">
        <v>0</v>
      </c>
      <c r="G2899" s="49">
        <v>2</v>
      </c>
      <c r="H2899" s="48" t="s">
        <v>3839</v>
      </c>
      <c r="I2899" s="50" t="s">
        <v>3840</v>
      </c>
      <c r="J2899" s="50" t="s">
        <v>3840</v>
      </c>
      <c r="K2899" s="50" t="s">
        <v>3841</v>
      </c>
      <c r="L2899" s="49">
        <v>24</v>
      </c>
      <c r="M2899" s="129"/>
      <c r="N2899" s="48"/>
      <c r="O2899" s="48"/>
      <c r="P28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899" s="48" t="str">
        <f>IF([1]!PayItems24[[#This Row],[Date Added / Modified]]&gt;0,TEXT([1]!PayItems24[[#This Row],[Date Added / Modified]],"m/d/yyy"),"")</f>
        <v/>
      </c>
    </row>
    <row r="2900" spans="1:17" x14ac:dyDescent="0.3">
      <c r="A2900" s="130" t="s">
        <v>3016</v>
      </c>
      <c r="B2900" s="130" t="s">
        <v>8870</v>
      </c>
      <c r="C2900" s="130" t="s">
        <v>3881</v>
      </c>
      <c r="D2900" s="130" t="s">
        <v>8871</v>
      </c>
      <c r="E2900" s="131" t="s">
        <v>3882</v>
      </c>
      <c r="F2900" s="131">
        <v>0</v>
      </c>
      <c r="G2900" s="131">
        <v>2</v>
      </c>
      <c r="H2900" s="130" t="s">
        <v>3839</v>
      </c>
      <c r="I2900" s="132" t="s">
        <v>3840</v>
      </c>
      <c r="J2900" s="132" t="s">
        <v>3840</v>
      </c>
      <c r="K2900" s="132" t="s">
        <v>3841</v>
      </c>
      <c r="L2900" s="131">
        <v>24</v>
      </c>
      <c r="M2900" s="128"/>
      <c r="N2900" s="130"/>
      <c r="O2900" s="130"/>
      <c r="P29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00" s="130" t="str">
        <f>IF([1]!PayItems24[[#This Row],[Date Added / Modified]]&gt;0,TEXT([1]!PayItems24[[#This Row],[Date Added / Modified]],"m/d/yyy"),"")</f>
        <v/>
      </c>
    </row>
    <row r="2901" spans="1:17" x14ac:dyDescent="0.3">
      <c r="A2901" s="48" t="s">
        <v>3017</v>
      </c>
      <c r="B2901" s="48" t="s">
        <v>8872</v>
      </c>
      <c r="C2901" s="48" t="s">
        <v>3881</v>
      </c>
      <c r="D2901" s="48" t="s">
        <v>8873</v>
      </c>
      <c r="E2901" s="49" t="s">
        <v>3882</v>
      </c>
      <c r="F2901" s="49">
        <v>0</v>
      </c>
      <c r="G2901" s="49">
        <v>2</v>
      </c>
      <c r="H2901" s="48" t="s">
        <v>3839</v>
      </c>
      <c r="I2901" s="50" t="s">
        <v>3840</v>
      </c>
      <c r="J2901" s="50" t="s">
        <v>3840</v>
      </c>
      <c r="K2901" s="50" t="s">
        <v>3841</v>
      </c>
      <c r="L2901" s="49">
        <v>24</v>
      </c>
      <c r="M2901" s="129"/>
      <c r="N2901" s="48"/>
      <c r="O2901" s="48"/>
      <c r="P29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01" s="48" t="str">
        <f>IF([1]!PayItems24[[#This Row],[Date Added / Modified]]&gt;0,TEXT([1]!PayItems24[[#This Row],[Date Added / Modified]],"m/d/yyy"),"")</f>
        <v/>
      </c>
    </row>
    <row r="2902" spans="1:17" x14ac:dyDescent="0.3">
      <c r="A2902" s="130" t="s">
        <v>3018</v>
      </c>
      <c r="B2902" s="130" t="s">
        <v>8874</v>
      </c>
      <c r="C2902" s="130" t="s">
        <v>3881</v>
      </c>
      <c r="D2902" s="130" t="s">
        <v>8875</v>
      </c>
      <c r="E2902" s="131" t="s">
        <v>3882</v>
      </c>
      <c r="F2902" s="131">
        <v>0</v>
      </c>
      <c r="G2902" s="131">
        <v>2</v>
      </c>
      <c r="H2902" s="130" t="s">
        <v>3839</v>
      </c>
      <c r="I2902" s="132" t="s">
        <v>3840</v>
      </c>
      <c r="J2902" s="132" t="s">
        <v>3840</v>
      </c>
      <c r="K2902" s="132" t="s">
        <v>3841</v>
      </c>
      <c r="L2902" s="131">
        <v>24</v>
      </c>
      <c r="M2902" s="128"/>
      <c r="N2902" s="130"/>
      <c r="O2902" s="130"/>
      <c r="P29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02" s="130" t="str">
        <f>IF([1]!PayItems24[[#This Row],[Date Added / Modified]]&gt;0,TEXT([1]!PayItems24[[#This Row],[Date Added / Modified]],"m/d/yyy"),"")</f>
        <v/>
      </c>
    </row>
    <row r="2903" spans="1:17" x14ac:dyDescent="0.3">
      <c r="A2903" s="48" t="s">
        <v>3019</v>
      </c>
      <c r="B2903" s="48" t="s">
        <v>8876</v>
      </c>
      <c r="C2903" s="48" t="s">
        <v>3881</v>
      </c>
      <c r="D2903" s="48" t="s">
        <v>8877</v>
      </c>
      <c r="E2903" s="49" t="s">
        <v>3882</v>
      </c>
      <c r="F2903" s="49">
        <v>0</v>
      </c>
      <c r="G2903" s="49">
        <v>2</v>
      </c>
      <c r="H2903" s="48" t="s">
        <v>3839</v>
      </c>
      <c r="I2903" s="50" t="s">
        <v>3840</v>
      </c>
      <c r="J2903" s="50" t="s">
        <v>3840</v>
      </c>
      <c r="K2903" s="50" t="s">
        <v>3841</v>
      </c>
      <c r="L2903" s="49">
        <v>24</v>
      </c>
      <c r="M2903" s="129"/>
      <c r="N2903" s="48"/>
      <c r="O2903" s="48"/>
      <c r="P29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03" s="48" t="str">
        <f>IF([1]!PayItems24[[#This Row],[Date Added / Modified]]&gt;0,TEXT([1]!PayItems24[[#This Row],[Date Added / Modified]],"m/d/yyy"),"")</f>
        <v/>
      </c>
    </row>
    <row r="2904" spans="1:17" x14ac:dyDescent="0.3">
      <c r="A2904" s="130" t="s">
        <v>3020</v>
      </c>
      <c r="B2904" s="130" t="s">
        <v>8878</v>
      </c>
      <c r="C2904" s="130" t="s">
        <v>3881</v>
      </c>
      <c r="D2904" s="130" t="s">
        <v>8879</v>
      </c>
      <c r="E2904" s="131" t="s">
        <v>3882</v>
      </c>
      <c r="F2904" s="131">
        <v>0</v>
      </c>
      <c r="G2904" s="131">
        <v>2</v>
      </c>
      <c r="H2904" s="130" t="s">
        <v>3839</v>
      </c>
      <c r="I2904" s="132" t="s">
        <v>3840</v>
      </c>
      <c r="J2904" s="132" t="s">
        <v>3840</v>
      </c>
      <c r="K2904" s="132" t="s">
        <v>3841</v>
      </c>
      <c r="L2904" s="131">
        <v>24</v>
      </c>
      <c r="M2904" s="128"/>
      <c r="N2904" s="130"/>
      <c r="O2904" s="130"/>
      <c r="P29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04" s="130" t="str">
        <f>IF([1]!PayItems24[[#This Row],[Date Added / Modified]]&gt;0,TEXT([1]!PayItems24[[#This Row],[Date Added / Modified]],"m/d/yyy"),"")</f>
        <v/>
      </c>
    </row>
    <row r="2905" spans="1:17" x14ac:dyDescent="0.3">
      <c r="A2905" s="48" t="s">
        <v>3021</v>
      </c>
      <c r="B2905" s="48" t="s">
        <v>8880</v>
      </c>
      <c r="C2905" s="48" t="s">
        <v>3881</v>
      </c>
      <c r="D2905" s="48" t="s">
        <v>8881</v>
      </c>
      <c r="E2905" s="49" t="s">
        <v>3882</v>
      </c>
      <c r="F2905" s="49">
        <v>0</v>
      </c>
      <c r="G2905" s="49">
        <v>2</v>
      </c>
      <c r="H2905" s="48" t="s">
        <v>3839</v>
      </c>
      <c r="I2905" s="50" t="s">
        <v>3840</v>
      </c>
      <c r="J2905" s="50" t="s">
        <v>3840</v>
      </c>
      <c r="K2905" s="50" t="s">
        <v>3841</v>
      </c>
      <c r="L2905" s="49">
        <v>24</v>
      </c>
      <c r="M2905" s="129"/>
      <c r="N2905" s="48"/>
      <c r="O2905" s="48"/>
      <c r="P29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05" s="48" t="str">
        <f>IF([1]!PayItems24[[#This Row],[Date Added / Modified]]&gt;0,TEXT([1]!PayItems24[[#This Row],[Date Added / Modified]],"m/d/yyy"),"")</f>
        <v/>
      </c>
    </row>
    <row r="2906" spans="1:17" x14ac:dyDescent="0.3">
      <c r="A2906" s="130" t="s">
        <v>3022</v>
      </c>
      <c r="B2906" s="130" t="s">
        <v>8882</v>
      </c>
      <c r="C2906" s="130" t="s">
        <v>3881</v>
      </c>
      <c r="D2906" s="130" t="s">
        <v>8883</v>
      </c>
      <c r="E2906" s="131" t="s">
        <v>3882</v>
      </c>
      <c r="F2906" s="131">
        <v>0</v>
      </c>
      <c r="G2906" s="131">
        <v>2</v>
      </c>
      <c r="H2906" s="130" t="s">
        <v>3839</v>
      </c>
      <c r="I2906" s="132" t="s">
        <v>3840</v>
      </c>
      <c r="J2906" s="132" t="s">
        <v>3840</v>
      </c>
      <c r="K2906" s="132" t="s">
        <v>3841</v>
      </c>
      <c r="L2906" s="131">
        <v>24</v>
      </c>
      <c r="M2906" s="128"/>
      <c r="N2906" s="130"/>
      <c r="O2906" s="130"/>
      <c r="P29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06" s="130" t="str">
        <f>IF([1]!PayItems24[[#This Row],[Date Added / Modified]]&gt;0,TEXT([1]!PayItems24[[#This Row],[Date Added / Modified]],"m/d/yyy"),"")</f>
        <v/>
      </c>
    </row>
    <row r="2907" spans="1:17" x14ac:dyDescent="0.3">
      <c r="A2907" s="48" t="s">
        <v>3023</v>
      </c>
      <c r="B2907" s="48" t="s">
        <v>8884</v>
      </c>
      <c r="C2907" s="48" t="s">
        <v>3881</v>
      </c>
      <c r="D2907" s="48" t="s">
        <v>8885</v>
      </c>
      <c r="E2907" s="49" t="s">
        <v>3882</v>
      </c>
      <c r="F2907" s="49">
        <v>0</v>
      </c>
      <c r="G2907" s="49">
        <v>2</v>
      </c>
      <c r="H2907" s="48" t="s">
        <v>3839</v>
      </c>
      <c r="I2907" s="50" t="s">
        <v>3840</v>
      </c>
      <c r="J2907" s="50" t="s">
        <v>3840</v>
      </c>
      <c r="K2907" s="50" t="s">
        <v>3841</v>
      </c>
      <c r="L2907" s="49">
        <v>24</v>
      </c>
      <c r="M2907" s="129"/>
      <c r="N2907" s="48"/>
      <c r="O2907" s="48"/>
      <c r="P29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07" s="48" t="str">
        <f>IF([1]!PayItems24[[#This Row],[Date Added / Modified]]&gt;0,TEXT([1]!PayItems24[[#This Row],[Date Added / Modified]],"m/d/yyy"),"")</f>
        <v/>
      </c>
    </row>
    <row r="2908" spans="1:17" x14ac:dyDescent="0.3">
      <c r="A2908" s="130" t="s">
        <v>3024</v>
      </c>
      <c r="B2908" s="130" t="s">
        <v>8886</v>
      </c>
      <c r="C2908" s="130" t="s">
        <v>3881</v>
      </c>
      <c r="D2908" s="130" t="s">
        <v>8887</v>
      </c>
      <c r="E2908" s="131" t="s">
        <v>3882</v>
      </c>
      <c r="F2908" s="131">
        <v>0</v>
      </c>
      <c r="G2908" s="131">
        <v>2</v>
      </c>
      <c r="H2908" s="130" t="s">
        <v>3839</v>
      </c>
      <c r="I2908" s="132" t="s">
        <v>3840</v>
      </c>
      <c r="J2908" s="132" t="s">
        <v>3840</v>
      </c>
      <c r="K2908" s="132" t="s">
        <v>3841</v>
      </c>
      <c r="L2908" s="131">
        <v>24</v>
      </c>
      <c r="M2908" s="128"/>
      <c r="N2908" s="130"/>
      <c r="O2908" s="130"/>
      <c r="P29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08" s="130" t="str">
        <f>IF([1]!PayItems24[[#This Row],[Date Added / Modified]]&gt;0,TEXT([1]!PayItems24[[#This Row],[Date Added / Modified]],"m/d/yyy"),"")</f>
        <v/>
      </c>
    </row>
    <row r="2909" spans="1:17" x14ac:dyDescent="0.3">
      <c r="A2909" s="48" t="s">
        <v>3025</v>
      </c>
      <c r="B2909" s="48" t="s">
        <v>8888</v>
      </c>
      <c r="C2909" s="48" t="s">
        <v>3881</v>
      </c>
      <c r="D2909" s="37" t="s">
        <v>8889</v>
      </c>
      <c r="E2909" s="49" t="s">
        <v>3882</v>
      </c>
      <c r="F2909" s="49">
        <v>0</v>
      </c>
      <c r="G2909" s="49">
        <v>2</v>
      </c>
      <c r="H2909" s="48" t="s">
        <v>3839</v>
      </c>
      <c r="I2909" s="50" t="s">
        <v>3840</v>
      </c>
      <c r="J2909" s="50" t="s">
        <v>3840</v>
      </c>
      <c r="K2909" s="50" t="s">
        <v>3841</v>
      </c>
      <c r="L2909" s="49">
        <v>24</v>
      </c>
      <c r="M2909" s="129"/>
      <c r="N2909" s="48"/>
      <c r="O2909" s="48"/>
      <c r="P29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09" s="48" t="str">
        <f>IF([1]!PayItems24[[#This Row],[Date Added / Modified]]&gt;0,TEXT([1]!PayItems24[[#This Row],[Date Added / Modified]],"m/d/yyy"),"")</f>
        <v/>
      </c>
    </row>
    <row r="2910" spans="1:17" x14ac:dyDescent="0.3">
      <c r="A2910" s="130" t="s">
        <v>3027</v>
      </c>
      <c r="B2910" s="130" t="s">
        <v>8890</v>
      </c>
      <c r="C2910" s="130" t="s">
        <v>3881</v>
      </c>
      <c r="D2910" s="130" t="s">
        <v>8891</v>
      </c>
      <c r="E2910" s="131" t="s">
        <v>3882</v>
      </c>
      <c r="F2910" s="131">
        <v>0</v>
      </c>
      <c r="G2910" s="131">
        <v>2</v>
      </c>
      <c r="H2910" s="130" t="s">
        <v>3839</v>
      </c>
      <c r="I2910" s="132" t="s">
        <v>3840</v>
      </c>
      <c r="J2910" s="132" t="s">
        <v>3840</v>
      </c>
      <c r="K2910" s="132" t="s">
        <v>3841</v>
      </c>
      <c r="L2910" s="131">
        <v>24</v>
      </c>
      <c r="M2910" s="128"/>
      <c r="N2910" s="130"/>
      <c r="O2910" s="130"/>
      <c r="P29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10" s="130" t="str">
        <f>IF([1]!PayItems24[[#This Row],[Date Added / Modified]]&gt;0,TEXT([1]!PayItems24[[#This Row],[Date Added / Modified]],"m/d/yyy"),"")</f>
        <v/>
      </c>
    </row>
    <row r="2911" spans="1:17" s="20" customFormat="1" x14ac:dyDescent="0.3">
      <c r="A2911" s="48" t="s">
        <v>3030</v>
      </c>
      <c r="B2911" s="48" t="s">
        <v>8892</v>
      </c>
      <c r="C2911" s="48" t="s">
        <v>3881</v>
      </c>
      <c r="D2911" s="48" t="s">
        <v>8893</v>
      </c>
      <c r="E2911" s="49" t="s">
        <v>3882</v>
      </c>
      <c r="F2911" s="49">
        <v>0</v>
      </c>
      <c r="G2911" s="49">
        <v>2</v>
      </c>
      <c r="H2911" s="48" t="s">
        <v>3839</v>
      </c>
      <c r="I2911" s="50" t="s">
        <v>3840</v>
      </c>
      <c r="J2911" s="50" t="s">
        <v>3840</v>
      </c>
      <c r="K2911" s="50" t="s">
        <v>3841</v>
      </c>
      <c r="L2911" s="49">
        <v>24</v>
      </c>
      <c r="M2911" s="129"/>
      <c r="N2911" s="48"/>
      <c r="O2911" s="48"/>
      <c r="P29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11" s="48" t="str">
        <f>IF([1]!PayItems24[[#This Row],[Date Added / Modified]]&gt;0,TEXT([1]!PayItems24[[#This Row],[Date Added / Modified]],"m/d/yyy"),"")</f>
        <v/>
      </c>
    </row>
    <row r="2912" spans="1:17" x14ac:dyDescent="0.3">
      <c r="A2912" s="130" t="s">
        <v>3031</v>
      </c>
      <c r="B2912" s="130" t="s">
        <v>8894</v>
      </c>
      <c r="C2912" s="130" t="s">
        <v>3881</v>
      </c>
      <c r="D2912" s="130" t="s">
        <v>8895</v>
      </c>
      <c r="E2912" s="131" t="s">
        <v>3882</v>
      </c>
      <c r="F2912" s="131">
        <v>0</v>
      </c>
      <c r="G2912" s="131">
        <v>2</v>
      </c>
      <c r="H2912" s="130" t="s">
        <v>3839</v>
      </c>
      <c r="I2912" s="132" t="s">
        <v>3840</v>
      </c>
      <c r="J2912" s="132" t="s">
        <v>3840</v>
      </c>
      <c r="K2912" s="132" t="s">
        <v>3841</v>
      </c>
      <c r="L2912" s="131">
        <v>24</v>
      </c>
      <c r="M2912" s="128"/>
      <c r="N2912" s="130"/>
      <c r="O2912" s="130"/>
      <c r="P2912" s="15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12" s="130" t="str">
        <f>IF([1]!PayItems24[[#This Row],[Date Added / Modified]]&gt;0,TEXT([1]!PayItems24[[#This Row],[Date Added / Modified]],"m/d/yyy"),"")</f>
        <v/>
      </c>
    </row>
    <row r="2913" spans="1:17" x14ac:dyDescent="0.3">
      <c r="A2913" s="55" t="s">
        <v>3026</v>
      </c>
      <c r="B2913" s="55" t="s">
        <v>8896</v>
      </c>
      <c r="C2913" s="55" t="s">
        <v>3881</v>
      </c>
      <c r="D2913" s="48" t="s">
        <v>8897</v>
      </c>
      <c r="E2913" s="49" t="s">
        <v>3882</v>
      </c>
      <c r="F2913" s="49">
        <v>0</v>
      </c>
      <c r="G2913" s="49">
        <v>2</v>
      </c>
      <c r="H2913" s="48" t="s">
        <v>3839</v>
      </c>
      <c r="I2913" s="50" t="s">
        <v>3840</v>
      </c>
      <c r="J2913" s="50" t="s">
        <v>3840</v>
      </c>
      <c r="K2913" s="50" t="s">
        <v>3841</v>
      </c>
      <c r="L2913" s="49">
        <v>24</v>
      </c>
      <c r="M2913" s="129"/>
      <c r="N2913" s="48"/>
      <c r="O2913" s="48"/>
      <c r="P2913" s="1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13" s="48" t="str">
        <f>IF([1]!PayItems24[[#This Row],[Date Added / Modified]]&gt;0,TEXT([1]!PayItems24[[#This Row],[Date Added / Modified]],"m/d/yyy"),"")</f>
        <v/>
      </c>
    </row>
    <row r="2914" spans="1:17" x14ac:dyDescent="0.3">
      <c r="A2914" s="130" t="s">
        <v>3032</v>
      </c>
      <c r="B2914" s="130" t="s">
        <v>8898</v>
      </c>
      <c r="C2914" s="130" t="s">
        <v>3881</v>
      </c>
      <c r="D2914" s="130" t="s">
        <v>8899</v>
      </c>
      <c r="E2914" s="131" t="s">
        <v>3882</v>
      </c>
      <c r="F2914" s="131">
        <v>0</v>
      </c>
      <c r="G2914" s="131">
        <v>2</v>
      </c>
      <c r="H2914" s="130" t="s">
        <v>3839</v>
      </c>
      <c r="I2914" s="132" t="s">
        <v>3840</v>
      </c>
      <c r="J2914" s="132" t="s">
        <v>3840</v>
      </c>
      <c r="K2914" s="132" t="s">
        <v>3841</v>
      </c>
      <c r="L2914" s="131">
        <v>24</v>
      </c>
      <c r="M2914" s="128"/>
      <c r="N2914" s="130"/>
      <c r="O2914" s="130"/>
      <c r="P29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14" s="130" t="str">
        <f>IF([1]!PayItems24[[#This Row],[Date Added / Modified]]&gt;0,TEXT([1]!PayItems24[[#This Row],[Date Added / Modified]],"m/d/yyy"),"")</f>
        <v/>
      </c>
    </row>
    <row r="2915" spans="1:17" x14ac:dyDescent="0.3">
      <c r="A2915" s="48" t="s">
        <v>3033</v>
      </c>
      <c r="B2915" s="48" t="s">
        <v>8900</v>
      </c>
      <c r="C2915" s="48" t="s">
        <v>3881</v>
      </c>
      <c r="D2915" s="48" t="s">
        <v>8901</v>
      </c>
      <c r="E2915" s="49" t="s">
        <v>3882</v>
      </c>
      <c r="F2915" s="49">
        <v>0</v>
      </c>
      <c r="G2915" s="49">
        <v>2</v>
      </c>
      <c r="H2915" s="48" t="s">
        <v>3839</v>
      </c>
      <c r="I2915" s="50" t="s">
        <v>3840</v>
      </c>
      <c r="J2915" s="50" t="s">
        <v>3840</v>
      </c>
      <c r="K2915" s="50" t="s">
        <v>3841</v>
      </c>
      <c r="L2915" s="49">
        <v>24</v>
      </c>
      <c r="M2915" s="129"/>
      <c r="N2915" s="48"/>
      <c r="O2915" s="48"/>
      <c r="P29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15" s="48" t="str">
        <f>IF([1]!PayItems24[[#This Row],[Date Added / Modified]]&gt;0,TEXT([1]!PayItems24[[#This Row],[Date Added / Modified]],"m/d/yyy"),"")</f>
        <v/>
      </c>
    </row>
    <row r="2916" spans="1:17" x14ac:dyDescent="0.3">
      <c r="A2916" s="130" t="s">
        <v>3034</v>
      </c>
      <c r="B2916" s="130" t="s">
        <v>8902</v>
      </c>
      <c r="C2916" s="130" t="s">
        <v>3881</v>
      </c>
      <c r="D2916" s="130" t="s">
        <v>8903</v>
      </c>
      <c r="E2916" s="131" t="s">
        <v>3882</v>
      </c>
      <c r="F2916" s="131">
        <v>0</v>
      </c>
      <c r="G2916" s="131">
        <v>2</v>
      </c>
      <c r="H2916" s="130" t="s">
        <v>3839</v>
      </c>
      <c r="I2916" s="132" t="s">
        <v>3840</v>
      </c>
      <c r="J2916" s="132" t="s">
        <v>3840</v>
      </c>
      <c r="K2916" s="132" t="s">
        <v>3841</v>
      </c>
      <c r="L2916" s="131">
        <v>24</v>
      </c>
      <c r="M2916" s="128"/>
      <c r="N2916" s="130"/>
      <c r="O2916" s="130"/>
      <c r="P29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16" s="130" t="str">
        <f>IF([1]!PayItems24[[#This Row],[Date Added / Modified]]&gt;0,TEXT([1]!PayItems24[[#This Row],[Date Added / Modified]],"m/d/yyy"),"")</f>
        <v/>
      </c>
    </row>
    <row r="2917" spans="1:17" x14ac:dyDescent="0.3">
      <c r="A2917" s="48" t="s">
        <v>3035</v>
      </c>
      <c r="B2917" s="48" t="s">
        <v>8904</v>
      </c>
      <c r="C2917" s="48" t="s">
        <v>3881</v>
      </c>
      <c r="D2917" s="48" t="s">
        <v>8905</v>
      </c>
      <c r="E2917" s="49" t="s">
        <v>3882</v>
      </c>
      <c r="F2917" s="49">
        <v>0</v>
      </c>
      <c r="G2917" s="49">
        <v>2</v>
      </c>
      <c r="H2917" s="48" t="s">
        <v>3839</v>
      </c>
      <c r="I2917" s="50" t="s">
        <v>3840</v>
      </c>
      <c r="J2917" s="50" t="s">
        <v>3840</v>
      </c>
      <c r="K2917" s="50" t="s">
        <v>3841</v>
      </c>
      <c r="L2917" s="49">
        <v>24</v>
      </c>
      <c r="M2917" s="129"/>
      <c r="N2917" s="48"/>
      <c r="O2917" s="48"/>
      <c r="P29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17" s="48" t="str">
        <f>IF([1]!PayItems24[[#This Row],[Date Added / Modified]]&gt;0,TEXT([1]!PayItems24[[#This Row],[Date Added / Modified]],"m/d/yyy"),"")</f>
        <v/>
      </c>
    </row>
    <row r="2918" spans="1:17" x14ac:dyDescent="0.3">
      <c r="A2918" s="130" t="s">
        <v>3036</v>
      </c>
      <c r="B2918" s="130" t="s">
        <v>8906</v>
      </c>
      <c r="C2918" s="130" t="s">
        <v>3881</v>
      </c>
      <c r="D2918" s="130" t="s">
        <v>8907</v>
      </c>
      <c r="E2918" s="131" t="s">
        <v>3882</v>
      </c>
      <c r="F2918" s="131">
        <v>0</v>
      </c>
      <c r="G2918" s="131">
        <v>2</v>
      </c>
      <c r="H2918" s="130" t="s">
        <v>3839</v>
      </c>
      <c r="I2918" s="132" t="s">
        <v>3840</v>
      </c>
      <c r="J2918" s="132" t="s">
        <v>3840</v>
      </c>
      <c r="K2918" s="132" t="s">
        <v>3841</v>
      </c>
      <c r="L2918" s="131">
        <v>24</v>
      </c>
      <c r="M2918" s="128"/>
      <c r="N2918" s="130"/>
      <c r="O2918" s="130"/>
      <c r="P29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18" s="130" t="str">
        <f>IF([1]!PayItems24[[#This Row],[Date Added / Modified]]&gt;0,TEXT([1]!PayItems24[[#This Row],[Date Added / Modified]],"m/d/yyy"),"")</f>
        <v/>
      </c>
    </row>
    <row r="2919" spans="1:17" x14ac:dyDescent="0.3">
      <c r="A2919" s="48" t="s">
        <v>3037</v>
      </c>
      <c r="B2919" s="48" t="s">
        <v>8908</v>
      </c>
      <c r="C2919" s="48" t="s">
        <v>3881</v>
      </c>
      <c r="D2919" s="48" t="s">
        <v>8909</v>
      </c>
      <c r="E2919" s="49" t="s">
        <v>3882</v>
      </c>
      <c r="F2919" s="49">
        <v>0</v>
      </c>
      <c r="G2919" s="49">
        <v>2</v>
      </c>
      <c r="H2919" s="48" t="s">
        <v>3839</v>
      </c>
      <c r="I2919" s="50" t="s">
        <v>3840</v>
      </c>
      <c r="J2919" s="50" t="s">
        <v>3840</v>
      </c>
      <c r="K2919" s="50" t="s">
        <v>3841</v>
      </c>
      <c r="L2919" s="49">
        <v>24</v>
      </c>
      <c r="M2919" s="129"/>
      <c r="N2919" s="48"/>
      <c r="O2919" s="48"/>
      <c r="P29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19" s="48" t="str">
        <f>IF([1]!PayItems24[[#This Row],[Date Added / Modified]]&gt;0,TEXT([1]!PayItems24[[#This Row],[Date Added / Modified]],"m/d/yyy"),"")</f>
        <v/>
      </c>
    </row>
    <row r="2920" spans="1:17" x14ac:dyDescent="0.3">
      <c r="A2920" s="130" t="s">
        <v>3038</v>
      </c>
      <c r="B2920" s="130" t="s">
        <v>8910</v>
      </c>
      <c r="C2920" s="130" t="s">
        <v>3881</v>
      </c>
      <c r="D2920" s="130" t="s">
        <v>8911</v>
      </c>
      <c r="E2920" s="131" t="s">
        <v>3882</v>
      </c>
      <c r="F2920" s="131">
        <v>0</v>
      </c>
      <c r="G2920" s="131">
        <v>2</v>
      </c>
      <c r="H2920" s="130" t="s">
        <v>3839</v>
      </c>
      <c r="I2920" s="132" t="s">
        <v>3840</v>
      </c>
      <c r="J2920" s="132" t="s">
        <v>3840</v>
      </c>
      <c r="K2920" s="132" t="s">
        <v>3841</v>
      </c>
      <c r="L2920" s="131">
        <v>24</v>
      </c>
      <c r="M2920" s="128"/>
      <c r="N2920" s="130"/>
      <c r="O2920" s="130"/>
      <c r="P29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20" s="130" t="str">
        <f>IF([1]!PayItems24[[#This Row],[Date Added / Modified]]&gt;0,TEXT([1]!PayItems24[[#This Row],[Date Added / Modified]],"m/d/yyy"),"")</f>
        <v/>
      </c>
    </row>
    <row r="2921" spans="1:17" x14ac:dyDescent="0.3">
      <c r="A2921" s="48" t="s">
        <v>3039</v>
      </c>
      <c r="B2921" s="48" t="s">
        <v>8912</v>
      </c>
      <c r="C2921" s="48" t="s">
        <v>3881</v>
      </c>
      <c r="D2921" s="48" t="s">
        <v>8913</v>
      </c>
      <c r="E2921" s="49" t="s">
        <v>3882</v>
      </c>
      <c r="F2921" s="49">
        <v>0</v>
      </c>
      <c r="G2921" s="49">
        <v>2</v>
      </c>
      <c r="H2921" s="48" t="s">
        <v>3839</v>
      </c>
      <c r="I2921" s="50" t="s">
        <v>3840</v>
      </c>
      <c r="J2921" s="50" t="s">
        <v>3840</v>
      </c>
      <c r="K2921" s="50" t="s">
        <v>3841</v>
      </c>
      <c r="L2921" s="49">
        <v>24</v>
      </c>
      <c r="M2921" s="129"/>
      <c r="N2921" s="48"/>
      <c r="O2921" s="48"/>
      <c r="P29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21" s="48" t="str">
        <f>IF([1]!PayItems24[[#This Row],[Date Added / Modified]]&gt;0,TEXT([1]!PayItems24[[#This Row],[Date Added / Modified]],"m/d/yyy"),"")</f>
        <v/>
      </c>
    </row>
    <row r="2922" spans="1:17" x14ac:dyDescent="0.3">
      <c r="A2922" s="130" t="s">
        <v>3040</v>
      </c>
      <c r="B2922" s="130" t="s">
        <v>8914</v>
      </c>
      <c r="C2922" s="130" t="s">
        <v>3881</v>
      </c>
      <c r="D2922" s="130" t="s">
        <v>8915</v>
      </c>
      <c r="E2922" s="131" t="s">
        <v>3882</v>
      </c>
      <c r="F2922" s="131">
        <v>0</v>
      </c>
      <c r="G2922" s="131">
        <v>2</v>
      </c>
      <c r="H2922" s="130" t="s">
        <v>3839</v>
      </c>
      <c r="I2922" s="132" t="s">
        <v>3840</v>
      </c>
      <c r="J2922" s="132" t="s">
        <v>3840</v>
      </c>
      <c r="K2922" s="132" t="s">
        <v>3841</v>
      </c>
      <c r="L2922" s="131">
        <v>24</v>
      </c>
      <c r="M2922" s="128"/>
      <c r="N2922" s="130"/>
      <c r="O2922" s="130"/>
      <c r="P29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22" s="130" t="str">
        <f>IF([1]!PayItems24[[#This Row],[Date Added / Modified]]&gt;0,TEXT([1]!PayItems24[[#This Row],[Date Added / Modified]],"m/d/yyy"),"")</f>
        <v/>
      </c>
    </row>
    <row r="2923" spans="1:17" x14ac:dyDescent="0.3">
      <c r="A2923" s="48" t="s">
        <v>3041</v>
      </c>
      <c r="B2923" s="48" t="s">
        <v>8916</v>
      </c>
      <c r="C2923" s="48" t="s">
        <v>3881</v>
      </c>
      <c r="D2923" s="48" t="s">
        <v>8917</v>
      </c>
      <c r="E2923" s="49" t="s">
        <v>3882</v>
      </c>
      <c r="F2923" s="49">
        <v>0</v>
      </c>
      <c r="G2923" s="49">
        <v>2</v>
      </c>
      <c r="H2923" s="48" t="s">
        <v>3839</v>
      </c>
      <c r="I2923" s="50" t="s">
        <v>3840</v>
      </c>
      <c r="J2923" s="50" t="s">
        <v>3840</v>
      </c>
      <c r="K2923" s="50" t="s">
        <v>3841</v>
      </c>
      <c r="L2923" s="49">
        <v>24</v>
      </c>
      <c r="M2923" s="129"/>
      <c r="N2923" s="48"/>
      <c r="O2923" s="48"/>
      <c r="P29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23" s="48" t="str">
        <f>IF([1]!PayItems24[[#This Row],[Date Added / Modified]]&gt;0,TEXT([1]!PayItems24[[#This Row],[Date Added / Modified]],"m/d/yyy"),"")</f>
        <v/>
      </c>
    </row>
    <row r="2924" spans="1:17" x14ac:dyDescent="0.3">
      <c r="A2924" s="130" t="s">
        <v>3042</v>
      </c>
      <c r="B2924" s="130" t="s">
        <v>8918</v>
      </c>
      <c r="C2924" s="130" t="s">
        <v>3881</v>
      </c>
      <c r="D2924" s="130" t="s">
        <v>8919</v>
      </c>
      <c r="E2924" s="131" t="s">
        <v>3882</v>
      </c>
      <c r="F2924" s="131">
        <v>0</v>
      </c>
      <c r="G2924" s="131">
        <v>2</v>
      </c>
      <c r="H2924" s="130" t="s">
        <v>3839</v>
      </c>
      <c r="I2924" s="132" t="s">
        <v>3840</v>
      </c>
      <c r="J2924" s="132" t="s">
        <v>3840</v>
      </c>
      <c r="K2924" s="132" t="s">
        <v>3841</v>
      </c>
      <c r="L2924" s="131">
        <v>24</v>
      </c>
      <c r="M2924" s="128"/>
      <c r="N2924" s="130"/>
      <c r="O2924" s="130"/>
      <c r="P29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24" s="130" t="str">
        <f>IF([1]!PayItems24[[#This Row],[Date Added / Modified]]&gt;0,TEXT([1]!PayItems24[[#This Row],[Date Added / Modified]],"m/d/yyy"),"")</f>
        <v/>
      </c>
    </row>
    <row r="2925" spans="1:17" x14ac:dyDescent="0.3">
      <c r="A2925" s="48" t="s">
        <v>3043</v>
      </c>
      <c r="B2925" s="48" t="s">
        <v>8920</v>
      </c>
      <c r="C2925" s="48" t="s">
        <v>3881</v>
      </c>
      <c r="D2925" s="48" t="s">
        <v>8921</v>
      </c>
      <c r="E2925" s="49" t="s">
        <v>3882</v>
      </c>
      <c r="F2925" s="49">
        <v>0</v>
      </c>
      <c r="G2925" s="49">
        <v>2</v>
      </c>
      <c r="H2925" s="48" t="s">
        <v>3839</v>
      </c>
      <c r="I2925" s="50" t="s">
        <v>3840</v>
      </c>
      <c r="J2925" s="50" t="s">
        <v>3840</v>
      </c>
      <c r="K2925" s="50" t="s">
        <v>3841</v>
      </c>
      <c r="L2925" s="49">
        <v>24</v>
      </c>
      <c r="M2925" s="129"/>
      <c r="N2925" s="48"/>
      <c r="O2925" s="48"/>
      <c r="P29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25" s="48" t="str">
        <f>IF([1]!PayItems24[[#This Row],[Date Added / Modified]]&gt;0,TEXT([1]!PayItems24[[#This Row],[Date Added / Modified]],"m/d/yyy"),"")</f>
        <v/>
      </c>
    </row>
    <row r="2926" spans="1:17" x14ac:dyDescent="0.3">
      <c r="A2926" s="130" t="s">
        <v>3044</v>
      </c>
      <c r="B2926" s="130" t="s">
        <v>8922</v>
      </c>
      <c r="C2926" s="130" t="s">
        <v>3881</v>
      </c>
      <c r="D2926" s="130" t="s">
        <v>8923</v>
      </c>
      <c r="E2926" s="131" t="s">
        <v>3882</v>
      </c>
      <c r="F2926" s="131">
        <v>0</v>
      </c>
      <c r="G2926" s="131">
        <v>2</v>
      </c>
      <c r="H2926" s="130" t="s">
        <v>3839</v>
      </c>
      <c r="I2926" s="132" t="s">
        <v>3840</v>
      </c>
      <c r="J2926" s="132" t="s">
        <v>3840</v>
      </c>
      <c r="K2926" s="132" t="s">
        <v>3841</v>
      </c>
      <c r="L2926" s="131">
        <v>24</v>
      </c>
      <c r="M2926" s="128"/>
      <c r="N2926" s="130"/>
      <c r="O2926" s="130"/>
      <c r="P29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26" s="130" t="str">
        <f>IF([1]!PayItems24[[#This Row],[Date Added / Modified]]&gt;0,TEXT([1]!PayItems24[[#This Row],[Date Added / Modified]],"m/d/yyy"),"")</f>
        <v/>
      </c>
    </row>
    <row r="2927" spans="1:17" x14ac:dyDescent="0.3">
      <c r="A2927" s="48" t="s">
        <v>3045</v>
      </c>
      <c r="B2927" s="48" t="s">
        <v>8924</v>
      </c>
      <c r="C2927" s="48" t="s">
        <v>3881</v>
      </c>
      <c r="D2927" s="48" t="s">
        <v>8925</v>
      </c>
      <c r="E2927" s="49" t="s">
        <v>3882</v>
      </c>
      <c r="F2927" s="49">
        <v>0</v>
      </c>
      <c r="G2927" s="49">
        <v>2</v>
      </c>
      <c r="H2927" s="48" t="s">
        <v>3839</v>
      </c>
      <c r="I2927" s="50" t="s">
        <v>3840</v>
      </c>
      <c r="J2927" s="50" t="s">
        <v>3840</v>
      </c>
      <c r="K2927" s="50" t="s">
        <v>3841</v>
      </c>
      <c r="L2927" s="49">
        <v>24</v>
      </c>
      <c r="M2927" s="129"/>
      <c r="N2927" s="48"/>
      <c r="O2927" s="48"/>
      <c r="P29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27" s="48" t="str">
        <f>IF([1]!PayItems24[[#This Row],[Date Added / Modified]]&gt;0,TEXT([1]!PayItems24[[#This Row],[Date Added / Modified]],"m/d/yyy"),"")</f>
        <v/>
      </c>
    </row>
    <row r="2928" spans="1:17" x14ac:dyDescent="0.3">
      <c r="A2928" s="130" t="s">
        <v>3046</v>
      </c>
      <c r="B2928" s="130" t="s">
        <v>8926</v>
      </c>
      <c r="C2928" s="130" t="s">
        <v>3881</v>
      </c>
      <c r="D2928" s="130" t="s">
        <v>8927</v>
      </c>
      <c r="E2928" s="131" t="s">
        <v>3882</v>
      </c>
      <c r="F2928" s="131">
        <v>0</v>
      </c>
      <c r="G2928" s="131">
        <v>2</v>
      </c>
      <c r="H2928" s="130" t="s">
        <v>3839</v>
      </c>
      <c r="I2928" s="132" t="s">
        <v>3840</v>
      </c>
      <c r="J2928" s="132" t="s">
        <v>3840</v>
      </c>
      <c r="K2928" s="132" t="s">
        <v>3841</v>
      </c>
      <c r="L2928" s="131">
        <v>24</v>
      </c>
      <c r="M2928" s="128"/>
      <c r="N2928" s="130"/>
      <c r="O2928" s="130"/>
      <c r="P29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28" s="130" t="str">
        <f>IF([1]!PayItems24[[#This Row],[Date Added / Modified]]&gt;0,TEXT([1]!PayItems24[[#This Row],[Date Added / Modified]],"m/d/yyy"),"")</f>
        <v/>
      </c>
    </row>
    <row r="2929" spans="1:17" x14ac:dyDescent="0.3">
      <c r="A2929" s="120" t="s">
        <v>8928</v>
      </c>
      <c r="B2929" s="120"/>
      <c r="C2929" s="121"/>
      <c r="D2929" s="121"/>
      <c r="E2929" s="121"/>
      <c r="F2929" s="121"/>
      <c r="G2929" s="122"/>
      <c r="H2929" s="48"/>
      <c r="I2929" s="50"/>
      <c r="J2929" s="50"/>
      <c r="K2929" s="50"/>
      <c r="L2929" s="49"/>
      <c r="M2929" s="129"/>
      <c r="N2929" s="48"/>
      <c r="O2929" s="48"/>
      <c r="P29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29" s="48" t="str">
        <f>IF([1]!PayItems24[[#This Row],[Date Added / Modified]]&gt;0,TEXT([1]!PayItems24[[#This Row],[Date Added / Modified]],"m/d/yyy"),"")</f>
        <v/>
      </c>
    </row>
    <row r="2930" spans="1:17" x14ac:dyDescent="0.3">
      <c r="A2930" s="130" t="s">
        <v>3047</v>
      </c>
      <c r="B2930" s="130" t="s">
        <v>8929</v>
      </c>
      <c r="C2930" s="130" t="s">
        <v>3881</v>
      </c>
      <c r="D2930" s="130" t="s">
        <v>8930</v>
      </c>
      <c r="E2930" s="131" t="s">
        <v>3882</v>
      </c>
      <c r="F2930" s="131">
        <v>0</v>
      </c>
      <c r="G2930" s="131">
        <v>2</v>
      </c>
      <c r="H2930" s="130" t="s">
        <v>3839</v>
      </c>
      <c r="I2930" s="132" t="s">
        <v>3840</v>
      </c>
      <c r="J2930" s="132" t="s">
        <v>3840</v>
      </c>
      <c r="K2930" s="132" t="s">
        <v>3841</v>
      </c>
      <c r="L2930" s="131">
        <v>24</v>
      </c>
      <c r="M2930" s="128"/>
      <c r="N2930" s="130"/>
      <c r="O2930" s="130"/>
      <c r="P29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30" s="130" t="str">
        <f>IF([1]!PayItems24[[#This Row],[Date Added / Modified]]&gt;0,TEXT([1]!PayItems24[[#This Row],[Date Added / Modified]],"m/d/yyy"),"")</f>
        <v/>
      </c>
    </row>
    <row r="2931" spans="1:17" x14ac:dyDescent="0.3">
      <c r="A2931" s="48" t="s">
        <v>3048</v>
      </c>
      <c r="B2931" s="48" t="s">
        <v>8931</v>
      </c>
      <c r="C2931" s="48" t="s">
        <v>3881</v>
      </c>
      <c r="D2931" s="48" t="s">
        <v>8932</v>
      </c>
      <c r="E2931" s="49" t="s">
        <v>3882</v>
      </c>
      <c r="F2931" s="49">
        <v>0</v>
      </c>
      <c r="G2931" s="49">
        <v>2</v>
      </c>
      <c r="H2931" s="48" t="s">
        <v>3839</v>
      </c>
      <c r="I2931" s="50" t="s">
        <v>3840</v>
      </c>
      <c r="J2931" s="50" t="s">
        <v>3840</v>
      </c>
      <c r="K2931" s="50" t="s">
        <v>3841</v>
      </c>
      <c r="L2931" s="49">
        <v>24</v>
      </c>
      <c r="M2931" s="129"/>
      <c r="N2931" s="48"/>
      <c r="O2931" s="48"/>
      <c r="P29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31" s="48" t="str">
        <f>IF([1]!PayItems24[[#This Row],[Date Added / Modified]]&gt;0,TEXT([1]!PayItems24[[#This Row],[Date Added / Modified]],"m/d/yyy"),"")</f>
        <v/>
      </c>
    </row>
    <row r="2932" spans="1:17" x14ac:dyDescent="0.3">
      <c r="A2932" s="130" t="s">
        <v>3049</v>
      </c>
      <c r="B2932" s="130" t="s">
        <v>8933</v>
      </c>
      <c r="C2932" s="130" t="s">
        <v>3881</v>
      </c>
      <c r="D2932" s="130" t="s">
        <v>8934</v>
      </c>
      <c r="E2932" s="131" t="s">
        <v>3882</v>
      </c>
      <c r="F2932" s="131">
        <v>0</v>
      </c>
      <c r="G2932" s="131">
        <v>2</v>
      </c>
      <c r="H2932" s="130" t="s">
        <v>3839</v>
      </c>
      <c r="I2932" s="132" t="s">
        <v>3840</v>
      </c>
      <c r="J2932" s="132" t="s">
        <v>3840</v>
      </c>
      <c r="K2932" s="132" t="s">
        <v>3841</v>
      </c>
      <c r="L2932" s="131">
        <v>24</v>
      </c>
      <c r="M2932" s="128"/>
      <c r="N2932" s="130"/>
      <c r="O2932" s="130"/>
      <c r="P29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32" s="130" t="str">
        <f>IF([1]!PayItems24[[#This Row],[Date Added / Modified]]&gt;0,TEXT([1]!PayItems24[[#This Row],[Date Added / Modified]],"m/d/yyy"),"")</f>
        <v/>
      </c>
    </row>
    <row r="2933" spans="1:17" x14ac:dyDescent="0.3">
      <c r="A2933" s="48" t="s">
        <v>3050</v>
      </c>
      <c r="B2933" s="48" t="s">
        <v>8935</v>
      </c>
      <c r="C2933" s="48" t="s">
        <v>3881</v>
      </c>
      <c r="D2933" s="48" t="s">
        <v>8936</v>
      </c>
      <c r="E2933" s="49" t="s">
        <v>3882</v>
      </c>
      <c r="F2933" s="49">
        <v>0</v>
      </c>
      <c r="G2933" s="49">
        <v>2</v>
      </c>
      <c r="H2933" s="48" t="s">
        <v>3839</v>
      </c>
      <c r="I2933" s="50" t="s">
        <v>3840</v>
      </c>
      <c r="J2933" s="50" t="s">
        <v>3840</v>
      </c>
      <c r="K2933" s="50" t="s">
        <v>3841</v>
      </c>
      <c r="L2933" s="49">
        <v>24</v>
      </c>
      <c r="M2933" s="129"/>
      <c r="N2933" s="48"/>
      <c r="O2933" s="48"/>
      <c r="P29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33" s="48" t="str">
        <f>IF([1]!PayItems24[[#This Row],[Date Added / Modified]]&gt;0,TEXT([1]!PayItems24[[#This Row],[Date Added / Modified]],"m/d/yyy"),"")</f>
        <v/>
      </c>
    </row>
    <row r="2934" spans="1:17" x14ac:dyDescent="0.3">
      <c r="A2934" s="130" t="s">
        <v>3051</v>
      </c>
      <c r="B2934" s="130" t="s">
        <v>8937</v>
      </c>
      <c r="C2934" s="130" t="s">
        <v>3881</v>
      </c>
      <c r="D2934" s="130" t="s">
        <v>8938</v>
      </c>
      <c r="E2934" s="131" t="s">
        <v>3882</v>
      </c>
      <c r="F2934" s="131">
        <v>0</v>
      </c>
      <c r="G2934" s="131">
        <v>2</v>
      </c>
      <c r="H2934" s="130" t="s">
        <v>3839</v>
      </c>
      <c r="I2934" s="132" t="s">
        <v>3840</v>
      </c>
      <c r="J2934" s="132" t="s">
        <v>3840</v>
      </c>
      <c r="K2934" s="132" t="s">
        <v>3841</v>
      </c>
      <c r="L2934" s="131">
        <v>24</v>
      </c>
      <c r="M2934" s="128"/>
      <c r="N2934" s="130"/>
      <c r="O2934" s="130"/>
      <c r="P29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34" s="130" t="str">
        <f>IF([1]!PayItems24[[#This Row],[Date Added / Modified]]&gt;0,TEXT([1]!PayItems24[[#This Row],[Date Added / Modified]],"m/d/yyy"),"")</f>
        <v/>
      </c>
    </row>
    <row r="2935" spans="1:17" x14ac:dyDescent="0.3">
      <c r="A2935" s="48" t="s">
        <v>3052</v>
      </c>
      <c r="B2935" s="48" t="s">
        <v>8939</v>
      </c>
      <c r="C2935" s="48" t="s">
        <v>3881</v>
      </c>
      <c r="D2935" s="48" t="s">
        <v>8940</v>
      </c>
      <c r="E2935" s="49" t="s">
        <v>3882</v>
      </c>
      <c r="F2935" s="49">
        <v>0</v>
      </c>
      <c r="G2935" s="49">
        <v>2</v>
      </c>
      <c r="H2935" s="48" t="s">
        <v>3839</v>
      </c>
      <c r="I2935" s="50" t="s">
        <v>3840</v>
      </c>
      <c r="J2935" s="50" t="s">
        <v>3840</v>
      </c>
      <c r="K2935" s="50" t="s">
        <v>3841</v>
      </c>
      <c r="L2935" s="49">
        <v>24</v>
      </c>
      <c r="M2935" s="129"/>
      <c r="N2935" s="48"/>
      <c r="O2935" s="48"/>
      <c r="P29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35" s="48" t="str">
        <f>IF([1]!PayItems24[[#This Row],[Date Added / Modified]]&gt;0,TEXT([1]!PayItems24[[#This Row],[Date Added / Modified]],"m/d/yyy"),"")</f>
        <v/>
      </c>
    </row>
    <row r="2936" spans="1:17" x14ac:dyDescent="0.3">
      <c r="A2936" s="130" t="s">
        <v>3053</v>
      </c>
      <c r="B2936" s="130" t="s">
        <v>8933</v>
      </c>
      <c r="C2936" s="130" t="s">
        <v>3837</v>
      </c>
      <c r="D2936" s="130" t="s">
        <v>8934</v>
      </c>
      <c r="E2936" s="131" t="s">
        <v>3837</v>
      </c>
      <c r="F2936" s="131">
        <v>0</v>
      </c>
      <c r="G2936" s="131">
        <v>2</v>
      </c>
      <c r="H2936" s="130" t="s">
        <v>3839</v>
      </c>
      <c r="I2936" s="132" t="s">
        <v>3840</v>
      </c>
      <c r="J2936" s="132" t="s">
        <v>3840</v>
      </c>
      <c r="K2936" s="132" t="s">
        <v>3841</v>
      </c>
      <c r="L2936" s="131">
        <v>24</v>
      </c>
      <c r="M2936" s="128"/>
      <c r="N2936" s="130"/>
      <c r="O2936" s="130"/>
      <c r="P29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36" s="130" t="str">
        <f>IF([1]!PayItems24[[#This Row],[Date Added / Modified]]&gt;0,TEXT([1]!PayItems24[[#This Row],[Date Added / Modified]],"m/d/yyy"),"")</f>
        <v/>
      </c>
    </row>
    <row r="2937" spans="1:17" x14ac:dyDescent="0.3">
      <c r="A2937" s="48" t="s">
        <v>3054</v>
      </c>
      <c r="B2937" s="48" t="s">
        <v>8935</v>
      </c>
      <c r="C2937" s="48" t="s">
        <v>3837</v>
      </c>
      <c r="D2937" s="48" t="s">
        <v>8936</v>
      </c>
      <c r="E2937" s="49" t="s">
        <v>3837</v>
      </c>
      <c r="F2937" s="49">
        <v>0</v>
      </c>
      <c r="G2937" s="49">
        <v>2</v>
      </c>
      <c r="H2937" s="48" t="s">
        <v>3839</v>
      </c>
      <c r="I2937" s="50" t="s">
        <v>3840</v>
      </c>
      <c r="J2937" s="50" t="s">
        <v>3840</v>
      </c>
      <c r="K2937" s="50" t="s">
        <v>3841</v>
      </c>
      <c r="L2937" s="49">
        <v>24</v>
      </c>
      <c r="M2937" s="129"/>
      <c r="N2937" s="48"/>
      <c r="O2937" s="48"/>
      <c r="P29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37" s="48" t="str">
        <f>IF([1]!PayItems24[[#This Row],[Date Added / Modified]]&gt;0,TEXT([1]!PayItems24[[#This Row],[Date Added / Modified]],"m/d/yyy"),"")</f>
        <v/>
      </c>
    </row>
    <row r="2938" spans="1:17" x14ac:dyDescent="0.3">
      <c r="A2938" s="130" t="s">
        <v>3055</v>
      </c>
      <c r="B2938" s="130" t="s">
        <v>8937</v>
      </c>
      <c r="C2938" s="130" t="s">
        <v>3837</v>
      </c>
      <c r="D2938" s="130" t="s">
        <v>8938</v>
      </c>
      <c r="E2938" s="131" t="s">
        <v>3837</v>
      </c>
      <c r="F2938" s="131">
        <v>0</v>
      </c>
      <c r="G2938" s="131">
        <v>2</v>
      </c>
      <c r="H2938" s="130" t="s">
        <v>3839</v>
      </c>
      <c r="I2938" s="132" t="s">
        <v>3840</v>
      </c>
      <c r="J2938" s="132" t="s">
        <v>3840</v>
      </c>
      <c r="K2938" s="132" t="s">
        <v>3841</v>
      </c>
      <c r="L2938" s="131">
        <v>24</v>
      </c>
      <c r="M2938" s="128"/>
      <c r="N2938" s="130"/>
      <c r="O2938" s="130"/>
      <c r="P29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38" s="130" t="str">
        <f>IF([1]!PayItems24[[#This Row],[Date Added / Modified]]&gt;0,TEXT([1]!PayItems24[[#This Row],[Date Added / Modified]],"m/d/yyy"),"")</f>
        <v/>
      </c>
    </row>
    <row r="2939" spans="1:17" x14ac:dyDescent="0.3">
      <c r="A2939" s="48" t="s">
        <v>3056</v>
      </c>
      <c r="B2939" s="48" t="s">
        <v>8931</v>
      </c>
      <c r="C2939" s="48" t="s">
        <v>8941</v>
      </c>
      <c r="D2939" s="48" t="s">
        <v>8932</v>
      </c>
      <c r="E2939" s="49" t="s">
        <v>8942</v>
      </c>
      <c r="F2939" s="49">
        <v>0</v>
      </c>
      <c r="G2939" s="49">
        <v>2</v>
      </c>
      <c r="H2939" s="48" t="s">
        <v>3839</v>
      </c>
      <c r="I2939" s="50" t="s">
        <v>3840</v>
      </c>
      <c r="J2939" s="50" t="s">
        <v>3840</v>
      </c>
      <c r="K2939" s="50" t="s">
        <v>3841</v>
      </c>
      <c r="L2939" s="49">
        <v>24</v>
      </c>
      <c r="M2939" s="129"/>
      <c r="N2939" s="48"/>
      <c r="O2939" s="48"/>
      <c r="P29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39" s="48" t="str">
        <f>IF([1]!PayItems24[[#This Row],[Date Added / Modified]]&gt;0,TEXT([1]!PayItems24[[#This Row],[Date Added / Modified]],"m/d/yyy"),"")</f>
        <v/>
      </c>
    </row>
    <row r="2940" spans="1:17" x14ac:dyDescent="0.3">
      <c r="A2940" s="134" t="s">
        <v>8943</v>
      </c>
      <c r="B2940" s="134"/>
      <c r="C2940" s="135"/>
      <c r="D2940" s="135"/>
      <c r="E2940" s="135"/>
      <c r="F2940" s="135"/>
      <c r="G2940" s="136"/>
      <c r="H2940" s="130"/>
      <c r="I2940" s="132"/>
      <c r="J2940" s="132"/>
      <c r="K2940" s="132"/>
      <c r="L2940" s="131"/>
      <c r="M2940" s="128"/>
      <c r="N2940" s="130"/>
      <c r="O2940" s="130"/>
      <c r="P29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40" s="130" t="str">
        <f>IF([1]!PayItems24[[#This Row],[Date Added / Modified]]&gt;0,TEXT([1]!PayItems24[[#This Row],[Date Added / Modified]],"m/d/yyy"),"")</f>
        <v/>
      </c>
    </row>
    <row r="2941" spans="1:17" x14ac:dyDescent="0.3">
      <c r="A2941" s="48" t="s">
        <v>3057</v>
      </c>
      <c r="B2941" s="48" t="s">
        <v>8944</v>
      </c>
      <c r="C2941" s="48" t="s">
        <v>3927</v>
      </c>
      <c r="D2941" s="48" t="s">
        <v>8945</v>
      </c>
      <c r="E2941" s="49" t="s">
        <v>3929</v>
      </c>
      <c r="F2941" s="49">
        <v>0</v>
      </c>
      <c r="G2941" s="49">
        <v>2</v>
      </c>
      <c r="H2941" s="48" t="s">
        <v>3839</v>
      </c>
      <c r="I2941" s="50" t="s">
        <v>3840</v>
      </c>
      <c r="J2941" s="50" t="s">
        <v>3840</v>
      </c>
      <c r="K2941" s="50" t="s">
        <v>3841</v>
      </c>
      <c r="L2941" s="49">
        <v>24</v>
      </c>
      <c r="M2941" s="129"/>
      <c r="N2941" s="48"/>
      <c r="O2941" s="48"/>
      <c r="P29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41" s="48" t="str">
        <f>IF([1]!PayItems24[[#This Row],[Date Added / Modified]]&gt;0,TEXT([1]!PayItems24[[#This Row],[Date Added / Modified]],"m/d/yyy"),"")</f>
        <v/>
      </c>
    </row>
    <row r="2942" spans="1:17" x14ac:dyDescent="0.3">
      <c r="A2942" s="130" t="s">
        <v>3058</v>
      </c>
      <c r="B2942" s="130" t="s">
        <v>8946</v>
      </c>
      <c r="C2942" s="130" t="s">
        <v>3927</v>
      </c>
      <c r="D2942" s="130" t="s">
        <v>8947</v>
      </c>
      <c r="E2942" s="131" t="s">
        <v>3929</v>
      </c>
      <c r="F2942" s="131">
        <v>0</v>
      </c>
      <c r="G2942" s="131">
        <v>2</v>
      </c>
      <c r="H2942" s="130" t="s">
        <v>3839</v>
      </c>
      <c r="I2942" s="132" t="s">
        <v>3840</v>
      </c>
      <c r="J2942" s="132" t="s">
        <v>3840</v>
      </c>
      <c r="K2942" s="132" t="s">
        <v>3841</v>
      </c>
      <c r="L2942" s="131">
        <v>24</v>
      </c>
      <c r="M2942" s="128"/>
      <c r="N2942" s="130"/>
      <c r="O2942" s="130"/>
      <c r="P29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42" s="130" t="str">
        <f>IF([1]!PayItems24[[#This Row],[Date Added / Modified]]&gt;0,TEXT([1]!PayItems24[[#This Row],[Date Added / Modified]],"m/d/yyy"),"")</f>
        <v/>
      </c>
    </row>
    <row r="2943" spans="1:17" x14ac:dyDescent="0.3">
      <c r="A2943" s="48" t="s">
        <v>3059</v>
      </c>
      <c r="B2943" s="48" t="s">
        <v>8948</v>
      </c>
      <c r="C2943" s="48" t="s">
        <v>3927</v>
      </c>
      <c r="D2943" s="48" t="s">
        <v>8949</v>
      </c>
      <c r="E2943" s="49" t="s">
        <v>3929</v>
      </c>
      <c r="F2943" s="49">
        <v>0</v>
      </c>
      <c r="G2943" s="49">
        <v>2</v>
      </c>
      <c r="H2943" s="48" t="s">
        <v>3839</v>
      </c>
      <c r="I2943" s="50" t="s">
        <v>3840</v>
      </c>
      <c r="J2943" s="50" t="s">
        <v>3840</v>
      </c>
      <c r="K2943" s="50" t="s">
        <v>3841</v>
      </c>
      <c r="L2943" s="49">
        <v>24</v>
      </c>
      <c r="M2943" s="129"/>
      <c r="N2943" s="48"/>
      <c r="O2943" s="48"/>
      <c r="P29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43" s="48" t="str">
        <f>IF([1]!PayItems24[[#This Row],[Date Added / Modified]]&gt;0,TEXT([1]!PayItems24[[#This Row],[Date Added / Modified]],"m/d/yyy"),"")</f>
        <v/>
      </c>
    </row>
    <row r="2944" spans="1:17" x14ac:dyDescent="0.3">
      <c r="A2944" s="130" t="s">
        <v>3060</v>
      </c>
      <c r="B2944" s="130" t="s">
        <v>8950</v>
      </c>
      <c r="C2944" s="130" t="s">
        <v>3927</v>
      </c>
      <c r="D2944" s="130" t="s">
        <v>8951</v>
      </c>
      <c r="E2944" s="131" t="s">
        <v>3929</v>
      </c>
      <c r="F2944" s="131">
        <v>0</v>
      </c>
      <c r="G2944" s="131">
        <v>2</v>
      </c>
      <c r="H2944" s="130" t="s">
        <v>3839</v>
      </c>
      <c r="I2944" s="132" t="s">
        <v>3840</v>
      </c>
      <c r="J2944" s="132" t="s">
        <v>3840</v>
      </c>
      <c r="K2944" s="132" t="s">
        <v>3841</v>
      </c>
      <c r="L2944" s="131">
        <v>24</v>
      </c>
      <c r="M2944" s="128"/>
      <c r="N2944" s="130"/>
      <c r="O2944" s="130"/>
      <c r="P29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44" s="130" t="str">
        <f>IF([1]!PayItems24[[#This Row],[Date Added / Modified]]&gt;0,TEXT([1]!PayItems24[[#This Row],[Date Added / Modified]],"m/d/yyy"),"")</f>
        <v/>
      </c>
    </row>
    <row r="2945" spans="1:17" x14ac:dyDescent="0.3">
      <c r="A2945" s="48" t="s">
        <v>3061</v>
      </c>
      <c r="B2945" s="48" t="s">
        <v>8952</v>
      </c>
      <c r="C2945" s="48" t="s">
        <v>3927</v>
      </c>
      <c r="D2945" s="48" t="s">
        <v>8953</v>
      </c>
      <c r="E2945" s="49" t="s">
        <v>3929</v>
      </c>
      <c r="F2945" s="49">
        <v>0</v>
      </c>
      <c r="G2945" s="49">
        <v>2</v>
      </c>
      <c r="H2945" s="48" t="s">
        <v>3839</v>
      </c>
      <c r="I2945" s="50" t="s">
        <v>3840</v>
      </c>
      <c r="J2945" s="50" t="s">
        <v>3840</v>
      </c>
      <c r="K2945" s="50" t="s">
        <v>3841</v>
      </c>
      <c r="L2945" s="49">
        <v>24</v>
      </c>
      <c r="M2945" s="129"/>
      <c r="N2945" s="48"/>
      <c r="O2945" s="48"/>
      <c r="P29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45" s="48" t="str">
        <f>IF([1]!PayItems24[[#This Row],[Date Added / Modified]]&gt;0,TEXT([1]!PayItems24[[#This Row],[Date Added / Modified]],"m/d/yyy"),"")</f>
        <v/>
      </c>
    </row>
    <row r="2946" spans="1:17" x14ac:dyDescent="0.3">
      <c r="A2946" s="130" t="s">
        <v>3062</v>
      </c>
      <c r="B2946" s="130" t="s">
        <v>8954</v>
      </c>
      <c r="C2946" s="130" t="s">
        <v>3927</v>
      </c>
      <c r="D2946" s="130" t="s">
        <v>8955</v>
      </c>
      <c r="E2946" s="131" t="s">
        <v>3929</v>
      </c>
      <c r="F2946" s="131">
        <v>0</v>
      </c>
      <c r="G2946" s="131">
        <v>2</v>
      </c>
      <c r="H2946" s="130" t="s">
        <v>3839</v>
      </c>
      <c r="I2946" s="132" t="s">
        <v>3840</v>
      </c>
      <c r="J2946" s="132" t="s">
        <v>3840</v>
      </c>
      <c r="K2946" s="132" t="s">
        <v>3841</v>
      </c>
      <c r="L2946" s="131">
        <v>24</v>
      </c>
      <c r="M2946" s="128"/>
      <c r="N2946" s="130"/>
      <c r="O2946" s="130"/>
      <c r="P29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46" s="130" t="str">
        <f>IF([1]!PayItems24[[#This Row],[Date Added / Modified]]&gt;0,TEXT([1]!PayItems24[[#This Row],[Date Added / Modified]],"m/d/yyy"),"")</f>
        <v/>
      </c>
    </row>
    <row r="2947" spans="1:17" x14ac:dyDescent="0.3">
      <c r="A2947" s="48" t="s">
        <v>3063</v>
      </c>
      <c r="B2947" s="48" t="s">
        <v>8956</v>
      </c>
      <c r="C2947" s="48" t="s">
        <v>3927</v>
      </c>
      <c r="D2947" s="48" t="s">
        <v>8957</v>
      </c>
      <c r="E2947" s="49" t="s">
        <v>3929</v>
      </c>
      <c r="F2947" s="49">
        <v>0</v>
      </c>
      <c r="G2947" s="49">
        <v>2</v>
      </c>
      <c r="H2947" s="48" t="s">
        <v>3839</v>
      </c>
      <c r="I2947" s="50" t="s">
        <v>3840</v>
      </c>
      <c r="J2947" s="50" t="s">
        <v>3840</v>
      </c>
      <c r="K2947" s="50" t="s">
        <v>3841</v>
      </c>
      <c r="L2947" s="49">
        <v>24</v>
      </c>
      <c r="M2947" s="129"/>
      <c r="N2947" s="48"/>
      <c r="O2947" s="48"/>
      <c r="P29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47" s="48" t="str">
        <f>IF([1]!PayItems24[[#This Row],[Date Added / Modified]]&gt;0,TEXT([1]!PayItems24[[#This Row],[Date Added / Modified]],"m/d/yyy"),"")</f>
        <v/>
      </c>
    </row>
    <row r="2948" spans="1:17" x14ac:dyDescent="0.3">
      <c r="A2948" s="130" t="s">
        <v>3064</v>
      </c>
      <c r="B2948" s="130" t="s">
        <v>8944</v>
      </c>
      <c r="C2948" s="130" t="s">
        <v>3915</v>
      </c>
      <c r="D2948" s="130" t="s">
        <v>8945</v>
      </c>
      <c r="E2948" s="131" t="s">
        <v>3917</v>
      </c>
      <c r="F2948" s="131">
        <v>1</v>
      </c>
      <c r="G2948" s="131">
        <v>2</v>
      </c>
      <c r="H2948" s="130" t="s">
        <v>3839</v>
      </c>
      <c r="I2948" s="132" t="s">
        <v>3840</v>
      </c>
      <c r="J2948" s="132" t="s">
        <v>3840</v>
      </c>
      <c r="K2948" s="132" t="s">
        <v>3841</v>
      </c>
      <c r="L2948" s="131">
        <v>24</v>
      </c>
      <c r="M2948" s="128"/>
      <c r="N2948" s="130"/>
      <c r="O2948" s="130"/>
      <c r="P29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48" s="130" t="str">
        <f>IF([1]!PayItems24[[#This Row],[Date Added / Modified]]&gt;0,TEXT([1]!PayItems24[[#This Row],[Date Added / Modified]],"m/d/yyy"),"")</f>
        <v/>
      </c>
    </row>
    <row r="2949" spans="1:17" x14ac:dyDescent="0.3">
      <c r="A2949" s="48" t="s">
        <v>3065</v>
      </c>
      <c r="B2949" s="48" t="s">
        <v>8946</v>
      </c>
      <c r="C2949" s="48" t="s">
        <v>3915</v>
      </c>
      <c r="D2949" s="48" t="s">
        <v>8947</v>
      </c>
      <c r="E2949" s="49" t="s">
        <v>3917</v>
      </c>
      <c r="F2949" s="49">
        <v>1</v>
      </c>
      <c r="G2949" s="49">
        <v>2</v>
      </c>
      <c r="H2949" s="48" t="s">
        <v>3839</v>
      </c>
      <c r="I2949" s="50" t="s">
        <v>3840</v>
      </c>
      <c r="J2949" s="50" t="s">
        <v>3840</v>
      </c>
      <c r="K2949" s="50" t="s">
        <v>3841</v>
      </c>
      <c r="L2949" s="49">
        <v>24</v>
      </c>
      <c r="M2949" s="129"/>
      <c r="N2949" s="48"/>
      <c r="O2949" s="48"/>
      <c r="P29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49" s="48" t="str">
        <f>IF([1]!PayItems24[[#This Row],[Date Added / Modified]]&gt;0,TEXT([1]!PayItems24[[#This Row],[Date Added / Modified]],"m/d/yyy"),"")</f>
        <v/>
      </c>
    </row>
    <row r="2950" spans="1:17" x14ac:dyDescent="0.3">
      <c r="A2950" s="130" t="s">
        <v>3066</v>
      </c>
      <c r="B2950" s="130" t="s">
        <v>8948</v>
      </c>
      <c r="C2950" s="130" t="s">
        <v>3915</v>
      </c>
      <c r="D2950" s="130" t="s">
        <v>8949</v>
      </c>
      <c r="E2950" s="131" t="s">
        <v>3917</v>
      </c>
      <c r="F2950" s="131">
        <v>1</v>
      </c>
      <c r="G2950" s="131">
        <v>2</v>
      </c>
      <c r="H2950" s="130" t="s">
        <v>3839</v>
      </c>
      <c r="I2950" s="132" t="s">
        <v>3840</v>
      </c>
      <c r="J2950" s="132" t="s">
        <v>3840</v>
      </c>
      <c r="K2950" s="132" t="s">
        <v>3841</v>
      </c>
      <c r="L2950" s="131">
        <v>24</v>
      </c>
      <c r="M2950" s="128"/>
      <c r="N2950" s="130"/>
      <c r="O2950" s="130"/>
      <c r="P29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50" s="130" t="str">
        <f>IF([1]!PayItems24[[#This Row],[Date Added / Modified]]&gt;0,TEXT([1]!PayItems24[[#This Row],[Date Added / Modified]],"m/d/yyy"),"")</f>
        <v/>
      </c>
    </row>
    <row r="2951" spans="1:17" x14ac:dyDescent="0.3">
      <c r="A2951" s="48" t="s">
        <v>3067</v>
      </c>
      <c r="B2951" s="48" t="s">
        <v>8950</v>
      </c>
      <c r="C2951" s="48" t="s">
        <v>3915</v>
      </c>
      <c r="D2951" s="48" t="s">
        <v>8951</v>
      </c>
      <c r="E2951" s="49" t="s">
        <v>3917</v>
      </c>
      <c r="F2951" s="49">
        <v>1</v>
      </c>
      <c r="G2951" s="49">
        <v>2</v>
      </c>
      <c r="H2951" s="48" t="s">
        <v>3839</v>
      </c>
      <c r="I2951" s="50" t="s">
        <v>3840</v>
      </c>
      <c r="J2951" s="50" t="s">
        <v>3840</v>
      </c>
      <c r="K2951" s="50" t="s">
        <v>3841</v>
      </c>
      <c r="L2951" s="49">
        <v>24</v>
      </c>
      <c r="M2951" s="129"/>
      <c r="N2951" s="48"/>
      <c r="O2951" s="48"/>
      <c r="P29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51" s="48" t="str">
        <f>IF([1]!PayItems24[[#This Row],[Date Added / Modified]]&gt;0,TEXT([1]!PayItems24[[#This Row],[Date Added / Modified]],"m/d/yyy"),"")</f>
        <v/>
      </c>
    </row>
    <row r="2952" spans="1:17" x14ac:dyDescent="0.3">
      <c r="A2952" s="130" t="s">
        <v>3068</v>
      </c>
      <c r="B2952" s="130" t="s">
        <v>8952</v>
      </c>
      <c r="C2952" s="130" t="s">
        <v>3915</v>
      </c>
      <c r="D2952" s="130" t="s">
        <v>8953</v>
      </c>
      <c r="E2952" s="131" t="s">
        <v>3917</v>
      </c>
      <c r="F2952" s="131">
        <v>1</v>
      </c>
      <c r="G2952" s="131">
        <v>2</v>
      </c>
      <c r="H2952" s="130" t="s">
        <v>3839</v>
      </c>
      <c r="I2952" s="132" t="s">
        <v>3840</v>
      </c>
      <c r="J2952" s="132" t="s">
        <v>3840</v>
      </c>
      <c r="K2952" s="132" t="s">
        <v>3841</v>
      </c>
      <c r="L2952" s="131">
        <v>24</v>
      </c>
      <c r="M2952" s="128"/>
      <c r="N2952" s="130"/>
      <c r="O2952" s="130"/>
      <c r="P29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52" s="130" t="str">
        <f>IF([1]!PayItems24[[#This Row],[Date Added / Modified]]&gt;0,TEXT([1]!PayItems24[[#This Row],[Date Added / Modified]],"m/d/yyy"),"")</f>
        <v/>
      </c>
    </row>
    <row r="2953" spans="1:17" x14ac:dyDescent="0.3">
      <c r="A2953" s="48" t="s">
        <v>3069</v>
      </c>
      <c r="B2953" s="48" t="s">
        <v>8954</v>
      </c>
      <c r="C2953" s="48" t="s">
        <v>3915</v>
      </c>
      <c r="D2953" s="48" t="s">
        <v>8955</v>
      </c>
      <c r="E2953" s="49" t="s">
        <v>3917</v>
      </c>
      <c r="F2953" s="49">
        <v>1</v>
      </c>
      <c r="G2953" s="49">
        <v>2</v>
      </c>
      <c r="H2953" s="48" t="s">
        <v>3839</v>
      </c>
      <c r="I2953" s="50" t="s">
        <v>3840</v>
      </c>
      <c r="J2953" s="50" t="s">
        <v>3840</v>
      </c>
      <c r="K2953" s="50" t="s">
        <v>3841</v>
      </c>
      <c r="L2953" s="49">
        <v>24</v>
      </c>
      <c r="M2953" s="129"/>
      <c r="N2953" s="48"/>
      <c r="O2953" s="48"/>
      <c r="P29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53" s="48" t="str">
        <f>IF([1]!PayItems24[[#This Row],[Date Added / Modified]]&gt;0,TEXT([1]!PayItems24[[#This Row],[Date Added / Modified]],"m/d/yyy"),"")</f>
        <v/>
      </c>
    </row>
    <row r="2954" spans="1:17" x14ac:dyDescent="0.3">
      <c r="A2954" s="130" t="s">
        <v>3070</v>
      </c>
      <c r="B2954" s="130" t="s">
        <v>8956</v>
      </c>
      <c r="C2954" s="130" t="s">
        <v>3915</v>
      </c>
      <c r="D2954" s="130" t="s">
        <v>8957</v>
      </c>
      <c r="E2954" s="131" t="s">
        <v>3917</v>
      </c>
      <c r="F2954" s="131">
        <v>1</v>
      </c>
      <c r="G2954" s="131">
        <v>2</v>
      </c>
      <c r="H2954" s="130" t="s">
        <v>3839</v>
      </c>
      <c r="I2954" s="132" t="s">
        <v>3840</v>
      </c>
      <c r="J2954" s="132" t="s">
        <v>3840</v>
      </c>
      <c r="K2954" s="132" t="s">
        <v>3841</v>
      </c>
      <c r="L2954" s="131">
        <v>24</v>
      </c>
      <c r="M2954" s="128"/>
      <c r="N2954" s="130"/>
      <c r="O2954" s="130"/>
      <c r="P29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54" s="130" t="str">
        <f>IF([1]!PayItems24[[#This Row],[Date Added / Modified]]&gt;0,TEXT([1]!PayItems24[[#This Row],[Date Added / Modified]],"m/d/yyy"),"")</f>
        <v/>
      </c>
    </row>
    <row r="2955" spans="1:17" x14ac:dyDescent="0.3">
      <c r="A2955" s="48" t="s">
        <v>3071</v>
      </c>
      <c r="B2955" s="48" t="s">
        <v>8958</v>
      </c>
      <c r="C2955" s="48" t="s">
        <v>4001</v>
      </c>
      <c r="D2955" s="48" t="s">
        <v>8959</v>
      </c>
      <c r="E2955" s="49" t="s">
        <v>4237</v>
      </c>
      <c r="F2955" s="49">
        <v>0</v>
      </c>
      <c r="G2955" s="49">
        <v>2</v>
      </c>
      <c r="H2955" s="48" t="s">
        <v>3839</v>
      </c>
      <c r="I2955" s="50" t="s">
        <v>3840</v>
      </c>
      <c r="J2955" s="50" t="s">
        <v>3840</v>
      </c>
      <c r="K2955" s="50" t="s">
        <v>3841</v>
      </c>
      <c r="L2955" s="49">
        <v>24</v>
      </c>
      <c r="M2955" s="129"/>
      <c r="N2955" s="48"/>
      <c r="O2955" s="48"/>
      <c r="P29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55" s="48" t="str">
        <f>IF([1]!PayItems24[[#This Row],[Date Added / Modified]]&gt;0,TEXT([1]!PayItems24[[#This Row],[Date Added / Modified]],"m/d/yyy"),"")</f>
        <v/>
      </c>
    </row>
    <row r="2956" spans="1:17" x14ac:dyDescent="0.3">
      <c r="A2956" s="130" t="s">
        <v>3072</v>
      </c>
      <c r="B2956" s="130" t="s">
        <v>8958</v>
      </c>
      <c r="C2956" s="130" t="s">
        <v>4249</v>
      </c>
      <c r="D2956" s="130" t="s">
        <v>8959</v>
      </c>
      <c r="E2956" s="131" t="s">
        <v>4250</v>
      </c>
      <c r="F2956" s="131">
        <v>0</v>
      </c>
      <c r="G2956" s="131">
        <v>2</v>
      </c>
      <c r="H2956" s="130" t="s">
        <v>3839</v>
      </c>
      <c r="I2956" s="132" t="s">
        <v>3840</v>
      </c>
      <c r="J2956" s="132" t="s">
        <v>3840</v>
      </c>
      <c r="K2956" s="132" t="s">
        <v>3841</v>
      </c>
      <c r="L2956" s="131">
        <v>24</v>
      </c>
      <c r="M2956" s="128"/>
      <c r="N2956" s="130"/>
      <c r="O2956" s="130"/>
      <c r="P29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56" s="130" t="str">
        <f>IF([1]!PayItems24[[#This Row],[Date Added / Modified]]&gt;0,TEXT([1]!PayItems24[[#This Row],[Date Added / Modified]],"m/d/yyy"),"")</f>
        <v/>
      </c>
    </row>
    <row r="2957" spans="1:17" x14ac:dyDescent="0.3">
      <c r="A2957" s="48" t="s">
        <v>3073</v>
      </c>
      <c r="B2957" s="48" t="s">
        <v>8960</v>
      </c>
      <c r="C2957" s="48" t="s">
        <v>3927</v>
      </c>
      <c r="D2957" s="48" t="s">
        <v>8961</v>
      </c>
      <c r="E2957" s="49" t="s">
        <v>3929</v>
      </c>
      <c r="F2957" s="49">
        <v>0</v>
      </c>
      <c r="G2957" s="49">
        <v>2</v>
      </c>
      <c r="H2957" s="48" t="s">
        <v>3839</v>
      </c>
      <c r="I2957" s="50" t="s">
        <v>3840</v>
      </c>
      <c r="J2957" s="50" t="s">
        <v>3840</v>
      </c>
      <c r="K2957" s="50" t="s">
        <v>3841</v>
      </c>
      <c r="L2957" s="49">
        <v>24</v>
      </c>
      <c r="M2957" s="129"/>
      <c r="N2957" s="48"/>
      <c r="O2957" s="48"/>
      <c r="P29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57" s="48" t="str">
        <f>IF([1]!PayItems24[[#This Row],[Date Added / Modified]]&gt;0,TEXT([1]!PayItems24[[#This Row],[Date Added / Modified]],"m/d/yyy"),"")</f>
        <v/>
      </c>
    </row>
    <row r="2958" spans="1:17" x14ac:dyDescent="0.3">
      <c r="A2958" s="130" t="s">
        <v>3074</v>
      </c>
      <c r="B2958" s="130" t="s">
        <v>8962</v>
      </c>
      <c r="C2958" s="130" t="s">
        <v>3927</v>
      </c>
      <c r="D2958" s="130" t="s">
        <v>8963</v>
      </c>
      <c r="E2958" s="131" t="s">
        <v>3929</v>
      </c>
      <c r="F2958" s="131">
        <v>0</v>
      </c>
      <c r="G2958" s="131">
        <v>2</v>
      </c>
      <c r="H2958" s="130" t="s">
        <v>3839</v>
      </c>
      <c r="I2958" s="132" t="s">
        <v>3840</v>
      </c>
      <c r="J2958" s="132" t="s">
        <v>3840</v>
      </c>
      <c r="K2958" s="132" t="s">
        <v>3841</v>
      </c>
      <c r="L2958" s="131">
        <v>24</v>
      </c>
      <c r="M2958" s="128"/>
      <c r="N2958" s="130"/>
      <c r="O2958" s="130"/>
      <c r="P29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58" s="130" t="str">
        <f>IF([1]!PayItems24[[#This Row],[Date Added / Modified]]&gt;0,TEXT([1]!PayItems24[[#This Row],[Date Added / Modified]],"m/d/yyy"),"")</f>
        <v/>
      </c>
    </row>
    <row r="2959" spans="1:17" x14ac:dyDescent="0.3">
      <c r="A2959" s="48" t="s">
        <v>3075</v>
      </c>
      <c r="B2959" s="48" t="s">
        <v>8964</v>
      </c>
      <c r="C2959" s="48" t="s">
        <v>3927</v>
      </c>
      <c r="D2959" s="48" t="s">
        <v>8965</v>
      </c>
      <c r="E2959" s="49" t="s">
        <v>3929</v>
      </c>
      <c r="F2959" s="49">
        <v>0</v>
      </c>
      <c r="G2959" s="49">
        <v>2</v>
      </c>
      <c r="H2959" s="48" t="s">
        <v>3839</v>
      </c>
      <c r="I2959" s="50" t="s">
        <v>3840</v>
      </c>
      <c r="J2959" s="50" t="s">
        <v>3840</v>
      </c>
      <c r="K2959" s="50" t="s">
        <v>3841</v>
      </c>
      <c r="L2959" s="49">
        <v>24</v>
      </c>
      <c r="M2959" s="129"/>
      <c r="N2959" s="48"/>
      <c r="O2959" s="48"/>
      <c r="P29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59" s="48" t="str">
        <f>IF([1]!PayItems24[[#This Row],[Date Added / Modified]]&gt;0,TEXT([1]!PayItems24[[#This Row],[Date Added / Modified]],"m/d/yyy"),"")</f>
        <v/>
      </c>
    </row>
    <row r="2960" spans="1:17" x14ac:dyDescent="0.3">
      <c r="A2960" s="130" t="s">
        <v>3076</v>
      </c>
      <c r="B2960" s="130" t="s">
        <v>8966</v>
      </c>
      <c r="C2960" s="130" t="s">
        <v>3927</v>
      </c>
      <c r="D2960" s="130" t="s">
        <v>8967</v>
      </c>
      <c r="E2960" s="131" t="s">
        <v>3929</v>
      </c>
      <c r="F2960" s="131">
        <v>0</v>
      </c>
      <c r="G2960" s="131">
        <v>2</v>
      </c>
      <c r="H2960" s="130" t="s">
        <v>3839</v>
      </c>
      <c r="I2960" s="132" t="s">
        <v>3840</v>
      </c>
      <c r="J2960" s="132" t="s">
        <v>3840</v>
      </c>
      <c r="K2960" s="132" t="s">
        <v>3841</v>
      </c>
      <c r="L2960" s="131">
        <v>24</v>
      </c>
      <c r="M2960" s="128"/>
      <c r="N2960" s="130"/>
      <c r="O2960" s="130"/>
      <c r="P29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60" s="130" t="str">
        <f>IF([1]!PayItems24[[#This Row],[Date Added / Modified]]&gt;0,TEXT([1]!PayItems24[[#This Row],[Date Added / Modified]],"m/d/yyy"),"")</f>
        <v/>
      </c>
    </row>
    <row r="2961" spans="1:17" x14ac:dyDescent="0.3">
      <c r="A2961" s="48" t="s">
        <v>3077</v>
      </c>
      <c r="B2961" s="48" t="s">
        <v>8968</v>
      </c>
      <c r="C2961" s="48" t="s">
        <v>3927</v>
      </c>
      <c r="D2961" s="48" t="s">
        <v>8969</v>
      </c>
      <c r="E2961" s="49" t="s">
        <v>3929</v>
      </c>
      <c r="F2961" s="49">
        <v>0</v>
      </c>
      <c r="G2961" s="49">
        <v>2</v>
      </c>
      <c r="H2961" s="48" t="s">
        <v>3839</v>
      </c>
      <c r="I2961" s="50" t="s">
        <v>3840</v>
      </c>
      <c r="J2961" s="50" t="s">
        <v>3840</v>
      </c>
      <c r="K2961" s="50" t="s">
        <v>3841</v>
      </c>
      <c r="L2961" s="49">
        <v>24</v>
      </c>
      <c r="M2961" s="129"/>
      <c r="N2961" s="48"/>
      <c r="O2961" s="48"/>
      <c r="P29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61" s="48" t="str">
        <f>IF([1]!PayItems24[[#This Row],[Date Added / Modified]]&gt;0,TEXT([1]!PayItems24[[#This Row],[Date Added / Modified]],"m/d/yyy"),"")</f>
        <v/>
      </c>
    </row>
    <row r="2962" spans="1:17" x14ac:dyDescent="0.3">
      <c r="A2962" s="130" t="s">
        <v>3078</v>
      </c>
      <c r="B2962" s="130" t="s">
        <v>8970</v>
      </c>
      <c r="C2962" s="130" t="s">
        <v>3927</v>
      </c>
      <c r="D2962" s="130" t="s">
        <v>8971</v>
      </c>
      <c r="E2962" s="131" t="s">
        <v>3929</v>
      </c>
      <c r="F2962" s="131">
        <v>0</v>
      </c>
      <c r="G2962" s="131">
        <v>2</v>
      </c>
      <c r="H2962" s="130" t="s">
        <v>3839</v>
      </c>
      <c r="I2962" s="132" t="s">
        <v>3840</v>
      </c>
      <c r="J2962" s="132" t="s">
        <v>3840</v>
      </c>
      <c r="K2962" s="132" t="s">
        <v>3841</v>
      </c>
      <c r="L2962" s="131">
        <v>24</v>
      </c>
      <c r="M2962" s="128"/>
      <c r="N2962" s="130"/>
      <c r="O2962" s="130"/>
      <c r="P29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62" s="130" t="str">
        <f>IF([1]!PayItems24[[#This Row],[Date Added / Modified]]&gt;0,TEXT([1]!PayItems24[[#This Row],[Date Added / Modified]],"m/d/yyy"),"")</f>
        <v/>
      </c>
    </row>
    <row r="2963" spans="1:17" x14ac:dyDescent="0.3">
      <c r="A2963" s="48" t="s">
        <v>3079</v>
      </c>
      <c r="B2963" s="48" t="s">
        <v>8972</v>
      </c>
      <c r="C2963" s="48" t="s">
        <v>3927</v>
      </c>
      <c r="D2963" s="48" t="s">
        <v>8973</v>
      </c>
      <c r="E2963" s="49" t="s">
        <v>3929</v>
      </c>
      <c r="F2963" s="49">
        <v>0</v>
      </c>
      <c r="G2963" s="49">
        <v>2</v>
      </c>
      <c r="H2963" s="48" t="s">
        <v>3839</v>
      </c>
      <c r="I2963" s="50" t="s">
        <v>3840</v>
      </c>
      <c r="J2963" s="50" t="s">
        <v>3840</v>
      </c>
      <c r="K2963" s="50" t="s">
        <v>3841</v>
      </c>
      <c r="L2963" s="49">
        <v>24</v>
      </c>
      <c r="M2963" s="129"/>
      <c r="N2963" s="48"/>
      <c r="O2963" s="48"/>
      <c r="P29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63" s="48" t="str">
        <f>IF([1]!PayItems24[[#This Row],[Date Added / Modified]]&gt;0,TEXT([1]!PayItems24[[#This Row],[Date Added / Modified]],"m/d/yyy"),"")</f>
        <v/>
      </c>
    </row>
    <row r="2964" spans="1:17" x14ac:dyDescent="0.3">
      <c r="A2964" s="130" t="s">
        <v>3080</v>
      </c>
      <c r="B2964" s="130" t="s">
        <v>8974</v>
      </c>
      <c r="C2964" s="130" t="s">
        <v>3927</v>
      </c>
      <c r="D2964" s="130" t="s">
        <v>8975</v>
      </c>
      <c r="E2964" s="131" t="s">
        <v>3929</v>
      </c>
      <c r="F2964" s="131">
        <v>0</v>
      </c>
      <c r="G2964" s="131">
        <v>2</v>
      </c>
      <c r="H2964" s="130" t="s">
        <v>3839</v>
      </c>
      <c r="I2964" s="132" t="s">
        <v>3840</v>
      </c>
      <c r="J2964" s="132" t="s">
        <v>3840</v>
      </c>
      <c r="K2964" s="132" t="s">
        <v>3841</v>
      </c>
      <c r="L2964" s="131">
        <v>24</v>
      </c>
      <c r="M2964" s="128"/>
      <c r="N2964" s="130"/>
      <c r="O2964" s="130"/>
      <c r="P29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64" s="130" t="str">
        <f>IF([1]!PayItems24[[#This Row],[Date Added / Modified]]&gt;0,TEXT([1]!PayItems24[[#This Row],[Date Added / Modified]],"m/d/yyy"),"")</f>
        <v/>
      </c>
    </row>
    <row r="2965" spans="1:17" x14ac:dyDescent="0.3">
      <c r="A2965" s="48" t="s">
        <v>3081</v>
      </c>
      <c r="B2965" s="48" t="s">
        <v>8976</v>
      </c>
      <c r="C2965" s="48" t="s">
        <v>3927</v>
      </c>
      <c r="D2965" s="48" t="s">
        <v>8977</v>
      </c>
      <c r="E2965" s="49" t="s">
        <v>3929</v>
      </c>
      <c r="F2965" s="49">
        <v>0</v>
      </c>
      <c r="G2965" s="49">
        <v>2</v>
      </c>
      <c r="H2965" s="48" t="s">
        <v>3839</v>
      </c>
      <c r="I2965" s="50" t="s">
        <v>3840</v>
      </c>
      <c r="J2965" s="50" t="s">
        <v>3840</v>
      </c>
      <c r="K2965" s="50" t="s">
        <v>3841</v>
      </c>
      <c r="L2965" s="49">
        <v>24</v>
      </c>
      <c r="M2965" s="129"/>
      <c r="N2965" s="48"/>
      <c r="O2965" s="48"/>
      <c r="P29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65" s="48" t="str">
        <f>IF([1]!PayItems24[[#This Row],[Date Added / Modified]]&gt;0,TEXT([1]!PayItems24[[#This Row],[Date Added / Modified]],"m/d/yyy"),"")</f>
        <v/>
      </c>
    </row>
    <row r="2966" spans="1:17" x14ac:dyDescent="0.3">
      <c r="A2966" s="130" t="s">
        <v>3082</v>
      </c>
      <c r="B2966" s="130" t="s">
        <v>8978</v>
      </c>
      <c r="C2966" s="130" t="s">
        <v>3927</v>
      </c>
      <c r="D2966" s="130" t="s">
        <v>8979</v>
      </c>
      <c r="E2966" s="131" t="s">
        <v>3929</v>
      </c>
      <c r="F2966" s="131">
        <v>0</v>
      </c>
      <c r="G2966" s="131">
        <v>2</v>
      </c>
      <c r="H2966" s="130" t="s">
        <v>3839</v>
      </c>
      <c r="I2966" s="132" t="s">
        <v>3840</v>
      </c>
      <c r="J2966" s="132" t="s">
        <v>3840</v>
      </c>
      <c r="K2966" s="132" t="s">
        <v>3841</v>
      </c>
      <c r="L2966" s="131">
        <v>24</v>
      </c>
      <c r="M2966" s="128"/>
      <c r="N2966" s="130"/>
      <c r="O2966" s="130"/>
      <c r="P29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66" s="130" t="str">
        <f>IF([1]!PayItems24[[#This Row],[Date Added / Modified]]&gt;0,TEXT([1]!PayItems24[[#This Row],[Date Added / Modified]],"m/d/yyy"),"")</f>
        <v/>
      </c>
    </row>
    <row r="2967" spans="1:17" x14ac:dyDescent="0.3">
      <c r="A2967" s="48" t="s">
        <v>3083</v>
      </c>
      <c r="B2967" s="48" t="s">
        <v>8962</v>
      </c>
      <c r="C2967" s="48" t="s">
        <v>3915</v>
      </c>
      <c r="D2967" s="48" t="s">
        <v>8963</v>
      </c>
      <c r="E2967" s="49" t="s">
        <v>3917</v>
      </c>
      <c r="F2967" s="49">
        <v>1</v>
      </c>
      <c r="G2967" s="49">
        <v>2</v>
      </c>
      <c r="H2967" s="48" t="s">
        <v>3839</v>
      </c>
      <c r="I2967" s="50" t="s">
        <v>3840</v>
      </c>
      <c r="J2967" s="50" t="s">
        <v>3840</v>
      </c>
      <c r="K2967" s="50" t="s">
        <v>3841</v>
      </c>
      <c r="L2967" s="49">
        <v>24</v>
      </c>
      <c r="M2967" s="129"/>
      <c r="N2967" s="48"/>
      <c r="O2967" s="48"/>
      <c r="P29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67" s="48" t="str">
        <f>IF([1]!PayItems24[[#This Row],[Date Added / Modified]]&gt;0,TEXT([1]!PayItems24[[#This Row],[Date Added / Modified]],"m/d/yyy"),"")</f>
        <v/>
      </c>
    </row>
    <row r="2968" spans="1:17" x14ac:dyDescent="0.3">
      <c r="A2968" s="130" t="s">
        <v>3084</v>
      </c>
      <c r="B2968" s="130" t="s">
        <v>8964</v>
      </c>
      <c r="C2968" s="130" t="s">
        <v>3915</v>
      </c>
      <c r="D2968" s="130" t="s">
        <v>8965</v>
      </c>
      <c r="E2968" s="131" t="s">
        <v>3917</v>
      </c>
      <c r="F2968" s="131">
        <v>1</v>
      </c>
      <c r="G2968" s="131">
        <v>2</v>
      </c>
      <c r="H2968" s="130" t="s">
        <v>3839</v>
      </c>
      <c r="I2968" s="132" t="s">
        <v>3840</v>
      </c>
      <c r="J2968" s="132" t="s">
        <v>3840</v>
      </c>
      <c r="K2968" s="132" t="s">
        <v>3841</v>
      </c>
      <c r="L2968" s="131">
        <v>24</v>
      </c>
      <c r="M2968" s="128"/>
      <c r="N2968" s="130"/>
      <c r="O2968" s="130"/>
      <c r="P29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68" s="130" t="str">
        <f>IF([1]!PayItems24[[#This Row],[Date Added / Modified]]&gt;0,TEXT([1]!PayItems24[[#This Row],[Date Added / Modified]],"m/d/yyy"),"")</f>
        <v/>
      </c>
    </row>
    <row r="2969" spans="1:17" x14ac:dyDescent="0.3">
      <c r="A2969" s="48" t="s">
        <v>3085</v>
      </c>
      <c r="B2969" s="48" t="s">
        <v>8966</v>
      </c>
      <c r="C2969" s="48" t="s">
        <v>3915</v>
      </c>
      <c r="D2969" s="48" t="s">
        <v>8967</v>
      </c>
      <c r="E2969" s="49" t="s">
        <v>3917</v>
      </c>
      <c r="F2969" s="49">
        <v>1</v>
      </c>
      <c r="G2969" s="49">
        <v>2</v>
      </c>
      <c r="H2969" s="48" t="s">
        <v>3839</v>
      </c>
      <c r="I2969" s="50" t="s">
        <v>3840</v>
      </c>
      <c r="J2969" s="50" t="s">
        <v>3840</v>
      </c>
      <c r="K2969" s="50" t="s">
        <v>3841</v>
      </c>
      <c r="L2969" s="49">
        <v>24</v>
      </c>
      <c r="M2969" s="129"/>
      <c r="N2969" s="48"/>
      <c r="O2969" s="48"/>
      <c r="P29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69" s="48" t="str">
        <f>IF([1]!PayItems24[[#This Row],[Date Added / Modified]]&gt;0,TEXT([1]!PayItems24[[#This Row],[Date Added / Modified]],"m/d/yyy"),"")</f>
        <v/>
      </c>
    </row>
    <row r="2970" spans="1:17" x14ac:dyDescent="0.3">
      <c r="A2970" s="130" t="s">
        <v>3086</v>
      </c>
      <c r="B2970" s="130" t="s">
        <v>8968</v>
      </c>
      <c r="C2970" s="130" t="s">
        <v>3915</v>
      </c>
      <c r="D2970" s="130" t="s">
        <v>8969</v>
      </c>
      <c r="E2970" s="131" t="s">
        <v>3917</v>
      </c>
      <c r="F2970" s="131">
        <v>1</v>
      </c>
      <c r="G2970" s="131">
        <v>2</v>
      </c>
      <c r="H2970" s="130" t="s">
        <v>3839</v>
      </c>
      <c r="I2970" s="132" t="s">
        <v>3840</v>
      </c>
      <c r="J2970" s="132" t="s">
        <v>3840</v>
      </c>
      <c r="K2970" s="132" t="s">
        <v>3841</v>
      </c>
      <c r="L2970" s="131">
        <v>24</v>
      </c>
      <c r="M2970" s="128"/>
      <c r="N2970" s="130"/>
      <c r="O2970" s="130"/>
      <c r="P29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70" s="130" t="str">
        <f>IF([1]!PayItems24[[#This Row],[Date Added / Modified]]&gt;0,TEXT([1]!PayItems24[[#This Row],[Date Added / Modified]],"m/d/yyy"),"")</f>
        <v/>
      </c>
    </row>
    <row r="2971" spans="1:17" x14ac:dyDescent="0.3">
      <c r="A2971" s="48" t="s">
        <v>3087</v>
      </c>
      <c r="B2971" s="48" t="s">
        <v>8970</v>
      </c>
      <c r="C2971" s="48" t="s">
        <v>3915</v>
      </c>
      <c r="D2971" s="48" t="s">
        <v>8971</v>
      </c>
      <c r="E2971" s="49" t="s">
        <v>3917</v>
      </c>
      <c r="F2971" s="49">
        <v>1</v>
      </c>
      <c r="G2971" s="49">
        <v>2</v>
      </c>
      <c r="H2971" s="48" t="s">
        <v>3839</v>
      </c>
      <c r="I2971" s="50" t="s">
        <v>3840</v>
      </c>
      <c r="J2971" s="50" t="s">
        <v>3840</v>
      </c>
      <c r="K2971" s="50" t="s">
        <v>3841</v>
      </c>
      <c r="L2971" s="49">
        <v>24</v>
      </c>
      <c r="M2971" s="129"/>
      <c r="N2971" s="48"/>
      <c r="O2971" s="48"/>
      <c r="P29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71" s="48" t="str">
        <f>IF([1]!PayItems24[[#This Row],[Date Added / Modified]]&gt;0,TEXT([1]!PayItems24[[#This Row],[Date Added / Modified]],"m/d/yyy"),"")</f>
        <v/>
      </c>
    </row>
    <row r="2972" spans="1:17" x14ac:dyDescent="0.3">
      <c r="A2972" s="130" t="s">
        <v>3088</v>
      </c>
      <c r="B2972" s="130" t="s">
        <v>8972</v>
      </c>
      <c r="C2972" s="130" t="s">
        <v>3915</v>
      </c>
      <c r="D2972" s="130" t="s">
        <v>8973</v>
      </c>
      <c r="E2972" s="131" t="s">
        <v>3917</v>
      </c>
      <c r="F2972" s="131">
        <v>1</v>
      </c>
      <c r="G2972" s="131">
        <v>2</v>
      </c>
      <c r="H2972" s="130" t="s">
        <v>3839</v>
      </c>
      <c r="I2972" s="132" t="s">
        <v>3840</v>
      </c>
      <c r="J2972" s="132" t="s">
        <v>3840</v>
      </c>
      <c r="K2972" s="132" t="s">
        <v>3841</v>
      </c>
      <c r="L2972" s="131">
        <v>24</v>
      </c>
      <c r="M2972" s="128"/>
      <c r="N2972" s="130"/>
      <c r="O2972" s="130"/>
      <c r="P29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72" s="130" t="str">
        <f>IF([1]!PayItems24[[#This Row],[Date Added / Modified]]&gt;0,TEXT([1]!PayItems24[[#This Row],[Date Added / Modified]],"m/d/yyy"),"")</f>
        <v/>
      </c>
    </row>
    <row r="2973" spans="1:17" x14ac:dyDescent="0.3">
      <c r="A2973" s="48" t="s">
        <v>3089</v>
      </c>
      <c r="B2973" s="48" t="s">
        <v>8974</v>
      </c>
      <c r="C2973" s="48" t="s">
        <v>3915</v>
      </c>
      <c r="D2973" s="48" t="s">
        <v>8975</v>
      </c>
      <c r="E2973" s="49" t="s">
        <v>3917</v>
      </c>
      <c r="F2973" s="49">
        <v>1</v>
      </c>
      <c r="G2973" s="49">
        <v>2</v>
      </c>
      <c r="H2973" s="48" t="s">
        <v>3839</v>
      </c>
      <c r="I2973" s="50" t="s">
        <v>3840</v>
      </c>
      <c r="J2973" s="50" t="s">
        <v>3840</v>
      </c>
      <c r="K2973" s="50" t="s">
        <v>3841</v>
      </c>
      <c r="L2973" s="49">
        <v>24</v>
      </c>
      <c r="M2973" s="129"/>
      <c r="N2973" s="48"/>
      <c r="O2973" s="48"/>
      <c r="P29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73" s="48" t="str">
        <f>IF([1]!PayItems24[[#This Row],[Date Added / Modified]]&gt;0,TEXT([1]!PayItems24[[#This Row],[Date Added / Modified]],"m/d/yyy"),"")</f>
        <v/>
      </c>
    </row>
    <row r="2974" spans="1:17" x14ac:dyDescent="0.3">
      <c r="A2974" s="130" t="s">
        <v>3090</v>
      </c>
      <c r="B2974" s="130" t="s">
        <v>8976</v>
      </c>
      <c r="C2974" s="130" t="s">
        <v>3915</v>
      </c>
      <c r="D2974" s="130" t="s">
        <v>8977</v>
      </c>
      <c r="E2974" s="131" t="s">
        <v>3917</v>
      </c>
      <c r="F2974" s="131">
        <v>1</v>
      </c>
      <c r="G2974" s="131">
        <v>2</v>
      </c>
      <c r="H2974" s="130" t="s">
        <v>3839</v>
      </c>
      <c r="I2974" s="132" t="s">
        <v>3840</v>
      </c>
      <c r="J2974" s="132" t="s">
        <v>3840</v>
      </c>
      <c r="K2974" s="132" t="s">
        <v>3841</v>
      </c>
      <c r="L2974" s="131">
        <v>24</v>
      </c>
      <c r="M2974" s="128"/>
      <c r="N2974" s="130"/>
      <c r="O2974" s="130"/>
      <c r="P29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74" s="130" t="str">
        <f>IF([1]!PayItems24[[#This Row],[Date Added / Modified]]&gt;0,TEXT([1]!PayItems24[[#This Row],[Date Added / Modified]],"m/d/yyy"),"")</f>
        <v/>
      </c>
    </row>
    <row r="2975" spans="1:17" x14ac:dyDescent="0.3">
      <c r="A2975" s="48" t="s">
        <v>3091</v>
      </c>
      <c r="B2975" s="48" t="s">
        <v>8978</v>
      </c>
      <c r="C2975" s="48" t="s">
        <v>3915</v>
      </c>
      <c r="D2975" s="48" t="s">
        <v>8979</v>
      </c>
      <c r="E2975" s="49" t="s">
        <v>3917</v>
      </c>
      <c r="F2975" s="49">
        <v>1</v>
      </c>
      <c r="G2975" s="49">
        <v>2</v>
      </c>
      <c r="H2975" s="48" t="s">
        <v>3839</v>
      </c>
      <c r="I2975" s="50" t="s">
        <v>3840</v>
      </c>
      <c r="J2975" s="50" t="s">
        <v>3840</v>
      </c>
      <c r="K2975" s="50" t="s">
        <v>3841</v>
      </c>
      <c r="L2975" s="49">
        <v>24</v>
      </c>
      <c r="M2975" s="129"/>
      <c r="N2975" s="48"/>
      <c r="O2975" s="48"/>
      <c r="P29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75" s="48" t="str">
        <f>IF([1]!PayItems24[[#This Row],[Date Added / Modified]]&gt;0,TEXT([1]!PayItems24[[#This Row],[Date Added / Modified]],"m/d/yyy"),"")</f>
        <v/>
      </c>
    </row>
    <row r="2976" spans="1:17" x14ac:dyDescent="0.3">
      <c r="A2976" s="130" t="s">
        <v>3092</v>
      </c>
      <c r="B2976" s="130" t="s">
        <v>8960</v>
      </c>
      <c r="C2976" s="130" t="s">
        <v>4001</v>
      </c>
      <c r="D2976" s="130" t="s">
        <v>8961</v>
      </c>
      <c r="E2976" s="131" t="s">
        <v>4237</v>
      </c>
      <c r="F2976" s="131">
        <v>0</v>
      </c>
      <c r="G2976" s="131">
        <v>2</v>
      </c>
      <c r="H2976" s="130" t="s">
        <v>3839</v>
      </c>
      <c r="I2976" s="132" t="s">
        <v>3840</v>
      </c>
      <c r="J2976" s="132" t="s">
        <v>3840</v>
      </c>
      <c r="K2976" s="132" t="s">
        <v>3841</v>
      </c>
      <c r="L2976" s="131">
        <v>24</v>
      </c>
      <c r="M2976" s="128"/>
      <c r="N2976" s="130"/>
      <c r="O2976" s="130"/>
      <c r="P29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76" s="130" t="str">
        <f>IF([1]!PayItems24[[#This Row],[Date Added / Modified]]&gt;0,TEXT([1]!PayItems24[[#This Row],[Date Added / Modified]],"m/d/yyy"),"")</f>
        <v/>
      </c>
    </row>
    <row r="2977" spans="1:17" x14ac:dyDescent="0.3">
      <c r="A2977" s="48" t="s">
        <v>3093</v>
      </c>
      <c r="B2977" s="48" t="s">
        <v>8960</v>
      </c>
      <c r="C2977" s="48" t="s">
        <v>4249</v>
      </c>
      <c r="D2977" s="48" t="s">
        <v>8961</v>
      </c>
      <c r="E2977" s="49" t="s">
        <v>4250</v>
      </c>
      <c r="F2977" s="49">
        <v>0</v>
      </c>
      <c r="G2977" s="49">
        <v>2</v>
      </c>
      <c r="H2977" s="48" t="s">
        <v>3839</v>
      </c>
      <c r="I2977" s="50" t="s">
        <v>3840</v>
      </c>
      <c r="J2977" s="50" t="s">
        <v>3840</v>
      </c>
      <c r="K2977" s="50" t="s">
        <v>3841</v>
      </c>
      <c r="L2977" s="49">
        <v>24</v>
      </c>
      <c r="M2977" s="129"/>
      <c r="N2977" s="48"/>
      <c r="O2977" s="48"/>
      <c r="P29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77" s="48" t="str">
        <f>IF([1]!PayItems24[[#This Row],[Date Added / Modified]]&gt;0,TEXT([1]!PayItems24[[#This Row],[Date Added / Modified]],"m/d/yyy"),"")</f>
        <v/>
      </c>
    </row>
    <row r="2978" spans="1:17" x14ac:dyDescent="0.3">
      <c r="A2978" s="130" t="s">
        <v>3094</v>
      </c>
      <c r="B2978" s="130" t="s">
        <v>8980</v>
      </c>
      <c r="C2978" s="130" t="s">
        <v>4001</v>
      </c>
      <c r="D2978" s="130" t="s">
        <v>8981</v>
      </c>
      <c r="E2978" s="131" t="s">
        <v>4237</v>
      </c>
      <c r="F2978" s="131">
        <v>0</v>
      </c>
      <c r="G2978" s="131">
        <v>2</v>
      </c>
      <c r="H2978" s="130" t="s">
        <v>3839</v>
      </c>
      <c r="I2978" s="132" t="s">
        <v>3840</v>
      </c>
      <c r="J2978" s="132" t="s">
        <v>3840</v>
      </c>
      <c r="K2978" s="132" t="s">
        <v>3841</v>
      </c>
      <c r="L2978" s="131">
        <v>24</v>
      </c>
      <c r="M2978" s="128"/>
      <c r="N2978" s="130"/>
      <c r="O2978" s="130"/>
      <c r="P29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78" s="130" t="str">
        <f>IF([1]!PayItems24[[#This Row],[Date Added / Modified]]&gt;0,TEXT([1]!PayItems24[[#This Row],[Date Added / Modified]],"m/d/yyy"),"")</f>
        <v/>
      </c>
    </row>
    <row r="2979" spans="1:17" x14ac:dyDescent="0.3">
      <c r="A2979" s="48" t="s">
        <v>3095</v>
      </c>
      <c r="B2979" s="48" t="s">
        <v>8980</v>
      </c>
      <c r="C2979" s="48" t="s">
        <v>3927</v>
      </c>
      <c r="D2979" s="48" t="s">
        <v>8981</v>
      </c>
      <c r="E2979" s="49" t="s">
        <v>3929</v>
      </c>
      <c r="F2979" s="49">
        <v>0</v>
      </c>
      <c r="G2979" s="49">
        <v>2</v>
      </c>
      <c r="H2979" s="48" t="s">
        <v>3839</v>
      </c>
      <c r="I2979" s="50" t="s">
        <v>3840</v>
      </c>
      <c r="J2979" s="50" t="s">
        <v>3840</v>
      </c>
      <c r="K2979" s="50" t="s">
        <v>3841</v>
      </c>
      <c r="L2979" s="49">
        <v>24</v>
      </c>
      <c r="M2979" s="129"/>
      <c r="N2979" s="48"/>
      <c r="O2979" s="48"/>
      <c r="P29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79" s="48" t="str">
        <f>IF([1]!PayItems24[[#This Row],[Date Added / Modified]]&gt;0,TEXT([1]!PayItems24[[#This Row],[Date Added / Modified]],"m/d/yyy"),"")</f>
        <v/>
      </c>
    </row>
    <row r="2980" spans="1:17" x14ac:dyDescent="0.3">
      <c r="A2980" s="130" t="s">
        <v>3096</v>
      </c>
      <c r="B2980" s="130" t="s">
        <v>8982</v>
      </c>
      <c r="C2980" s="130" t="s">
        <v>3927</v>
      </c>
      <c r="D2980" s="130" t="s">
        <v>8983</v>
      </c>
      <c r="E2980" s="131" t="s">
        <v>3929</v>
      </c>
      <c r="F2980" s="131">
        <v>0</v>
      </c>
      <c r="G2980" s="131">
        <v>2</v>
      </c>
      <c r="H2980" s="130" t="s">
        <v>3839</v>
      </c>
      <c r="I2980" s="132" t="s">
        <v>3840</v>
      </c>
      <c r="J2980" s="132" t="s">
        <v>3840</v>
      </c>
      <c r="K2980" s="132" t="s">
        <v>3841</v>
      </c>
      <c r="L2980" s="131">
        <v>24</v>
      </c>
      <c r="M2980" s="128"/>
      <c r="N2980" s="130"/>
      <c r="O2980" s="130"/>
      <c r="P29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80" s="130" t="str">
        <f>IF([1]!PayItems24[[#This Row],[Date Added / Modified]]&gt;0,TEXT([1]!PayItems24[[#This Row],[Date Added / Modified]],"m/d/yyy"),"")</f>
        <v/>
      </c>
    </row>
    <row r="2981" spans="1:17" x14ac:dyDescent="0.3">
      <c r="A2981" s="48" t="s">
        <v>3097</v>
      </c>
      <c r="B2981" s="48" t="s">
        <v>8984</v>
      </c>
      <c r="C2981" s="48" t="s">
        <v>4001</v>
      </c>
      <c r="D2981" s="48" t="s">
        <v>8985</v>
      </c>
      <c r="E2981" s="49" t="s">
        <v>4237</v>
      </c>
      <c r="F2981" s="49">
        <v>0</v>
      </c>
      <c r="G2981" s="49">
        <v>2</v>
      </c>
      <c r="H2981" s="48" t="s">
        <v>3839</v>
      </c>
      <c r="I2981" s="50" t="s">
        <v>3840</v>
      </c>
      <c r="J2981" s="50" t="s">
        <v>3840</v>
      </c>
      <c r="K2981" s="50" t="s">
        <v>3841</v>
      </c>
      <c r="L2981" s="49">
        <v>24</v>
      </c>
      <c r="M2981" s="129"/>
      <c r="N2981" s="48"/>
      <c r="O2981" s="48"/>
      <c r="P29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81" s="48" t="str">
        <f>IF([1]!PayItems24[[#This Row],[Date Added / Modified]]&gt;0,TEXT([1]!PayItems24[[#This Row],[Date Added / Modified]],"m/d/yyy"),"")</f>
        <v/>
      </c>
    </row>
    <row r="2982" spans="1:17" x14ac:dyDescent="0.3">
      <c r="A2982" s="134" t="s">
        <v>8986</v>
      </c>
      <c r="B2982" s="134"/>
      <c r="C2982" s="135"/>
      <c r="D2982" s="135"/>
      <c r="E2982" s="135"/>
      <c r="F2982" s="135"/>
      <c r="G2982" s="136"/>
      <c r="H2982" s="130"/>
      <c r="I2982" s="132"/>
      <c r="J2982" s="132"/>
      <c r="K2982" s="132"/>
      <c r="L2982" s="131"/>
      <c r="M2982" s="128"/>
      <c r="N2982" s="130"/>
      <c r="O2982" s="130"/>
      <c r="P29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82" s="130" t="str">
        <f>IF([1]!PayItems24[[#This Row],[Date Added / Modified]]&gt;0,TEXT([1]!PayItems24[[#This Row],[Date Added / Modified]],"m/d/yyy"),"")</f>
        <v/>
      </c>
    </row>
    <row r="2983" spans="1:17" x14ac:dyDescent="0.3">
      <c r="A2983" s="48" t="s">
        <v>3098</v>
      </c>
      <c r="B2983" s="48" t="s">
        <v>8987</v>
      </c>
      <c r="C2983" s="48" t="s">
        <v>3915</v>
      </c>
      <c r="D2983" s="48" t="s">
        <v>8988</v>
      </c>
      <c r="E2983" s="49" t="s">
        <v>3917</v>
      </c>
      <c r="F2983" s="49">
        <v>1</v>
      </c>
      <c r="G2983" s="49">
        <v>2</v>
      </c>
      <c r="H2983" s="48" t="s">
        <v>3839</v>
      </c>
      <c r="I2983" s="50" t="s">
        <v>3840</v>
      </c>
      <c r="J2983" s="50" t="s">
        <v>3840</v>
      </c>
      <c r="K2983" s="50" t="s">
        <v>3841</v>
      </c>
      <c r="L2983" s="49">
        <v>24</v>
      </c>
      <c r="M2983" s="129"/>
      <c r="N2983" s="48"/>
      <c r="O2983" s="48"/>
      <c r="P29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83" s="48" t="str">
        <f>IF([1]!PayItems24[[#This Row],[Date Added / Modified]]&gt;0,TEXT([1]!PayItems24[[#This Row],[Date Added / Modified]],"m/d/yyy"),"")</f>
        <v/>
      </c>
    </row>
    <row r="2984" spans="1:17" x14ac:dyDescent="0.3">
      <c r="A2984" s="130" t="s">
        <v>3099</v>
      </c>
      <c r="B2984" s="130" t="s">
        <v>8987</v>
      </c>
      <c r="C2984" s="130" t="s">
        <v>3927</v>
      </c>
      <c r="D2984" s="130" t="s">
        <v>8988</v>
      </c>
      <c r="E2984" s="131" t="s">
        <v>3929</v>
      </c>
      <c r="F2984" s="131">
        <v>0</v>
      </c>
      <c r="G2984" s="131">
        <v>2</v>
      </c>
      <c r="H2984" s="130" t="s">
        <v>3839</v>
      </c>
      <c r="I2984" s="132" t="s">
        <v>3840</v>
      </c>
      <c r="J2984" s="132" t="s">
        <v>3840</v>
      </c>
      <c r="K2984" s="132" t="s">
        <v>3841</v>
      </c>
      <c r="L2984" s="131">
        <v>24</v>
      </c>
      <c r="M2984" s="128"/>
      <c r="N2984" s="130"/>
      <c r="O2984" s="130"/>
      <c r="P29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84" s="130" t="str">
        <f>IF([1]!PayItems24[[#This Row],[Date Added / Modified]]&gt;0,TEXT([1]!PayItems24[[#This Row],[Date Added / Modified]],"m/d/yyy"),"")</f>
        <v/>
      </c>
    </row>
    <row r="2985" spans="1:17" x14ac:dyDescent="0.3">
      <c r="A2985" s="48" t="s">
        <v>3100</v>
      </c>
      <c r="B2985" s="48" t="s">
        <v>8989</v>
      </c>
      <c r="C2985" s="48" t="s">
        <v>3915</v>
      </c>
      <c r="D2985" s="48" t="s">
        <v>8990</v>
      </c>
      <c r="E2985" s="49" t="s">
        <v>3917</v>
      </c>
      <c r="F2985" s="49">
        <v>1</v>
      </c>
      <c r="G2985" s="49">
        <v>2</v>
      </c>
      <c r="H2985" s="48" t="s">
        <v>3839</v>
      </c>
      <c r="I2985" s="50" t="s">
        <v>3840</v>
      </c>
      <c r="J2985" s="50" t="s">
        <v>3840</v>
      </c>
      <c r="K2985" s="50" t="s">
        <v>3841</v>
      </c>
      <c r="L2985" s="49">
        <v>24</v>
      </c>
      <c r="M2985" s="129"/>
      <c r="N2985" s="48"/>
      <c r="O2985" s="48"/>
      <c r="P29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85" s="48" t="str">
        <f>IF([1]!PayItems24[[#This Row],[Date Added / Modified]]&gt;0,TEXT([1]!PayItems24[[#This Row],[Date Added / Modified]],"m/d/yyy"),"")</f>
        <v/>
      </c>
    </row>
    <row r="2986" spans="1:17" x14ac:dyDescent="0.3">
      <c r="A2986" s="130" t="s">
        <v>3101</v>
      </c>
      <c r="B2986" s="130" t="s">
        <v>8991</v>
      </c>
      <c r="C2986" s="130" t="s">
        <v>3915</v>
      </c>
      <c r="D2986" s="130" t="s">
        <v>8992</v>
      </c>
      <c r="E2986" s="131" t="s">
        <v>3917</v>
      </c>
      <c r="F2986" s="131">
        <v>1</v>
      </c>
      <c r="G2986" s="131">
        <v>2</v>
      </c>
      <c r="H2986" s="130" t="s">
        <v>3839</v>
      </c>
      <c r="I2986" s="132" t="s">
        <v>3840</v>
      </c>
      <c r="J2986" s="132" t="s">
        <v>3840</v>
      </c>
      <c r="K2986" s="132" t="s">
        <v>3841</v>
      </c>
      <c r="L2986" s="131">
        <v>24</v>
      </c>
      <c r="M2986" s="128"/>
      <c r="N2986" s="130"/>
      <c r="O2986" s="130"/>
      <c r="P29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86" s="130" t="str">
        <f>IF([1]!PayItems24[[#This Row],[Date Added / Modified]]&gt;0,TEXT([1]!PayItems24[[#This Row],[Date Added / Modified]],"m/d/yyy"),"")</f>
        <v/>
      </c>
    </row>
    <row r="2987" spans="1:17" x14ac:dyDescent="0.3">
      <c r="A2987" s="48" t="s">
        <v>3102</v>
      </c>
      <c r="B2987" s="48" t="s">
        <v>8989</v>
      </c>
      <c r="C2987" s="48" t="s">
        <v>3927</v>
      </c>
      <c r="D2987" s="48" t="s">
        <v>8990</v>
      </c>
      <c r="E2987" s="49" t="s">
        <v>3929</v>
      </c>
      <c r="F2987" s="49">
        <v>0</v>
      </c>
      <c r="G2987" s="49">
        <v>2</v>
      </c>
      <c r="H2987" s="48" t="s">
        <v>3839</v>
      </c>
      <c r="I2987" s="50" t="s">
        <v>3840</v>
      </c>
      <c r="J2987" s="50" t="s">
        <v>3840</v>
      </c>
      <c r="K2987" s="50" t="s">
        <v>3841</v>
      </c>
      <c r="L2987" s="49">
        <v>24</v>
      </c>
      <c r="M2987" s="129"/>
      <c r="N2987" s="48"/>
      <c r="O2987" s="48"/>
      <c r="P29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87" s="48" t="str">
        <f>IF([1]!PayItems24[[#This Row],[Date Added / Modified]]&gt;0,TEXT([1]!PayItems24[[#This Row],[Date Added / Modified]],"m/d/yyy"),"")</f>
        <v/>
      </c>
    </row>
    <row r="2988" spans="1:17" x14ac:dyDescent="0.3">
      <c r="A2988" s="130" t="s">
        <v>3103</v>
      </c>
      <c r="B2988" s="130" t="s">
        <v>8991</v>
      </c>
      <c r="C2988" s="130" t="s">
        <v>3927</v>
      </c>
      <c r="D2988" s="130" t="s">
        <v>8992</v>
      </c>
      <c r="E2988" s="131" t="s">
        <v>3929</v>
      </c>
      <c r="F2988" s="131">
        <v>0</v>
      </c>
      <c r="G2988" s="131">
        <v>2</v>
      </c>
      <c r="H2988" s="130" t="s">
        <v>3839</v>
      </c>
      <c r="I2988" s="132" t="s">
        <v>3840</v>
      </c>
      <c r="J2988" s="132" t="s">
        <v>3840</v>
      </c>
      <c r="K2988" s="132" t="s">
        <v>3841</v>
      </c>
      <c r="L2988" s="131">
        <v>24</v>
      </c>
      <c r="M2988" s="128"/>
      <c r="N2988" s="130"/>
      <c r="O2988" s="130"/>
      <c r="P29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88" s="130" t="str">
        <f>IF([1]!PayItems24[[#This Row],[Date Added / Modified]]&gt;0,TEXT([1]!PayItems24[[#This Row],[Date Added / Modified]],"m/d/yyy"),"")</f>
        <v/>
      </c>
    </row>
    <row r="2989" spans="1:17" x14ac:dyDescent="0.3">
      <c r="A2989" s="48" t="s">
        <v>3104</v>
      </c>
      <c r="B2989" s="48" t="s">
        <v>8993</v>
      </c>
      <c r="C2989" s="48" t="s">
        <v>3915</v>
      </c>
      <c r="D2989" s="48" t="s">
        <v>8994</v>
      </c>
      <c r="E2989" s="49" t="s">
        <v>3917</v>
      </c>
      <c r="F2989" s="49">
        <v>1</v>
      </c>
      <c r="G2989" s="49">
        <v>2</v>
      </c>
      <c r="H2989" s="48" t="s">
        <v>3839</v>
      </c>
      <c r="I2989" s="50" t="s">
        <v>3840</v>
      </c>
      <c r="J2989" s="50" t="s">
        <v>3840</v>
      </c>
      <c r="K2989" s="50" t="s">
        <v>3841</v>
      </c>
      <c r="L2989" s="49">
        <v>24</v>
      </c>
      <c r="M2989" s="129"/>
      <c r="N2989" s="48"/>
      <c r="O2989" s="48"/>
      <c r="P29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89" s="48" t="str">
        <f>IF([1]!PayItems24[[#This Row],[Date Added / Modified]]&gt;0,TEXT([1]!PayItems24[[#This Row],[Date Added / Modified]],"m/d/yyy"),"")</f>
        <v/>
      </c>
    </row>
    <row r="2990" spans="1:17" x14ac:dyDescent="0.3">
      <c r="A2990" s="130" t="s">
        <v>3105</v>
      </c>
      <c r="B2990" s="130" t="s">
        <v>8995</v>
      </c>
      <c r="C2990" s="130" t="s">
        <v>3915</v>
      </c>
      <c r="D2990" s="130" t="s">
        <v>8996</v>
      </c>
      <c r="E2990" s="131" t="s">
        <v>3917</v>
      </c>
      <c r="F2990" s="131">
        <v>1</v>
      </c>
      <c r="G2990" s="131">
        <v>2</v>
      </c>
      <c r="H2990" s="130" t="s">
        <v>3839</v>
      </c>
      <c r="I2990" s="132" t="s">
        <v>3840</v>
      </c>
      <c r="J2990" s="132" t="s">
        <v>3840</v>
      </c>
      <c r="K2990" s="132" t="s">
        <v>3841</v>
      </c>
      <c r="L2990" s="131">
        <v>24</v>
      </c>
      <c r="M2990" s="128"/>
      <c r="N2990" s="130"/>
      <c r="O2990" s="130"/>
      <c r="P29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90" s="130" t="str">
        <f>IF([1]!PayItems24[[#This Row],[Date Added / Modified]]&gt;0,TEXT([1]!PayItems24[[#This Row],[Date Added / Modified]],"m/d/yyy"),"")</f>
        <v/>
      </c>
    </row>
    <row r="2991" spans="1:17" x14ac:dyDescent="0.3">
      <c r="A2991" s="48" t="s">
        <v>3106</v>
      </c>
      <c r="B2991" s="48" t="s">
        <v>8997</v>
      </c>
      <c r="C2991" s="48" t="s">
        <v>3915</v>
      </c>
      <c r="D2991" s="48" t="s">
        <v>8998</v>
      </c>
      <c r="E2991" s="49" t="s">
        <v>3917</v>
      </c>
      <c r="F2991" s="49">
        <v>1</v>
      </c>
      <c r="G2991" s="49">
        <v>2</v>
      </c>
      <c r="H2991" s="48" t="s">
        <v>3839</v>
      </c>
      <c r="I2991" s="50" t="s">
        <v>3840</v>
      </c>
      <c r="J2991" s="50" t="s">
        <v>3840</v>
      </c>
      <c r="K2991" s="50" t="s">
        <v>3841</v>
      </c>
      <c r="L2991" s="49">
        <v>24</v>
      </c>
      <c r="M2991" s="129"/>
      <c r="N2991" s="48"/>
      <c r="O2991" s="48"/>
      <c r="P29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91" s="48" t="str">
        <f>IF([1]!PayItems24[[#This Row],[Date Added / Modified]]&gt;0,TEXT([1]!PayItems24[[#This Row],[Date Added / Modified]],"m/d/yyy"),"")</f>
        <v/>
      </c>
    </row>
    <row r="2992" spans="1:17" x14ac:dyDescent="0.3">
      <c r="A2992" s="130" t="s">
        <v>3107</v>
      </c>
      <c r="B2992" s="130" t="s">
        <v>8999</v>
      </c>
      <c r="C2992" s="130" t="s">
        <v>3915</v>
      </c>
      <c r="D2992" s="130" t="s">
        <v>9000</v>
      </c>
      <c r="E2992" s="131" t="s">
        <v>3917</v>
      </c>
      <c r="F2992" s="131">
        <v>1</v>
      </c>
      <c r="G2992" s="131">
        <v>2</v>
      </c>
      <c r="H2992" s="130" t="s">
        <v>3839</v>
      </c>
      <c r="I2992" s="132" t="s">
        <v>3840</v>
      </c>
      <c r="J2992" s="132" t="s">
        <v>3840</v>
      </c>
      <c r="K2992" s="132" t="s">
        <v>3841</v>
      </c>
      <c r="L2992" s="131">
        <v>24</v>
      </c>
      <c r="M2992" s="128"/>
      <c r="N2992" s="130"/>
      <c r="O2992" s="130"/>
      <c r="P29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92" s="130" t="str">
        <f>IF([1]!PayItems24[[#This Row],[Date Added / Modified]]&gt;0,TEXT([1]!PayItems24[[#This Row],[Date Added / Modified]],"m/d/yyy"),"")</f>
        <v/>
      </c>
    </row>
    <row r="2993" spans="1:17" x14ac:dyDescent="0.3">
      <c r="A2993" s="48" t="s">
        <v>3108</v>
      </c>
      <c r="B2993" s="48" t="s">
        <v>8993</v>
      </c>
      <c r="C2993" s="48" t="s">
        <v>3927</v>
      </c>
      <c r="D2993" s="48" t="s">
        <v>8994</v>
      </c>
      <c r="E2993" s="49" t="s">
        <v>3929</v>
      </c>
      <c r="F2993" s="49">
        <v>0</v>
      </c>
      <c r="G2993" s="49">
        <v>2</v>
      </c>
      <c r="H2993" s="48" t="s">
        <v>3839</v>
      </c>
      <c r="I2993" s="50" t="s">
        <v>3840</v>
      </c>
      <c r="J2993" s="50" t="s">
        <v>3840</v>
      </c>
      <c r="K2993" s="50" t="s">
        <v>3841</v>
      </c>
      <c r="L2993" s="49">
        <v>24</v>
      </c>
      <c r="M2993" s="129"/>
      <c r="N2993" s="48"/>
      <c r="O2993" s="48"/>
      <c r="P29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93" s="48" t="str">
        <f>IF([1]!PayItems24[[#This Row],[Date Added / Modified]]&gt;0,TEXT([1]!PayItems24[[#This Row],[Date Added / Modified]],"m/d/yyy"),"")</f>
        <v/>
      </c>
    </row>
    <row r="2994" spans="1:17" x14ac:dyDescent="0.3">
      <c r="A2994" s="130" t="s">
        <v>3109</v>
      </c>
      <c r="B2994" s="130" t="s">
        <v>8995</v>
      </c>
      <c r="C2994" s="130" t="s">
        <v>3927</v>
      </c>
      <c r="D2994" s="130" t="s">
        <v>8996</v>
      </c>
      <c r="E2994" s="131" t="s">
        <v>3929</v>
      </c>
      <c r="F2994" s="131">
        <v>0</v>
      </c>
      <c r="G2994" s="131">
        <v>2</v>
      </c>
      <c r="H2994" s="130" t="s">
        <v>3839</v>
      </c>
      <c r="I2994" s="132" t="s">
        <v>3840</v>
      </c>
      <c r="J2994" s="132" t="s">
        <v>3840</v>
      </c>
      <c r="K2994" s="132" t="s">
        <v>3841</v>
      </c>
      <c r="L2994" s="131">
        <v>24</v>
      </c>
      <c r="M2994" s="128"/>
      <c r="N2994" s="130"/>
      <c r="O2994" s="130"/>
      <c r="P29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94" s="130" t="str">
        <f>IF([1]!PayItems24[[#This Row],[Date Added / Modified]]&gt;0,TEXT([1]!PayItems24[[#This Row],[Date Added / Modified]],"m/d/yyy"),"")</f>
        <v/>
      </c>
    </row>
    <row r="2995" spans="1:17" x14ac:dyDescent="0.3">
      <c r="A2995" s="48" t="s">
        <v>3110</v>
      </c>
      <c r="B2995" s="48" t="s">
        <v>8997</v>
      </c>
      <c r="C2995" s="48" t="s">
        <v>3927</v>
      </c>
      <c r="D2995" s="48" t="s">
        <v>8998</v>
      </c>
      <c r="E2995" s="49" t="s">
        <v>3929</v>
      </c>
      <c r="F2995" s="49">
        <v>0</v>
      </c>
      <c r="G2995" s="49">
        <v>2</v>
      </c>
      <c r="H2995" s="48" t="s">
        <v>3839</v>
      </c>
      <c r="I2995" s="50" t="s">
        <v>3840</v>
      </c>
      <c r="J2995" s="50" t="s">
        <v>3840</v>
      </c>
      <c r="K2995" s="50" t="s">
        <v>3841</v>
      </c>
      <c r="L2995" s="49">
        <v>24</v>
      </c>
      <c r="M2995" s="129"/>
      <c r="N2995" s="48"/>
      <c r="O2995" s="48"/>
      <c r="P29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95" s="48" t="str">
        <f>IF([1]!PayItems24[[#This Row],[Date Added / Modified]]&gt;0,TEXT([1]!PayItems24[[#This Row],[Date Added / Modified]],"m/d/yyy"),"")</f>
        <v/>
      </c>
    </row>
    <row r="2996" spans="1:17" x14ac:dyDescent="0.3">
      <c r="A2996" s="130" t="s">
        <v>3111</v>
      </c>
      <c r="B2996" s="130" t="s">
        <v>8999</v>
      </c>
      <c r="C2996" s="130" t="s">
        <v>3927</v>
      </c>
      <c r="D2996" s="130" t="s">
        <v>9000</v>
      </c>
      <c r="E2996" s="131" t="s">
        <v>3929</v>
      </c>
      <c r="F2996" s="131">
        <v>0</v>
      </c>
      <c r="G2996" s="131">
        <v>2</v>
      </c>
      <c r="H2996" s="130" t="s">
        <v>3839</v>
      </c>
      <c r="I2996" s="132" t="s">
        <v>3840</v>
      </c>
      <c r="J2996" s="132" t="s">
        <v>3840</v>
      </c>
      <c r="K2996" s="132" t="s">
        <v>3841</v>
      </c>
      <c r="L2996" s="131">
        <v>24</v>
      </c>
      <c r="M2996" s="128"/>
      <c r="N2996" s="130"/>
      <c r="O2996" s="130"/>
      <c r="P29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96" s="130" t="str">
        <f>IF([1]!PayItems24[[#This Row],[Date Added / Modified]]&gt;0,TEXT([1]!PayItems24[[#This Row],[Date Added / Modified]],"m/d/yyy"),"")</f>
        <v/>
      </c>
    </row>
    <row r="2997" spans="1:17" x14ac:dyDescent="0.3">
      <c r="A2997" s="48" t="s">
        <v>3112</v>
      </c>
      <c r="B2997" s="48" t="s">
        <v>9001</v>
      </c>
      <c r="C2997" s="48" t="s">
        <v>3915</v>
      </c>
      <c r="D2997" s="48" t="s">
        <v>9002</v>
      </c>
      <c r="E2997" s="49" t="s">
        <v>3917</v>
      </c>
      <c r="F2997" s="49">
        <v>1</v>
      </c>
      <c r="G2997" s="49">
        <v>2</v>
      </c>
      <c r="H2997" s="48" t="s">
        <v>3839</v>
      </c>
      <c r="I2997" s="50" t="s">
        <v>3840</v>
      </c>
      <c r="J2997" s="50" t="s">
        <v>3840</v>
      </c>
      <c r="K2997" s="50" t="s">
        <v>3841</v>
      </c>
      <c r="L2997" s="49">
        <v>24</v>
      </c>
      <c r="M2997" s="129"/>
      <c r="N2997" s="48"/>
      <c r="O2997" s="48"/>
      <c r="P29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97" s="48" t="str">
        <f>IF([1]!PayItems24[[#This Row],[Date Added / Modified]]&gt;0,TEXT([1]!PayItems24[[#This Row],[Date Added / Modified]],"m/d/yyy"),"")</f>
        <v/>
      </c>
    </row>
    <row r="2998" spans="1:17" x14ac:dyDescent="0.3">
      <c r="A2998" s="130" t="s">
        <v>3113</v>
      </c>
      <c r="B2998" s="130" t="s">
        <v>9001</v>
      </c>
      <c r="C2998" s="130" t="s">
        <v>4249</v>
      </c>
      <c r="D2998" s="130" t="s">
        <v>9002</v>
      </c>
      <c r="E2998" s="131" t="s">
        <v>4250</v>
      </c>
      <c r="F2998" s="131">
        <v>0</v>
      </c>
      <c r="G2998" s="131">
        <v>2</v>
      </c>
      <c r="H2998" s="130" t="s">
        <v>3839</v>
      </c>
      <c r="I2998" s="132" t="s">
        <v>3840</v>
      </c>
      <c r="J2998" s="132" t="s">
        <v>3840</v>
      </c>
      <c r="K2998" s="132" t="s">
        <v>3841</v>
      </c>
      <c r="L2998" s="131">
        <v>24</v>
      </c>
      <c r="M2998" s="128"/>
      <c r="N2998" s="130"/>
      <c r="O2998" s="130"/>
      <c r="P29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98" s="130" t="str">
        <f>IF([1]!PayItems24[[#This Row],[Date Added / Modified]]&gt;0,TEXT([1]!PayItems24[[#This Row],[Date Added / Modified]],"m/d/yyy"),"")</f>
        <v/>
      </c>
    </row>
    <row r="2999" spans="1:17" x14ac:dyDescent="0.3">
      <c r="A2999" s="48" t="s">
        <v>3114</v>
      </c>
      <c r="B2999" s="48" t="s">
        <v>9003</v>
      </c>
      <c r="C2999" s="48" t="s">
        <v>4001</v>
      </c>
      <c r="D2999" s="48" t="s">
        <v>9004</v>
      </c>
      <c r="E2999" s="49" t="s">
        <v>4003</v>
      </c>
      <c r="F2999" s="49">
        <v>0</v>
      </c>
      <c r="G2999" s="49">
        <v>2</v>
      </c>
      <c r="H2999" s="48" t="s">
        <v>3839</v>
      </c>
      <c r="I2999" s="50" t="s">
        <v>3840</v>
      </c>
      <c r="J2999" s="50" t="s">
        <v>3840</v>
      </c>
      <c r="K2999" s="50" t="s">
        <v>3841</v>
      </c>
      <c r="L2999" s="49">
        <v>24</v>
      </c>
      <c r="M2999" s="129"/>
      <c r="N2999" s="48"/>
      <c r="O2999" s="48"/>
      <c r="P29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2999" s="48" t="str">
        <f>IF([1]!PayItems24[[#This Row],[Date Added / Modified]]&gt;0,TEXT([1]!PayItems24[[#This Row],[Date Added / Modified]],"m/d/yyy"),"")</f>
        <v/>
      </c>
    </row>
    <row r="3000" spans="1:17" x14ac:dyDescent="0.3">
      <c r="A3000" s="130" t="s">
        <v>3115</v>
      </c>
      <c r="B3000" s="130" t="s">
        <v>9005</v>
      </c>
      <c r="C3000" s="130" t="s">
        <v>9006</v>
      </c>
      <c r="D3000" s="130" t="s">
        <v>9007</v>
      </c>
      <c r="E3000" s="131" t="s">
        <v>4649</v>
      </c>
      <c r="F3000" s="131">
        <v>0</v>
      </c>
      <c r="G3000" s="131">
        <v>2</v>
      </c>
      <c r="H3000" s="130" t="s">
        <v>3839</v>
      </c>
      <c r="I3000" s="132" t="s">
        <v>3840</v>
      </c>
      <c r="J3000" s="132" t="s">
        <v>3840</v>
      </c>
      <c r="K3000" s="132" t="s">
        <v>3841</v>
      </c>
      <c r="L3000" s="131">
        <v>24</v>
      </c>
      <c r="M3000" s="128"/>
      <c r="N3000" s="130"/>
      <c r="O3000" s="130"/>
      <c r="P30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00" s="130" t="str">
        <f>IF([1]!PayItems24[[#This Row],[Date Added / Modified]]&gt;0,TEXT([1]!PayItems24[[#This Row],[Date Added / Modified]],"m/d/yyy"),"")</f>
        <v/>
      </c>
    </row>
    <row r="3001" spans="1:17" x14ac:dyDescent="0.3">
      <c r="A3001" s="48" t="s">
        <v>3116</v>
      </c>
      <c r="B3001" s="48" t="s">
        <v>9008</v>
      </c>
      <c r="C3001" s="48" t="s">
        <v>4662</v>
      </c>
      <c r="D3001" s="48" t="s">
        <v>9009</v>
      </c>
      <c r="E3001" s="49" t="s">
        <v>4664</v>
      </c>
      <c r="F3001" s="49">
        <v>0</v>
      </c>
      <c r="G3001" s="49">
        <v>2</v>
      </c>
      <c r="H3001" s="48" t="s">
        <v>3839</v>
      </c>
      <c r="I3001" s="50" t="s">
        <v>3840</v>
      </c>
      <c r="J3001" s="50" t="s">
        <v>3840</v>
      </c>
      <c r="K3001" s="50" t="s">
        <v>3841</v>
      </c>
      <c r="L3001" s="49">
        <v>24</v>
      </c>
      <c r="M3001" s="129"/>
      <c r="N3001" s="48"/>
      <c r="O3001" s="48"/>
      <c r="P30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01" s="48" t="str">
        <f>IF([1]!PayItems24[[#This Row],[Date Added / Modified]]&gt;0,TEXT([1]!PayItems24[[#This Row],[Date Added / Modified]],"m/d/yyy"),"")</f>
        <v/>
      </c>
    </row>
    <row r="3002" spans="1:17" x14ac:dyDescent="0.3">
      <c r="A3002" s="130" t="s">
        <v>3117</v>
      </c>
      <c r="B3002" s="132" t="s">
        <v>9010</v>
      </c>
      <c r="C3002" s="130" t="s">
        <v>3915</v>
      </c>
      <c r="D3002" s="130" t="s">
        <v>9011</v>
      </c>
      <c r="E3002" s="131" t="s">
        <v>3917</v>
      </c>
      <c r="F3002" s="131">
        <v>1</v>
      </c>
      <c r="G3002" s="131">
        <v>2</v>
      </c>
      <c r="H3002" s="130" t="s">
        <v>3839</v>
      </c>
      <c r="I3002" s="132" t="s">
        <v>3840</v>
      </c>
      <c r="J3002" s="132" t="s">
        <v>3840</v>
      </c>
      <c r="K3002" s="132" t="s">
        <v>3841</v>
      </c>
      <c r="L3002" s="131">
        <v>24</v>
      </c>
      <c r="M3002" s="128"/>
      <c r="N3002" s="130"/>
      <c r="O3002" s="130"/>
      <c r="P30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02" s="130" t="str">
        <f>IF([1]!PayItems24[[#This Row],[Date Added / Modified]]&gt;0,TEXT([1]!PayItems24[[#This Row],[Date Added / Modified]],"m/d/yyy"),"")</f>
        <v/>
      </c>
    </row>
    <row r="3003" spans="1:17" x14ac:dyDescent="0.3">
      <c r="A3003" s="120" t="s">
        <v>9012</v>
      </c>
      <c r="B3003" s="120"/>
      <c r="C3003" s="121"/>
      <c r="D3003" s="121"/>
      <c r="E3003" s="121"/>
      <c r="F3003" s="121"/>
      <c r="G3003" s="122"/>
      <c r="H3003" s="48"/>
      <c r="I3003" s="50"/>
      <c r="J3003" s="50"/>
      <c r="K3003" s="50"/>
      <c r="L3003" s="49"/>
      <c r="M3003" s="129"/>
      <c r="N3003" s="48"/>
      <c r="O3003" s="48"/>
      <c r="P30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03" s="48" t="str">
        <f>IF([1]!PayItems24[[#This Row],[Date Added / Modified]]&gt;0,TEXT([1]!PayItems24[[#This Row],[Date Added / Modified]],"m/d/yyy"),"")</f>
        <v/>
      </c>
    </row>
    <row r="3004" spans="1:17" x14ac:dyDescent="0.3">
      <c r="A3004" s="147" t="s">
        <v>3118</v>
      </c>
      <c r="B3004" s="130" t="s">
        <v>9013</v>
      </c>
      <c r="C3004" s="130" t="s">
        <v>3864</v>
      </c>
      <c r="D3004" s="154" t="s">
        <v>9014</v>
      </c>
      <c r="E3004" s="155" t="s">
        <v>3866</v>
      </c>
      <c r="F3004" s="131">
        <v>0</v>
      </c>
      <c r="G3004" s="131">
        <v>2</v>
      </c>
      <c r="H3004" s="130" t="s">
        <v>3839</v>
      </c>
      <c r="I3004" s="132" t="s">
        <v>3840</v>
      </c>
      <c r="J3004" s="132" t="s">
        <v>3840</v>
      </c>
      <c r="K3004" s="132" t="s">
        <v>3841</v>
      </c>
      <c r="L3004" s="131">
        <v>24</v>
      </c>
      <c r="M3004" s="128"/>
      <c r="N3004" s="130"/>
      <c r="O3004" s="130"/>
      <c r="P30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04" s="130" t="str">
        <f>IF([1]!PayItems24[[#This Row],[Date Added / Modified]]&gt;0,TEXT([1]!PayItems24[[#This Row],[Date Added / Modified]],"m/d/yyy"),"")</f>
        <v/>
      </c>
    </row>
    <row r="3005" spans="1:17" x14ac:dyDescent="0.3">
      <c r="A3005" s="37" t="s">
        <v>3119</v>
      </c>
      <c r="B3005" s="48" t="s">
        <v>9015</v>
      </c>
      <c r="C3005" s="48" t="s">
        <v>3864</v>
      </c>
      <c r="D3005" s="58" t="s">
        <v>9016</v>
      </c>
      <c r="E3005" s="59" t="s">
        <v>3866</v>
      </c>
      <c r="F3005" s="49">
        <v>0</v>
      </c>
      <c r="G3005" s="49">
        <v>2</v>
      </c>
      <c r="H3005" s="48" t="s">
        <v>3839</v>
      </c>
      <c r="I3005" s="50" t="s">
        <v>3840</v>
      </c>
      <c r="J3005" s="50" t="s">
        <v>3840</v>
      </c>
      <c r="K3005" s="50" t="s">
        <v>3841</v>
      </c>
      <c r="L3005" s="49">
        <v>24</v>
      </c>
      <c r="M3005" s="129"/>
      <c r="N3005" s="48"/>
      <c r="O3005" s="48"/>
      <c r="P30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05" s="48" t="str">
        <f>IF([1]!PayItems24[[#This Row],[Date Added / Modified]]&gt;0,TEXT([1]!PayItems24[[#This Row],[Date Added / Modified]],"m/d/yyy"),"")</f>
        <v/>
      </c>
    </row>
    <row r="3006" spans="1:17" x14ac:dyDescent="0.3">
      <c r="A3006" s="147" t="s">
        <v>3120</v>
      </c>
      <c r="B3006" s="130" t="s">
        <v>9017</v>
      </c>
      <c r="C3006" s="130" t="s">
        <v>3864</v>
      </c>
      <c r="D3006" s="154" t="s">
        <v>9018</v>
      </c>
      <c r="E3006" s="155" t="s">
        <v>3866</v>
      </c>
      <c r="F3006" s="131">
        <v>0</v>
      </c>
      <c r="G3006" s="131">
        <v>2</v>
      </c>
      <c r="H3006" s="130" t="s">
        <v>3839</v>
      </c>
      <c r="I3006" s="132" t="s">
        <v>3840</v>
      </c>
      <c r="J3006" s="132" t="s">
        <v>3840</v>
      </c>
      <c r="K3006" s="132" t="s">
        <v>3841</v>
      </c>
      <c r="L3006" s="131">
        <v>24</v>
      </c>
      <c r="M3006" s="128"/>
      <c r="N3006" s="130"/>
      <c r="O3006" s="130"/>
      <c r="P30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06" s="130" t="str">
        <f>IF([1]!PayItems24[[#This Row],[Date Added / Modified]]&gt;0,TEXT([1]!PayItems24[[#This Row],[Date Added / Modified]],"m/d/yyy"),"")</f>
        <v/>
      </c>
    </row>
    <row r="3007" spans="1:17" x14ac:dyDescent="0.3">
      <c r="A3007" s="48" t="s">
        <v>3121</v>
      </c>
      <c r="B3007" s="48" t="s">
        <v>9019</v>
      </c>
      <c r="C3007" s="48" t="s">
        <v>3864</v>
      </c>
      <c r="D3007" s="60" t="s">
        <v>9020</v>
      </c>
      <c r="E3007" s="59" t="s">
        <v>3866</v>
      </c>
      <c r="F3007" s="49">
        <v>0</v>
      </c>
      <c r="G3007" s="49">
        <v>2</v>
      </c>
      <c r="H3007" s="48" t="s">
        <v>3839</v>
      </c>
      <c r="I3007" s="50" t="s">
        <v>3840</v>
      </c>
      <c r="J3007" s="50" t="s">
        <v>3840</v>
      </c>
      <c r="K3007" s="50" t="s">
        <v>3841</v>
      </c>
      <c r="L3007" s="49">
        <v>24</v>
      </c>
      <c r="M3007" s="129"/>
      <c r="N3007" s="48"/>
      <c r="O3007" s="48"/>
      <c r="P30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07" s="48" t="str">
        <f>IF([1]!PayItems24[[#This Row],[Date Added / Modified]]&gt;0,TEXT([1]!PayItems24[[#This Row],[Date Added / Modified]],"m/d/yyy"),"")</f>
        <v/>
      </c>
    </row>
    <row r="3008" spans="1:17" x14ac:dyDescent="0.3">
      <c r="A3008" s="130" t="s">
        <v>3123</v>
      </c>
      <c r="B3008" s="130" t="s">
        <v>9021</v>
      </c>
      <c r="C3008" s="130" t="s">
        <v>3864</v>
      </c>
      <c r="D3008" s="137" t="s">
        <v>9022</v>
      </c>
      <c r="E3008" s="155" t="s">
        <v>3866</v>
      </c>
      <c r="F3008" s="131">
        <v>0</v>
      </c>
      <c r="G3008" s="131">
        <v>2</v>
      </c>
      <c r="H3008" s="130" t="s">
        <v>3839</v>
      </c>
      <c r="I3008" s="132" t="s">
        <v>3840</v>
      </c>
      <c r="J3008" s="132" t="s">
        <v>3840</v>
      </c>
      <c r="K3008" s="132" t="s">
        <v>3841</v>
      </c>
      <c r="L3008" s="131">
        <v>24</v>
      </c>
      <c r="M3008" s="128"/>
      <c r="N3008" s="130"/>
      <c r="O3008" s="130"/>
      <c r="P30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08" s="130" t="str">
        <f>IF([1]!PayItems24[[#This Row],[Date Added / Modified]]&gt;0,TEXT([1]!PayItems24[[#This Row],[Date Added / Modified]],"m/d/yyy"),"")</f>
        <v/>
      </c>
    </row>
    <row r="3009" spans="1:17" x14ac:dyDescent="0.3">
      <c r="A3009" s="48" t="s">
        <v>3125</v>
      </c>
      <c r="B3009" s="48" t="s">
        <v>9023</v>
      </c>
      <c r="C3009" s="48" t="s">
        <v>3864</v>
      </c>
      <c r="D3009" s="60" t="s">
        <v>9024</v>
      </c>
      <c r="E3009" s="59" t="s">
        <v>3866</v>
      </c>
      <c r="F3009" s="49">
        <v>0</v>
      </c>
      <c r="G3009" s="49">
        <v>2</v>
      </c>
      <c r="H3009" s="48" t="s">
        <v>3839</v>
      </c>
      <c r="I3009" s="50" t="s">
        <v>3840</v>
      </c>
      <c r="J3009" s="50" t="s">
        <v>3840</v>
      </c>
      <c r="K3009" s="50" t="s">
        <v>3841</v>
      </c>
      <c r="L3009" s="49">
        <v>24</v>
      </c>
      <c r="M3009" s="129"/>
      <c r="N3009" s="48"/>
      <c r="O3009" s="48"/>
      <c r="P30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09" s="48" t="str">
        <f>IF([1]!PayItems24[[#This Row],[Date Added / Modified]]&gt;0,TEXT([1]!PayItems24[[#This Row],[Date Added / Modified]],"m/d/yyy"),"")</f>
        <v/>
      </c>
    </row>
    <row r="3010" spans="1:17" x14ac:dyDescent="0.3">
      <c r="A3010" s="130" t="s">
        <v>3127</v>
      </c>
      <c r="B3010" s="130" t="s">
        <v>9025</v>
      </c>
      <c r="C3010" s="130" t="s">
        <v>3864</v>
      </c>
      <c r="D3010" s="137" t="s">
        <v>9026</v>
      </c>
      <c r="E3010" s="155" t="s">
        <v>3866</v>
      </c>
      <c r="F3010" s="131">
        <v>0</v>
      </c>
      <c r="G3010" s="131">
        <v>2</v>
      </c>
      <c r="H3010" s="130" t="s">
        <v>3839</v>
      </c>
      <c r="I3010" s="132" t="s">
        <v>3840</v>
      </c>
      <c r="J3010" s="132" t="s">
        <v>3840</v>
      </c>
      <c r="K3010" s="132" t="s">
        <v>3841</v>
      </c>
      <c r="L3010" s="131">
        <v>24</v>
      </c>
      <c r="M3010" s="128"/>
      <c r="N3010" s="130"/>
      <c r="O3010" s="130"/>
      <c r="P30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10" s="130" t="str">
        <f>IF([1]!PayItems24[[#This Row],[Date Added / Modified]]&gt;0,TEXT([1]!PayItems24[[#This Row],[Date Added / Modified]],"m/d/yyy"),"")</f>
        <v/>
      </c>
    </row>
    <row r="3011" spans="1:17" x14ac:dyDescent="0.3">
      <c r="A3011" s="48" t="s">
        <v>3129</v>
      </c>
      <c r="B3011" s="48" t="s">
        <v>9027</v>
      </c>
      <c r="C3011" s="48" t="s">
        <v>3864</v>
      </c>
      <c r="D3011" s="60" t="s">
        <v>9028</v>
      </c>
      <c r="E3011" s="59" t="s">
        <v>3866</v>
      </c>
      <c r="F3011" s="49">
        <v>0</v>
      </c>
      <c r="G3011" s="49">
        <v>2</v>
      </c>
      <c r="H3011" s="48" t="s">
        <v>3839</v>
      </c>
      <c r="I3011" s="50" t="s">
        <v>3840</v>
      </c>
      <c r="J3011" s="50" t="s">
        <v>3840</v>
      </c>
      <c r="K3011" s="50" t="s">
        <v>3841</v>
      </c>
      <c r="L3011" s="49">
        <v>24</v>
      </c>
      <c r="M3011" s="129"/>
      <c r="N3011" s="48"/>
      <c r="O3011" s="48"/>
      <c r="P30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11" s="48" t="str">
        <f>IF([1]!PayItems24[[#This Row],[Date Added / Modified]]&gt;0,TEXT([1]!PayItems24[[#This Row],[Date Added / Modified]],"m/d/yyy"),"")</f>
        <v/>
      </c>
    </row>
    <row r="3012" spans="1:17" x14ac:dyDescent="0.3">
      <c r="A3012" s="147" t="s">
        <v>3131</v>
      </c>
      <c r="B3012" s="131" t="s">
        <v>9013</v>
      </c>
      <c r="C3012" s="130" t="s">
        <v>3915</v>
      </c>
      <c r="D3012" s="131" t="s">
        <v>9014</v>
      </c>
      <c r="E3012" s="131" t="s">
        <v>3917</v>
      </c>
      <c r="F3012" s="131">
        <v>1</v>
      </c>
      <c r="G3012" s="131">
        <v>2</v>
      </c>
      <c r="H3012" s="130" t="s">
        <v>3839</v>
      </c>
      <c r="I3012" s="132" t="s">
        <v>3840</v>
      </c>
      <c r="J3012" s="132" t="s">
        <v>3840</v>
      </c>
      <c r="K3012" s="132" t="s">
        <v>3841</v>
      </c>
      <c r="L3012" s="131">
        <v>24</v>
      </c>
      <c r="M3012" s="128"/>
      <c r="N3012" s="130"/>
      <c r="O3012" s="130"/>
      <c r="P30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12" s="130" t="str">
        <f>IF([1]!PayItems24[[#This Row],[Date Added / Modified]]&gt;0,TEXT([1]!PayItems24[[#This Row],[Date Added / Modified]],"m/d/yyy"),"")</f>
        <v/>
      </c>
    </row>
    <row r="3013" spans="1:17" x14ac:dyDescent="0.3">
      <c r="A3013" s="37" t="s">
        <v>3133</v>
      </c>
      <c r="B3013" s="49" t="s">
        <v>9013</v>
      </c>
      <c r="C3013" s="48" t="s">
        <v>3837</v>
      </c>
      <c r="D3013" s="49" t="s">
        <v>9014</v>
      </c>
      <c r="E3013" s="49" t="s">
        <v>3837</v>
      </c>
      <c r="F3013" s="49">
        <v>0</v>
      </c>
      <c r="G3013" s="49">
        <v>2</v>
      </c>
      <c r="H3013" s="48" t="s">
        <v>3839</v>
      </c>
      <c r="I3013" s="50" t="s">
        <v>3840</v>
      </c>
      <c r="J3013" s="50" t="s">
        <v>3840</v>
      </c>
      <c r="K3013" s="50" t="s">
        <v>3841</v>
      </c>
      <c r="L3013" s="49">
        <v>24</v>
      </c>
      <c r="M3013" s="129"/>
      <c r="N3013" s="48"/>
      <c r="O3013" s="48"/>
      <c r="P30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13" s="48" t="str">
        <f>IF([1]!PayItems24[[#This Row],[Date Added / Modified]]&gt;0,TEXT([1]!PayItems24[[#This Row],[Date Added / Modified]],"m/d/yyy"),"")</f>
        <v/>
      </c>
    </row>
    <row r="3014" spans="1:17" x14ac:dyDescent="0.3">
      <c r="A3014" s="147" t="s">
        <v>3135</v>
      </c>
      <c r="B3014" s="130" t="s">
        <v>9029</v>
      </c>
      <c r="C3014" s="130" t="s">
        <v>3864</v>
      </c>
      <c r="D3014" s="130" t="s">
        <v>9030</v>
      </c>
      <c r="E3014" s="131" t="s">
        <v>3866</v>
      </c>
      <c r="F3014" s="131">
        <v>0</v>
      </c>
      <c r="G3014" s="131">
        <v>2</v>
      </c>
      <c r="H3014" s="130" t="s">
        <v>3839</v>
      </c>
      <c r="I3014" s="132" t="s">
        <v>3840</v>
      </c>
      <c r="J3014" s="132" t="s">
        <v>3840</v>
      </c>
      <c r="K3014" s="132" t="s">
        <v>3841</v>
      </c>
      <c r="L3014" s="131">
        <v>24</v>
      </c>
      <c r="M3014" s="128"/>
      <c r="N3014" s="130"/>
      <c r="O3014" s="130"/>
      <c r="P30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14" s="130" t="str">
        <f>IF([1]!PayItems24[[#This Row],[Date Added / Modified]]&gt;0,TEXT([1]!PayItems24[[#This Row],[Date Added / Modified]],"m/d/yyy"),"")</f>
        <v/>
      </c>
    </row>
    <row r="3015" spans="1:17" x14ac:dyDescent="0.3">
      <c r="A3015" s="37" t="s">
        <v>3137</v>
      </c>
      <c r="B3015" s="48" t="s">
        <v>9031</v>
      </c>
      <c r="C3015" s="48" t="s">
        <v>3864</v>
      </c>
      <c r="D3015" s="48" t="s">
        <v>9032</v>
      </c>
      <c r="E3015" s="49" t="s">
        <v>3866</v>
      </c>
      <c r="F3015" s="49">
        <v>0</v>
      </c>
      <c r="G3015" s="49">
        <v>2</v>
      </c>
      <c r="H3015" s="48" t="s">
        <v>3839</v>
      </c>
      <c r="I3015" s="50" t="s">
        <v>3840</v>
      </c>
      <c r="J3015" s="50" t="s">
        <v>3840</v>
      </c>
      <c r="K3015" s="50" t="s">
        <v>3841</v>
      </c>
      <c r="L3015" s="49">
        <v>24</v>
      </c>
      <c r="M3015" s="129"/>
      <c r="N3015" s="48"/>
      <c r="O3015" s="48"/>
      <c r="P30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15" s="48" t="str">
        <f>IF([1]!PayItems24[[#This Row],[Date Added / Modified]]&gt;0,TEXT([1]!PayItems24[[#This Row],[Date Added / Modified]],"m/d/yyy"),"")</f>
        <v/>
      </c>
    </row>
    <row r="3016" spans="1:17" x14ac:dyDescent="0.3">
      <c r="A3016" s="147" t="s">
        <v>3139</v>
      </c>
      <c r="B3016" s="130" t="s">
        <v>9033</v>
      </c>
      <c r="C3016" s="130" t="s">
        <v>3864</v>
      </c>
      <c r="D3016" s="130" t="s">
        <v>9034</v>
      </c>
      <c r="E3016" s="131" t="s">
        <v>3866</v>
      </c>
      <c r="F3016" s="131">
        <v>0</v>
      </c>
      <c r="G3016" s="131">
        <v>2</v>
      </c>
      <c r="H3016" s="130" t="s">
        <v>3839</v>
      </c>
      <c r="I3016" s="132" t="s">
        <v>3840</v>
      </c>
      <c r="J3016" s="132" t="s">
        <v>3840</v>
      </c>
      <c r="K3016" s="132" t="s">
        <v>3841</v>
      </c>
      <c r="L3016" s="131">
        <v>24</v>
      </c>
      <c r="M3016" s="128"/>
      <c r="N3016" s="130"/>
      <c r="O3016" s="130"/>
      <c r="P30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16" s="130" t="str">
        <f>IF([1]!PayItems24[[#This Row],[Date Added / Modified]]&gt;0,TEXT([1]!PayItems24[[#This Row],[Date Added / Modified]],"m/d/yyy"),"")</f>
        <v/>
      </c>
    </row>
    <row r="3017" spans="1:17" x14ac:dyDescent="0.3">
      <c r="A3017" s="37" t="s">
        <v>3141</v>
      </c>
      <c r="B3017" s="48" t="s">
        <v>9035</v>
      </c>
      <c r="C3017" s="48" t="s">
        <v>3864</v>
      </c>
      <c r="D3017" s="48" t="s">
        <v>9036</v>
      </c>
      <c r="E3017" s="49" t="s">
        <v>3866</v>
      </c>
      <c r="F3017" s="49">
        <v>0</v>
      </c>
      <c r="G3017" s="49">
        <v>2</v>
      </c>
      <c r="H3017" s="48" t="s">
        <v>3839</v>
      </c>
      <c r="I3017" s="50" t="s">
        <v>3840</v>
      </c>
      <c r="J3017" s="50" t="s">
        <v>3840</v>
      </c>
      <c r="K3017" s="50" t="s">
        <v>3841</v>
      </c>
      <c r="L3017" s="49">
        <v>24</v>
      </c>
      <c r="M3017" s="129"/>
      <c r="N3017" s="48"/>
      <c r="O3017" s="48"/>
      <c r="P30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17" s="48" t="str">
        <f>IF([1]!PayItems24[[#This Row],[Date Added / Modified]]&gt;0,TEXT([1]!PayItems24[[#This Row],[Date Added / Modified]],"m/d/yyy"),"")</f>
        <v/>
      </c>
    </row>
    <row r="3018" spans="1:17" x14ac:dyDescent="0.3">
      <c r="A3018" s="147" t="s">
        <v>3143</v>
      </c>
      <c r="B3018" s="130" t="s">
        <v>9037</v>
      </c>
      <c r="C3018" s="130" t="s">
        <v>3864</v>
      </c>
      <c r="D3018" s="130" t="s">
        <v>9038</v>
      </c>
      <c r="E3018" s="131" t="s">
        <v>3866</v>
      </c>
      <c r="F3018" s="131">
        <v>0</v>
      </c>
      <c r="G3018" s="131">
        <v>2</v>
      </c>
      <c r="H3018" s="130" t="s">
        <v>3839</v>
      </c>
      <c r="I3018" s="132" t="s">
        <v>3840</v>
      </c>
      <c r="J3018" s="132" t="s">
        <v>3840</v>
      </c>
      <c r="K3018" s="132" t="s">
        <v>3841</v>
      </c>
      <c r="L3018" s="131">
        <v>24</v>
      </c>
      <c r="M3018" s="128"/>
      <c r="N3018" s="130"/>
      <c r="O3018" s="130"/>
      <c r="P30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18" s="130" t="str">
        <f>IF([1]!PayItems24[[#This Row],[Date Added / Modified]]&gt;0,TEXT([1]!PayItems24[[#This Row],[Date Added / Modified]],"m/d/yyy"),"")</f>
        <v/>
      </c>
    </row>
    <row r="3019" spans="1:17" x14ac:dyDescent="0.3">
      <c r="A3019" s="37" t="s">
        <v>3145</v>
      </c>
      <c r="B3019" s="48" t="s">
        <v>9039</v>
      </c>
      <c r="C3019" s="48" t="s">
        <v>3864</v>
      </c>
      <c r="D3019" s="48" t="s">
        <v>9040</v>
      </c>
      <c r="E3019" s="49" t="s">
        <v>3866</v>
      </c>
      <c r="F3019" s="49">
        <v>0</v>
      </c>
      <c r="G3019" s="49">
        <v>2</v>
      </c>
      <c r="H3019" s="48" t="s">
        <v>3839</v>
      </c>
      <c r="I3019" s="50" t="s">
        <v>3840</v>
      </c>
      <c r="J3019" s="50" t="s">
        <v>3840</v>
      </c>
      <c r="K3019" s="50" t="s">
        <v>3841</v>
      </c>
      <c r="L3019" s="49">
        <v>24</v>
      </c>
      <c r="M3019" s="129"/>
      <c r="N3019" s="48"/>
      <c r="O3019" s="48"/>
      <c r="P30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19" s="48" t="str">
        <f>IF([1]!PayItems24[[#This Row],[Date Added / Modified]]&gt;0,TEXT([1]!PayItems24[[#This Row],[Date Added / Modified]],"m/d/yyy"),"")</f>
        <v/>
      </c>
    </row>
    <row r="3020" spans="1:17" x14ac:dyDescent="0.3">
      <c r="A3020" s="147" t="s">
        <v>3147</v>
      </c>
      <c r="B3020" s="130" t="s">
        <v>9041</v>
      </c>
      <c r="C3020" s="130" t="s">
        <v>3864</v>
      </c>
      <c r="D3020" s="130" t="s">
        <v>9042</v>
      </c>
      <c r="E3020" s="131" t="s">
        <v>3866</v>
      </c>
      <c r="F3020" s="131">
        <v>0</v>
      </c>
      <c r="G3020" s="131">
        <v>2</v>
      </c>
      <c r="H3020" s="130" t="s">
        <v>3839</v>
      </c>
      <c r="I3020" s="132" t="s">
        <v>3840</v>
      </c>
      <c r="J3020" s="132" t="s">
        <v>3840</v>
      </c>
      <c r="K3020" s="132" t="s">
        <v>3841</v>
      </c>
      <c r="L3020" s="131">
        <v>24</v>
      </c>
      <c r="M3020" s="128"/>
      <c r="N3020" s="130"/>
      <c r="O3020" s="130"/>
      <c r="P30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20" s="130" t="str">
        <f>IF([1]!PayItems24[[#This Row],[Date Added / Modified]]&gt;0,TEXT([1]!PayItems24[[#This Row],[Date Added / Modified]],"m/d/yyy"),"")</f>
        <v/>
      </c>
    </row>
    <row r="3021" spans="1:17" x14ac:dyDescent="0.3">
      <c r="A3021" s="37" t="s">
        <v>3149</v>
      </c>
      <c r="B3021" s="48" t="s">
        <v>9043</v>
      </c>
      <c r="C3021" s="48" t="s">
        <v>3864</v>
      </c>
      <c r="D3021" s="48" t="s">
        <v>9044</v>
      </c>
      <c r="E3021" s="49" t="s">
        <v>3866</v>
      </c>
      <c r="F3021" s="49">
        <v>0</v>
      </c>
      <c r="G3021" s="49">
        <v>2</v>
      </c>
      <c r="H3021" s="48" t="s">
        <v>3839</v>
      </c>
      <c r="I3021" s="50" t="s">
        <v>3840</v>
      </c>
      <c r="J3021" s="50" t="s">
        <v>3840</v>
      </c>
      <c r="K3021" s="50" t="s">
        <v>3841</v>
      </c>
      <c r="L3021" s="49">
        <v>24</v>
      </c>
      <c r="M3021" s="129"/>
      <c r="N3021" s="48"/>
      <c r="O3021" s="48"/>
      <c r="P30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21" s="48" t="str">
        <f>IF([1]!PayItems24[[#This Row],[Date Added / Modified]]&gt;0,TEXT([1]!PayItems24[[#This Row],[Date Added / Modified]],"m/d/yyy"),"")</f>
        <v/>
      </c>
    </row>
    <row r="3022" spans="1:17" x14ac:dyDescent="0.3">
      <c r="A3022" s="147" t="s">
        <v>3151</v>
      </c>
      <c r="B3022" s="130" t="s">
        <v>9045</v>
      </c>
      <c r="C3022" s="130" t="s">
        <v>3864</v>
      </c>
      <c r="D3022" s="130" t="s">
        <v>9046</v>
      </c>
      <c r="E3022" s="131" t="s">
        <v>3866</v>
      </c>
      <c r="F3022" s="131">
        <v>0</v>
      </c>
      <c r="G3022" s="131">
        <v>2</v>
      </c>
      <c r="H3022" s="130" t="s">
        <v>3839</v>
      </c>
      <c r="I3022" s="132" t="s">
        <v>3840</v>
      </c>
      <c r="J3022" s="132" t="s">
        <v>3840</v>
      </c>
      <c r="K3022" s="132" t="s">
        <v>3841</v>
      </c>
      <c r="L3022" s="131">
        <v>24</v>
      </c>
      <c r="M3022" s="128"/>
      <c r="N3022" s="130"/>
      <c r="O3022" s="130"/>
      <c r="P30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22" s="130" t="str">
        <f>IF([1]!PayItems24[[#This Row],[Date Added / Modified]]&gt;0,TEXT([1]!PayItems24[[#This Row],[Date Added / Modified]],"m/d/yyy"),"")</f>
        <v/>
      </c>
    </row>
    <row r="3023" spans="1:17" x14ac:dyDescent="0.3">
      <c r="A3023" s="37" t="s">
        <v>3153</v>
      </c>
      <c r="B3023" s="48" t="s">
        <v>9047</v>
      </c>
      <c r="C3023" s="48" t="s">
        <v>3935</v>
      </c>
      <c r="D3023" s="48" t="s">
        <v>9048</v>
      </c>
      <c r="E3023" s="49" t="s">
        <v>3326</v>
      </c>
      <c r="F3023" s="49">
        <v>0</v>
      </c>
      <c r="G3023" s="49">
        <v>2</v>
      </c>
      <c r="H3023" s="48" t="s">
        <v>3839</v>
      </c>
      <c r="I3023" s="50" t="s">
        <v>3840</v>
      </c>
      <c r="J3023" s="50" t="s">
        <v>3840</v>
      </c>
      <c r="K3023" s="50" t="s">
        <v>3841</v>
      </c>
      <c r="L3023" s="49">
        <v>24</v>
      </c>
      <c r="M3023" s="129"/>
      <c r="N3023" s="48"/>
      <c r="O3023" s="48"/>
      <c r="P30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23" s="48" t="str">
        <f>IF([1]!PayItems24[[#This Row],[Date Added / Modified]]&gt;0,TEXT([1]!PayItems24[[#This Row],[Date Added / Modified]],"m/d/yyy"),"")</f>
        <v/>
      </c>
    </row>
    <row r="3024" spans="1:17" x14ac:dyDescent="0.3">
      <c r="A3024" s="147" t="s">
        <v>3155</v>
      </c>
      <c r="B3024" s="130" t="s">
        <v>9049</v>
      </c>
      <c r="C3024" s="130" t="s">
        <v>3935</v>
      </c>
      <c r="D3024" s="130" t="s">
        <v>9050</v>
      </c>
      <c r="E3024" s="131" t="s">
        <v>3326</v>
      </c>
      <c r="F3024" s="131">
        <v>0</v>
      </c>
      <c r="G3024" s="131">
        <v>2</v>
      </c>
      <c r="H3024" s="130" t="s">
        <v>3839</v>
      </c>
      <c r="I3024" s="132" t="s">
        <v>3840</v>
      </c>
      <c r="J3024" s="132" t="s">
        <v>3840</v>
      </c>
      <c r="K3024" s="132" t="s">
        <v>3841</v>
      </c>
      <c r="L3024" s="131">
        <v>24</v>
      </c>
      <c r="M3024" s="128"/>
      <c r="N3024" s="130"/>
      <c r="O3024" s="130"/>
      <c r="P30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24" s="130" t="str">
        <f>IF([1]!PayItems24[[#This Row],[Date Added / Modified]]&gt;0,TEXT([1]!PayItems24[[#This Row],[Date Added / Modified]],"m/d/yyy"),"")</f>
        <v/>
      </c>
    </row>
    <row r="3025" spans="1:17" x14ac:dyDescent="0.3">
      <c r="A3025" s="37" t="s">
        <v>3157</v>
      </c>
      <c r="B3025" s="48" t="s">
        <v>9051</v>
      </c>
      <c r="C3025" s="48" t="s">
        <v>3864</v>
      </c>
      <c r="D3025" s="48" t="s">
        <v>9052</v>
      </c>
      <c r="E3025" s="49" t="s">
        <v>3866</v>
      </c>
      <c r="F3025" s="49">
        <v>0</v>
      </c>
      <c r="G3025" s="49">
        <v>2</v>
      </c>
      <c r="H3025" s="48" t="s">
        <v>3839</v>
      </c>
      <c r="I3025" s="50" t="s">
        <v>3840</v>
      </c>
      <c r="J3025" s="50" t="s">
        <v>3840</v>
      </c>
      <c r="K3025" s="50" t="s">
        <v>3841</v>
      </c>
      <c r="L3025" s="49">
        <v>24</v>
      </c>
      <c r="M3025" s="129"/>
      <c r="N3025" s="48"/>
      <c r="O3025" s="48"/>
      <c r="P30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25" s="48" t="str">
        <f>IF([1]!PayItems24[[#This Row],[Date Added / Modified]]&gt;0,TEXT([1]!PayItems24[[#This Row],[Date Added / Modified]],"m/d/yyy"),"")</f>
        <v/>
      </c>
    </row>
    <row r="3026" spans="1:17" x14ac:dyDescent="0.3">
      <c r="A3026" s="134" t="s">
        <v>9053</v>
      </c>
      <c r="B3026" s="134"/>
      <c r="C3026" s="135"/>
      <c r="D3026" s="135"/>
      <c r="E3026" s="135"/>
      <c r="F3026" s="135"/>
      <c r="G3026" s="136"/>
      <c r="H3026" s="130"/>
      <c r="I3026" s="132"/>
      <c r="J3026" s="132"/>
      <c r="K3026" s="132"/>
      <c r="L3026" s="131"/>
      <c r="M3026" s="128"/>
      <c r="N3026" s="130"/>
      <c r="O3026" s="130"/>
      <c r="P30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26" s="130" t="str">
        <f>IF([1]!PayItems24[[#This Row],[Date Added / Modified]]&gt;0,TEXT([1]!PayItems24[[#This Row],[Date Added / Modified]],"m/d/yyy"),"")</f>
        <v/>
      </c>
    </row>
    <row r="3027" spans="1:17" x14ac:dyDescent="0.3">
      <c r="A3027" s="48" t="s">
        <v>3159</v>
      </c>
      <c r="B3027" s="48" t="s">
        <v>9054</v>
      </c>
      <c r="C3027" s="48" t="s">
        <v>3927</v>
      </c>
      <c r="D3027" s="48" t="s">
        <v>9055</v>
      </c>
      <c r="E3027" s="49" t="s">
        <v>3929</v>
      </c>
      <c r="F3027" s="49">
        <v>0</v>
      </c>
      <c r="G3027" s="49">
        <v>2</v>
      </c>
      <c r="H3027" s="48" t="s">
        <v>3839</v>
      </c>
      <c r="I3027" s="50" t="s">
        <v>3840</v>
      </c>
      <c r="J3027" s="50" t="s">
        <v>3840</v>
      </c>
      <c r="K3027" s="50" t="s">
        <v>3841</v>
      </c>
      <c r="L3027" s="49">
        <v>24</v>
      </c>
      <c r="M3027" s="129"/>
      <c r="N3027" s="48"/>
      <c r="O3027" s="48"/>
      <c r="P30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27" s="48" t="str">
        <f>IF([1]!PayItems24[[#This Row],[Date Added / Modified]]&gt;0,TEXT([1]!PayItems24[[#This Row],[Date Added / Modified]],"m/d/yyy"),"")</f>
        <v/>
      </c>
    </row>
    <row r="3028" spans="1:17" x14ac:dyDescent="0.3">
      <c r="A3028" s="130" t="s">
        <v>3160</v>
      </c>
      <c r="B3028" s="130" t="s">
        <v>9056</v>
      </c>
      <c r="C3028" s="130" t="s">
        <v>3927</v>
      </c>
      <c r="D3028" s="130" t="s">
        <v>9057</v>
      </c>
      <c r="E3028" s="131" t="s">
        <v>3929</v>
      </c>
      <c r="F3028" s="131">
        <v>0</v>
      </c>
      <c r="G3028" s="131">
        <v>2</v>
      </c>
      <c r="H3028" s="130" t="s">
        <v>3839</v>
      </c>
      <c r="I3028" s="132" t="s">
        <v>3840</v>
      </c>
      <c r="J3028" s="132" t="s">
        <v>3840</v>
      </c>
      <c r="K3028" s="132" t="s">
        <v>3841</v>
      </c>
      <c r="L3028" s="131">
        <v>24</v>
      </c>
      <c r="M3028" s="128"/>
      <c r="N3028" s="130"/>
      <c r="O3028" s="130"/>
      <c r="P30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28" s="130" t="str">
        <f>IF([1]!PayItems24[[#This Row],[Date Added / Modified]]&gt;0,TEXT([1]!PayItems24[[#This Row],[Date Added / Modified]],"m/d/yyy"),"")</f>
        <v/>
      </c>
    </row>
    <row r="3029" spans="1:17" x14ac:dyDescent="0.3">
      <c r="A3029" s="48" t="s">
        <v>3161</v>
      </c>
      <c r="B3029" s="48" t="s">
        <v>9058</v>
      </c>
      <c r="C3029" s="48" t="s">
        <v>3927</v>
      </c>
      <c r="D3029" s="48" t="s">
        <v>9059</v>
      </c>
      <c r="E3029" s="49" t="s">
        <v>3929</v>
      </c>
      <c r="F3029" s="49">
        <v>0</v>
      </c>
      <c r="G3029" s="49">
        <v>2</v>
      </c>
      <c r="H3029" s="48" t="s">
        <v>3839</v>
      </c>
      <c r="I3029" s="50" t="s">
        <v>3840</v>
      </c>
      <c r="J3029" s="50" t="s">
        <v>3840</v>
      </c>
      <c r="K3029" s="50" t="s">
        <v>3841</v>
      </c>
      <c r="L3029" s="49">
        <v>24</v>
      </c>
      <c r="M3029" s="129"/>
      <c r="N3029" s="48"/>
      <c r="O3029" s="48"/>
      <c r="P30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29" s="48" t="str">
        <f>IF([1]!PayItems24[[#This Row],[Date Added / Modified]]&gt;0,TEXT([1]!PayItems24[[#This Row],[Date Added / Modified]],"m/d/yyy"),"")</f>
        <v/>
      </c>
    </row>
    <row r="3030" spans="1:17" s="20" customFormat="1" x14ac:dyDescent="0.3">
      <c r="A3030" s="130" t="s">
        <v>3162</v>
      </c>
      <c r="B3030" s="130" t="s">
        <v>9060</v>
      </c>
      <c r="C3030" s="130" t="s">
        <v>3927</v>
      </c>
      <c r="D3030" s="130" t="s">
        <v>9061</v>
      </c>
      <c r="E3030" s="131" t="s">
        <v>3929</v>
      </c>
      <c r="F3030" s="131">
        <v>0</v>
      </c>
      <c r="G3030" s="131">
        <v>2</v>
      </c>
      <c r="H3030" s="130" t="s">
        <v>3839</v>
      </c>
      <c r="I3030" s="132" t="s">
        <v>3840</v>
      </c>
      <c r="J3030" s="132" t="s">
        <v>3840</v>
      </c>
      <c r="K3030" s="132" t="s">
        <v>3841</v>
      </c>
      <c r="L3030" s="131">
        <v>24</v>
      </c>
      <c r="M3030" s="128"/>
      <c r="N3030" s="130"/>
      <c r="O3030" s="130"/>
      <c r="P30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30" s="130" t="str">
        <f>IF([1]!PayItems24[[#This Row],[Date Added / Modified]]&gt;0,TEXT([1]!PayItems24[[#This Row],[Date Added / Modified]],"m/d/yyy"),"")</f>
        <v/>
      </c>
    </row>
    <row r="3031" spans="1:17" x14ac:dyDescent="0.3">
      <c r="A3031" s="120" t="s">
        <v>9062</v>
      </c>
      <c r="B3031" s="120"/>
      <c r="C3031" s="121"/>
      <c r="D3031" s="121"/>
      <c r="E3031" s="121"/>
      <c r="F3031" s="121"/>
      <c r="G3031" s="122"/>
      <c r="H3031" s="48"/>
      <c r="I3031" s="50"/>
      <c r="J3031" s="50"/>
      <c r="K3031" s="50"/>
      <c r="L3031" s="49"/>
      <c r="M3031" s="129"/>
      <c r="N3031" s="48"/>
      <c r="O3031" s="48"/>
      <c r="P30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31" s="48" t="str">
        <f>IF([1]!PayItems24[[#This Row],[Date Added / Modified]]&gt;0,TEXT([1]!PayItems24[[#This Row],[Date Added / Modified]],"m/d/yyy"),"")</f>
        <v/>
      </c>
    </row>
    <row r="3032" spans="1:17" x14ac:dyDescent="0.3">
      <c r="A3032" s="130" t="s">
        <v>3163</v>
      </c>
      <c r="B3032" s="130" t="s">
        <v>9063</v>
      </c>
      <c r="C3032" s="155" t="s">
        <v>3837</v>
      </c>
      <c r="D3032" s="137" t="s">
        <v>9064</v>
      </c>
      <c r="E3032" s="155" t="s">
        <v>3837</v>
      </c>
      <c r="F3032" s="131">
        <v>0</v>
      </c>
      <c r="G3032" s="131">
        <v>2</v>
      </c>
      <c r="H3032" s="130" t="s">
        <v>3839</v>
      </c>
      <c r="I3032" s="132" t="s">
        <v>3840</v>
      </c>
      <c r="J3032" s="132" t="s">
        <v>3840</v>
      </c>
      <c r="K3032" s="132" t="s">
        <v>3841</v>
      </c>
      <c r="L3032" s="131">
        <v>24</v>
      </c>
      <c r="M3032" s="128"/>
      <c r="N3032" s="130"/>
      <c r="O3032" s="130"/>
      <c r="P30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32" s="130" t="str">
        <f>IF([1]!PayItems24[[#This Row],[Date Added / Modified]]&gt;0,TEXT([1]!PayItems24[[#This Row],[Date Added / Modified]],"m/d/yyy"),"")</f>
        <v/>
      </c>
    </row>
    <row r="3033" spans="1:17" x14ac:dyDescent="0.3">
      <c r="A3033" s="48" t="s">
        <v>3164</v>
      </c>
      <c r="B3033" s="48" t="s">
        <v>9065</v>
      </c>
      <c r="C3033" s="59" t="s">
        <v>3837</v>
      </c>
      <c r="D3033" s="60" t="s">
        <v>9066</v>
      </c>
      <c r="E3033" s="59" t="s">
        <v>3837</v>
      </c>
      <c r="F3033" s="49">
        <v>0</v>
      </c>
      <c r="G3033" s="49">
        <v>2</v>
      </c>
      <c r="H3033" s="48" t="s">
        <v>3839</v>
      </c>
      <c r="I3033" s="50" t="s">
        <v>3840</v>
      </c>
      <c r="J3033" s="50" t="s">
        <v>3840</v>
      </c>
      <c r="K3033" s="50" t="s">
        <v>3841</v>
      </c>
      <c r="L3033" s="49">
        <v>24</v>
      </c>
      <c r="M3033" s="129"/>
      <c r="N3033" s="48"/>
      <c r="O3033" s="48"/>
      <c r="P30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33" s="48" t="str">
        <f>IF([1]!PayItems24[[#This Row],[Date Added / Modified]]&gt;0,TEXT([1]!PayItems24[[#This Row],[Date Added / Modified]],"m/d/yyy"),"")</f>
        <v/>
      </c>
    </row>
    <row r="3034" spans="1:17" x14ac:dyDescent="0.3">
      <c r="A3034" s="130" t="s">
        <v>3165</v>
      </c>
      <c r="B3034" s="130" t="s">
        <v>9067</v>
      </c>
      <c r="C3034" s="131" t="s">
        <v>3935</v>
      </c>
      <c r="D3034" s="130" t="s">
        <v>9068</v>
      </c>
      <c r="E3034" s="131" t="s">
        <v>3326</v>
      </c>
      <c r="F3034" s="131">
        <v>0</v>
      </c>
      <c r="G3034" s="131">
        <v>2</v>
      </c>
      <c r="H3034" s="130" t="s">
        <v>3839</v>
      </c>
      <c r="I3034" s="132" t="s">
        <v>3840</v>
      </c>
      <c r="J3034" s="132" t="s">
        <v>3840</v>
      </c>
      <c r="K3034" s="132" t="s">
        <v>3841</v>
      </c>
      <c r="L3034" s="131">
        <v>24</v>
      </c>
      <c r="M3034" s="128"/>
      <c r="N3034" s="130"/>
      <c r="O3034" s="130"/>
      <c r="P30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34" s="130" t="str">
        <f>IF([1]!PayItems24[[#This Row],[Date Added / Modified]]&gt;0,TEXT([1]!PayItems24[[#This Row],[Date Added / Modified]],"m/d/yyy"),"")</f>
        <v/>
      </c>
    </row>
    <row r="3035" spans="1:17" x14ac:dyDescent="0.3">
      <c r="A3035" s="120" t="s">
        <v>9069</v>
      </c>
      <c r="B3035" s="120"/>
      <c r="C3035" s="121"/>
      <c r="D3035" s="121"/>
      <c r="E3035" s="121"/>
      <c r="F3035" s="121"/>
      <c r="G3035" s="122"/>
      <c r="H3035" s="48"/>
      <c r="I3035" s="50"/>
      <c r="J3035" s="50"/>
      <c r="K3035" s="50"/>
      <c r="L3035" s="49"/>
      <c r="M3035" s="129"/>
      <c r="N3035" s="48"/>
      <c r="O3035" s="48"/>
      <c r="P30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35" s="48" t="str">
        <f>IF([1]!PayItems24[[#This Row],[Date Added / Modified]]&gt;0,TEXT([1]!PayItems24[[#This Row],[Date Added / Modified]],"m/d/yyy"),"")</f>
        <v/>
      </c>
    </row>
    <row r="3036" spans="1:17" x14ac:dyDescent="0.3">
      <c r="A3036" s="130" t="s">
        <v>3166</v>
      </c>
      <c r="B3036" s="130" t="s">
        <v>9070</v>
      </c>
      <c r="C3036" s="130" t="s">
        <v>3927</v>
      </c>
      <c r="D3036" s="130" t="s">
        <v>9071</v>
      </c>
      <c r="E3036" s="131" t="s">
        <v>3929</v>
      </c>
      <c r="F3036" s="131">
        <v>0</v>
      </c>
      <c r="G3036" s="131">
        <v>2</v>
      </c>
      <c r="H3036" s="130" t="s">
        <v>3839</v>
      </c>
      <c r="I3036" s="132" t="s">
        <v>3840</v>
      </c>
      <c r="J3036" s="132" t="s">
        <v>3840</v>
      </c>
      <c r="K3036" s="132" t="s">
        <v>3841</v>
      </c>
      <c r="L3036" s="131">
        <v>24</v>
      </c>
      <c r="M3036" s="128"/>
      <c r="N3036" s="130"/>
      <c r="O3036" s="130"/>
      <c r="P30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36" s="130" t="str">
        <f>IF([1]!PayItems24[[#This Row],[Date Added / Modified]]&gt;0,TEXT([1]!PayItems24[[#This Row],[Date Added / Modified]],"m/d/yyy"),"")</f>
        <v/>
      </c>
    </row>
    <row r="3037" spans="1:17" x14ac:dyDescent="0.3">
      <c r="A3037" s="48" t="s">
        <v>3167</v>
      </c>
      <c r="B3037" s="48" t="s">
        <v>9072</v>
      </c>
      <c r="C3037" s="48" t="s">
        <v>3927</v>
      </c>
      <c r="D3037" s="48" t="s">
        <v>9073</v>
      </c>
      <c r="E3037" s="49" t="s">
        <v>3929</v>
      </c>
      <c r="F3037" s="49">
        <v>0</v>
      </c>
      <c r="G3037" s="49">
        <v>2</v>
      </c>
      <c r="H3037" s="48" t="s">
        <v>3839</v>
      </c>
      <c r="I3037" s="50" t="s">
        <v>3840</v>
      </c>
      <c r="J3037" s="50" t="s">
        <v>3840</v>
      </c>
      <c r="K3037" s="50" t="s">
        <v>3841</v>
      </c>
      <c r="L3037" s="49">
        <v>24</v>
      </c>
      <c r="M3037" s="129"/>
      <c r="N3037" s="48"/>
      <c r="O3037" s="48"/>
      <c r="P30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37" s="48" t="str">
        <f>IF([1]!PayItems24[[#This Row],[Date Added / Modified]]&gt;0,TEXT([1]!PayItems24[[#This Row],[Date Added / Modified]],"m/d/yyy"),"")</f>
        <v/>
      </c>
    </row>
    <row r="3038" spans="1:17" x14ac:dyDescent="0.3">
      <c r="A3038" s="130" t="s">
        <v>3168</v>
      </c>
      <c r="B3038" s="130" t="s">
        <v>9074</v>
      </c>
      <c r="C3038" s="130" t="s">
        <v>3927</v>
      </c>
      <c r="D3038" s="130" t="s">
        <v>9075</v>
      </c>
      <c r="E3038" s="131" t="s">
        <v>3929</v>
      </c>
      <c r="F3038" s="131">
        <v>0</v>
      </c>
      <c r="G3038" s="131">
        <v>2</v>
      </c>
      <c r="H3038" s="130" t="s">
        <v>3839</v>
      </c>
      <c r="I3038" s="132" t="s">
        <v>3840</v>
      </c>
      <c r="J3038" s="132" t="s">
        <v>3840</v>
      </c>
      <c r="K3038" s="132" t="s">
        <v>3841</v>
      </c>
      <c r="L3038" s="131">
        <v>24</v>
      </c>
      <c r="M3038" s="128"/>
      <c r="N3038" s="130"/>
      <c r="O3038" s="130"/>
      <c r="P30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38" s="130" t="str">
        <f>IF([1]!PayItems24[[#This Row],[Date Added / Modified]]&gt;0,TEXT([1]!PayItems24[[#This Row],[Date Added / Modified]],"m/d/yyy"),"")</f>
        <v/>
      </c>
    </row>
    <row r="3039" spans="1:17" x14ac:dyDescent="0.3">
      <c r="A3039" s="48" t="s">
        <v>3169</v>
      </c>
      <c r="B3039" s="48" t="s">
        <v>9076</v>
      </c>
      <c r="C3039" s="48" t="s">
        <v>3927</v>
      </c>
      <c r="D3039" s="48" t="s">
        <v>9077</v>
      </c>
      <c r="E3039" s="49" t="s">
        <v>3929</v>
      </c>
      <c r="F3039" s="49">
        <v>0</v>
      </c>
      <c r="G3039" s="49">
        <v>2</v>
      </c>
      <c r="H3039" s="48" t="s">
        <v>3839</v>
      </c>
      <c r="I3039" s="50" t="s">
        <v>3840</v>
      </c>
      <c r="J3039" s="50" t="s">
        <v>3840</v>
      </c>
      <c r="K3039" s="50" t="s">
        <v>3841</v>
      </c>
      <c r="L3039" s="49">
        <v>24</v>
      </c>
      <c r="M3039" s="129"/>
      <c r="N3039" s="48"/>
      <c r="O3039" s="48"/>
      <c r="P30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39" s="48" t="str">
        <f>IF([1]!PayItems24[[#This Row],[Date Added / Modified]]&gt;0,TEXT([1]!PayItems24[[#This Row],[Date Added / Modified]],"m/d/yyy"),"")</f>
        <v/>
      </c>
    </row>
    <row r="3040" spans="1:17" x14ac:dyDescent="0.3">
      <c r="A3040" s="130" t="s">
        <v>3170</v>
      </c>
      <c r="B3040" s="130" t="s">
        <v>9078</v>
      </c>
      <c r="C3040" s="130" t="s">
        <v>3927</v>
      </c>
      <c r="D3040" s="130" t="s">
        <v>9079</v>
      </c>
      <c r="E3040" s="131" t="s">
        <v>3929</v>
      </c>
      <c r="F3040" s="131">
        <v>0</v>
      </c>
      <c r="G3040" s="131">
        <v>2</v>
      </c>
      <c r="H3040" s="130" t="s">
        <v>3839</v>
      </c>
      <c r="I3040" s="132" t="s">
        <v>3840</v>
      </c>
      <c r="J3040" s="132" t="s">
        <v>3840</v>
      </c>
      <c r="K3040" s="132" t="s">
        <v>3841</v>
      </c>
      <c r="L3040" s="131">
        <v>24</v>
      </c>
      <c r="M3040" s="128"/>
      <c r="N3040" s="130"/>
      <c r="O3040" s="130"/>
      <c r="P30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40" s="130" t="str">
        <f>IF([1]!PayItems24[[#This Row],[Date Added / Modified]]&gt;0,TEXT([1]!PayItems24[[#This Row],[Date Added / Modified]],"m/d/yyy"),"")</f>
        <v/>
      </c>
    </row>
    <row r="3041" spans="1:17" x14ac:dyDescent="0.3">
      <c r="A3041" s="48" t="s">
        <v>3171</v>
      </c>
      <c r="B3041" s="48" t="s">
        <v>9080</v>
      </c>
      <c r="C3041" s="48" t="s">
        <v>3927</v>
      </c>
      <c r="D3041" s="48" t="s">
        <v>9081</v>
      </c>
      <c r="E3041" s="49" t="s">
        <v>3929</v>
      </c>
      <c r="F3041" s="49">
        <v>0</v>
      </c>
      <c r="G3041" s="49">
        <v>2</v>
      </c>
      <c r="H3041" s="48" t="s">
        <v>3839</v>
      </c>
      <c r="I3041" s="50" t="s">
        <v>3840</v>
      </c>
      <c r="J3041" s="50" t="s">
        <v>3840</v>
      </c>
      <c r="K3041" s="50" t="s">
        <v>3841</v>
      </c>
      <c r="L3041" s="49">
        <v>24</v>
      </c>
      <c r="M3041" s="129"/>
      <c r="N3041" s="48"/>
      <c r="O3041" s="48"/>
      <c r="P30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41" s="48" t="str">
        <f>IF([1]!PayItems24[[#This Row],[Date Added / Modified]]&gt;0,TEXT([1]!PayItems24[[#This Row],[Date Added / Modified]],"m/d/yyy"),"")</f>
        <v/>
      </c>
    </row>
    <row r="3042" spans="1:17" x14ac:dyDescent="0.3">
      <c r="A3042" s="130" t="s">
        <v>3172</v>
      </c>
      <c r="B3042" s="130" t="s">
        <v>9082</v>
      </c>
      <c r="C3042" s="130" t="s">
        <v>3927</v>
      </c>
      <c r="D3042" s="130" t="s">
        <v>9083</v>
      </c>
      <c r="E3042" s="131" t="s">
        <v>3929</v>
      </c>
      <c r="F3042" s="131">
        <v>0</v>
      </c>
      <c r="G3042" s="131">
        <v>2</v>
      </c>
      <c r="H3042" s="130" t="s">
        <v>3839</v>
      </c>
      <c r="I3042" s="132" t="s">
        <v>3840</v>
      </c>
      <c r="J3042" s="132" t="s">
        <v>3840</v>
      </c>
      <c r="K3042" s="132" t="s">
        <v>3841</v>
      </c>
      <c r="L3042" s="131">
        <v>24</v>
      </c>
      <c r="M3042" s="128"/>
      <c r="N3042" s="130"/>
      <c r="O3042" s="130"/>
      <c r="P30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42" s="130" t="str">
        <f>IF([1]!PayItems24[[#This Row],[Date Added / Modified]]&gt;0,TEXT([1]!PayItems24[[#This Row],[Date Added / Modified]],"m/d/yyy"),"")</f>
        <v/>
      </c>
    </row>
    <row r="3043" spans="1:17" x14ac:dyDescent="0.3">
      <c r="A3043" s="48" t="s">
        <v>3173</v>
      </c>
      <c r="B3043" s="48" t="s">
        <v>9084</v>
      </c>
      <c r="C3043" s="48" t="s">
        <v>3927</v>
      </c>
      <c r="D3043" s="48" t="s">
        <v>9085</v>
      </c>
      <c r="E3043" s="49" t="s">
        <v>3929</v>
      </c>
      <c r="F3043" s="49">
        <v>0</v>
      </c>
      <c r="G3043" s="49">
        <v>2</v>
      </c>
      <c r="H3043" s="48" t="s">
        <v>3839</v>
      </c>
      <c r="I3043" s="50" t="s">
        <v>3840</v>
      </c>
      <c r="J3043" s="50" t="s">
        <v>3840</v>
      </c>
      <c r="K3043" s="50" t="s">
        <v>3841</v>
      </c>
      <c r="L3043" s="49">
        <v>24</v>
      </c>
      <c r="M3043" s="129"/>
      <c r="N3043" s="48"/>
      <c r="O3043" s="48"/>
      <c r="P30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43" s="48" t="str">
        <f>IF([1]!PayItems24[[#This Row],[Date Added / Modified]]&gt;0,TEXT([1]!PayItems24[[#This Row],[Date Added / Modified]],"m/d/yyy"),"")</f>
        <v/>
      </c>
    </row>
    <row r="3044" spans="1:17" x14ac:dyDescent="0.3">
      <c r="A3044" s="130" t="s">
        <v>3174</v>
      </c>
      <c r="B3044" s="130" t="s">
        <v>9086</v>
      </c>
      <c r="C3044" s="130" t="s">
        <v>3927</v>
      </c>
      <c r="D3044" s="130" t="s">
        <v>9087</v>
      </c>
      <c r="E3044" s="131" t="s">
        <v>3929</v>
      </c>
      <c r="F3044" s="131">
        <v>0</v>
      </c>
      <c r="G3044" s="131">
        <v>2</v>
      </c>
      <c r="H3044" s="130" t="s">
        <v>3839</v>
      </c>
      <c r="I3044" s="132" t="s">
        <v>3840</v>
      </c>
      <c r="J3044" s="132" t="s">
        <v>3840</v>
      </c>
      <c r="K3044" s="132" t="s">
        <v>3841</v>
      </c>
      <c r="L3044" s="131">
        <v>24</v>
      </c>
      <c r="M3044" s="128"/>
      <c r="N3044" s="130"/>
      <c r="O3044" s="130"/>
      <c r="P30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44" s="130" t="str">
        <f>IF([1]!PayItems24[[#This Row],[Date Added / Modified]]&gt;0,TEXT([1]!PayItems24[[#This Row],[Date Added / Modified]],"m/d/yyy"),"")</f>
        <v/>
      </c>
    </row>
    <row r="3045" spans="1:17" x14ac:dyDescent="0.3">
      <c r="A3045" s="48" t="s">
        <v>3175</v>
      </c>
      <c r="B3045" s="48" t="s">
        <v>9088</v>
      </c>
      <c r="C3045" s="48" t="s">
        <v>3927</v>
      </c>
      <c r="D3045" s="48" t="s">
        <v>9089</v>
      </c>
      <c r="E3045" s="49" t="s">
        <v>3929</v>
      </c>
      <c r="F3045" s="49">
        <v>0</v>
      </c>
      <c r="G3045" s="49">
        <v>2</v>
      </c>
      <c r="H3045" s="48" t="s">
        <v>3839</v>
      </c>
      <c r="I3045" s="50" t="s">
        <v>3840</v>
      </c>
      <c r="J3045" s="50" t="s">
        <v>3840</v>
      </c>
      <c r="K3045" s="50" t="s">
        <v>3841</v>
      </c>
      <c r="L3045" s="49">
        <v>24</v>
      </c>
      <c r="M3045" s="129"/>
      <c r="N3045" s="48"/>
      <c r="O3045" s="48"/>
      <c r="P30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45" s="48" t="str">
        <f>IF([1]!PayItems24[[#This Row],[Date Added / Modified]]&gt;0,TEXT([1]!PayItems24[[#This Row],[Date Added / Modified]],"m/d/yyy"),"")</f>
        <v/>
      </c>
    </row>
    <row r="3046" spans="1:17" x14ac:dyDescent="0.3">
      <c r="A3046" s="130" t="s">
        <v>3176</v>
      </c>
      <c r="B3046" s="130" t="s">
        <v>9090</v>
      </c>
      <c r="C3046" s="130" t="s">
        <v>3927</v>
      </c>
      <c r="D3046" s="130" t="s">
        <v>9091</v>
      </c>
      <c r="E3046" s="131" t="s">
        <v>3929</v>
      </c>
      <c r="F3046" s="131">
        <v>0</v>
      </c>
      <c r="G3046" s="131">
        <v>2</v>
      </c>
      <c r="H3046" s="130" t="s">
        <v>3839</v>
      </c>
      <c r="I3046" s="132" t="s">
        <v>3840</v>
      </c>
      <c r="J3046" s="132" t="s">
        <v>3840</v>
      </c>
      <c r="K3046" s="132" t="s">
        <v>3841</v>
      </c>
      <c r="L3046" s="131">
        <v>24</v>
      </c>
      <c r="M3046" s="128"/>
      <c r="N3046" s="130"/>
      <c r="O3046" s="130"/>
      <c r="P30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46" s="130" t="str">
        <f>IF([1]!PayItems24[[#This Row],[Date Added / Modified]]&gt;0,TEXT([1]!PayItems24[[#This Row],[Date Added / Modified]],"m/d/yyy"),"")</f>
        <v/>
      </c>
    </row>
    <row r="3047" spans="1:17" x14ac:dyDescent="0.3">
      <c r="A3047" s="48" t="s">
        <v>3177</v>
      </c>
      <c r="B3047" s="48" t="s">
        <v>9092</v>
      </c>
      <c r="C3047" s="48" t="s">
        <v>3927</v>
      </c>
      <c r="D3047" s="48" t="s">
        <v>9093</v>
      </c>
      <c r="E3047" s="49" t="s">
        <v>3929</v>
      </c>
      <c r="F3047" s="49">
        <v>0</v>
      </c>
      <c r="G3047" s="49">
        <v>2</v>
      </c>
      <c r="H3047" s="48" t="s">
        <v>3839</v>
      </c>
      <c r="I3047" s="50" t="s">
        <v>3840</v>
      </c>
      <c r="J3047" s="50" t="s">
        <v>3840</v>
      </c>
      <c r="K3047" s="50" t="s">
        <v>3841</v>
      </c>
      <c r="L3047" s="49">
        <v>24</v>
      </c>
      <c r="M3047" s="129"/>
      <c r="N3047" s="48"/>
      <c r="O3047" s="48"/>
      <c r="P30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47" s="48" t="str">
        <f>IF([1]!PayItems24[[#This Row],[Date Added / Modified]]&gt;0,TEXT([1]!PayItems24[[#This Row],[Date Added / Modified]],"m/d/yyy"),"")</f>
        <v/>
      </c>
    </row>
    <row r="3048" spans="1:17" x14ac:dyDescent="0.3">
      <c r="A3048" s="130" t="s">
        <v>3178</v>
      </c>
      <c r="B3048" s="130" t="s">
        <v>9094</v>
      </c>
      <c r="C3048" s="130" t="s">
        <v>3927</v>
      </c>
      <c r="D3048" s="130" t="s">
        <v>9095</v>
      </c>
      <c r="E3048" s="131" t="s">
        <v>3929</v>
      </c>
      <c r="F3048" s="131">
        <v>0</v>
      </c>
      <c r="G3048" s="131">
        <v>2</v>
      </c>
      <c r="H3048" s="130" t="s">
        <v>3839</v>
      </c>
      <c r="I3048" s="132" t="s">
        <v>3840</v>
      </c>
      <c r="J3048" s="132" t="s">
        <v>3840</v>
      </c>
      <c r="K3048" s="132" t="s">
        <v>3841</v>
      </c>
      <c r="L3048" s="131">
        <v>24</v>
      </c>
      <c r="M3048" s="128"/>
      <c r="N3048" s="130"/>
      <c r="O3048" s="130"/>
      <c r="P30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48" s="130" t="str">
        <f>IF([1]!PayItems24[[#This Row],[Date Added / Modified]]&gt;0,TEXT([1]!PayItems24[[#This Row],[Date Added / Modified]],"m/d/yyy"),"")</f>
        <v/>
      </c>
    </row>
    <row r="3049" spans="1:17" x14ac:dyDescent="0.3">
      <c r="A3049" s="48" t="s">
        <v>3179</v>
      </c>
      <c r="B3049" s="48" t="s">
        <v>9096</v>
      </c>
      <c r="C3049" s="48" t="s">
        <v>3927</v>
      </c>
      <c r="D3049" s="48" t="s">
        <v>9097</v>
      </c>
      <c r="E3049" s="49" t="s">
        <v>3929</v>
      </c>
      <c r="F3049" s="49">
        <v>0</v>
      </c>
      <c r="G3049" s="49">
        <v>2</v>
      </c>
      <c r="H3049" s="48" t="s">
        <v>3839</v>
      </c>
      <c r="I3049" s="50" t="s">
        <v>3840</v>
      </c>
      <c r="J3049" s="50" t="s">
        <v>3840</v>
      </c>
      <c r="K3049" s="50" t="s">
        <v>3841</v>
      </c>
      <c r="L3049" s="49">
        <v>24</v>
      </c>
      <c r="M3049" s="129"/>
      <c r="N3049" s="48"/>
      <c r="O3049" s="48"/>
      <c r="P30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49" s="48" t="str">
        <f>IF([1]!PayItems24[[#This Row],[Date Added / Modified]]&gt;0,TEXT([1]!PayItems24[[#This Row],[Date Added / Modified]],"m/d/yyy"),"")</f>
        <v/>
      </c>
    </row>
    <row r="3050" spans="1:17" x14ac:dyDescent="0.3">
      <c r="A3050" s="130" t="s">
        <v>3180</v>
      </c>
      <c r="B3050" s="130" t="s">
        <v>9098</v>
      </c>
      <c r="C3050" s="130" t="s">
        <v>3927</v>
      </c>
      <c r="D3050" s="130" t="s">
        <v>9099</v>
      </c>
      <c r="E3050" s="131" t="s">
        <v>3929</v>
      </c>
      <c r="F3050" s="131">
        <v>0</v>
      </c>
      <c r="G3050" s="131">
        <v>2</v>
      </c>
      <c r="H3050" s="130" t="s">
        <v>3839</v>
      </c>
      <c r="I3050" s="132" t="s">
        <v>3840</v>
      </c>
      <c r="J3050" s="132" t="s">
        <v>3840</v>
      </c>
      <c r="K3050" s="132" t="s">
        <v>3841</v>
      </c>
      <c r="L3050" s="131">
        <v>24</v>
      </c>
      <c r="M3050" s="128"/>
      <c r="N3050" s="130"/>
      <c r="O3050" s="130"/>
      <c r="P30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50" s="130" t="str">
        <f>IF([1]!PayItems24[[#This Row],[Date Added / Modified]]&gt;0,TEXT([1]!PayItems24[[#This Row],[Date Added / Modified]],"m/d/yyy"),"")</f>
        <v/>
      </c>
    </row>
    <row r="3051" spans="1:17" x14ac:dyDescent="0.3">
      <c r="A3051" s="48" t="s">
        <v>3181</v>
      </c>
      <c r="B3051" s="48" t="s">
        <v>9100</v>
      </c>
      <c r="C3051" s="48" t="s">
        <v>3927</v>
      </c>
      <c r="D3051" s="48" t="s">
        <v>9101</v>
      </c>
      <c r="E3051" s="49" t="s">
        <v>3929</v>
      </c>
      <c r="F3051" s="49">
        <v>0</v>
      </c>
      <c r="G3051" s="49">
        <v>2</v>
      </c>
      <c r="H3051" s="48" t="s">
        <v>3839</v>
      </c>
      <c r="I3051" s="50" t="s">
        <v>3840</v>
      </c>
      <c r="J3051" s="50" t="s">
        <v>3840</v>
      </c>
      <c r="K3051" s="50" t="s">
        <v>3841</v>
      </c>
      <c r="L3051" s="49">
        <v>24</v>
      </c>
      <c r="M3051" s="129"/>
      <c r="N3051" s="48"/>
      <c r="O3051" s="48"/>
      <c r="P30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51" s="48" t="str">
        <f>IF([1]!PayItems24[[#This Row],[Date Added / Modified]]&gt;0,TEXT([1]!PayItems24[[#This Row],[Date Added / Modified]],"m/d/yyy"),"")</f>
        <v/>
      </c>
    </row>
    <row r="3052" spans="1:17" x14ac:dyDescent="0.3">
      <c r="A3052" s="130" t="s">
        <v>3182</v>
      </c>
      <c r="B3052" s="130" t="s">
        <v>9102</v>
      </c>
      <c r="C3052" s="130" t="s">
        <v>3927</v>
      </c>
      <c r="D3052" s="130" t="s">
        <v>9103</v>
      </c>
      <c r="E3052" s="131" t="s">
        <v>3929</v>
      </c>
      <c r="F3052" s="131">
        <v>0</v>
      </c>
      <c r="G3052" s="131">
        <v>2</v>
      </c>
      <c r="H3052" s="130" t="s">
        <v>3839</v>
      </c>
      <c r="I3052" s="132" t="s">
        <v>3840</v>
      </c>
      <c r="J3052" s="132" t="s">
        <v>3840</v>
      </c>
      <c r="K3052" s="132" t="s">
        <v>3841</v>
      </c>
      <c r="L3052" s="131">
        <v>24</v>
      </c>
      <c r="M3052" s="128"/>
      <c r="N3052" s="130"/>
      <c r="O3052" s="130"/>
      <c r="P30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52" s="130" t="str">
        <f>IF([1]!PayItems24[[#This Row],[Date Added / Modified]]&gt;0,TEXT([1]!PayItems24[[#This Row],[Date Added / Modified]],"m/d/yyy"),"")</f>
        <v/>
      </c>
    </row>
    <row r="3053" spans="1:17" x14ac:dyDescent="0.3">
      <c r="A3053" s="48" t="s">
        <v>3183</v>
      </c>
      <c r="B3053" s="48" t="s">
        <v>9104</v>
      </c>
      <c r="C3053" s="48" t="s">
        <v>3927</v>
      </c>
      <c r="D3053" s="48" t="s">
        <v>9105</v>
      </c>
      <c r="E3053" s="49" t="s">
        <v>3929</v>
      </c>
      <c r="F3053" s="49">
        <v>0</v>
      </c>
      <c r="G3053" s="49">
        <v>2</v>
      </c>
      <c r="H3053" s="48" t="s">
        <v>3839</v>
      </c>
      <c r="I3053" s="50" t="s">
        <v>3840</v>
      </c>
      <c r="J3053" s="50" t="s">
        <v>3840</v>
      </c>
      <c r="K3053" s="50" t="s">
        <v>3841</v>
      </c>
      <c r="L3053" s="49">
        <v>24</v>
      </c>
      <c r="M3053" s="129"/>
      <c r="N3053" s="48"/>
      <c r="O3053" s="48"/>
      <c r="P30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53" s="48" t="str">
        <f>IF([1]!PayItems24[[#This Row],[Date Added / Modified]]&gt;0,TEXT([1]!PayItems24[[#This Row],[Date Added / Modified]],"m/d/yyy"),"")</f>
        <v/>
      </c>
    </row>
    <row r="3054" spans="1:17" x14ac:dyDescent="0.3">
      <c r="A3054" s="130" t="s">
        <v>3184</v>
      </c>
      <c r="B3054" s="130" t="s">
        <v>9106</v>
      </c>
      <c r="C3054" s="130" t="s">
        <v>3927</v>
      </c>
      <c r="D3054" s="130" t="s">
        <v>9107</v>
      </c>
      <c r="E3054" s="131" t="s">
        <v>3929</v>
      </c>
      <c r="F3054" s="131">
        <v>0</v>
      </c>
      <c r="G3054" s="131">
        <v>2</v>
      </c>
      <c r="H3054" s="130" t="s">
        <v>3839</v>
      </c>
      <c r="I3054" s="132" t="s">
        <v>3840</v>
      </c>
      <c r="J3054" s="132" t="s">
        <v>3840</v>
      </c>
      <c r="K3054" s="132" t="s">
        <v>3841</v>
      </c>
      <c r="L3054" s="131">
        <v>24</v>
      </c>
      <c r="M3054" s="128"/>
      <c r="N3054" s="130"/>
      <c r="O3054" s="130"/>
      <c r="P30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54" s="130" t="str">
        <f>IF([1]!PayItems24[[#This Row],[Date Added / Modified]]&gt;0,TEXT([1]!PayItems24[[#This Row],[Date Added / Modified]],"m/d/yyy"),"")</f>
        <v/>
      </c>
    </row>
    <row r="3055" spans="1:17" x14ac:dyDescent="0.3">
      <c r="A3055" s="48" t="s">
        <v>3185</v>
      </c>
      <c r="B3055" s="48" t="s">
        <v>9070</v>
      </c>
      <c r="C3055" s="48" t="s">
        <v>3915</v>
      </c>
      <c r="D3055" s="48" t="s">
        <v>9071</v>
      </c>
      <c r="E3055" s="49" t="s">
        <v>3917</v>
      </c>
      <c r="F3055" s="49">
        <v>1</v>
      </c>
      <c r="G3055" s="49">
        <v>2</v>
      </c>
      <c r="H3055" s="48" t="s">
        <v>3839</v>
      </c>
      <c r="I3055" s="50" t="s">
        <v>3840</v>
      </c>
      <c r="J3055" s="50" t="s">
        <v>3840</v>
      </c>
      <c r="K3055" s="50" t="s">
        <v>3841</v>
      </c>
      <c r="L3055" s="49">
        <v>24</v>
      </c>
      <c r="M3055" s="129"/>
      <c r="N3055" s="48"/>
      <c r="O3055" s="48"/>
      <c r="P30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55" s="48" t="str">
        <f>IF([1]!PayItems24[[#This Row],[Date Added / Modified]]&gt;0,TEXT([1]!PayItems24[[#This Row],[Date Added / Modified]],"m/d/yyy"),"")</f>
        <v/>
      </c>
    </row>
    <row r="3056" spans="1:17" x14ac:dyDescent="0.3">
      <c r="A3056" s="130" t="s">
        <v>3186</v>
      </c>
      <c r="B3056" s="130" t="s">
        <v>9072</v>
      </c>
      <c r="C3056" s="130" t="s">
        <v>3915</v>
      </c>
      <c r="D3056" s="130" t="s">
        <v>9073</v>
      </c>
      <c r="E3056" s="131" t="s">
        <v>3917</v>
      </c>
      <c r="F3056" s="131">
        <v>1</v>
      </c>
      <c r="G3056" s="131">
        <v>2</v>
      </c>
      <c r="H3056" s="130" t="s">
        <v>3839</v>
      </c>
      <c r="I3056" s="132" t="s">
        <v>3840</v>
      </c>
      <c r="J3056" s="132" t="s">
        <v>3840</v>
      </c>
      <c r="K3056" s="132" t="s">
        <v>3841</v>
      </c>
      <c r="L3056" s="131">
        <v>24</v>
      </c>
      <c r="M3056" s="128"/>
      <c r="N3056" s="130"/>
      <c r="O3056" s="130"/>
      <c r="P30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56" s="130" t="str">
        <f>IF([1]!PayItems24[[#This Row],[Date Added / Modified]]&gt;0,TEXT([1]!PayItems24[[#This Row],[Date Added / Modified]],"m/d/yyy"),"")</f>
        <v/>
      </c>
    </row>
    <row r="3057" spans="1:17" x14ac:dyDescent="0.3">
      <c r="A3057" s="48" t="s">
        <v>3187</v>
      </c>
      <c r="B3057" s="48" t="s">
        <v>9074</v>
      </c>
      <c r="C3057" s="48" t="s">
        <v>3915</v>
      </c>
      <c r="D3057" s="48" t="s">
        <v>9075</v>
      </c>
      <c r="E3057" s="49" t="s">
        <v>3917</v>
      </c>
      <c r="F3057" s="49">
        <v>1</v>
      </c>
      <c r="G3057" s="49">
        <v>2</v>
      </c>
      <c r="H3057" s="48" t="s">
        <v>3839</v>
      </c>
      <c r="I3057" s="50" t="s">
        <v>3840</v>
      </c>
      <c r="J3057" s="50" t="s">
        <v>3840</v>
      </c>
      <c r="K3057" s="50" t="s">
        <v>3841</v>
      </c>
      <c r="L3057" s="49">
        <v>24</v>
      </c>
      <c r="M3057" s="129"/>
      <c r="N3057" s="48"/>
      <c r="O3057" s="48"/>
      <c r="P30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57" s="48" t="str">
        <f>IF([1]!PayItems24[[#This Row],[Date Added / Modified]]&gt;0,TEXT([1]!PayItems24[[#This Row],[Date Added / Modified]],"m/d/yyy"),"")</f>
        <v/>
      </c>
    </row>
    <row r="3058" spans="1:17" x14ac:dyDescent="0.3">
      <c r="A3058" s="130" t="s">
        <v>3188</v>
      </c>
      <c r="B3058" s="130" t="s">
        <v>9076</v>
      </c>
      <c r="C3058" s="130" t="s">
        <v>3915</v>
      </c>
      <c r="D3058" s="130" t="s">
        <v>9077</v>
      </c>
      <c r="E3058" s="131" t="s">
        <v>3917</v>
      </c>
      <c r="F3058" s="131">
        <v>1</v>
      </c>
      <c r="G3058" s="131">
        <v>2</v>
      </c>
      <c r="H3058" s="130" t="s">
        <v>3839</v>
      </c>
      <c r="I3058" s="132" t="s">
        <v>3840</v>
      </c>
      <c r="J3058" s="132" t="s">
        <v>3840</v>
      </c>
      <c r="K3058" s="132" t="s">
        <v>3841</v>
      </c>
      <c r="L3058" s="131">
        <v>24</v>
      </c>
      <c r="M3058" s="128"/>
      <c r="N3058" s="130"/>
      <c r="O3058" s="130"/>
      <c r="P30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58" s="130" t="str">
        <f>IF([1]!PayItems24[[#This Row],[Date Added / Modified]]&gt;0,TEXT([1]!PayItems24[[#This Row],[Date Added / Modified]],"m/d/yyy"),"")</f>
        <v/>
      </c>
    </row>
    <row r="3059" spans="1:17" x14ac:dyDescent="0.3">
      <c r="A3059" s="48" t="s">
        <v>3189</v>
      </c>
      <c r="B3059" s="48" t="s">
        <v>9078</v>
      </c>
      <c r="C3059" s="48" t="s">
        <v>3915</v>
      </c>
      <c r="D3059" s="48" t="s">
        <v>9079</v>
      </c>
      <c r="E3059" s="49" t="s">
        <v>3917</v>
      </c>
      <c r="F3059" s="49">
        <v>1</v>
      </c>
      <c r="G3059" s="49">
        <v>2</v>
      </c>
      <c r="H3059" s="48" t="s">
        <v>3839</v>
      </c>
      <c r="I3059" s="50" t="s">
        <v>3840</v>
      </c>
      <c r="J3059" s="50" t="s">
        <v>3840</v>
      </c>
      <c r="K3059" s="50" t="s">
        <v>3841</v>
      </c>
      <c r="L3059" s="49">
        <v>24</v>
      </c>
      <c r="M3059" s="129"/>
      <c r="N3059" s="48"/>
      <c r="O3059" s="48"/>
      <c r="P30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59" s="48" t="str">
        <f>IF([1]!PayItems24[[#This Row],[Date Added / Modified]]&gt;0,TEXT([1]!PayItems24[[#This Row],[Date Added / Modified]],"m/d/yyy"),"")</f>
        <v/>
      </c>
    </row>
    <row r="3060" spans="1:17" x14ac:dyDescent="0.3">
      <c r="A3060" s="130" t="s">
        <v>3190</v>
      </c>
      <c r="B3060" s="130" t="s">
        <v>9080</v>
      </c>
      <c r="C3060" s="130" t="s">
        <v>3915</v>
      </c>
      <c r="D3060" s="130" t="s">
        <v>9081</v>
      </c>
      <c r="E3060" s="131" t="s">
        <v>3917</v>
      </c>
      <c r="F3060" s="131">
        <v>1</v>
      </c>
      <c r="G3060" s="131">
        <v>2</v>
      </c>
      <c r="H3060" s="130" t="s">
        <v>3839</v>
      </c>
      <c r="I3060" s="132" t="s">
        <v>3840</v>
      </c>
      <c r="J3060" s="132" t="s">
        <v>3840</v>
      </c>
      <c r="K3060" s="132" t="s">
        <v>3841</v>
      </c>
      <c r="L3060" s="131">
        <v>24</v>
      </c>
      <c r="M3060" s="128"/>
      <c r="N3060" s="130"/>
      <c r="O3060" s="130"/>
      <c r="P30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60" s="130" t="str">
        <f>IF([1]!PayItems24[[#This Row],[Date Added / Modified]]&gt;0,TEXT([1]!PayItems24[[#This Row],[Date Added / Modified]],"m/d/yyy"),"")</f>
        <v/>
      </c>
    </row>
    <row r="3061" spans="1:17" x14ac:dyDescent="0.3">
      <c r="A3061" s="48" t="s">
        <v>3191</v>
      </c>
      <c r="B3061" s="48" t="s">
        <v>9082</v>
      </c>
      <c r="C3061" s="48" t="s">
        <v>3915</v>
      </c>
      <c r="D3061" s="48" t="s">
        <v>9083</v>
      </c>
      <c r="E3061" s="49" t="s">
        <v>3917</v>
      </c>
      <c r="F3061" s="49">
        <v>1</v>
      </c>
      <c r="G3061" s="49">
        <v>2</v>
      </c>
      <c r="H3061" s="48" t="s">
        <v>3839</v>
      </c>
      <c r="I3061" s="50" t="s">
        <v>3840</v>
      </c>
      <c r="J3061" s="50" t="s">
        <v>3840</v>
      </c>
      <c r="K3061" s="50" t="s">
        <v>3841</v>
      </c>
      <c r="L3061" s="49">
        <v>24</v>
      </c>
      <c r="M3061" s="129"/>
      <c r="N3061" s="48"/>
      <c r="O3061" s="48"/>
      <c r="P30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61" s="48" t="str">
        <f>IF([1]!PayItems24[[#This Row],[Date Added / Modified]]&gt;0,TEXT([1]!PayItems24[[#This Row],[Date Added / Modified]],"m/d/yyy"),"")</f>
        <v/>
      </c>
    </row>
    <row r="3062" spans="1:17" x14ac:dyDescent="0.3">
      <c r="A3062" s="130" t="s">
        <v>3192</v>
      </c>
      <c r="B3062" s="130" t="s">
        <v>9084</v>
      </c>
      <c r="C3062" s="130" t="s">
        <v>3915</v>
      </c>
      <c r="D3062" s="130" t="s">
        <v>9085</v>
      </c>
      <c r="E3062" s="131" t="s">
        <v>3917</v>
      </c>
      <c r="F3062" s="131">
        <v>1</v>
      </c>
      <c r="G3062" s="131">
        <v>2</v>
      </c>
      <c r="H3062" s="130" t="s">
        <v>3839</v>
      </c>
      <c r="I3062" s="132" t="s">
        <v>3840</v>
      </c>
      <c r="J3062" s="132" t="s">
        <v>3840</v>
      </c>
      <c r="K3062" s="132" t="s">
        <v>3841</v>
      </c>
      <c r="L3062" s="131">
        <v>24</v>
      </c>
      <c r="M3062" s="128"/>
      <c r="N3062" s="130"/>
      <c r="O3062" s="130"/>
      <c r="P30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62" s="130" t="str">
        <f>IF([1]!PayItems24[[#This Row],[Date Added / Modified]]&gt;0,TEXT([1]!PayItems24[[#This Row],[Date Added / Modified]],"m/d/yyy"),"")</f>
        <v/>
      </c>
    </row>
    <row r="3063" spans="1:17" x14ac:dyDescent="0.3">
      <c r="A3063" s="48" t="s">
        <v>3193</v>
      </c>
      <c r="B3063" s="48" t="s">
        <v>9086</v>
      </c>
      <c r="C3063" s="48" t="s">
        <v>3915</v>
      </c>
      <c r="D3063" s="48" t="s">
        <v>9087</v>
      </c>
      <c r="E3063" s="49" t="s">
        <v>3917</v>
      </c>
      <c r="F3063" s="49">
        <v>1</v>
      </c>
      <c r="G3063" s="49">
        <v>2</v>
      </c>
      <c r="H3063" s="48" t="s">
        <v>3839</v>
      </c>
      <c r="I3063" s="50" t="s">
        <v>3840</v>
      </c>
      <c r="J3063" s="50" t="s">
        <v>3840</v>
      </c>
      <c r="K3063" s="50" t="s">
        <v>3841</v>
      </c>
      <c r="L3063" s="49">
        <v>24</v>
      </c>
      <c r="M3063" s="129"/>
      <c r="N3063" s="48"/>
      <c r="O3063" s="48"/>
      <c r="P30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63" s="48" t="str">
        <f>IF([1]!PayItems24[[#This Row],[Date Added / Modified]]&gt;0,TEXT([1]!PayItems24[[#This Row],[Date Added / Modified]],"m/d/yyy"),"")</f>
        <v/>
      </c>
    </row>
    <row r="3064" spans="1:17" x14ac:dyDescent="0.3">
      <c r="A3064" s="130" t="s">
        <v>3194</v>
      </c>
      <c r="B3064" s="130" t="s">
        <v>9088</v>
      </c>
      <c r="C3064" s="130" t="s">
        <v>3915</v>
      </c>
      <c r="D3064" s="130" t="s">
        <v>9089</v>
      </c>
      <c r="E3064" s="131" t="s">
        <v>3917</v>
      </c>
      <c r="F3064" s="131">
        <v>1</v>
      </c>
      <c r="G3064" s="131">
        <v>2</v>
      </c>
      <c r="H3064" s="130" t="s">
        <v>3839</v>
      </c>
      <c r="I3064" s="132" t="s">
        <v>3840</v>
      </c>
      <c r="J3064" s="132" t="s">
        <v>3840</v>
      </c>
      <c r="K3064" s="132" t="s">
        <v>3841</v>
      </c>
      <c r="L3064" s="131">
        <v>24</v>
      </c>
      <c r="M3064" s="128"/>
      <c r="N3064" s="130"/>
      <c r="O3064" s="130"/>
      <c r="P30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64" s="130" t="str">
        <f>IF([1]!PayItems24[[#This Row],[Date Added / Modified]]&gt;0,TEXT([1]!PayItems24[[#This Row],[Date Added / Modified]],"m/d/yyy"),"")</f>
        <v/>
      </c>
    </row>
    <row r="3065" spans="1:17" x14ac:dyDescent="0.3">
      <c r="A3065" s="48" t="s">
        <v>3195</v>
      </c>
      <c r="B3065" s="48" t="s">
        <v>9090</v>
      </c>
      <c r="C3065" s="48" t="s">
        <v>3915</v>
      </c>
      <c r="D3065" s="48" t="s">
        <v>9091</v>
      </c>
      <c r="E3065" s="49" t="s">
        <v>3917</v>
      </c>
      <c r="F3065" s="49">
        <v>1</v>
      </c>
      <c r="G3065" s="49">
        <v>2</v>
      </c>
      <c r="H3065" s="48" t="s">
        <v>3839</v>
      </c>
      <c r="I3065" s="50" t="s">
        <v>3840</v>
      </c>
      <c r="J3065" s="50" t="s">
        <v>3840</v>
      </c>
      <c r="K3065" s="50" t="s">
        <v>3841</v>
      </c>
      <c r="L3065" s="49">
        <v>24</v>
      </c>
      <c r="M3065" s="129"/>
      <c r="N3065" s="48"/>
      <c r="O3065" s="48"/>
      <c r="P30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65" s="48" t="str">
        <f>IF([1]!PayItems24[[#This Row],[Date Added / Modified]]&gt;0,TEXT([1]!PayItems24[[#This Row],[Date Added / Modified]],"m/d/yyy"),"")</f>
        <v/>
      </c>
    </row>
    <row r="3066" spans="1:17" x14ac:dyDescent="0.3">
      <c r="A3066" s="130" t="s">
        <v>3196</v>
      </c>
      <c r="B3066" s="130" t="s">
        <v>9092</v>
      </c>
      <c r="C3066" s="130" t="s">
        <v>3915</v>
      </c>
      <c r="D3066" s="130" t="s">
        <v>9093</v>
      </c>
      <c r="E3066" s="131" t="s">
        <v>3917</v>
      </c>
      <c r="F3066" s="131">
        <v>1</v>
      </c>
      <c r="G3066" s="131">
        <v>2</v>
      </c>
      <c r="H3066" s="130" t="s">
        <v>3839</v>
      </c>
      <c r="I3066" s="132" t="s">
        <v>3840</v>
      </c>
      <c r="J3066" s="132" t="s">
        <v>3840</v>
      </c>
      <c r="K3066" s="132" t="s">
        <v>3841</v>
      </c>
      <c r="L3066" s="131">
        <v>24</v>
      </c>
      <c r="M3066" s="128"/>
      <c r="N3066" s="130"/>
      <c r="O3066" s="130"/>
      <c r="P30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66" s="130" t="str">
        <f>IF([1]!PayItems24[[#This Row],[Date Added / Modified]]&gt;0,TEXT([1]!PayItems24[[#This Row],[Date Added / Modified]],"m/d/yyy"),"")</f>
        <v/>
      </c>
    </row>
    <row r="3067" spans="1:17" x14ac:dyDescent="0.3">
      <c r="A3067" s="48" t="s">
        <v>3197</v>
      </c>
      <c r="B3067" s="48" t="s">
        <v>9094</v>
      </c>
      <c r="C3067" s="48" t="s">
        <v>3915</v>
      </c>
      <c r="D3067" s="48" t="s">
        <v>9095</v>
      </c>
      <c r="E3067" s="49" t="s">
        <v>3917</v>
      </c>
      <c r="F3067" s="49">
        <v>1</v>
      </c>
      <c r="G3067" s="49">
        <v>2</v>
      </c>
      <c r="H3067" s="48" t="s">
        <v>3839</v>
      </c>
      <c r="I3067" s="50" t="s">
        <v>3840</v>
      </c>
      <c r="J3067" s="50" t="s">
        <v>3840</v>
      </c>
      <c r="K3067" s="50" t="s">
        <v>3841</v>
      </c>
      <c r="L3067" s="49">
        <v>24</v>
      </c>
      <c r="M3067" s="129"/>
      <c r="N3067" s="48"/>
      <c r="O3067" s="48"/>
      <c r="P30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67" s="48" t="str">
        <f>IF([1]!PayItems24[[#This Row],[Date Added / Modified]]&gt;0,TEXT([1]!PayItems24[[#This Row],[Date Added / Modified]],"m/d/yyy"),"")</f>
        <v/>
      </c>
    </row>
    <row r="3068" spans="1:17" x14ac:dyDescent="0.3">
      <c r="A3068" s="130" t="s">
        <v>3198</v>
      </c>
      <c r="B3068" s="130" t="s">
        <v>9096</v>
      </c>
      <c r="C3068" s="130" t="s">
        <v>3915</v>
      </c>
      <c r="D3068" s="130" t="s">
        <v>9097</v>
      </c>
      <c r="E3068" s="131" t="s">
        <v>3917</v>
      </c>
      <c r="F3068" s="131">
        <v>1</v>
      </c>
      <c r="G3068" s="131">
        <v>2</v>
      </c>
      <c r="H3068" s="130" t="s">
        <v>3839</v>
      </c>
      <c r="I3068" s="132" t="s">
        <v>3840</v>
      </c>
      <c r="J3068" s="132" t="s">
        <v>3840</v>
      </c>
      <c r="K3068" s="132" t="s">
        <v>3841</v>
      </c>
      <c r="L3068" s="131">
        <v>24</v>
      </c>
      <c r="M3068" s="128"/>
      <c r="N3068" s="130"/>
      <c r="O3068" s="130"/>
      <c r="P30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68" s="130" t="str">
        <f>IF([1]!PayItems24[[#This Row],[Date Added / Modified]]&gt;0,TEXT([1]!PayItems24[[#This Row],[Date Added / Modified]],"m/d/yyy"),"")</f>
        <v/>
      </c>
    </row>
    <row r="3069" spans="1:17" x14ac:dyDescent="0.3">
      <c r="A3069" s="48" t="s">
        <v>3199</v>
      </c>
      <c r="B3069" s="48" t="s">
        <v>9098</v>
      </c>
      <c r="C3069" s="48" t="s">
        <v>3915</v>
      </c>
      <c r="D3069" s="48" t="s">
        <v>9099</v>
      </c>
      <c r="E3069" s="49" t="s">
        <v>3917</v>
      </c>
      <c r="F3069" s="49">
        <v>1</v>
      </c>
      <c r="G3069" s="49">
        <v>2</v>
      </c>
      <c r="H3069" s="48" t="s">
        <v>3839</v>
      </c>
      <c r="I3069" s="50" t="s">
        <v>3840</v>
      </c>
      <c r="J3069" s="50" t="s">
        <v>3840</v>
      </c>
      <c r="K3069" s="50" t="s">
        <v>3841</v>
      </c>
      <c r="L3069" s="49">
        <v>24</v>
      </c>
      <c r="M3069" s="129"/>
      <c r="N3069" s="48"/>
      <c r="O3069" s="48"/>
      <c r="P30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69" s="48" t="str">
        <f>IF([1]!PayItems24[[#This Row],[Date Added / Modified]]&gt;0,TEXT([1]!PayItems24[[#This Row],[Date Added / Modified]],"m/d/yyy"),"")</f>
        <v/>
      </c>
    </row>
    <row r="3070" spans="1:17" x14ac:dyDescent="0.3">
      <c r="A3070" s="130" t="s">
        <v>3200</v>
      </c>
      <c r="B3070" s="130" t="s">
        <v>9100</v>
      </c>
      <c r="C3070" s="130" t="s">
        <v>3915</v>
      </c>
      <c r="D3070" s="130" t="s">
        <v>9101</v>
      </c>
      <c r="E3070" s="131" t="s">
        <v>3917</v>
      </c>
      <c r="F3070" s="131">
        <v>1</v>
      </c>
      <c r="G3070" s="131">
        <v>2</v>
      </c>
      <c r="H3070" s="130" t="s">
        <v>3839</v>
      </c>
      <c r="I3070" s="132" t="s">
        <v>3840</v>
      </c>
      <c r="J3070" s="132" t="s">
        <v>3840</v>
      </c>
      <c r="K3070" s="132" t="s">
        <v>3841</v>
      </c>
      <c r="L3070" s="131">
        <v>24</v>
      </c>
      <c r="M3070" s="128"/>
      <c r="N3070" s="130"/>
      <c r="O3070" s="130"/>
      <c r="P30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70" s="130" t="str">
        <f>IF([1]!PayItems24[[#This Row],[Date Added / Modified]]&gt;0,TEXT([1]!PayItems24[[#This Row],[Date Added / Modified]],"m/d/yyy"),"")</f>
        <v/>
      </c>
    </row>
    <row r="3071" spans="1:17" s="35" customFormat="1" x14ac:dyDescent="0.3">
      <c r="A3071" s="48" t="s">
        <v>3201</v>
      </c>
      <c r="B3071" s="48" t="s">
        <v>9102</v>
      </c>
      <c r="C3071" s="48" t="s">
        <v>3915</v>
      </c>
      <c r="D3071" s="48" t="s">
        <v>9103</v>
      </c>
      <c r="E3071" s="49" t="s">
        <v>3917</v>
      </c>
      <c r="F3071" s="49">
        <v>1</v>
      </c>
      <c r="G3071" s="49">
        <v>2</v>
      </c>
      <c r="H3071" s="48" t="s">
        <v>3839</v>
      </c>
      <c r="I3071" s="50" t="s">
        <v>3840</v>
      </c>
      <c r="J3071" s="50" t="s">
        <v>3840</v>
      </c>
      <c r="K3071" s="50" t="s">
        <v>3841</v>
      </c>
      <c r="L3071" s="49">
        <v>24</v>
      </c>
      <c r="M3071" s="129"/>
      <c r="N3071" s="48"/>
      <c r="O3071" s="48"/>
      <c r="P30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71" s="48" t="str">
        <f>IF([1]!PayItems24[[#This Row],[Date Added / Modified]]&gt;0,TEXT([1]!PayItems24[[#This Row],[Date Added / Modified]],"m/d/yyy"),"")</f>
        <v/>
      </c>
    </row>
    <row r="3072" spans="1:17" x14ac:dyDescent="0.3">
      <c r="A3072" s="130" t="s">
        <v>3202</v>
      </c>
      <c r="B3072" s="130" t="s">
        <v>9104</v>
      </c>
      <c r="C3072" s="130" t="s">
        <v>3915</v>
      </c>
      <c r="D3072" s="130" t="s">
        <v>9105</v>
      </c>
      <c r="E3072" s="131" t="s">
        <v>3917</v>
      </c>
      <c r="F3072" s="131">
        <v>1</v>
      </c>
      <c r="G3072" s="131">
        <v>2</v>
      </c>
      <c r="H3072" s="130" t="s">
        <v>3839</v>
      </c>
      <c r="I3072" s="132" t="s">
        <v>3840</v>
      </c>
      <c r="J3072" s="132" t="s">
        <v>3840</v>
      </c>
      <c r="K3072" s="132" t="s">
        <v>3841</v>
      </c>
      <c r="L3072" s="131">
        <v>24</v>
      </c>
      <c r="M3072" s="128">
        <v>45496</v>
      </c>
      <c r="N3072" s="130"/>
      <c r="O3072" s="130" t="s">
        <v>9108</v>
      </c>
      <c r="P30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72" s="130" t="str">
        <f>IF([1]!PayItems24[[#This Row],[Date Added / Modified]]&gt;0,TEXT([1]!PayItems24[[#This Row],[Date Added / Modified]],"m/d/yyy"),"")</f>
        <v>7/23/2024</v>
      </c>
    </row>
    <row r="3073" spans="1:17" x14ac:dyDescent="0.3">
      <c r="A3073" s="48" t="s">
        <v>3203</v>
      </c>
      <c r="B3073" s="48" t="s">
        <v>9106</v>
      </c>
      <c r="C3073" s="48" t="s">
        <v>3915</v>
      </c>
      <c r="D3073" s="48" t="s">
        <v>9107</v>
      </c>
      <c r="E3073" s="49" t="s">
        <v>3917</v>
      </c>
      <c r="F3073" s="49">
        <v>1</v>
      </c>
      <c r="G3073" s="49">
        <v>2</v>
      </c>
      <c r="H3073" s="48" t="s">
        <v>3839</v>
      </c>
      <c r="I3073" s="50" t="s">
        <v>3840</v>
      </c>
      <c r="J3073" s="50" t="s">
        <v>3840</v>
      </c>
      <c r="K3073" s="50" t="s">
        <v>3841</v>
      </c>
      <c r="L3073" s="49">
        <v>24</v>
      </c>
      <c r="M3073" s="129"/>
      <c r="N3073" s="48"/>
      <c r="O3073" s="48"/>
      <c r="P30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73" s="48" t="str">
        <f>IF([1]!PayItems24[[#This Row],[Date Added / Modified]]&gt;0,TEXT([1]!PayItems24[[#This Row],[Date Added / Modified]],"m/d/yyy"),"")</f>
        <v/>
      </c>
    </row>
    <row r="3074" spans="1:17" x14ac:dyDescent="0.3">
      <c r="A3074" s="130" t="s">
        <v>3204</v>
      </c>
      <c r="B3074" s="130" t="s">
        <v>9109</v>
      </c>
      <c r="C3074" s="130" t="s">
        <v>3927</v>
      </c>
      <c r="D3074" s="130" t="s">
        <v>9110</v>
      </c>
      <c r="E3074" s="131" t="s">
        <v>3929</v>
      </c>
      <c r="F3074" s="131">
        <v>0</v>
      </c>
      <c r="G3074" s="131">
        <v>2</v>
      </c>
      <c r="H3074" s="130" t="s">
        <v>3839</v>
      </c>
      <c r="I3074" s="132" t="s">
        <v>3840</v>
      </c>
      <c r="J3074" s="132" t="s">
        <v>3840</v>
      </c>
      <c r="K3074" s="132" t="s">
        <v>3841</v>
      </c>
      <c r="L3074" s="131">
        <v>24</v>
      </c>
      <c r="M3074" s="128"/>
      <c r="N3074" s="130"/>
      <c r="O3074" s="130"/>
      <c r="P30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74" s="130" t="str">
        <f>IF([1]!PayItems24[[#This Row],[Date Added / Modified]]&gt;0,TEXT([1]!PayItems24[[#This Row],[Date Added / Modified]],"m/d/yyy"),"")</f>
        <v/>
      </c>
    </row>
    <row r="3075" spans="1:17" x14ac:dyDescent="0.3">
      <c r="A3075" s="48" t="s">
        <v>3206</v>
      </c>
      <c r="B3075" s="48" t="s">
        <v>9111</v>
      </c>
      <c r="C3075" s="48" t="s">
        <v>4001</v>
      </c>
      <c r="D3075" s="48" t="s">
        <v>9112</v>
      </c>
      <c r="E3075" s="49" t="s">
        <v>4237</v>
      </c>
      <c r="F3075" s="49">
        <v>0</v>
      </c>
      <c r="G3075" s="49">
        <v>2</v>
      </c>
      <c r="H3075" s="48" t="s">
        <v>3839</v>
      </c>
      <c r="I3075" s="50" t="s">
        <v>3840</v>
      </c>
      <c r="J3075" s="50" t="s">
        <v>3840</v>
      </c>
      <c r="K3075" s="50" t="s">
        <v>3841</v>
      </c>
      <c r="L3075" s="49">
        <v>24</v>
      </c>
      <c r="M3075" s="129"/>
      <c r="N3075" s="48"/>
      <c r="O3075" s="48"/>
      <c r="P30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75" s="48" t="str">
        <f>IF([1]!PayItems24[[#This Row],[Date Added / Modified]]&gt;0,TEXT([1]!PayItems24[[#This Row],[Date Added / Modified]],"m/d/yyy"),"")</f>
        <v/>
      </c>
    </row>
    <row r="3076" spans="1:17" x14ac:dyDescent="0.3">
      <c r="A3076" s="134" t="s">
        <v>9113</v>
      </c>
      <c r="B3076" s="134"/>
      <c r="C3076" s="135"/>
      <c r="D3076" s="135"/>
      <c r="E3076" s="135"/>
      <c r="F3076" s="135"/>
      <c r="G3076" s="136"/>
      <c r="H3076" s="130"/>
      <c r="I3076" s="132"/>
      <c r="J3076" s="132"/>
      <c r="K3076" s="132"/>
      <c r="L3076" s="131"/>
      <c r="M3076" s="128"/>
      <c r="N3076" s="130"/>
      <c r="O3076" s="130"/>
      <c r="P30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76" s="130" t="str">
        <f>IF([1]!PayItems24[[#This Row],[Date Added / Modified]]&gt;0,TEXT([1]!PayItems24[[#This Row],[Date Added / Modified]],"m/d/yyy"),"")</f>
        <v/>
      </c>
    </row>
    <row r="3077" spans="1:17" x14ac:dyDescent="0.3">
      <c r="A3077" s="120" t="s">
        <v>9114</v>
      </c>
      <c r="B3077" s="120"/>
      <c r="C3077" s="121"/>
      <c r="D3077" s="121"/>
      <c r="E3077" s="121"/>
      <c r="F3077" s="121"/>
      <c r="G3077" s="122"/>
      <c r="H3077" s="48"/>
      <c r="I3077" s="50"/>
      <c r="J3077" s="50"/>
      <c r="K3077" s="50"/>
      <c r="L3077" s="49"/>
      <c r="M3077" s="129"/>
      <c r="N3077" s="48"/>
      <c r="O3077" s="48"/>
      <c r="P30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77" s="48" t="str">
        <f>IF([1]!PayItems24[[#This Row],[Date Added / Modified]]&gt;0,TEXT([1]!PayItems24[[#This Row],[Date Added / Modified]],"m/d/yyy"),"")</f>
        <v/>
      </c>
    </row>
    <row r="3078" spans="1:17" x14ac:dyDescent="0.3">
      <c r="A3078" s="134" t="s">
        <v>9115</v>
      </c>
      <c r="B3078" s="134"/>
      <c r="C3078" s="135"/>
      <c r="D3078" s="135"/>
      <c r="E3078" s="135"/>
      <c r="F3078" s="135"/>
      <c r="G3078" s="136"/>
      <c r="H3078" s="130"/>
      <c r="I3078" s="132"/>
      <c r="J3078" s="132"/>
      <c r="K3078" s="132"/>
      <c r="L3078" s="131"/>
      <c r="M3078" s="128"/>
      <c r="N3078" s="130"/>
      <c r="O3078" s="130"/>
      <c r="P30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78" s="130" t="str">
        <f>IF([1]!PayItems24[[#This Row],[Date Added / Modified]]&gt;0,TEXT([1]!PayItems24[[#This Row],[Date Added / Modified]],"m/d/yyy"),"")</f>
        <v/>
      </c>
    </row>
    <row r="3079" spans="1:17" x14ac:dyDescent="0.3">
      <c r="A3079" s="48" t="s">
        <v>3207</v>
      </c>
      <c r="B3079" s="48" t="s">
        <v>9116</v>
      </c>
      <c r="C3079" s="48" t="s">
        <v>3837</v>
      </c>
      <c r="D3079" s="48" t="s">
        <v>9117</v>
      </c>
      <c r="E3079" s="49" t="s">
        <v>3837</v>
      </c>
      <c r="F3079" s="49">
        <v>0</v>
      </c>
      <c r="G3079" s="49">
        <v>2</v>
      </c>
      <c r="H3079" s="48" t="s">
        <v>3839</v>
      </c>
      <c r="I3079" s="50" t="s">
        <v>3840</v>
      </c>
      <c r="J3079" s="50" t="s">
        <v>3840</v>
      </c>
      <c r="K3079" s="50" t="s">
        <v>3841</v>
      </c>
      <c r="L3079" s="49">
        <v>24</v>
      </c>
      <c r="M3079" s="129"/>
      <c r="N3079" s="48"/>
      <c r="O3079" s="48"/>
      <c r="P30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79" s="48" t="str">
        <f>IF([1]!PayItems24[[#This Row],[Date Added / Modified]]&gt;0,TEXT([1]!PayItems24[[#This Row],[Date Added / Modified]],"m/d/yyy"),"")</f>
        <v/>
      </c>
    </row>
    <row r="3080" spans="1:17" x14ac:dyDescent="0.3">
      <c r="A3080" s="130" t="s">
        <v>3209</v>
      </c>
      <c r="B3080" s="130" t="s">
        <v>9116</v>
      </c>
      <c r="C3080" s="130" t="s">
        <v>3864</v>
      </c>
      <c r="D3080" s="130" t="s">
        <v>9117</v>
      </c>
      <c r="E3080" s="131" t="s">
        <v>3866</v>
      </c>
      <c r="F3080" s="131">
        <v>0</v>
      </c>
      <c r="G3080" s="131">
        <v>2</v>
      </c>
      <c r="H3080" s="130" t="s">
        <v>3839</v>
      </c>
      <c r="I3080" s="132" t="s">
        <v>3840</v>
      </c>
      <c r="J3080" s="132" t="s">
        <v>3840</v>
      </c>
      <c r="K3080" s="132" t="s">
        <v>3841</v>
      </c>
      <c r="L3080" s="131">
        <v>24</v>
      </c>
      <c r="M3080" s="128"/>
      <c r="N3080" s="130"/>
      <c r="O3080" s="130"/>
      <c r="P30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80" s="130" t="str">
        <f>IF([1]!PayItems24[[#This Row],[Date Added / Modified]]&gt;0,TEXT([1]!PayItems24[[#This Row],[Date Added / Modified]],"m/d/yyy"),"")</f>
        <v/>
      </c>
    </row>
    <row r="3081" spans="1:17" x14ac:dyDescent="0.3">
      <c r="A3081" s="48" t="s">
        <v>3211</v>
      </c>
      <c r="B3081" s="48" t="s">
        <v>9116</v>
      </c>
      <c r="C3081" s="48" t="s">
        <v>3881</v>
      </c>
      <c r="D3081" s="48" t="s">
        <v>9117</v>
      </c>
      <c r="E3081" s="49" t="s">
        <v>3882</v>
      </c>
      <c r="F3081" s="49">
        <v>0</v>
      </c>
      <c r="G3081" s="49">
        <v>2</v>
      </c>
      <c r="H3081" s="48" t="s">
        <v>3839</v>
      </c>
      <c r="I3081" s="50" t="s">
        <v>3840</v>
      </c>
      <c r="J3081" s="50" t="s">
        <v>3840</v>
      </c>
      <c r="K3081" s="50" t="s">
        <v>3841</v>
      </c>
      <c r="L3081" s="49">
        <v>24</v>
      </c>
      <c r="M3081" s="129">
        <v>45665</v>
      </c>
      <c r="N3081" s="48" t="s">
        <v>4870</v>
      </c>
      <c r="O3081" s="48"/>
      <c r="P30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81" s="48" t="str">
        <f>IF([1]!PayItems24[[#This Row],[Date Added / Modified]]&gt;0,TEXT([1]!PayItems24[[#This Row],[Date Added / Modified]],"m/d/yyy"),"")</f>
        <v>1/8/2025</v>
      </c>
    </row>
    <row r="3082" spans="1:17" x14ac:dyDescent="0.3">
      <c r="A3082" s="130" t="s">
        <v>3213</v>
      </c>
      <c r="B3082" s="130" t="s">
        <v>9118</v>
      </c>
      <c r="C3082" s="130" t="s">
        <v>7965</v>
      </c>
      <c r="D3082" s="130" t="s">
        <v>9119</v>
      </c>
      <c r="E3082" s="131" t="s">
        <v>7965</v>
      </c>
      <c r="F3082" s="131">
        <v>0</v>
      </c>
      <c r="G3082" s="131">
        <v>2</v>
      </c>
      <c r="H3082" s="130" t="s">
        <v>3839</v>
      </c>
      <c r="I3082" s="132" t="s">
        <v>3840</v>
      </c>
      <c r="J3082" s="132" t="s">
        <v>3841</v>
      </c>
      <c r="K3082" s="132" t="s">
        <v>3841</v>
      </c>
      <c r="L3082" s="131">
        <v>24</v>
      </c>
      <c r="M3082" s="128"/>
      <c r="N3082" s="130"/>
      <c r="O3082" s="130"/>
      <c r="P30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82" s="130" t="str">
        <f>IF([1]!PayItems24[[#This Row],[Date Added / Modified]]&gt;0,TEXT([1]!PayItems24[[#This Row],[Date Added / Modified]],"m/d/yyy"),"")</f>
        <v/>
      </c>
    </row>
    <row r="3083" spans="1:17" x14ac:dyDescent="0.3">
      <c r="A3083" s="120" t="s">
        <v>9120</v>
      </c>
      <c r="B3083" s="120"/>
      <c r="C3083" s="121"/>
      <c r="D3083" s="121"/>
      <c r="E3083" s="121"/>
      <c r="F3083" s="121"/>
      <c r="G3083" s="122"/>
      <c r="H3083" s="48"/>
      <c r="I3083" s="50"/>
      <c r="J3083" s="50"/>
      <c r="K3083" s="50"/>
      <c r="L3083" s="49"/>
      <c r="M3083" s="129"/>
      <c r="N3083" s="48"/>
      <c r="O3083" s="48"/>
      <c r="P30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83" s="48" t="str">
        <f>IF([1]!PayItems24[[#This Row],[Date Added / Modified]]&gt;0,TEXT([1]!PayItems24[[#This Row],[Date Added / Modified]],"m/d/yyy"),"")</f>
        <v/>
      </c>
    </row>
    <row r="3084" spans="1:17" x14ac:dyDescent="0.3">
      <c r="A3084" s="130" t="s">
        <v>3215</v>
      </c>
      <c r="B3084" s="130" t="s">
        <v>9121</v>
      </c>
      <c r="C3084" s="130" t="s">
        <v>3864</v>
      </c>
      <c r="D3084" s="130" t="s">
        <v>9122</v>
      </c>
      <c r="E3084" s="131" t="s">
        <v>3866</v>
      </c>
      <c r="F3084" s="131">
        <v>0</v>
      </c>
      <c r="G3084" s="131">
        <v>2</v>
      </c>
      <c r="H3084" s="130" t="s">
        <v>3839</v>
      </c>
      <c r="I3084" s="132" t="s">
        <v>3840</v>
      </c>
      <c r="J3084" s="132" t="s">
        <v>3840</v>
      </c>
      <c r="K3084" s="132" t="s">
        <v>3841</v>
      </c>
      <c r="L3084" s="131">
        <v>24</v>
      </c>
      <c r="M3084" s="128"/>
      <c r="N3084" s="130"/>
      <c r="O3084" s="130"/>
      <c r="P30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84" s="130" t="str">
        <f>IF([1]!PayItems24[[#This Row],[Date Added / Modified]]&gt;0,TEXT([1]!PayItems24[[#This Row],[Date Added / Modified]],"m/d/yyy"),"")</f>
        <v/>
      </c>
    </row>
    <row r="3085" spans="1:17" x14ac:dyDescent="0.3">
      <c r="A3085" s="48" t="s">
        <v>3216</v>
      </c>
      <c r="B3085" s="48" t="s">
        <v>9123</v>
      </c>
      <c r="C3085" s="48" t="s">
        <v>3864</v>
      </c>
      <c r="D3085" s="48" t="s">
        <v>9124</v>
      </c>
      <c r="E3085" s="49" t="s">
        <v>3866</v>
      </c>
      <c r="F3085" s="49">
        <v>0</v>
      </c>
      <c r="G3085" s="49">
        <v>2</v>
      </c>
      <c r="H3085" s="48" t="s">
        <v>3839</v>
      </c>
      <c r="I3085" s="50" t="s">
        <v>3840</v>
      </c>
      <c r="J3085" s="50" t="s">
        <v>3840</v>
      </c>
      <c r="K3085" s="50" t="s">
        <v>3841</v>
      </c>
      <c r="L3085" s="49">
        <v>24</v>
      </c>
      <c r="M3085" s="129"/>
      <c r="N3085" s="48"/>
      <c r="O3085" s="48"/>
      <c r="P30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85" s="48" t="str">
        <f>IF([1]!PayItems24[[#This Row],[Date Added / Modified]]&gt;0,TEXT([1]!PayItems24[[#This Row],[Date Added / Modified]],"m/d/yyy"),"")</f>
        <v/>
      </c>
    </row>
    <row r="3086" spans="1:17" x14ac:dyDescent="0.3">
      <c r="A3086" s="130" t="s">
        <v>3217</v>
      </c>
      <c r="B3086" s="130" t="s">
        <v>9121</v>
      </c>
      <c r="C3086" s="130" t="s">
        <v>3927</v>
      </c>
      <c r="D3086" s="130" t="s">
        <v>9122</v>
      </c>
      <c r="E3086" s="131" t="s">
        <v>4292</v>
      </c>
      <c r="F3086" s="131">
        <v>0</v>
      </c>
      <c r="G3086" s="131">
        <v>2</v>
      </c>
      <c r="H3086" s="130" t="s">
        <v>3839</v>
      </c>
      <c r="I3086" s="132" t="s">
        <v>3840</v>
      </c>
      <c r="J3086" s="132" t="s">
        <v>3840</v>
      </c>
      <c r="K3086" s="132" t="s">
        <v>3841</v>
      </c>
      <c r="L3086" s="131">
        <v>24</v>
      </c>
      <c r="M3086" s="128"/>
      <c r="N3086" s="130"/>
      <c r="O3086" s="130"/>
      <c r="P30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86" s="130" t="str">
        <f>IF([1]!PayItems24[[#This Row],[Date Added / Modified]]&gt;0,TEXT([1]!PayItems24[[#This Row],[Date Added / Modified]],"m/d/yyy"),"")</f>
        <v/>
      </c>
    </row>
    <row r="3087" spans="1:17" x14ac:dyDescent="0.3">
      <c r="A3087" s="48" t="s">
        <v>3218</v>
      </c>
      <c r="B3087" s="48" t="s">
        <v>9123</v>
      </c>
      <c r="C3087" s="48" t="s">
        <v>3927</v>
      </c>
      <c r="D3087" s="48" t="s">
        <v>9124</v>
      </c>
      <c r="E3087" s="49" t="s">
        <v>4292</v>
      </c>
      <c r="F3087" s="49">
        <v>0</v>
      </c>
      <c r="G3087" s="49">
        <v>2</v>
      </c>
      <c r="H3087" s="48" t="s">
        <v>3839</v>
      </c>
      <c r="I3087" s="50" t="s">
        <v>3840</v>
      </c>
      <c r="J3087" s="50" t="s">
        <v>3840</v>
      </c>
      <c r="K3087" s="50" t="s">
        <v>3841</v>
      </c>
      <c r="L3087" s="49">
        <v>24</v>
      </c>
      <c r="M3087" s="129"/>
      <c r="N3087" s="48"/>
      <c r="O3087" s="48"/>
      <c r="P30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87" s="48" t="str">
        <f>IF([1]!PayItems24[[#This Row],[Date Added / Modified]]&gt;0,TEXT([1]!PayItems24[[#This Row],[Date Added / Modified]],"m/d/yyy"),"")</f>
        <v/>
      </c>
    </row>
    <row r="3088" spans="1:17" x14ac:dyDescent="0.3">
      <c r="A3088" s="130" t="s">
        <v>3219</v>
      </c>
      <c r="B3088" s="131" t="s">
        <v>9125</v>
      </c>
      <c r="C3088" s="130" t="s">
        <v>3864</v>
      </c>
      <c r="D3088" s="131" t="s">
        <v>9126</v>
      </c>
      <c r="E3088" s="131" t="s">
        <v>3866</v>
      </c>
      <c r="F3088" s="131">
        <v>0</v>
      </c>
      <c r="G3088" s="131">
        <v>2</v>
      </c>
      <c r="H3088" s="130" t="s">
        <v>3839</v>
      </c>
      <c r="I3088" s="132" t="s">
        <v>3840</v>
      </c>
      <c r="J3088" s="132" t="s">
        <v>3840</v>
      </c>
      <c r="K3088" s="132" t="s">
        <v>3841</v>
      </c>
      <c r="L3088" s="131">
        <v>24</v>
      </c>
      <c r="M3088" s="128"/>
      <c r="N3088" s="130"/>
      <c r="O3088" s="130"/>
      <c r="P30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88" s="130" t="str">
        <f>IF([1]!PayItems24[[#This Row],[Date Added / Modified]]&gt;0,TEXT([1]!PayItems24[[#This Row],[Date Added / Modified]],"m/d/yyy"),"")</f>
        <v/>
      </c>
    </row>
    <row r="3089" spans="1:17" x14ac:dyDescent="0.3">
      <c r="A3089" s="48" t="s">
        <v>3220</v>
      </c>
      <c r="B3089" s="49" t="s">
        <v>9127</v>
      </c>
      <c r="C3089" s="48" t="s">
        <v>3864</v>
      </c>
      <c r="D3089" s="49" t="s">
        <v>9128</v>
      </c>
      <c r="E3089" s="49" t="s">
        <v>3866</v>
      </c>
      <c r="F3089" s="49">
        <v>0</v>
      </c>
      <c r="G3089" s="49">
        <v>2</v>
      </c>
      <c r="H3089" s="48" t="s">
        <v>3839</v>
      </c>
      <c r="I3089" s="50" t="s">
        <v>3840</v>
      </c>
      <c r="J3089" s="50" t="s">
        <v>3840</v>
      </c>
      <c r="K3089" s="50" t="s">
        <v>3841</v>
      </c>
      <c r="L3089" s="49">
        <v>24</v>
      </c>
      <c r="M3089" s="129"/>
      <c r="N3089" s="48"/>
      <c r="O3089" s="48"/>
      <c r="P30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89" s="48" t="str">
        <f>IF([1]!PayItems24[[#This Row],[Date Added / Modified]]&gt;0,TEXT([1]!PayItems24[[#This Row],[Date Added / Modified]],"m/d/yyy"),"")</f>
        <v/>
      </c>
    </row>
    <row r="3090" spans="1:17" x14ac:dyDescent="0.3">
      <c r="A3090" s="130" t="s">
        <v>3221</v>
      </c>
      <c r="B3090" s="131" t="s">
        <v>9129</v>
      </c>
      <c r="C3090" s="130" t="s">
        <v>3864</v>
      </c>
      <c r="D3090" s="131" t="s">
        <v>9130</v>
      </c>
      <c r="E3090" s="131" t="s">
        <v>3866</v>
      </c>
      <c r="F3090" s="131">
        <v>0</v>
      </c>
      <c r="G3090" s="131">
        <v>2</v>
      </c>
      <c r="H3090" s="130" t="s">
        <v>3839</v>
      </c>
      <c r="I3090" s="132" t="s">
        <v>3840</v>
      </c>
      <c r="J3090" s="132" t="s">
        <v>3840</v>
      </c>
      <c r="K3090" s="132" t="s">
        <v>3841</v>
      </c>
      <c r="L3090" s="131">
        <v>24</v>
      </c>
      <c r="M3090" s="128"/>
      <c r="N3090" s="130"/>
      <c r="O3090" s="130"/>
      <c r="P30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90" s="130" t="str">
        <f>IF([1]!PayItems24[[#This Row],[Date Added / Modified]]&gt;0,TEXT([1]!PayItems24[[#This Row],[Date Added / Modified]],"m/d/yyy"),"")</f>
        <v/>
      </c>
    </row>
    <row r="3091" spans="1:17" x14ac:dyDescent="0.3">
      <c r="A3091" s="48" t="s">
        <v>3222</v>
      </c>
      <c r="B3091" s="49" t="s">
        <v>9131</v>
      </c>
      <c r="C3091" s="48" t="s">
        <v>3864</v>
      </c>
      <c r="D3091" s="49" t="s">
        <v>9132</v>
      </c>
      <c r="E3091" s="49" t="s">
        <v>3866</v>
      </c>
      <c r="F3091" s="49">
        <v>0</v>
      </c>
      <c r="G3091" s="49">
        <v>2</v>
      </c>
      <c r="H3091" s="48" t="s">
        <v>3839</v>
      </c>
      <c r="I3091" s="50" t="s">
        <v>3840</v>
      </c>
      <c r="J3091" s="50" t="s">
        <v>3840</v>
      </c>
      <c r="K3091" s="50" t="s">
        <v>3841</v>
      </c>
      <c r="L3091" s="49">
        <v>24</v>
      </c>
      <c r="M3091" s="129"/>
      <c r="N3091" s="48"/>
      <c r="O3091" s="48"/>
      <c r="P30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91" s="48" t="str">
        <f>IF([1]!PayItems24[[#This Row],[Date Added / Modified]]&gt;0,TEXT([1]!PayItems24[[#This Row],[Date Added / Modified]],"m/d/yyy"),"")</f>
        <v/>
      </c>
    </row>
    <row r="3092" spans="1:17" x14ac:dyDescent="0.3">
      <c r="A3092" s="130" t="s">
        <v>3223</v>
      </c>
      <c r="B3092" s="131" t="s">
        <v>9133</v>
      </c>
      <c r="C3092" s="130" t="s">
        <v>3864</v>
      </c>
      <c r="D3092" s="131" t="s">
        <v>9134</v>
      </c>
      <c r="E3092" s="131" t="s">
        <v>3866</v>
      </c>
      <c r="F3092" s="131">
        <v>0</v>
      </c>
      <c r="G3092" s="131">
        <v>2</v>
      </c>
      <c r="H3092" s="130" t="s">
        <v>3839</v>
      </c>
      <c r="I3092" s="132" t="s">
        <v>3840</v>
      </c>
      <c r="J3092" s="132" t="s">
        <v>3840</v>
      </c>
      <c r="K3092" s="132" t="s">
        <v>3841</v>
      </c>
      <c r="L3092" s="131">
        <v>24</v>
      </c>
      <c r="M3092" s="128"/>
      <c r="N3092" s="130"/>
      <c r="O3092" s="130"/>
      <c r="P30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92" s="130" t="str">
        <f>IF([1]!PayItems24[[#This Row],[Date Added / Modified]]&gt;0,TEXT([1]!PayItems24[[#This Row],[Date Added / Modified]],"m/d/yyy"),"")</f>
        <v/>
      </c>
    </row>
    <row r="3093" spans="1:17" x14ac:dyDescent="0.3">
      <c r="A3093" s="48" t="s">
        <v>3224</v>
      </c>
      <c r="B3093" s="49" t="s">
        <v>9135</v>
      </c>
      <c r="C3093" s="48" t="s">
        <v>3864</v>
      </c>
      <c r="D3093" s="49" t="s">
        <v>9136</v>
      </c>
      <c r="E3093" s="49" t="s">
        <v>3866</v>
      </c>
      <c r="F3093" s="49">
        <v>0</v>
      </c>
      <c r="G3093" s="49">
        <v>2</v>
      </c>
      <c r="H3093" s="48" t="s">
        <v>3839</v>
      </c>
      <c r="I3093" s="50" t="s">
        <v>3840</v>
      </c>
      <c r="J3093" s="50" t="s">
        <v>3840</v>
      </c>
      <c r="K3093" s="50" t="s">
        <v>3841</v>
      </c>
      <c r="L3093" s="49">
        <v>24</v>
      </c>
      <c r="M3093" s="129"/>
      <c r="N3093" s="48"/>
      <c r="O3093" s="48"/>
      <c r="P30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93" s="48" t="str">
        <f>IF([1]!PayItems24[[#This Row],[Date Added / Modified]]&gt;0,TEXT([1]!PayItems24[[#This Row],[Date Added / Modified]],"m/d/yyy"),"")</f>
        <v/>
      </c>
    </row>
    <row r="3094" spans="1:17" x14ac:dyDescent="0.3">
      <c r="A3094" s="130" t="s">
        <v>3225</v>
      </c>
      <c r="B3094" s="130" t="s">
        <v>9137</v>
      </c>
      <c r="C3094" s="130" t="s">
        <v>3864</v>
      </c>
      <c r="D3094" s="130" t="s">
        <v>9138</v>
      </c>
      <c r="E3094" s="131" t="s">
        <v>3866</v>
      </c>
      <c r="F3094" s="131">
        <v>0</v>
      </c>
      <c r="G3094" s="131">
        <v>2</v>
      </c>
      <c r="H3094" s="130" t="s">
        <v>3839</v>
      </c>
      <c r="I3094" s="132" t="s">
        <v>3840</v>
      </c>
      <c r="J3094" s="132" t="s">
        <v>3840</v>
      </c>
      <c r="K3094" s="132" t="s">
        <v>3841</v>
      </c>
      <c r="L3094" s="131">
        <v>24</v>
      </c>
      <c r="M3094" s="128"/>
      <c r="N3094" s="130"/>
      <c r="O3094" s="130"/>
      <c r="P30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94" s="130" t="str">
        <f>IF([1]!PayItems24[[#This Row],[Date Added / Modified]]&gt;0,TEXT([1]!PayItems24[[#This Row],[Date Added / Modified]],"m/d/yyy"),"")</f>
        <v/>
      </c>
    </row>
    <row r="3095" spans="1:17" x14ac:dyDescent="0.3">
      <c r="A3095" s="48" t="s">
        <v>3226</v>
      </c>
      <c r="B3095" s="48" t="s">
        <v>9139</v>
      </c>
      <c r="C3095" s="48" t="s">
        <v>3864</v>
      </c>
      <c r="D3095" s="48" t="s">
        <v>9140</v>
      </c>
      <c r="E3095" s="49" t="s">
        <v>3866</v>
      </c>
      <c r="F3095" s="49">
        <v>0</v>
      </c>
      <c r="G3095" s="49">
        <v>2</v>
      </c>
      <c r="H3095" s="48" t="s">
        <v>3839</v>
      </c>
      <c r="I3095" s="50" t="s">
        <v>3840</v>
      </c>
      <c r="J3095" s="50" t="s">
        <v>3840</v>
      </c>
      <c r="K3095" s="50" t="s">
        <v>3841</v>
      </c>
      <c r="L3095" s="49">
        <v>24</v>
      </c>
      <c r="M3095" s="129"/>
      <c r="N3095" s="48"/>
      <c r="O3095" s="48"/>
      <c r="P30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95" s="48" t="str">
        <f>IF([1]!PayItems24[[#This Row],[Date Added / Modified]]&gt;0,TEXT([1]!PayItems24[[#This Row],[Date Added / Modified]],"m/d/yyy"),"")</f>
        <v/>
      </c>
    </row>
    <row r="3096" spans="1:17" x14ac:dyDescent="0.3">
      <c r="A3096" s="130" t="s">
        <v>3227</v>
      </c>
      <c r="B3096" s="130" t="s">
        <v>9141</v>
      </c>
      <c r="C3096" s="130" t="s">
        <v>3864</v>
      </c>
      <c r="D3096" s="130" t="s">
        <v>9142</v>
      </c>
      <c r="E3096" s="131" t="s">
        <v>3866</v>
      </c>
      <c r="F3096" s="131">
        <v>0</v>
      </c>
      <c r="G3096" s="131">
        <v>2</v>
      </c>
      <c r="H3096" s="130" t="s">
        <v>3839</v>
      </c>
      <c r="I3096" s="132" t="s">
        <v>3840</v>
      </c>
      <c r="J3096" s="132" t="s">
        <v>3840</v>
      </c>
      <c r="K3096" s="132" t="s">
        <v>3841</v>
      </c>
      <c r="L3096" s="131">
        <v>24</v>
      </c>
      <c r="M3096" s="128"/>
      <c r="N3096" s="130"/>
      <c r="O3096" s="130"/>
      <c r="P30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96" s="130" t="str">
        <f>IF([1]!PayItems24[[#This Row],[Date Added / Modified]]&gt;0,TEXT([1]!PayItems24[[#This Row],[Date Added / Modified]],"m/d/yyy"),"")</f>
        <v/>
      </c>
    </row>
    <row r="3097" spans="1:17" x14ac:dyDescent="0.3">
      <c r="A3097" s="48" t="s">
        <v>3228</v>
      </c>
      <c r="B3097" s="49" t="s">
        <v>9143</v>
      </c>
      <c r="C3097" s="48" t="s">
        <v>3927</v>
      </c>
      <c r="D3097" s="49" t="s">
        <v>9144</v>
      </c>
      <c r="E3097" s="49" t="s">
        <v>4292</v>
      </c>
      <c r="F3097" s="49">
        <v>0</v>
      </c>
      <c r="G3097" s="49">
        <v>2</v>
      </c>
      <c r="H3097" s="48" t="s">
        <v>3839</v>
      </c>
      <c r="I3097" s="50" t="s">
        <v>3840</v>
      </c>
      <c r="J3097" s="50" t="s">
        <v>3840</v>
      </c>
      <c r="K3097" s="50" t="s">
        <v>3841</v>
      </c>
      <c r="L3097" s="49">
        <v>24</v>
      </c>
      <c r="M3097" s="129"/>
      <c r="N3097" s="48"/>
      <c r="O3097" s="48"/>
      <c r="P30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97" s="48" t="str">
        <f>IF([1]!PayItems24[[#This Row],[Date Added / Modified]]&gt;0,TEXT([1]!PayItems24[[#This Row],[Date Added / Modified]],"m/d/yyy"),"")</f>
        <v/>
      </c>
    </row>
    <row r="3098" spans="1:17" x14ac:dyDescent="0.3">
      <c r="A3098" s="130" t="s">
        <v>3229</v>
      </c>
      <c r="B3098" s="131" t="s">
        <v>9145</v>
      </c>
      <c r="C3098" s="130" t="s">
        <v>3927</v>
      </c>
      <c r="D3098" s="131" t="s">
        <v>9146</v>
      </c>
      <c r="E3098" s="131" t="s">
        <v>4292</v>
      </c>
      <c r="F3098" s="131">
        <v>0</v>
      </c>
      <c r="G3098" s="131">
        <v>2</v>
      </c>
      <c r="H3098" s="130" t="s">
        <v>3839</v>
      </c>
      <c r="I3098" s="132" t="s">
        <v>3840</v>
      </c>
      <c r="J3098" s="132" t="s">
        <v>3840</v>
      </c>
      <c r="K3098" s="132" t="s">
        <v>3841</v>
      </c>
      <c r="L3098" s="131">
        <v>24</v>
      </c>
      <c r="M3098" s="128"/>
      <c r="N3098" s="130"/>
      <c r="O3098" s="130"/>
      <c r="P30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98" s="130" t="str">
        <f>IF([1]!PayItems24[[#This Row],[Date Added / Modified]]&gt;0,TEXT([1]!PayItems24[[#This Row],[Date Added / Modified]],"m/d/yyy"),"")</f>
        <v/>
      </c>
    </row>
    <row r="3099" spans="1:17" x14ac:dyDescent="0.3">
      <c r="A3099" s="48" t="s">
        <v>3230</v>
      </c>
      <c r="B3099" s="49" t="s">
        <v>9147</v>
      </c>
      <c r="C3099" s="48" t="s">
        <v>3927</v>
      </c>
      <c r="D3099" s="49" t="s">
        <v>9148</v>
      </c>
      <c r="E3099" s="49" t="s">
        <v>4292</v>
      </c>
      <c r="F3099" s="49">
        <v>0</v>
      </c>
      <c r="G3099" s="49">
        <v>2</v>
      </c>
      <c r="H3099" s="48" t="s">
        <v>3839</v>
      </c>
      <c r="I3099" s="50" t="s">
        <v>3840</v>
      </c>
      <c r="J3099" s="50" t="s">
        <v>3840</v>
      </c>
      <c r="K3099" s="50" t="s">
        <v>3841</v>
      </c>
      <c r="L3099" s="49">
        <v>24</v>
      </c>
      <c r="M3099" s="129"/>
      <c r="N3099" s="48"/>
      <c r="O3099" s="48"/>
      <c r="P30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099" s="48" t="str">
        <f>IF([1]!PayItems24[[#This Row],[Date Added / Modified]]&gt;0,TEXT([1]!PayItems24[[#This Row],[Date Added / Modified]],"m/d/yyy"),"")</f>
        <v/>
      </c>
    </row>
    <row r="3100" spans="1:17" x14ac:dyDescent="0.3">
      <c r="A3100" s="130" t="s">
        <v>3231</v>
      </c>
      <c r="B3100" s="131" t="s">
        <v>9149</v>
      </c>
      <c r="C3100" s="130" t="s">
        <v>3927</v>
      </c>
      <c r="D3100" s="131" t="s">
        <v>9150</v>
      </c>
      <c r="E3100" s="131" t="s">
        <v>4292</v>
      </c>
      <c r="F3100" s="131">
        <v>0</v>
      </c>
      <c r="G3100" s="131">
        <v>2</v>
      </c>
      <c r="H3100" s="130" t="s">
        <v>3839</v>
      </c>
      <c r="I3100" s="132" t="s">
        <v>3840</v>
      </c>
      <c r="J3100" s="132" t="s">
        <v>3840</v>
      </c>
      <c r="K3100" s="132" t="s">
        <v>3841</v>
      </c>
      <c r="L3100" s="131">
        <v>24</v>
      </c>
      <c r="M3100" s="128"/>
      <c r="N3100" s="130"/>
      <c r="O3100" s="130"/>
      <c r="P31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00" s="130" t="str">
        <f>IF([1]!PayItems24[[#This Row],[Date Added / Modified]]&gt;0,TEXT([1]!PayItems24[[#This Row],[Date Added / Modified]],"m/d/yyy"),"")</f>
        <v/>
      </c>
    </row>
    <row r="3101" spans="1:17" x14ac:dyDescent="0.3">
      <c r="A3101" s="48" t="s">
        <v>3232</v>
      </c>
      <c r="B3101" s="49" t="s">
        <v>9151</v>
      </c>
      <c r="C3101" s="48" t="s">
        <v>3927</v>
      </c>
      <c r="D3101" s="49" t="s">
        <v>9152</v>
      </c>
      <c r="E3101" s="49" t="s">
        <v>4292</v>
      </c>
      <c r="F3101" s="49">
        <v>0</v>
      </c>
      <c r="G3101" s="49">
        <v>2</v>
      </c>
      <c r="H3101" s="48" t="s">
        <v>3839</v>
      </c>
      <c r="I3101" s="50" t="s">
        <v>3840</v>
      </c>
      <c r="J3101" s="50" t="s">
        <v>3840</v>
      </c>
      <c r="K3101" s="50" t="s">
        <v>3841</v>
      </c>
      <c r="L3101" s="49">
        <v>24</v>
      </c>
      <c r="M3101" s="129"/>
      <c r="N3101" s="48"/>
      <c r="O3101" s="48"/>
      <c r="P31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01" s="48" t="str">
        <f>IF([1]!PayItems24[[#This Row],[Date Added / Modified]]&gt;0,TEXT([1]!PayItems24[[#This Row],[Date Added / Modified]],"m/d/yyy"),"")</f>
        <v/>
      </c>
    </row>
    <row r="3102" spans="1:17" x14ac:dyDescent="0.3">
      <c r="A3102" s="130" t="s">
        <v>3233</v>
      </c>
      <c r="B3102" s="131" t="s">
        <v>9153</v>
      </c>
      <c r="C3102" s="130" t="s">
        <v>3927</v>
      </c>
      <c r="D3102" s="131" t="s">
        <v>9154</v>
      </c>
      <c r="E3102" s="131" t="s">
        <v>4292</v>
      </c>
      <c r="F3102" s="131">
        <v>0</v>
      </c>
      <c r="G3102" s="131">
        <v>2</v>
      </c>
      <c r="H3102" s="130" t="s">
        <v>3839</v>
      </c>
      <c r="I3102" s="132" t="s">
        <v>3840</v>
      </c>
      <c r="J3102" s="132" t="s">
        <v>3840</v>
      </c>
      <c r="K3102" s="132" t="s">
        <v>3841</v>
      </c>
      <c r="L3102" s="131">
        <v>24</v>
      </c>
      <c r="M3102" s="128"/>
      <c r="N3102" s="130"/>
      <c r="O3102" s="130"/>
      <c r="P31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02" s="130" t="str">
        <f>IF([1]!PayItems24[[#This Row],[Date Added / Modified]]&gt;0,TEXT([1]!PayItems24[[#This Row],[Date Added / Modified]],"m/d/yyy"),"")</f>
        <v/>
      </c>
    </row>
    <row r="3103" spans="1:17" x14ac:dyDescent="0.3">
      <c r="A3103" s="48" t="s">
        <v>3234</v>
      </c>
      <c r="B3103" s="48" t="s">
        <v>9155</v>
      </c>
      <c r="C3103" s="48" t="s">
        <v>3927</v>
      </c>
      <c r="D3103" s="48" t="s">
        <v>9156</v>
      </c>
      <c r="E3103" s="49" t="s">
        <v>4292</v>
      </c>
      <c r="F3103" s="49">
        <v>0</v>
      </c>
      <c r="G3103" s="49">
        <v>2</v>
      </c>
      <c r="H3103" s="48" t="s">
        <v>3839</v>
      </c>
      <c r="I3103" s="50" t="s">
        <v>3840</v>
      </c>
      <c r="J3103" s="50" t="s">
        <v>3840</v>
      </c>
      <c r="K3103" s="50" t="s">
        <v>3841</v>
      </c>
      <c r="L3103" s="49">
        <v>24</v>
      </c>
      <c r="M3103" s="129"/>
      <c r="N3103" s="48"/>
      <c r="O3103" s="48"/>
      <c r="P31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03" s="48" t="str">
        <f>IF([1]!PayItems24[[#This Row],[Date Added / Modified]]&gt;0,TEXT([1]!PayItems24[[#This Row],[Date Added / Modified]],"m/d/yyy"),"")</f>
        <v/>
      </c>
    </row>
    <row r="3104" spans="1:17" x14ac:dyDescent="0.3">
      <c r="A3104" s="130" t="s">
        <v>3235</v>
      </c>
      <c r="B3104" s="130" t="s">
        <v>9157</v>
      </c>
      <c r="C3104" s="130" t="s">
        <v>3927</v>
      </c>
      <c r="D3104" s="130" t="s">
        <v>9158</v>
      </c>
      <c r="E3104" s="131" t="s">
        <v>4292</v>
      </c>
      <c r="F3104" s="131">
        <v>0</v>
      </c>
      <c r="G3104" s="131">
        <v>2</v>
      </c>
      <c r="H3104" s="130" t="s">
        <v>3839</v>
      </c>
      <c r="I3104" s="132" t="s">
        <v>3840</v>
      </c>
      <c r="J3104" s="132" t="s">
        <v>3840</v>
      </c>
      <c r="K3104" s="132" t="s">
        <v>3841</v>
      </c>
      <c r="L3104" s="131">
        <v>24</v>
      </c>
      <c r="M3104" s="128"/>
      <c r="N3104" s="130"/>
      <c r="O3104" s="130"/>
      <c r="P31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04" s="130" t="str">
        <f>IF([1]!PayItems24[[#This Row],[Date Added / Modified]]&gt;0,TEXT([1]!PayItems24[[#This Row],[Date Added / Modified]],"m/d/yyy"),"")</f>
        <v/>
      </c>
    </row>
    <row r="3105" spans="1:17" x14ac:dyDescent="0.3">
      <c r="A3105" s="48" t="s">
        <v>3236</v>
      </c>
      <c r="B3105" s="48" t="s">
        <v>9159</v>
      </c>
      <c r="C3105" s="48" t="s">
        <v>3927</v>
      </c>
      <c r="D3105" s="48" t="s">
        <v>9160</v>
      </c>
      <c r="E3105" s="49" t="s">
        <v>4292</v>
      </c>
      <c r="F3105" s="49">
        <v>0</v>
      </c>
      <c r="G3105" s="49">
        <v>2</v>
      </c>
      <c r="H3105" s="48" t="s">
        <v>3839</v>
      </c>
      <c r="I3105" s="50" t="s">
        <v>3840</v>
      </c>
      <c r="J3105" s="50" t="s">
        <v>3840</v>
      </c>
      <c r="K3105" s="50" t="s">
        <v>3841</v>
      </c>
      <c r="L3105" s="49">
        <v>24</v>
      </c>
      <c r="M3105" s="129"/>
      <c r="N3105" s="48"/>
      <c r="O3105" s="48"/>
      <c r="P31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05" s="48" t="str">
        <f>IF([1]!PayItems24[[#This Row],[Date Added / Modified]]&gt;0,TEXT([1]!PayItems24[[#This Row],[Date Added / Modified]],"m/d/yyy"),"")</f>
        <v/>
      </c>
    </row>
    <row r="3106" spans="1:17" x14ac:dyDescent="0.3">
      <c r="A3106" s="130" t="s">
        <v>3237</v>
      </c>
      <c r="B3106" s="130" t="s">
        <v>9161</v>
      </c>
      <c r="C3106" s="130" t="s">
        <v>3935</v>
      </c>
      <c r="D3106" s="130" t="s">
        <v>9162</v>
      </c>
      <c r="E3106" s="131" t="s">
        <v>3326</v>
      </c>
      <c r="F3106" s="131">
        <v>0</v>
      </c>
      <c r="G3106" s="131">
        <v>2</v>
      </c>
      <c r="H3106" s="130" t="s">
        <v>3839</v>
      </c>
      <c r="I3106" s="132" t="s">
        <v>3840</v>
      </c>
      <c r="J3106" s="132" t="s">
        <v>3840</v>
      </c>
      <c r="K3106" s="132" t="s">
        <v>3841</v>
      </c>
      <c r="L3106" s="131">
        <v>24</v>
      </c>
      <c r="M3106" s="128"/>
      <c r="N3106" s="130"/>
      <c r="O3106" s="130"/>
      <c r="P31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06" s="130" t="str">
        <f>IF([1]!PayItems24[[#This Row],[Date Added / Modified]]&gt;0,TEXT([1]!PayItems24[[#This Row],[Date Added / Modified]],"m/d/yyy"),"")</f>
        <v/>
      </c>
    </row>
    <row r="3107" spans="1:17" x14ac:dyDescent="0.3">
      <c r="A3107" s="48" t="s">
        <v>3238</v>
      </c>
      <c r="B3107" s="48" t="s">
        <v>9163</v>
      </c>
      <c r="C3107" s="48" t="s">
        <v>3935</v>
      </c>
      <c r="D3107" s="48" t="s">
        <v>9164</v>
      </c>
      <c r="E3107" s="49" t="s">
        <v>3326</v>
      </c>
      <c r="F3107" s="49">
        <v>0</v>
      </c>
      <c r="G3107" s="49">
        <v>2</v>
      </c>
      <c r="H3107" s="48" t="s">
        <v>3839</v>
      </c>
      <c r="I3107" s="50" t="s">
        <v>3840</v>
      </c>
      <c r="J3107" s="50" t="s">
        <v>3840</v>
      </c>
      <c r="K3107" s="50" t="s">
        <v>3841</v>
      </c>
      <c r="L3107" s="49">
        <v>24</v>
      </c>
      <c r="M3107" s="129"/>
      <c r="N3107" s="48"/>
      <c r="O3107" s="48"/>
      <c r="P31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07" s="48" t="str">
        <f>IF([1]!PayItems24[[#This Row],[Date Added / Modified]]&gt;0,TEXT([1]!PayItems24[[#This Row],[Date Added / Modified]],"m/d/yyy"),"")</f>
        <v/>
      </c>
    </row>
    <row r="3108" spans="1:17" x14ac:dyDescent="0.3">
      <c r="A3108" s="130" t="s">
        <v>3239</v>
      </c>
      <c r="B3108" s="130" t="s">
        <v>9165</v>
      </c>
      <c r="C3108" s="130" t="s">
        <v>3935</v>
      </c>
      <c r="D3108" s="130" t="s">
        <v>9166</v>
      </c>
      <c r="E3108" s="131" t="s">
        <v>3326</v>
      </c>
      <c r="F3108" s="131">
        <v>0</v>
      </c>
      <c r="G3108" s="131">
        <v>2</v>
      </c>
      <c r="H3108" s="130" t="s">
        <v>3839</v>
      </c>
      <c r="I3108" s="132" t="s">
        <v>3840</v>
      </c>
      <c r="J3108" s="132" t="s">
        <v>3840</v>
      </c>
      <c r="K3108" s="132" t="s">
        <v>3841</v>
      </c>
      <c r="L3108" s="131">
        <v>24</v>
      </c>
      <c r="M3108" s="128"/>
      <c r="N3108" s="130"/>
      <c r="O3108" s="130"/>
      <c r="P31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08" s="130" t="str">
        <f>IF([1]!PayItems24[[#This Row],[Date Added / Modified]]&gt;0,TEXT([1]!PayItems24[[#This Row],[Date Added / Modified]],"m/d/yyy"),"")</f>
        <v/>
      </c>
    </row>
    <row r="3109" spans="1:17" x14ac:dyDescent="0.3">
      <c r="A3109" s="48" t="s">
        <v>3240</v>
      </c>
      <c r="B3109" s="48" t="s">
        <v>9167</v>
      </c>
      <c r="C3109" s="48" t="s">
        <v>3935</v>
      </c>
      <c r="D3109" s="48" t="s">
        <v>9168</v>
      </c>
      <c r="E3109" s="49" t="s">
        <v>3326</v>
      </c>
      <c r="F3109" s="49">
        <v>0</v>
      </c>
      <c r="G3109" s="49">
        <v>2</v>
      </c>
      <c r="H3109" s="48" t="s">
        <v>3839</v>
      </c>
      <c r="I3109" s="50" t="s">
        <v>3840</v>
      </c>
      <c r="J3109" s="50" t="s">
        <v>3840</v>
      </c>
      <c r="K3109" s="50" t="s">
        <v>3841</v>
      </c>
      <c r="L3109" s="49">
        <v>24</v>
      </c>
      <c r="M3109" s="129"/>
      <c r="N3109" s="48"/>
      <c r="O3109" s="48"/>
      <c r="P31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09" s="48" t="str">
        <f>IF([1]!PayItems24[[#This Row],[Date Added / Modified]]&gt;0,TEXT([1]!PayItems24[[#This Row],[Date Added / Modified]],"m/d/yyy"),"")</f>
        <v/>
      </c>
    </row>
    <row r="3110" spans="1:17" x14ac:dyDescent="0.3">
      <c r="A3110" s="130" t="s">
        <v>3241</v>
      </c>
      <c r="B3110" s="130" t="s">
        <v>9169</v>
      </c>
      <c r="C3110" s="130" t="s">
        <v>3935</v>
      </c>
      <c r="D3110" s="130" t="s">
        <v>9170</v>
      </c>
      <c r="E3110" s="131" t="s">
        <v>3326</v>
      </c>
      <c r="F3110" s="131">
        <v>0</v>
      </c>
      <c r="G3110" s="131">
        <v>2</v>
      </c>
      <c r="H3110" s="130" t="s">
        <v>3839</v>
      </c>
      <c r="I3110" s="132" t="s">
        <v>3840</v>
      </c>
      <c r="J3110" s="132" t="s">
        <v>3840</v>
      </c>
      <c r="K3110" s="132" t="s">
        <v>3841</v>
      </c>
      <c r="L3110" s="131">
        <v>24</v>
      </c>
      <c r="M3110" s="128"/>
      <c r="N3110" s="130"/>
      <c r="O3110" s="130"/>
      <c r="P31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10" s="130" t="str">
        <f>IF([1]!PayItems24[[#This Row],[Date Added / Modified]]&gt;0,TEXT([1]!PayItems24[[#This Row],[Date Added / Modified]],"m/d/yyy"),"")</f>
        <v/>
      </c>
    </row>
    <row r="3111" spans="1:17" x14ac:dyDescent="0.3">
      <c r="A3111" s="48" t="s">
        <v>3242</v>
      </c>
      <c r="B3111" s="48" t="s">
        <v>9171</v>
      </c>
      <c r="C3111" s="48" t="s">
        <v>3935</v>
      </c>
      <c r="D3111" s="48" t="s">
        <v>9172</v>
      </c>
      <c r="E3111" s="49" t="s">
        <v>3326</v>
      </c>
      <c r="F3111" s="49">
        <v>0</v>
      </c>
      <c r="G3111" s="49">
        <v>2</v>
      </c>
      <c r="H3111" s="48" t="s">
        <v>3839</v>
      </c>
      <c r="I3111" s="50" t="s">
        <v>3840</v>
      </c>
      <c r="J3111" s="50" t="s">
        <v>3840</v>
      </c>
      <c r="K3111" s="50" t="s">
        <v>3841</v>
      </c>
      <c r="L3111" s="49">
        <v>24</v>
      </c>
      <c r="M3111" s="129"/>
      <c r="N3111" s="48"/>
      <c r="O3111" s="48"/>
      <c r="P31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11" s="48" t="str">
        <f>IF([1]!PayItems24[[#This Row],[Date Added / Modified]]&gt;0,TEXT([1]!PayItems24[[#This Row],[Date Added / Modified]],"m/d/yyy"),"")</f>
        <v/>
      </c>
    </row>
    <row r="3112" spans="1:17" x14ac:dyDescent="0.3">
      <c r="A3112" s="130" t="s">
        <v>3243</v>
      </c>
      <c r="B3112" s="130" t="s">
        <v>9173</v>
      </c>
      <c r="C3112" s="130" t="s">
        <v>3935</v>
      </c>
      <c r="D3112" s="130" t="s">
        <v>9174</v>
      </c>
      <c r="E3112" s="131" t="s">
        <v>3326</v>
      </c>
      <c r="F3112" s="131">
        <v>0</v>
      </c>
      <c r="G3112" s="131">
        <v>2</v>
      </c>
      <c r="H3112" s="130" t="s">
        <v>3839</v>
      </c>
      <c r="I3112" s="132" t="s">
        <v>3840</v>
      </c>
      <c r="J3112" s="132" t="s">
        <v>3840</v>
      </c>
      <c r="K3112" s="132" t="s">
        <v>3841</v>
      </c>
      <c r="L3112" s="131">
        <v>24</v>
      </c>
      <c r="M3112" s="128"/>
      <c r="N3112" s="130"/>
      <c r="O3112" s="130"/>
      <c r="P31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12" s="130" t="str">
        <f>IF([1]!PayItems24[[#This Row],[Date Added / Modified]]&gt;0,TEXT([1]!PayItems24[[#This Row],[Date Added / Modified]],"m/d/yyy"),"")</f>
        <v/>
      </c>
    </row>
    <row r="3113" spans="1:17" x14ac:dyDescent="0.3">
      <c r="A3113" s="48" t="s">
        <v>3244</v>
      </c>
      <c r="B3113" s="48" t="s">
        <v>9175</v>
      </c>
      <c r="C3113" s="48" t="s">
        <v>3935</v>
      </c>
      <c r="D3113" s="48" t="s">
        <v>9176</v>
      </c>
      <c r="E3113" s="49" t="s">
        <v>3326</v>
      </c>
      <c r="F3113" s="49">
        <v>0</v>
      </c>
      <c r="G3113" s="49">
        <v>2</v>
      </c>
      <c r="H3113" s="48" t="s">
        <v>3839</v>
      </c>
      <c r="I3113" s="50" t="s">
        <v>3840</v>
      </c>
      <c r="J3113" s="50" t="s">
        <v>3840</v>
      </c>
      <c r="K3113" s="50" t="s">
        <v>3841</v>
      </c>
      <c r="L3113" s="49">
        <v>24</v>
      </c>
      <c r="M3113" s="129"/>
      <c r="N3113" s="48"/>
      <c r="O3113" s="48"/>
      <c r="P31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13" s="48" t="str">
        <f>IF([1]!PayItems24[[#This Row],[Date Added / Modified]]&gt;0,TEXT([1]!PayItems24[[#This Row],[Date Added / Modified]],"m/d/yyy"),"")</f>
        <v/>
      </c>
    </row>
    <row r="3114" spans="1:17" x14ac:dyDescent="0.3">
      <c r="A3114" s="130" t="s">
        <v>3245</v>
      </c>
      <c r="B3114" s="130" t="s">
        <v>9177</v>
      </c>
      <c r="C3114" s="130" t="s">
        <v>3935</v>
      </c>
      <c r="D3114" s="130" t="s">
        <v>9178</v>
      </c>
      <c r="E3114" s="131" t="s">
        <v>3326</v>
      </c>
      <c r="F3114" s="131">
        <v>0</v>
      </c>
      <c r="G3114" s="131">
        <v>2</v>
      </c>
      <c r="H3114" s="130" t="s">
        <v>3839</v>
      </c>
      <c r="I3114" s="132" t="s">
        <v>3840</v>
      </c>
      <c r="J3114" s="132" t="s">
        <v>3840</v>
      </c>
      <c r="K3114" s="132" t="s">
        <v>3841</v>
      </c>
      <c r="L3114" s="131">
        <v>24</v>
      </c>
      <c r="M3114" s="128"/>
      <c r="N3114" s="130"/>
      <c r="O3114" s="130"/>
      <c r="P31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14" s="130" t="str">
        <f>IF([1]!PayItems24[[#This Row],[Date Added / Modified]]&gt;0,TEXT([1]!PayItems24[[#This Row],[Date Added / Modified]],"m/d/yyy"),"")</f>
        <v/>
      </c>
    </row>
    <row r="3115" spans="1:17" x14ac:dyDescent="0.3">
      <c r="A3115" s="48" t="s">
        <v>3246</v>
      </c>
      <c r="B3115" s="48" t="s">
        <v>9179</v>
      </c>
      <c r="C3115" s="48" t="s">
        <v>3935</v>
      </c>
      <c r="D3115" s="48" t="s">
        <v>9180</v>
      </c>
      <c r="E3115" s="49" t="s">
        <v>3326</v>
      </c>
      <c r="F3115" s="49">
        <v>0</v>
      </c>
      <c r="G3115" s="49">
        <v>2</v>
      </c>
      <c r="H3115" s="48" t="s">
        <v>3839</v>
      </c>
      <c r="I3115" s="50" t="s">
        <v>3840</v>
      </c>
      <c r="J3115" s="50" t="s">
        <v>3840</v>
      </c>
      <c r="K3115" s="50" t="s">
        <v>3841</v>
      </c>
      <c r="L3115" s="49">
        <v>24</v>
      </c>
      <c r="M3115" s="129"/>
      <c r="N3115" s="48"/>
      <c r="O3115" s="48"/>
      <c r="P31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15" s="48" t="str">
        <f>IF([1]!PayItems24[[#This Row],[Date Added / Modified]]&gt;0,TEXT([1]!PayItems24[[#This Row],[Date Added / Modified]],"m/d/yyy"),"")</f>
        <v/>
      </c>
    </row>
    <row r="3116" spans="1:17" x14ac:dyDescent="0.3">
      <c r="A3116" s="130" t="s">
        <v>3247</v>
      </c>
      <c r="B3116" s="130" t="s">
        <v>9181</v>
      </c>
      <c r="C3116" s="130" t="s">
        <v>3935</v>
      </c>
      <c r="D3116" s="130" t="s">
        <v>9182</v>
      </c>
      <c r="E3116" s="131" t="s">
        <v>3326</v>
      </c>
      <c r="F3116" s="131">
        <v>0</v>
      </c>
      <c r="G3116" s="131">
        <v>2</v>
      </c>
      <c r="H3116" s="130" t="s">
        <v>3839</v>
      </c>
      <c r="I3116" s="132" t="s">
        <v>3840</v>
      </c>
      <c r="J3116" s="132" t="s">
        <v>3840</v>
      </c>
      <c r="K3116" s="132" t="s">
        <v>3841</v>
      </c>
      <c r="L3116" s="131">
        <v>24</v>
      </c>
      <c r="M3116" s="128"/>
      <c r="N3116" s="130"/>
      <c r="O3116" s="130"/>
      <c r="P31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16" s="130" t="str">
        <f>IF([1]!PayItems24[[#This Row],[Date Added / Modified]]&gt;0,TEXT([1]!PayItems24[[#This Row],[Date Added / Modified]],"m/d/yyy"),"")</f>
        <v/>
      </c>
    </row>
    <row r="3117" spans="1:17" x14ac:dyDescent="0.3">
      <c r="A3117" s="48" t="s">
        <v>3248</v>
      </c>
      <c r="B3117" s="48" t="s">
        <v>9183</v>
      </c>
      <c r="C3117" s="48" t="s">
        <v>3935</v>
      </c>
      <c r="D3117" s="48" t="s">
        <v>9184</v>
      </c>
      <c r="E3117" s="49" t="s">
        <v>3326</v>
      </c>
      <c r="F3117" s="49">
        <v>0</v>
      </c>
      <c r="G3117" s="49">
        <v>2</v>
      </c>
      <c r="H3117" s="48" t="s">
        <v>3839</v>
      </c>
      <c r="I3117" s="50" t="s">
        <v>3840</v>
      </c>
      <c r="J3117" s="50" t="s">
        <v>3840</v>
      </c>
      <c r="K3117" s="50" t="s">
        <v>3841</v>
      </c>
      <c r="L3117" s="49">
        <v>24</v>
      </c>
      <c r="M3117" s="129"/>
      <c r="N3117" s="48"/>
      <c r="O3117" s="48"/>
      <c r="P31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17" s="48" t="str">
        <f>IF([1]!PayItems24[[#This Row],[Date Added / Modified]]&gt;0,TEXT([1]!PayItems24[[#This Row],[Date Added / Modified]],"m/d/yyy"),"")</f>
        <v/>
      </c>
    </row>
    <row r="3118" spans="1:17" x14ac:dyDescent="0.3">
      <c r="A3118" s="130" t="s">
        <v>3249</v>
      </c>
      <c r="B3118" s="130" t="s">
        <v>9185</v>
      </c>
      <c r="C3118" s="130" t="s">
        <v>3935</v>
      </c>
      <c r="D3118" s="130" t="s">
        <v>9186</v>
      </c>
      <c r="E3118" s="131" t="s">
        <v>3326</v>
      </c>
      <c r="F3118" s="131">
        <v>0</v>
      </c>
      <c r="G3118" s="131">
        <v>2</v>
      </c>
      <c r="H3118" s="130" t="s">
        <v>3839</v>
      </c>
      <c r="I3118" s="132" t="s">
        <v>3840</v>
      </c>
      <c r="J3118" s="132" t="s">
        <v>3840</v>
      </c>
      <c r="K3118" s="132" t="s">
        <v>3841</v>
      </c>
      <c r="L3118" s="131">
        <v>24</v>
      </c>
      <c r="M3118" s="128"/>
      <c r="N3118" s="130"/>
      <c r="O3118" s="130"/>
      <c r="P31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18" s="130" t="str">
        <f>IF([1]!PayItems24[[#This Row],[Date Added / Modified]]&gt;0,TEXT([1]!PayItems24[[#This Row],[Date Added / Modified]],"m/d/yyy"),"")</f>
        <v/>
      </c>
    </row>
    <row r="3119" spans="1:17" x14ac:dyDescent="0.3">
      <c r="A3119" s="48" t="s">
        <v>3250</v>
      </c>
      <c r="B3119" s="48" t="s">
        <v>9187</v>
      </c>
      <c r="C3119" s="48" t="s">
        <v>3935</v>
      </c>
      <c r="D3119" s="48" t="s">
        <v>9188</v>
      </c>
      <c r="E3119" s="49" t="s">
        <v>3326</v>
      </c>
      <c r="F3119" s="49">
        <v>0</v>
      </c>
      <c r="G3119" s="49">
        <v>2</v>
      </c>
      <c r="H3119" s="48" t="s">
        <v>3839</v>
      </c>
      <c r="I3119" s="50" t="s">
        <v>3840</v>
      </c>
      <c r="J3119" s="50" t="s">
        <v>3840</v>
      </c>
      <c r="K3119" s="50" t="s">
        <v>3841</v>
      </c>
      <c r="L3119" s="49">
        <v>24</v>
      </c>
      <c r="M3119" s="129"/>
      <c r="N3119" s="48"/>
      <c r="O3119" s="48"/>
      <c r="P31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19" s="48" t="str">
        <f>IF([1]!PayItems24[[#This Row],[Date Added / Modified]]&gt;0,TEXT([1]!PayItems24[[#This Row],[Date Added / Modified]],"m/d/yyy"),"")</f>
        <v/>
      </c>
    </row>
    <row r="3120" spans="1:17" x14ac:dyDescent="0.3">
      <c r="A3120" s="130" t="s">
        <v>3251</v>
      </c>
      <c r="B3120" s="130" t="s">
        <v>9189</v>
      </c>
      <c r="C3120" s="130" t="s">
        <v>3935</v>
      </c>
      <c r="D3120" s="130" t="s">
        <v>9190</v>
      </c>
      <c r="E3120" s="131" t="s">
        <v>3326</v>
      </c>
      <c r="F3120" s="131">
        <v>0</v>
      </c>
      <c r="G3120" s="131">
        <v>2</v>
      </c>
      <c r="H3120" s="130" t="s">
        <v>3839</v>
      </c>
      <c r="I3120" s="132" t="s">
        <v>3840</v>
      </c>
      <c r="J3120" s="132" t="s">
        <v>3840</v>
      </c>
      <c r="K3120" s="132" t="s">
        <v>3841</v>
      </c>
      <c r="L3120" s="131">
        <v>24</v>
      </c>
      <c r="M3120" s="128"/>
      <c r="N3120" s="130"/>
      <c r="O3120" s="130"/>
      <c r="P31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20" s="130" t="str">
        <f>IF([1]!PayItems24[[#This Row],[Date Added / Modified]]&gt;0,TEXT([1]!PayItems24[[#This Row],[Date Added / Modified]],"m/d/yyy"),"")</f>
        <v/>
      </c>
    </row>
    <row r="3121" spans="1:17" x14ac:dyDescent="0.3">
      <c r="A3121" s="48" t="s">
        <v>3252</v>
      </c>
      <c r="B3121" s="48" t="s">
        <v>9191</v>
      </c>
      <c r="C3121" s="48" t="s">
        <v>3935</v>
      </c>
      <c r="D3121" s="48" t="s">
        <v>9192</v>
      </c>
      <c r="E3121" s="49" t="s">
        <v>3326</v>
      </c>
      <c r="F3121" s="49">
        <v>0</v>
      </c>
      <c r="G3121" s="49">
        <v>2</v>
      </c>
      <c r="H3121" s="48" t="s">
        <v>3839</v>
      </c>
      <c r="I3121" s="50" t="s">
        <v>3840</v>
      </c>
      <c r="J3121" s="50" t="s">
        <v>3840</v>
      </c>
      <c r="K3121" s="50" t="s">
        <v>3841</v>
      </c>
      <c r="L3121" s="49">
        <v>24</v>
      </c>
      <c r="M3121" s="129"/>
      <c r="N3121" s="48"/>
      <c r="O3121" s="48"/>
      <c r="P31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21" s="48" t="str">
        <f>IF([1]!PayItems24[[#This Row],[Date Added / Modified]]&gt;0,TEXT([1]!PayItems24[[#This Row],[Date Added / Modified]],"m/d/yyy"),"")</f>
        <v/>
      </c>
    </row>
    <row r="3122" spans="1:17" x14ac:dyDescent="0.3">
      <c r="A3122" s="130" t="s">
        <v>3253</v>
      </c>
      <c r="B3122" s="130" t="s">
        <v>9193</v>
      </c>
      <c r="C3122" s="130" t="s">
        <v>3935</v>
      </c>
      <c r="D3122" s="130" t="s">
        <v>9194</v>
      </c>
      <c r="E3122" s="131" t="s">
        <v>3326</v>
      </c>
      <c r="F3122" s="131">
        <v>0</v>
      </c>
      <c r="G3122" s="131">
        <v>2</v>
      </c>
      <c r="H3122" s="130" t="s">
        <v>3839</v>
      </c>
      <c r="I3122" s="132" t="s">
        <v>3840</v>
      </c>
      <c r="J3122" s="132" t="s">
        <v>3840</v>
      </c>
      <c r="K3122" s="132" t="s">
        <v>3841</v>
      </c>
      <c r="L3122" s="131">
        <v>24</v>
      </c>
      <c r="M3122" s="128"/>
      <c r="N3122" s="130"/>
      <c r="O3122" s="130"/>
      <c r="P31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22" s="130" t="str">
        <f>IF([1]!PayItems24[[#This Row],[Date Added / Modified]]&gt;0,TEXT([1]!PayItems24[[#This Row],[Date Added / Modified]],"m/d/yyy"),"")</f>
        <v/>
      </c>
    </row>
    <row r="3123" spans="1:17" x14ac:dyDescent="0.3">
      <c r="A3123" s="48" t="s">
        <v>3254</v>
      </c>
      <c r="B3123" s="48" t="s">
        <v>9195</v>
      </c>
      <c r="C3123" s="48" t="s">
        <v>3935</v>
      </c>
      <c r="D3123" s="48" t="s">
        <v>9196</v>
      </c>
      <c r="E3123" s="49" t="s">
        <v>3326</v>
      </c>
      <c r="F3123" s="49">
        <v>0</v>
      </c>
      <c r="G3123" s="49">
        <v>2</v>
      </c>
      <c r="H3123" s="48" t="s">
        <v>3839</v>
      </c>
      <c r="I3123" s="50" t="s">
        <v>3840</v>
      </c>
      <c r="J3123" s="50" t="s">
        <v>3840</v>
      </c>
      <c r="K3123" s="50" t="s">
        <v>3841</v>
      </c>
      <c r="L3123" s="49">
        <v>24</v>
      </c>
      <c r="M3123" s="129"/>
      <c r="N3123" s="48"/>
      <c r="O3123" s="48"/>
      <c r="P31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23" s="48" t="str">
        <f>IF([1]!PayItems24[[#This Row],[Date Added / Modified]]&gt;0,TEXT([1]!PayItems24[[#This Row],[Date Added / Modified]],"m/d/yyy"),"")</f>
        <v/>
      </c>
    </row>
    <row r="3124" spans="1:17" x14ac:dyDescent="0.3">
      <c r="A3124" s="130" t="s">
        <v>3255</v>
      </c>
      <c r="B3124" s="130" t="s">
        <v>9197</v>
      </c>
      <c r="C3124" s="130" t="s">
        <v>3935</v>
      </c>
      <c r="D3124" s="130" t="s">
        <v>9198</v>
      </c>
      <c r="E3124" s="131" t="s">
        <v>3326</v>
      </c>
      <c r="F3124" s="131">
        <v>0</v>
      </c>
      <c r="G3124" s="131">
        <v>2</v>
      </c>
      <c r="H3124" s="130" t="s">
        <v>3839</v>
      </c>
      <c r="I3124" s="132" t="s">
        <v>3840</v>
      </c>
      <c r="J3124" s="132" t="s">
        <v>3840</v>
      </c>
      <c r="K3124" s="132" t="s">
        <v>3841</v>
      </c>
      <c r="L3124" s="131">
        <v>24</v>
      </c>
      <c r="M3124" s="128"/>
      <c r="N3124" s="130"/>
      <c r="O3124" s="130"/>
      <c r="P31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24" s="130" t="str">
        <f>IF([1]!PayItems24[[#This Row],[Date Added / Modified]]&gt;0,TEXT([1]!PayItems24[[#This Row],[Date Added / Modified]],"m/d/yyy"),"")</f>
        <v/>
      </c>
    </row>
    <row r="3125" spans="1:17" x14ac:dyDescent="0.3">
      <c r="A3125" s="48" t="s">
        <v>3256</v>
      </c>
      <c r="B3125" s="48" t="s">
        <v>9199</v>
      </c>
      <c r="C3125" s="48" t="s">
        <v>3935</v>
      </c>
      <c r="D3125" s="48" t="s">
        <v>9200</v>
      </c>
      <c r="E3125" s="49" t="s">
        <v>3326</v>
      </c>
      <c r="F3125" s="49">
        <v>0</v>
      </c>
      <c r="G3125" s="49">
        <v>2</v>
      </c>
      <c r="H3125" s="48" t="s">
        <v>3839</v>
      </c>
      <c r="I3125" s="50" t="s">
        <v>3840</v>
      </c>
      <c r="J3125" s="50" t="s">
        <v>3840</v>
      </c>
      <c r="K3125" s="50" t="s">
        <v>3841</v>
      </c>
      <c r="L3125" s="49">
        <v>24</v>
      </c>
      <c r="M3125" s="129"/>
      <c r="N3125" s="48"/>
      <c r="O3125" s="48"/>
      <c r="P31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25" s="48" t="str">
        <f>IF([1]!PayItems24[[#This Row],[Date Added / Modified]]&gt;0,TEXT([1]!PayItems24[[#This Row],[Date Added / Modified]],"m/d/yyy"),"")</f>
        <v/>
      </c>
    </row>
    <row r="3126" spans="1:17" x14ac:dyDescent="0.3">
      <c r="A3126" s="130" t="s">
        <v>3257</v>
      </c>
      <c r="B3126" s="130" t="s">
        <v>9201</v>
      </c>
      <c r="C3126" s="130" t="s">
        <v>3935</v>
      </c>
      <c r="D3126" s="130" t="s">
        <v>9202</v>
      </c>
      <c r="E3126" s="131" t="s">
        <v>3326</v>
      </c>
      <c r="F3126" s="131">
        <v>0</v>
      </c>
      <c r="G3126" s="131">
        <v>2</v>
      </c>
      <c r="H3126" s="130" t="s">
        <v>3839</v>
      </c>
      <c r="I3126" s="132" t="s">
        <v>3840</v>
      </c>
      <c r="J3126" s="132" t="s">
        <v>3840</v>
      </c>
      <c r="K3126" s="132" t="s">
        <v>3841</v>
      </c>
      <c r="L3126" s="131">
        <v>24</v>
      </c>
      <c r="M3126" s="128"/>
      <c r="N3126" s="130"/>
      <c r="O3126" s="130"/>
      <c r="P31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26" s="130" t="str">
        <f>IF([1]!PayItems24[[#This Row],[Date Added / Modified]]&gt;0,TEXT([1]!PayItems24[[#This Row],[Date Added / Modified]],"m/d/yyy"),"")</f>
        <v/>
      </c>
    </row>
    <row r="3127" spans="1:17" x14ac:dyDescent="0.3">
      <c r="A3127" s="48" t="s">
        <v>3258</v>
      </c>
      <c r="B3127" s="48" t="s">
        <v>9203</v>
      </c>
      <c r="C3127" s="48" t="s">
        <v>3864</v>
      </c>
      <c r="D3127" s="48" t="s">
        <v>9204</v>
      </c>
      <c r="E3127" s="49" t="s">
        <v>3866</v>
      </c>
      <c r="F3127" s="49">
        <v>0</v>
      </c>
      <c r="G3127" s="49">
        <v>2</v>
      </c>
      <c r="H3127" s="48" t="s">
        <v>3839</v>
      </c>
      <c r="I3127" s="50" t="s">
        <v>3840</v>
      </c>
      <c r="J3127" s="50" t="s">
        <v>3840</v>
      </c>
      <c r="K3127" s="50" t="s">
        <v>3841</v>
      </c>
      <c r="L3127" s="49">
        <v>24</v>
      </c>
      <c r="M3127" s="129"/>
      <c r="N3127" s="48"/>
      <c r="O3127" s="48"/>
      <c r="P31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27" s="48" t="str">
        <f>IF([1]!PayItems24[[#This Row],[Date Added / Modified]]&gt;0,TEXT([1]!PayItems24[[#This Row],[Date Added / Modified]],"m/d/yyy"),"")</f>
        <v/>
      </c>
    </row>
    <row r="3128" spans="1:17" x14ac:dyDescent="0.3">
      <c r="A3128" s="130" t="s">
        <v>3259</v>
      </c>
      <c r="B3128" s="130" t="s">
        <v>9205</v>
      </c>
      <c r="C3128" s="130" t="s">
        <v>3864</v>
      </c>
      <c r="D3128" s="130" t="s">
        <v>9206</v>
      </c>
      <c r="E3128" s="131" t="s">
        <v>3866</v>
      </c>
      <c r="F3128" s="131">
        <v>0</v>
      </c>
      <c r="G3128" s="131">
        <v>2</v>
      </c>
      <c r="H3128" s="130" t="s">
        <v>3839</v>
      </c>
      <c r="I3128" s="132" t="s">
        <v>3840</v>
      </c>
      <c r="J3128" s="132" t="s">
        <v>3840</v>
      </c>
      <c r="K3128" s="132" t="s">
        <v>3841</v>
      </c>
      <c r="L3128" s="131">
        <v>24</v>
      </c>
      <c r="M3128" s="128"/>
      <c r="N3128" s="130"/>
      <c r="O3128" s="130"/>
      <c r="P31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28" s="130" t="str">
        <f>IF([1]!PayItems24[[#This Row],[Date Added / Modified]]&gt;0,TEXT([1]!PayItems24[[#This Row],[Date Added / Modified]],"m/d/yyy"),"")</f>
        <v/>
      </c>
    </row>
    <row r="3129" spans="1:17" x14ac:dyDescent="0.3">
      <c r="A3129" s="48" t="s">
        <v>3260</v>
      </c>
      <c r="B3129" s="48" t="s">
        <v>9207</v>
      </c>
      <c r="C3129" s="48" t="s">
        <v>3864</v>
      </c>
      <c r="D3129" s="48" t="s">
        <v>9208</v>
      </c>
      <c r="E3129" s="49" t="s">
        <v>3866</v>
      </c>
      <c r="F3129" s="49">
        <v>0</v>
      </c>
      <c r="G3129" s="49">
        <v>2</v>
      </c>
      <c r="H3129" s="48" t="s">
        <v>3839</v>
      </c>
      <c r="I3129" s="50" t="s">
        <v>3840</v>
      </c>
      <c r="J3129" s="50" t="s">
        <v>3840</v>
      </c>
      <c r="K3129" s="50" t="s">
        <v>3841</v>
      </c>
      <c r="L3129" s="49">
        <v>24</v>
      </c>
      <c r="M3129" s="129"/>
      <c r="N3129" s="48"/>
      <c r="O3129" s="48"/>
      <c r="P31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29" s="48" t="str">
        <f>IF([1]!PayItems24[[#This Row],[Date Added / Modified]]&gt;0,TEXT([1]!PayItems24[[#This Row],[Date Added / Modified]],"m/d/yyy"),"")</f>
        <v/>
      </c>
    </row>
    <row r="3130" spans="1:17" x14ac:dyDescent="0.3">
      <c r="A3130" s="130" t="s">
        <v>3261</v>
      </c>
      <c r="B3130" s="130" t="s">
        <v>9209</v>
      </c>
      <c r="C3130" s="130" t="s">
        <v>3864</v>
      </c>
      <c r="D3130" s="130" t="s">
        <v>9210</v>
      </c>
      <c r="E3130" s="131" t="s">
        <v>3866</v>
      </c>
      <c r="F3130" s="131">
        <v>0</v>
      </c>
      <c r="G3130" s="131">
        <v>2</v>
      </c>
      <c r="H3130" s="130" t="s">
        <v>3839</v>
      </c>
      <c r="I3130" s="132" t="s">
        <v>3840</v>
      </c>
      <c r="J3130" s="132" t="s">
        <v>3840</v>
      </c>
      <c r="K3130" s="132" t="s">
        <v>3841</v>
      </c>
      <c r="L3130" s="131">
        <v>24</v>
      </c>
      <c r="M3130" s="128"/>
      <c r="N3130" s="130"/>
      <c r="O3130" s="130"/>
      <c r="P31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30" s="130" t="str">
        <f>IF([1]!PayItems24[[#This Row],[Date Added / Modified]]&gt;0,TEXT([1]!PayItems24[[#This Row],[Date Added / Modified]],"m/d/yyy"),"")</f>
        <v/>
      </c>
    </row>
    <row r="3131" spans="1:17" x14ac:dyDescent="0.3">
      <c r="A3131" s="48" t="s">
        <v>3262</v>
      </c>
      <c r="B3131" s="48" t="s">
        <v>9211</v>
      </c>
      <c r="C3131" s="48" t="s">
        <v>3864</v>
      </c>
      <c r="D3131" s="48" t="s">
        <v>9212</v>
      </c>
      <c r="E3131" s="49" t="s">
        <v>3866</v>
      </c>
      <c r="F3131" s="49">
        <v>0</v>
      </c>
      <c r="G3131" s="49">
        <v>2</v>
      </c>
      <c r="H3131" s="48" t="s">
        <v>3839</v>
      </c>
      <c r="I3131" s="50" t="s">
        <v>3840</v>
      </c>
      <c r="J3131" s="50" t="s">
        <v>3840</v>
      </c>
      <c r="K3131" s="50" t="s">
        <v>3841</v>
      </c>
      <c r="L3131" s="49">
        <v>24</v>
      </c>
      <c r="M3131" s="129"/>
      <c r="N3131" s="48"/>
      <c r="O3131" s="48"/>
      <c r="P31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31" s="48" t="str">
        <f>IF([1]!PayItems24[[#This Row],[Date Added / Modified]]&gt;0,TEXT([1]!PayItems24[[#This Row],[Date Added / Modified]],"m/d/yyy"),"")</f>
        <v/>
      </c>
    </row>
    <row r="3132" spans="1:17" x14ac:dyDescent="0.3">
      <c r="A3132" s="130" t="s">
        <v>3263</v>
      </c>
      <c r="B3132" s="130" t="s">
        <v>9213</v>
      </c>
      <c r="C3132" s="130" t="s">
        <v>3864</v>
      </c>
      <c r="D3132" s="130" t="s">
        <v>9214</v>
      </c>
      <c r="E3132" s="131" t="s">
        <v>3866</v>
      </c>
      <c r="F3132" s="131">
        <v>0</v>
      </c>
      <c r="G3132" s="131">
        <v>2</v>
      </c>
      <c r="H3132" s="130" t="s">
        <v>3839</v>
      </c>
      <c r="I3132" s="132" t="s">
        <v>3840</v>
      </c>
      <c r="J3132" s="132" t="s">
        <v>3840</v>
      </c>
      <c r="K3132" s="132" t="s">
        <v>3841</v>
      </c>
      <c r="L3132" s="131">
        <v>24</v>
      </c>
      <c r="M3132" s="128"/>
      <c r="N3132" s="130"/>
      <c r="O3132" s="130"/>
      <c r="P31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32" s="130" t="str">
        <f>IF([1]!PayItems24[[#This Row],[Date Added / Modified]]&gt;0,TEXT([1]!PayItems24[[#This Row],[Date Added / Modified]],"m/d/yyy"),"")</f>
        <v/>
      </c>
    </row>
    <row r="3133" spans="1:17" x14ac:dyDescent="0.3">
      <c r="A3133" s="48" t="s">
        <v>3264</v>
      </c>
      <c r="B3133" s="48" t="s">
        <v>9215</v>
      </c>
      <c r="C3133" s="48" t="s">
        <v>3864</v>
      </c>
      <c r="D3133" s="48" t="s">
        <v>9216</v>
      </c>
      <c r="E3133" s="49" t="s">
        <v>3866</v>
      </c>
      <c r="F3133" s="49">
        <v>0</v>
      </c>
      <c r="G3133" s="49">
        <v>2</v>
      </c>
      <c r="H3133" s="48" t="s">
        <v>3839</v>
      </c>
      <c r="I3133" s="50" t="s">
        <v>3840</v>
      </c>
      <c r="J3133" s="50" t="s">
        <v>3840</v>
      </c>
      <c r="K3133" s="50" t="s">
        <v>3841</v>
      </c>
      <c r="L3133" s="49">
        <v>24</v>
      </c>
      <c r="M3133" s="129"/>
      <c r="N3133" s="48"/>
      <c r="O3133" s="48"/>
      <c r="P31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33" s="48" t="str">
        <f>IF([1]!PayItems24[[#This Row],[Date Added / Modified]]&gt;0,TEXT([1]!PayItems24[[#This Row],[Date Added / Modified]],"m/d/yyy"),"")</f>
        <v/>
      </c>
    </row>
    <row r="3134" spans="1:17" x14ac:dyDescent="0.3">
      <c r="A3134" s="130" t="s">
        <v>3265</v>
      </c>
      <c r="B3134" s="130" t="s">
        <v>9217</v>
      </c>
      <c r="C3134" s="130" t="s">
        <v>3864</v>
      </c>
      <c r="D3134" s="130" t="s">
        <v>9218</v>
      </c>
      <c r="E3134" s="131" t="s">
        <v>3866</v>
      </c>
      <c r="F3134" s="131">
        <v>0</v>
      </c>
      <c r="G3134" s="131">
        <v>2</v>
      </c>
      <c r="H3134" s="130" t="s">
        <v>3839</v>
      </c>
      <c r="I3134" s="132" t="s">
        <v>3840</v>
      </c>
      <c r="J3134" s="132" t="s">
        <v>3840</v>
      </c>
      <c r="K3134" s="132" t="s">
        <v>3841</v>
      </c>
      <c r="L3134" s="131">
        <v>24</v>
      </c>
      <c r="M3134" s="128"/>
      <c r="N3134" s="130"/>
      <c r="O3134" s="130"/>
      <c r="P31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34" s="130" t="str">
        <f>IF([1]!PayItems24[[#This Row],[Date Added / Modified]]&gt;0,TEXT([1]!PayItems24[[#This Row],[Date Added / Modified]],"m/d/yyy"),"")</f>
        <v/>
      </c>
    </row>
    <row r="3135" spans="1:17" x14ac:dyDescent="0.3">
      <c r="A3135" s="48" t="s">
        <v>3266</v>
      </c>
      <c r="B3135" s="48" t="s">
        <v>9219</v>
      </c>
      <c r="C3135" s="48" t="s">
        <v>3864</v>
      </c>
      <c r="D3135" s="48" t="s">
        <v>9220</v>
      </c>
      <c r="E3135" s="49" t="s">
        <v>3866</v>
      </c>
      <c r="F3135" s="49">
        <v>0</v>
      </c>
      <c r="G3135" s="49">
        <v>2</v>
      </c>
      <c r="H3135" s="48" t="s">
        <v>3839</v>
      </c>
      <c r="I3135" s="50" t="s">
        <v>3840</v>
      </c>
      <c r="J3135" s="50" t="s">
        <v>3840</v>
      </c>
      <c r="K3135" s="50" t="s">
        <v>3841</v>
      </c>
      <c r="L3135" s="49">
        <v>24</v>
      </c>
      <c r="M3135" s="129"/>
      <c r="N3135" s="48"/>
      <c r="O3135" s="48"/>
      <c r="P31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35" s="48" t="str">
        <f>IF([1]!PayItems24[[#This Row],[Date Added / Modified]]&gt;0,TEXT([1]!PayItems24[[#This Row],[Date Added / Modified]],"m/d/yyy"),"")</f>
        <v/>
      </c>
    </row>
    <row r="3136" spans="1:17" x14ac:dyDescent="0.3">
      <c r="A3136" s="130" t="s">
        <v>3267</v>
      </c>
      <c r="B3136" s="130" t="s">
        <v>9221</v>
      </c>
      <c r="C3136" s="130" t="s">
        <v>3864</v>
      </c>
      <c r="D3136" s="130" t="s">
        <v>9222</v>
      </c>
      <c r="E3136" s="131" t="s">
        <v>3866</v>
      </c>
      <c r="F3136" s="131">
        <v>0</v>
      </c>
      <c r="G3136" s="131">
        <v>2</v>
      </c>
      <c r="H3136" s="130" t="s">
        <v>3839</v>
      </c>
      <c r="I3136" s="132" t="s">
        <v>3840</v>
      </c>
      <c r="J3136" s="132" t="s">
        <v>3840</v>
      </c>
      <c r="K3136" s="132" t="s">
        <v>3841</v>
      </c>
      <c r="L3136" s="131">
        <v>24</v>
      </c>
      <c r="M3136" s="128"/>
      <c r="N3136" s="130"/>
      <c r="O3136" s="130"/>
      <c r="P31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36" s="130" t="str">
        <f>IF([1]!PayItems24[[#This Row],[Date Added / Modified]]&gt;0,TEXT([1]!PayItems24[[#This Row],[Date Added / Modified]],"m/d/yyy"),"")</f>
        <v/>
      </c>
    </row>
    <row r="3137" spans="1:17" x14ac:dyDescent="0.3">
      <c r="A3137" s="48" t="s">
        <v>3268</v>
      </c>
      <c r="B3137" s="48" t="s">
        <v>9223</v>
      </c>
      <c r="C3137" s="48" t="s">
        <v>3864</v>
      </c>
      <c r="D3137" s="48" t="s">
        <v>9224</v>
      </c>
      <c r="E3137" s="49" t="s">
        <v>3866</v>
      </c>
      <c r="F3137" s="49">
        <v>0</v>
      </c>
      <c r="G3137" s="49">
        <v>2</v>
      </c>
      <c r="H3137" s="48" t="s">
        <v>3839</v>
      </c>
      <c r="I3137" s="50" t="s">
        <v>3840</v>
      </c>
      <c r="J3137" s="50" t="s">
        <v>3840</v>
      </c>
      <c r="K3137" s="50" t="s">
        <v>3841</v>
      </c>
      <c r="L3137" s="49">
        <v>24</v>
      </c>
      <c r="M3137" s="129"/>
      <c r="N3137" s="48"/>
      <c r="O3137" s="48"/>
      <c r="P31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37" s="48" t="str">
        <f>IF([1]!PayItems24[[#This Row],[Date Added / Modified]]&gt;0,TEXT([1]!PayItems24[[#This Row],[Date Added / Modified]],"m/d/yyy"),"")</f>
        <v/>
      </c>
    </row>
    <row r="3138" spans="1:17" x14ac:dyDescent="0.3">
      <c r="A3138" s="130" t="s">
        <v>3269</v>
      </c>
      <c r="B3138" s="130" t="s">
        <v>9225</v>
      </c>
      <c r="C3138" s="130" t="s">
        <v>3864</v>
      </c>
      <c r="D3138" s="130" t="s">
        <v>9226</v>
      </c>
      <c r="E3138" s="131" t="s">
        <v>3866</v>
      </c>
      <c r="F3138" s="131">
        <v>0</v>
      </c>
      <c r="G3138" s="131">
        <v>2</v>
      </c>
      <c r="H3138" s="130" t="s">
        <v>3839</v>
      </c>
      <c r="I3138" s="132" t="s">
        <v>3840</v>
      </c>
      <c r="J3138" s="132" t="s">
        <v>3840</v>
      </c>
      <c r="K3138" s="132" t="s">
        <v>3841</v>
      </c>
      <c r="L3138" s="131">
        <v>24</v>
      </c>
      <c r="M3138" s="128"/>
      <c r="N3138" s="130"/>
      <c r="O3138" s="130"/>
      <c r="P31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38" s="130" t="str">
        <f>IF([1]!PayItems24[[#This Row],[Date Added / Modified]]&gt;0,TEXT([1]!PayItems24[[#This Row],[Date Added / Modified]],"m/d/yyy"),"")</f>
        <v/>
      </c>
    </row>
    <row r="3139" spans="1:17" x14ac:dyDescent="0.3">
      <c r="A3139" s="48" t="s">
        <v>3270</v>
      </c>
      <c r="B3139" s="48" t="s">
        <v>9227</v>
      </c>
      <c r="C3139" s="48" t="s">
        <v>3864</v>
      </c>
      <c r="D3139" s="48" t="s">
        <v>9228</v>
      </c>
      <c r="E3139" s="49" t="s">
        <v>3866</v>
      </c>
      <c r="F3139" s="49">
        <v>0</v>
      </c>
      <c r="G3139" s="49">
        <v>2</v>
      </c>
      <c r="H3139" s="48" t="s">
        <v>3839</v>
      </c>
      <c r="I3139" s="50" t="s">
        <v>3840</v>
      </c>
      <c r="J3139" s="50" t="s">
        <v>3840</v>
      </c>
      <c r="K3139" s="50" t="s">
        <v>3841</v>
      </c>
      <c r="L3139" s="49">
        <v>24</v>
      </c>
      <c r="M3139" s="129"/>
      <c r="N3139" s="48"/>
      <c r="O3139" s="48"/>
      <c r="P31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39" s="48" t="str">
        <f>IF([1]!PayItems24[[#This Row],[Date Added / Modified]]&gt;0,TEXT([1]!PayItems24[[#This Row],[Date Added / Modified]],"m/d/yyy"),"")</f>
        <v/>
      </c>
    </row>
    <row r="3140" spans="1:17" x14ac:dyDescent="0.3">
      <c r="A3140" s="130" t="s">
        <v>3271</v>
      </c>
      <c r="B3140" s="130" t="s">
        <v>9229</v>
      </c>
      <c r="C3140" s="130" t="s">
        <v>3864</v>
      </c>
      <c r="D3140" s="130" t="s">
        <v>9230</v>
      </c>
      <c r="E3140" s="131" t="s">
        <v>3866</v>
      </c>
      <c r="F3140" s="131">
        <v>0</v>
      </c>
      <c r="G3140" s="131">
        <v>2</v>
      </c>
      <c r="H3140" s="130" t="s">
        <v>3839</v>
      </c>
      <c r="I3140" s="132" t="s">
        <v>3840</v>
      </c>
      <c r="J3140" s="132" t="s">
        <v>3840</v>
      </c>
      <c r="K3140" s="132" t="s">
        <v>3841</v>
      </c>
      <c r="L3140" s="131">
        <v>24</v>
      </c>
      <c r="M3140" s="128"/>
      <c r="N3140" s="130"/>
      <c r="O3140" s="130"/>
      <c r="P31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40" s="130" t="str">
        <f>IF([1]!PayItems24[[#This Row],[Date Added / Modified]]&gt;0,TEXT([1]!PayItems24[[#This Row],[Date Added / Modified]],"m/d/yyy"),"")</f>
        <v/>
      </c>
    </row>
    <row r="3141" spans="1:17" x14ac:dyDescent="0.3">
      <c r="A3141" s="48" t="s">
        <v>3272</v>
      </c>
      <c r="B3141" s="48" t="s">
        <v>9231</v>
      </c>
      <c r="C3141" s="48" t="s">
        <v>3864</v>
      </c>
      <c r="D3141" s="48" t="s">
        <v>9232</v>
      </c>
      <c r="E3141" s="49" t="s">
        <v>3866</v>
      </c>
      <c r="F3141" s="49">
        <v>0</v>
      </c>
      <c r="G3141" s="49">
        <v>2</v>
      </c>
      <c r="H3141" s="48" t="s">
        <v>3839</v>
      </c>
      <c r="I3141" s="50" t="s">
        <v>3840</v>
      </c>
      <c r="J3141" s="50" t="s">
        <v>3840</v>
      </c>
      <c r="K3141" s="50" t="s">
        <v>3841</v>
      </c>
      <c r="L3141" s="49">
        <v>24</v>
      </c>
      <c r="M3141" s="129"/>
      <c r="N3141" s="48"/>
      <c r="O3141" s="48"/>
      <c r="P31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41" s="48" t="str">
        <f>IF([1]!PayItems24[[#This Row],[Date Added / Modified]]&gt;0,TEXT([1]!PayItems24[[#This Row],[Date Added / Modified]],"m/d/yyy"),"")</f>
        <v/>
      </c>
    </row>
    <row r="3142" spans="1:17" x14ac:dyDescent="0.3">
      <c r="A3142" s="130" t="s">
        <v>3273</v>
      </c>
      <c r="B3142" s="130" t="s">
        <v>9233</v>
      </c>
      <c r="C3142" s="130" t="s">
        <v>3864</v>
      </c>
      <c r="D3142" s="130" t="s">
        <v>9234</v>
      </c>
      <c r="E3142" s="131" t="s">
        <v>3866</v>
      </c>
      <c r="F3142" s="131">
        <v>0</v>
      </c>
      <c r="G3142" s="131">
        <v>2</v>
      </c>
      <c r="H3142" s="130" t="s">
        <v>3839</v>
      </c>
      <c r="I3142" s="132" t="s">
        <v>3840</v>
      </c>
      <c r="J3142" s="132" t="s">
        <v>3840</v>
      </c>
      <c r="K3142" s="132" t="s">
        <v>3841</v>
      </c>
      <c r="L3142" s="131">
        <v>24</v>
      </c>
      <c r="M3142" s="128"/>
      <c r="N3142" s="130"/>
      <c r="O3142" s="130"/>
      <c r="P31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42" s="130" t="str">
        <f>IF([1]!PayItems24[[#This Row],[Date Added / Modified]]&gt;0,TEXT([1]!PayItems24[[#This Row],[Date Added / Modified]],"m/d/yyy"),"")</f>
        <v/>
      </c>
    </row>
    <row r="3143" spans="1:17" x14ac:dyDescent="0.3">
      <c r="A3143" s="48" t="s">
        <v>3274</v>
      </c>
      <c r="B3143" s="48" t="s">
        <v>9235</v>
      </c>
      <c r="C3143" s="48" t="s">
        <v>3864</v>
      </c>
      <c r="D3143" s="48" t="s">
        <v>9236</v>
      </c>
      <c r="E3143" s="49" t="s">
        <v>3866</v>
      </c>
      <c r="F3143" s="49">
        <v>0</v>
      </c>
      <c r="G3143" s="49">
        <v>2</v>
      </c>
      <c r="H3143" s="48" t="s">
        <v>3839</v>
      </c>
      <c r="I3143" s="50" t="s">
        <v>3840</v>
      </c>
      <c r="J3143" s="50" t="s">
        <v>3840</v>
      </c>
      <c r="K3143" s="50" t="s">
        <v>3841</v>
      </c>
      <c r="L3143" s="49">
        <v>24</v>
      </c>
      <c r="M3143" s="129"/>
      <c r="N3143" s="48"/>
      <c r="O3143" s="48"/>
      <c r="P31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43" s="48" t="str">
        <f>IF([1]!PayItems24[[#This Row],[Date Added / Modified]]&gt;0,TEXT([1]!PayItems24[[#This Row],[Date Added / Modified]],"m/d/yyy"),"")</f>
        <v/>
      </c>
    </row>
    <row r="3144" spans="1:17" x14ac:dyDescent="0.3">
      <c r="A3144" s="130" t="s">
        <v>3275</v>
      </c>
      <c r="B3144" s="130" t="s">
        <v>9237</v>
      </c>
      <c r="C3144" s="130" t="s">
        <v>3864</v>
      </c>
      <c r="D3144" s="130" t="s">
        <v>9238</v>
      </c>
      <c r="E3144" s="131" t="s">
        <v>3866</v>
      </c>
      <c r="F3144" s="131">
        <v>0</v>
      </c>
      <c r="G3144" s="131">
        <v>2</v>
      </c>
      <c r="H3144" s="130" t="s">
        <v>3839</v>
      </c>
      <c r="I3144" s="132" t="s">
        <v>3840</v>
      </c>
      <c r="J3144" s="132" t="s">
        <v>3840</v>
      </c>
      <c r="K3144" s="132" t="s">
        <v>3841</v>
      </c>
      <c r="L3144" s="131">
        <v>24</v>
      </c>
      <c r="M3144" s="128"/>
      <c r="N3144" s="130"/>
      <c r="O3144" s="130"/>
      <c r="P31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44" s="130" t="str">
        <f>IF([1]!PayItems24[[#This Row],[Date Added / Modified]]&gt;0,TEXT([1]!PayItems24[[#This Row],[Date Added / Modified]],"m/d/yyy"),"")</f>
        <v/>
      </c>
    </row>
    <row r="3145" spans="1:17" x14ac:dyDescent="0.3">
      <c r="A3145" s="48" t="s">
        <v>3276</v>
      </c>
      <c r="B3145" s="48" t="s">
        <v>9239</v>
      </c>
      <c r="C3145" s="48" t="s">
        <v>3864</v>
      </c>
      <c r="D3145" s="48" t="s">
        <v>9240</v>
      </c>
      <c r="E3145" s="49" t="s">
        <v>3866</v>
      </c>
      <c r="F3145" s="49">
        <v>0</v>
      </c>
      <c r="G3145" s="49">
        <v>2</v>
      </c>
      <c r="H3145" s="48" t="s">
        <v>3839</v>
      </c>
      <c r="I3145" s="50" t="s">
        <v>3840</v>
      </c>
      <c r="J3145" s="50" t="s">
        <v>3840</v>
      </c>
      <c r="K3145" s="50" t="s">
        <v>3841</v>
      </c>
      <c r="L3145" s="49">
        <v>24</v>
      </c>
      <c r="M3145" s="129"/>
      <c r="N3145" s="48"/>
      <c r="O3145" s="48"/>
      <c r="P31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45" s="48" t="str">
        <f>IF([1]!PayItems24[[#This Row],[Date Added / Modified]]&gt;0,TEXT([1]!PayItems24[[#This Row],[Date Added / Modified]],"m/d/yyy"),"")</f>
        <v/>
      </c>
    </row>
    <row r="3146" spans="1:17" x14ac:dyDescent="0.3">
      <c r="A3146" s="130" t="s">
        <v>3277</v>
      </c>
      <c r="B3146" s="130" t="s">
        <v>9241</v>
      </c>
      <c r="C3146" s="130" t="s">
        <v>3864</v>
      </c>
      <c r="D3146" s="130" t="s">
        <v>9242</v>
      </c>
      <c r="E3146" s="131" t="s">
        <v>3866</v>
      </c>
      <c r="F3146" s="131">
        <v>0</v>
      </c>
      <c r="G3146" s="131">
        <v>2</v>
      </c>
      <c r="H3146" s="130" t="s">
        <v>3839</v>
      </c>
      <c r="I3146" s="132" t="s">
        <v>3840</v>
      </c>
      <c r="J3146" s="132" t="s">
        <v>3840</v>
      </c>
      <c r="K3146" s="132" t="s">
        <v>3841</v>
      </c>
      <c r="L3146" s="131">
        <v>24</v>
      </c>
      <c r="M3146" s="128"/>
      <c r="N3146" s="130"/>
      <c r="O3146" s="130"/>
      <c r="P31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46" s="130" t="str">
        <f>IF([1]!PayItems24[[#This Row],[Date Added / Modified]]&gt;0,TEXT([1]!PayItems24[[#This Row],[Date Added / Modified]],"m/d/yyy"),"")</f>
        <v/>
      </c>
    </row>
    <row r="3147" spans="1:17" x14ac:dyDescent="0.3">
      <c r="A3147" s="48" t="s">
        <v>3278</v>
      </c>
      <c r="B3147" s="48" t="s">
        <v>9243</v>
      </c>
      <c r="C3147" s="48" t="s">
        <v>3864</v>
      </c>
      <c r="D3147" s="48" t="s">
        <v>9244</v>
      </c>
      <c r="E3147" s="49" t="s">
        <v>3866</v>
      </c>
      <c r="F3147" s="49">
        <v>0</v>
      </c>
      <c r="G3147" s="49">
        <v>2</v>
      </c>
      <c r="H3147" s="48" t="s">
        <v>3839</v>
      </c>
      <c r="I3147" s="50" t="s">
        <v>3840</v>
      </c>
      <c r="J3147" s="50" t="s">
        <v>3840</v>
      </c>
      <c r="K3147" s="50" t="s">
        <v>3841</v>
      </c>
      <c r="L3147" s="49">
        <v>24</v>
      </c>
      <c r="M3147" s="129"/>
      <c r="N3147" s="48"/>
      <c r="O3147" s="48"/>
      <c r="P31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47" s="48" t="str">
        <f>IF([1]!PayItems24[[#This Row],[Date Added / Modified]]&gt;0,TEXT([1]!PayItems24[[#This Row],[Date Added / Modified]],"m/d/yyy"),"")</f>
        <v/>
      </c>
    </row>
    <row r="3148" spans="1:17" x14ac:dyDescent="0.3">
      <c r="A3148" s="130" t="s">
        <v>3279</v>
      </c>
      <c r="B3148" s="130" t="s">
        <v>9245</v>
      </c>
      <c r="C3148" s="130" t="s">
        <v>3864</v>
      </c>
      <c r="D3148" s="130" t="s">
        <v>9246</v>
      </c>
      <c r="E3148" s="131" t="s">
        <v>3866</v>
      </c>
      <c r="F3148" s="131">
        <v>0</v>
      </c>
      <c r="G3148" s="131">
        <v>2</v>
      </c>
      <c r="H3148" s="130" t="s">
        <v>3839</v>
      </c>
      <c r="I3148" s="132" t="s">
        <v>3840</v>
      </c>
      <c r="J3148" s="132" t="s">
        <v>3840</v>
      </c>
      <c r="K3148" s="132" t="s">
        <v>3841</v>
      </c>
      <c r="L3148" s="131">
        <v>24</v>
      </c>
      <c r="M3148" s="128"/>
      <c r="N3148" s="130"/>
      <c r="O3148" s="130"/>
      <c r="P31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48" s="130" t="str">
        <f>IF([1]!PayItems24[[#This Row],[Date Added / Modified]]&gt;0,TEXT([1]!PayItems24[[#This Row],[Date Added / Modified]],"m/d/yyy"),"")</f>
        <v/>
      </c>
    </row>
    <row r="3149" spans="1:17" x14ac:dyDescent="0.3">
      <c r="A3149" s="48" t="s">
        <v>3280</v>
      </c>
      <c r="B3149" s="48" t="s">
        <v>9247</v>
      </c>
      <c r="C3149" s="48" t="s">
        <v>3864</v>
      </c>
      <c r="D3149" s="48" t="s">
        <v>9248</v>
      </c>
      <c r="E3149" s="49" t="s">
        <v>3866</v>
      </c>
      <c r="F3149" s="49">
        <v>0</v>
      </c>
      <c r="G3149" s="49">
        <v>2</v>
      </c>
      <c r="H3149" s="48" t="s">
        <v>3839</v>
      </c>
      <c r="I3149" s="50" t="s">
        <v>3840</v>
      </c>
      <c r="J3149" s="50" t="s">
        <v>3840</v>
      </c>
      <c r="K3149" s="50" t="s">
        <v>3841</v>
      </c>
      <c r="L3149" s="49">
        <v>24</v>
      </c>
      <c r="M3149" s="129"/>
      <c r="N3149" s="48"/>
      <c r="O3149" s="48"/>
      <c r="P31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49" s="48" t="str">
        <f>IF([1]!PayItems24[[#This Row],[Date Added / Modified]]&gt;0,TEXT([1]!PayItems24[[#This Row],[Date Added / Modified]],"m/d/yyy"),"")</f>
        <v/>
      </c>
    </row>
    <row r="3150" spans="1:17" x14ac:dyDescent="0.3">
      <c r="A3150" s="130" t="s">
        <v>3281</v>
      </c>
      <c r="B3150" s="130" t="s">
        <v>9249</v>
      </c>
      <c r="C3150" s="130" t="s">
        <v>3864</v>
      </c>
      <c r="D3150" s="130" t="s">
        <v>9250</v>
      </c>
      <c r="E3150" s="131" t="s">
        <v>3866</v>
      </c>
      <c r="F3150" s="131">
        <v>0</v>
      </c>
      <c r="G3150" s="131">
        <v>2</v>
      </c>
      <c r="H3150" s="130" t="s">
        <v>3839</v>
      </c>
      <c r="I3150" s="132" t="s">
        <v>3840</v>
      </c>
      <c r="J3150" s="132" t="s">
        <v>3840</v>
      </c>
      <c r="K3150" s="132" t="s">
        <v>3841</v>
      </c>
      <c r="L3150" s="131">
        <v>24</v>
      </c>
      <c r="M3150" s="128"/>
      <c r="N3150" s="130"/>
      <c r="O3150" s="130"/>
      <c r="P31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50" s="130" t="str">
        <f>IF([1]!PayItems24[[#This Row],[Date Added / Modified]]&gt;0,TEXT([1]!PayItems24[[#This Row],[Date Added / Modified]],"m/d/yyy"),"")</f>
        <v/>
      </c>
    </row>
    <row r="3151" spans="1:17" x14ac:dyDescent="0.3">
      <c r="A3151" s="48" t="s">
        <v>3282</v>
      </c>
      <c r="B3151" s="48" t="s">
        <v>9251</v>
      </c>
      <c r="C3151" s="48" t="s">
        <v>3864</v>
      </c>
      <c r="D3151" s="48" t="s">
        <v>9252</v>
      </c>
      <c r="E3151" s="49" t="s">
        <v>3866</v>
      </c>
      <c r="F3151" s="49">
        <v>0</v>
      </c>
      <c r="G3151" s="49">
        <v>2</v>
      </c>
      <c r="H3151" s="48" t="s">
        <v>3839</v>
      </c>
      <c r="I3151" s="50" t="s">
        <v>3840</v>
      </c>
      <c r="J3151" s="50" t="s">
        <v>3840</v>
      </c>
      <c r="K3151" s="50" t="s">
        <v>3841</v>
      </c>
      <c r="L3151" s="49">
        <v>24</v>
      </c>
      <c r="M3151" s="129"/>
      <c r="N3151" s="48"/>
      <c r="O3151" s="48"/>
      <c r="P31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51" s="48" t="str">
        <f>IF([1]!PayItems24[[#This Row],[Date Added / Modified]]&gt;0,TEXT([1]!PayItems24[[#This Row],[Date Added / Modified]],"m/d/yyy"),"")</f>
        <v/>
      </c>
    </row>
    <row r="3152" spans="1:17" x14ac:dyDescent="0.3">
      <c r="A3152" s="130" t="s">
        <v>3283</v>
      </c>
      <c r="B3152" s="130" t="s">
        <v>9253</v>
      </c>
      <c r="C3152" s="130" t="s">
        <v>3864</v>
      </c>
      <c r="D3152" s="130" t="s">
        <v>9254</v>
      </c>
      <c r="E3152" s="131" t="s">
        <v>3866</v>
      </c>
      <c r="F3152" s="131">
        <v>0</v>
      </c>
      <c r="G3152" s="131">
        <v>2</v>
      </c>
      <c r="H3152" s="130" t="s">
        <v>3839</v>
      </c>
      <c r="I3152" s="132" t="s">
        <v>3840</v>
      </c>
      <c r="J3152" s="132" t="s">
        <v>3840</v>
      </c>
      <c r="K3152" s="132" t="s">
        <v>3841</v>
      </c>
      <c r="L3152" s="131">
        <v>24</v>
      </c>
      <c r="M3152" s="128"/>
      <c r="N3152" s="130"/>
      <c r="O3152" s="130"/>
      <c r="P31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52" s="130" t="str">
        <f>IF([1]!PayItems24[[#This Row],[Date Added / Modified]]&gt;0,TEXT([1]!PayItems24[[#This Row],[Date Added / Modified]],"m/d/yyy"),"")</f>
        <v/>
      </c>
    </row>
    <row r="3153" spans="1:17" x14ac:dyDescent="0.3">
      <c r="A3153" s="48" t="s">
        <v>3284</v>
      </c>
      <c r="B3153" s="48" t="s">
        <v>9255</v>
      </c>
      <c r="C3153" s="48" t="s">
        <v>3864</v>
      </c>
      <c r="D3153" s="48" t="s">
        <v>9256</v>
      </c>
      <c r="E3153" s="49" t="s">
        <v>3866</v>
      </c>
      <c r="F3153" s="49">
        <v>0</v>
      </c>
      <c r="G3153" s="49">
        <v>2</v>
      </c>
      <c r="H3153" s="48" t="s">
        <v>3839</v>
      </c>
      <c r="I3153" s="50" t="s">
        <v>3840</v>
      </c>
      <c r="J3153" s="50" t="s">
        <v>3840</v>
      </c>
      <c r="K3153" s="50" t="s">
        <v>3841</v>
      </c>
      <c r="L3153" s="49">
        <v>24</v>
      </c>
      <c r="M3153" s="129"/>
      <c r="N3153" s="48"/>
      <c r="O3153" s="48"/>
      <c r="P31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53" s="48" t="str">
        <f>IF([1]!PayItems24[[#This Row],[Date Added / Modified]]&gt;0,TEXT([1]!PayItems24[[#This Row],[Date Added / Modified]],"m/d/yyy"),"")</f>
        <v/>
      </c>
    </row>
    <row r="3154" spans="1:17" x14ac:dyDescent="0.3">
      <c r="A3154" s="130" t="s">
        <v>3285</v>
      </c>
      <c r="B3154" s="130" t="s">
        <v>9257</v>
      </c>
      <c r="C3154" s="130" t="s">
        <v>3864</v>
      </c>
      <c r="D3154" s="130" t="s">
        <v>9258</v>
      </c>
      <c r="E3154" s="131" t="s">
        <v>3866</v>
      </c>
      <c r="F3154" s="131">
        <v>0</v>
      </c>
      <c r="G3154" s="131">
        <v>2</v>
      </c>
      <c r="H3154" s="130" t="s">
        <v>3839</v>
      </c>
      <c r="I3154" s="132" t="s">
        <v>3840</v>
      </c>
      <c r="J3154" s="132" t="s">
        <v>3840</v>
      </c>
      <c r="K3154" s="132" t="s">
        <v>3841</v>
      </c>
      <c r="L3154" s="131">
        <v>24</v>
      </c>
      <c r="M3154" s="128"/>
      <c r="N3154" s="130"/>
      <c r="O3154" s="130"/>
      <c r="P31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54" s="130" t="str">
        <f>IF([1]!PayItems24[[#This Row],[Date Added / Modified]]&gt;0,TEXT([1]!PayItems24[[#This Row],[Date Added / Modified]],"m/d/yyy"),"")</f>
        <v/>
      </c>
    </row>
    <row r="3155" spans="1:17" x14ac:dyDescent="0.3">
      <c r="A3155" s="48" t="s">
        <v>3286</v>
      </c>
      <c r="B3155" s="48" t="s">
        <v>9259</v>
      </c>
      <c r="C3155" s="48" t="s">
        <v>3864</v>
      </c>
      <c r="D3155" s="48" t="s">
        <v>9260</v>
      </c>
      <c r="E3155" s="49" t="s">
        <v>3866</v>
      </c>
      <c r="F3155" s="49">
        <v>0</v>
      </c>
      <c r="G3155" s="49">
        <v>2</v>
      </c>
      <c r="H3155" s="48" t="s">
        <v>3839</v>
      </c>
      <c r="I3155" s="50" t="s">
        <v>3840</v>
      </c>
      <c r="J3155" s="50" t="s">
        <v>3840</v>
      </c>
      <c r="K3155" s="50" t="s">
        <v>3841</v>
      </c>
      <c r="L3155" s="49">
        <v>24</v>
      </c>
      <c r="M3155" s="129"/>
      <c r="N3155" s="48"/>
      <c r="O3155" s="48"/>
      <c r="P31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55" s="48" t="str">
        <f>IF([1]!PayItems24[[#This Row],[Date Added / Modified]]&gt;0,TEXT([1]!PayItems24[[#This Row],[Date Added / Modified]],"m/d/yyy"),"")</f>
        <v/>
      </c>
    </row>
    <row r="3156" spans="1:17" x14ac:dyDescent="0.3">
      <c r="A3156" s="130" t="s">
        <v>3287</v>
      </c>
      <c r="B3156" s="130" t="s">
        <v>9261</v>
      </c>
      <c r="C3156" s="130" t="s">
        <v>3864</v>
      </c>
      <c r="D3156" s="130" t="s">
        <v>9262</v>
      </c>
      <c r="E3156" s="131" t="s">
        <v>3866</v>
      </c>
      <c r="F3156" s="131">
        <v>0</v>
      </c>
      <c r="G3156" s="131">
        <v>2</v>
      </c>
      <c r="H3156" s="130" t="s">
        <v>3839</v>
      </c>
      <c r="I3156" s="132" t="s">
        <v>3840</v>
      </c>
      <c r="J3156" s="132" t="s">
        <v>3840</v>
      </c>
      <c r="K3156" s="132" t="s">
        <v>3841</v>
      </c>
      <c r="L3156" s="131">
        <v>24</v>
      </c>
      <c r="M3156" s="128"/>
      <c r="N3156" s="130"/>
      <c r="O3156" s="130"/>
      <c r="P31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56" s="130" t="str">
        <f>IF([1]!PayItems24[[#This Row],[Date Added / Modified]]&gt;0,TEXT([1]!PayItems24[[#This Row],[Date Added / Modified]],"m/d/yyy"),"")</f>
        <v/>
      </c>
    </row>
    <row r="3157" spans="1:17" x14ac:dyDescent="0.3">
      <c r="A3157" s="48" t="s">
        <v>3288</v>
      </c>
      <c r="B3157" s="48" t="s">
        <v>9263</v>
      </c>
      <c r="C3157" s="48" t="s">
        <v>3864</v>
      </c>
      <c r="D3157" s="48" t="s">
        <v>9264</v>
      </c>
      <c r="E3157" s="49" t="s">
        <v>3866</v>
      </c>
      <c r="F3157" s="49">
        <v>0</v>
      </c>
      <c r="G3157" s="49">
        <v>2</v>
      </c>
      <c r="H3157" s="48" t="s">
        <v>3839</v>
      </c>
      <c r="I3157" s="50" t="s">
        <v>3840</v>
      </c>
      <c r="J3157" s="50" t="s">
        <v>3840</v>
      </c>
      <c r="K3157" s="50" t="s">
        <v>3841</v>
      </c>
      <c r="L3157" s="49">
        <v>24</v>
      </c>
      <c r="M3157" s="129"/>
      <c r="N3157" s="48"/>
      <c r="O3157" s="48"/>
      <c r="P31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57" s="48" t="str">
        <f>IF([1]!PayItems24[[#This Row],[Date Added / Modified]]&gt;0,TEXT([1]!PayItems24[[#This Row],[Date Added / Modified]],"m/d/yyy"),"")</f>
        <v/>
      </c>
    </row>
    <row r="3158" spans="1:17" x14ac:dyDescent="0.3">
      <c r="A3158" s="130" t="s">
        <v>3289</v>
      </c>
      <c r="B3158" s="130" t="s">
        <v>9265</v>
      </c>
      <c r="C3158" s="130" t="s">
        <v>3864</v>
      </c>
      <c r="D3158" s="130" t="s">
        <v>9266</v>
      </c>
      <c r="E3158" s="131" t="s">
        <v>3866</v>
      </c>
      <c r="F3158" s="131">
        <v>0</v>
      </c>
      <c r="G3158" s="131">
        <v>2</v>
      </c>
      <c r="H3158" s="130" t="s">
        <v>3839</v>
      </c>
      <c r="I3158" s="132" t="s">
        <v>3840</v>
      </c>
      <c r="J3158" s="132" t="s">
        <v>3840</v>
      </c>
      <c r="K3158" s="132" t="s">
        <v>3841</v>
      </c>
      <c r="L3158" s="131">
        <v>24</v>
      </c>
      <c r="M3158" s="128"/>
      <c r="N3158" s="130"/>
      <c r="O3158" s="130"/>
      <c r="P31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58" s="130" t="str">
        <f>IF([1]!PayItems24[[#This Row],[Date Added / Modified]]&gt;0,TEXT([1]!PayItems24[[#This Row],[Date Added / Modified]],"m/d/yyy"),"")</f>
        <v/>
      </c>
    </row>
    <row r="3159" spans="1:17" x14ac:dyDescent="0.3">
      <c r="A3159" s="48" t="s">
        <v>3290</v>
      </c>
      <c r="B3159" s="48" t="s">
        <v>9267</v>
      </c>
      <c r="C3159" s="48" t="s">
        <v>3864</v>
      </c>
      <c r="D3159" s="48" t="s">
        <v>9268</v>
      </c>
      <c r="E3159" s="49" t="s">
        <v>3866</v>
      </c>
      <c r="F3159" s="49">
        <v>0</v>
      </c>
      <c r="G3159" s="49">
        <v>2</v>
      </c>
      <c r="H3159" s="48" t="s">
        <v>3839</v>
      </c>
      <c r="I3159" s="50" t="s">
        <v>3840</v>
      </c>
      <c r="J3159" s="50" t="s">
        <v>3840</v>
      </c>
      <c r="K3159" s="50" t="s">
        <v>3841</v>
      </c>
      <c r="L3159" s="49">
        <v>24</v>
      </c>
      <c r="M3159" s="129"/>
      <c r="N3159" s="48"/>
      <c r="O3159" s="48"/>
      <c r="P31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59" s="48" t="str">
        <f>IF([1]!PayItems24[[#This Row],[Date Added / Modified]]&gt;0,TEXT([1]!PayItems24[[#This Row],[Date Added / Modified]],"m/d/yyy"),"")</f>
        <v/>
      </c>
    </row>
    <row r="3160" spans="1:17" x14ac:dyDescent="0.3">
      <c r="A3160" s="130" t="s">
        <v>3291</v>
      </c>
      <c r="B3160" s="130" t="s">
        <v>9269</v>
      </c>
      <c r="C3160" s="130" t="s">
        <v>3864</v>
      </c>
      <c r="D3160" s="130" t="s">
        <v>9270</v>
      </c>
      <c r="E3160" s="131" t="s">
        <v>3866</v>
      </c>
      <c r="F3160" s="131">
        <v>0</v>
      </c>
      <c r="G3160" s="131">
        <v>2</v>
      </c>
      <c r="H3160" s="130" t="s">
        <v>3839</v>
      </c>
      <c r="I3160" s="132" t="s">
        <v>3840</v>
      </c>
      <c r="J3160" s="132" t="s">
        <v>3840</v>
      </c>
      <c r="K3160" s="132" t="s">
        <v>3841</v>
      </c>
      <c r="L3160" s="131">
        <v>24</v>
      </c>
      <c r="M3160" s="128"/>
      <c r="N3160" s="130"/>
      <c r="O3160" s="130"/>
      <c r="P31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60" s="130" t="str">
        <f>IF([1]!PayItems24[[#This Row],[Date Added / Modified]]&gt;0,TEXT([1]!PayItems24[[#This Row],[Date Added / Modified]],"m/d/yyy"),"")</f>
        <v/>
      </c>
    </row>
    <row r="3161" spans="1:17" x14ac:dyDescent="0.3">
      <c r="A3161" s="48" t="s">
        <v>3292</v>
      </c>
      <c r="B3161" s="49" t="s">
        <v>9271</v>
      </c>
      <c r="C3161" s="48" t="s">
        <v>3864</v>
      </c>
      <c r="D3161" s="49" t="s">
        <v>9272</v>
      </c>
      <c r="E3161" s="49" t="s">
        <v>3866</v>
      </c>
      <c r="F3161" s="49">
        <v>0</v>
      </c>
      <c r="G3161" s="49">
        <v>2</v>
      </c>
      <c r="H3161" s="48" t="s">
        <v>3839</v>
      </c>
      <c r="I3161" s="50" t="s">
        <v>3840</v>
      </c>
      <c r="J3161" s="50" t="s">
        <v>3840</v>
      </c>
      <c r="K3161" s="50" t="s">
        <v>3841</v>
      </c>
      <c r="L3161" s="49">
        <v>24</v>
      </c>
      <c r="M3161" s="129"/>
      <c r="N3161" s="48"/>
      <c r="O3161" s="48"/>
      <c r="P31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61" s="48" t="str">
        <f>IF([1]!PayItems24[[#This Row],[Date Added / Modified]]&gt;0,TEXT([1]!PayItems24[[#This Row],[Date Added / Modified]],"m/d/yyy"),"")</f>
        <v/>
      </c>
    </row>
    <row r="3162" spans="1:17" x14ac:dyDescent="0.3">
      <c r="A3162" s="130" t="s">
        <v>3293</v>
      </c>
      <c r="B3162" s="131" t="s">
        <v>9273</v>
      </c>
      <c r="C3162" s="130" t="s">
        <v>3864</v>
      </c>
      <c r="D3162" s="131" t="s">
        <v>9274</v>
      </c>
      <c r="E3162" s="131" t="s">
        <v>3866</v>
      </c>
      <c r="F3162" s="131">
        <v>0</v>
      </c>
      <c r="G3162" s="131">
        <v>2</v>
      </c>
      <c r="H3162" s="130" t="s">
        <v>3839</v>
      </c>
      <c r="I3162" s="132" t="s">
        <v>3840</v>
      </c>
      <c r="J3162" s="132" t="s">
        <v>3840</v>
      </c>
      <c r="K3162" s="132" t="s">
        <v>3841</v>
      </c>
      <c r="L3162" s="131">
        <v>24</v>
      </c>
      <c r="M3162" s="128"/>
      <c r="N3162" s="130"/>
      <c r="O3162" s="130"/>
      <c r="P31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62" s="130" t="str">
        <f>IF([1]!PayItems24[[#This Row],[Date Added / Modified]]&gt;0,TEXT([1]!PayItems24[[#This Row],[Date Added / Modified]],"m/d/yyy"),"")</f>
        <v/>
      </c>
    </row>
    <row r="3163" spans="1:17" x14ac:dyDescent="0.3">
      <c r="A3163" s="48" t="s">
        <v>3294</v>
      </c>
      <c r="B3163" s="49" t="s">
        <v>9275</v>
      </c>
      <c r="C3163" s="48" t="s">
        <v>3864</v>
      </c>
      <c r="D3163" s="49" t="s">
        <v>9276</v>
      </c>
      <c r="E3163" s="49" t="s">
        <v>3866</v>
      </c>
      <c r="F3163" s="49">
        <v>0</v>
      </c>
      <c r="G3163" s="49">
        <v>2</v>
      </c>
      <c r="H3163" s="48" t="s">
        <v>3839</v>
      </c>
      <c r="I3163" s="50" t="s">
        <v>3840</v>
      </c>
      <c r="J3163" s="50" t="s">
        <v>3840</v>
      </c>
      <c r="K3163" s="50" t="s">
        <v>3841</v>
      </c>
      <c r="L3163" s="49">
        <v>24</v>
      </c>
      <c r="M3163" s="129"/>
      <c r="N3163" s="48"/>
      <c r="O3163" s="48"/>
      <c r="P31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63" s="48" t="str">
        <f>IF([1]!PayItems24[[#This Row],[Date Added / Modified]]&gt;0,TEXT([1]!PayItems24[[#This Row],[Date Added / Modified]],"m/d/yyy"),"")</f>
        <v/>
      </c>
    </row>
    <row r="3164" spans="1:17" x14ac:dyDescent="0.3">
      <c r="A3164" s="130" t="s">
        <v>3295</v>
      </c>
      <c r="B3164" s="130" t="s">
        <v>9277</v>
      </c>
      <c r="C3164" s="130" t="s">
        <v>3864</v>
      </c>
      <c r="D3164" s="130" t="s">
        <v>9278</v>
      </c>
      <c r="E3164" s="131" t="s">
        <v>3866</v>
      </c>
      <c r="F3164" s="131">
        <v>0</v>
      </c>
      <c r="G3164" s="131">
        <v>2</v>
      </c>
      <c r="H3164" s="130" t="s">
        <v>3839</v>
      </c>
      <c r="I3164" s="132" t="s">
        <v>3840</v>
      </c>
      <c r="J3164" s="132" t="s">
        <v>3840</v>
      </c>
      <c r="K3164" s="132" t="s">
        <v>3841</v>
      </c>
      <c r="L3164" s="131">
        <v>24</v>
      </c>
      <c r="M3164" s="128"/>
      <c r="N3164" s="130"/>
      <c r="O3164" s="130"/>
      <c r="P31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64" s="130" t="str">
        <f>IF([1]!PayItems24[[#This Row],[Date Added / Modified]]&gt;0,TEXT([1]!PayItems24[[#This Row],[Date Added / Modified]],"m/d/yyy"),"")</f>
        <v/>
      </c>
    </row>
    <row r="3165" spans="1:17" x14ac:dyDescent="0.3">
      <c r="A3165" s="48" t="s">
        <v>3296</v>
      </c>
      <c r="B3165" s="48" t="s">
        <v>9279</v>
      </c>
      <c r="C3165" s="48" t="s">
        <v>3864</v>
      </c>
      <c r="D3165" s="48" t="s">
        <v>9280</v>
      </c>
      <c r="E3165" s="49" t="s">
        <v>3866</v>
      </c>
      <c r="F3165" s="49">
        <v>0</v>
      </c>
      <c r="G3165" s="49">
        <v>2</v>
      </c>
      <c r="H3165" s="48" t="s">
        <v>3839</v>
      </c>
      <c r="I3165" s="50" t="s">
        <v>3840</v>
      </c>
      <c r="J3165" s="50" t="s">
        <v>3840</v>
      </c>
      <c r="K3165" s="50" t="s">
        <v>3841</v>
      </c>
      <c r="L3165" s="49">
        <v>24</v>
      </c>
      <c r="M3165" s="129"/>
      <c r="N3165" s="48"/>
      <c r="O3165" s="48"/>
      <c r="P31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65" s="48" t="str">
        <f>IF([1]!PayItems24[[#This Row],[Date Added / Modified]]&gt;0,TEXT([1]!PayItems24[[#This Row],[Date Added / Modified]],"m/d/yyy"),"")</f>
        <v/>
      </c>
    </row>
    <row r="3166" spans="1:17" x14ac:dyDescent="0.3">
      <c r="A3166" s="130" t="s">
        <v>3297</v>
      </c>
      <c r="B3166" s="130" t="s">
        <v>9281</v>
      </c>
      <c r="C3166" s="130" t="s">
        <v>3864</v>
      </c>
      <c r="D3166" s="130" t="s">
        <v>9282</v>
      </c>
      <c r="E3166" s="131" t="s">
        <v>3866</v>
      </c>
      <c r="F3166" s="131">
        <v>0</v>
      </c>
      <c r="G3166" s="131">
        <v>2</v>
      </c>
      <c r="H3166" s="130" t="s">
        <v>3839</v>
      </c>
      <c r="I3166" s="132" t="s">
        <v>3840</v>
      </c>
      <c r="J3166" s="132" t="s">
        <v>3840</v>
      </c>
      <c r="K3166" s="132" t="s">
        <v>3841</v>
      </c>
      <c r="L3166" s="131">
        <v>24</v>
      </c>
      <c r="M3166" s="128"/>
      <c r="N3166" s="130"/>
      <c r="O3166" s="130"/>
      <c r="P31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66" s="130" t="str">
        <f>IF([1]!PayItems24[[#This Row],[Date Added / Modified]]&gt;0,TEXT([1]!PayItems24[[#This Row],[Date Added / Modified]],"m/d/yyy"),"")</f>
        <v/>
      </c>
    </row>
    <row r="3167" spans="1:17" x14ac:dyDescent="0.3">
      <c r="A3167" s="48" t="s">
        <v>3298</v>
      </c>
      <c r="B3167" s="48" t="s">
        <v>9283</v>
      </c>
      <c r="C3167" s="48" t="s">
        <v>3864</v>
      </c>
      <c r="D3167" s="48" t="s">
        <v>9284</v>
      </c>
      <c r="E3167" s="49" t="s">
        <v>3866</v>
      </c>
      <c r="F3167" s="49">
        <v>0</v>
      </c>
      <c r="G3167" s="49">
        <v>2</v>
      </c>
      <c r="H3167" s="48" t="s">
        <v>3839</v>
      </c>
      <c r="I3167" s="50" t="s">
        <v>3840</v>
      </c>
      <c r="J3167" s="50" t="s">
        <v>3840</v>
      </c>
      <c r="K3167" s="50" t="s">
        <v>3841</v>
      </c>
      <c r="L3167" s="49">
        <v>24</v>
      </c>
      <c r="M3167" s="129"/>
      <c r="N3167" s="48"/>
      <c r="O3167" s="48"/>
      <c r="P31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67" s="48" t="str">
        <f>IF([1]!PayItems24[[#This Row],[Date Added / Modified]]&gt;0,TEXT([1]!PayItems24[[#This Row],[Date Added / Modified]],"m/d/yyy"),"")</f>
        <v/>
      </c>
    </row>
    <row r="3168" spans="1:17" x14ac:dyDescent="0.3">
      <c r="A3168" s="130" t="s">
        <v>3299</v>
      </c>
      <c r="B3168" s="130" t="s">
        <v>9285</v>
      </c>
      <c r="C3168" s="130" t="s">
        <v>3864</v>
      </c>
      <c r="D3168" s="130" t="s">
        <v>9286</v>
      </c>
      <c r="E3168" s="131" t="s">
        <v>3866</v>
      </c>
      <c r="F3168" s="131">
        <v>0</v>
      </c>
      <c r="G3168" s="131">
        <v>2</v>
      </c>
      <c r="H3168" s="130" t="s">
        <v>3839</v>
      </c>
      <c r="I3168" s="132" t="s">
        <v>3840</v>
      </c>
      <c r="J3168" s="132" t="s">
        <v>3840</v>
      </c>
      <c r="K3168" s="132" t="s">
        <v>3841</v>
      </c>
      <c r="L3168" s="131">
        <v>24</v>
      </c>
      <c r="M3168" s="128"/>
      <c r="N3168" s="130"/>
      <c r="O3168" s="130"/>
      <c r="P31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68" s="130" t="str">
        <f>IF([1]!PayItems24[[#This Row],[Date Added / Modified]]&gt;0,TEXT([1]!PayItems24[[#This Row],[Date Added / Modified]],"m/d/yyy"),"")</f>
        <v/>
      </c>
    </row>
    <row r="3169" spans="1:17" x14ac:dyDescent="0.3">
      <c r="A3169" s="48" t="s">
        <v>3300</v>
      </c>
      <c r="B3169" s="49" t="s">
        <v>9287</v>
      </c>
      <c r="C3169" s="48" t="s">
        <v>3864</v>
      </c>
      <c r="D3169" s="49" t="s">
        <v>9288</v>
      </c>
      <c r="E3169" s="49" t="s">
        <v>3866</v>
      </c>
      <c r="F3169" s="49">
        <v>0</v>
      </c>
      <c r="G3169" s="49">
        <v>2</v>
      </c>
      <c r="H3169" s="48" t="s">
        <v>3839</v>
      </c>
      <c r="I3169" s="50" t="s">
        <v>3840</v>
      </c>
      <c r="J3169" s="50" t="s">
        <v>3840</v>
      </c>
      <c r="K3169" s="50" t="s">
        <v>3841</v>
      </c>
      <c r="L3169" s="49">
        <v>24</v>
      </c>
      <c r="M3169" s="129"/>
      <c r="N3169" s="48"/>
      <c r="O3169" s="48"/>
      <c r="P31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69" s="48" t="str">
        <f>IF([1]!PayItems24[[#This Row],[Date Added / Modified]]&gt;0,TEXT([1]!PayItems24[[#This Row],[Date Added / Modified]],"m/d/yyy"),"")</f>
        <v/>
      </c>
    </row>
    <row r="3170" spans="1:17" x14ac:dyDescent="0.3">
      <c r="A3170" s="130" t="s">
        <v>3301</v>
      </c>
      <c r="B3170" s="130" t="s">
        <v>9289</v>
      </c>
      <c r="C3170" s="130" t="s">
        <v>3935</v>
      </c>
      <c r="D3170" s="130" t="s">
        <v>9290</v>
      </c>
      <c r="E3170" s="131" t="s">
        <v>3326</v>
      </c>
      <c r="F3170" s="131">
        <v>0</v>
      </c>
      <c r="G3170" s="131">
        <v>2</v>
      </c>
      <c r="H3170" s="130" t="s">
        <v>3839</v>
      </c>
      <c r="I3170" s="132" t="s">
        <v>3840</v>
      </c>
      <c r="J3170" s="132" t="s">
        <v>3840</v>
      </c>
      <c r="K3170" s="132" t="s">
        <v>3841</v>
      </c>
      <c r="L3170" s="131">
        <v>24</v>
      </c>
      <c r="M3170" s="128"/>
      <c r="N3170" s="130"/>
      <c r="O3170" s="130"/>
      <c r="P31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70" s="130" t="str">
        <f>IF([1]!PayItems24[[#This Row],[Date Added / Modified]]&gt;0,TEXT([1]!PayItems24[[#This Row],[Date Added / Modified]],"m/d/yyy"),"")</f>
        <v/>
      </c>
    </row>
    <row r="3171" spans="1:17" x14ac:dyDescent="0.3">
      <c r="A3171" s="48" t="s">
        <v>3302</v>
      </c>
      <c r="B3171" s="48" t="s">
        <v>9289</v>
      </c>
      <c r="C3171" s="48" t="s">
        <v>3864</v>
      </c>
      <c r="D3171" s="48" t="s">
        <v>9290</v>
      </c>
      <c r="E3171" s="49" t="s">
        <v>3866</v>
      </c>
      <c r="F3171" s="49">
        <v>0</v>
      </c>
      <c r="G3171" s="49">
        <v>2</v>
      </c>
      <c r="H3171" s="48" t="s">
        <v>3839</v>
      </c>
      <c r="I3171" s="50" t="s">
        <v>3840</v>
      </c>
      <c r="J3171" s="50" t="s">
        <v>3840</v>
      </c>
      <c r="K3171" s="50" t="s">
        <v>3841</v>
      </c>
      <c r="L3171" s="49">
        <v>24</v>
      </c>
      <c r="M3171" s="129"/>
      <c r="N3171" s="48"/>
      <c r="O3171" s="48"/>
      <c r="P31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71" s="48" t="str">
        <f>IF([1]!PayItems24[[#This Row],[Date Added / Modified]]&gt;0,TEXT([1]!PayItems24[[#This Row],[Date Added / Modified]],"m/d/yyy"),"")</f>
        <v/>
      </c>
    </row>
    <row r="3172" spans="1:17" x14ac:dyDescent="0.3">
      <c r="A3172" s="130" t="s">
        <v>3303</v>
      </c>
      <c r="B3172" s="130" t="s">
        <v>9291</v>
      </c>
      <c r="C3172" s="130" t="s">
        <v>3935</v>
      </c>
      <c r="D3172" s="130" t="s">
        <v>9292</v>
      </c>
      <c r="E3172" s="131" t="s">
        <v>3326</v>
      </c>
      <c r="F3172" s="131">
        <v>0</v>
      </c>
      <c r="G3172" s="131">
        <v>2</v>
      </c>
      <c r="H3172" s="130" t="s">
        <v>3839</v>
      </c>
      <c r="I3172" s="132" t="s">
        <v>3840</v>
      </c>
      <c r="J3172" s="132" t="s">
        <v>3840</v>
      </c>
      <c r="K3172" s="132" t="s">
        <v>3841</v>
      </c>
      <c r="L3172" s="131">
        <v>24</v>
      </c>
      <c r="M3172" s="128"/>
      <c r="N3172" s="130"/>
      <c r="O3172" s="130"/>
      <c r="P31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72" s="130" t="str">
        <f>IF([1]!PayItems24[[#This Row],[Date Added / Modified]]&gt;0,TEXT([1]!PayItems24[[#This Row],[Date Added / Modified]],"m/d/yyy"),"")</f>
        <v/>
      </c>
    </row>
    <row r="3173" spans="1:17" x14ac:dyDescent="0.3">
      <c r="A3173" s="48" t="s">
        <v>3305</v>
      </c>
      <c r="B3173" s="48" t="s">
        <v>9291</v>
      </c>
      <c r="C3173" s="48" t="s">
        <v>3846</v>
      </c>
      <c r="D3173" s="48" t="s">
        <v>9292</v>
      </c>
      <c r="E3173" s="49" t="s">
        <v>3848</v>
      </c>
      <c r="F3173" s="49">
        <v>1</v>
      </c>
      <c r="G3173" s="49">
        <v>2</v>
      </c>
      <c r="H3173" s="48" t="s">
        <v>3839</v>
      </c>
      <c r="I3173" s="50" t="s">
        <v>3840</v>
      </c>
      <c r="J3173" s="50" t="s">
        <v>3840</v>
      </c>
      <c r="K3173" s="50" t="s">
        <v>3841</v>
      </c>
      <c r="L3173" s="49">
        <v>24</v>
      </c>
      <c r="M3173" s="129"/>
      <c r="N3173" s="48"/>
      <c r="O3173" s="48"/>
      <c r="P31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73" s="48" t="str">
        <f>IF([1]!PayItems24[[#This Row],[Date Added / Modified]]&gt;0,TEXT([1]!PayItems24[[#This Row],[Date Added / Modified]],"m/d/yyy"),"")</f>
        <v/>
      </c>
    </row>
    <row r="3174" spans="1:17" x14ac:dyDescent="0.3">
      <c r="A3174" s="130" t="s">
        <v>3307</v>
      </c>
      <c r="B3174" s="130" t="s">
        <v>9293</v>
      </c>
      <c r="C3174" s="130" t="s">
        <v>3927</v>
      </c>
      <c r="D3174" s="130" t="s">
        <v>9294</v>
      </c>
      <c r="E3174" s="131" t="s">
        <v>3929</v>
      </c>
      <c r="F3174" s="131">
        <v>0</v>
      </c>
      <c r="G3174" s="131">
        <v>2</v>
      </c>
      <c r="H3174" s="130" t="s">
        <v>3839</v>
      </c>
      <c r="I3174" s="132" t="s">
        <v>3840</v>
      </c>
      <c r="J3174" s="132" t="s">
        <v>3840</v>
      </c>
      <c r="K3174" s="132" t="s">
        <v>3841</v>
      </c>
      <c r="L3174" s="131">
        <v>24</v>
      </c>
      <c r="M3174" s="128"/>
      <c r="N3174" s="130"/>
      <c r="O3174" s="130"/>
      <c r="P31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74" s="130" t="str">
        <f>IF([1]!PayItems24[[#This Row],[Date Added / Modified]]&gt;0,TEXT([1]!PayItems24[[#This Row],[Date Added / Modified]],"m/d/yyy"),"")</f>
        <v/>
      </c>
    </row>
    <row r="3175" spans="1:17" x14ac:dyDescent="0.3">
      <c r="A3175" s="48" t="s">
        <v>3309</v>
      </c>
      <c r="B3175" s="48" t="s">
        <v>9295</v>
      </c>
      <c r="C3175" s="48" t="s">
        <v>3864</v>
      </c>
      <c r="D3175" s="48" t="s">
        <v>9296</v>
      </c>
      <c r="E3175" s="49" t="s">
        <v>3866</v>
      </c>
      <c r="F3175" s="49">
        <v>0</v>
      </c>
      <c r="G3175" s="49">
        <v>2</v>
      </c>
      <c r="H3175" s="48" t="s">
        <v>3839</v>
      </c>
      <c r="I3175" s="50" t="s">
        <v>3840</v>
      </c>
      <c r="J3175" s="50" t="s">
        <v>3840</v>
      </c>
      <c r="K3175" s="50" t="s">
        <v>3841</v>
      </c>
      <c r="L3175" s="49">
        <v>24</v>
      </c>
      <c r="M3175" s="129"/>
      <c r="N3175" s="48"/>
      <c r="O3175" s="48"/>
      <c r="P31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75" s="48" t="str">
        <f>IF([1]!PayItems24[[#This Row],[Date Added / Modified]]&gt;0,TEXT([1]!PayItems24[[#This Row],[Date Added / Modified]],"m/d/yyy"),"")</f>
        <v/>
      </c>
    </row>
    <row r="3176" spans="1:17" x14ac:dyDescent="0.3">
      <c r="A3176" s="130" t="s">
        <v>3310</v>
      </c>
      <c r="B3176" s="130" t="s">
        <v>9297</v>
      </c>
      <c r="C3176" s="130" t="s">
        <v>3864</v>
      </c>
      <c r="D3176" s="130" t="s">
        <v>9298</v>
      </c>
      <c r="E3176" s="131" t="s">
        <v>3866</v>
      </c>
      <c r="F3176" s="131">
        <v>0</v>
      </c>
      <c r="G3176" s="131">
        <v>2</v>
      </c>
      <c r="H3176" s="130" t="s">
        <v>3839</v>
      </c>
      <c r="I3176" s="132" t="s">
        <v>3840</v>
      </c>
      <c r="J3176" s="132" t="s">
        <v>3840</v>
      </c>
      <c r="K3176" s="132" t="s">
        <v>3841</v>
      </c>
      <c r="L3176" s="131">
        <v>24</v>
      </c>
      <c r="M3176" s="128"/>
      <c r="N3176" s="130"/>
      <c r="O3176" s="130"/>
      <c r="P31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76" s="130" t="str">
        <f>IF([1]!PayItems24[[#This Row],[Date Added / Modified]]&gt;0,TEXT([1]!PayItems24[[#This Row],[Date Added / Modified]],"m/d/yyy"),"")</f>
        <v/>
      </c>
    </row>
    <row r="3177" spans="1:17" x14ac:dyDescent="0.3">
      <c r="A3177" s="48" t="s">
        <v>3311</v>
      </c>
      <c r="B3177" s="48" t="s">
        <v>9299</v>
      </c>
      <c r="C3177" s="48" t="s">
        <v>3864</v>
      </c>
      <c r="D3177" s="48" t="s">
        <v>9300</v>
      </c>
      <c r="E3177" s="49" t="s">
        <v>3866</v>
      </c>
      <c r="F3177" s="49">
        <v>0</v>
      </c>
      <c r="G3177" s="49">
        <v>2</v>
      </c>
      <c r="H3177" s="48" t="s">
        <v>3839</v>
      </c>
      <c r="I3177" s="50" t="s">
        <v>3840</v>
      </c>
      <c r="J3177" s="50" t="s">
        <v>3840</v>
      </c>
      <c r="K3177" s="50" t="s">
        <v>3841</v>
      </c>
      <c r="L3177" s="49">
        <v>24</v>
      </c>
      <c r="M3177" s="129"/>
      <c r="N3177" s="48"/>
      <c r="O3177" s="48"/>
      <c r="P31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77" s="48" t="str">
        <f>IF([1]!PayItems24[[#This Row],[Date Added / Modified]]&gt;0,TEXT([1]!PayItems24[[#This Row],[Date Added / Modified]],"m/d/yyy"),"")</f>
        <v/>
      </c>
    </row>
    <row r="3178" spans="1:17" x14ac:dyDescent="0.3">
      <c r="A3178" s="130" t="s">
        <v>3312</v>
      </c>
      <c r="B3178" s="130" t="s">
        <v>9295</v>
      </c>
      <c r="C3178" s="130" t="s">
        <v>3927</v>
      </c>
      <c r="D3178" s="130" t="s">
        <v>9296</v>
      </c>
      <c r="E3178" s="131" t="s">
        <v>3929</v>
      </c>
      <c r="F3178" s="131">
        <v>0</v>
      </c>
      <c r="G3178" s="131">
        <v>2</v>
      </c>
      <c r="H3178" s="130" t="s">
        <v>3839</v>
      </c>
      <c r="I3178" s="132" t="s">
        <v>3840</v>
      </c>
      <c r="J3178" s="132" t="s">
        <v>3840</v>
      </c>
      <c r="K3178" s="132" t="s">
        <v>3841</v>
      </c>
      <c r="L3178" s="131">
        <v>24</v>
      </c>
      <c r="M3178" s="128"/>
      <c r="N3178" s="130"/>
      <c r="O3178" s="130"/>
      <c r="P31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78" s="130" t="str">
        <f>IF([1]!PayItems24[[#This Row],[Date Added / Modified]]&gt;0,TEXT([1]!PayItems24[[#This Row],[Date Added / Modified]],"m/d/yyy"),"")</f>
        <v/>
      </c>
    </row>
    <row r="3179" spans="1:17" x14ac:dyDescent="0.3">
      <c r="A3179" s="48" t="s">
        <v>3313</v>
      </c>
      <c r="B3179" s="48" t="s">
        <v>9301</v>
      </c>
      <c r="C3179" s="48" t="s">
        <v>3864</v>
      </c>
      <c r="D3179" s="48" t="s">
        <v>9302</v>
      </c>
      <c r="E3179" s="49" t="s">
        <v>3866</v>
      </c>
      <c r="F3179" s="49">
        <v>0</v>
      </c>
      <c r="G3179" s="49">
        <v>2</v>
      </c>
      <c r="H3179" s="48" t="s">
        <v>3839</v>
      </c>
      <c r="I3179" s="50" t="s">
        <v>3840</v>
      </c>
      <c r="J3179" s="50" t="s">
        <v>3840</v>
      </c>
      <c r="K3179" s="50" t="s">
        <v>3841</v>
      </c>
      <c r="L3179" s="49">
        <v>24</v>
      </c>
      <c r="M3179" s="129"/>
      <c r="N3179" s="48"/>
      <c r="O3179" s="48"/>
      <c r="P31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79" s="48" t="str">
        <f>IF([1]!PayItems24[[#This Row],[Date Added / Modified]]&gt;0,TEXT([1]!PayItems24[[#This Row],[Date Added / Modified]],"m/d/yyy"),"")</f>
        <v/>
      </c>
    </row>
    <row r="3180" spans="1:17" x14ac:dyDescent="0.3">
      <c r="A3180" s="130" t="s">
        <v>3315</v>
      </c>
      <c r="B3180" s="130" t="s">
        <v>9303</v>
      </c>
      <c r="C3180" s="130" t="s">
        <v>3864</v>
      </c>
      <c r="D3180" s="130" t="s">
        <v>9304</v>
      </c>
      <c r="E3180" s="131" t="s">
        <v>3866</v>
      </c>
      <c r="F3180" s="131">
        <v>0</v>
      </c>
      <c r="G3180" s="131">
        <v>2</v>
      </c>
      <c r="H3180" s="130" t="s">
        <v>3839</v>
      </c>
      <c r="I3180" s="132" t="s">
        <v>3840</v>
      </c>
      <c r="J3180" s="132" t="s">
        <v>3840</v>
      </c>
      <c r="K3180" s="132" t="s">
        <v>3841</v>
      </c>
      <c r="L3180" s="131">
        <v>24</v>
      </c>
      <c r="M3180" s="128"/>
      <c r="N3180" s="130"/>
      <c r="O3180" s="130"/>
      <c r="P31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80" s="130" t="str">
        <f>IF([1]!PayItems24[[#This Row],[Date Added / Modified]]&gt;0,TEXT([1]!PayItems24[[#This Row],[Date Added / Modified]],"m/d/yyy"),"")</f>
        <v/>
      </c>
    </row>
    <row r="3181" spans="1:17" x14ac:dyDescent="0.3">
      <c r="A3181" s="48" t="s">
        <v>3316</v>
      </c>
      <c r="B3181" s="48" t="s">
        <v>9305</v>
      </c>
      <c r="C3181" s="48" t="s">
        <v>3864</v>
      </c>
      <c r="D3181" s="48" t="s">
        <v>9306</v>
      </c>
      <c r="E3181" s="49" t="s">
        <v>3866</v>
      </c>
      <c r="F3181" s="49">
        <v>0</v>
      </c>
      <c r="G3181" s="49">
        <v>2</v>
      </c>
      <c r="H3181" s="48" t="s">
        <v>3839</v>
      </c>
      <c r="I3181" s="50" t="s">
        <v>3840</v>
      </c>
      <c r="J3181" s="50" t="s">
        <v>3840</v>
      </c>
      <c r="K3181" s="50" t="s">
        <v>3841</v>
      </c>
      <c r="L3181" s="49">
        <v>24</v>
      </c>
      <c r="M3181" s="129"/>
      <c r="N3181" s="48"/>
      <c r="O3181" s="48"/>
      <c r="P31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81" s="48" t="str">
        <f>IF([1]!PayItems24[[#This Row],[Date Added / Modified]]&gt;0,TEXT([1]!PayItems24[[#This Row],[Date Added / Modified]],"m/d/yyy"),"")</f>
        <v/>
      </c>
    </row>
    <row r="3182" spans="1:17" x14ac:dyDescent="0.3">
      <c r="A3182" s="130" t="s">
        <v>3317</v>
      </c>
      <c r="B3182" s="130" t="s">
        <v>9307</v>
      </c>
      <c r="C3182" s="130" t="s">
        <v>3935</v>
      </c>
      <c r="D3182" s="130" t="s">
        <v>9308</v>
      </c>
      <c r="E3182" s="131" t="s">
        <v>3326</v>
      </c>
      <c r="F3182" s="131">
        <v>0</v>
      </c>
      <c r="G3182" s="131">
        <v>2</v>
      </c>
      <c r="H3182" s="130" t="s">
        <v>3839</v>
      </c>
      <c r="I3182" s="132" t="s">
        <v>3840</v>
      </c>
      <c r="J3182" s="132" t="s">
        <v>3840</v>
      </c>
      <c r="K3182" s="132" t="s">
        <v>3841</v>
      </c>
      <c r="L3182" s="131">
        <v>24</v>
      </c>
      <c r="M3182" s="128"/>
      <c r="N3182" s="130"/>
      <c r="O3182" s="130"/>
      <c r="P31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82" s="130" t="str">
        <f>IF([1]!PayItems24[[#This Row],[Date Added / Modified]]&gt;0,TEXT([1]!PayItems24[[#This Row],[Date Added / Modified]],"m/d/yyy"),"")</f>
        <v/>
      </c>
    </row>
    <row r="3183" spans="1:17" x14ac:dyDescent="0.3">
      <c r="A3183" s="48" t="s">
        <v>3319</v>
      </c>
      <c r="B3183" s="48" t="s">
        <v>9307</v>
      </c>
      <c r="C3183" s="48" t="s">
        <v>3846</v>
      </c>
      <c r="D3183" s="48" t="s">
        <v>9308</v>
      </c>
      <c r="E3183" s="49" t="s">
        <v>3848</v>
      </c>
      <c r="F3183" s="49">
        <v>1</v>
      </c>
      <c r="G3183" s="49">
        <v>2</v>
      </c>
      <c r="H3183" s="48" t="s">
        <v>3839</v>
      </c>
      <c r="I3183" s="50" t="s">
        <v>3840</v>
      </c>
      <c r="J3183" s="50" t="s">
        <v>3840</v>
      </c>
      <c r="K3183" s="50" t="s">
        <v>3841</v>
      </c>
      <c r="L3183" s="49">
        <v>24</v>
      </c>
      <c r="M3183" s="129"/>
      <c r="N3183" s="48"/>
      <c r="O3183" s="48"/>
      <c r="P31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83" s="48" t="str">
        <f>IF([1]!PayItems24[[#This Row],[Date Added / Modified]]&gt;0,TEXT([1]!PayItems24[[#This Row],[Date Added / Modified]],"m/d/yyy"),"")</f>
        <v/>
      </c>
    </row>
    <row r="3184" spans="1:17" x14ac:dyDescent="0.3">
      <c r="A3184" s="130" t="s">
        <v>3321</v>
      </c>
      <c r="B3184" s="130" t="s">
        <v>9309</v>
      </c>
      <c r="C3184" s="130" t="s">
        <v>9310</v>
      </c>
      <c r="D3184" s="130" t="s">
        <v>9311</v>
      </c>
      <c r="E3184" s="131" t="s">
        <v>3929</v>
      </c>
      <c r="F3184" s="131">
        <v>0</v>
      </c>
      <c r="G3184" s="131">
        <v>2</v>
      </c>
      <c r="H3184" s="130" t="s">
        <v>3839</v>
      </c>
      <c r="I3184" s="132" t="s">
        <v>3840</v>
      </c>
      <c r="J3184" s="132" t="s">
        <v>3840</v>
      </c>
      <c r="K3184" s="132" t="s">
        <v>3841</v>
      </c>
      <c r="L3184" s="131">
        <v>24</v>
      </c>
      <c r="M3184" s="128"/>
      <c r="N3184" s="130"/>
      <c r="O3184" s="130"/>
      <c r="P31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84" s="130" t="str">
        <f>IF([1]!PayItems24[[#This Row],[Date Added / Modified]]&gt;0,TEXT([1]!PayItems24[[#This Row],[Date Added / Modified]],"m/d/yyy"),"")</f>
        <v/>
      </c>
    </row>
    <row r="3185" spans="1:17" s="20" customFormat="1" x14ac:dyDescent="0.3">
      <c r="A3185" s="48" t="s">
        <v>3322</v>
      </c>
      <c r="B3185" s="48" t="s">
        <v>9312</v>
      </c>
      <c r="C3185" s="48" t="s">
        <v>3864</v>
      </c>
      <c r="D3185" s="48" t="s">
        <v>9313</v>
      </c>
      <c r="E3185" s="49" t="s">
        <v>3866</v>
      </c>
      <c r="F3185" s="49">
        <v>0</v>
      </c>
      <c r="G3185" s="49">
        <v>2</v>
      </c>
      <c r="H3185" s="48" t="s">
        <v>3839</v>
      </c>
      <c r="I3185" s="50" t="s">
        <v>3840</v>
      </c>
      <c r="J3185" s="50" t="s">
        <v>3840</v>
      </c>
      <c r="K3185" s="50" t="s">
        <v>3841</v>
      </c>
      <c r="L3185" s="49">
        <v>24</v>
      </c>
      <c r="M3185" s="129"/>
      <c r="N3185" s="48"/>
      <c r="O3185" s="48"/>
      <c r="P31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85" s="48" t="str">
        <f>IF([1]!PayItems24[[#This Row],[Date Added / Modified]]&gt;0,TEXT([1]!PayItems24[[#This Row],[Date Added / Modified]],"m/d/yyy"),"")</f>
        <v/>
      </c>
    </row>
    <row r="3186" spans="1:17" x14ac:dyDescent="0.3">
      <c r="A3186" s="130" t="s">
        <v>3323</v>
      </c>
      <c r="B3186" s="130" t="s">
        <v>9314</v>
      </c>
      <c r="C3186" s="130" t="s">
        <v>3864</v>
      </c>
      <c r="D3186" s="130" t="s">
        <v>9315</v>
      </c>
      <c r="E3186" s="131" t="s">
        <v>3866</v>
      </c>
      <c r="F3186" s="131">
        <v>0</v>
      </c>
      <c r="G3186" s="131">
        <v>2</v>
      </c>
      <c r="H3186" s="130" t="s">
        <v>3839</v>
      </c>
      <c r="I3186" s="132" t="s">
        <v>3840</v>
      </c>
      <c r="J3186" s="132" t="s">
        <v>3840</v>
      </c>
      <c r="K3186" s="132" t="s">
        <v>3841</v>
      </c>
      <c r="L3186" s="131">
        <v>24</v>
      </c>
      <c r="M3186" s="128"/>
      <c r="N3186" s="130"/>
      <c r="O3186" s="130"/>
      <c r="P31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86" s="130" t="str">
        <f>IF([1]!PayItems24[[#This Row],[Date Added / Modified]]&gt;0,TEXT([1]!PayItems24[[#This Row],[Date Added / Modified]],"m/d/yyy"),"")</f>
        <v/>
      </c>
    </row>
    <row r="3187" spans="1:17" x14ac:dyDescent="0.3">
      <c r="A3187" s="48" t="s">
        <v>3324</v>
      </c>
      <c r="B3187" s="48" t="s">
        <v>9316</v>
      </c>
      <c r="C3187" s="48" t="s">
        <v>3935</v>
      </c>
      <c r="D3187" s="48" t="s">
        <v>3325</v>
      </c>
      <c r="E3187" s="49" t="s">
        <v>3326</v>
      </c>
      <c r="F3187" s="49">
        <v>0</v>
      </c>
      <c r="G3187" s="49">
        <v>2</v>
      </c>
      <c r="H3187" s="48" t="s">
        <v>3839</v>
      </c>
      <c r="I3187" s="50" t="s">
        <v>3840</v>
      </c>
      <c r="J3187" s="50" t="s">
        <v>3840</v>
      </c>
      <c r="K3187" s="50" t="s">
        <v>3841</v>
      </c>
      <c r="L3187" s="49">
        <v>24</v>
      </c>
      <c r="M3187" s="129">
        <v>45532</v>
      </c>
      <c r="N3187" s="48" t="s">
        <v>4870</v>
      </c>
      <c r="O3187" s="48"/>
      <c r="P31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87" s="48" t="str">
        <f>IF([1]!PayItems24[[#This Row],[Date Added / Modified]]&gt;0,TEXT([1]!PayItems24[[#This Row],[Date Added / Modified]],"m/d/yyy"),"")</f>
        <v>8/28/2024</v>
      </c>
    </row>
    <row r="3188" spans="1:17" x14ac:dyDescent="0.3">
      <c r="A3188" s="134" t="s">
        <v>9317</v>
      </c>
      <c r="B3188" s="134"/>
      <c r="C3188" s="135"/>
      <c r="D3188" s="135"/>
      <c r="E3188" s="135"/>
      <c r="F3188" s="135"/>
      <c r="G3188" s="136"/>
      <c r="H3188" s="130"/>
      <c r="I3188" s="132"/>
      <c r="J3188" s="132"/>
      <c r="K3188" s="132"/>
      <c r="L3188" s="131"/>
      <c r="M3188" s="128"/>
      <c r="N3188" s="130"/>
      <c r="O3188" s="130"/>
      <c r="P31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88" s="130" t="str">
        <f>IF([1]!PayItems24[[#This Row],[Date Added / Modified]]&gt;0,TEXT([1]!PayItems24[[#This Row],[Date Added / Modified]],"m/d/yyy"),"")</f>
        <v/>
      </c>
    </row>
    <row r="3189" spans="1:17" x14ac:dyDescent="0.3">
      <c r="A3189" s="48" t="s">
        <v>3327</v>
      </c>
      <c r="B3189" s="48" t="s">
        <v>9318</v>
      </c>
      <c r="C3189" s="48" t="s">
        <v>3935</v>
      </c>
      <c r="D3189" s="48" t="s">
        <v>9319</v>
      </c>
      <c r="E3189" s="49" t="s">
        <v>3326</v>
      </c>
      <c r="F3189" s="49">
        <v>0</v>
      </c>
      <c r="G3189" s="49">
        <v>2</v>
      </c>
      <c r="H3189" s="48" t="s">
        <v>3839</v>
      </c>
      <c r="I3189" s="50" t="s">
        <v>3840</v>
      </c>
      <c r="J3189" s="50" t="s">
        <v>3840</v>
      </c>
      <c r="K3189" s="50" t="s">
        <v>3841</v>
      </c>
      <c r="L3189" s="49">
        <v>24</v>
      </c>
      <c r="M3189" s="129"/>
      <c r="N3189" s="48"/>
      <c r="O3189" s="48"/>
      <c r="P31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89" s="48" t="str">
        <f>IF([1]!PayItems24[[#This Row],[Date Added / Modified]]&gt;0,TEXT([1]!PayItems24[[#This Row],[Date Added / Modified]],"m/d/yyy"),"")</f>
        <v/>
      </c>
    </row>
    <row r="3190" spans="1:17" x14ac:dyDescent="0.3">
      <c r="A3190" s="130" t="s">
        <v>3328</v>
      </c>
      <c r="B3190" s="130" t="s">
        <v>9320</v>
      </c>
      <c r="C3190" s="130" t="s">
        <v>3935</v>
      </c>
      <c r="D3190" s="130" t="s">
        <v>9321</v>
      </c>
      <c r="E3190" s="131" t="s">
        <v>3326</v>
      </c>
      <c r="F3190" s="131">
        <v>0</v>
      </c>
      <c r="G3190" s="131">
        <v>2</v>
      </c>
      <c r="H3190" s="130" t="s">
        <v>3839</v>
      </c>
      <c r="I3190" s="132" t="s">
        <v>3840</v>
      </c>
      <c r="J3190" s="132" t="s">
        <v>3840</v>
      </c>
      <c r="K3190" s="132" t="s">
        <v>3841</v>
      </c>
      <c r="L3190" s="131">
        <v>24</v>
      </c>
      <c r="M3190" s="128"/>
      <c r="N3190" s="130"/>
      <c r="O3190" s="130"/>
      <c r="P31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90" s="130" t="str">
        <f>IF([1]!PayItems24[[#This Row],[Date Added / Modified]]&gt;0,TEXT([1]!PayItems24[[#This Row],[Date Added / Modified]],"m/d/yyy"),"")</f>
        <v/>
      </c>
    </row>
    <row r="3191" spans="1:17" x14ac:dyDescent="0.3">
      <c r="A3191" s="48" t="s">
        <v>3329</v>
      </c>
      <c r="B3191" s="48" t="s">
        <v>9322</v>
      </c>
      <c r="C3191" s="48" t="s">
        <v>3935</v>
      </c>
      <c r="D3191" s="48" t="s">
        <v>9323</v>
      </c>
      <c r="E3191" s="49" t="s">
        <v>3326</v>
      </c>
      <c r="F3191" s="49">
        <v>0</v>
      </c>
      <c r="G3191" s="49">
        <v>2</v>
      </c>
      <c r="H3191" s="48" t="s">
        <v>3839</v>
      </c>
      <c r="I3191" s="50" t="s">
        <v>3840</v>
      </c>
      <c r="J3191" s="50" t="s">
        <v>3840</v>
      </c>
      <c r="K3191" s="50" t="s">
        <v>3841</v>
      </c>
      <c r="L3191" s="49">
        <v>24</v>
      </c>
      <c r="M3191" s="129"/>
      <c r="N3191" s="48"/>
      <c r="O3191" s="48"/>
      <c r="P31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91" s="48" t="str">
        <f>IF([1]!PayItems24[[#This Row],[Date Added / Modified]]&gt;0,TEXT([1]!PayItems24[[#This Row],[Date Added / Modified]],"m/d/yyy"),"")</f>
        <v/>
      </c>
    </row>
    <row r="3192" spans="1:17" x14ac:dyDescent="0.3">
      <c r="A3192" s="130" t="s">
        <v>3330</v>
      </c>
      <c r="B3192" s="130" t="s">
        <v>9324</v>
      </c>
      <c r="C3192" s="130" t="s">
        <v>3935</v>
      </c>
      <c r="D3192" s="130" t="s">
        <v>9325</v>
      </c>
      <c r="E3192" s="131" t="s">
        <v>3326</v>
      </c>
      <c r="F3192" s="131">
        <v>0</v>
      </c>
      <c r="G3192" s="131">
        <v>2</v>
      </c>
      <c r="H3192" s="130" t="s">
        <v>3839</v>
      </c>
      <c r="I3192" s="132" t="s">
        <v>3840</v>
      </c>
      <c r="J3192" s="132" t="s">
        <v>3840</v>
      </c>
      <c r="K3192" s="132" t="s">
        <v>3841</v>
      </c>
      <c r="L3192" s="131">
        <v>24</v>
      </c>
      <c r="M3192" s="128"/>
      <c r="N3192" s="130"/>
      <c r="O3192" s="130"/>
      <c r="P31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92" s="130" t="str">
        <f>IF([1]!PayItems24[[#This Row],[Date Added / Modified]]&gt;0,TEXT([1]!PayItems24[[#This Row],[Date Added / Modified]],"m/d/yyy"),"")</f>
        <v/>
      </c>
    </row>
    <row r="3193" spans="1:17" x14ac:dyDescent="0.3">
      <c r="A3193" s="48" t="s">
        <v>3331</v>
      </c>
      <c r="B3193" s="48" t="s">
        <v>9326</v>
      </c>
      <c r="C3193" s="48" t="s">
        <v>3935</v>
      </c>
      <c r="D3193" s="48" t="s">
        <v>9327</v>
      </c>
      <c r="E3193" s="49" t="s">
        <v>3326</v>
      </c>
      <c r="F3193" s="49">
        <v>0</v>
      </c>
      <c r="G3193" s="49">
        <v>2</v>
      </c>
      <c r="H3193" s="48" t="s">
        <v>3839</v>
      </c>
      <c r="I3193" s="50" t="s">
        <v>3840</v>
      </c>
      <c r="J3193" s="50" t="s">
        <v>3840</v>
      </c>
      <c r="K3193" s="50" t="s">
        <v>3841</v>
      </c>
      <c r="L3193" s="49">
        <v>24</v>
      </c>
      <c r="M3193" s="129"/>
      <c r="N3193" s="48"/>
      <c r="O3193" s="48"/>
      <c r="P31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93" s="48" t="str">
        <f>IF([1]!PayItems24[[#This Row],[Date Added / Modified]]&gt;0,TEXT([1]!PayItems24[[#This Row],[Date Added / Modified]],"m/d/yyy"),"")</f>
        <v/>
      </c>
    </row>
    <row r="3194" spans="1:17" x14ac:dyDescent="0.3">
      <c r="A3194" s="130" t="s">
        <v>3332</v>
      </c>
      <c r="B3194" s="130" t="s">
        <v>9328</v>
      </c>
      <c r="C3194" s="130" t="s">
        <v>3935</v>
      </c>
      <c r="D3194" s="130" t="s">
        <v>9329</v>
      </c>
      <c r="E3194" s="131" t="s">
        <v>3326</v>
      </c>
      <c r="F3194" s="131">
        <v>0</v>
      </c>
      <c r="G3194" s="131">
        <v>2</v>
      </c>
      <c r="H3194" s="130" t="s">
        <v>3839</v>
      </c>
      <c r="I3194" s="132" t="s">
        <v>3840</v>
      </c>
      <c r="J3194" s="132" t="s">
        <v>3840</v>
      </c>
      <c r="K3194" s="132" t="s">
        <v>3841</v>
      </c>
      <c r="L3194" s="131">
        <v>24</v>
      </c>
      <c r="M3194" s="128"/>
      <c r="N3194" s="130"/>
      <c r="O3194" s="130"/>
      <c r="P31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94" s="130" t="str">
        <f>IF([1]!PayItems24[[#This Row],[Date Added / Modified]]&gt;0,TEXT([1]!PayItems24[[#This Row],[Date Added / Modified]],"m/d/yyy"),"")</f>
        <v/>
      </c>
    </row>
    <row r="3195" spans="1:17" x14ac:dyDescent="0.3">
      <c r="A3195" s="48" t="s">
        <v>3333</v>
      </c>
      <c r="B3195" s="48" t="s">
        <v>9330</v>
      </c>
      <c r="C3195" s="48" t="s">
        <v>3935</v>
      </c>
      <c r="D3195" s="48" t="s">
        <v>9331</v>
      </c>
      <c r="E3195" s="49" t="s">
        <v>3326</v>
      </c>
      <c r="F3195" s="49">
        <v>0</v>
      </c>
      <c r="G3195" s="49">
        <v>2</v>
      </c>
      <c r="H3195" s="48" t="s">
        <v>3839</v>
      </c>
      <c r="I3195" s="50" t="s">
        <v>3840</v>
      </c>
      <c r="J3195" s="50" t="s">
        <v>3840</v>
      </c>
      <c r="K3195" s="50" t="s">
        <v>3841</v>
      </c>
      <c r="L3195" s="49">
        <v>24</v>
      </c>
      <c r="M3195" s="129"/>
      <c r="N3195" s="48"/>
      <c r="O3195" s="48"/>
      <c r="P31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95" s="48" t="str">
        <f>IF([1]!PayItems24[[#This Row],[Date Added / Modified]]&gt;0,TEXT([1]!PayItems24[[#This Row],[Date Added / Modified]],"m/d/yyy"),"")</f>
        <v/>
      </c>
    </row>
    <row r="3196" spans="1:17" x14ac:dyDescent="0.3">
      <c r="A3196" s="130" t="s">
        <v>3334</v>
      </c>
      <c r="B3196" s="130" t="s">
        <v>9332</v>
      </c>
      <c r="C3196" s="130" t="s">
        <v>3935</v>
      </c>
      <c r="D3196" s="130" t="s">
        <v>9333</v>
      </c>
      <c r="E3196" s="131" t="s">
        <v>3326</v>
      </c>
      <c r="F3196" s="131">
        <v>0</v>
      </c>
      <c r="G3196" s="131">
        <v>2</v>
      </c>
      <c r="H3196" s="130" t="s">
        <v>3839</v>
      </c>
      <c r="I3196" s="132" t="s">
        <v>3840</v>
      </c>
      <c r="J3196" s="132" t="s">
        <v>3840</v>
      </c>
      <c r="K3196" s="132" t="s">
        <v>3841</v>
      </c>
      <c r="L3196" s="131">
        <v>24</v>
      </c>
      <c r="M3196" s="128"/>
      <c r="N3196" s="130"/>
      <c r="O3196" s="130"/>
      <c r="P31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96" s="130" t="str">
        <f>IF([1]!PayItems24[[#This Row],[Date Added / Modified]]&gt;0,TEXT([1]!PayItems24[[#This Row],[Date Added / Modified]],"m/d/yyy"),"")</f>
        <v/>
      </c>
    </row>
    <row r="3197" spans="1:17" x14ac:dyDescent="0.3">
      <c r="A3197" s="48" t="s">
        <v>3335</v>
      </c>
      <c r="B3197" s="48" t="s">
        <v>9334</v>
      </c>
      <c r="C3197" s="48" t="s">
        <v>3935</v>
      </c>
      <c r="D3197" s="48" t="s">
        <v>9335</v>
      </c>
      <c r="E3197" s="49" t="s">
        <v>3326</v>
      </c>
      <c r="F3197" s="49">
        <v>0</v>
      </c>
      <c r="G3197" s="49">
        <v>2</v>
      </c>
      <c r="H3197" s="48" t="s">
        <v>3839</v>
      </c>
      <c r="I3197" s="50" t="s">
        <v>3840</v>
      </c>
      <c r="J3197" s="50" t="s">
        <v>3840</v>
      </c>
      <c r="K3197" s="50" t="s">
        <v>3841</v>
      </c>
      <c r="L3197" s="49">
        <v>24</v>
      </c>
      <c r="M3197" s="129"/>
      <c r="N3197" s="48"/>
      <c r="O3197" s="48"/>
      <c r="P31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97" s="48" t="str">
        <f>IF([1]!PayItems24[[#This Row],[Date Added / Modified]]&gt;0,TEXT([1]!PayItems24[[#This Row],[Date Added / Modified]],"m/d/yyy"),"")</f>
        <v/>
      </c>
    </row>
    <row r="3198" spans="1:17" x14ac:dyDescent="0.3">
      <c r="A3198" s="130" t="s">
        <v>3336</v>
      </c>
      <c r="B3198" s="130" t="s">
        <v>9336</v>
      </c>
      <c r="C3198" s="130" t="s">
        <v>3935</v>
      </c>
      <c r="D3198" s="130" t="s">
        <v>9337</v>
      </c>
      <c r="E3198" s="131" t="s">
        <v>3326</v>
      </c>
      <c r="F3198" s="131">
        <v>0</v>
      </c>
      <c r="G3198" s="131">
        <v>2</v>
      </c>
      <c r="H3198" s="130" t="s">
        <v>3839</v>
      </c>
      <c r="I3198" s="132" t="s">
        <v>3840</v>
      </c>
      <c r="J3198" s="132" t="s">
        <v>3840</v>
      </c>
      <c r="K3198" s="132" t="s">
        <v>3841</v>
      </c>
      <c r="L3198" s="131">
        <v>24</v>
      </c>
      <c r="M3198" s="128"/>
      <c r="N3198" s="130"/>
      <c r="O3198" s="130"/>
      <c r="P31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98" s="130" t="str">
        <f>IF([1]!PayItems24[[#This Row],[Date Added / Modified]]&gt;0,TEXT([1]!PayItems24[[#This Row],[Date Added / Modified]],"m/d/yyy"),"")</f>
        <v/>
      </c>
    </row>
    <row r="3199" spans="1:17" x14ac:dyDescent="0.3">
      <c r="A3199" s="48" t="s">
        <v>3337</v>
      </c>
      <c r="B3199" s="48" t="s">
        <v>9338</v>
      </c>
      <c r="C3199" s="48" t="s">
        <v>3935</v>
      </c>
      <c r="D3199" s="48" t="s">
        <v>9339</v>
      </c>
      <c r="E3199" s="49" t="s">
        <v>3326</v>
      </c>
      <c r="F3199" s="49">
        <v>0</v>
      </c>
      <c r="G3199" s="49">
        <v>2</v>
      </c>
      <c r="H3199" s="48" t="s">
        <v>3839</v>
      </c>
      <c r="I3199" s="50" t="s">
        <v>3840</v>
      </c>
      <c r="J3199" s="50" t="s">
        <v>3840</v>
      </c>
      <c r="K3199" s="50" t="s">
        <v>3841</v>
      </c>
      <c r="L3199" s="49">
        <v>24</v>
      </c>
      <c r="M3199" s="129"/>
      <c r="N3199" s="48"/>
      <c r="O3199" s="48"/>
      <c r="P31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199" s="48" t="str">
        <f>IF([1]!PayItems24[[#This Row],[Date Added / Modified]]&gt;0,TEXT([1]!PayItems24[[#This Row],[Date Added / Modified]],"m/d/yyy"),"")</f>
        <v/>
      </c>
    </row>
    <row r="3200" spans="1:17" x14ac:dyDescent="0.3">
      <c r="A3200" s="130" t="s">
        <v>3338</v>
      </c>
      <c r="B3200" s="130" t="s">
        <v>9340</v>
      </c>
      <c r="C3200" s="130" t="s">
        <v>3935</v>
      </c>
      <c r="D3200" s="130" t="s">
        <v>9341</v>
      </c>
      <c r="E3200" s="131" t="s">
        <v>3326</v>
      </c>
      <c r="F3200" s="131">
        <v>0</v>
      </c>
      <c r="G3200" s="131">
        <v>2</v>
      </c>
      <c r="H3200" s="130" t="s">
        <v>3839</v>
      </c>
      <c r="I3200" s="132" t="s">
        <v>3840</v>
      </c>
      <c r="J3200" s="132" t="s">
        <v>3840</v>
      </c>
      <c r="K3200" s="132" t="s">
        <v>3841</v>
      </c>
      <c r="L3200" s="131">
        <v>24</v>
      </c>
      <c r="M3200" s="128"/>
      <c r="N3200" s="130"/>
      <c r="O3200" s="130"/>
      <c r="P32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00" s="130" t="str">
        <f>IF([1]!PayItems24[[#This Row],[Date Added / Modified]]&gt;0,TEXT([1]!PayItems24[[#This Row],[Date Added / Modified]],"m/d/yyy"),"")</f>
        <v/>
      </c>
    </row>
    <row r="3201" spans="1:17" x14ac:dyDescent="0.3">
      <c r="A3201" s="48" t="s">
        <v>3339</v>
      </c>
      <c r="B3201" s="48" t="s">
        <v>9342</v>
      </c>
      <c r="C3201" s="48" t="s">
        <v>3935</v>
      </c>
      <c r="D3201" s="48" t="s">
        <v>9343</v>
      </c>
      <c r="E3201" s="49" t="s">
        <v>3326</v>
      </c>
      <c r="F3201" s="49">
        <v>0</v>
      </c>
      <c r="G3201" s="49">
        <v>2</v>
      </c>
      <c r="H3201" s="48" t="s">
        <v>3839</v>
      </c>
      <c r="I3201" s="50" t="s">
        <v>3840</v>
      </c>
      <c r="J3201" s="50" t="s">
        <v>3840</v>
      </c>
      <c r="K3201" s="50" t="s">
        <v>3841</v>
      </c>
      <c r="L3201" s="49">
        <v>24</v>
      </c>
      <c r="M3201" s="129"/>
      <c r="N3201" s="48"/>
      <c r="O3201" s="48"/>
      <c r="P32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01" s="48" t="str">
        <f>IF([1]!PayItems24[[#This Row],[Date Added / Modified]]&gt;0,TEXT([1]!PayItems24[[#This Row],[Date Added / Modified]],"m/d/yyy"),"")</f>
        <v/>
      </c>
    </row>
    <row r="3202" spans="1:17" x14ac:dyDescent="0.3">
      <c r="A3202" s="130" t="s">
        <v>3340</v>
      </c>
      <c r="B3202" s="130" t="s">
        <v>9344</v>
      </c>
      <c r="C3202" s="130" t="s">
        <v>3935</v>
      </c>
      <c r="D3202" s="130" t="s">
        <v>9345</v>
      </c>
      <c r="E3202" s="131" t="s">
        <v>3326</v>
      </c>
      <c r="F3202" s="131">
        <v>0</v>
      </c>
      <c r="G3202" s="131">
        <v>2</v>
      </c>
      <c r="H3202" s="130" t="s">
        <v>3839</v>
      </c>
      <c r="I3202" s="132" t="s">
        <v>3840</v>
      </c>
      <c r="J3202" s="132" t="s">
        <v>3840</v>
      </c>
      <c r="K3202" s="132" t="s">
        <v>3841</v>
      </c>
      <c r="L3202" s="131">
        <v>24</v>
      </c>
      <c r="M3202" s="128"/>
      <c r="N3202" s="130"/>
      <c r="O3202" s="130"/>
      <c r="P32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02" s="130" t="str">
        <f>IF([1]!PayItems24[[#This Row],[Date Added / Modified]]&gt;0,TEXT([1]!PayItems24[[#This Row],[Date Added / Modified]],"m/d/yyy"),"")</f>
        <v/>
      </c>
    </row>
    <row r="3203" spans="1:17" x14ac:dyDescent="0.3">
      <c r="A3203" s="48" t="s">
        <v>3341</v>
      </c>
      <c r="B3203" s="48" t="s">
        <v>9346</v>
      </c>
      <c r="C3203" s="48" t="s">
        <v>3935</v>
      </c>
      <c r="D3203" s="48" t="s">
        <v>9347</v>
      </c>
      <c r="E3203" s="49" t="s">
        <v>3326</v>
      </c>
      <c r="F3203" s="49">
        <v>0</v>
      </c>
      <c r="G3203" s="49">
        <v>2</v>
      </c>
      <c r="H3203" s="48" t="s">
        <v>3839</v>
      </c>
      <c r="I3203" s="50" t="s">
        <v>3840</v>
      </c>
      <c r="J3203" s="50" t="s">
        <v>3840</v>
      </c>
      <c r="K3203" s="50" t="s">
        <v>3841</v>
      </c>
      <c r="L3203" s="49">
        <v>24</v>
      </c>
      <c r="M3203" s="129"/>
      <c r="N3203" s="48"/>
      <c r="O3203" s="48"/>
      <c r="P32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03" s="48" t="str">
        <f>IF([1]!PayItems24[[#This Row],[Date Added / Modified]]&gt;0,TEXT([1]!PayItems24[[#This Row],[Date Added / Modified]],"m/d/yyy"),"")</f>
        <v/>
      </c>
    </row>
    <row r="3204" spans="1:17" x14ac:dyDescent="0.3">
      <c r="A3204" s="130" t="s">
        <v>3342</v>
      </c>
      <c r="B3204" s="130" t="s">
        <v>9348</v>
      </c>
      <c r="C3204" s="130" t="s">
        <v>3935</v>
      </c>
      <c r="D3204" s="130" t="s">
        <v>9349</v>
      </c>
      <c r="E3204" s="131" t="s">
        <v>3326</v>
      </c>
      <c r="F3204" s="131">
        <v>0</v>
      </c>
      <c r="G3204" s="131">
        <v>2</v>
      </c>
      <c r="H3204" s="130" t="s">
        <v>3839</v>
      </c>
      <c r="I3204" s="132" t="s">
        <v>3840</v>
      </c>
      <c r="J3204" s="132" t="s">
        <v>3840</v>
      </c>
      <c r="K3204" s="132" t="s">
        <v>3841</v>
      </c>
      <c r="L3204" s="131">
        <v>24</v>
      </c>
      <c r="M3204" s="128"/>
      <c r="N3204" s="130"/>
      <c r="O3204" s="130"/>
      <c r="P32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04" s="130" t="str">
        <f>IF([1]!PayItems24[[#This Row],[Date Added / Modified]]&gt;0,TEXT([1]!PayItems24[[#This Row],[Date Added / Modified]],"m/d/yyy"),"")</f>
        <v/>
      </c>
    </row>
    <row r="3205" spans="1:17" x14ac:dyDescent="0.3">
      <c r="A3205" s="48" t="s">
        <v>3343</v>
      </c>
      <c r="B3205" s="48" t="s">
        <v>9350</v>
      </c>
      <c r="C3205" s="48" t="s">
        <v>3935</v>
      </c>
      <c r="D3205" s="48" t="s">
        <v>9351</v>
      </c>
      <c r="E3205" s="49" t="s">
        <v>3326</v>
      </c>
      <c r="F3205" s="49">
        <v>0</v>
      </c>
      <c r="G3205" s="49">
        <v>2</v>
      </c>
      <c r="H3205" s="48" t="s">
        <v>3839</v>
      </c>
      <c r="I3205" s="50" t="s">
        <v>3840</v>
      </c>
      <c r="J3205" s="50" t="s">
        <v>3840</v>
      </c>
      <c r="K3205" s="50" t="s">
        <v>3841</v>
      </c>
      <c r="L3205" s="49">
        <v>24</v>
      </c>
      <c r="M3205" s="129"/>
      <c r="N3205" s="48"/>
      <c r="O3205" s="48"/>
      <c r="P32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05" s="48" t="str">
        <f>IF([1]!PayItems24[[#This Row],[Date Added / Modified]]&gt;0,TEXT([1]!PayItems24[[#This Row],[Date Added / Modified]],"m/d/yyy"),"")</f>
        <v/>
      </c>
    </row>
    <row r="3206" spans="1:17" x14ac:dyDescent="0.3">
      <c r="A3206" s="130" t="s">
        <v>3344</v>
      </c>
      <c r="B3206" s="130" t="s">
        <v>9352</v>
      </c>
      <c r="C3206" s="130" t="s">
        <v>3935</v>
      </c>
      <c r="D3206" s="130" t="s">
        <v>9353</v>
      </c>
      <c r="E3206" s="131" t="s">
        <v>3326</v>
      </c>
      <c r="F3206" s="131">
        <v>0</v>
      </c>
      <c r="G3206" s="131">
        <v>2</v>
      </c>
      <c r="H3206" s="130" t="s">
        <v>3839</v>
      </c>
      <c r="I3206" s="132" t="s">
        <v>3840</v>
      </c>
      <c r="J3206" s="132" t="s">
        <v>3840</v>
      </c>
      <c r="K3206" s="132" t="s">
        <v>3841</v>
      </c>
      <c r="L3206" s="131">
        <v>24</v>
      </c>
      <c r="M3206" s="128"/>
      <c r="N3206" s="130"/>
      <c r="O3206" s="130"/>
      <c r="P32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06" s="130" t="str">
        <f>IF([1]!PayItems24[[#This Row],[Date Added / Modified]]&gt;0,TEXT([1]!PayItems24[[#This Row],[Date Added / Modified]],"m/d/yyy"),"")</f>
        <v/>
      </c>
    </row>
    <row r="3207" spans="1:17" x14ac:dyDescent="0.3">
      <c r="A3207" s="48" t="s">
        <v>3345</v>
      </c>
      <c r="B3207" s="48" t="s">
        <v>9354</v>
      </c>
      <c r="C3207" s="48" t="s">
        <v>3935</v>
      </c>
      <c r="D3207" s="48" t="s">
        <v>9355</v>
      </c>
      <c r="E3207" s="49" t="s">
        <v>3326</v>
      </c>
      <c r="F3207" s="49">
        <v>0</v>
      </c>
      <c r="G3207" s="49">
        <v>2</v>
      </c>
      <c r="H3207" s="48" t="s">
        <v>3839</v>
      </c>
      <c r="I3207" s="50" t="s">
        <v>3840</v>
      </c>
      <c r="J3207" s="50" t="s">
        <v>3840</v>
      </c>
      <c r="K3207" s="50" t="s">
        <v>3841</v>
      </c>
      <c r="L3207" s="49">
        <v>24</v>
      </c>
      <c r="M3207" s="129"/>
      <c r="N3207" s="48"/>
      <c r="O3207" s="48"/>
      <c r="P32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07" s="48" t="str">
        <f>IF([1]!PayItems24[[#This Row],[Date Added / Modified]]&gt;0,TEXT([1]!PayItems24[[#This Row],[Date Added / Modified]],"m/d/yyy"),"")</f>
        <v/>
      </c>
    </row>
    <row r="3208" spans="1:17" x14ac:dyDescent="0.3">
      <c r="A3208" s="130" t="s">
        <v>3346</v>
      </c>
      <c r="B3208" s="130" t="s">
        <v>9318</v>
      </c>
      <c r="C3208" s="130" t="s">
        <v>3846</v>
      </c>
      <c r="D3208" s="130" t="s">
        <v>9319</v>
      </c>
      <c r="E3208" s="131" t="s">
        <v>3848</v>
      </c>
      <c r="F3208" s="131">
        <v>1</v>
      </c>
      <c r="G3208" s="131">
        <v>2</v>
      </c>
      <c r="H3208" s="130" t="s">
        <v>3839</v>
      </c>
      <c r="I3208" s="132" t="s">
        <v>3840</v>
      </c>
      <c r="J3208" s="132" t="s">
        <v>3840</v>
      </c>
      <c r="K3208" s="132" t="s">
        <v>3841</v>
      </c>
      <c r="L3208" s="131">
        <v>24</v>
      </c>
      <c r="M3208" s="128"/>
      <c r="N3208" s="130"/>
      <c r="O3208" s="130"/>
      <c r="P32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08" s="130" t="str">
        <f>IF([1]!PayItems24[[#This Row],[Date Added / Modified]]&gt;0,TEXT([1]!PayItems24[[#This Row],[Date Added / Modified]],"m/d/yyy"),"")</f>
        <v/>
      </c>
    </row>
    <row r="3209" spans="1:17" x14ac:dyDescent="0.3">
      <c r="A3209" s="48" t="s">
        <v>3347</v>
      </c>
      <c r="B3209" s="48" t="s">
        <v>9320</v>
      </c>
      <c r="C3209" s="48" t="s">
        <v>3846</v>
      </c>
      <c r="D3209" s="48" t="s">
        <v>9321</v>
      </c>
      <c r="E3209" s="49" t="s">
        <v>3848</v>
      </c>
      <c r="F3209" s="49">
        <v>1</v>
      </c>
      <c r="G3209" s="49">
        <v>2</v>
      </c>
      <c r="H3209" s="48" t="s">
        <v>3839</v>
      </c>
      <c r="I3209" s="50" t="s">
        <v>3840</v>
      </c>
      <c r="J3209" s="50" t="s">
        <v>3840</v>
      </c>
      <c r="K3209" s="50" t="s">
        <v>3841</v>
      </c>
      <c r="L3209" s="49">
        <v>24</v>
      </c>
      <c r="M3209" s="129"/>
      <c r="N3209" s="48"/>
      <c r="O3209" s="48"/>
      <c r="P32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09" s="48" t="str">
        <f>IF([1]!PayItems24[[#This Row],[Date Added / Modified]]&gt;0,TEXT([1]!PayItems24[[#This Row],[Date Added / Modified]],"m/d/yyy"),"")</f>
        <v/>
      </c>
    </row>
    <row r="3210" spans="1:17" x14ac:dyDescent="0.3">
      <c r="A3210" s="130" t="s">
        <v>3348</v>
      </c>
      <c r="B3210" s="130" t="s">
        <v>9322</v>
      </c>
      <c r="C3210" s="130" t="s">
        <v>3846</v>
      </c>
      <c r="D3210" s="130" t="s">
        <v>9323</v>
      </c>
      <c r="E3210" s="131" t="s">
        <v>3848</v>
      </c>
      <c r="F3210" s="131">
        <v>1</v>
      </c>
      <c r="G3210" s="131">
        <v>2</v>
      </c>
      <c r="H3210" s="130" t="s">
        <v>3839</v>
      </c>
      <c r="I3210" s="132" t="s">
        <v>3840</v>
      </c>
      <c r="J3210" s="132" t="s">
        <v>3840</v>
      </c>
      <c r="K3210" s="132" t="s">
        <v>3841</v>
      </c>
      <c r="L3210" s="131">
        <v>24</v>
      </c>
      <c r="M3210" s="128"/>
      <c r="N3210" s="130"/>
      <c r="O3210" s="130"/>
      <c r="P32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10" s="130" t="str">
        <f>IF([1]!PayItems24[[#This Row],[Date Added / Modified]]&gt;0,TEXT([1]!PayItems24[[#This Row],[Date Added / Modified]],"m/d/yyy"),"")</f>
        <v/>
      </c>
    </row>
    <row r="3211" spans="1:17" x14ac:dyDescent="0.3">
      <c r="A3211" s="48" t="s">
        <v>3349</v>
      </c>
      <c r="B3211" s="48" t="s">
        <v>9324</v>
      </c>
      <c r="C3211" s="48" t="s">
        <v>3846</v>
      </c>
      <c r="D3211" s="48" t="s">
        <v>9325</v>
      </c>
      <c r="E3211" s="49" t="s">
        <v>3848</v>
      </c>
      <c r="F3211" s="49">
        <v>1</v>
      </c>
      <c r="G3211" s="49">
        <v>2</v>
      </c>
      <c r="H3211" s="48" t="s">
        <v>3839</v>
      </c>
      <c r="I3211" s="50" t="s">
        <v>3840</v>
      </c>
      <c r="J3211" s="50" t="s">
        <v>3840</v>
      </c>
      <c r="K3211" s="50" t="s">
        <v>3841</v>
      </c>
      <c r="L3211" s="49">
        <v>24</v>
      </c>
      <c r="M3211" s="129"/>
      <c r="N3211" s="48"/>
      <c r="O3211" s="48"/>
      <c r="P32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11" s="48" t="str">
        <f>IF([1]!PayItems24[[#This Row],[Date Added / Modified]]&gt;0,TEXT([1]!PayItems24[[#This Row],[Date Added / Modified]],"m/d/yyy"),"")</f>
        <v/>
      </c>
    </row>
    <row r="3212" spans="1:17" x14ac:dyDescent="0.3">
      <c r="A3212" s="130" t="s">
        <v>3350</v>
      </c>
      <c r="B3212" s="130" t="s">
        <v>9326</v>
      </c>
      <c r="C3212" s="130" t="s">
        <v>3846</v>
      </c>
      <c r="D3212" s="130" t="s">
        <v>9327</v>
      </c>
      <c r="E3212" s="131" t="s">
        <v>3848</v>
      </c>
      <c r="F3212" s="131">
        <v>1</v>
      </c>
      <c r="G3212" s="131">
        <v>2</v>
      </c>
      <c r="H3212" s="130" t="s">
        <v>3839</v>
      </c>
      <c r="I3212" s="132" t="s">
        <v>3840</v>
      </c>
      <c r="J3212" s="132" t="s">
        <v>3840</v>
      </c>
      <c r="K3212" s="132" t="s">
        <v>3841</v>
      </c>
      <c r="L3212" s="131">
        <v>24</v>
      </c>
      <c r="M3212" s="128"/>
      <c r="N3212" s="130"/>
      <c r="O3212" s="130"/>
      <c r="P32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12" s="130" t="str">
        <f>IF([1]!PayItems24[[#This Row],[Date Added / Modified]]&gt;0,TEXT([1]!PayItems24[[#This Row],[Date Added / Modified]],"m/d/yyy"),"")</f>
        <v/>
      </c>
    </row>
    <row r="3213" spans="1:17" x14ac:dyDescent="0.3">
      <c r="A3213" s="48" t="s">
        <v>3351</v>
      </c>
      <c r="B3213" s="48" t="s">
        <v>9330</v>
      </c>
      <c r="C3213" s="48" t="s">
        <v>3846</v>
      </c>
      <c r="D3213" s="48" t="s">
        <v>9331</v>
      </c>
      <c r="E3213" s="49" t="s">
        <v>3848</v>
      </c>
      <c r="F3213" s="49">
        <v>1</v>
      </c>
      <c r="G3213" s="49">
        <v>2</v>
      </c>
      <c r="H3213" s="48" t="s">
        <v>3839</v>
      </c>
      <c r="I3213" s="50" t="s">
        <v>3840</v>
      </c>
      <c r="J3213" s="50" t="s">
        <v>3840</v>
      </c>
      <c r="K3213" s="50" t="s">
        <v>3841</v>
      </c>
      <c r="L3213" s="49">
        <v>24</v>
      </c>
      <c r="M3213" s="129"/>
      <c r="N3213" s="48"/>
      <c r="O3213" s="48"/>
      <c r="P32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13" s="48" t="str">
        <f>IF([1]!PayItems24[[#This Row],[Date Added / Modified]]&gt;0,TEXT([1]!PayItems24[[#This Row],[Date Added / Modified]],"m/d/yyy"),"")</f>
        <v/>
      </c>
    </row>
    <row r="3214" spans="1:17" x14ac:dyDescent="0.3">
      <c r="A3214" s="130" t="s">
        <v>3352</v>
      </c>
      <c r="B3214" s="130" t="s">
        <v>9332</v>
      </c>
      <c r="C3214" s="130" t="s">
        <v>3846</v>
      </c>
      <c r="D3214" s="130" t="s">
        <v>9333</v>
      </c>
      <c r="E3214" s="131" t="s">
        <v>3848</v>
      </c>
      <c r="F3214" s="131">
        <v>1</v>
      </c>
      <c r="G3214" s="131">
        <v>2</v>
      </c>
      <c r="H3214" s="130" t="s">
        <v>3839</v>
      </c>
      <c r="I3214" s="132" t="s">
        <v>3840</v>
      </c>
      <c r="J3214" s="132" t="s">
        <v>3840</v>
      </c>
      <c r="K3214" s="132" t="s">
        <v>3841</v>
      </c>
      <c r="L3214" s="131">
        <v>24</v>
      </c>
      <c r="M3214" s="128"/>
      <c r="N3214" s="130"/>
      <c r="O3214" s="130"/>
      <c r="P32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14" s="130" t="str">
        <f>IF([1]!PayItems24[[#This Row],[Date Added / Modified]]&gt;0,TEXT([1]!PayItems24[[#This Row],[Date Added / Modified]],"m/d/yyy"),"")</f>
        <v/>
      </c>
    </row>
    <row r="3215" spans="1:17" x14ac:dyDescent="0.3">
      <c r="A3215" s="48" t="s">
        <v>3353</v>
      </c>
      <c r="B3215" s="48" t="s">
        <v>9334</v>
      </c>
      <c r="C3215" s="48" t="s">
        <v>3846</v>
      </c>
      <c r="D3215" s="48" t="s">
        <v>9335</v>
      </c>
      <c r="E3215" s="49" t="s">
        <v>3848</v>
      </c>
      <c r="F3215" s="49">
        <v>1</v>
      </c>
      <c r="G3215" s="49">
        <v>2</v>
      </c>
      <c r="H3215" s="48" t="s">
        <v>3839</v>
      </c>
      <c r="I3215" s="50" t="s">
        <v>3840</v>
      </c>
      <c r="J3215" s="50" t="s">
        <v>3840</v>
      </c>
      <c r="K3215" s="50" t="s">
        <v>3841</v>
      </c>
      <c r="L3215" s="49">
        <v>24</v>
      </c>
      <c r="M3215" s="129"/>
      <c r="N3215" s="48"/>
      <c r="O3215" s="48"/>
      <c r="P32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15" s="48" t="str">
        <f>IF([1]!PayItems24[[#This Row],[Date Added / Modified]]&gt;0,TEXT([1]!PayItems24[[#This Row],[Date Added / Modified]],"m/d/yyy"),"")</f>
        <v/>
      </c>
    </row>
    <row r="3216" spans="1:17" x14ac:dyDescent="0.3">
      <c r="A3216" s="130" t="s">
        <v>3354</v>
      </c>
      <c r="B3216" s="130" t="s">
        <v>9336</v>
      </c>
      <c r="C3216" s="130" t="s">
        <v>3846</v>
      </c>
      <c r="D3216" s="130" t="s">
        <v>9337</v>
      </c>
      <c r="E3216" s="131" t="s">
        <v>3848</v>
      </c>
      <c r="F3216" s="131">
        <v>1</v>
      </c>
      <c r="G3216" s="131">
        <v>2</v>
      </c>
      <c r="H3216" s="130" t="s">
        <v>3839</v>
      </c>
      <c r="I3216" s="132" t="s">
        <v>3840</v>
      </c>
      <c r="J3216" s="132" t="s">
        <v>3840</v>
      </c>
      <c r="K3216" s="132" t="s">
        <v>3841</v>
      </c>
      <c r="L3216" s="131">
        <v>24</v>
      </c>
      <c r="M3216" s="128"/>
      <c r="N3216" s="130"/>
      <c r="O3216" s="130"/>
      <c r="P32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16" s="130" t="str">
        <f>IF([1]!PayItems24[[#This Row],[Date Added / Modified]]&gt;0,TEXT([1]!PayItems24[[#This Row],[Date Added / Modified]],"m/d/yyy"),"")</f>
        <v/>
      </c>
    </row>
    <row r="3217" spans="1:17" x14ac:dyDescent="0.3">
      <c r="A3217" s="48" t="s">
        <v>3355</v>
      </c>
      <c r="B3217" s="48" t="s">
        <v>9340</v>
      </c>
      <c r="C3217" s="48" t="s">
        <v>3846</v>
      </c>
      <c r="D3217" s="48" t="s">
        <v>9341</v>
      </c>
      <c r="E3217" s="49" t="s">
        <v>3848</v>
      </c>
      <c r="F3217" s="49">
        <v>1</v>
      </c>
      <c r="G3217" s="49">
        <v>2</v>
      </c>
      <c r="H3217" s="48" t="s">
        <v>3839</v>
      </c>
      <c r="I3217" s="50" t="s">
        <v>3840</v>
      </c>
      <c r="J3217" s="50" t="s">
        <v>3840</v>
      </c>
      <c r="K3217" s="50" t="s">
        <v>3841</v>
      </c>
      <c r="L3217" s="49">
        <v>24</v>
      </c>
      <c r="M3217" s="129"/>
      <c r="N3217" s="48"/>
      <c r="O3217" s="48"/>
      <c r="P32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17" s="48" t="str">
        <f>IF([1]!PayItems24[[#This Row],[Date Added / Modified]]&gt;0,TEXT([1]!PayItems24[[#This Row],[Date Added / Modified]],"m/d/yyy"),"")</f>
        <v/>
      </c>
    </row>
    <row r="3218" spans="1:17" x14ac:dyDescent="0.3">
      <c r="A3218" s="130" t="s">
        <v>3356</v>
      </c>
      <c r="B3218" s="130" t="s">
        <v>9342</v>
      </c>
      <c r="C3218" s="130" t="s">
        <v>3846</v>
      </c>
      <c r="D3218" s="130" t="s">
        <v>9343</v>
      </c>
      <c r="E3218" s="131" t="s">
        <v>3848</v>
      </c>
      <c r="F3218" s="131">
        <v>1</v>
      </c>
      <c r="G3218" s="131">
        <v>2</v>
      </c>
      <c r="H3218" s="130" t="s">
        <v>3839</v>
      </c>
      <c r="I3218" s="132" t="s">
        <v>3840</v>
      </c>
      <c r="J3218" s="132" t="s">
        <v>3840</v>
      </c>
      <c r="K3218" s="132" t="s">
        <v>3841</v>
      </c>
      <c r="L3218" s="131">
        <v>24</v>
      </c>
      <c r="M3218" s="128"/>
      <c r="N3218" s="130"/>
      <c r="O3218" s="130"/>
      <c r="P32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18" s="130" t="str">
        <f>IF([1]!PayItems24[[#This Row],[Date Added / Modified]]&gt;0,TEXT([1]!PayItems24[[#This Row],[Date Added / Modified]],"m/d/yyy"),"")</f>
        <v/>
      </c>
    </row>
    <row r="3219" spans="1:17" x14ac:dyDescent="0.3">
      <c r="A3219" s="48" t="s">
        <v>3357</v>
      </c>
      <c r="B3219" s="48" t="s">
        <v>9346</v>
      </c>
      <c r="C3219" s="48" t="s">
        <v>3846</v>
      </c>
      <c r="D3219" s="48" t="s">
        <v>9347</v>
      </c>
      <c r="E3219" s="49" t="s">
        <v>3848</v>
      </c>
      <c r="F3219" s="49">
        <v>1</v>
      </c>
      <c r="G3219" s="49">
        <v>2</v>
      </c>
      <c r="H3219" s="48" t="s">
        <v>3839</v>
      </c>
      <c r="I3219" s="50" t="s">
        <v>3840</v>
      </c>
      <c r="J3219" s="50" t="s">
        <v>3840</v>
      </c>
      <c r="K3219" s="50" t="s">
        <v>3841</v>
      </c>
      <c r="L3219" s="49">
        <v>24</v>
      </c>
      <c r="M3219" s="129"/>
      <c r="N3219" s="48"/>
      <c r="O3219" s="48"/>
      <c r="P32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19" s="48" t="str">
        <f>IF([1]!PayItems24[[#This Row],[Date Added / Modified]]&gt;0,TEXT([1]!PayItems24[[#This Row],[Date Added / Modified]],"m/d/yyy"),"")</f>
        <v/>
      </c>
    </row>
    <row r="3220" spans="1:17" x14ac:dyDescent="0.3">
      <c r="A3220" s="130" t="s">
        <v>3358</v>
      </c>
      <c r="B3220" s="130" t="s">
        <v>9348</v>
      </c>
      <c r="C3220" s="130" t="s">
        <v>3846</v>
      </c>
      <c r="D3220" s="130" t="s">
        <v>9349</v>
      </c>
      <c r="E3220" s="131" t="s">
        <v>3848</v>
      </c>
      <c r="F3220" s="131">
        <v>1</v>
      </c>
      <c r="G3220" s="131">
        <v>2</v>
      </c>
      <c r="H3220" s="130" t="s">
        <v>3839</v>
      </c>
      <c r="I3220" s="132" t="s">
        <v>3840</v>
      </c>
      <c r="J3220" s="132" t="s">
        <v>3840</v>
      </c>
      <c r="K3220" s="132" t="s">
        <v>3841</v>
      </c>
      <c r="L3220" s="131">
        <v>24</v>
      </c>
      <c r="M3220" s="128"/>
      <c r="N3220" s="130"/>
      <c r="O3220" s="130"/>
      <c r="P32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20" s="130" t="str">
        <f>IF([1]!PayItems24[[#This Row],[Date Added / Modified]]&gt;0,TEXT([1]!PayItems24[[#This Row],[Date Added / Modified]],"m/d/yyy"),"")</f>
        <v/>
      </c>
    </row>
    <row r="3221" spans="1:17" x14ac:dyDescent="0.3">
      <c r="A3221" s="48" t="s">
        <v>3359</v>
      </c>
      <c r="B3221" s="48" t="s">
        <v>9350</v>
      </c>
      <c r="C3221" s="48" t="s">
        <v>3846</v>
      </c>
      <c r="D3221" s="48" t="s">
        <v>9351</v>
      </c>
      <c r="E3221" s="49" t="s">
        <v>3848</v>
      </c>
      <c r="F3221" s="49">
        <v>1</v>
      </c>
      <c r="G3221" s="49">
        <v>2</v>
      </c>
      <c r="H3221" s="48" t="s">
        <v>3839</v>
      </c>
      <c r="I3221" s="50" t="s">
        <v>3840</v>
      </c>
      <c r="J3221" s="50" t="s">
        <v>3840</v>
      </c>
      <c r="K3221" s="50" t="s">
        <v>3841</v>
      </c>
      <c r="L3221" s="49">
        <v>24</v>
      </c>
      <c r="M3221" s="129"/>
      <c r="N3221" s="48"/>
      <c r="O3221" s="48"/>
      <c r="P32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21" s="48" t="str">
        <f>IF([1]!PayItems24[[#This Row],[Date Added / Modified]]&gt;0,TEXT([1]!PayItems24[[#This Row],[Date Added / Modified]],"m/d/yyy"),"")</f>
        <v/>
      </c>
    </row>
    <row r="3222" spans="1:17" x14ac:dyDescent="0.3">
      <c r="A3222" s="130" t="s">
        <v>3360</v>
      </c>
      <c r="B3222" s="130" t="s">
        <v>9352</v>
      </c>
      <c r="C3222" s="130" t="s">
        <v>3846</v>
      </c>
      <c r="D3222" s="130" t="s">
        <v>9353</v>
      </c>
      <c r="E3222" s="131" t="s">
        <v>3848</v>
      </c>
      <c r="F3222" s="131">
        <v>1</v>
      </c>
      <c r="G3222" s="131">
        <v>2</v>
      </c>
      <c r="H3222" s="130" t="s">
        <v>3839</v>
      </c>
      <c r="I3222" s="132" t="s">
        <v>3840</v>
      </c>
      <c r="J3222" s="132" t="s">
        <v>3840</v>
      </c>
      <c r="K3222" s="132" t="s">
        <v>3841</v>
      </c>
      <c r="L3222" s="131">
        <v>24</v>
      </c>
      <c r="M3222" s="128"/>
      <c r="N3222" s="130"/>
      <c r="O3222" s="130"/>
      <c r="P32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22" s="130" t="str">
        <f>IF([1]!PayItems24[[#This Row],[Date Added / Modified]]&gt;0,TEXT([1]!PayItems24[[#This Row],[Date Added / Modified]],"m/d/yyy"),"")</f>
        <v/>
      </c>
    </row>
    <row r="3223" spans="1:17" x14ac:dyDescent="0.3">
      <c r="A3223" s="48" t="s">
        <v>3361</v>
      </c>
      <c r="B3223" s="48" t="s">
        <v>9356</v>
      </c>
      <c r="C3223" s="48" t="s">
        <v>3927</v>
      </c>
      <c r="D3223" s="48" t="s">
        <v>9357</v>
      </c>
      <c r="E3223" s="49" t="s">
        <v>4292</v>
      </c>
      <c r="F3223" s="49">
        <v>0</v>
      </c>
      <c r="G3223" s="49">
        <v>2</v>
      </c>
      <c r="H3223" s="48" t="s">
        <v>3839</v>
      </c>
      <c r="I3223" s="50" t="s">
        <v>3840</v>
      </c>
      <c r="J3223" s="50" t="s">
        <v>3840</v>
      </c>
      <c r="K3223" s="50" t="s">
        <v>3841</v>
      </c>
      <c r="L3223" s="49">
        <v>24</v>
      </c>
      <c r="M3223" s="129"/>
      <c r="N3223" s="48"/>
      <c r="O3223" s="48"/>
      <c r="P32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23" s="48" t="str">
        <f>IF([1]!PayItems24[[#This Row],[Date Added / Modified]]&gt;0,TEXT([1]!PayItems24[[#This Row],[Date Added / Modified]],"m/d/yyy"),"")</f>
        <v/>
      </c>
    </row>
    <row r="3224" spans="1:17" x14ac:dyDescent="0.3">
      <c r="A3224" s="130" t="s">
        <v>3362</v>
      </c>
      <c r="B3224" s="130" t="s">
        <v>9358</v>
      </c>
      <c r="C3224" s="130" t="s">
        <v>3927</v>
      </c>
      <c r="D3224" s="130" t="s">
        <v>9359</v>
      </c>
      <c r="E3224" s="131" t="s">
        <v>4292</v>
      </c>
      <c r="F3224" s="131">
        <v>0</v>
      </c>
      <c r="G3224" s="131">
        <v>2</v>
      </c>
      <c r="H3224" s="130" t="s">
        <v>3839</v>
      </c>
      <c r="I3224" s="132" t="s">
        <v>3840</v>
      </c>
      <c r="J3224" s="132" t="s">
        <v>3840</v>
      </c>
      <c r="K3224" s="132" t="s">
        <v>3841</v>
      </c>
      <c r="L3224" s="131">
        <v>24</v>
      </c>
      <c r="M3224" s="128"/>
      <c r="N3224" s="130"/>
      <c r="O3224" s="130"/>
      <c r="P32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24" s="130" t="str">
        <f>IF([1]!PayItems24[[#This Row],[Date Added / Modified]]&gt;0,TEXT([1]!PayItems24[[#This Row],[Date Added / Modified]],"m/d/yyy"),"")</f>
        <v/>
      </c>
    </row>
    <row r="3225" spans="1:17" x14ac:dyDescent="0.3">
      <c r="A3225" s="48" t="s">
        <v>3363</v>
      </c>
      <c r="B3225" s="48" t="s">
        <v>9360</v>
      </c>
      <c r="C3225" s="48" t="s">
        <v>3927</v>
      </c>
      <c r="D3225" s="48" t="s">
        <v>9361</v>
      </c>
      <c r="E3225" s="49" t="s">
        <v>4292</v>
      </c>
      <c r="F3225" s="49">
        <v>0</v>
      </c>
      <c r="G3225" s="49">
        <v>2</v>
      </c>
      <c r="H3225" s="48" t="s">
        <v>3839</v>
      </c>
      <c r="I3225" s="50" t="s">
        <v>3840</v>
      </c>
      <c r="J3225" s="50" t="s">
        <v>3840</v>
      </c>
      <c r="K3225" s="50" t="s">
        <v>3841</v>
      </c>
      <c r="L3225" s="49">
        <v>24</v>
      </c>
      <c r="M3225" s="129"/>
      <c r="N3225" s="48"/>
      <c r="O3225" s="48"/>
      <c r="P32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25" s="48" t="str">
        <f>IF([1]!PayItems24[[#This Row],[Date Added / Modified]]&gt;0,TEXT([1]!PayItems24[[#This Row],[Date Added / Modified]],"m/d/yyy"),"")</f>
        <v/>
      </c>
    </row>
    <row r="3226" spans="1:17" x14ac:dyDescent="0.3">
      <c r="A3226" s="130" t="s">
        <v>3364</v>
      </c>
      <c r="B3226" s="130" t="s">
        <v>9362</v>
      </c>
      <c r="C3226" s="130" t="s">
        <v>3927</v>
      </c>
      <c r="D3226" s="130" t="s">
        <v>9363</v>
      </c>
      <c r="E3226" s="131" t="s">
        <v>4292</v>
      </c>
      <c r="F3226" s="131">
        <v>0</v>
      </c>
      <c r="G3226" s="131">
        <v>2</v>
      </c>
      <c r="H3226" s="130" t="s">
        <v>3839</v>
      </c>
      <c r="I3226" s="132" t="s">
        <v>3840</v>
      </c>
      <c r="J3226" s="132" t="s">
        <v>3840</v>
      </c>
      <c r="K3226" s="132" t="s">
        <v>3841</v>
      </c>
      <c r="L3226" s="131">
        <v>24</v>
      </c>
      <c r="M3226" s="128"/>
      <c r="N3226" s="130"/>
      <c r="O3226" s="130"/>
      <c r="P32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26" s="130" t="str">
        <f>IF([1]!PayItems24[[#This Row],[Date Added / Modified]]&gt;0,TEXT([1]!PayItems24[[#This Row],[Date Added / Modified]],"m/d/yyy"),"")</f>
        <v/>
      </c>
    </row>
    <row r="3227" spans="1:17" x14ac:dyDescent="0.3">
      <c r="A3227" s="48" t="s">
        <v>3365</v>
      </c>
      <c r="B3227" s="48" t="s">
        <v>9364</v>
      </c>
      <c r="C3227" s="48" t="s">
        <v>3927</v>
      </c>
      <c r="D3227" s="48" t="s">
        <v>9365</v>
      </c>
      <c r="E3227" s="49" t="s">
        <v>4292</v>
      </c>
      <c r="F3227" s="49">
        <v>0</v>
      </c>
      <c r="G3227" s="49">
        <v>2</v>
      </c>
      <c r="H3227" s="48" t="s">
        <v>3839</v>
      </c>
      <c r="I3227" s="50" t="s">
        <v>3840</v>
      </c>
      <c r="J3227" s="50" t="s">
        <v>3840</v>
      </c>
      <c r="K3227" s="50" t="s">
        <v>3841</v>
      </c>
      <c r="L3227" s="49">
        <v>24</v>
      </c>
      <c r="M3227" s="129"/>
      <c r="N3227" s="48"/>
      <c r="O3227" s="48"/>
      <c r="P32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27" s="48" t="str">
        <f>IF([1]!PayItems24[[#This Row],[Date Added / Modified]]&gt;0,TEXT([1]!PayItems24[[#This Row],[Date Added / Modified]],"m/d/yyy"),"")</f>
        <v/>
      </c>
    </row>
    <row r="3228" spans="1:17" x14ac:dyDescent="0.3">
      <c r="A3228" s="130" t="s">
        <v>3366</v>
      </c>
      <c r="B3228" s="130" t="s">
        <v>9366</v>
      </c>
      <c r="C3228" s="130" t="s">
        <v>3927</v>
      </c>
      <c r="D3228" s="130" t="s">
        <v>9367</v>
      </c>
      <c r="E3228" s="131" t="s">
        <v>4292</v>
      </c>
      <c r="F3228" s="131">
        <v>0</v>
      </c>
      <c r="G3228" s="131">
        <v>2</v>
      </c>
      <c r="H3228" s="130" t="s">
        <v>3839</v>
      </c>
      <c r="I3228" s="132" t="s">
        <v>3840</v>
      </c>
      <c r="J3228" s="132" t="s">
        <v>3840</v>
      </c>
      <c r="K3228" s="132" t="s">
        <v>3841</v>
      </c>
      <c r="L3228" s="131">
        <v>24</v>
      </c>
      <c r="M3228" s="128"/>
      <c r="N3228" s="130"/>
      <c r="O3228" s="130"/>
      <c r="P32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28" s="130" t="str">
        <f>IF([1]!PayItems24[[#This Row],[Date Added / Modified]]&gt;0,TEXT([1]!PayItems24[[#This Row],[Date Added / Modified]],"m/d/yyy"),"")</f>
        <v/>
      </c>
    </row>
    <row r="3229" spans="1:17" x14ac:dyDescent="0.3">
      <c r="A3229" s="48" t="s">
        <v>3367</v>
      </c>
      <c r="B3229" s="48" t="s">
        <v>9368</v>
      </c>
      <c r="C3229" s="48" t="s">
        <v>3927</v>
      </c>
      <c r="D3229" s="48" t="s">
        <v>9369</v>
      </c>
      <c r="E3229" s="49" t="s">
        <v>4292</v>
      </c>
      <c r="F3229" s="49">
        <v>0</v>
      </c>
      <c r="G3229" s="49">
        <v>2</v>
      </c>
      <c r="H3229" s="48" t="s">
        <v>3839</v>
      </c>
      <c r="I3229" s="50" t="s">
        <v>3840</v>
      </c>
      <c r="J3229" s="50" t="s">
        <v>3840</v>
      </c>
      <c r="K3229" s="50" t="s">
        <v>3841</v>
      </c>
      <c r="L3229" s="49">
        <v>24</v>
      </c>
      <c r="M3229" s="129"/>
      <c r="N3229" s="48"/>
      <c r="O3229" s="48"/>
      <c r="P32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29" s="48" t="str">
        <f>IF([1]!PayItems24[[#This Row],[Date Added / Modified]]&gt;0,TEXT([1]!PayItems24[[#This Row],[Date Added / Modified]],"m/d/yyy"),"")</f>
        <v/>
      </c>
    </row>
    <row r="3230" spans="1:17" x14ac:dyDescent="0.3">
      <c r="A3230" s="130" t="s">
        <v>3368</v>
      </c>
      <c r="B3230" s="130" t="s">
        <v>9370</v>
      </c>
      <c r="C3230" s="130" t="s">
        <v>3927</v>
      </c>
      <c r="D3230" s="130" t="s">
        <v>9371</v>
      </c>
      <c r="E3230" s="131" t="s">
        <v>4292</v>
      </c>
      <c r="F3230" s="131">
        <v>0</v>
      </c>
      <c r="G3230" s="131">
        <v>2</v>
      </c>
      <c r="H3230" s="130" t="s">
        <v>3839</v>
      </c>
      <c r="I3230" s="132" t="s">
        <v>3840</v>
      </c>
      <c r="J3230" s="132" t="s">
        <v>3840</v>
      </c>
      <c r="K3230" s="132" t="s">
        <v>3841</v>
      </c>
      <c r="L3230" s="131">
        <v>24</v>
      </c>
      <c r="M3230" s="128"/>
      <c r="N3230" s="130"/>
      <c r="O3230" s="130"/>
      <c r="P32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30" s="130" t="str">
        <f>IF([1]!PayItems24[[#This Row],[Date Added / Modified]]&gt;0,TEXT([1]!PayItems24[[#This Row],[Date Added / Modified]],"m/d/yyy"),"")</f>
        <v/>
      </c>
    </row>
    <row r="3231" spans="1:17" x14ac:dyDescent="0.3">
      <c r="A3231" s="48" t="s">
        <v>3369</v>
      </c>
      <c r="B3231" s="48" t="s">
        <v>9356</v>
      </c>
      <c r="C3231" s="48" t="s">
        <v>9006</v>
      </c>
      <c r="D3231" s="48" t="s">
        <v>9357</v>
      </c>
      <c r="E3231" s="49" t="s">
        <v>4649</v>
      </c>
      <c r="F3231" s="49">
        <v>0</v>
      </c>
      <c r="G3231" s="49">
        <v>2</v>
      </c>
      <c r="H3231" s="48" t="s">
        <v>3839</v>
      </c>
      <c r="I3231" s="50" t="s">
        <v>3840</v>
      </c>
      <c r="J3231" s="50" t="s">
        <v>3840</v>
      </c>
      <c r="K3231" s="50" t="s">
        <v>3841</v>
      </c>
      <c r="L3231" s="49">
        <v>24</v>
      </c>
      <c r="M3231" s="129"/>
      <c r="N3231" s="48"/>
      <c r="O3231" s="48"/>
      <c r="P32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31" s="48" t="str">
        <f>IF([1]!PayItems24[[#This Row],[Date Added / Modified]]&gt;0,TEXT([1]!PayItems24[[#This Row],[Date Added / Modified]],"m/d/yyy"),"")</f>
        <v/>
      </c>
    </row>
    <row r="3232" spans="1:17" x14ac:dyDescent="0.3">
      <c r="A3232" s="130" t="s">
        <v>3370</v>
      </c>
      <c r="B3232" s="130" t="s">
        <v>9358</v>
      </c>
      <c r="C3232" s="130" t="s">
        <v>9006</v>
      </c>
      <c r="D3232" s="130" t="s">
        <v>9359</v>
      </c>
      <c r="E3232" s="131" t="s">
        <v>4649</v>
      </c>
      <c r="F3232" s="131">
        <v>0</v>
      </c>
      <c r="G3232" s="131">
        <v>2</v>
      </c>
      <c r="H3232" s="130" t="s">
        <v>3839</v>
      </c>
      <c r="I3232" s="132" t="s">
        <v>3840</v>
      </c>
      <c r="J3232" s="132" t="s">
        <v>3840</v>
      </c>
      <c r="K3232" s="132" t="s">
        <v>3841</v>
      </c>
      <c r="L3232" s="131">
        <v>24</v>
      </c>
      <c r="M3232" s="128"/>
      <c r="N3232" s="130"/>
      <c r="O3232" s="130"/>
      <c r="P32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32" s="130" t="str">
        <f>IF([1]!PayItems24[[#This Row],[Date Added / Modified]]&gt;0,TEXT([1]!PayItems24[[#This Row],[Date Added / Modified]],"m/d/yyy"),"")</f>
        <v/>
      </c>
    </row>
    <row r="3233" spans="1:17" x14ac:dyDescent="0.3">
      <c r="A3233" s="48" t="s">
        <v>3371</v>
      </c>
      <c r="B3233" s="48" t="s">
        <v>9360</v>
      </c>
      <c r="C3233" s="48" t="s">
        <v>9006</v>
      </c>
      <c r="D3233" s="48" t="s">
        <v>9361</v>
      </c>
      <c r="E3233" s="49" t="s">
        <v>4649</v>
      </c>
      <c r="F3233" s="49">
        <v>0</v>
      </c>
      <c r="G3233" s="49">
        <v>2</v>
      </c>
      <c r="H3233" s="48" t="s">
        <v>3839</v>
      </c>
      <c r="I3233" s="50" t="s">
        <v>3840</v>
      </c>
      <c r="J3233" s="50" t="s">
        <v>3840</v>
      </c>
      <c r="K3233" s="50" t="s">
        <v>3841</v>
      </c>
      <c r="L3233" s="49">
        <v>24</v>
      </c>
      <c r="M3233" s="129"/>
      <c r="N3233" s="48"/>
      <c r="O3233" s="48"/>
      <c r="P32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33" s="48" t="str">
        <f>IF([1]!PayItems24[[#This Row],[Date Added / Modified]]&gt;0,TEXT([1]!PayItems24[[#This Row],[Date Added / Modified]],"m/d/yyy"),"")</f>
        <v/>
      </c>
    </row>
    <row r="3234" spans="1:17" x14ac:dyDescent="0.3">
      <c r="A3234" s="130" t="s">
        <v>3372</v>
      </c>
      <c r="B3234" s="130" t="s">
        <v>9362</v>
      </c>
      <c r="C3234" s="130" t="s">
        <v>9006</v>
      </c>
      <c r="D3234" s="130" t="s">
        <v>9363</v>
      </c>
      <c r="E3234" s="131" t="s">
        <v>4649</v>
      </c>
      <c r="F3234" s="131">
        <v>0</v>
      </c>
      <c r="G3234" s="131">
        <v>2</v>
      </c>
      <c r="H3234" s="130" t="s">
        <v>3839</v>
      </c>
      <c r="I3234" s="132" t="s">
        <v>3840</v>
      </c>
      <c r="J3234" s="132" t="s">
        <v>3840</v>
      </c>
      <c r="K3234" s="132" t="s">
        <v>3841</v>
      </c>
      <c r="L3234" s="131">
        <v>24</v>
      </c>
      <c r="M3234" s="128"/>
      <c r="N3234" s="130"/>
      <c r="O3234" s="130"/>
      <c r="P32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34" s="130" t="str">
        <f>IF([1]!PayItems24[[#This Row],[Date Added / Modified]]&gt;0,TEXT([1]!PayItems24[[#This Row],[Date Added / Modified]],"m/d/yyy"),"")</f>
        <v/>
      </c>
    </row>
    <row r="3235" spans="1:17" x14ac:dyDescent="0.3">
      <c r="A3235" s="48" t="s">
        <v>3373</v>
      </c>
      <c r="B3235" s="48" t="s">
        <v>9364</v>
      </c>
      <c r="C3235" s="48" t="s">
        <v>9006</v>
      </c>
      <c r="D3235" s="48" t="s">
        <v>9365</v>
      </c>
      <c r="E3235" s="49" t="s">
        <v>4649</v>
      </c>
      <c r="F3235" s="49">
        <v>0</v>
      </c>
      <c r="G3235" s="49">
        <v>2</v>
      </c>
      <c r="H3235" s="48" t="s">
        <v>3839</v>
      </c>
      <c r="I3235" s="50" t="s">
        <v>3840</v>
      </c>
      <c r="J3235" s="50" t="s">
        <v>3840</v>
      </c>
      <c r="K3235" s="50" t="s">
        <v>3841</v>
      </c>
      <c r="L3235" s="49">
        <v>24</v>
      </c>
      <c r="M3235" s="129"/>
      <c r="N3235" s="48"/>
      <c r="O3235" s="48"/>
      <c r="P32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35" s="48" t="str">
        <f>IF([1]!PayItems24[[#This Row],[Date Added / Modified]]&gt;0,TEXT([1]!PayItems24[[#This Row],[Date Added / Modified]],"m/d/yyy"),"")</f>
        <v/>
      </c>
    </row>
    <row r="3236" spans="1:17" x14ac:dyDescent="0.3">
      <c r="A3236" s="130" t="s">
        <v>3374</v>
      </c>
      <c r="B3236" s="130" t="s">
        <v>9366</v>
      </c>
      <c r="C3236" s="130" t="s">
        <v>9006</v>
      </c>
      <c r="D3236" s="130" t="s">
        <v>9367</v>
      </c>
      <c r="E3236" s="131" t="s">
        <v>4649</v>
      </c>
      <c r="F3236" s="131">
        <v>0</v>
      </c>
      <c r="G3236" s="131">
        <v>2</v>
      </c>
      <c r="H3236" s="130" t="s">
        <v>3839</v>
      </c>
      <c r="I3236" s="132" t="s">
        <v>3840</v>
      </c>
      <c r="J3236" s="132" t="s">
        <v>3840</v>
      </c>
      <c r="K3236" s="132" t="s">
        <v>3841</v>
      </c>
      <c r="L3236" s="131">
        <v>24</v>
      </c>
      <c r="M3236" s="128"/>
      <c r="N3236" s="130"/>
      <c r="O3236" s="130"/>
      <c r="P32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36" s="130" t="str">
        <f>IF([1]!PayItems24[[#This Row],[Date Added / Modified]]&gt;0,TEXT([1]!PayItems24[[#This Row],[Date Added / Modified]],"m/d/yyy"),"")</f>
        <v/>
      </c>
    </row>
    <row r="3237" spans="1:17" x14ac:dyDescent="0.3">
      <c r="A3237" s="48" t="s">
        <v>3375</v>
      </c>
      <c r="B3237" s="48" t="s">
        <v>9368</v>
      </c>
      <c r="C3237" s="48" t="s">
        <v>9006</v>
      </c>
      <c r="D3237" s="48" t="s">
        <v>9369</v>
      </c>
      <c r="E3237" s="49" t="s">
        <v>4649</v>
      </c>
      <c r="F3237" s="49">
        <v>0</v>
      </c>
      <c r="G3237" s="49">
        <v>2</v>
      </c>
      <c r="H3237" s="48" t="s">
        <v>3839</v>
      </c>
      <c r="I3237" s="50" t="s">
        <v>3840</v>
      </c>
      <c r="J3237" s="50" t="s">
        <v>3840</v>
      </c>
      <c r="K3237" s="50" t="s">
        <v>3841</v>
      </c>
      <c r="L3237" s="49">
        <v>24</v>
      </c>
      <c r="M3237" s="129"/>
      <c r="N3237" s="48"/>
      <c r="O3237" s="48"/>
      <c r="P32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37" s="48" t="str">
        <f>IF([1]!PayItems24[[#This Row],[Date Added / Modified]]&gt;0,TEXT([1]!PayItems24[[#This Row],[Date Added / Modified]],"m/d/yyy"),"")</f>
        <v/>
      </c>
    </row>
    <row r="3238" spans="1:17" x14ac:dyDescent="0.3">
      <c r="A3238" s="130" t="s">
        <v>3376</v>
      </c>
      <c r="B3238" s="130" t="s">
        <v>9372</v>
      </c>
      <c r="C3238" s="130" t="s">
        <v>3864</v>
      </c>
      <c r="D3238" s="130" t="s">
        <v>9373</v>
      </c>
      <c r="E3238" s="131" t="s">
        <v>3866</v>
      </c>
      <c r="F3238" s="131">
        <v>0</v>
      </c>
      <c r="G3238" s="131">
        <v>2</v>
      </c>
      <c r="H3238" s="130" t="s">
        <v>3839</v>
      </c>
      <c r="I3238" s="132" t="s">
        <v>3840</v>
      </c>
      <c r="J3238" s="132" t="s">
        <v>3840</v>
      </c>
      <c r="K3238" s="132" t="s">
        <v>3841</v>
      </c>
      <c r="L3238" s="131">
        <v>24</v>
      </c>
      <c r="M3238" s="128"/>
      <c r="N3238" s="130"/>
      <c r="O3238" s="130"/>
      <c r="P32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38" s="130" t="str">
        <f>IF([1]!PayItems24[[#This Row],[Date Added / Modified]]&gt;0,TEXT([1]!PayItems24[[#This Row],[Date Added / Modified]],"m/d/yyy"),"")</f>
        <v/>
      </c>
    </row>
    <row r="3239" spans="1:17" x14ac:dyDescent="0.3">
      <c r="A3239" s="48" t="s">
        <v>3377</v>
      </c>
      <c r="B3239" s="49" t="s">
        <v>9374</v>
      </c>
      <c r="C3239" s="48" t="s">
        <v>3864</v>
      </c>
      <c r="D3239" s="49" t="s">
        <v>9375</v>
      </c>
      <c r="E3239" s="49" t="s">
        <v>3866</v>
      </c>
      <c r="F3239" s="49">
        <v>0</v>
      </c>
      <c r="G3239" s="49">
        <v>2</v>
      </c>
      <c r="H3239" s="48" t="s">
        <v>3839</v>
      </c>
      <c r="I3239" s="50" t="s">
        <v>3840</v>
      </c>
      <c r="J3239" s="50" t="s">
        <v>3840</v>
      </c>
      <c r="K3239" s="50" t="s">
        <v>3841</v>
      </c>
      <c r="L3239" s="49">
        <v>24</v>
      </c>
      <c r="M3239" s="129"/>
      <c r="N3239" s="48"/>
      <c r="O3239" s="48"/>
      <c r="P32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39" s="48" t="str">
        <f>IF([1]!PayItems24[[#This Row],[Date Added / Modified]]&gt;0,TEXT([1]!PayItems24[[#This Row],[Date Added / Modified]],"m/d/yyy"),"")</f>
        <v/>
      </c>
    </row>
    <row r="3240" spans="1:17" x14ac:dyDescent="0.3">
      <c r="A3240" s="130" t="s">
        <v>3378</v>
      </c>
      <c r="B3240" s="131" t="s">
        <v>9376</v>
      </c>
      <c r="C3240" s="130" t="s">
        <v>3864</v>
      </c>
      <c r="D3240" s="131" t="s">
        <v>9377</v>
      </c>
      <c r="E3240" s="131" t="s">
        <v>3866</v>
      </c>
      <c r="F3240" s="131">
        <v>0</v>
      </c>
      <c r="G3240" s="131">
        <v>2</v>
      </c>
      <c r="H3240" s="130" t="s">
        <v>3839</v>
      </c>
      <c r="I3240" s="132" t="s">
        <v>3840</v>
      </c>
      <c r="J3240" s="132" t="s">
        <v>3840</v>
      </c>
      <c r="K3240" s="132" t="s">
        <v>3841</v>
      </c>
      <c r="L3240" s="131">
        <v>24</v>
      </c>
      <c r="M3240" s="128"/>
      <c r="N3240" s="130"/>
      <c r="O3240" s="130"/>
      <c r="P32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40" s="130" t="str">
        <f>IF([1]!PayItems24[[#This Row],[Date Added / Modified]]&gt;0,TEXT([1]!PayItems24[[#This Row],[Date Added / Modified]],"m/d/yyy"),"")</f>
        <v/>
      </c>
    </row>
    <row r="3241" spans="1:17" x14ac:dyDescent="0.3">
      <c r="A3241" s="48" t="s">
        <v>3379</v>
      </c>
      <c r="B3241" s="49" t="s">
        <v>9378</v>
      </c>
      <c r="C3241" s="48" t="s">
        <v>3864</v>
      </c>
      <c r="D3241" s="49" t="s">
        <v>9379</v>
      </c>
      <c r="E3241" s="49" t="s">
        <v>3866</v>
      </c>
      <c r="F3241" s="49">
        <v>0</v>
      </c>
      <c r="G3241" s="49">
        <v>2</v>
      </c>
      <c r="H3241" s="48" t="s">
        <v>3839</v>
      </c>
      <c r="I3241" s="50" t="s">
        <v>3840</v>
      </c>
      <c r="J3241" s="50" t="s">
        <v>3840</v>
      </c>
      <c r="K3241" s="50" t="s">
        <v>3841</v>
      </c>
      <c r="L3241" s="49">
        <v>24</v>
      </c>
      <c r="M3241" s="129"/>
      <c r="N3241" s="48"/>
      <c r="O3241" s="48"/>
      <c r="P32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41" s="48" t="str">
        <f>IF([1]!PayItems24[[#This Row],[Date Added / Modified]]&gt;0,TEXT([1]!PayItems24[[#This Row],[Date Added / Modified]],"m/d/yyy"),"")</f>
        <v/>
      </c>
    </row>
    <row r="3242" spans="1:17" x14ac:dyDescent="0.3">
      <c r="A3242" s="130" t="s">
        <v>3380</v>
      </c>
      <c r="B3242" s="131" t="s">
        <v>9380</v>
      </c>
      <c r="C3242" s="130" t="s">
        <v>3864</v>
      </c>
      <c r="D3242" s="131" t="s">
        <v>9381</v>
      </c>
      <c r="E3242" s="131" t="s">
        <v>3866</v>
      </c>
      <c r="F3242" s="131">
        <v>0</v>
      </c>
      <c r="G3242" s="131">
        <v>2</v>
      </c>
      <c r="H3242" s="130" t="s">
        <v>3839</v>
      </c>
      <c r="I3242" s="132" t="s">
        <v>3840</v>
      </c>
      <c r="J3242" s="132" t="s">
        <v>3840</v>
      </c>
      <c r="K3242" s="132" t="s">
        <v>3841</v>
      </c>
      <c r="L3242" s="131">
        <v>24</v>
      </c>
      <c r="M3242" s="128"/>
      <c r="N3242" s="130"/>
      <c r="O3242" s="130"/>
      <c r="P32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42" s="130" t="str">
        <f>IF([1]!PayItems24[[#This Row],[Date Added / Modified]]&gt;0,TEXT([1]!PayItems24[[#This Row],[Date Added / Modified]],"m/d/yyy"),"")</f>
        <v/>
      </c>
    </row>
    <row r="3243" spans="1:17" x14ac:dyDescent="0.3">
      <c r="A3243" s="48" t="s">
        <v>3381</v>
      </c>
      <c r="B3243" s="49" t="s">
        <v>9382</v>
      </c>
      <c r="C3243" s="48" t="s">
        <v>3864</v>
      </c>
      <c r="D3243" s="49" t="s">
        <v>9383</v>
      </c>
      <c r="E3243" s="49" t="s">
        <v>3866</v>
      </c>
      <c r="F3243" s="49">
        <v>0</v>
      </c>
      <c r="G3243" s="49">
        <v>2</v>
      </c>
      <c r="H3243" s="48" t="s">
        <v>3839</v>
      </c>
      <c r="I3243" s="50" t="s">
        <v>3840</v>
      </c>
      <c r="J3243" s="50" t="s">
        <v>3840</v>
      </c>
      <c r="K3243" s="50" t="s">
        <v>3841</v>
      </c>
      <c r="L3243" s="49">
        <v>24</v>
      </c>
      <c r="M3243" s="129"/>
      <c r="N3243" s="48"/>
      <c r="O3243" s="48"/>
      <c r="P32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43" s="48" t="str">
        <f>IF([1]!PayItems24[[#This Row],[Date Added / Modified]]&gt;0,TEXT([1]!PayItems24[[#This Row],[Date Added / Modified]],"m/d/yyy"),"")</f>
        <v/>
      </c>
    </row>
    <row r="3244" spans="1:17" x14ac:dyDescent="0.3">
      <c r="A3244" s="130" t="s">
        <v>3382</v>
      </c>
      <c r="B3244" s="131" t="s">
        <v>9384</v>
      </c>
      <c r="C3244" s="130" t="s">
        <v>3864</v>
      </c>
      <c r="D3244" s="131" t="s">
        <v>9385</v>
      </c>
      <c r="E3244" s="131" t="s">
        <v>3866</v>
      </c>
      <c r="F3244" s="131">
        <v>0</v>
      </c>
      <c r="G3244" s="131">
        <v>2</v>
      </c>
      <c r="H3244" s="130" t="s">
        <v>3839</v>
      </c>
      <c r="I3244" s="132" t="s">
        <v>3840</v>
      </c>
      <c r="J3244" s="132" t="s">
        <v>3840</v>
      </c>
      <c r="K3244" s="132" t="s">
        <v>3841</v>
      </c>
      <c r="L3244" s="131">
        <v>24</v>
      </c>
      <c r="M3244" s="128"/>
      <c r="N3244" s="130"/>
      <c r="O3244" s="130"/>
      <c r="P32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44" s="130" t="str">
        <f>IF([1]!PayItems24[[#This Row],[Date Added / Modified]]&gt;0,TEXT([1]!PayItems24[[#This Row],[Date Added / Modified]],"m/d/yyy"),"")</f>
        <v/>
      </c>
    </row>
    <row r="3245" spans="1:17" x14ac:dyDescent="0.3">
      <c r="A3245" s="48" t="s">
        <v>3383</v>
      </c>
      <c r="B3245" s="49" t="s">
        <v>9386</v>
      </c>
      <c r="C3245" s="48" t="s">
        <v>3864</v>
      </c>
      <c r="D3245" s="49" t="s">
        <v>9387</v>
      </c>
      <c r="E3245" s="49" t="s">
        <v>3866</v>
      </c>
      <c r="F3245" s="49">
        <v>0</v>
      </c>
      <c r="G3245" s="49">
        <v>2</v>
      </c>
      <c r="H3245" s="48" t="s">
        <v>3839</v>
      </c>
      <c r="I3245" s="50" t="s">
        <v>3840</v>
      </c>
      <c r="J3245" s="50" t="s">
        <v>3840</v>
      </c>
      <c r="K3245" s="50" t="s">
        <v>3841</v>
      </c>
      <c r="L3245" s="49">
        <v>24</v>
      </c>
      <c r="M3245" s="129"/>
      <c r="N3245" s="48"/>
      <c r="O3245" s="48"/>
      <c r="P32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45" s="48" t="str">
        <f>IF([1]!PayItems24[[#This Row],[Date Added / Modified]]&gt;0,TEXT([1]!PayItems24[[#This Row],[Date Added / Modified]],"m/d/yyy"),"")</f>
        <v/>
      </c>
    </row>
    <row r="3246" spans="1:17" x14ac:dyDescent="0.3">
      <c r="A3246" s="130" t="s">
        <v>3384</v>
      </c>
      <c r="B3246" s="131" t="s">
        <v>9388</v>
      </c>
      <c r="C3246" s="130" t="s">
        <v>3864</v>
      </c>
      <c r="D3246" s="131" t="s">
        <v>9389</v>
      </c>
      <c r="E3246" s="131" t="s">
        <v>3866</v>
      </c>
      <c r="F3246" s="131">
        <v>0</v>
      </c>
      <c r="G3246" s="131">
        <v>2</v>
      </c>
      <c r="H3246" s="130" t="s">
        <v>3839</v>
      </c>
      <c r="I3246" s="132" t="s">
        <v>3840</v>
      </c>
      <c r="J3246" s="132" t="s">
        <v>3840</v>
      </c>
      <c r="K3246" s="132" t="s">
        <v>3841</v>
      </c>
      <c r="L3246" s="131">
        <v>24</v>
      </c>
      <c r="M3246" s="128"/>
      <c r="N3246" s="130"/>
      <c r="O3246" s="130"/>
      <c r="P32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46" s="130" t="str">
        <f>IF([1]!PayItems24[[#This Row],[Date Added / Modified]]&gt;0,TEXT([1]!PayItems24[[#This Row],[Date Added / Modified]],"m/d/yyy"),"")</f>
        <v/>
      </c>
    </row>
    <row r="3247" spans="1:17" x14ac:dyDescent="0.3">
      <c r="A3247" s="48" t="s">
        <v>3385</v>
      </c>
      <c r="B3247" s="49" t="s">
        <v>9390</v>
      </c>
      <c r="C3247" s="48" t="s">
        <v>3864</v>
      </c>
      <c r="D3247" s="49" t="s">
        <v>9391</v>
      </c>
      <c r="E3247" s="49" t="s">
        <v>3866</v>
      </c>
      <c r="F3247" s="49">
        <v>0</v>
      </c>
      <c r="G3247" s="49">
        <v>2</v>
      </c>
      <c r="H3247" s="48" t="s">
        <v>3839</v>
      </c>
      <c r="I3247" s="50" t="s">
        <v>3840</v>
      </c>
      <c r="J3247" s="50" t="s">
        <v>3840</v>
      </c>
      <c r="K3247" s="50" t="s">
        <v>3841</v>
      </c>
      <c r="L3247" s="49">
        <v>24</v>
      </c>
      <c r="M3247" s="129"/>
      <c r="N3247" s="48"/>
      <c r="O3247" s="48"/>
      <c r="P32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47" s="48" t="str">
        <f>IF([1]!PayItems24[[#This Row],[Date Added / Modified]]&gt;0,TEXT([1]!PayItems24[[#This Row],[Date Added / Modified]],"m/d/yyy"),"")</f>
        <v/>
      </c>
    </row>
    <row r="3248" spans="1:17" x14ac:dyDescent="0.3">
      <c r="A3248" s="130" t="s">
        <v>3386</v>
      </c>
      <c r="B3248" s="131" t="s">
        <v>9392</v>
      </c>
      <c r="C3248" s="130" t="s">
        <v>3864</v>
      </c>
      <c r="D3248" s="131" t="s">
        <v>9393</v>
      </c>
      <c r="E3248" s="131" t="s">
        <v>3866</v>
      </c>
      <c r="F3248" s="131">
        <v>0</v>
      </c>
      <c r="G3248" s="131">
        <v>2</v>
      </c>
      <c r="H3248" s="130" t="s">
        <v>3839</v>
      </c>
      <c r="I3248" s="132" t="s">
        <v>3840</v>
      </c>
      <c r="J3248" s="132" t="s">
        <v>3840</v>
      </c>
      <c r="K3248" s="132" t="s">
        <v>3841</v>
      </c>
      <c r="L3248" s="131">
        <v>24</v>
      </c>
      <c r="M3248" s="128"/>
      <c r="N3248" s="130"/>
      <c r="O3248" s="130"/>
      <c r="P32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48" s="130" t="str">
        <f>IF([1]!PayItems24[[#This Row],[Date Added / Modified]]&gt;0,TEXT([1]!PayItems24[[#This Row],[Date Added / Modified]],"m/d/yyy"),"")</f>
        <v/>
      </c>
    </row>
    <row r="3249" spans="1:17" x14ac:dyDescent="0.3">
      <c r="A3249" s="48" t="s">
        <v>3387</v>
      </c>
      <c r="B3249" s="49" t="s">
        <v>9394</v>
      </c>
      <c r="C3249" s="48" t="s">
        <v>3864</v>
      </c>
      <c r="D3249" s="49" t="s">
        <v>9395</v>
      </c>
      <c r="E3249" s="49" t="s">
        <v>3866</v>
      </c>
      <c r="F3249" s="49">
        <v>0</v>
      </c>
      <c r="G3249" s="49">
        <v>2</v>
      </c>
      <c r="H3249" s="48" t="s">
        <v>3839</v>
      </c>
      <c r="I3249" s="50" t="s">
        <v>3840</v>
      </c>
      <c r="J3249" s="50" t="s">
        <v>3840</v>
      </c>
      <c r="K3249" s="50" t="s">
        <v>3841</v>
      </c>
      <c r="L3249" s="49">
        <v>24</v>
      </c>
      <c r="M3249" s="129"/>
      <c r="N3249" s="48"/>
      <c r="O3249" s="48"/>
      <c r="P32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49" s="48" t="str">
        <f>IF([1]!PayItems24[[#This Row],[Date Added / Modified]]&gt;0,TEXT([1]!PayItems24[[#This Row],[Date Added / Modified]],"m/d/yyy"),"")</f>
        <v/>
      </c>
    </row>
    <row r="3250" spans="1:17" x14ac:dyDescent="0.3">
      <c r="A3250" s="130" t="s">
        <v>3388</v>
      </c>
      <c r="B3250" s="131" t="s">
        <v>9396</v>
      </c>
      <c r="C3250" s="130" t="s">
        <v>3864</v>
      </c>
      <c r="D3250" s="131" t="s">
        <v>9397</v>
      </c>
      <c r="E3250" s="131" t="s">
        <v>3866</v>
      </c>
      <c r="F3250" s="131">
        <v>0</v>
      </c>
      <c r="G3250" s="131">
        <v>2</v>
      </c>
      <c r="H3250" s="130" t="s">
        <v>3839</v>
      </c>
      <c r="I3250" s="132" t="s">
        <v>3840</v>
      </c>
      <c r="J3250" s="132" t="s">
        <v>3840</v>
      </c>
      <c r="K3250" s="132" t="s">
        <v>3841</v>
      </c>
      <c r="L3250" s="131">
        <v>24</v>
      </c>
      <c r="M3250" s="128"/>
      <c r="N3250" s="130"/>
      <c r="O3250" s="130"/>
      <c r="P32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50" s="130" t="str">
        <f>IF([1]!PayItems24[[#This Row],[Date Added / Modified]]&gt;0,TEXT([1]!PayItems24[[#This Row],[Date Added / Modified]],"m/d/yyy"),"")</f>
        <v/>
      </c>
    </row>
    <row r="3251" spans="1:17" x14ac:dyDescent="0.3">
      <c r="A3251" s="48" t="s">
        <v>3389</v>
      </c>
      <c r="B3251" s="49" t="s">
        <v>9398</v>
      </c>
      <c r="C3251" s="48" t="s">
        <v>3864</v>
      </c>
      <c r="D3251" s="49" t="s">
        <v>9399</v>
      </c>
      <c r="E3251" s="49" t="s">
        <v>3866</v>
      </c>
      <c r="F3251" s="49">
        <v>0</v>
      </c>
      <c r="G3251" s="49">
        <v>2</v>
      </c>
      <c r="H3251" s="48" t="s">
        <v>3839</v>
      </c>
      <c r="I3251" s="50" t="s">
        <v>3840</v>
      </c>
      <c r="J3251" s="50" t="s">
        <v>3840</v>
      </c>
      <c r="K3251" s="50" t="s">
        <v>3841</v>
      </c>
      <c r="L3251" s="49">
        <v>24</v>
      </c>
      <c r="M3251" s="129"/>
      <c r="N3251" s="48"/>
      <c r="O3251" s="48"/>
      <c r="P32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51" s="48" t="str">
        <f>IF([1]!PayItems24[[#This Row],[Date Added / Modified]]&gt;0,TEXT([1]!PayItems24[[#This Row],[Date Added / Modified]],"m/d/yyy"),"")</f>
        <v/>
      </c>
    </row>
    <row r="3252" spans="1:17" x14ac:dyDescent="0.3">
      <c r="A3252" s="130" t="s">
        <v>3390</v>
      </c>
      <c r="B3252" s="131" t="s">
        <v>9400</v>
      </c>
      <c r="C3252" s="130" t="s">
        <v>3864</v>
      </c>
      <c r="D3252" s="131" t="s">
        <v>9401</v>
      </c>
      <c r="E3252" s="131" t="s">
        <v>3866</v>
      </c>
      <c r="F3252" s="131">
        <v>0</v>
      </c>
      <c r="G3252" s="131">
        <v>2</v>
      </c>
      <c r="H3252" s="130" t="s">
        <v>3839</v>
      </c>
      <c r="I3252" s="132" t="s">
        <v>3840</v>
      </c>
      <c r="J3252" s="132" t="s">
        <v>3840</v>
      </c>
      <c r="K3252" s="132" t="s">
        <v>3841</v>
      </c>
      <c r="L3252" s="131">
        <v>24</v>
      </c>
      <c r="M3252" s="128"/>
      <c r="N3252" s="130"/>
      <c r="O3252" s="130"/>
      <c r="P32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52" s="130" t="str">
        <f>IF([1]!PayItems24[[#This Row],[Date Added / Modified]]&gt;0,TEXT([1]!PayItems24[[#This Row],[Date Added / Modified]],"m/d/yyy"),"")</f>
        <v/>
      </c>
    </row>
    <row r="3253" spans="1:17" x14ac:dyDescent="0.3">
      <c r="A3253" s="48" t="s">
        <v>3391</v>
      </c>
      <c r="B3253" s="49" t="s">
        <v>9402</v>
      </c>
      <c r="C3253" s="48" t="s">
        <v>3864</v>
      </c>
      <c r="D3253" s="49" t="s">
        <v>9403</v>
      </c>
      <c r="E3253" s="49" t="s">
        <v>3866</v>
      </c>
      <c r="F3253" s="49">
        <v>0</v>
      </c>
      <c r="G3253" s="49">
        <v>2</v>
      </c>
      <c r="H3253" s="48" t="s">
        <v>3839</v>
      </c>
      <c r="I3253" s="50" t="s">
        <v>3840</v>
      </c>
      <c r="J3253" s="50" t="s">
        <v>3840</v>
      </c>
      <c r="K3253" s="50" t="s">
        <v>3841</v>
      </c>
      <c r="L3253" s="49">
        <v>24</v>
      </c>
      <c r="M3253" s="129"/>
      <c r="N3253" s="48"/>
      <c r="O3253" s="48"/>
      <c r="P32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53" s="48" t="str">
        <f>IF([1]!PayItems24[[#This Row],[Date Added / Modified]]&gt;0,TEXT([1]!PayItems24[[#This Row],[Date Added / Modified]],"m/d/yyy"),"")</f>
        <v/>
      </c>
    </row>
    <row r="3254" spans="1:17" x14ac:dyDescent="0.3">
      <c r="A3254" s="130" t="s">
        <v>3392</v>
      </c>
      <c r="B3254" s="131" t="s">
        <v>9404</v>
      </c>
      <c r="C3254" s="130" t="s">
        <v>3864</v>
      </c>
      <c r="D3254" s="131" t="s">
        <v>9405</v>
      </c>
      <c r="E3254" s="131" t="s">
        <v>3866</v>
      </c>
      <c r="F3254" s="131">
        <v>0</v>
      </c>
      <c r="G3254" s="131">
        <v>2</v>
      </c>
      <c r="H3254" s="130" t="s">
        <v>3839</v>
      </c>
      <c r="I3254" s="132" t="s">
        <v>3840</v>
      </c>
      <c r="J3254" s="132" t="s">
        <v>3840</v>
      </c>
      <c r="K3254" s="132" t="s">
        <v>3841</v>
      </c>
      <c r="L3254" s="131">
        <v>24</v>
      </c>
      <c r="M3254" s="128"/>
      <c r="N3254" s="130"/>
      <c r="O3254" s="130"/>
      <c r="P32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54" s="130" t="str">
        <f>IF([1]!PayItems24[[#This Row],[Date Added / Modified]]&gt;0,TEXT([1]!PayItems24[[#This Row],[Date Added / Modified]],"m/d/yyy"),"")</f>
        <v/>
      </c>
    </row>
    <row r="3255" spans="1:17" x14ac:dyDescent="0.3">
      <c r="A3255" s="48" t="s">
        <v>3393</v>
      </c>
      <c r="B3255" s="49" t="s">
        <v>9406</v>
      </c>
      <c r="C3255" s="48" t="s">
        <v>3864</v>
      </c>
      <c r="D3255" s="48" t="s">
        <v>9407</v>
      </c>
      <c r="E3255" s="49" t="s">
        <v>3866</v>
      </c>
      <c r="F3255" s="49">
        <v>0</v>
      </c>
      <c r="G3255" s="49">
        <v>2</v>
      </c>
      <c r="H3255" s="48" t="s">
        <v>3839</v>
      </c>
      <c r="I3255" s="50" t="s">
        <v>3840</v>
      </c>
      <c r="J3255" s="50" t="s">
        <v>3840</v>
      </c>
      <c r="K3255" s="50" t="s">
        <v>3841</v>
      </c>
      <c r="L3255" s="49">
        <v>24</v>
      </c>
      <c r="M3255" s="129"/>
      <c r="N3255" s="48"/>
      <c r="O3255" s="48"/>
      <c r="P32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55" s="48" t="str">
        <f>IF([1]!PayItems24[[#This Row],[Date Added / Modified]]&gt;0,TEXT([1]!PayItems24[[#This Row],[Date Added / Modified]],"m/d/yyy"),"")</f>
        <v/>
      </c>
    </row>
    <row r="3256" spans="1:17" x14ac:dyDescent="0.3">
      <c r="A3256" s="130" t="s">
        <v>3394</v>
      </c>
      <c r="B3256" s="131" t="s">
        <v>9408</v>
      </c>
      <c r="C3256" s="130" t="s">
        <v>3864</v>
      </c>
      <c r="D3256" s="131" t="s">
        <v>9409</v>
      </c>
      <c r="E3256" s="131" t="s">
        <v>3866</v>
      </c>
      <c r="F3256" s="131">
        <v>0</v>
      </c>
      <c r="G3256" s="131">
        <v>2</v>
      </c>
      <c r="H3256" s="130" t="s">
        <v>3839</v>
      </c>
      <c r="I3256" s="132" t="s">
        <v>3840</v>
      </c>
      <c r="J3256" s="132" t="s">
        <v>3840</v>
      </c>
      <c r="K3256" s="132" t="s">
        <v>3841</v>
      </c>
      <c r="L3256" s="131">
        <v>24</v>
      </c>
      <c r="M3256" s="128"/>
      <c r="N3256" s="130"/>
      <c r="O3256" s="130"/>
      <c r="P32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56" s="130" t="str">
        <f>IF([1]!PayItems24[[#This Row],[Date Added / Modified]]&gt;0,TEXT([1]!PayItems24[[#This Row],[Date Added / Modified]],"m/d/yyy"),"")</f>
        <v/>
      </c>
    </row>
    <row r="3257" spans="1:17" x14ac:dyDescent="0.3">
      <c r="A3257" s="48" t="s">
        <v>3395</v>
      </c>
      <c r="B3257" s="49" t="s">
        <v>9410</v>
      </c>
      <c r="C3257" s="48" t="s">
        <v>3864</v>
      </c>
      <c r="D3257" s="49" t="s">
        <v>9411</v>
      </c>
      <c r="E3257" s="49" t="s">
        <v>3866</v>
      </c>
      <c r="F3257" s="49">
        <v>0</v>
      </c>
      <c r="G3257" s="49">
        <v>2</v>
      </c>
      <c r="H3257" s="48" t="s">
        <v>3839</v>
      </c>
      <c r="I3257" s="50" t="s">
        <v>3840</v>
      </c>
      <c r="J3257" s="50" t="s">
        <v>3840</v>
      </c>
      <c r="K3257" s="50" t="s">
        <v>3841</v>
      </c>
      <c r="L3257" s="49">
        <v>24</v>
      </c>
      <c r="M3257" s="129"/>
      <c r="N3257" s="48"/>
      <c r="O3257" s="48"/>
      <c r="P32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57" s="48" t="str">
        <f>IF([1]!PayItems24[[#This Row],[Date Added / Modified]]&gt;0,TEXT([1]!PayItems24[[#This Row],[Date Added / Modified]],"m/d/yyy"),"")</f>
        <v/>
      </c>
    </row>
    <row r="3258" spans="1:17" x14ac:dyDescent="0.3">
      <c r="A3258" s="130" t="s">
        <v>3396</v>
      </c>
      <c r="B3258" s="131" t="s">
        <v>9412</v>
      </c>
      <c r="C3258" s="130" t="s">
        <v>3864</v>
      </c>
      <c r="D3258" s="131" t="s">
        <v>9413</v>
      </c>
      <c r="E3258" s="131" t="s">
        <v>3866</v>
      </c>
      <c r="F3258" s="131">
        <v>0</v>
      </c>
      <c r="G3258" s="131">
        <v>2</v>
      </c>
      <c r="H3258" s="130" t="s">
        <v>3839</v>
      </c>
      <c r="I3258" s="132" t="s">
        <v>3840</v>
      </c>
      <c r="J3258" s="132" t="s">
        <v>3840</v>
      </c>
      <c r="K3258" s="132" t="s">
        <v>3841</v>
      </c>
      <c r="L3258" s="131">
        <v>24</v>
      </c>
      <c r="M3258" s="128"/>
      <c r="N3258" s="130"/>
      <c r="O3258" s="130"/>
      <c r="P32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58" s="130" t="str">
        <f>IF([1]!PayItems24[[#This Row],[Date Added / Modified]]&gt;0,TEXT([1]!PayItems24[[#This Row],[Date Added / Modified]],"m/d/yyy"),"")</f>
        <v/>
      </c>
    </row>
    <row r="3259" spans="1:17" x14ac:dyDescent="0.3">
      <c r="A3259" s="48" t="s">
        <v>3397</v>
      </c>
      <c r="B3259" s="49" t="s">
        <v>9414</v>
      </c>
      <c r="C3259" s="48" t="s">
        <v>3864</v>
      </c>
      <c r="D3259" s="49" t="s">
        <v>9415</v>
      </c>
      <c r="E3259" s="49" t="s">
        <v>3866</v>
      </c>
      <c r="F3259" s="49">
        <v>0</v>
      </c>
      <c r="G3259" s="49">
        <v>2</v>
      </c>
      <c r="H3259" s="48" t="s">
        <v>3839</v>
      </c>
      <c r="I3259" s="50" t="s">
        <v>3840</v>
      </c>
      <c r="J3259" s="50" t="s">
        <v>3840</v>
      </c>
      <c r="K3259" s="50" t="s">
        <v>3841</v>
      </c>
      <c r="L3259" s="49">
        <v>24</v>
      </c>
      <c r="M3259" s="129"/>
      <c r="N3259" s="48"/>
      <c r="O3259" s="48"/>
      <c r="P32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59" s="48" t="str">
        <f>IF([1]!PayItems24[[#This Row],[Date Added / Modified]]&gt;0,TEXT([1]!PayItems24[[#This Row],[Date Added / Modified]],"m/d/yyy"),"")</f>
        <v/>
      </c>
    </row>
    <row r="3260" spans="1:17" x14ac:dyDescent="0.3">
      <c r="A3260" s="130" t="s">
        <v>3398</v>
      </c>
      <c r="B3260" s="131" t="s">
        <v>9416</v>
      </c>
      <c r="C3260" s="130" t="s">
        <v>3864</v>
      </c>
      <c r="D3260" s="131" t="s">
        <v>9417</v>
      </c>
      <c r="E3260" s="131" t="s">
        <v>3866</v>
      </c>
      <c r="F3260" s="131">
        <v>0</v>
      </c>
      <c r="G3260" s="131">
        <v>2</v>
      </c>
      <c r="H3260" s="130" t="s">
        <v>3839</v>
      </c>
      <c r="I3260" s="132" t="s">
        <v>3840</v>
      </c>
      <c r="J3260" s="132" t="s">
        <v>3840</v>
      </c>
      <c r="K3260" s="132" t="s">
        <v>3841</v>
      </c>
      <c r="L3260" s="131">
        <v>24</v>
      </c>
      <c r="M3260" s="128"/>
      <c r="N3260" s="130"/>
      <c r="O3260" s="130"/>
      <c r="P32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60" s="130" t="str">
        <f>IF([1]!PayItems24[[#This Row],[Date Added / Modified]]&gt;0,TEXT([1]!PayItems24[[#This Row],[Date Added / Modified]],"m/d/yyy"),"")</f>
        <v/>
      </c>
    </row>
    <row r="3261" spans="1:17" x14ac:dyDescent="0.3">
      <c r="A3261" s="48" t="s">
        <v>3399</v>
      </c>
      <c r="B3261" s="49" t="s">
        <v>9418</v>
      </c>
      <c r="C3261" s="48" t="s">
        <v>3864</v>
      </c>
      <c r="D3261" s="49" t="s">
        <v>9419</v>
      </c>
      <c r="E3261" s="49" t="s">
        <v>3866</v>
      </c>
      <c r="F3261" s="49">
        <v>0</v>
      </c>
      <c r="G3261" s="49">
        <v>2</v>
      </c>
      <c r="H3261" s="48" t="s">
        <v>3839</v>
      </c>
      <c r="I3261" s="50" t="s">
        <v>3840</v>
      </c>
      <c r="J3261" s="50" t="s">
        <v>3840</v>
      </c>
      <c r="K3261" s="50" t="s">
        <v>3841</v>
      </c>
      <c r="L3261" s="49">
        <v>24</v>
      </c>
      <c r="M3261" s="129"/>
      <c r="N3261" s="48"/>
      <c r="O3261" s="48"/>
      <c r="P32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61" s="48" t="str">
        <f>IF([1]!PayItems24[[#This Row],[Date Added / Modified]]&gt;0,TEXT([1]!PayItems24[[#This Row],[Date Added / Modified]],"m/d/yyy"),"")</f>
        <v/>
      </c>
    </row>
    <row r="3262" spans="1:17" x14ac:dyDescent="0.3">
      <c r="A3262" s="130" t="s">
        <v>3400</v>
      </c>
      <c r="B3262" s="131" t="s">
        <v>9420</v>
      </c>
      <c r="C3262" s="130" t="s">
        <v>3864</v>
      </c>
      <c r="D3262" s="131" t="s">
        <v>9421</v>
      </c>
      <c r="E3262" s="131" t="s">
        <v>3866</v>
      </c>
      <c r="F3262" s="131">
        <v>0</v>
      </c>
      <c r="G3262" s="131">
        <v>2</v>
      </c>
      <c r="H3262" s="130" t="s">
        <v>3839</v>
      </c>
      <c r="I3262" s="132" t="s">
        <v>3840</v>
      </c>
      <c r="J3262" s="132" t="s">
        <v>3840</v>
      </c>
      <c r="K3262" s="132" t="s">
        <v>3841</v>
      </c>
      <c r="L3262" s="131">
        <v>24</v>
      </c>
      <c r="M3262" s="128"/>
      <c r="N3262" s="130"/>
      <c r="O3262" s="130"/>
      <c r="P32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62" s="130" t="str">
        <f>IF([1]!PayItems24[[#This Row],[Date Added / Modified]]&gt;0,TEXT([1]!PayItems24[[#This Row],[Date Added / Modified]],"m/d/yyy"),"")</f>
        <v/>
      </c>
    </row>
    <row r="3263" spans="1:17" x14ac:dyDescent="0.3">
      <c r="A3263" s="48" t="s">
        <v>3401</v>
      </c>
      <c r="B3263" s="49" t="s">
        <v>9422</v>
      </c>
      <c r="C3263" s="48" t="s">
        <v>3864</v>
      </c>
      <c r="D3263" s="49" t="s">
        <v>9423</v>
      </c>
      <c r="E3263" s="49" t="s">
        <v>3866</v>
      </c>
      <c r="F3263" s="49">
        <v>0</v>
      </c>
      <c r="G3263" s="49">
        <v>2</v>
      </c>
      <c r="H3263" s="48" t="s">
        <v>3839</v>
      </c>
      <c r="I3263" s="50" t="s">
        <v>3840</v>
      </c>
      <c r="J3263" s="50" t="s">
        <v>3840</v>
      </c>
      <c r="K3263" s="50" t="s">
        <v>3841</v>
      </c>
      <c r="L3263" s="49">
        <v>24</v>
      </c>
      <c r="M3263" s="129"/>
      <c r="N3263" s="48"/>
      <c r="O3263" s="48"/>
      <c r="P32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63" s="48" t="str">
        <f>IF([1]!PayItems24[[#This Row],[Date Added / Modified]]&gt;0,TEXT([1]!PayItems24[[#This Row],[Date Added / Modified]],"m/d/yyy"),"")</f>
        <v/>
      </c>
    </row>
    <row r="3264" spans="1:17" x14ac:dyDescent="0.3">
      <c r="A3264" s="130" t="s">
        <v>3402</v>
      </c>
      <c r="B3264" s="131" t="s">
        <v>9424</v>
      </c>
      <c r="C3264" s="130" t="s">
        <v>3864</v>
      </c>
      <c r="D3264" s="131" t="s">
        <v>9425</v>
      </c>
      <c r="E3264" s="131" t="s">
        <v>3866</v>
      </c>
      <c r="F3264" s="131">
        <v>0</v>
      </c>
      <c r="G3264" s="131">
        <v>2</v>
      </c>
      <c r="H3264" s="130" t="s">
        <v>3839</v>
      </c>
      <c r="I3264" s="132" t="s">
        <v>3840</v>
      </c>
      <c r="J3264" s="132" t="s">
        <v>3840</v>
      </c>
      <c r="K3264" s="132" t="s">
        <v>3841</v>
      </c>
      <c r="L3264" s="131">
        <v>24</v>
      </c>
      <c r="M3264" s="128"/>
      <c r="N3264" s="130"/>
      <c r="O3264" s="130"/>
      <c r="P32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64" s="130" t="str">
        <f>IF([1]!PayItems24[[#This Row],[Date Added / Modified]]&gt;0,TEXT([1]!PayItems24[[#This Row],[Date Added / Modified]],"m/d/yyy"),"")</f>
        <v/>
      </c>
    </row>
    <row r="3265" spans="1:17" x14ac:dyDescent="0.3">
      <c r="A3265" s="48" t="s">
        <v>3403</v>
      </c>
      <c r="B3265" s="49" t="s">
        <v>9426</v>
      </c>
      <c r="C3265" s="48" t="s">
        <v>3864</v>
      </c>
      <c r="D3265" s="49" t="s">
        <v>9427</v>
      </c>
      <c r="E3265" s="49" t="s">
        <v>3866</v>
      </c>
      <c r="F3265" s="49">
        <v>0</v>
      </c>
      <c r="G3265" s="49">
        <v>2</v>
      </c>
      <c r="H3265" s="48" t="s">
        <v>3839</v>
      </c>
      <c r="I3265" s="50" t="s">
        <v>3840</v>
      </c>
      <c r="J3265" s="50" t="s">
        <v>3840</v>
      </c>
      <c r="K3265" s="50" t="s">
        <v>3841</v>
      </c>
      <c r="L3265" s="49">
        <v>24</v>
      </c>
      <c r="M3265" s="129"/>
      <c r="N3265" s="48"/>
      <c r="O3265" s="48"/>
      <c r="P32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65" s="48" t="str">
        <f>IF([1]!PayItems24[[#This Row],[Date Added / Modified]]&gt;0,TEXT([1]!PayItems24[[#This Row],[Date Added / Modified]],"m/d/yyy"),"")</f>
        <v/>
      </c>
    </row>
    <row r="3266" spans="1:17" x14ac:dyDescent="0.3">
      <c r="A3266" s="130" t="s">
        <v>3404</v>
      </c>
      <c r="B3266" s="131" t="s">
        <v>9428</v>
      </c>
      <c r="C3266" s="130" t="s">
        <v>3864</v>
      </c>
      <c r="D3266" s="131" t="s">
        <v>9429</v>
      </c>
      <c r="E3266" s="131" t="s">
        <v>3866</v>
      </c>
      <c r="F3266" s="131">
        <v>0</v>
      </c>
      <c r="G3266" s="131">
        <v>2</v>
      </c>
      <c r="H3266" s="130" t="s">
        <v>3839</v>
      </c>
      <c r="I3266" s="132" t="s">
        <v>3840</v>
      </c>
      <c r="J3266" s="132" t="s">
        <v>3840</v>
      </c>
      <c r="K3266" s="132" t="s">
        <v>3841</v>
      </c>
      <c r="L3266" s="131">
        <v>24</v>
      </c>
      <c r="M3266" s="128"/>
      <c r="N3266" s="130"/>
      <c r="O3266" s="130"/>
      <c r="P32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66" s="130" t="str">
        <f>IF([1]!PayItems24[[#This Row],[Date Added / Modified]]&gt;0,TEXT([1]!PayItems24[[#This Row],[Date Added / Modified]],"m/d/yyy"),"")</f>
        <v/>
      </c>
    </row>
    <row r="3267" spans="1:17" x14ac:dyDescent="0.3">
      <c r="A3267" s="48" t="s">
        <v>3405</v>
      </c>
      <c r="B3267" s="49" t="s">
        <v>9430</v>
      </c>
      <c r="C3267" s="48" t="s">
        <v>3864</v>
      </c>
      <c r="D3267" s="49" t="s">
        <v>9431</v>
      </c>
      <c r="E3267" s="49" t="s">
        <v>3866</v>
      </c>
      <c r="F3267" s="49">
        <v>0</v>
      </c>
      <c r="G3267" s="49">
        <v>2</v>
      </c>
      <c r="H3267" s="48" t="s">
        <v>3839</v>
      </c>
      <c r="I3267" s="50" t="s">
        <v>3840</v>
      </c>
      <c r="J3267" s="50" t="s">
        <v>3840</v>
      </c>
      <c r="K3267" s="50" t="s">
        <v>3841</v>
      </c>
      <c r="L3267" s="49">
        <v>24</v>
      </c>
      <c r="M3267" s="129"/>
      <c r="N3267" s="48"/>
      <c r="O3267" s="48"/>
      <c r="P32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67" s="48" t="str">
        <f>IF([1]!PayItems24[[#This Row],[Date Added / Modified]]&gt;0,TEXT([1]!PayItems24[[#This Row],[Date Added / Modified]],"m/d/yyy"),"")</f>
        <v/>
      </c>
    </row>
    <row r="3268" spans="1:17" x14ac:dyDescent="0.3">
      <c r="A3268" s="130" t="s">
        <v>3406</v>
      </c>
      <c r="B3268" s="131" t="s">
        <v>9432</v>
      </c>
      <c r="C3268" s="130" t="s">
        <v>3864</v>
      </c>
      <c r="D3268" s="131" t="s">
        <v>9433</v>
      </c>
      <c r="E3268" s="131" t="s">
        <v>3866</v>
      </c>
      <c r="F3268" s="131">
        <v>0</v>
      </c>
      <c r="G3268" s="131">
        <v>2</v>
      </c>
      <c r="H3268" s="130" t="s">
        <v>3839</v>
      </c>
      <c r="I3268" s="132" t="s">
        <v>3840</v>
      </c>
      <c r="J3268" s="132" t="s">
        <v>3840</v>
      </c>
      <c r="K3268" s="132" t="s">
        <v>3841</v>
      </c>
      <c r="L3268" s="131">
        <v>24</v>
      </c>
      <c r="M3268" s="128"/>
      <c r="N3268" s="130"/>
      <c r="O3268" s="130"/>
      <c r="P32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68" s="130" t="str">
        <f>IF([1]!PayItems24[[#This Row],[Date Added / Modified]]&gt;0,TEXT([1]!PayItems24[[#This Row],[Date Added / Modified]],"m/d/yyy"),"")</f>
        <v/>
      </c>
    </row>
    <row r="3269" spans="1:17" x14ac:dyDescent="0.3">
      <c r="A3269" s="48" t="s">
        <v>3407</v>
      </c>
      <c r="B3269" s="49" t="s">
        <v>9434</v>
      </c>
      <c r="C3269" s="48" t="s">
        <v>3864</v>
      </c>
      <c r="D3269" s="49" t="s">
        <v>9435</v>
      </c>
      <c r="E3269" s="49" t="s">
        <v>3866</v>
      </c>
      <c r="F3269" s="49">
        <v>0</v>
      </c>
      <c r="G3269" s="49">
        <v>2</v>
      </c>
      <c r="H3269" s="48" t="s">
        <v>3839</v>
      </c>
      <c r="I3269" s="50" t="s">
        <v>3840</v>
      </c>
      <c r="J3269" s="50" t="s">
        <v>3840</v>
      </c>
      <c r="K3269" s="50" t="s">
        <v>3841</v>
      </c>
      <c r="L3269" s="49">
        <v>24</v>
      </c>
      <c r="M3269" s="129"/>
      <c r="N3269" s="48"/>
      <c r="O3269" s="48"/>
      <c r="P32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69" s="48" t="str">
        <f>IF([1]!PayItems24[[#This Row],[Date Added / Modified]]&gt;0,TEXT([1]!PayItems24[[#This Row],[Date Added / Modified]],"m/d/yyy"),"")</f>
        <v/>
      </c>
    </row>
    <row r="3270" spans="1:17" x14ac:dyDescent="0.3">
      <c r="A3270" s="130" t="s">
        <v>3408</v>
      </c>
      <c r="B3270" s="131" t="s">
        <v>9436</v>
      </c>
      <c r="C3270" s="130" t="s">
        <v>3864</v>
      </c>
      <c r="D3270" s="131" t="s">
        <v>9437</v>
      </c>
      <c r="E3270" s="131" t="s">
        <v>3866</v>
      </c>
      <c r="F3270" s="131">
        <v>0</v>
      </c>
      <c r="G3270" s="131">
        <v>2</v>
      </c>
      <c r="H3270" s="130" t="s">
        <v>3839</v>
      </c>
      <c r="I3270" s="132" t="s">
        <v>3840</v>
      </c>
      <c r="J3270" s="132" t="s">
        <v>3840</v>
      </c>
      <c r="K3270" s="132" t="s">
        <v>3841</v>
      </c>
      <c r="L3270" s="131">
        <v>24</v>
      </c>
      <c r="M3270" s="128"/>
      <c r="N3270" s="130"/>
      <c r="O3270" s="130"/>
      <c r="P32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70" s="130" t="str">
        <f>IF([1]!PayItems24[[#This Row],[Date Added / Modified]]&gt;0,TEXT([1]!PayItems24[[#This Row],[Date Added / Modified]],"m/d/yyy"),"")</f>
        <v/>
      </c>
    </row>
    <row r="3271" spans="1:17" x14ac:dyDescent="0.3">
      <c r="A3271" s="48" t="s">
        <v>3409</v>
      </c>
      <c r="B3271" s="49" t="s">
        <v>9438</v>
      </c>
      <c r="C3271" s="48" t="s">
        <v>3864</v>
      </c>
      <c r="D3271" s="49" t="s">
        <v>9439</v>
      </c>
      <c r="E3271" s="49" t="s">
        <v>3866</v>
      </c>
      <c r="F3271" s="49">
        <v>0</v>
      </c>
      <c r="G3271" s="49">
        <v>2</v>
      </c>
      <c r="H3271" s="48" t="s">
        <v>3839</v>
      </c>
      <c r="I3271" s="50" t="s">
        <v>3840</v>
      </c>
      <c r="J3271" s="50" t="s">
        <v>3840</v>
      </c>
      <c r="K3271" s="50" t="s">
        <v>3841</v>
      </c>
      <c r="L3271" s="49">
        <v>24</v>
      </c>
      <c r="M3271" s="129"/>
      <c r="N3271" s="48"/>
      <c r="O3271" s="48"/>
      <c r="P32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71" s="48" t="str">
        <f>IF([1]!PayItems24[[#This Row],[Date Added / Modified]]&gt;0,TEXT([1]!PayItems24[[#This Row],[Date Added / Modified]],"m/d/yyy"),"")</f>
        <v/>
      </c>
    </row>
    <row r="3272" spans="1:17" x14ac:dyDescent="0.3">
      <c r="A3272" s="130" t="s">
        <v>3410</v>
      </c>
      <c r="B3272" s="131" t="s">
        <v>9364</v>
      </c>
      <c r="C3272" s="130" t="s">
        <v>3864</v>
      </c>
      <c r="D3272" s="131" t="s">
        <v>9365</v>
      </c>
      <c r="E3272" s="131" t="s">
        <v>3866</v>
      </c>
      <c r="F3272" s="131">
        <v>0</v>
      </c>
      <c r="G3272" s="131">
        <v>2</v>
      </c>
      <c r="H3272" s="130" t="s">
        <v>3839</v>
      </c>
      <c r="I3272" s="132" t="s">
        <v>3840</v>
      </c>
      <c r="J3272" s="132" t="s">
        <v>3840</v>
      </c>
      <c r="K3272" s="132" t="s">
        <v>3841</v>
      </c>
      <c r="L3272" s="131">
        <v>24</v>
      </c>
      <c r="M3272" s="128"/>
      <c r="N3272" s="130"/>
      <c r="O3272" s="130"/>
      <c r="P32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72" s="130" t="str">
        <f>IF([1]!PayItems24[[#This Row],[Date Added / Modified]]&gt;0,TEXT([1]!PayItems24[[#This Row],[Date Added / Modified]],"m/d/yyy"),"")</f>
        <v/>
      </c>
    </row>
    <row r="3273" spans="1:17" x14ac:dyDescent="0.3">
      <c r="A3273" s="48" t="s">
        <v>3411</v>
      </c>
      <c r="B3273" s="49" t="s">
        <v>9440</v>
      </c>
      <c r="C3273" s="48" t="s">
        <v>3864</v>
      </c>
      <c r="D3273" s="49" t="s">
        <v>9441</v>
      </c>
      <c r="E3273" s="49" t="s">
        <v>3866</v>
      </c>
      <c r="F3273" s="49">
        <v>0</v>
      </c>
      <c r="G3273" s="49">
        <v>2</v>
      </c>
      <c r="H3273" s="48" t="s">
        <v>3839</v>
      </c>
      <c r="I3273" s="50" t="s">
        <v>3840</v>
      </c>
      <c r="J3273" s="50" t="s">
        <v>3840</v>
      </c>
      <c r="K3273" s="50" t="s">
        <v>3841</v>
      </c>
      <c r="L3273" s="49">
        <v>24</v>
      </c>
      <c r="M3273" s="129"/>
      <c r="N3273" s="48"/>
      <c r="O3273" s="48"/>
      <c r="P32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73" s="48" t="str">
        <f>IF([1]!PayItems24[[#This Row],[Date Added / Modified]]&gt;0,TEXT([1]!PayItems24[[#This Row],[Date Added / Modified]],"m/d/yyy"),"")</f>
        <v/>
      </c>
    </row>
    <row r="3274" spans="1:17" x14ac:dyDescent="0.3">
      <c r="A3274" s="130" t="s">
        <v>3412</v>
      </c>
      <c r="B3274" s="131" t="s">
        <v>9442</v>
      </c>
      <c r="C3274" s="130" t="s">
        <v>3864</v>
      </c>
      <c r="D3274" s="131" t="s">
        <v>9443</v>
      </c>
      <c r="E3274" s="131" t="s">
        <v>3866</v>
      </c>
      <c r="F3274" s="131">
        <v>0</v>
      </c>
      <c r="G3274" s="131">
        <v>2</v>
      </c>
      <c r="H3274" s="130" t="s">
        <v>3839</v>
      </c>
      <c r="I3274" s="132" t="s">
        <v>3840</v>
      </c>
      <c r="J3274" s="132" t="s">
        <v>3840</v>
      </c>
      <c r="K3274" s="132" t="s">
        <v>3841</v>
      </c>
      <c r="L3274" s="131">
        <v>24</v>
      </c>
      <c r="M3274" s="128"/>
      <c r="N3274" s="130"/>
      <c r="O3274" s="130"/>
      <c r="P32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74" s="130" t="str">
        <f>IF([1]!PayItems24[[#This Row],[Date Added / Modified]]&gt;0,TEXT([1]!PayItems24[[#This Row],[Date Added / Modified]],"m/d/yyy"),"")</f>
        <v/>
      </c>
    </row>
    <row r="3275" spans="1:17" x14ac:dyDescent="0.3">
      <c r="A3275" s="48" t="s">
        <v>3413</v>
      </c>
      <c r="B3275" s="49" t="s">
        <v>9444</v>
      </c>
      <c r="C3275" s="48" t="s">
        <v>3864</v>
      </c>
      <c r="D3275" s="49" t="s">
        <v>9445</v>
      </c>
      <c r="E3275" s="49" t="s">
        <v>3866</v>
      </c>
      <c r="F3275" s="49">
        <v>0</v>
      </c>
      <c r="G3275" s="49">
        <v>2</v>
      </c>
      <c r="H3275" s="48" t="s">
        <v>3839</v>
      </c>
      <c r="I3275" s="50" t="s">
        <v>3840</v>
      </c>
      <c r="J3275" s="50" t="s">
        <v>3840</v>
      </c>
      <c r="K3275" s="50" t="s">
        <v>3841</v>
      </c>
      <c r="L3275" s="49">
        <v>24</v>
      </c>
      <c r="M3275" s="129"/>
      <c r="N3275" s="48"/>
      <c r="O3275" s="48"/>
      <c r="P32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75" s="48" t="str">
        <f>IF([1]!PayItems24[[#This Row],[Date Added / Modified]]&gt;0,TEXT([1]!PayItems24[[#This Row],[Date Added / Modified]],"m/d/yyy"),"")</f>
        <v/>
      </c>
    </row>
    <row r="3276" spans="1:17" x14ac:dyDescent="0.3">
      <c r="A3276" s="130" t="s">
        <v>3414</v>
      </c>
      <c r="B3276" s="131" t="s">
        <v>9446</v>
      </c>
      <c r="C3276" s="130" t="s">
        <v>3864</v>
      </c>
      <c r="D3276" s="131" t="s">
        <v>9447</v>
      </c>
      <c r="E3276" s="131" t="s">
        <v>3866</v>
      </c>
      <c r="F3276" s="131">
        <v>0</v>
      </c>
      <c r="G3276" s="131">
        <v>2</v>
      </c>
      <c r="H3276" s="130" t="s">
        <v>3839</v>
      </c>
      <c r="I3276" s="132" t="s">
        <v>3840</v>
      </c>
      <c r="J3276" s="132" t="s">
        <v>3840</v>
      </c>
      <c r="K3276" s="132" t="s">
        <v>3841</v>
      </c>
      <c r="L3276" s="131">
        <v>24</v>
      </c>
      <c r="M3276" s="128"/>
      <c r="N3276" s="130"/>
      <c r="O3276" s="130"/>
      <c r="P32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76" s="130" t="str">
        <f>IF([1]!PayItems24[[#This Row],[Date Added / Modified]]&gt;0,TEXT([1]!PayItems24[[#This Row],[Date Added / Modified]],"m/d/yyy"),"")</f>
        <v/>
      </c>
    </row>
    <row r="3277" spans="1:17" x14ac:dyDescent="0.3">
      <c r="A3277" s="48" t="s">
        <v>3415</v>
      </c>
      <c r="B3277" s="49" t="s">
        <v>9448</v>
      </c>
      <c r="C3277" s="48" t="s">
        <v>3864</v>
      </c>
      <c r="D3277" s="49" t="s">
        <v>9449</v>
      </c>
      <c r="E3277" s="49" t="s">
        <v>3866</v>
      </c>
      <c r="F3277" s="49">
        <v>0</v>
      </c>
      <c r="G3277" s="49">
        <v>2</v>
      </c>
      <c r="H3277" s="48" t="s">
        <v>3839</v>
      </c>
      <c r="I3277" s="50" t="s">
        <v>3840</v>
      </c>
      <c r="J3277" s="50" t="s">
        <v>3840</v>
      </c>
      <c r="K3277" s="50" t="s">
        <v>3841</v>
      </c>
      <c r="L3277" s="49">
        <v>24</v>
      </c>
      <c r="M3277" s="129"/>
      <c r="N3277" s="48"/>
      <c r="O3277" s="48"/>
      <c r="P32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77" s="48" t="str">
        <f>IF([1]!PayItems24[[#This Row],[Date Added / Modified]]&gt;0,TEXT([1]!PayItems24[[#This Row],[Date Added / Modified]],"m/d/yyy"),"")</f>
        <v/>
      </c>
    </row>
    <row r="3278" spans="1:17" x14ac:dyDescent="0.3">
      <c r="A3278" s="130" t="s">
        <v>3416</v>
      </c>
      <c r="B3278" s="131" t="s">
        <v>9450</v>
      </c>
      <c r="C3278" s="130" t="s">
        <v>3864</v>
      </c>
      <c r="D3278" s="131" t="s">
        <v>9451</v>
      </c>
      <c r="E3278" s="131" t="s">
        <v>3866</v>
      </c>
      <c r="F3278" s="131">
        <v>0</v>
      </c>
      <c r="G3278" s="131">
        <v>2</v>
      </c>
      <c r="H3278" s="130" t="s">
        <v>3839</v>
      </c>
      <c r="I3278" s="132" t="s">
        <v>3840</v>
      </c>
      <c r="J3278" s="132" t="s">
        <v>3840</v>
      </c>
      <c r="K3278" s="132" t="s">
        <v>3841</v>
      </c>
      <c r="L3278" s="131">
        <v>24</v>
      </c>
      <c r="M3278" s="128"/>
      <c r="N3278" s="130"/>
      <c r="O3278" s="130"/>
      <c r="P32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78" s="130" t="str">
        <f>IF([1]!PayItems24[[#This Row],[Date Added / Modified]]&gt;0,TEXT([1]!PayItems24[[#This Row],[Date Added / Modified]],"m/d/yyy"),"")</f>
        <v/>
      </c>
    </row>
    <row r="3279" spans="1:17" x14ac:dyDescent="0.3">
      <c r="A3279" s="48" t="s">
        <v>3417</v>
      </c>
      <c r="B3279" s="49" t="s">
        <v>9452</v>
      </c>
      <c r="C3279" s="48" t="s">
        <v>3864</v>
      </c>
      <c r="D3279" s="49" t="s">
        <v>9453</v>
      </c>
      <c r="E3279" s="49" t="s">
        <v>3866</v>
      </c>
      <c r="F3279" s="49">
        <v>0</v>
      </c>
      <c r="G3279" s="49">
        <v>2</v>
      </c>
      <c r="H3279" s="48" t="s">
        <v>3839</v>
      </c>
      <c r="I3279" s="50" t="s">
        <v>3840</v>
      </c>
      <c r="J3279" s="50" t="s">
        <v>3840</v>
      </c>
      <c r="K3279" s="50" t="s">
        <v>3841</v>
      </c>
      <c r="L3279" s="49">
        <v>24</v>
      </c>
      <c r="M3279" s="129"/>
      <c r="N3279" s="48"/>
      <c r="O3279" s="48"/>
      <c r="P32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79" s="48" t="str">
        <f>IF([1]!PayItems24[[#This Row],[Date Added / Modified]]&gt;0,TEXT([1]!PayItems24[[#This Row],[Date Added / Modified]],"m/d/yyy"),"")</f>
        <v/>
      </c>
    </row>
    <row r="3280" spans="1:17" x14ac:dyDescent="0.3">
      <c r="A3280" s="130" t="s">
        <v>3418</v>
      </c>
      <c r="B3280" s="131" t="s">
        <v>9454</v>
      </c>
      <c r="C3280" s="130" t="s">
        <v>3864</v>
      </c>
      <c r="D3280" s="131" t="s">
        <v>9455</v>
      </c>
      <c r="E3280" s="131" t="s">
        <v>3866</v>
      </c>
      <c r="F3280" s="131">
        <v>0</v>
      </c>
      <c r="G3280" s="131">
        <v>2</v>
      </c>
      <c r="H3280" s="130" t="s">
        <v>3839</v>
      </c>
      <c r="I3280" s="132" t="s">
        <v>3840</v>
      </c>
      <c r="J3280" s="132" t="s">
        <v>3840</v>
      </c>
      <c r="K3280" s="132" t="s">
        <v>3841</v>
      </c>
      <c r="L3280" s="131">
        <v>24</v>
      </c>
      <c r="M3280" s="128"/>
      <c r="N3280" s="130"/>
      <c r="O3280" s="130"/>
      <c r="P32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80" s="130" t="str">
        <f>IF([1]!PayItems24[[#This Row],[Date Added / Modified]]&gt;0,TEXT([1]!PayItems24[[#This Row],[Date Added / Modified]],"m/d/yyy"),"")</f>
        <v/>
      </c>
    </row>
    <row r="3281" spans="1:17" x14ac:dyDescent="0.3">
      <c r="A3281" s="48" t="s">
        <v>3419</v>
      </c>
      <c r="B3281" s="49" t="s">
        <v>9456</v>
      </c>
      <c r="C3281" s="48" t="s">
        <v>3864</v>
      </c>
      <c r="D3281" s="49" t="s">
        <v>9457</v>
      </c>
      <c r="E3281" s="49" t="s">
        <v>3866</v>
      </c>
      <c r="F3281" s="49">
        <v>0</v>
      </c>
      <c r="G3281" s="49">
        <v>2</v>
      </c>
      <c r="H3281" s="48" t="s">
        <v>3839</v>
      </c>
      <c r="I3281" s="50" t="s">
        <v>3840</v>
      </c>
      <c r="J3281" s="50" t="s">
        <v>3840</v>
      </c>
      <c r="K3281" s="50" t="s">
        <v>3841</v>
      </c>
      <c r="L3281" s="49">
        <v>24</v>
      </c>
      <c r="M3281" s="129"/>
      <c r="N3281" s="48"/>
      <c r="O3281" s="48"/>
      <c r="P32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81" s="48" t="str">
        <f>IF([1]!PayItems24[[#This Row],[Date Added / Modified]]&gt;0,TEXT([1]!PayItems24[[#This Row],[Date Added / Modified]],"m/d/yyy"),"")</f>
        <v/>
      </c>
    </row>
    <row r="3282" spans="1:17" x14ac:dyDescent="0.3">
      <c r="A3282" s="130" t="s">
        <v>3420</v>
      </c>
      <c r="B3282" s="131" t="s">
        <v>9458</v>
      </c>
      <c r="C3282" s="130" t="s">
        <v>3864</v>
      </c>
      <c r="D3282" s="131" t="s">
        <v>9459</v>
      </c>
      <c r="E3282" s="131" t="s">
        <v>3866</v>
      </c>
      <c r="F3282" s="131">
        <v>0</v>
      </c>
      <c r="G3282" s="131">
        <v>2</v>
      </c>
      <c r="H3282" s="130" t="s">
        <v>3839</v>
      </c>
      <c r="I3282" s="132" t="s">
        <v>3840</v>
      </c>
      <c r="J3282" s="132" t="s">
        <v>3840</v>
      </c>
      <c r="K3282" s="132" t="s">
        <v>3841</v>
      </c>
      <c r="L3282" s="131">
        <v>24</v>
      </c>
      <c r="M3282" s="128"/>
      <c r="N3282" s="130"/>
      <c r="O3282" s="130"/>
      <c r="P32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82" s="130" t="str">
        <f>IF([1]!PayItems24[[#This Row],[Date Added / Modified]]&gt;0,TEXT([1]!PayItems24[[#This Row],[Date Added / Modified]],"m/d/yyy"),"")</f>
        <v/>
      </c>
    </row>
    <row r="3283" spans="1:17" x14ac:dyDescent="0.3">
      <c r="A3283" s="48" t="s">
        <v>3421</v>
      </c>
      <c r="B3283" s="49" t="s">
        <v>9460</v>
      </c>
      <c r="C3283" s="48" t="s">
        <v>3864</v>
      </c>
      <c r="D3283" s="49" t="s">
        <v>9461</v>
      </c>
      <c r="E3283" s="49" t="s">
        <v>3866</v>
      </c>
      <c r="F3283" s="49">
        <v>0</v>
      </c>
      <c r="G3283" s="49">
        <v>2</v>
      </c>
      <c r="H3283" s="48" t="s">
        <v>3839</v>
      </c>
      <c r="I3283" s="50" t="s">
        <v>3840</v>
      </c>
      <c r="J3283" s="50" t="s">
        <v>3840</v>
      </c>
      <c r="K3283" s="50" t="s">
        <v>3841</v>
      </c>
      <c r="L3283" s="49">
        <v>24</v>
      </c>
      <c r="M3283" s="129"/>
      <c r="N3283" s="48"/>
      <c r="O3283" s="48"/>
      <c r="P32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83" s="48" t="str">
        <f>IF([1]!PayItems24[[#This Row],[Date Added / Modified]]&gt;0,TEXT([1]!PayItems24[[#This Row],[Date Added / Modified]],"m/d/yyy"),"")</f>
        <v/>
      </c>
    </row>
    <row r="3284" spans="1:17" x14ac:dyDescent="0.3">
      <c r="A3284" s="130" t="s">
        <v>3422</v>
      </c>
      <c r="B3284" s="131" t="s">
        <v>9462</v>
      </c>
      <c r="C3284" s="130" t="s">
        <v>3864</v>
      </c>
      <c r="D3284" s="131" t="s">
        <v>9463</v>
      </c>
      <c r="E3284" s="131" t="s">
        <v>3866</v>
      </c>
      <c r="F3284" s="131">
        <v>0</v>
      </c>
      <c r="G3284" s="131">
        <v>2</v>
      </c>
      <c r="H3284" s="130" t="s">
        <v>3839</v>
      </c>
      <c r="I3284" s="132" t="s">
        <v>3840</v>
      </c>
      <c r="J3284" s="132" t="s">
        <v>3840</v>
      </c>
      <c r="K3284" s="132" t="s">
        <v>3841</v>
      </c>
      <c r="L3284" s="131">
        <v>24</v>
      </c>
      <c r="M3284" s="128"/>
      <c r="N3284" s="130"/>
      <c r="O3284" s="130"/>
      <c r="P32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84" s="130" t="str">
        <f>IF([1]!PayItems24[[#This Row],[Date Added / Modified]]&gt;0,TEXT([1]!PayItems24[[#This Row],[Date Added / Modified]],"m/d/yyy"),"")</f>
        <v/>
      </c>
    </row>
    <row r="3285" spans="1:17" x14ac:dyDescent="0.3">
      <c r="A3285" s="48" t="s">
        <v>3423</v>
      </c>
      <c r="B3285" s="49" t="s">
        <v>9464</v>
      </c>
      <c r="C3285" s="48" t="s">
        <v>3864</v>
      </c>
      <c r="D3285" s="49" t="s">
        <v>9465</v>
      </c>
      <c r="E3285" s="49" t="s">
        <v>3866</v>
      </c>
      <c r="F3285" s="49">
        <v>0</v>
      </c>
      <c r="G3285" s="49">
        <v>2</v>
      </c>
      <c r="H3285" s="48" t="s">
        <v>3839</v>
      </c>
      <c r="I3285" s="50" t="s">
        <v>3840</v>
      </c>
      <c r="J3285" s="50" t="s">
        <v>3840</v>
      </c>
      <c r="K3285" s="50" t="s">
        <v>3841</v>
      </c>
      <c r="L3285" s="49">
        <v>24</v>
      </c>
      <c r="M3285" s="129"/>
      <c r="N3285" s="48"/>
      <c r="O3285" s="48"/>
      <c r="P32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85" s="48" t="str">
        <f>IF([1]!PayItems24[[#This Row],[Date Added / Modified]]&gt;0,TEXT([1]!PayItems24[[#This Row],[Date Added / Modified]],"m/d/yyy"),"")</f>
        <v/>
      </c>
    </row>
    <row r="3286" spans="1:17" x14ac:dyDescent="0.3">
      <c r="A3286" s="130" t="s">
        <v>3424</v>
      </c>
      <c r="B3286" s="131" t="s">
        <v>9466</v>
      </c>
      <c r="C3286" s="130" t="s">
        <v>3864</v>
      </c>
      <c r="D3286" s="131" t="s">
        <v>9467</v>
      </c>
      <c r="E3286" s="131" t="s">
        <v>3866</v>
      </c>
      <c r="F3286" s="131">
        <v>0</v>
      </c>
      <c r="G3286" s="131">
        <v>2</v>
      </c>
      <c r="H3286" s="130" t="s">
        <v>3839</v>
      </c>
      <c r="I3286" s="132" t="s">
        <v>3840</v>
      </c>
      <c r="J3286" s="132" t="s">
        <v>3840</v>
      </c>
      <c r="K3286" s="132" t="s">
        <v>3841</v>
      </c>
      <c r="L3286" s="131">
        <v>24</v>
      </c>
      <c r="M3286" s="128"/>
      <c r="N3286" s="130"/>
      <c r="O3286" s="130"/>
      <c r="P32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86" s="130" t="str">
        <f>IF([1]!PayItems24[[#This Row],[Date Added / Modified]]&gt;0,TEXT([1]!PayItems24[[#This Row],[Date Added / Modified]],"m/d/yyy"),"")</f>
        <v/>
      </c>
    </row>
    <row r="3287" spans="1:17" x14ac:dyDescent="0.3">
      <c r="A3287" s="48" t="s">
        <v>3425</v>
      </c>
      <c r="B3287" s="49" t="s">
        <v>9468</v>
      </c>
      <c r="C3287" s="48" t="s">
        <v>3864</v>
      </c>
      <c r="D3287" s="49" t="s">
        <v>9469</v>
      </c>
      <c r="E3287" s="49" t="s">
        <v>3866</v>
      </c>
      <c r="F3287" s="49">
        <v>0</v>
      </c>
      <c r="G3287" s="49">
        <v>2</v>
      </c>
      <c r="H3287" s="48" t="s">
        <v>3839</v>
      </c>
      <c r="I3287" s="50" t="s">
        <v>3840</v>
      </c>
      <c r="J3287" s="50" t="s">
        <v>3840</v>
      </c>
      <c r="K3287" s="50" t="s">
        <v>3841</v>
      </c>
      <c r="L3287" s="49">
        <v>24</v>
      </c>
      <c r="M3287" s="129"/>
      <c r="N3287" s="48"/>
      <c r="O3287" s="48"/>
      <c r="P32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87" s="48" t="str">
        <f>IF([1]!PayItems24[[#This Row],[Date Added / Modified]]&gt;0,TEXT([1]!PayItems24[[#This Row],[Date Added / Modified]],"m/d/yyy"),"")</f>
        <v/>
      </c>
    </row>
    <row r="3288" spans="1:17" x14ac:dyDescent="0.3">
      <c r="A3288" s="130" t="s">
        <v>3426</v>
      </c>
      <c r="B3288" s="131" t="s">
        <v>9470</v>
      </c>
      <c r="C3288" s="130" t="s">
        <v>3864</v>
      </c>
      <c r="D3288" s="131" t="s">
        <v>9471</v>
      </c>
      <c r="E3288" s="131" t="s">
        <v>3866</v>
      </c>
      <c r="F3288" s="131">
        <v>0</v>
      </c>
      <c r="G3288" s="131">
        <v>2</v>
      </c>
      <c r="H3288" s="130" t="s">
        <v>3839</v>
      </c>
      <c r="I3288" s="132" t="s">
        <v>3840</v>
      </c>
      <c r="J3288" s="132" t="s">
        <v>3840</v>
      </c>
      <c r="K3288" s="132" t="s">
        <v>3841</v>
      </c>
      <c r="L3288" s="131">
        <v>24</v>
      </c>
      <c r="M3288" s="128"/>
      <c r="N3288" s="130"/>
      <c r="O3288" s="130"/>
      <c r="P32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88" s="130" t="str">
        <f>IF([1]!PayItems24[[#This Row],[Date Added / Modified]]&gt;0,TEXT([1]!PayItems24[[#This Row],[Date Added / Modified]],"m/d/yyy"),"")</f>
        <v/>
      </c>
    </row>
    <row r="3289" spans="1:17" x14ac:dyDescent="0.3">
      <c r="A3289" s="48" t="s">
        <v>3427</v>
      </c>
      <c r="B3289" s="49" t="s">
        <v>9472</v>
      </c>
      <c r="C3289" s="48" t="s">
        <v>3864</v>
      </c>
      <c r="D3289" s="49" t="s">
        <v>9473</v>
      </c>
      <c r="E3289" s="49" t="s">
        <v>3866</v>
      </c>
      <c r="F3289" s="49">
        <v>0</v>
      </c>
      <c r="G3289" s="49">
        <v>2</v>
      </c>
      <c r="H3289" s="48" t="s">
        <v>3839</v>
      </c>
      <c r="I3289" s="50" t="s">
        <v>3840</v>
      </c>
      <c r="J3289" s="50" t="s">
        <v>3840</v>
      </c>
      <c r="K3289" s="50" t="s">
        <v>3841</v>
      </c>
      <c r="L3289" s="49">
        <v>24</v>
      </c>
      <c r="M3289" s="129"/>
      <c r="N3289" s="48"/>
      <c r="O3289" s="48"/>
      <c r="P32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89" s="48" t="str">
        <f>IF([1]!PayItems24[[#This Row],[Date Added / Modified]]&gt;0,TEXT([1]!PayItems24[[#This Row],[Date Added / Modified]],"m/d/yyy"),"")</f>
        <v/>
      </c>
    </row>
    <row r="3290" spans="1:17" x14ac:dyDescent="0.3">
      <c r="A3290" s="130" t="s">
        <v>3428</v>
      </c>
      <c r="B3290" s="131" t="s">
        <v>9474</v>
      </c>
      <c r="C3290" s="130" t="s">
        <v>3864</v>
      </c>
      <c r="D3290" s="131" t="s">
        <v>9475</v>
      </c>
      <c r="E3290" s="131" t="s">
        <v>3866</v>
      </c>
      <c r="F3290" s="131">
        <v>0</v>
      </c>
      <c r="G3290" s="131">
        <v>2</v>
      </c>
      <c r="H3290" s="130" t="s">
        <v>3839</v>
      </c>
      <c r="I3290" s="132" t="s">
        <v>3840</v>
      </c>
      <c r="J3290" s="132" t="s">
        <v>3840</v>
      </c>
      <c r="K3290" s="132" t="s">
        <v>3841</v>
      </c>
      <c r="L3290" s="131">
        <v>24</v>
      </c>
      <c r="M3290" s="128"/>
      <c r="N3290" s="130"/>
      <c r="O3290" s="130"/>
      <c r="P32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90" s="130" t="str">
        <f>IF([1]!PayItems24[[#This Row],[Date Added / Modified]]&gt;0,TEXT([1]!PayItems24[[#This Row],[Date Added / Modified]],"m/d/yyy"),"")</f>
        <v/>
      </c>
    </row>
    <row r="3291" spans="1:17" x14ac:dyDescent="0.3">
      <c r="A3291" s="48" t="s">
        <v>3429</v>
      </c>
      <c r="B3291" s="49" t="s">
        <v>9476</v>
      </c>
      <c r="C3291" s="48" t="s">
        <v>3864</v>
      </c>
      <c r="D3291" s="49" t="s">
        <v>9477</v>
      </c>
      <c r="E3291" s="49" t="s">
        <v>3866</v>
      </c>
      <c r="F3291" s="49">
        <v>0</v>
      </c>
      <c r="G3291" s="49">
        <v>2</v>
      </c>
      <c r="H3291" s="48" t="s">
        <v>3839</v>
      </c>
      <c r="I3291" s="50" t="s">
        <v>3840</v>
      </c>
      <c r="J3291" s="50" t="s">
        <v>3840</v>
      </c>
      <c r="K3291" s="50" t="s">
        <v>3841</v>
      </c>
      <c r="L3291" s="49">
        <v>24</v>
      </c>
      <c r="M3291" s="129"/>
      <c r="N3291" s="48"/>
      <c r="O3291" s="48"/>
      <c r="P32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91" s="48" t="str">
        <f>IF([1]!PayItems24[[#This Row],[Date Added / Modified]]&gt;0,TEXT([1]!PayItems24[[#This Row],[Date Added / Modified]],"m/d/yyy"),"")</f>
        <v/>
      </c>
    </row>
    <row r="3292" spans="1:17" x14ac:dyDescent="0.3">
      <c r="A3292" s="130" t="s">
        <v>3430</v>
      </c>
      <c r="B3292" s="131" t="s">
        <v>9478</v>
      </c>
      <c r="C3292" s="130" t="s">
        <v>3864</v>
      </c>
      <c r="D3292" s="131" t="s">
        <v>9479</v>
      </c>
      <c r="E3292" s="131" t="s">
        <v>3866</v>
      </c>
      <c r="F3292" s="131">
        <v>0</v>
      </c>
      <c r="G3292" s="131">
        <v>2</v>
      </c>
      <c r="H3292" s="130" t="s">
        <v>3839</v>
      </c>
      <c r="I3292" s="132" t="s">
        <v>3840</v>
      </c>
      <c r="J3292" s="132" t="s">
        <v>3840</v>
      </c>
      <c r="K3292" s="132" t="s">
        <v>3841</v>
      </c>
      <c r="L3292" s="131">
        <v>24</v>
      </c>
      <c r="M3292" s="128"/>
      <c r="N3292" s="130"/>
      <c r="O3292" s="130"/>
      <c r="P32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92" s="130" t="str">
        <f>IF([1]!PayItems24[[#This Row],[Date Added / Modified]]&gt;0,TEXT([1]!PayItems24[[#This Row],[Date Added / Modified]],"m/d/yyy"),"")</f>
        <v/>
      </c>
    </row>
    <row r="3293" spans="1:17" x14ac:dyDescent="0.3">
      <c r="A3293" s="48" t="s">
        <v>3431</v>
      </c>
      <c r="B3293" s="49" t="s">
        <v>9480</v>
      </c>
      <c r="C3293" s="48" t="s">
        <v>3864</v>
      </c>
      <c r="D3293" s="49" t="s">
        <v>9481</v>
      </c>
      <c r="E3293" s="49" t="s">
        <v>3866</v>
      </c>
      <c r="F3293" s="49">
        <v>0</v>
      </c>
      <c r="G3293" s="49">
        <v>2</v>
      </c>
      <c r="H3293" s="48" t="s">
        <v>3839</v>
      </c>
      <c r="I3293" s="50" t="s">
        <v>3840</v>
      </c>
      <c r="J3293" s="50" t="s">
        <v>3840</v>
      </c>
      <c r="K3293" s="50" t="s">
        <v>3841</v>
      </c>
      <c r="L3293" s="49">
        <v>24</v>
      </c>
      <c r="M3293" s="129"/>
      <c r="N3293" s="48"/>
      <c r="O3293" s="48"/>
      <c r="P32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93" s="48" t="str">
        <f>IF([1]!PayItems24[[#This Row],[Date Added / Modified]]&gt;0,TEXT([1]!PayItems24[[#This Row],[Date Added / Modified]],"m/d/yyy"),"")</f>
        <v/>
      </c>
    </row>
    <row r="3294" spans="1:17" x14ac:dyDescent="0.3">
      <c r="A3294" s="130" t="s">
        <v>3432</v>
      </c>
      <c r="B3294" s="131" t="s">
        <v>9482</v>
      </c>
      <c r="C3294" s="130" t="s">
        <v>3864</v>
      </c>
      <c r="D3294" s="131" t="s">
        <v>9483</v>
      </c>
      <c r="E3294" s="131" t="s">
        <v>3866</v>
      </c>
      <c r="F3294" s="131">
        <v>0</v>
      </c>
      <c r="G3294" s="131">
        <v>2</v>
      </c>
      <c r="H3294" s="130" t="s">
        <v>3839</v>
      </c>
      <c r="I3294" s="132" t="s">
        <v>3840</v>
      </c>
      <c r="J3294" s="132" t="s">
        <v>3840</v>
      </c>
      <c r="K3294" s="132" t="s">
        <v>3841</v>
      </c>
      <c r="L3294" s="131">
        <v>24</v>
      </c>
      <c r="M3294" s="128"/>
      <c r="N3294" s="130"/>
      <c r="O3294" s="130"/>
      <c r="P32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94" s="130" t="str">
        <f>IF([1]!PayItems24[[#This Row],[Date Added / Modified]]&gt;0,TEXT([1]!PayItems24[[#This Row],[Date Added / Modified]],"m/d/yyy"),"")</f>
        <v/>
      </c>
    </row>
    <row r="3295" spans="1:17" x14ac:dyDescent="0.3">
      <c r="A3295" s="48" t="s">
        <v>3433</v>
      </c>
      <c r="B3295" s="49" t="s">
        <v>9484</v>
      </c>
      <c r="C3295" s="48" t="s">
        <v>3864</v>
      </c>
      <c r="D3295" s="49" t="s">
        <v>9485</v>
      </c>
      <c r="E3295" s="49" t="s">
        <v>3866</v>
      </c>
      <c r="F3295" s="49">
        <v>0</v>
      </c>
      <c r="G3295" s="49">
        <v>2</v>
      </c>
      <c r="H3295" s="48" t="s">
        <v>3839</v>
      </c>
      <c r="I3295" s="50" t="s">
        <v>3840</v>
      </c>
      <c r="J3295" s="50" t="s">
        <v>3840</v>
      </c>
      <c r="K3295" s="50" t="s">
        <v>3841</v>
      </c>
      <c r="L3295" s="49">
        <v>24</v>
      </c>
      <c r="M3295" s="129"/>
      <c r="N3295" s="48"/>
      <c r="O3295" s="48"/>
      <c r="P32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95" s="48" t="str">
        <f>IF([1]!PayItems24[[#This Row],[Date Added / Modified]]&gt;0,TEXT([1]!PayItems24[[#This Row],[Date Added / Modified]],"m/d/yyy"),"")</f>
        <v/>
      </c>
    </row>
    <row r="3296" spans="1:17" x14ac:dyDescent="0.3">
      <c r="A3296" s="130" t="s">
        <v>3434</v>
      </c>
      <c r="B3296" s="131" t="s">
        <v>9486</v>
      </c>
      <c r="C3296" s="130" t="s">
        <v>3864</v>
      </c>
      <c r="D3296" s="131" t="s">
        <v>9487</v>
      </c>
      <c r="E3296" s="131" t="s">
        <v>3866</v>
      </c>
      <c r="F3296" s="131">
        <v>0</v>
      </c>
      <c r="G3296" s="131">
        <v>2</v>
      </c>
      <c r="H3296" s="130" t="s">
        <v>3839</v>
      </c>
      <c r="I3296" s="132" t="s">
        <v>3840</v>
      </c>
      <c r="J3296" s="132" t="s">
        <v>3840</v>
      </c>
      <c r="K3296" s="132" t="s">
        <v>3841</v>
      </c>
      <c r="L3296" s="131">
        <v>24</v>
      </c>
      <c r="M3296" s="128"/>
      <c r="N3296" s="130"/>
      <c r="O3296" s="130"/>
      <c r="P32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96" s="130" t="str">
        <f>IF([1]!PayItems24[[#This Row],[Date Added / Modified]]&gt;0,TEXT([1]!PayItems24[[#This Row],[Date Added / Modified]],"m/d/yyy"),"")</f>
        <v/>
      </c>
    </row>
    <row r="3297" spans="1:17" x14ac:dyDescent="0.3">
      <c r="A3297" s="48" t="s">
        <v>3435</v>
      </c>
      <c r="B3297" s="48" t="s">
        <v>9488</v>
      </c>
      <c r="C3297" s="48" t="s">
        <v>3864</v>
      </c>
      <c r="D3297" s="48" t="s">
        <v>9489</v>
      </c>
      <c r="E3297" s="49" t="s">
        <v>3866</v>
      </c>
      <c r="F3297" s="49">
        <v>0</v>
      </c>
      <c r="G3297" s="49">
        <v>2</v>
      </c>
      <c r="H3297" s="48" t="s">
        <v>3839</v>
      </c>
      <c r="I3297" s="50" t="s">
        <v>3840</v>
      </c>
      <c r="J3297" s="50" t="s">
        <v>3840</v>
      </c>
      <c r="K3297" s="50" t="s">
        <v>3841</v>
      </c>
      <c r="L3297" s="49">
        <v>24</v>
      </c>
      <c r="M3297" s="129"/>
      <c r="N3297" s="48"/>
      <c r="O3297" s="48"/>
      <c r="P32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97" s="48" t="str">
        <f>IF([1]!PayItems24[[#This Row],[Date Added / Modified]]&gt;0,TEXT([1]!PayItems24[[#This Row],[Date Added / Modified]],"m/d/yyy"),"")</f>
        <v/>
      </c>
    </row>
    <row r="3298" spans="1:17" x14ac:dyDescent="0.3">
      <c r="A3298" s="130" t="s">
        <v>3436</v>
      </c>
      <c r="B3298" s="130" t="s">
        <v>9490</v>
      </c>
      <c r="C3298" s="130" t="s">
        <v>3864</v>
      </c>
      <c r="D3298" s="130" t="s">
        <v>9491</v>
      </c>
      <c r="E3298" s="131" t="s">
        <v>3866</v>
      </c>
      <c r="F3298" s="131">
        <v>0</v>
      </c>
      <c r="G3298" s="131">
        <v>2</v>
      </c>
      <c r="H3298" s="130" t="s">
        <v>3839</v>
      </c>
      <c r="I3298" s="132" t="s">
        <v>3840</v>
      </c>
      <c r="J3298" s="132" t="s">
        <v>3840</v>
      </c>
      <c r="K3298" s="132" t="s">
        <v>3841</v>
      </c>
      <c r="L3298" s="131">
        <v>24</v>
      </c>
      <c r="M3298" s="128"/>
      <c r="N3298" s="130"/>
      <c r="O3298" s="130"/>
      <c r="P32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98" s="130" t="str">
        <f>IF([1]!PayItems24[[#This Row],[Date Added / Modified]]&gt;0,TEXT([1]!PayItems24[[#This Row],[Date Added / Modified]],"m/d/yyy"),"")</f>
        <v/>
      </c>
    </row>
    <row r="3299" spans="1:17" x14ac:dyDescent="0.3">
      <c r="A3299" s="48" t="s">
        <v>3437</v>
      </c>
      <c r="B3299" s="48" t="s">
        <v>9492</v>
      </c>
      <c r="C3299" s="48" t="s">
        <v>3864</v>
      </c>
      <c r="D3299" s="48" t="s">
        <v>9493</v>
      </c>
      <c r="E3299" s="49" t="s">
        <v>3866</v>
      </c>
      <c r="F3299" s="49">
        <v>0</v>
      </c>
      <c r="G3299" s="49">
        <v>2</v>
      </c>
      <c r="H3299" s="48" t="s">
        <v>3839</v>
      </c>
      <c r="I3299" s="50" t="s">
        <v>3840</v>
      </c>
      <c r="J3299" s="50" t="s">
        <v>3840</v>
      </c>
      <c r="K3299" s="50" t="s">
        <v>3841</v>
      </c>
      <c r="L3299" s="49">
        <v>24</v>
      </c>
      <c r="M3299" s="129"/>
      <c r="N3299" s="48"/>
      <c r="O3299" s="48"/>
      <c r="P32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299" s="48" t="str">
        <f>IF([1]!PayItems24[[#This Row],[Date Added / Modified]]&gt;0,TEXT([1]!PayItems24[[#This Row],[Date Added / Modified]],"m/d/yyy"),"")</f>
        <v/>
      </c>
    </row>
    <row r="3300" spans="1:17" x14ac:dyDescent="0.3">
      <c r="A3300" s="130" t="s">
        <v>3438</v>
      </c>
      <c r="B3300" s="130" t="s">
        <v>9494</v>
      </c>
      <c r="C3300" s="130" t="s">
        <v>3864</v>
      </c>
      <c r="D3300" s="130" t="s">
        <v>9495</v>
      </c>
      <c r="E3300" s="131" t="s">
        <v>3866</v>
      </c>
      <c r="F3300" s="131">
        <v>0</v>
      </c>
      <c r="G3300" s="131">
        <v>2</v>
      </c>
      <c r="H3300" s="130" t="s">
        <v>3839</v>
      </c>
      <c r="I3300" s="132" t="s">
        <v>3840</v>
      </c>
      <c r="J3300" s="132" t="s">
        <v>3840</v>
      </c>
      <c r="K3300" s="132" t="s">
        <v>3841</v>
      </c>
      <c r="L3300" s="131">
        <v>24</v>
      </c>
      <c r="M3300" s="128"/>
      <c r="N3300" s="130"/>
      <c r="O3300" s="130"/>
      <c r="P33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00" s="130" t="str">
        <f>IF([1]!PayItems24[[#This Row],[Date Added / Modified]]&gt;0,TEXT([1]!PayItems24[[#This Row],[Date Added / Modified]],"m/d/yyy"),"")</f>
        <v/>
      </c>
    </row>
    <row r="3301" spans="1:17" x14ac:dyDescent="0.3">
      <c r="A3301" s="48" t="s">
        <v>3439</v>
      </c>
      <c r="B3301" s="48" t="s">
        <v>9496</v>
      </c>
      <c r="C3301" s="48" t="s">
        <v>3864</v>
      </c>
      <c r="D3301" s="48" t="s">
        <v>9497</v>
      </c>
      <c r="E3301" s="49" t="s">
        <v>3866</v>
      </c>
      <c r="F3301" s="49">
        <v>0</v>
      </c>
      <c r="G3301" s="49">
        <v>2</v>
      </c>
      <c r="H3301" s="48" t="s">
        <v>3839</v>
      </c>
      <c r="I3301" s="50" t="s">
        <v>3840</v>
      </c>
      <c r="J3301" s="50" t="s">
        <v>3840</v>
      </c>
      <c r="K3301" s="50" t="s">
        <v>3841</v>
      </c>
      <c r="L3301" s="49">
        <v>24</v>
      </c>
      <c r="M3301" s="129"/>
      <c r="N3301" s="48"/>
      <c r="O3301" s="48"/>
      <c r="P33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01" s="48" t="str">
        <f>IF([1]!PayItems24[[#This Row],[Date Added / Modified]]&gt;0,TEXT([1]!PayItems24[[#This Row],[Date Added / Modified]],"m/d/yyy"),"")</f>
        <v/>
      </c>
    </row>
    <row r="3302" spans="1:17" x14ac:dyDescent="0.3">
      <c r="A3302" s="130" t="s">
        <v>3440</v>
      </c>
      <c r="B3302" s="130" t="s">
        <v>9498</v>
      </c>
      <c r="C3302" s="130" t="s">
        <v>3864</v>
      </c>
      <c r="D3302" s="130" t="s">
        <v>9499</v>
      </c>
      <c r="E3302" s="131" t="s">
        <v>3866</v>
      </c>
      <c r="F3302" s="131">
        <v>0</v>
      </c>
      <c r="G3302" s="131">
        <v>2</v>
      </c>
      <c r="H3302" s="130" t="s">
        <v>3839</v>
      </c>
      <c r="I3302" s="132" t="s">
        <v>3840</v>
      </c>
      <c r="J3302" s="132" t="s">
        <v>3840</v>
      </c>
      <c r="K3302" s="132" t="s">
        <v>3841</v>
      </c>
      <c r="L3302" s="131">
        <v>24</v>
      </c>
      <c r="M3302" s="128"/>
      <c r="N3302" s="130"/>
      <c r="O3302" s="130"/>
      <c r="P33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02" s="130" t="str">
        <f>IF([1]!PayItems24[[#This Row],[Date Added / Modified]]&gt;0,TEXT([1]!PayItems24[[#This Row],[Date Added / Modified]],"m/d/yyy"),"")</f>
        <v/>
      </c>
    </row>
    <row r="3303" spans="1:17" x14ac:dyDescent="0.3">
      <c r="A3303" s="48" t="s">
        <v>3441</v>
      </c>
      <c r="B3303" s="48" t="s">
        <v>9500</v>
      </c>
      <c r="C3303" s="48" t="s">
        <v>3864</v>
      </c>
      <c r="D3303" s="48" t="s">
        <v>9501</v>
      </c>
      <c r="E3303" s="49" t="s">
        <v>3866</v>
      </c>
      <c r="F3303" s="49">
        <v>0</v>
      </c>
      <c r="G3303" s="49">
        <v>2</v>
      </c>
      <c r="H3303" s="48" t="s">
        <v>3839</v>
      </c>
      <c r="I3303" s="50" t="s">
        <v>3840</v>
      </c>
      <c r="J3303" s="50" t="s">
        <v>3840</v>
      </c>
      <c r="K3303" s="50" t="s">
        <v>3841</v>
      </c>
      <c r="L3303" s="49">
        <v>24</v>
      </c>
      <c r="M3303" s="129"/>
      <c r="N3303" s="48"/>
      <c r="O3303" s="48"/>
      <c r="P33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03" s="48" t="str">
        <f>IF([1]!PayItems24[[#This Row],[Date Added / Modified]]&gt;0,TEXT([1]!PayItems24[[#This Row],[Date Added / Modified]],"m/d/yyy"),"")</f>
        <v/>
      </c>
    </row>
    <row r="3304" spans="1:17" x14ac:dyDescent="0.3">
      <c r="A3304" s="130" t="s">
        <v>3442</v>
      </c>
      <c r="B3304" s="130" t="s">
        <v>9502</v>
      </c>
      <c r="C3304" s="130" t="s">
        <v>3864</v>
      </c>
      <c r="D3304" s="130" t="s">
        <v>9503</v>
      </c>
      <c r="E3304" s="131" t="s">
        <v>3866</v>
      </c>
      <c r="F3304" s="131">
        <v>0</v>
      </c>
      <c r="G3304" s="131">
        <v>2</v>
      </c>
      <c r="H3304" s="130" t="s">
        <v>3839</v>
      </c>
      <c r="I3304" s="132" t="s">
        <v>3840</v>
      </c>
      <c r="J3304" s="132" t="s">
        <v>3840</v>
      </c>
      <c r="K3304" s="132" t="s">
        <v>3841</v>
      </c>
      <c r="L3304" s="131">
        <v>24</v>
      </c>
      <c r="M3304" s="128"/>
      <c r="N3304" s="130"/>
      <c r="O3304" s="130"/>
      <c r="P33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04" s="130" t="str">
        <f>IF([1]!PayItems24[[#This Row],[Date Added / Modified]]&gt;0,TEXT([1]!PayItems24[[#This Row],[Date Added / Modified]],"m/d/yyy"),"")</f>
        <v/>
      </c>
    </row>
    <row r="3305" spans="1:17" x14ac:dyDescent="0.3">
      <c r="A3305" s="48" t="s">
        <v>3443</v>
      </c>
      <c r="B3305" s="48" t="s">
        <v>9504</v>
      </c>
      <c r="C3305" s="48" t="s">
        <v>3864</v>
      </c>
      <c r="D3305" s="48" t="s">
        <v>9505</v>
      </c>
      <c r="E3305" s="49" t="s">
        <v>3866</v>
      </c>
      <c r="F3305" s="49">
        <v>0</v>
      </c>
      <c r="G3305" s="49">
        <v>2</v>
      </c>
      <c r="H3305" s="48" t="s">
        <v>3839</v>
      </c>
      <c r="I3305" s="50" t="s">
        <v>3840</v>
      </c>
      <c r="J3305" s="50" t="s">
        <v>3840</v>
      </c>
      <c r="K3305" s="50" t="s">
        <v>3841</v>
      </c>
      <c r="L3305" s="49">
        <v>24</v>
      </c>
      <c r="M3305" s="129"/>
      <c r="N3305" s="48"/>
      <c r="O3305" s="48"/>
      <c r="P33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05" s="48" t="str">
        <f>IF([1]!PayItems24[[#This Row],[Date Added / Modified]]&gt;0,TEXT([1]!PayItems24[[#This Row],[Date Added / Modified]],"m/d/yyy"),"")</f>
        <v/>
      </c>
    </row>
    <row r="3306" spans="1:17" x14ac:dyDescent="0.3">
      <c r="A3306" s="130" t="s">
        <v>3444</v>
      </c>
      <c r="B3306" s="130" t="s">
        <v>9506</v>
      </c>
      <c r="C3306" s="130" t="s">
        <v>3935</v>
      </c>
      <c r="D3306" s="130" t="s">
        <v>9507</v>
      </c>
      <c r="E3306" s="131" t="s">
        <v>3326</v>
      </c>
      <c r="F3306" s="131">
        <v>0</v>
      </c>
      <c r="G3306" s="131">
        <v>2</v>
      </c>
      <c r="H3306" s="130" t="s">
        <v>3839</v>
      </c>
      <c r="I3306" s="132" t="s">
        <v>3840</v>
      </c>
      <c r="J3306" s="132" t="s">
        <v>3840</v>
      </c>
      <c r="K3306" s="132" t="s">
        <v>3841</v>
      </c>
      <c r="L3306" s="131">
        <v>24</v>
      </c>
      <c r="M3306" s="128"/>
      <c r="N3306" s="130"/>
      <c r="O3306" s="130"/>
      <c r="P33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06" s="130" t="str">
        <f>IF([1]!PayItems24[[#This Row],[Date Added / Modified]]&gt;0,TEXT([1]!PayItems24[[#This Row],[Date Added / Modified]],"m/d/yyy"),"")</f>
        <v/>
      </c>
    </row>
    <row r="3307" spans="1:17" x14ac:dyDescent="0.3">
      <c r="A3307" s="48" t="s">
        <v>3445</v>
      </c>
      <c r="B3307" s="48" t="s">
        <v>9508</v>
      </c>
      <c r="C3307" s="48" t="s">
        <v>3935</v>
      </c>
      <c r="D3307" s="48" t="s">
        <v>9509</v>
      </c>
      <c r="E3307" s="49" t="s">
        <v>3326</v>
      </c>
      <c r="F3307" s="49">
        <v>0</v>
      </c>
      <c r="G3307" s="49">
        <v>2</v>
      </c>
      <c r="H3307" s="48" t="s">
        <v>3839</v>
      </c>
      <c r="I3307" s="50" t="s">
        <v>3840</v>
      </c>
      <c r="J3307" s="50" t="s">
        <v>3840</v>
      </c>
      <c r="K3307" s="50" t="s">
        <v>3841</v>
      </c>
      <c r="L3307" s="49">
        <v>24</v>
      </c>
      <c r="M3307" s="129"/>
      <c r="N3307" s="48"/>
      <c r="O3307" s="48"/>
      <c r="P33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07" s="48" t="str">
        <f>IF([1]!PayItems24[[#This Row],[Date Added / Modified]]&gt;0,TEXT([1]!PayItems24[[#This Row],[Date Added / Modified]],"m/d/yyy"),"")</f>
        <v/>
      </c>
    </row>
    <row r="3308" spans="1:17" x14ac:dyDescent="0.3">
      <c r="A3308" s="130" t="s">
        <v>3446</v>
      </c>
      <c r="B3308" s="130" t="s">
        <v>9510</v>
      </c>
      <c r="C3308" s="130" t="s">
        <v>3935</v>
      </c>
      <c r="D3308" s="130" t="s">
        <v>9511</v>
      </c>
      <c r="E3308" s="131" t="s">
        <v>3326</v>
      </c>
      <c r="F3308" s="131">
        <v>0</v>
      </c>
      <c r="G3308" s="131">
        <v>2</v>
      </c>
      <c r="H3308" s="130" t="s">
        <v>3839</v>
      </c>
      <c r="I3308" s="132" t="s">
        <v>3840</v>
      </c>
      <c r="J3308" s="132" t="s">
        <v>3840</v>
      </c>
      <c r="K3308" s="132" t="s">
        <v>3841</v>
      </c>
      <c r="L3308" s="131">
        <v>24</v>
      </c>
      <c r="M3308" s="128"/>
      <c r="N3308" s="130"/>
      <c r="O3308" s="130"/>
      <c r="P33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08" s="130" t="str">
        <f>IF([1]!PayItems24[[#This Row],[Date Added / Modified]]&gt;0,TEXT([1]!PayItems24[[#This Row],[Date Added / Modified]],"m/d/yyy"),"")</f>
        <v/>
      </c>
    </row>
    <row r="3309" spans="1:17" x14ac:dyDescent="0.3">
      <c r="A3309" s="48" t="s">
        <v>3447</v>
      </c>
      <c r="B3309" s="48" t="s">
        <v>9512</v>
      </c>
      <c r="C3309" s="48" t="s">
        <v>3935</v>
      </c>
      <c r="D3309" s="48" t="s">
        <v>9513</v>
      </c>
      <c r="E3309" s="49" t="s">
        <v>3326</v>
      </c>
      <c r="F3309" s="49">
        <v>0</v>
      </c>
      <c r="G3309" s="49">
        <v>2</v>
      </c>
      <c r="H3309" s="48" t="s">
        <v>3839</v>
      </c>
      <c r="I3309" s="50" t="s">
        <v>3840</v>
      </c>
      <c r="J3309" s="50" t="s">
        <v>3840</v>
      </c>
      <c r="K3309" s="50" t="s">
        <v>3841</v>
      </c>
      <c r="L3309" s="49">
        <v>24</v>
      </c>
      <c r="M3309" s="129"/>
      <c r="N3309" s="48"/>
      <c r="O3309" s="48"/>
      <c r="P33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09" s="48" t="str">
        <f>IF([1]!PayItems24[[#This Row],[Date Added / Modified]]&gt;0,TEXT([1]!PayItems24[[#This Row],[Date Added / Modified]],"m/d/yyy"),"")</f>
        <v/>
      </c>
    </row>
    <row r="3310" spans="1:17" x14ac:dyDescent="0.3">
      <c r="A3310" s="130" t="s">
        <v>3448</v>
      </c>
      <c r="B3310" s="130" t="s">
        <v>9514</v>
      </c>
      <c r="C3310" s="130" t="s">
        <v>3846</v>
      </c>
      <c r="D3310" s="130" t="s">
        <v>9515</v>
      </c>
      <c r="E3310" s="131" t="s">
        <v>3848</v>
      </c>
      <c r="F3310" s="131">
        <v>1</v>
      </c>
      <c r="G3310" s="131">
        <v>2</v>
      </c>
      <c r="H3310" s="130" t="s">
        <v>3839</v>
      </c>
      <c r="I3310" s="132" t="s">
        <v>3840</v>
      </c>
      <c r="J3310" s="132" t="s">
        <v>3840</v>
      </c>
      <c r="K3310" s="132" t="s">
        <v>3841</v>
      </c>
      <c r="L3310" s="131">
        <v>24</v>
      </c>
      <c r="M3310" s="128"/>
      <c r="N3310" s="130"/>
      <c r="O3310" s="130"/>
      <c r="P33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10" s="130" t="str">
        <f>IF([1]!PayItems24[[#This Row],[Date Added / Modified]]&gt;0,TEXT([1]!PayItems24[[#This Row],[Date Added / Modified]],"m/d/yyy"),"")</f>
        <v/>
      </c>
    </row>
    <row r="3311" spans="1:17" x14ac:dyDescent="0.3">
      <c r="A3311" s="48" t="s">
        <v>3449</v>
      </c>
      <c r="B3311" s="48" t="s">
        <v>9516</v>
      </c>
      <c r="C3311" s="48" t="s">
        <v>3846</v>
      </c>
      <c r="D3311" s="48" t="s">
        <v>9517</v>
      </c>
      <c r="E3311" s="49" t="s">
        <v>3848</v>
      </c>
      <c r="F3311" s="49">
        <v>1</v>
      </c>
      <c r="G3311" s="49">
        <v>2</v>
      </c>
      <c r="H3311" s="48" t="s">
        <v>3839</v>
      </c>
      <c r="I3311" s="50" t="s">
        <v>3840</v>
      </c>
      <c r="J3311" s="50" t="s">
        <v>3840</v>
      </c>
      <c r="K3311" s="50" t="s">
        <v>3841</v>
      </c>
      <c r="L3311" s="49">
        <v>24</v>
      </c>
      <c r="M3311" s="129"/>
      <c r="N3311" s="48"/>
      <c r="O3311" s="48"/>
      <c r="P33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11" s="48" t="str">
        <f>IF([1]!PayItems24[[#This Row],[Date Added / Modified]]&gt;0,TEXT([1]!PayItems24[[#This Row],[Date Added / Modified]],"m/d/yyy"),"")</f>
        <v/>
      </c>
    </row>
    <row r="3312" spans="1:17" x14ac:dyDescent="0.3">
      <c r="A3312" s="130" t="s">
        <v>3450</v>
      </c>
      <c r="B3312" s="130" t="s">
        <v>9518</v>
      </c>
      <c r="C3312" s="130" t="s">
        <v>9519</v>
      </c>
      <c r="D3312" s="130" t="s">
        <v>9520</v>
      </c>
      <c r="E3312" s="131" t="s">
        <v>3866</v>
      </c>
      <c r="F3312" s="131">
        <v>0</v>
      </c>
      <c r="G3312" s="131">
        <v>2</v>
      </c>
      <c r="H3312" s="130" t="s">
        <v>3839</v>
      </c>
      <c r="I3312" s="132" t="s">
        <v>3840</v>
      </c>
      <c r="J3312" s="132" t="s">
        <v>3840</v>
      </c>
      <c r="K3312" s="132" t="s">
        <v>3841</v>
      </c>
      <c r="L3312" s="131">
        <v>24</v>
      </c>
      <c r="M3312" s="128"/>
      <c r="N3312" s="130"/>
      <c r="O3312" s="130"/>
      <c r="P33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12" s="130" t="str">
        <f>IF([1]!PayItems24[[#This Row],[Date Added / Modified]]&gt;0,TEXT([1]!PayItems24[[#This Row],[Date Added / Modified]],"m/d/yyy"),"")</f>
        <v/>
      </c>
    </row>
    <row r="3313" spans="1:17" x14ac:dyDescent="0.3">
      <c r="A3313" s="48" t="s">
        <v>3451</v>
      </c>
      <c r="B3313" s="48" t="s">
        <v>9488</v>
      </c>
      <c r="C3313" s="48" t="s">
        <v>3846</v>
      </c>
      <c r="D3313" s="48" t="s">
        <v>9489</v>
      </c>
      <c r="E3313" s="49" t="s">
        <v>3848</v>
      </c>
      <c r="F3313" s="49">
        <v>1</v>
      </c>
      <c r="G3313" s="49">
        <v>2</v>
      </c>
      <c r="H3313" s="48" t="s">
        <v>3839</v>
      </c>
      <c r="I3313" s="50" t="s">
        <v>3840</v>
      </c>
      <c r="J3313" s="50" t="s">
        <v>3840</v>
      </c>
      <c r="K3313" s="50" t="s">
        <v>3841</v>
      </c>
      <c r="L3313" s="49">
        <v>24</v>
      </c>
      <c r="M3313" s="129"/>
      <c r="N3313" s="48"/>
      <c r="O3313" s="48"/>
      <c r="P33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13" s="48" t="str">
        <f>IF([1]!PayItems24[[#This Row],[Date Added / Modified]]&gt;0,TEXT([1]!PayItems24[[#This Row],[Date Added / Modified]],"m/d/yyy"),"")</f>
        <v/>
      </c>
    </row>
    <row r="3314" spans="1:17" x14ac:dyDescent="0.3">
      <c r="A3314" s="134" t="s">
        <v>9521</v>
      </c>
      <c r="B3314" s="134"/>
      <c r="C3314" s="135"/>
      <c r="D3314" s="135"/>
      <c r="E3314" s="135"/>
      <c r="F3314" s="135"/>
      <c r="G3314" s="136"/>
      <c r="H3314" s="130"/>
      <c r="I3314" s="132"/>
      <c r="J3314" s="132"/>
      <c r="K3314" s="132"/>
      <c r="L3314" s="131"/>
      <c r="M3314" s="128"/>
      <c r="N3314" s="130"/>
      <c r="O3314" s="130"/>
      <c r="P33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14" s="130" t="str">
        <f>IF([1]!PayItems24[[#This Row],[Date Added / Modified]]&gt;0,TEXT([1]!PayItems24[[#This Row],[Date Added / Modified]],"m/d/yyy"),"")</f>
        <v/>
      </c>
    </row>
    <row r="3315" spans="1:17" x14ac:dyDescent="0.3">
      <c r="A3315" s="48" t="s">
        <v>3452</v>
      </c>
      <c r="B3315" s="48" t="s">
        <v>9522</v>
      </c>
      <c r="C3315" s="48" t="s">
        <v>3837</v>
      </c>
      <c r="D3315" s="48" t="s">
        <v>9523</v>
      </c>
      <c r="E3315" s="49" t="s">
        <v>3837</v>
      </c>
      <c r="F3315" s="49">
        <v>0</v>
      </c>
      <c r="G3315" s="49">
        <v>2</v>
      </c>
      <c r="H3315" s="48" t="s">
        <v>3839</v>
      </c>
      <c r="I3315" s="50" t="s">
        <v>3840</v>
      </c>
      <c r="J3315" s="50" t="s">
        <v>3840</v>
      </c>
      <c r="K3315" s="50" t="s">
        <v>3841</v>
      </c>
      <c r="L3315" s="49">
        <v>24</v>
      </c>
      <c r="M3315" s="129"/>
      <c r="N3315" s="48"/>
      <c r="O3315" s="48"/>
      <c r="P33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15" s="48" t="str">
        <f>IF([1]!PayItems24[[#This Row],[Date Added / Modified]]&gt;0,TEXT([1]!PayItems24[[#This Row],[Date Added / Modified]],"m/d/yyy"),"")</f>
        <v/>
      </c>
    </row>
    <row r="3316" spans="1:17" x14ac:dyDescent="0.3">
      <c r="A3316" s="130" t="s">
        <v>3453</v>
      </c>
      <c r="B3316" s="130" t="s">
        <v>9524</v>
      </c>
      <c r="C3316" s="130" t="s">
        <v>3837</v>
      </c>
      <c r="D3316" s="130" t="s">
        <v>9525</v>
      </c>
      <c r="E3316" s="131" t="s">
        <v>3837</v>
      </c>
      <c r="F3316" s="131">
        <v>0</v>
      </c>
      <c r="G3316" s="131">
        <v>2</v>
      </c>
      <c r="H3316" s="130" t="s">
        <v>3839</v>
      </c>
      <c r="I3316" s="132" t="s">
        <v>3840</v>
      </c>
      <c r="J3316" s="132" t="s">
        <v>3840</v>
      </c>
      <c r="K3316" s="132" t="s">
        <v>3841</v>
      </c>
      <c r="L3316" s="131">
        <v>24</v>
      </c>
      <c r="M3316" s="128"/>
      <c r="N3316" s="130"/>
      <c r="O3316" s="130"/>
      <c r="P33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16" s="130" t="str">
        <f>IF([1]!PayItems24[[#This Row],[Date Added / Modified]]&gt;0,TEXT([1]!PayItems24[[#This Row],[Date Added / Modified]],"m/d/yyy"),"")</f>
        <v/>
      </c>
    </row>
    <row r="3317" spans="1:17" x14ac:dyDescent="0.3">
      <c r="A3317" s="48" t="s">
        <v>3454</v>
      </c>
      <c r="B3317" s="48" t="s">
        <v>9526</v>
      </c>
      <c r="C3317" s="48" t="s">
        <v>3837</v>
      </c>
      <c r="D3317" s="48" t="s">
        <v>9527</v>
      </c>
      <c r="E3317" s="49" t="s">
        <v>3837</v>
      </c>
      <c r="F3317" s="49">
        <v>0</v>
      </c>
      <c r="G3317" s="49">
        <v>2</v>
      </c>
      <c r="H3317" s="48" t="s">
        <v>3839</v>
      </c>
      <c r="I3317" s="50" t="s">
        <v>3840</v>
      </c>
      <c r="J3317" s="50" t="s">
        <v>3840</v>
      </c>
      <c r="K3317" s="50" t="s">
        <v>3841</v>
      </c>
      <c r="L3317" s="49">
        <v>24</v>
      </c>
      <c r="M3317" s="129"/>
      <c r="N3317" s="48"/>
      <c r="O3317" s="48"/>
      <c r="P33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17" s="48" t="str">
        <f>IF([1]!PayItems24[[#This Row],[Date Added / Modified]]&gt;0,TEXT([1]!PayItems24[[#This Row],[Date Added / Modified]],"m/d/yyy"),"")</f>
        <v/>
      </c>
    </row>
    <row r="3318" spans="1:17" x14ac:dyDescent="0.3">
      <c r="A3318" s="139" t="s">
        <v>3455</v>
      </c>
      <c r="B3318" s="139" t="s">
        <v>9528</v>
      </c>
      <c r="C3318" s="139" t="s">
        <v>3837</v>
      </c>
      <c r="D3318" s="139" t="s">
        <v>9529</v>
      </c>
      <c r="E3318" s="138" t="s">
        <v>3837</v>
      </c>
      <c r="F3318" s="131">
        <v>0</v>
      </c>
      <c r="G3318" s="131">
        <v>2</v>
      </c>
      <c r="H3318" s="130" t="s">
        <v>3839</v>
      </c>
      <c r="I3318" s="132" t="s">
        <v>3840</v>
      </c>
      <c r="J3318" s="132" t="s">
        <v>3840</v>
      </c>
      <c r="K3318" s="132" t="s">
        <v>3841</v>
      </c>
      <c r="L3318" s="131">
        <v>24</v>
      </c>
      <c r="M3318" s="128"/>
      <c r="N3318" s="130"/>
      <c r="O3318" s="130"/>
      <c r="P33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18" s="130" t="str">
        <f>IF([1]!PayItems24[[#This Row],[Date Added / Modified]]&gt;0,TEXT([1]!PayItems24[[#This Row],[Date Added / Modified]],"m/d/yyy"),"")</f>
        <v/>
      </c>
    </row>
    <row r="3319" spans="1:17" x14ac:dyDescent="0.3">
      <c r="A3319" s="26" t="s">
        <v>3456</v>
      </c>
      <c r="B3319" s="26" t="s">
        <v>9530</v>
      </c>
      <c r="C3319" s="26" t="s">
        <v>3837</v>
      </c>
      <c r="D3319" s="26" t="s">
        <v>9531</v>
      </c>
      <c r="E3319" s="27" t="s">
        <v>3837</v>
      </c>
      <c r="F3319" s="49">
        <v>0</v>
      </c>
      <c r="G3319" s="49">
        <v>2</v>
      </c>
      <c r="H3319" s="48" t="s">
        <v>3839</v>
      </c>
      <c r="I3319" s="50" t="s">
        <v>3840</v>
      </c>
      <c r="J3319" s="50" t="s">
        <v>3840</v>
      </c>
      <c r="K3319" s="50" t="s">
        <v>3841</v>
      </c>
      <c r="L3319" s="49">
        <v>24</v>
      </c>
      <c r="M3319" s="129"/>
      <c r="N3319" s="48"/>
      <c r="O3319" s="48"/>
      <c r="P33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19" s="48" t="str">
        <f>IF([1]!PayItems24[[#This Row],[Date Added / Modified]]&gt;0,TEXT([1]!PayItems24[[#This Row],[Date Added / Modified]],"m/d/yyy"),"")</f>
        <v/>
      </c>
    </row>
    <row r="3320" spans="1:17" x14ac:dyDescent="0.3">
      <c r="A3320" s="139" t="s">
        <v>3457</v>
      </c>
      <c r="B3320" s="139" t="s">
        <v>9532</v>
      </c>
      <c r="C3320" s="139" t="s">
        <v>3837</v>
      </c>
      <c r="D3320" s="139" t="s">
        <v>9533</v>
      </c>
      <c r="E3320" s="138" t="s">
        <v>3837</v>
      </c>
      <c r="F3320" s="131">
        <v>0</v>
      </c>
      <c r="G3320" s="131">
        <v>2</v>
      </c>
      <c r="H3320" s="130" t="s">
        <v>3839</v>
      </c>
      <c r="I3320" s="132" t="s">
        <v>3840</v>
      </c>
      <c r="J3320" s="132" t="s">
        <v>3840</v>
      </c>
      <c r="K3320" s="132" t="s">
        <v>3841</v>
      </c>
      <c r="L3320" s="131">
        <v>24</v>
      </c>
      <c r="M3320" s="128"/>
      <c r="N3320" s="130"/>
      <c r="O3320" s="130"/>
      <c r="P33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20" s="130" t="str">
        <f>IF([1]!PayItems24[[#This Row],[Date Added / Modified]]&gt;0,TEXT([1]!PayItems24[[#This Row],[Date Added / Modified]],"m/d/yyy"),"")</f>
        <v/>
      </c>
    </row>
    <row r="3321" spans="1:17" x14ac:dyDescent="0.3">
      <c r="A3321" s="48" t="s">
        <v>3458</v>
      </c>
      <c r="B3321" s="48" t="s">
        <v>9534</v>
      </c>
      <c r="C3321" s="48" t="s">
        <v>3864</v>
      </c>
      <c r="D3321" s="48" t="s">
        <v>9535</v>
      </c>
      <c r="E3321" s="49" t="s">
        <v>3866</v>
      </c>
      <c r="F3321" s="49">
        <v>0</v>
      </c>
      <c r="G3321" s="49">
        <v>2</v>
      </c>
      <c r="H3321" s="48" t="s">
        <v>3839</v>
      </c>
      <c r="I3321" s="50" t="s">
        <v>3840</v>
      </c>
      <c r="J3321" s="50" t="s">
        <v>3840</v>
      </c>
      <c r="K3321" s="50" t="s">
        <v>3841</v>
      </c>
      <c r="L3321" s="49">
        <v>24</v>
      </c>
      <c r="M3321" s="129"/>
      <c r="N3321" s="48"/>
      <c r="O3321" s="48"/>
      <c r="P33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21" s="48" t="str">
        <f>IF([1]!PayItems24[[#This Row],[Date Added / Modified]]&gt;0,TEXT([1]!PayItems24[[#This Row],[Date Added / Modified]],"m/d/yyy"),"")</f>
        <v/>
      </c>
    </row>
    <row r="3322" spans="1:17" x14ac:dyDescent="0.3">
      <c r="A3322" s="130" t="s">
        <v>3459</v>
      </c>
      <c r="B3322" s="130" t="s">
        <v>9536</v>
      </c>
      <c r="C3322" s="130" t="s">
        <v>3864</v>
      </c>
      <c r="D3322" s="130" t="s">
        <v>9537</v>
      </c>
      <c r="E3322" s="131" t="s">
        <v>3866</v>
      </c>
      <c r="F3322" s="131">
        <v>0</v>
      </c>
      <c r="G3322" s="131">
        <v>2</v>
      </c>
      <c r="H3322" s="130" t="s">
        <v>3839</v>
      </c>
      <c r="I3322" s="132" t="s">
        <v>3840</v>
      </c>
      <c r="J3322" s="132" t="s">
        <v>3840</v>
      </c>
      <c r="K3322" s="132" t="s">
        <v>3841</v>
      </c>
      <c r="L3322" s="131">
        <v>24</v>
      </c>
      <c r="M3322" s="128"/>
      <c r="N3322" s="130"/>
      <c r="O3322" s="130"/>
      <c r="P33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22" s="130" t="str">
        <f>IF([1]!PayItems24[[#This Row],[Date Added / Modified]]&gt;0,TEXT([1]!PayItems24[[#This Row],[Date Added / Modified]],"m/d/yyy"),"")</f>
        <v/>
      </c>
    </row>
    <row r="3323" spans="1:17" x14ac:dyDescent="0.3">
      <c r="A3323" s="48" t="s">
        <v>3460</v>
      </c>
      <c r="B3323" s="48" t="s">
        <v>9538</v>
      </c>
      <c r="C3323" s="48" t="s">
        <v>3864</v>
      </c>
      <c r="D3323" s="48" t="s">
        <v>9539</v>
      </c>
      <c r="E3323" s="49" t="s">
        <v>3866</v>
      </c>
      <c r="F3323" s="49">
        <v>0</v>
      </c>
      <c r="G3323" s="49">
        <v>2</v>
      </c>
      <c r="H3323" s="48" t="s">
        <v>3839</v>
      </c>
      <c r="I3323" s="50" t="s">
        <v>3840</v>
      </c>
      <c r="J3323" s="50" t="s">
        <v>3840</v>
      </c>
      <c r="K3323" s="50" t="s">
        <v>3841</v>
      </c>
      <c r="L3323" s="49">
        <v>24</v>
      </c>
      <c r="M3323" s="129"/>
      <c r="N3323" s="48"/>
      <c r="O3323" s="48"/>
      <c r="P33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23" s="48" t="str">
        <f>IF([1]!PayItems24[[#This Row],[Date Added / Modified]]&gt;0,TEXT([1]!PayItems24[[#This Row],[Date Added / Modified]],"m/d/yyy"),"")</f>
        <v/>
      </c>
    </row>
    <row r="3324" spans="1:17" x14ac:dyDescent="0.3">
      <c r="A3324" s="130" t="s">
        <v>3461</v>
      </c>
      <c r="B3324" s="130" t="s">
        <v>9540</v>
      </c>
      <c r="C3324" s="130" t="s">
        <v>3864</v>
      </c>
      <c r="D3324" s="130" t="s">
        <v>9541</v>
      </c>
      <c r="E3324" s="131" t="s">
        <v>3866</v>
      </c>
      <c r="F3324" s="131">
        <v>0</v>
      </c>
      <c r="G3324" s="131">
        <v>2</v>
      </c>
      <c r="H3324" s="130" t="s">
        <v>3839</v>
      </c>
      <c r="I3324" s="132" t="s">
        <v>3840</v>
      </c>
      <c r="J3324" s="132" t="s">
        <v>3840</v>
      </c>
      <c r="K3324" s="132" t="s">
        <v>3841</v>
      </c>
      <c r="L3324" s="131">
        <v>24</v>
      </c>
      <c r="M3324" s="128"/>
      <c r="N3324" s="130"/>
      <c r="O3324" s="130"/>
      <c r="P33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24" s="130" t="str">
        <f>IF([1]!PayItems24[[#This Row],[Date Added / Modified]]&gt;0,TEXT([1]!PayItems24[[#This Row],[Date Added / Modified]],"m/d/yyy"),"")</f>
        <v/>
      </c>
    </row>
    <row r="3325" spans="1:17" x14ac:dyDescent="0.3">
      <c r="A3325" s="48" t="s">
        <v>3462</v>
      </c>
      <c r="B3325" s="48" t="s">
        <v>9542</v>
      </c>
      <c r="C3325" s="48" t="s">
        <v>3864</v>
      </c>
      <c r="D3325" s="48" t="s">
        <v>9543</v>
      </c>
      <c r="E3325" s="49" t="s">
        <v>3866</v>
      </c>
      <c r="F3325" s="49">
        <v>0</v>
      </c>
      <c r="G3325" s="49">
        <v>2</v>
      </c>
      <c r="H3325" s="48" t="s">
        <v>3839</v>
      </c>
      <c r="I3325" s="50" t="s">
        <v>3840</v>
      </c>
      <c r="J3325" s="50" t="s">
        <v>3840</v>
      </c>
      <c r="K3325" s="50" t="s">
        <v>3841</v>
      </c>
      <c r="L3325" s="49">
        <v>24</v>
      </c>
      <c r="M3325" s="129"/>
      <c r="N3325" s="48"/>
      <c r="O3325" s="48"/>
      <c r="P33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25" s="48" t="str">
        <f>IF([1]!PayItems24[[#This Row],[Date Added / Modified]]&gt;0,TEXT([1]!PayItems24[[#This Row],[Date Added / Modified]],"m/d/yyy"),"")</f>
        <v/>
      </c>
    </row>
    <row r="3326" spans="1:17" x14ac:dyDescent="0.3">
      <c r="A3326" s="130" t="s">
        <v>3463</v>
      </c>
      <c r="B3326" s="130" t="s">
        <v>9544</v>
      </c>
      <c r="C3326" s="130" t="s">
        <v>3864</v>
      </c>
      <c r="D3326" s="130" t="s">
        <v>9545</v>
      </c>
      <c r="E3326" s="131" t="s">
        <v>3866</v>
      </c>
      <c r="F3326" s="131">
        <v>0</v>
      </c>
      <c r="G3326" s="131">
        <v>2</v>
      </c>
      <c r="H3326" s="130" t="s">
        <v>3839</v>
      </c>
      <c r="I3326" s="132" t="s">
        <v>3840</v>
      </c>
      <c r="J3326" s="132" t="s">
        <v>3840</v>
      </c>
      <c r="K3326" s="132" t="s">
        <v>3841</v>
      </c>
      <c r="L3326" s="131">
        <v>24</v>
      </c>
      <c r="M3326" s="128"/>
      <c r="N3326" s="130"/>
      <c r="O3326" s="130"/>
      <c r="P33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26" s="130" t="str">
        <f>IF([1]!PayItems24[[#This Row],[Date Added / Modified]]&gt;0,TEXT([1]!PayItems24[[#This Row],[Date Added / Modified]],"m/d/yyy"),"")</f>
        <v/>
      </c>
    </row>
    <row r="3327" spans="1:17" x14ac:dyDescent="0.3">
      <c r="A3327" s="48" t="s">
        <v>3464</v>
      </c>
      <c r="B3327" s="48" t="s">
        <v>9546</v>
      </c>
      <c r="C3327" s="48" t="s">
        <v>3864</v>
      </c>
      <c r="D3327" s="48" t="s">
        <v>9547</v>
      </c>
      <c r="E3327" s="49" t="s">
        <v>3866</v>
      </c>
      <c r="F3327" s="49">
        <v>0</v>
      </c>
      <c r="G3327" s="49">
        <v>2</v>
      </c>
      <c r="H3327" s="48" t="s">
        <v>3839</v>
      </c>
      <c r="I3327" s="50" t="s">
        <v>3840</v>
      </c>
      <c r="J3327" s="50" t="s">
        <v>3840</v>
      </c>
      <c r="K3327" s="50" t="s">
        <v>3841</v>
      </c>
      <c r="L3327" s="49">
        <v>24</v>
      </c>
      <c r="M3327" s="129"/>
      <c r="N3327" s="48"/>
      <c r="O3327" s="48"/>
      <c r="P33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27" s="48" t="str">
        <f>IF([1]!PayItems24[[#This Row],[Date Added / Modified]]&gt;0,TEXT([1]!PayItems24[[#This Row],[Date Added / Modified]],"m/d/yyy"),"")</f>
        <v/>
      </c>
    </row>
    <row r="3328" spans="1:17" x14ac:dyDescent="0.3">
      <c r="A3328" s="130" t="s">
        <v>3465</v>
      </c>
      <c r="B3328" s="130" t="s">
        <v>9548</v>
      </c>
      <c r="C3328" s="130" t="s">
        <v>3864</v>
      </c>
      <c r="D3328" s="130" t="s">
        <v>9549</v>
      </c>
      <c r="E3328" s="131" t="s">
        <v>3866</v>
      </c>
      <c r="F3328" s="131">
        <v>0</v>
      </c>
      <c r="G3328" s="131">
        <v>2</v>
      </c>
      <c r="H3328" s="130" t="s">
        <v>3839</v>
      </c>
      <c r="I3328" s="132" t="s">
        <v>3840</v>
      </c>
      <c r="J3328" s="132" t="s">
        <v>3840</v>
      </c>
      <c r="K3328" s="132" t="s">
        <v>3841</v>
      </c>
      <c r="L3328" s="131">
        <v>24</v>
      </c>
      <c r="M3328" s="128"/>
      <c r="N3328" s="130"/>
      <c r="O3328" s="130"/>
      <c r="P33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28" s="130" t="str">
        <f>IF([1]!PayItems24[[#This Row],[Date Added / Modified]]&gt;0,TEXT([1]!PayItems24[[#This Row],[Date Added / Modified]],"m/d/yyy"),"")</f>
        <v/>
      </c>
    </row>
    <row r="3329" spans="1:17" x14ac:dyDescent="0.3">
      <c r="A3329" s="48" t="s">
        <v>3466</v>
      </c>
      <c r="B3329" s="48" t="s">
        <v>9550</v>
      </c>
      <c r="C3329" s="48" t="s">
        <v>3864</v>
      </c>
      <c r="D3329" s="48" t="s">
        <v>9551</v>
      </c>
      <c r="E3329" s="49" t="s">
        <v>3866</v>
      </c>
      <c r="F3329" s="49">
        <v>0</v>
      </c>
      <c r="G3329" s="49">
        <v>2</v>
      </c>
      <c r="H3329" s="48" t="s">
        <v>3839</v>
      </c>
      <c r="I3329" s="50" t="s">
        <v>3840</v>
      </c>
      <c r="J3329" s="50" t="s">
        <v>3840</v>
      </c>
      <c r="K3329" s="50" t="s">
        <v>3841</v>
      </c>
      <c r="L3329" s="49">
        <v>24</v>
      </c>
      <c r="M3329" s="129"/>
      <c r="N3329" s="48"/>
      <c r="O3329" s="48"/>
      <c r="P33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29" s="48" t="str">
        <f>IF([1]!PayItems24[[#This Row],[Date Added / Modified]]&gt;0,TEXT([1]!PayItems24[[#This Row],[Date Added / Modified]],"m/d/yyy"),"")</f>
        <v/>
      </c>
    </row>
    <row r="3330" spans="1:17" x14ac:dyDescent="0.3">
      <c r="A3330" s="130" t="s">
        <v>3467</v>
      </c>
      <c r="B3330" s="130" t="s">
        <v>9552</v>
      </c>
      <c r="C3330" s="130" t="s">
        <v>3864</v>
      </c>
      <c r="D3330" s="130" t="s">
        <v>9553</v>
      </c>
      <c r="E3330" s="131" t="s">
        <v>3866</v>
      </c>
      <c r="F3330" s="131">
        <v>0</v>
      </c>
      <c r="G3330" s="131">
        <v>2</v>
      </c>
      <c r="H3330" s="130" t="s">
        <v>3839</v>
      </c>
      <c r="I3330" s="132" t="s">
        <v>3840</v>
      </c>
      <c r="J3330" s="132" t="s">
        <v>3840</v>
      </c>
      <c r="K3330" s="132" t="s">
        <v>3841</v>
      </c>
      <c r="L3330" s="131">
        <v>24</v>
      </c>
      <c r="M3330" s="128"/>
      <c r="N3330" s="130"/>
      <c r="O3330" s="130"/>
      <c r="P33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30" s="130" t="str">
        <f>IF([1]!PayItems24[[#This Row],[Date Added / Modified]]&gt;0,TEXT([1]!PayItems24[[#This Row],[Date Added / Modified]],"m/d/yyy"),"")</f>
        <v/>
      </c>
    </row>
    <row r="3331" spans="1:17" x14ac:dyDescent="0.3">
      <c r="A3331" s="48" t="s">
        <v>3468</v>
      </c>
      <c r="B3331" s="48" t="s">
        <v>9554</v>
      </c>
      <c r="C3331" s="48" t="s">
        <v>3864</v>
      </c>
      <c r="D3331" s="48" t="s">
        <v>9555</v>
      </c>
      <c r="E3331" s="49" t="s">
        <v>3866</v>
      </c>
      <c r="F3331" s="49">
        <v>0</v>
      </c>
      <c r="G3331" s="49">
        <v>2</v>
      </c>
      <c r="H3331" s="48" t="s">
        <v>3839</v>
      </c>
      <c r="I3331" s="50" t="s">
        <v>3840</v>
      </c>
      <c r="J3331" s="50" t="s">
        <v>3840</v>
      </c>
      <c r="K3331" s="50" t="s">
        <v>3841</v>
      </c>
      <c r="L3331" s="49">
        <v>24</v>
      </c>
      <c r="M3331" s="129"/>
      <c r="N3331" s="48"/>
      <c r="O3331" s="48"/>
      <c r="P33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31" s="48" t="str">
        <f>IF([1]!PayItems24[[#This Row],[Date Added / Modified]]&gt;0,TEXT([1]!PayItems24[[#This Row],[Date Added / Modified]],"m/d/yyy"),"")</f>
        <v/>
      </c>
    </row>
    <row r="3332" spans="1:17" x14ac:dyDescent="0.3">
      <c r="A3332" s="130" t="s">
        <v>3469</v>
      </c>
      <c r="B3332" s="130" t="s">
        <v>9556</v>
      </c>
      <c r="C3332" s="130" t="s">
        <v>3864</v>
      </c>
      <c r="D3332" s="130" t="s">
        <v>9557</v>
      </c>
      <c r="E3332" s="131" t="s">
        <v>3866</v>
      </c>
      <c r="F3332" s="131">
        <v>0</v>
      </c>
      <c r="G3332" s="131">
        <v>2</v>
      </c>
      <c r="H3332" s="130" t="s">
        <v>3839</v>
      </c>
      <c r="I3332" s="132" t="s">
        <v>3840</v>
      </c>
      <c r="J3332" s="132" t="s">
        <v>3840</v>
      </c>
      <c r="K3332" s="132" t="s">
        <v>3841</v>
      </c>
      <c r="L3332" s="131">
        <v>24</v>
      </c>
      <c r="M3332" s="128"/>
      <c r="N3332" s="130"/>
      <c r="O3332" s="130"/>
      <c r="P33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32" s="130" t="str">
        <f>IF([1]!PayItems24[[#This Row],[Date Added / Modified]]&gt;0,TEXT([1]!PayItems24[[#This Row],[Date Added / Modified]],"m/d/yyy"),"")</f>
        <v/>
      </c>
    </row>
    <row r="3333" spans="1:17" x14ac:dyDescent="0.3">
      <c r="A3333" s="48" t="s">
        <v>3470</v>
      </c>
      <c r="B3333" s="48" t="s">
        <v>9558</v>
      </c>
      <c r="C3333" s="48" t="s">
        <v>3864</v>
      </c>
      <c r="D3333" s="48" t="s">
        <v>9559</v>
      </c>
      <c r="E3333" s="49" t="s">
        <v>3866</v>
      </c>
      <c r="F3333" s="49">
        <v>0</v>
      </c>
      <c r="G3333" s="49">
        <v>2</v>
      </c>
      <c r="H3333" s="48" t="s">
        <v>3839</v>
      </c>
      <c r="I3333" s="50" t="s">
        <v>3840</v>
      </c>
      <c r="J3333" s="50" t="s">
        <v>3840</v>
      </c>
      <c r="K3333" s="50" t="s">
        <v>3841</v>
      </c>
      <c r="L3333" s="49">
        <v>24</v>
      </c>
      <c r="M3333" s="129"/>
      <c r="N3333" s="48"/>
      <c r="O3333" s="48"/>
      <c r="P33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33" s="48" t="str">
        <f>IF([1]!PayItems24[[#This Row],[Date Added / Modified]]&gt;0,TEXT([1]!PayItems24[[#This Row],[Date Added / Modified]],"m/d/yyy"),"")</f>
        <v/>
      </c>
    </row>
    <row r="3334" spans="1:17" x14ac:dyDescent="0.3">
      <c r="A3334" s="130" t="s">
        <v>3471</v>
      </c>
      <c r="B3334" s="130" t="s">
        <v>9560</v>
      </c>
      <c r="C3334" s="130" t="s">
        <v>3864</v>
      </c>
      <c r="D3334" s="130" t="s">
        <v>9561</v>
      </c>
      <c r="E3334" s="131" t="s">
        <v>3866</v>
      </c>
      <c r="F3334" s="131">
        <v>0</v>
      </c>
      <c r="G3334" s="131">
        <v>2</v>
      </c>
      <c r="H3334" s="130" t="s">
        <v>3839</v>
      </c>
      <c r="I3334" s="132" t="s">
        <v>3840</v>
      </c>
      <c r="J3334" s="132" t="s">
        <v>3840</v>
      </c>
      <c r="K3334" s="132" t="s">
        <v>3841</v>
      </c>
      <c r="L3334" s="131">
        <v>24</v>
      </c>
      <c r="M3334" s="128"/>
      <c r="N3334" s="130"/>
      <c r="O3334" s="130"/>
      <c r="P33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34" s="130" t="str">
        <f>IF([1]!PayItems24[[#This Row],[Date Added / Modified]]&gt;0,TEXT([1]!PayItems24[[#This Row],[Date Added / Modified]],"m/d/yyy"),"")</f>
        <v/>
      </c>
    </row>
    <row r="3335" spans="1:17" x14ac:dyDescent="0.3">
      <c r="A3335" s="48" t="s">
        <v>3472</v>
      </c>
      <c r="B3335" s="48" t="s">
        <v>9562</v>
      </c>
      <c r="C3335" s="48" t="s">
        <v>3864</v>
      </c>
      <c r="D3335" s="48" t="s">
        <v>9563</v>
      </c>
      <c r="E3335" s="49" t="s">
        <v>3866</v>
      </c>
      <c r="F3335" s="49">
        <v>0</v>
      </c>
      <c r="G3335" s="49">
        <v>2</v>
      </c>
      <c r="H3335" s="48" t="s">
        <v>3839</v>
      </c>
      <c r="I3335" s="50" t="s">
        <v>3840</v>
      </c>
      <c r="J3335" s="50" t="s">
        <v>3840</v>
      </c>
      <c r="K3335" s="50" t="s">
        <v>3841</v>
      </c>
      <c r="L3335" s="49">
        <v>24</v>
      </c>
      <c r="M3335" s="129"/>
      <c r="N3335" s="48"/>
      <c r="O3335" s="48"/>
      <c r="P33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35" s="48" t="str">
        <f>IF([1]!PayItems24[[#This Row],[Date Added / Modified]]&gt;0,TEXT([1]!PayItems24[[#This Row],[Date Added / Modified]],"m/d/yyy"),"")</f>
        <v/>
      </c>
    </row>
    <row r="3336" spans="1:17" x14ac:dyDescent="0.3">
      <c r="A3336" s="130" t="s">
        <v>3473</v>
      </c>
      <c r="B3336" s="130" t="s">
        <v>9564</v>
      </c>
      <c r="C3336" s="130" t="s">
        <v>3864</v>
      </c>
      <c r="D3336" s="130" t="s">
        <v>9565</v>
      </c>
      <c r="E3336" s="131" t="s">
        <v>3866</v>
      </c>
      <c r="F3336" s="131">
        <v>0</v>
      </c>
      <c r="G3336" s="131">
        <v>2</v>
      </c>
      <c r="H3336" s="130" t="s">
        <v>3839</v>
      </c>
      <c r="I3336" s="132" t="s">
        <v>3840</v>
      </c>
      <c r="J3336" s="132" t="s">
        <v>3840</v>
      </c>
      <c r="K3336" s="132" t="s">
        <v>3841</v>
      </c>
      <c r="L3336" s="131">
        <v>24</v>
      </c>
      <c r="M3336" s="128"/>
      <c r="N3336" s="130"/>
      <c r="O3336" s="130"/>
      <c r="P33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36" s="130" t="str">
        <f>IF([1]!PayItems24[[#This Row],[Date Added / Modified]]&gt;0,TEXT([1]!PayItems24[[#This Row],[Date Added / Modified]],"m/d/yyy"),"")</f>
        <v/>
      </c>
    </row>
    <row r="3337" spans="1:17" x14ac:dyDescent="0.3">
      <c r="A3337" s="48" t="s">
        <v>3474</v>
      </c>
      <c r="B3337" s="48" t="s">
        <v>9566</v>
      </c>
      <c r="C3337" s="48" t="s">
        <v>3864</v>
      </c>
      <c r="D3337" s="48" t="s">
        <v>9567</v>
      </c>
      <c r="E3337" s="49" t="s">
        <v>3866</v>
      </c>
      <c r="F3337" s="49">
        <v>0</v>
      </c>
      <c r="G3337" s="49">
        <v>2</v>
      </c>
      <c r="H3337" s="48" t="s">
        <v>3839</v>
      </c>
      <c r="I3337" s="50" t="s">
        <v>3840</v>
      </c>
      <c r="J3337" s="50" t="s">
        <v>3840</v>
      </c>
      <c r="K3337" s="50" t="s">
        <v>3841</v>
      </c>
      <c r="L3337" s="49">
        <v>24</v>
      </c>
      <c r="M3337" s="129"/>
      <c r="N3337" s="48"/>
      <c r="O3337" s="48"/>
      <c r="P33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37" s="48" t="str">
        <f>IF([1]!PayItems24[[#This Row],[Date Added / Modified]]&gt;0,TEXT([1]!PayItems24[[#This Row],[Date Added / Modified]],"m/d/yyy"),"")</f>
        <v/>
      </c>
    </row>
    <row r="3338" spans="1:17" x14ac:dyDescent="0.3">
      <c r="A3338" s="130" t="s">
        <v>3475</v>
      </c>
      <c r="B3338" s="130" t="s">
        <v>9568</v>
      </c>
      <c r="C3338" s="130" t="s">
        <v>3864</v>
      </c>
      <c r="D3338" s="130" t="s">
        <v>9569</v>
      </c>
      <c r="E3338" s="131" t="s">
        <v>3866</v>
      </c>
      <c r="F3338" s="131">
        <v>0</v>
      </c>
      <c r="G3338" s="131">
        <v>2</v>
      </c>
      <c r="H3338" s="130" t="s">
        <v>3839</v>
      </c>
      <c r="I3338" s="132" t="s">
        <v>3840</v>
      </c>
      <c r="J3338" s="132" t="s">
        <v>3840</v>
      </c>
      <c r="K3338" s="132" t="s">
        <v>3841</v>
      </c>
      <c r="L3338" s="131">
        <v>24</v>
      </c>
      <c r="M3338" s="128"/>
      <c r="N3338" s="130"/>
      <c r="O3338" s="130"/>
      <c r="P33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38" s="130" t="str">
        <f>IF([1]!PayItems24[[#This Row],[Date Added / Modified]]&gt;0,TEXT([1]!PayItems24[[#This Row],[Date Added / Modified]],"m/d/yyy"),"")</f>
        <v/>
      </c>
    </row>
    <row r="3339" spans="1:17" x14ac:dyDescent="0.3">
      <c r="A3339" s="48" t="s">
        <v>3476</v>
      </c>
      <c r="B3339" s="48" t="s">
        <v>9570</v>
      </c>
      <c r="C3339" s="48" t="s">
        <v>3864</v>
      </c>
      <c r="D3339" s="48" t="s">
        <v>9571</v>
      </c>
      <c r="E3339" s="49" t="s">
        <v>3866</v>
      </c>
      <c r="F3339" s="49">
        <v>0</v>
      </c>
      <c r="G3339" s="49">
        <v>2</v>
      </c>
      <c r="H3339" s="48" t="s">
        <v>3839</v>
      </c>
      <c r="I3339" s="50" t="s">
        <v>3840</v>
      </c>
      <c r="J3339" s="50" t="s">
        <v>3840</v>
      </c>
      <c r="K3339" s="50" t="s">
        <v>3841</v>
      </c>
      <c r="L3339" s="49">
        <v>24</v>
      </c>
      <c r="M3339" s="129"/>
      <c r="N3339" s="48"/>
      <c r="O3339" s="48"/>
      <c r="P33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39" s="48" t="str">
        <f>IF([1]!PayItems24[[#This Row],[Date Added / Modified]]&gt;0,TEXT([1]!PayItems24[[#This Row],[Date Added / Modified]],"m/d/yyy"),"")</f>
        <v/>
      </c>
    </row>
    <row r="3340" spans="1:17" x14ac:dyDescent="0.3">
      <c r="A3340" s="130" t="s">
        <v>3477</v>
      </c>
      <c r="B3340" s="130" t="s">
        <v>9572</v>
      </c>
      <c r="C3340" s="130" t="s">
        <v>3864</v>
      </c>
      <c r="D3340" s="130" t="s">
        <v>9573</v>
      </c>
      <c r="E3340" s="131" t="s">
        <v>3866</v>
      </c>
      <c r="F3340" s="131">
        <v>0</v>
      </c>
      <c r="G3340" s="131">
        <v>2</v>
      </c>
      <c r="H3340" s="130" t="s">
        <v>3839</v>
      </c>
      <c r="I3340" s="132" t="s">
        <v>3840</v>
      </c>
      <c r="J3340" s="132" t="s">
        <v>3840</v>
      </c>
      <c r="K3340" s="132" t="s">
        <v>3841</v>
      </c>
      <c r="L3340" s="131">
        <v>24</v>
      </c>
      <c r="M3340" s="128"/>
      <c r="N3340" s="130"/>
      <c r="O3340" s="130"/>
      <c r="P33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40" s="130" t="str">
        <f>IF([1]!PayItems24[[#This Row],[Date Added / Modified]]&gt;0,TEXT([1]!PayItems24[[#This Row],[Date Added / Modified]],"m/d/yyy"),"")</f>
        <v/>
      </c>
    </row>
    <row r="3341" spans="1:17" x14ac:dyDescent="0.3">
      <c r="A3341" s="48" t="s">
        <v>3478</v>
      </c>
      <c r="B3341" s="48" t="s">
        <v>9574</v>
      </c>
      <c r="C3341" s="48" t="s">
        <v>3864</v>
      </c>
      <c r="D3341" s="48" t="s">
        <v>9575</v>
      </c>
      <c r="E3341" s="49" t="s">
        <v>3866</v>
      </c>
      <c r="F3341" s="49">
        <v>0</v>
      </c>
      <c r="G3341" s="49">
        <v>2</v>
      </c>
      <c r="H3341" s="48" t="s">
        <v>3839</v>
      </c>
      <c r="I3341" s="50" t="s">
        <v>3840</v>
      </c>
      <c r="J3341" s="50" t="s">
        <v>3840</v>
      </c>
      <c r="K3341" s="50" t="s">
        <v>3841</v>
      </c>
      <c r="L3341" s="49">
        <v>24</v>
      </c>
      <c r="M3341" s="129"/>
      <c r="N3341" s="48"/>
      <c r="O3341" s="48"/>
      <c r="P33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41" s="48" t="str">
        <f>IF([1]!PayItems24[[#This Row],[Date Added / Modified]]&gt;0,TEXT([1]!PayItems24[[#This Row],[Date Added / Modified]],"m/d/yyy"),"")</f>
        <v/>
      </c>
    </row>
    <row r="3342" spans="1:17" x14ac:dyDescent="0.3">
      <c r="A3342" s="130" t="s">
        <v>3479</v>
      </c>
      <c r="B3342" s="130" t="s">
        <v>9576</v>
      </c>
      <c r="C3342" s="130" t="s">
        <v>3864</v>
      </c>
      <c r="D3342" s="130" t="s">
        <v>9577</v>
      </c>
      <c r="E3342" s="131" t="s">
        <v>3866</v>
      </c>
      <c r="F3342" s="131">
        <v>0</v>
      </c>
      <c r="G3342" s="131">
        <v>2</v>
      </c>
      <c r="H3342" s="130" t="s">
        <v>3839</v>
      </c>
      <c r="I3342" s="132" t="s">
        <v>3840</v>
      </c>
      <c r="J3342" s="132" t="s">
        <v>3840</v>
      </c>
      <c r="K3342" s="132" t="s">
        <v>3841</v>
      </c>
      <c r="L3342" s="131">
        <v>24</v>
      </c>
      <c r="M3342" s="128"/>
      <c r="N3342" s="130"/>
      <c r="O3342" s="130"/>
      <c r="P33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42" s="130" t="str">
        <f>IF([1]!PayItems24[[#This Row],[Date Added / Modified]]&gt;0,TEXT([1]!PayItems24[[#This Row],[Date Added / Modified]],"m/d/yyy"),"")</f>
        <v/>
      </c>
    </row>
    <row r="3343" spans="1:17" x14ac:dyDescent="0.3">
      <c r="A3343" s="48" t="s">
        <v>3480</v>
      </c>
      <c r="B3343" s="48" t="s">
        <v>9578</v>
      </c>
      <c r="C3343" s="48" t="s">
        <v>3864</v>
      </c>
      <c r="D3343" s="48" t="s">
        <v>9579</v>
      </c>
      <c r="E3343" s="49" t="s">
        <v>3866</v>
      </c>
      <c r="F3343" s="49">
        <v>0</v>
      </c>
      <c r="G3343" s="49">
        <v>2</v>
      </c>
      <c r="H3343" s="48" t="s">
        <v>3839</v>
      </c>
      <c r="I3343" s="50" t="s">
        <v>3840</v>
      </c>
      <c r="J3343" s="50" t="s">
        <v>3840</v>
      </c>
      <c r="K3343" s="50" t="s">
        <v>3841</v>
      </c>
      <c r="L3343" s="49">
        <v>24</v>
      </c>
      <c r="M3343" s="129"/>
      <c r="N3343" s="48"/>
      <c r="O3343" s="48"/>
      <c r="P33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43" s="48" t="str">
        <f>IF([1]!PayItems24[[#This Row],[Date Added / Modified]]&gt;0,TEXT([1]!PayItems24[[#This Row],[Date Added / Modified]],"m/d/yyy"),"")</f>
        <v/>
      </c>
    </row>
    <row r="3344" spans="1:17" x14ac:dyDescent="0.3">
      <c r="A3344" s="130" t="s">
        <v>3481</v>
      </c>
      <c r="B3344" s="131" t="s">
        <v>9580</v>
      </c>
      <c r="C3344" s="130" t="s">
        <v>3864</v>
      </c>
      <c r="D3344" s="131" t="s">
        <v>9581</v>
      </c>
      <c r="E3344" s="131" t="s">
        <v>3866</v>
      </c>
      <c r="F3344" s="131">
        <v>0</v>
      </c>
      <c r="G3344" s="131">
        <v>2</v>
      </c>
      <c r="H3344" s="130" t="s">
        <v>3839</v>
      </c>
      <c r="I3344" s="132" t="s">
        <v>3840</v>
      </c>
      <c r="J3344" s="132" t="s">
        <v>3840</v>
      </c>
      <c r="K3344" s="132" t="s">
        <v>3841</v>
      </c>
      <c r="L3344" s="131">
        <v>24</v>
      </c>
      <c r="M3344" s="128"/>
      <c r="N3344" s="130"/>
      <c r="O3344" s="130"/>
      <c r="P33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44" s="130" t="str">
        <f>IF([1]!PayItems24[[#This Row],[Date Added / Modified]]&gt;0,TEXT([1]!PayItems24[[#This Row],[Date Added / Modified]],"m/d/yyy"),"")</f>
        <v/>
      </c>
    </row>
    <row r="3345" spans="1:17" x14ac:dyDescent="0.3">
      <c r="A3345" s="48" t="s">
        <v>3482</v>
      </c>
      <c r="B3345" s="48" t="s">
        <v>9582</v>
      </c>
      <c r="C3345" s="48" t="s">
        <v>3864</v>
      </c>
      <c r="D3345" s="48" t="s">
        <v>9583</v>
      </c>
      <c r="E3345" s="49" t="s">
        <v>3866</v>
      </c>
      <c r="F3345" s="49">
        <v>0</v>
      </c>
      <c r="G3345" s="49">
        <v>2</v>
      </c>
      <c r="H3345" s="48" t="s">
        <v>3839</v>
      </c>
      <c r="I3345" s="50" t="s">
        <v>3840</v>
      </c>
      <c r="J3345" s="50" t="s">
        <v>3840</v>
      </c>
      <c r="K3345" s="50" t="s">
        <v>3841</v>
      </c>
      <c r="L3345" s="49">
        <v>24</v>
      </c>
      <c r="M3345" s="129"/>
      <c r="N3345" s="48"/>
      <c r="O3345" s="48"/>
      <c r="P33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45" s="48" t="str">
        <f>IF([1]!PayItems24[[#This Row],[Date Added / Modified]]&gt;0,TEXT([1]!PayItems24[[#This Row],[Date Added / Modified]],"m/d/yyy"),"")</f>
        <v/>
      </c>
    </row>
    <row r="3346" spans="1:17" x14ac:dyDescent="0.3">
      <c r="A3346" s="130" t="s">
        <v>3483</v>
      </c>
      <c r="B3346" s="130" t="s">
        <v>9584</v>
      </c>
      <c r="C3346" s="130" t="s">
        <v>3864</v>
      </c>
      <c r="D3346" s="130" t="s">
        <v>9585</v>
      </c>
      <c r="E3346" s="131" t="s">
        <v>3866</v>
      </c>
      <c r="F3346" s="131">
        <v>0</v>
      </c>
      <c r="G3346" s="131">
        <v>2</v>
      </c>
      <c r="H3346" s="130" t="s">
        <v>3839</v>
      </c>
      <c r="I3346" s="132" t="s">
        <v>3840</v>
      </c>
      <c r="J3346" s="132" t="s">
        <v>3840</v>
      </c>
      <c r="K3346" s="132" t="s">
        <v>3841</v>
      </c>
      <c r="L3346" s="131">
        <v>24</v>
      </c>
      <c r="M3346" s="128"/>
      <c r="N3346" s="130"/>
      <c r="O3346" s="130"/>
      <c r="P33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46" s="130" t="str">
        <f>IF([1]!PayItems24[[#This Row],[Date Added / Modified]]&gt;0,TEXT([1]!PayItems24[[#This Row],[Date Added / Modified]],"m/d/yyy"),"")</f>
        <v/>
      </c>
    </row>
    <row r="3347" spans="1:17" x14ac:dyDescent="0.3">
      <c r="A3347" s="48" t="s">
        <v>3484</v>
      </c>
      <c r="B3347" s="48" t="s">
        <v>9586</v>
      </c>
      <c r="C3347" s="48" t="s">
        <v>3864</v>
      </c>
      <c r="D3347" s="48" t="s">
        <v>9587</v>
      </c>
      <c r="E3347" s="49" t="s">
        <v>3866</v>
      </c>
      <c r="F3347" s="49">
        <v>0</v>
      </c>
      <c r="G3347" s="49">
        <v>2</v>
      </c>
      <c r="H3347" s="48" t="s">
        <v>3839</v>
      </c>
      <c r="I3347" s="50" t="s">
        <v>3840</v>
      </c>
      <c r="J3347" s="50" t="s">
        <v>3840</v>
      </c>
      <c r="K3347" s="50" t="s">
        <v>3841</v>
      </c>
      <c r="L3347" s="49">
        <v>24</v>
      </c>
      <c r="M3347" s="129"/>
      <c r="N3347" s="48"/>
      <c r="O3347" s="48"/>
      <c r="P33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47" s="48" t="str">
        <f>IF([1]!PayItems24[[#This Row],[Date Added / Modified]]&gt;0,TEXT([1]!PayItems24[[#This Row],[Date Added / Modified]],"m/d/yyy"),"")</f>
        <v/>
      </c>
    </row>
    <row r="3348" spans="1:17" x14ac:dyDescent="0.3">
      <c r="A3348" s="130" t="s">
        <v>3485</v>
      </c>
      <c r="B3348" s="130" t="s">
        <v>9588</v>
      </c>
      <c r="C3348" s="130" t="s">
        <v>3864</v>
      </c>
      <c r="D3348" s="130" t="s">
        <v>9589</v>
      </c>
      <c r="E3348" s="131" t="s">
        <v>3866</v>
      </c>
      <c r="F3348" s="131">
        <v>0</v>
      </c>
      <c r="G3348" s="131">
        <v>2</v>
      </c>
      <c r="H3348" s="130" t="s">
        <v>3839</v>
      </c>
      <c r="I3348" s="132" t="s">
        <v>3840</v>
      </c>
      <c r="J3348" s="132" t="s">
        <v>3840</v>
      </c>
      <c r="K3348" s="132" t="s">
        <v>3841</v>
      </c>
      <c r="L3348" s="131">
        <v>24</v>
      </c>
      <c r="M3348" s="128"/>
      <c r="N3348" s="130"/>
      <c r="O3348" s="130"/>
      <c r="P33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48" s="130" t="str">
        <f>IF([1]!PayItems24[[#This Row],[Date Added / Modified]]&gt;0,TEXT([1]!PayItems24[[#This Row],[Date Added / Modified]],"m/d/yyy"),"")</f>
        <v/>
      </c>
    </row>
    <row r="3349" spans="1:17" x14ac:dyDescent="0.3">
      <c r="A3349" s="48" t="s">
        <v>3486</v>
      </c>
      <c r="B3349" s="48" t="s">
        <v>9590</v>
      </c>
      <c r="C3349" s="48" t="s">
        <v>3864</v>
      </c>
      <c r="D3349" s="48" t="s">
        <v>9591</v>
      </c>
      <c r="E3349" s="49" t="s">
        <v>3866</v>
      </c>
      <c r="F3349" s="49">
        <v>0</v>
      </c>
      <c r="G3349" s="49">
        <v>2</v>
      </c>
      <c r="H3349" s="48" t="s">
        <v>3839</v>
      </c>
      <c r="I3349" s="50" t="s">
        <v>3840</v>
      </c>
      <c r="J3349" s="50" t="s">
        <v>3840</v>
      </c>
      <c r="K3349" s="50" t="s">
        <v>3841</v>
      </c>
      <c r="L3349" s="49">
        <v>24</v>
      </c>
      <c r="M3349" s="129"/>
      <c r="N3349" s="48"/>
      <c r="O3349" s="48"/>
      <c r="P33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49" s="48" t="str">
        <f>IF([1]!PayItems24[[#This Row],[Date Added / Modified]]&gt;0,TEXT([1]!PayItems24[[#This Row],[Date Added / Modified]],"m/d/yyy"),"")</f>
        <v/>
      </c>
    </row>
    <row r="3350" spans="1:17" x14ac:dyDescent="0.3">
      <c r="A3350" s="130" t="s">
        <v>3487</v>
      </c>
      <c r="B3350" s="130" t="s">
        <v>9526</v>
      </c>
      <c r="C3350" s="130" t="s">
        <v>3864</v>
      </c>
      <c r="D3350" s="130" t="s">
        <v>9527</v>
      </c>
      <c r="E3350" s="131" t="s">
        <v>3866</v>
      </c>
      <c r="F3350" s="131">
        <v>0</v>
      </c>
      <c r="G3350" s="131">
        <v>2</v>
      </c>
      <c r="H3350" s="130" t="s">
        <v>3839</v>
      </c>
      <c r="I3350" s="132" t="s">
        <v>3840</v>
      </c>
      <c r="J3350" s="132" t="s">
        <v>3840</v>
      </c>
      <c r="K3350" s="132" t="s">
        <v>3841</v>
      </c>
      <c r="L3350" s="131">
        <v>24</v>
      </c>
      <c r="M3350" s="128"/>
      <c r="N3350" s="130"/>
      <c r="O3350" s="130"/>
      <c r="P33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50" s="130" t="str">
        <f>IF([1]!PayItems24[[#This Row],[Date Added / Modified]]&gt;0,TEXT([1]!PayItems24[[#This Row],[Date Added / Modified]],"m/d/yyy"),"")</f>
        <v/>
      </c>
    </row>
    <row r="3351" spans="1:17" x14ac:dyDescent="0.3">
      <c r="A3351" s="48" t="s">
        <v>3488</v>
      </c>
      <c r="B3351" s="48" t="s">
        <v>9592</v>
      </c>
      <c r="C3351" s="48" t="s">
        <v>3864</v>
      </c>
      <c r="D3351" s="48" t="s">
        <v>9593</v>
      </c>
      <c r="E3351" s="49" t="s">
        <v>3866</v>
      </c>
      <c r="F3351" s="49">
        <v>0</v>
      </c>
      <c r="G3351" s="49">
        <v>2</v>
      </c>
      <c r="H3351" s="48" t="s">
        <v>3839</v>
      </c>
      <c r="I3351" s="50" t="s">
        <v>3840</v>
      </c>
      <c r="J3351" s="50" t="s">
        <v>3840</v>
      </c>
      <c r="K3351" s="50" t="s">
        <v>3841</v>
      </c>
      <c r="L3351" s="49">
        <v>24</v>
      </c>
      <c r="M3351" s="129"/>
      <c r="N3351" s="48"/>
      <c r="O3351" s="48"/>
      <c r="P33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51" s="48" t="str">
        <f>IF([1]!PayItems24[[#This Row],[Date Added / Modified]]&gt;0,TEXT([1]!PayItems24[[#This Row],[Date Added / Modified]],"m/d/yyy"),"")</f>
        <v/>
      </c>
    </row>
    <row r="3352" spans="1:17" x14ac:dyDescent="0.3">
      <c r="A3352" s="130" t="s">
        <v>3489</v>
      </c>
      <c r="B3352" s="130" t="s">
        <v>9594</v>
      </c>
      <c r="C3352" s="130" t="s">
        <v>3864</v>
      </c>
      <c r="D3352" s="130" t="s">
        <v>9595</v>
      </c>
      <c r="E3352" s="131" t="s">
        <v>3866</v>
      </c>
      <c r="F3352" s="131">
        <v>0</v>
      </c>
      <c r="G3352" s="131">
        <v>2</v>
      </c>
      <c r="H3352" s="130" t="s">
        <v>3839</v>
      </c>
      <c r="I3352" s="132" t="s">
        <v>3840</v>
      </c>
      <c r="J3352" s="132" t="s">
        <v>3840</v>
      </c>
      <c r="K3352" s="132" t="s">
        <v>3841</v>
      </c>
      <c r="L3352" s="131">
        <v>24</v>
      </c>
      <c r="M3352" s="128"/>
      <c r="N3352" s="130"/>
      <c r="O3352" s="130"/>
      <c r="P33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52" s="130" t="str">
        <f>IF([1]!PayItems24[[#This Row],[Date Added / Modified]]&gt;0,TEXT([1]!PayItems24[[#This Row],[Date Added / Modified]],"m/d/yyy"),"")</f>
        <v/>
      </c>
    </row>
    <row r="3353" spans="1:17" x14ac:dyDescent="0.3">
      <c r="A3353" s="48" t="s">
        <v>3490</v>
      </c>
      <c r="B3353" s="48" t="s">
        <v>9596</v>
      </c>
      <c r="C3353" s="48" t="s">
        <v>3864</v>
      </c>
      <c r="D3353" s="48" t="s">
        <v>9597</v>
      </c>
      <c r="E3353" s="49" t="s">
        <v>3866</v>
      </c>
      <c r="F3353" s="49">
        <v>0</v>
      </c>
      <c r="G3353" s="49">
        <v>2</v>
      </c>
      <c r="H3353" s="48" t="s">
        <v>3839</v>
      </c>
      <c r="I3353" s="50" t="s">
        <v>3840</v>
      </c>
      <c r="J3353" s="50" t="s">
        <v>3840</v>
      </c>
      <c r="K3353" s="50" t="s">
        <v>3841</v>
      </c>
      <c r="L3353" s="49">
        <v>24</v>
      </c>
      <c r="M3353" s="129"/>
      <c r="N3353" s="48"/>
      <c r="O3353" s="48"/>
      <c r="P33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53" s="48" t="str">
        <f>IF([1]!PayItems24[[#This Row],[Date Added / Modified]]&gt;0,TEXT([1]!PayItems24[[#This Row],[Date Added / Modified]],"m/d/yyy"),"")</f>
        <v/>
      </c>
    </row>
    <row r="3354" spans="1:17" x14ac:dyDescent="0.3">
      <c r="A3354" s="130" t="s">
        <v>3491</v>
      </c>
      <c r="B3354" s="130" t="s">
        <v>9598</v>
      </c>
      <c r="C3354" s="130" t="s">
        <v>3864</v>
      </c>
      <c r="D3354" s="130" t="s">
        <v>9599</v>
      </c>
      <c r="E3354" s="131" t="s">
        <v>3866</v>
      </c>
      <c r="F3354" s="131">
        <v>0</v>
      </c>
      <c r="G3354" s="131">
        <v>2</v>
      </c>
      <c r="H3354" s="130" t="s">
        <v>3839</v>
      </c>
      <c r="I3354" s="132" t="s">
        <v>3840</v>
      </c>
      <c r="J3354" s="132" t="s">
        <v>3840</v>
      </c>
      <c r="K3354" s="132" t="s">
        <v>3841</v>
      </c>
      <c r="L3354" s="131">
        <v>24</v>
      </c>
      <c r="M3354" s="128"/>
      <c r="N3354" s="130"/>
      <c r="O3354" s="130"/>
      <c r="P33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54" s="130" t="str">
        <f>IF([1]!PayItems24[[#This Row],[Date Added / Modified]]&gt;0,TEXT([1]!PayItems24[[#This Row],[Date Added / Modified]],"m/d/yyy"),"")</f>
        <v/>
      </c>
    </row>
    <row r="3355" spans="1:17" x14ac:dyDescent="0.3">
      <c r="A3355" s="48" t="s">
        <v>3492</v>
      </c>
      <c r="B3355" s="49" t="s">
        <v>9600</v>
      </c>
      <c r="C3355" s="48" t="s">
        <v>3864</v>
      </c>
      <c r="D3355" s="49" t="s">
        <v>9601</v>
      </c>
      <c r="E3355" s="49" t="s">
        <v>3866</v>
      </c>
      <c r="F3355" s="49">
        <v>0</v>
      </c>
      <c r="G3355" s="49">
        <v>2</v>
      </c>
      <c r="H3355" s="48" t="s">
        <v>3839</v>
      </c>
      <c r="I3355" s="50" t="s">
        <v>3840</v>
      </c>
      <c r="J3355" s="50" t="s">
        <v>3840</v>
      </c>
      <c r="K3355" s="50" t="s">
        <v>3841</v>
      </c>
      <c r="L3355" s="49">
        <v>24</v>
      </c>
      <c r="M3355" s="129"/>
      <c r="N3355" s="48"/>
      <c r="O3355" s="48"/>
      <c r="P33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55" s="48" t="str">
        <f>IF([1]!PayItems24[[#This Row],[Date Added / Modified]]&gt;0,TEXT([1]!PayItems24[[#This Row],[Date Added / Modified]],"m/d/yyy"),"")</f>
        <v/>
      </c>
    </row>
    <row r="3356" spans="1:17" x14ac:dyDescent="0.3">
      <c r="A3356" s="130" t="s">
        <v>3493</v>
      </c>
      <c r="B3356" s="131" t="s">
        <v>9602</v>
      </c>
      <c r="C3356" s="130" t="s">
        <v>3864</v>
      </c>
      <c r="D3356" s="131" t="s">
        <v>9603</v>
      </c>
      <c r="E3356" s="131" t="s">
        <v>3866</v>
      </c>
      <c r="F3356" s="131">
        <v>0</v>
      </c>
      <c r="G3356" s="131">
        <v>2</v>
      </c>
      <c r="H3356" s="130" t="s">
        <v>3839</v>
      </c>
      <c r="I3356" s="132" t="s">
        <v>3840</v>
      </c>
      <c r="J3356" s="132" t="s">
        <v>3840</v>
      </c>
      <c r="K3356" s="132" t="s">
        <v>3841</v>
      </c>
      <c r="L3356" s="131">
        <v>24</v>
      </c>
      <c r="M3356" s="128"/>
      <c r="N3356" s="130"/>
      <c r="O3356" s="130"/>
      <c r="P33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56" s="130" t="str">
        <f>IF([1]!PayItems24[[#This Row],[Date Added / Modified]]&gt;0,TEXT([1]!PayItems24[[#This Row],[Date Added / Modified]],"m/d/yyy"),"")</f>
        <v/>
      </c>
    </row>
    <row r="3357" spans="1:17" x14ac:dyDescent="0.3">
      <c r="A3357" s="48" t="s">
        <v>3494</v>
      </c>
      <c r="B3357" s="49" t="s">
        <v>9604</v>
      </c>
      <c r="C3357" s="48" t="s">
        <v>3864</v>
      </c>
      <c r="D3357" s="49" t="s">
        <v>9605</v>
      </c>
      <c r="E3357" s="49" t="s">
        <v>3866</v>
      </c>
      <c r="F3357" s="49">
        <v>0</v>
      </c>
      <c r="G3357" s="49">
        <v>2</v>
      </c>
      <c r="H3357" s="48" t="s">
        <v>3839</v>
      </c>
      <c r="I3357" s="50" t="s">
        <v>3840</v>
      </c>
      <c r="J3357" s="50" t="s">
        <v>3840</v>
      </c>
      <c r="K3357" s="50" t="s">
        <v>3841</v>
      </c>
      <c r="L3357" s="49">
        <v>24</v>
      </c>
      <c r="M3357" s="129"/>
      <c r="N3357" s="48"/>
      <c r="O3357" s="48"/>
      <c r="P33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57" s="48" t="str">
        <f>IF([1]!PayItems24[[#This Row],[Date Added / Modified]]&gt;0,TEXT([1]!PayItems24[[#This Row],[Date Added / Modified]],"m/d/yyy"),"")</f>
        <v/>
      </c>
    </row>
    <row r="3358" spans="1:17" x14ac:dyDescent="0.3">
      <c r="A3358" s="130" t="s">
        <v>3495</v>
      </c>
      <c r="B3358" s="130" t="s">
        <v>9540</v>
      </c>
      <c r="C3358" s="130" t="s">
        <v>3935</v>
      </c>
      <c r="D3358" s="130" t="s">
        <v>9541</v>
      </c>
      <c r="E3358" s="131" t="s">
        <v>3326</v>
      </c>
      <c r="F3358" s="131">
        <v>0</v>
      </c>
      <c r="G3358" s="131">
        <v>2</v>
      </c>
      <c r="H3358" s="130" t="s">
        <v>3839</v>
      </c>
      <c r="I3358" s="132" t="s">
        <v>3840</v>
      </c>
      <c r="J3358" s="132" t="s">
        <v>3840</v>
      </c>
      <c r="K3358" s="132" t="s">
        <v>3841</v>
      </c>
      <c r="L3358" s="131">
        <v>24</v>
      </c>
      <c r="M3358" s="128"/>
      <c r="N3358" s="130"/>
      <c r="O3358" s="130"/>
      <c r="P33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58" s="130" t="str">
        <f>IF([1]!PayItems24[[#This Row],[Date Added / Modified]]&gt;0,TEXT([1]!PayItems24[[#This Row],[Date Added / Modified]],"m/d/yyy"),"")</f>
        <v/>
      </c>
    </row>
    <row r="3359" spans="1:17" x14ac:dyDescent="0.3">
      <c r="A3359" s="48" t="s">
        <v>3496</v>
      </c>
      <c r="B3359" s="48" t="s">
        <v>9542</v>
      </c>
      <c r="C3359" s="48" t="s">
        <v>3935</v>
      </c>
      <c r="D3359" s="48" t="s">
        <v>9543</v>
      </c>
      <c r="E3359" s="49" t="s">
        <v>3326</v>
      </c>
      <c r="F3359" s="49">
        <v>0</v>
      </c>
      <c r="G3359" s="49">
        <v>2</v>
      </c>
      <c r="H3359" s="48" t="s">
        <v>3839</v>
      </c>
      <c r="I3359" s="50" t="s">
        <v>3840</v>
      </c>
      <c r="J3359" s="50" t="s">
        <v>3840</v>
      </c>
      <c r="K3359" s="50" t="s">
        <v>3841</v>
      </c>
      <c r="L3359" s="49">
        <v>24</v>
      </c>
      <c r="M3359" s="129"/>
      <c r="N3359" s="48"/>
      <c r="O3359" s="48"/>
      <c r="P33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59" s="48" t="str">
        <f>IF([1]!PayItems24[[#This Row],[Date Added / Modified]]&gt;0,TEXT([1]!PayItems24[[#This Row],[Date Added / Modified]],"m/d/yyy"),"")</f>
        <v/>
      </c>
    </row>
    <row r="3360" spans="1:17" x14ac:dyDescent="0.3">
      <c r="A3360" s="130" t="s">
        <v>3497</v>
      </c>
      <c r="B3360" s="130" t="s">
        <v>9544</v>
      </c>
      <c r="C3360" s="130" t="s">
        <v>3935</v>
      </c>
      <c r="D3360" s="130" t="s">
        <v>9545</v>
      </c>
      <c r="E3360" s="131" t="s">
        <v>3326</v>
      </c>
      <c r="F3360" s="131">
        <v>0</v>
      </c>
      <c r="G3360" s="131">
        <v>2</v>
      </c>
      <c r="H3360" s="130" t="s">
        <v>3839</v>
      </c>
      <c r="I3360" s="132" t="s">
        <v>3840</v>
      </c>
      <c r="J3360" s="132" t="s">
        <v>3840</v>
      </c>
      <c r="K3360" s="132" t="s">
        <v>3841</v>
      </c>
      <c r="L3360" s="131">
        <v>24</v>
      </c>
      <c r="M3360" s="128"/>
      <c r="N3360" s="130"/>
      <c r="O3360" s="130"/>
      <c r="P33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60" s="130" t="str">
        <f>IF([1]!PayItems24[[#This Row],[Date Added / Modified]]&gt;0,TEXT([1]!PayItems24[[#This Row],[Date Added / Modified]],"m/d/yyy"),"")</f>
        <v/>
      </c>
    </row>
    <row r="3361" spans="1:17" x14ac:dyDescent="0.3">
      <c r="A3361" s="48" t="s">
        <v>3498</v>
      </c>
      <c r="B3361" s="48" t="s">
        <v>9606</v>
      </c>
      <c r="C3361" s="48" t="s">
        <v>3935</v>
      </c>
      <c r="D3361" s="48" t="s">
        <v>9607</v>
      </c>
      <c r="E3361" s="49" t="s">
        <v>3326</v>
      </c>
      <c r="F3361" s="49">
        <v>0</v>
      </c>
      <c r="G3361" s="49">
        <v>2</v>
      </c>
      <c r="H3361" s="48" t="s">
        <v>3839</v>
      </c>
      <c r="I3361" s="50" t="s">
        <v>3840</v>
      </c>
      <c r="J3361" s="50" t="s">
        <v>3840</v>
      </c>
      <c r="K3361" s="50" t="s">
        <v>3841</v>
      </c>
      <c r="L3361" s="49">
        <v>24</v>
      </c>
      <c r="M3361" s="129"/>
      <c r="N3361" s="48"/>
      <c r="O3361" s="48"/>
      <c r="P33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61" s="48" t="str">
        <f>IF([1]!PayItems24[[#This Row],[Date Added / Modified]]&gt;0,TEXT([1]!PayItems24[[#This Row],[Date Added / Modified]],"m/d/yyy"),"")</f>
        <v/>
      </c>
    </row>
    <row r="3362" spans="1:17" x14ac:dyDescent="0.3">
      <c r="A3362" s="130" t="s">
        <v>3499</v>
      </c>
      <c r="B3362" s="130" t="s">
        <v>9608</v>
      </c>
      <c r="C3362" s="130" t="s">
        <v>3935</v>
      </c>
      <c r="D3362" s="130" t="s">
        <v>9609</v>
      </c>
      <c r="E3362" s="131" t="s">
        <v>3326</v>
      </c>
      <c r="F3362" s="131">
        <v>0</v>
      </c>
      <c r="G3362" s="131">
        <v>2</v>
      </c>
      <c r="H3362" s="130" t="s">
        <v>3839</v>
      </c>
      <c r="I3362" s="132" t="s">
        <v>3840</v>
      </c>
      <c r="J3362" s="132" t="s">
        <v>3840</v>
      </c>
      <c r="K3362" s="132" t="s">
        <v>3841</v>
      </c>
      <c r="L3362" s="131">
        <v>24</v>
      </c>
      <c r="M3362" s="128"/>
      <c r="N3362" s="130"/>
      <c r="O3362" s="130"/>
      <c r="P33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62" s="130" t="str">
        <f>IF([1]!PayItems24[[#This Row],[Date Added / Modified]]&gt;0,TEXT([1]!PayItems24[[#This Row],[Date Added / Modified]],"m/d/yyy"),"")</f>
        <v/>
      </c>
    </row>
    <row r="3363" spans="1:17" x14ac:dyDescent="0.3">
      <c r="A3363" s="48" t="s">
        <v>3500</v>
      </c>
      <c r="B3363" s="48" t="s">
        <v>9610</v>
      </c>
      <c r="C3363" s="48" t="s">
        <v>3935</v>
      </c>
      <c r="D3363" s="48" t="s">
        <v>9611</v>
      </c>
      <c r="E3363" s="49" t="s">
        <v>3326</v>
      </c>
      <c r="F3363" s="49">
        <v>0</v>
      </c>
      <c r="G3363" s="49">
        <v>2</v>
      </c>
      <c r="H3363" s="48" t="s">
        <v>3839</v>
      </c>
      <c r="I3363" s="50" t="s">
        <v>3840</v>
      </c>
      <c r="J3363" s="50" t="s">
        <v>3840</v>
      </c>
      <c r="K3363" s="50" t="s">
        <v>3841</v>
      </c>
      <c r="L3363" s="49">
        <v>24</v>
      </c>
      <c r="M3363" s="129"/>
      <c r="N3363" s="48"/>
      <c r="O3363" s="48"/>
      <c r="P33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63" s="48" t="str">
        <f>IF([1]!PayItems24[[#This Row],[Date Added / Modified]]&gt;0,TEXT([1]!PayItems24[[#This Row],[Date Added / Modified]],"m/d/yyy"),"")</f>
        <v/>
      </c>
    </row>
    <row r="3364" spans="1:17" x14ac:dyDescent="0.3">
      <c r="A3364" s="130" t="s">
        <v>3501</v>
      </c>
      <c r="B3364" s="130" t="s">
        <v>9612</v>
      </c>
      <c r="C3364" s="130" t="s">
        <v>3935</v>
      </c>
      <c r="D3364" s="130" t="s">
        <v>9613</v>
      </c>
      <c r="E3364" s="131" t="s">
        <v>3326</v>
      </c>
      <c r="F3364" s="131">
        <v>0</v>
      </c>
      <c r="G3364" s="131">
        <v>2</v>
      </c>
      <c r="H3364" s="130" t="s">
        <v>3839</v>
      </c>
      <c r="I3364" s="132" t="s">
        <v>3840</v>
      </c>
      <c r="J3364" s="132" t="s">
        <v>3840</v>
      </c>
      <c r="K3364" s="132" t="s">
        <v>3841</v>
      </c>
      <c r="L3364" s="131">
        <v>24</v>
      </c>
      <c r="M3364" s="128"/>
      <c r="N3364" s="130"/>
      <c r="O3364" s="130"/>
      <c r="P33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64" s="130" t="str">
        <f>IF([1]!PayItems24[[#This Row],[Date Added / Modified]]&gt;0,TEXT([1]!PayItems24[[#This Row],[Date Added / Modified]],"m/d/yyy"),"")</f>
        <v/>
      </c>
    </row>
    <row r="3365" spans="1:17" x14ac:dyDescent="0.3">
      <c r="A3365" s="48" t="s">
        <v>3502</v>
      </c>
      <c r="B3365" s="48" t="s">
        <v>9614</v>
      </c>
      <c r="C3365" s="48" t="s">
        <v>3935</v>
      </c>
      <c r="D3365" s="48" t="s">
        <v>9615</v>
      </c>
      <c r="E3365" s="49" t="s">
        <v>3326</v>
      </c>
      <c r="F3365" s="49">
        <v>0</v>
      </c>
      <c r="G3365" s="49">
        <v>2</v>
      </c>
      <c r="H3365" s="48" t="s">
        <v>3839</v>
      </c>
      <c r="I3365" s="50" t="s">
        <v>3840</v>
      </c>
      <c r="J3365" s="50" t="s">
        <v>3840</v>
      </c>
      <c r="K3365" s="50" t="s">
        <v>3841</v>
      </c>
      <c r="L3365" s="49">
        <v>24</v>
      </c>
      <c r="M3365" s="129"/>
      <c r="N3365" s="48"/>
      <c r="O3365" s="48"/>
      <c r="P33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65" s="48" t="str">
        <f>IF([1]!PayItems24[[#This Row],[Date Added / Modified]]&gt;0,TEXT([1]!PayItems24[[#This Row],[Date Added / Modified]],"m/d/yyy"),"")</f>
        <v/>
      </c>
    </row>
    <row r="3366" spans="1:17" x14ac:dyDescent="0.3">
      <c r="A3366" s="130" t="s">
        <v>3503</v>
      </c>
      <c r="B3366" s="130" t="s">
        <v>9616</v>
      </c>
      <c r="C3366" s="130" t="s">
        <v>3935</v>
      </c>
      <c r="D3366" s="130" t="s">
        <v>9617</v>
      </c>
      <c r="E3366" s="131" t="s">
        <v>3326</v>
      </c>
      <c r="F3366" s="131">
        <v>0</v>
      </c>
      <c r="G3366" s="131">
        <v>2</v>
      </c>
      <c r="H3366" s="130" t="s">
        <v>3839</v>
      </c>
      <c r="I3366" s="132" t="s">
        <v>3840</v>
      </c>
      <c r="J3366" s="132" t="s">
        <v>3840</v>
      </c>
      <c r="K3366" s="132" t="s">
        <v>3841</v>
      </c>
      <c r="L3366" s="131">
        <v>24</v>
      </c>
      <c r="M3366" s="128"/>
      <c r="N3366" s="130"/>
      <c r="O3366" s="130"/>
      <c r="P33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66" s="130" t="str">
        <f>IF([1]!PayItems24[[#This Row],[Date Added / Modified]]&gt;0,TEXT([1]!PayItems24[[#This Row],[Date Added / Modified]],"m/d/yyy"),"")</f>
        <v/>
      </c>
    </row>
    <row r="3367" spans="1:17" x14ac:dyDescent="0.3">
      <c r="A3367" s="48" t="s">
        <v>3504</v>
      </c>
      <c r="B3367" s="48" t="s">
        <v>9618</v>
      </c>
      <c r="C3367" s="48" t="s">
        <v>3935</v>
      </c>
      <c r="D3367" s="48" t="s">
        <v>9619</v>
      </c>
      <c r="E3367" s="49" t="s">
        <v>3326</v>
      </c>
      <c r="F3367" s="49">
        <v>0</v>
      </c>
      <c r="G3367" s="49">
        <v>2</v>
      </c>
      <c r="H3367" s="48" t="s">
        <v>3839</v>
      </c>
      <c r="I3367" s="50" t="s">
        <v>3840</v>
      </c>
      <c r="J3367" s="50" t="s">
        <v>3840</v>
      </c>
      <c r="K3367" s="50" t="s">
        <v>3841</v>
      </c>
      <c r="L3367" s="49">
        <v>24</v>
      </c>
      <c r="M3367" s="129"/>
      <c r="N3367" s="48"/>
      <c r="O3367" s="48"/>
      <c r="P33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67" s="48" t="str">
        <f>IF([1]!PayItems24[[#This Row],[Date Added / Modified]]&gt;0,TEXT([1]!PayItems24[[#This Row],[Date Added / Modified]],"m/d/yyy"),"")</f>
        <v/>
      </c>
    </row>
    <row r="3368" spans="1:17" x14ac:dyDescent="0.3">
      <c r="A3368" s="130" t="s">
        <v>3505</v>
      </c>
      <c r="B3368" s="130" t="s">
        <v>9620</v>
      </c>
      <c r="C3368" s="130" t="s">
        <v>3935</v>
      </c>
      <c r="D3368" s="130" t="s">
        <v>9621</v>
      </c>
      <c r="E3368" s="131" t="s">
        <v>3326</v>
      </c>
      <c r="F3368" s="131">
        <v>0</v>
      </c>
      <c r="G3368" s="131">
        <v>2</v>
      </c>
      <c r="H3368" s="130" t="s">
        <v>3839</v>
      </c>
      <c r="I3368" s="132" t="s">
        <v>3840</v>
      </c>
      <c r="J3368" s="132" t="s">
        <v>3840</v>
      </c>
      <c r="K3368" s="132" t="s">
        <v>3841</v>
      </c>
      <c r="L3368" s="131">
        <v>24</v>
      </c>
      <c r="M3368" s="128"/>
      <c r="N3368" s="130"/>
      <c r="O3368" s="130"/>
      <c r="P33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68" s="130" t="str">
        <f>IF([1]!PayItems24[[#This Row],[Date Added / Modified]]&gt;0,TEXT([1]!PayItems24[[#This Row],[Date Added / Modified]],"m/d/yyy"),"")</f>
        <v/>
      </c>
    </row>
    <row r="3369" spans="1:17" x14ac:dyDescent="0.3">
      <c r="A3369" s="48" t="s">
        <v>3506</v>
      </c>
      <c r="B3369" s="48" t="s">
        <v>9622</v>
      </c>
      <c r="C3369" s="48" t="s">
        <v>3935</v>
      </c>
      <c r="D3369" s="48" t="s">
        <v>9623</v>
      </c>
      <c r="E3369" s="49" t="s">
        <v>3326</v>
      </c>
      <c r="F3369" s="49">
        <v>0</v>
      </c>
      <c r="G3369" s="49">
        <v>2</v>
      </c>
      <c r="H3369" s="48" t="s">
        <v>3839</v>
      </c>
      <c r="I3369" s="50" t="s">
        <v>3840</v>
      </c>
      <c r="J3369" s="50" t="s">
        <v>3840</v>
      </c>
      <c r="K3369" s="50" t="s">
        <v>3841</v>
      </c>
      <c r="L3369" s="49">
        <v>24</v>
      </c>
      <c r="M3369" s="129"/>
      <c r="N3369" s="48"/>
      <c r="O3369" s="48"/>
      <c r="P33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69" s="48" t="str">
        <f>IF([1]!PayItems24[[#This Row],[Date Added / Modified]]&gt;0,TEXT([1]!PayItems24[[#This Row],[Date Added / Modified]],"m/d/yyy"),"")</f>
        <v/>
      </c>
    </row>
    <row r="3370" spans="1:17" x14ac:dyDescent="0.3">
      <c r="A3370" s="130" t="s">
        <v>3507</v>
      </c>
      <c r="B3370" s="130" t="s">
        <v>9604</v>
      </c>
      <c r="C3370" s="130" t="s">
        <v>3927</v>
      </c>
      <c r="D3370" s="130" t="s">
        <v>9605</v>
      </c>
      <c r="E3370" s="131" t="s">
        <v>4292</v>
      </c>
      <c r="F3370" s="131">
        <v>0</v>
      </c>
      <c r="G3370" s="131">
        <v>2</v>
      </c>
      <c r="H3370" s="130" t="s">
        <v>3839</v>
      </c>
      <c r="I3370" s="132" t="s">
        <v>3840</v>
      </c>
      <c r="J3370" s="132" t="s">
        <v>3840</v>
      </c>
      <c r="K3370" s="132" t="s">
        <v>3841</v>
      </c>
      <c r="L3370" s="131">
        <v>24</v>
      </c>
      <c r="M3370" s="128"/>
      <c r="N3370" s="130"/>
      <c r="O3370" s="130"/>
      <c r="P33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70" s="130" t="str">
        <f>IF([1]!PayItems24[[#This Row],[Date Added / Modified]]&gt;0,TEXT([1]!PayItems24[[#This Row],[Date Added / Modified]],"m/d/yyy"),"")</f>
        <v/>
      </c>
    </row>
    <row r="3371" spans="1:17" x14ac:dyDescent="0.3">
      <c r="A3371" s="48" t="s">
        <v>3508</v>
      </c>
      <c r="B3371" s="48" t="s">
        <v>9624</v>
      </c>
      <c r="C3371" s="48" t="s">
        <v>3927</v>
      </c>
      <c r="D3371" s="48" t="s">
        <v>9625</v>
      </c>
      <c r="E3371" s="49" t="s">
        <v>4292</v>
      </c>
      <c r="F3371" s="49">
        <v>0</v>
      </c>
      <c r="G3371" s="49">
        <v>2</v>
      </c>
      <c r="H3371" s="48" t="s">
        <v>3839</v>
      </c>
      <c r="I3371" s="50" t="s">
        <v>3840</v>
      </c>
      <c r="J3371" s="50" t="s">
        <v>3840</v>
      </c>
      <c r="K3371" s="50" t="s">
        <v>3841</v>
      </c>
      <c r="L3371" s="49">
        <v>24</v>
      </c>
      <c r="M3371" s="129"/>
      <c r="N3371" s="48"/>
      <c r="O3371" s="48"/>
      <c r="P33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71" s="48" t="str">
        <f>IF([1]!PayItems24[[#This Row],[Date Added / Modified]]&gt;0,TEXT([1]!PayItems24[[#This Row],[Date Added / Modified]],"m/d/yyy"),"")</f>
        <v/>
      </c>
    </row>
    <row r="3372" spans="1:17" x14ac:dyDescent="0.3">
      <c r="A3372" s="130" t="s">
        <v>3509</v>
      </c>
      <c r="B3372" s="130" t="s">
        <v>9626</v>
      </c>
      <c r="C3372" s="130" t="s">
        <v>3927</v>
      </c>
      <c r="D3372" s="130" t="s">
        <v>9627</v>
      </c>
      <c r="E3372" s="131" t="s">
        <v>4292</v>
      </c>
      <c r="F3372" s="131">
        <v>0</v>
      </c>
      <c r="G3372" s="131">
        <v>2</v>
      </c>
      <c r="H3372" s="130" t="s">
        <v>3839</v>
      </c>
      <c r="I3372" s="132" t="s">
        <v>3840</v>
      </c>
      <c r="J3372" s="132" t="s">
        <v>3840</v>
      </c>
      <c r="K3372" s="132" t="s">
        <v>3841</v>
      </c>
      <c r="L3372" s="131">
        <v>24</v>
      </c>
      <c r="M3372" s="128"/>
      <c r="N3372" s="130"/>
      <c r="O3372" s="130"/>
      <c r="P33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72" s="130" t="str">
        <f>IF([1]!PayItems24[[#This Row],[Date Added / Modified]]&gt;0,TEXT([1]!PayItems24[[#This Row],[Date Added / Modified]],"m/d/yyy"),"")</f>
        <v/>
      </c>
    </row>
    <row r="3373" spans="1:17" x14ac:dyDescent="0.3">
      <c r="A3373" s="48" t="s">
        <v>3510</v>
      </c>
      <c r="B3373" s="48" t="s">
        <v>9616</v>
      </c>
      <c r="C3373" s="48" t="s">
        <v>3846</v>
      </c>
      <c r="D3373" s="48" t="s">
        <v>9617</v>
      </c>
      <c r="E3373" s="49" t="s">
        <v>3848</v>
      </c>
      <c r="F3373" s="49">
        <v>1</v>
      </c>
      <c r="G3373" s="49">
        <v>2</v>
      </c>
      <c r="H3373" s="48" t="s">
        <v>3839</v>
      </c>
      <c r="I3373" s="50" t="s">
        <v>3840</v>
      </c>
      <c r="J3373" s="50" t="s">
        <v>3840</v>
      </c>
      <c r="K3373" s="50" t="s">
        <v>3841</v>
      </c>
      <c r="L3373" s="49">
        <v>24</v>
      </c>
      <c r="M3373" s="129"/>
      <c r="N3373" s="48"/>
      <c r="O3373" s="48"/>
      <c r="P33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73" s="48" t="str">
        <f>IF([1]!PayItems24[[#This Row],[Date Added / Modified]]&gt;0,TEXT([1]!PayItems24[[#This Row],[Date Added / Modified]],"m/d/yyy"),"")</f>
        <v/>
      </c>
    </row>
    <row r="3374" spans="1:17" x14ac:dyDescent="0.3">
      <c r="A3374" s="130" t="s">
        <v>3511</v>
      </c>
      <c r="B3374" s="130" t="s">
        <v>9628</v>
      </c>
      <c r="C3374" s="130" t="s">
        <v>3846</v>
      </c>
      <c r="D3374" s="130" t="s">
        <v>9629</v>
      </c>
      <c r="E3374" s="131" t="s">
        <v>3848</v>
      </c>
      <c r="F3374" s="131">
        <v>1</v>
      </c>
      <c r="G3374" s="131">
        <v>2</v>
      </c>
      <c r="H3374" s="130" t="s">
        <v>3839</v>
      </c>
      <c r="I3374" s="132" t="s">
        <v>3840</v>
      </c>
      <c r="J3374" s="132" t="s">
        <v>3840</v>
      </c>
      <c r="K3374" s="132" t="s">
        <v>3841</v>
      </c>
      <c r="L3374" s="131">
        <v>24</v>
      </c>
      <c r="M3374" s="128"/>
      <c r="N3374" s="130"/>
      <c r="O3374" s="130"/>
      <c r="P33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74" s="130" t="str">
        <f>IF([1]!PayItems24[[#This Row],[Date Added / Modified]]&gt;0,TEXT([1]!PayItems24[[#This Row],[Date Added / Modified]],"m/d/yyy"),"")</f>
        <v/>
      </c>
    </row>
    <row r="3375" spans="1:17" x14ac:dyDescent="0.3">
      <c r="A3375" s="48" t="s">
        <v>3512</v>
      </c>
      <c r="B3375" s="49" t="s">
        <v>9630</v>
      </c>
      <c r="C3375" s="48" t="s">
        <v>3881</v>
      </c>
      <c r="D3375" s="49" t="s">
        <v>9631</v>
      </c>
      <c r="E3375" s="49" t="s">
        <v>3882</v>
      </c>
      <c r="F3375" s="49">
        <v>0</v>
      </c>
      <c r="G3375" s="49">
        <v>2</v>
      </c>
      <c r="H3375" s="48" t="s">
        <v>3839</v>
      </c>
      <c r="I3375" s="50" t="s">
        <v>3840</v>
      </c>
      <c r="J3375" s="50" t="s">
        <v>3840</v>
      </c>
      <c r="K3375" s="50" t="s">
        <v>3841</v>
      </c>
      <c r="L3375" s="49">
        <v>24</v>
      </c>
      <c r="M3375" s="129"/>
      <c r="N3375" s="48"/>
      <c r="O3375" s="48"/>
      <c r="P33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75" s="48" t="str">
        <f>IF([1]!PayItems24[[#This Row],[Date Added / Modified]]&gt;0,TEXT([1]!PayItems24[[#This Row],[Date Added / Modified]],"m/d/yyy"),"")</f>
        <v/>
      </c>
    </row>
    <row r="3376" spans="1:17" x14ac:dyDescent="0.3">
      <c r="A3376" s="130" t="s">
        <v>3513</v>
      </c>
      <c r="B3376" s="130" t="s">
        <v>9632</v>
      </c>
      <c r="C3376" s="130" t="s">
        <v>3881</v>
      </c>
      <c r="D3376" s="130" t="s">
        <v>9633</v>
      </c>
      <c r="E3376" s="131" t="s">
        <v>3882</v>
      </c>
      <c r="F3376" s="131">
        <v>0</v>
      </c>
      <c r="G3376" s="131">
        <v>2</v>
      </c>
      <c r="H3376" s="130" t="s">
        <v>3839</v>
      </c>
      <c r="I3376" s="132" t="s">
        <v>3840</v>
      </c>
      <c r="J3376" s="132" t="s">
        <v>3840</v>
      </c>
      <c r="K3376" s="132" t="s">
        <v>3841</v>
      </c>
      <c r="L3376" s="131">
        <v>24</v>
      </c>
      <c r="M3376" s="128"/>
      <c r="N3376" s="130"/>
      <c r="O3376" s="130"/>
      <c r="P33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76" s="130" t="str">
        <f>IF([1]!PayItems24[[#This Row],[Date Added / Modified]]&gt;0,TEXT([1]!PayItems24[[#This Row],[Date Added / Modified]],"m/d/yyy"),"")</f>
        <v/>
      </c>
    </row>
    <row r="3377" spans="1:17" x14ac:dyDescent="0.3">
      <c r="A3377" s="48" t="s">
        <v>3514</v>
      </c>
      <c r="B3377" s="48" t="s">
        <v>9634</v>
      </c>
      <c r="C3377" s="48" t="s">
        <v>3881</v>
      </c>
      <c r="D3377" s="48" t="s">
        <v>9635</v>
      </c>
      <c r="E3377" s="49" t="s">
        <v>3882</v>
      </c>
      <c r="F3377" s="49">
        <v>0</v>
      </c>
      <c r="G3377" s="49">
        <v>2</v>
      </c>
      <c r="H3377" s="48" t="s">
        <v>3839</v>
      </c>
      <c r="I3377" s="50" t="s">
        <v>3840</v>
      </c>
      <c r="J3377" s="50" t="s">
        <v>3840</v>
      </c>
      <c r="K3377" s="50" t="s">
        <v>3841</v>
      </c>
      <c r="L3377" s="49">
        <v>24</v>
      </c>
      <c r="M3377" s="129"/>
      <c r="N3377" s="48"/>
      <c r="O3377" s="48"/>
      <c r="P33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77" s="48" t="str">
        <f>IF([1]!PayItems24[[#This Row],[Date Added / Modified]]&gt;0,TEXT([1]!PayItems24[[#This Row],[Date Added / Modified]],"m/d/yyy"),"")</f>
        <v/>
      </c>
    </row>
    <row r="3378" spans="1:17" x14ac:dyDescent="0.3">
      <c r="A3378" s="130" t="s">
        <v>3515</v>
      </c>
      <c r="B3378" s="130" t="s">
        <v>9524</v>
      </c>
      <c r="C3378" s="130" t="s">
        <v>3881</v>
      </c>
      <c r="D3378" s="130" t="s">
        <v>9525</v>
      </c>
      <c r="E3378" s="131" t="s">
        <v>3882</v>
      </c>
      <c r="F3378" s="131">
        <v>0</v>
      </c>
      <c r="G3378" s="131">
        <v>2</v>
      </c>
      <c r="H3378" s="130" t="s">
        <v>3839</v>
      </c>
      <c r="I3378" s="132" t="s">
        <v>3840</v>
      </c>
      <c r="J3378" s="132" t="s">
        <v>3840</v>
      </c>
      <c r="K3378" s="132" t="s">
        <v>3841</v>
      </c>
      <c r="L3378" s="131">
        <v>24</v>
      </c>
      <c r="M3378" s="128"/>
      <c r="N3378" s="130"/>
      <c r="O3378" s="130"/>
      <c r="P33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78" s="130" t="str">
        <f>IF([1]!PayItems24[[#This Row],[Date Added / Modified]]&gt;0,TEXT([1]!PayItems24[[#This Row],[Date Added / Modified]],"m/d/yyy"),"")</f>
        <v/>
      </c>
    </row>
    <row r="3379" spans="1:17" x14ac:dyDescent="0.3">
      <c r="A3379" s="48" t="s">
        <v>3516</v>
      </c>
      <c r="B3379" s="48" t="s">
        <v>9576</v>
      </c>
      <c r="C3379" s="48" t="s">
        <v>3881</v>
      </c>
      <c r="D3379" s="48" t="s">
        <v>9577</v>
      </c>
      <c r="E3379" s="49" t="s">
        <v>3882</v>
      </c>
      <c r="F3379" s="49">
        <v>0</v>
      </c>
      <c r="G3379" s="49">
        <v>2</v>
      </c>
      <c r="H3379" s="48" t="s">
        <v>3839</v>
      </c>
      <c r="I3379" s="50" t="s">
        <v>3840</v>
      </c>
      <c r="J3379" s="50" t="s">
        <v>3840</v>
      </c>
      <c r="K3379" s="50" t="s">
        <v>3841</v>
      </c>
      <c r="L3379" s="49">
        <v>24</v>
      </c>
      <c r="M3379" s="129"/>
      <c r="N3379" s="48"/>
      <c r="O3379" s="48"/>
      <c r="P33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79" s="48" t="str">
        <f>IF([1]!PayItems24[[#This Row],[Date Added / Modified]]&gt;0,TEXT([1]!PayItems24[[#This Row],[Date Added / Modified]],"m/d/yyy"),"")</f>
        <v/>
      </c>
    </row>
    <row r="3380" spans="1:17" x14ac:dyDescent="0.3">
      <c r="A3380" s="130" t="s">
        <v>3517</v>
      </c>
      <c r="B3380" s="130" t="s">
        <v>9636</v>
      </c>
      <c r="C3380" s="130" t="s">
        <v>9637</v>
      </c>
      <c r="D3380" s="130" t="s">
        <v>9638</v>
      </c>
      <c r="E3380" s="131" t="s">
        <v>8942</v>
      </c>
      <c r="F3380" s="131">
        <v>0</v>
      </c>
      <c r="G3380" s="131">
        <v>2</v>
      </c>
      <c r="H3380" s="130" t="s">
        <v>3839</v>
      </c>
      <c r="I3380" s="132" t="s">
        <v>3840</v>
      </c>
      <c r="J3380" s="132" t="s">
        <v>3840</v>
      </c>
      <c r="K3380" s="132" t="s">
        <v>3841</v>
      </c>
      <c r="L3380" s="131">
        <v>24</v>
      </c>
      <c r="M3380" s="128"/>
      <c r="N3380" s="130"/>
      <c r="O3380" s="130"/>
      <c r="P33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80" s="130" t="str">
        <f>IF([1]!PayItems24[[#This Row],[Date Added / Modified]]&gt;0,TEXT([1]!PayItems24[[#This Row],[Date Added / Modified]],"m/d/yyy"),"")</f>
        <v/>
      </c>
    </row>
    <row r="3381" spans="1:17" x14ac:dyDescent="0.3">
      <c r="A3381" s="48" t="s">
        <v>3518</v>
      </c>
      <c r="B3381" s="48" t="s">
        <v>9639</v>
      </c>
      <c r="C3381" s="48" t="s">
        <v>9637</v>
      </c>
      <c r="D3381" s="48" t="s">
        <v>9640</v>
      </c>
      <c r="E3381" s="49" t="s">
        <v>8942</v>
      </c>
      <c r="F3381" s="49">
        <v>0</v>
      </c>
      <c r="G3381" s="49">
        <v>2</v>
      </c>
      <c r="H3381" s="48" t="s">
        <v>3839</v>
      </c>
      <c r="I3381" s="50" t="s">
        <v>3840</v>
      </c>
      <c r="J3381" s="50" t="s">
        <v>3840</v>
      </c>
      <c r="K3381" s="50" t="s">
        <v>3841</v>
      </c>
      <c r="L3381" s="49">
        <v>24</v>
      </c>
      <c r="M3381" s="129"/>
      <c r="N3381" s="48"/>
      <c r="O3381" s="48"/>
      <c r="P33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81" s="48" t="str">
        <f>IF([1]!PayItems24[[#This Row],[Date Added / Modified]]&gt;0,TEXT([1]!PayItems24[[#This Row],[Date Added / Modified]],"m/d/yyy"),"")</f>
        <v/>
      </c>
    </row>
    <row r="3382" spans="1:17" x14ac:dyDescent="0.3">
      <c r="A3382" s="130" t="s">
        <v>3519</v>
      </c>
      <c r="B3382" s="130" t="s">
        <v>9641</v>
      </c>
      <c r="C3382" s="130" t="s">
        <v>9637</v>
      </c>
      <c r="D3382" s="130" t="s">
        <v>9642</v>
      </c>
      <c r="E3382" s="131" t="s">
        <v>8942</v>
      </c>
      <c r="F3382" s="131">
        <v>0</v>
      </c>
      <c r="G3382" s="131">
        <v>2</v>
      </c>
      <c r="H3382" s="130" t="s">
        <v>3839</v>
      </c>
      <c r="I3382" s="132" t="s">
        <v>3840</v>
      </c>
      <c r="J3382" s="132" t="s">
        <v>3840</v>
      </c>
      <c r="K3382" s="132" t="s">
        <v>3841</v>
      </c>
      <c r="L3382" s="131">
        <v>24</v>
      </c>
      <c r="M3382" s="128"/>
      <c r="N3382" s="130"/>
      <c r="O3382" s="130"/>
      <c r="P33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82" s="130" t="str">
        <f>IF([1]!PayItems24[[#This Row],[Date Added / Modified]]&gt;0,TEXT([1]!PayItems24[[#This Row],[Date Added / Modified]],"m/d/yyy"),"")</f>
        <v/>
      </c>
    </row>
    <row r="3383" spans="1:17" x14ac:dyDescent="0.3">
      <c r="A3383" s="48" t="s">
        <v>3520</v>
      </c>
      <c r="B3383" s="49" t="s">
        <v>9630</v>
      </c>
      <c r="C3383" s="48" t="s">
        <v>9637</v>
      </c>
      <c r="D3383" s="49" t="s">
        <v>9631</v>
      </c>
      <c r="E3383" s="49" t="s">
        <v>8942</v>
      </c>
      <c r="F3383" s="49">
        <v>0</v>
      </c>
      <c r="G3383" s="49">
        <v>2</v>
      </c>
      <c r="H3383" s="48" t="s">
        <v>3839</v>
      </c>
      <c r="I3383" s="50" t="s">
        <v>3840</v>
      </c>
      <c r="J3383" s="50" t="s">
        <v>3840</v>
      </c>
      <c r="K3383" s="50" t="s">
        <v>3841</v>
      </c>
      <c r="L3383" s="49">
        <v>24</v>
      </c>
      <c r="M3383" s="129"/>
      <c r="N3383" s="48"/>
      <c r="O3383" s="48"/>
      <c r="P33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83" s="48" t="str">
        <f>IF([1]!PayItems24[[#This Row],[Date Added / Modified]]&gt;0,TEXT([1]!PayItems24[[#This Row],[Date Added / Modified]],"m/d/yyy"),"")</f>
        <v/>
      </c>
    </row>
    <row r="3384" spans="1:17" x14ac:dyDescent="0.3">
      <c r="A3384" s="130" t="s">
        <v>3521</v>
      </c>
      <c r="B3384" s="130" t="s">
        <v>9632</v>
      </c>
      <c r="C3384" s="130" t="s">
        <v>9637</v>
      </c>
      <c r="D3384" s="130" t="s">
        <v>9633</v>
      </c>
      <c r="E3384" s="131" t="s">
        <v>8942</v>
      </c>
      <c r="F3384" s="131">
        <v>0</v>
      </c>
      <c r="G3384" s="131">
        <v>2</v>
      </c>
      <c r="H3384" s="130" t="s">
        <v>3839</v>
      </c>
      <c r="I3384" s="132" t="s">
        <v>3840</v>
      </c>
      <c r="J3384" s="132" t="s">
        <v>3840</v>
      </c>
      <c r="K3384" s="132" t="s">
        <v>3841</v>
      </c>
      <c r="L3384" s="131">
        <v>24</v>
      </c>
      <c r="M3384" s="128"/>
      <c r="N3384" s="130"/>
      <c r="O3384" s="130"/>
      <c r="P33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84" s="130" t="str">
        <f>IF([1]!PayItems24[[#This Row],[Date Added / Modified]]&gt;0,TEXT([1]!PayItems24[[#This Row],[Date Added / Modified]],"m/d/yyy"),"")</f>
        <v/>
      </c>
    </row>
    <row r="3385" spans="1:17" x14ac:dyDescent="0.3">
      <c r="A3385" s="48" t="s">
        <v>3522</v>
      </c>
      <c r="B3385" s="48" t="s">
        <v>9634</v>
      </c>
      <c r="C3385" s="48" t="s">
        <v>9637</v>
      </c>
      <c r="D3385" s="48" t="s">
        <v>9635</v>
      </c>
      <c r="E3385" s="49" t="s">
        <v>8942</v>
      </c>
      <c r="F3385" s="49">
        <v>0</v>
      </c>
      <c r="G3385" s="49">
        <v>2</v>
      </c>
      <c r="H3385" s="48" t="s">
        <v>3839</v>
      </c>
      <c r="I3385" s="50" t="s">
        <v>3840</v>
      </c>
      <c r="J3385" s="50" t="s">
        <v>3840</v>
      </c>
      <c r="K3385" s="50" t="s">
        <v>3841</v>
      </c>
      <c r="L3385" s="49">
        <v>24</v>
      </c>
      <c r="M3385" s="129"/>
      <c r="N3385" s="48"/>
      <c r="O3385" s="48"/>
      <c r="P33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85" s="48" t="str">
        <f>IF([1]!PayItems24[[#This Row],[Date Added / Modified]]&gt;0,TEXT([1]!PayItems24[[#This Row],[Date Added / Modified]],"m/d/yyy"),"")</f>
        <v/>
      </c>
    </row>
    <row r="3386" spans="1:17" x14ac:dyDescent="0.3">
      <c r="A3386" s="130" t="s">
        <v>3523</v>
      </c>
      <c r="B3386" s="130" t="s">
        <v>9524</v>
      </c>
      <c r="C3386" s="130" t="s">
        <v>9637</v>
      </c>
      <c r="D3386" s="130" t="s">
        <v>9525</v>
      </c>
      <c r="E3386" s="131" t="s">
        <v>8942</v>
      </c>
      <c r="F3386" s="131">
        <v>0</v>
      </c>
      <c r="G3386" s="131">
        <v>2</v>
      </c>
      <c r="H3386" s="130" t="s">
        <v>3839</v>
      </c>
      <c r="I3386" s="132" t="s">
        <v>3840</v>
      </c>
      <c r="J3386" s="132" t="s">
        <v>3840</v>
      </c>
      <c r="K3386" s="132" t="s">
        <v>3841</v>
      </c>
      <c r="L3386" s="131">
        <v>24</v>
      </c>
      <c r="M3386" s="128"/>
      <c r="N3386" s="130"/>
      <c r="O3386" s="130"/>
      <c r="P33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86" s="130" t="str">
        <f>IF([1]!PayItems24[[#This Row],[Date Added / Modified]]&gt;0,TEXT([1]!PayItems24[[#This Row],[Date Added / Modified]],"m/d/yyy"),"")</f>
        <v/>
      </c>
    </row>
    <row r="3387" spans="1:17" x14ac:dyDescent="0.3">
      <c r="A3387" s="48" t="s">
        <v>3524</v>
      </c>
      <c r="B3387" s="48" t="s">
        <v>9576</v>
      </c>
      <c r="C3387" s="48" t="s">
        <v>9637</v>
      </c>
      <c r="D3387" s="48" t="s">
        <v>9577</v>
      </c>
      <c r="E3387" s="49" t="s">
        <v>8942</v>
      </c>
      <c r="F3387" s="49">
        <v>0</v>
      </c>
      <c r="G3387" s="49">
        <v>2</v>
      </c>
      <c r="H3387" s="48" t="s">
        <v>3839</v>
      </c>
      <c r="I3387" s="50" t="s">
        <v>3840</v>
      </c>
      <c r="J3387" s="50" t="s">
        <v>3840</v>
      </c>
      <c r="K3387" s="50" t="s">
        <v>3841</v>
      </c>
      <c r="L3387" s="49">
        <v>24</v>
      </c>
      <c r="M3387" s="129"/>
      <c r="N3387" s="48"/>
      <c r="O3387" s="48"/>
      <c r="P33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87" s="48" t="str">
        <f>IF([1]!PayItems24[[#This Row],[Date Added / Modified]]&gt;0,TEXT([1]!PayItems24[[#This Row],[Date Added / Modified]],"m/d/yyy"),"")</f>
        <v/>
      </c>
    </row>
    <row r="3388" spans="1:17" x14ac:dyDescent="0.3">
      <c r="A3388" s="130" t="s">
        <v>3525</v>
      </c>
      <c r="B3388" s="130" t="s">
        <v>9643</v>
      </c>
      <c r="C3388" s="130" t="s">
        <v>4249</v>
      </c>
      <c r="D3388" s="130" t="s">
        <v>9644</v>
      </c>
      <c r="E3388" s="131" t="s">
        <v>4250</v>
      </c>
      <c r="F3388" s="131">
        <v>0</v>
      </c>
      <c r="G3388" s="131">
        <v>2</v>
      </c>
      <c r="H3388" s="130" t="s">
        <v>3839</v>
      </c>
      <c r="I3388" s="132" t="s">
        <v>3840</v>
      </c>
      <c r="J3388" s="132" t="s">
        <v>3840</v>
      </c>
      <c r="K3388" s="132" t="s">
        <v>3841</v>
      </c>
      <c r="L3388" s="131">
        <v>24</v>
      </c>
      <c r="M3388" s="128"/>
      <c r="N3388" s="130"/>
      <c r="O3388" s="130"/>
      <c r="P33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88" s="130" t="str">
        <f>IF([1]!PayItems24[[#This Row],[Date Added / Modified]]&gt;0,TEXT([1]!PayItems24[[#This Row],[Date Added / Modified]],"m/d/yyy"),"")</f>
        <v/>
      </c>
    </row>
    <row r="3389" spans="1:17" x14ac:dyDescent="0.3">
      <c r="A3389" s="48" t="s">
        <v>3526</v>
      </c>
      <c r="B3389" s="48" t="s">
        <v>9632</v>
      </c>
      <c r="C3389" s="48" t="s">
        <v>9645</v>
      </c>
      <c r="D3389" s="48" t="s">
        <v>9633</v>
      </c>
      <c r="E3389" s="48" t="s">
        <v>9646</v>
      </c>
      <c r="F3389" s="49">
        <v>0</v>
      </c>
      <c r="G3389" s="49">
        <v>2</v>
      </c>
      <c r="H3389" s="48" t="s">
        <v>3839</v>
      </c>
      <c r="I3389" s="50" t="s">
        <v>3840</v>
      </c>
      <c r="J3389" s="50" t="s">
        <v>3841</v>
      </c>
      <c r="K3389" s="50" t="s">
        <v>3841</v>
      </c>
      <c r="L3389" s="49">
        <v>24</v>
      </c>
      <c r="M3389" s="129"/>
      <c r="N3389" s="48"/>
      <c r="O3389" s="48"/>
      <c r="P33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89" s="48" t="str">
        <f>IF([1]!PayItems24[[#This Row],[Date Added / Modified]]&gt;0,TEXT([1]!PayItems24[[#This Row],[Date Added / Modified]],"m/d/yyy"),"")</f>
        <v/>
      </c>
    </row>
    <row r="3390" spans="1:17" x14ac:dyDescent="0.3">
      <c r="A3390" s="130" t="s">
        <v>3527</v>
      </c>
      <c r="B3390" s="130" t="s">
        <v>9524</v>
      </c>
      <c r="C3390" s="130" t="s">
        <v>9647</v>
      </c>
      <c r="D3390" s="130" t="s">
        <v>9525</v>
      </c>
      <c r="E3390" s="130" t="s">
        <v>9648</v>
      </c>
      <c r="F3390" s="131">
        <v>0</v>
      </c>
      <c r="G3390" s="131">
        <v>2</v>
      </c>
      <c r="H3390" s="130" t="s">
        <v>3839</v>
      </c>
      <c r="I3390" s="132" t="s">
        <v>3840</v>
      </c>
      <c r="J3390" s="132" t="s">
        <v>3840</v>
      </c>
      <c r="K3390" s="132" t="s">
        <v>3841</v>
      </c>
      <c r="L3390" s="131">
        <v>24</v>
      </c>
      <c r="M3390" s="128"/>
      <c r="N3390" s="130"/>
      <c r="O3390" s="130"/>
      <c r="P33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90" s="130" t="str">
        <f>IF([1]!PayItems24[[#This Row],[Date Added / Modified]]&gt;0,TEXT([1]!PayItems24[[#This Row],[Date Added / Modified]],"m/d/yyy"),"")</f>
        <v/>
      </c>
    </row>
    <row r="3391" spans="1:17" x14ac:dyDescent="0.3">
      <c r="A3391" s="48" t="s">
        <v>3528</v>
      </c>
      <c r="B3391" s="48" t="s">
        <v>9649</v>
      </c>
      <c r="C3391" s="48" t="s">
        <v>7965</v>
      </c>
      <c r="D3391" s="48" t="s">
        <v>9650</v>
      </c>
      <c r="E3391" s="48" t="s">
        <v>7965</v>
      </c>
      <c r="F3391" s="49">
        <v>0</v>
      </c>
      <c r="G3391" s="49">
        <v>2</v>
      </c>
      <c r="H3391" s="48" t="s">
        <v>3839</v>
      </c>
      <c r="I3391" s="50" t="s">
        <v>3840</v>
      </c>
      <c r="J3391" s="50" t="s">
        <v>3841</v>
      </c>
      <c r="K3391" s="50" t="s">
        <v>3841</v>
      </c>
      <c r="L3391" s="49">
        <v>24</v>
      </c>
      <c r="M3391" s="129"/>
      <c r="N3391" s="48"/>
      <c r="O3391" s="48"/>
      <c r="P33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91" s="48" t="str">
        <f>IF([1]!PayItems24[[#This Row],[Date Added / Modified]]&gt;0,TEXT([1]!PayItems24[[#This Row],[Date Added / Modified]],"m/d/yyy"),"")</f>
        <v/>
      </c>
    </row>
    <row r="3392" spans="1:17" x14ac:dyDescent="0.3">
      <c r="A3392" s="130" t="s">
        <v>9651</v>
      </c>
      <c r="B3392" s="134"/>
      <c r="C3392" s="135"/>
      <c r="D3392" s="135"/>
      <c r="E3392" s="135"/>
      <c r="F3392" s="135"/>
      <c r="G3392" s="136"/>
      <c r="H3392" s="130"/>
      <c r="I3392" s="132"/>
      <c r="J3392" s="132"/>
      <c r="K3392" s="132"/>
      <c r="L3392" s="131"/>
      <c r="M3392" s="128"/>
      <c r="N3392" s="130"/>
      <c r="O3392" s="130"/>
      <c r="P33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92" s="130" t="str">
        <f>IF([1]!PayItems24[[#This Row],[Date Added / Modified]]&gt;0,TEXT([1]!PayItems24[[#This Row],[Date Added / Modified]],"m/d/yyy"),"")</f>
        <v/>
      </c>
    </row>
    <row r="3393" spans="1:17" x14ac:dyDescent="0.3">
      <c r="A3393" s="48" t="s">
        <v>3529</v>
      </c>
      <c r="B3393" s="48" t="s">
        <v>9652</v>
      </c>
      <c r="C3393" s="48" t="s">
        <v>3837</v>
      </c>
      <c r="D3393" s="48" t="s">
        <v>9653</v>
      </c>
      <c r="E3393" s="49" t="s">
        <v>3837</v>
      </c>
      <c r="F3393" s="49">
        <v>0</v>
      </c>
      <c r="G3393" s="49">
        <v>2</v>
      </c>
      <c r="H3393" s="48" t="s">
        <v>3839</v>
      </c>
      <c r="I3393" s="50" t="s">
        <v>3840</v>
      </c>
      <c r="J3393" s="50" t="s">
        <v>3840</v>
      </c>
      <c r="K3393" s="50" t="s">
        <v>3841</v>
      </c>
      <c r="L3393" s="49">
        <v>24</v>
      </c>
      <c r="M3393" s="129"/>
      <c r="N3393" s="48"/>
      <c r="O3393" s="48"/>
      <c r="P33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93" s="48" t="str">
        <f>IF([1]!PayItems24[[#This Row],[Date Added / Modified]]&gt;0,TEXT([1]!PayItems24[[#This Row],[Date Added / Modified]],"m/d/yyy"),"")</f>
        <v/>
      </c>
    </row>
    <row r="3394" spans="1:17" x14ac:dyDescent="0.3">
      <c r="A3394" s="130" t="s">
        <v>3530</v>
      </c>
      <c r="B3394" s="130" t="s">
        <v>9654</v>
      </c>
      <c r="C3394" s="130" t="s">
        <v>3837</v>
      </c>
      <c r="D3394" s="130" t="s">
        <v>9655</v>
      </c>
      <c r="E3394" s="131" t="s">
        <v>3837</v>
      </c>
      <c r="F3394" s="131">
        <v>0</v>
      </c>
      <c r="G3394" s="131">
        <v>2</v>
      </c>
      <c r="H3394" s="130" t="s">
        <v>3839</v>
      </c>
      <c r="I3394" s="132" t="s">
        <v>3840</v>
      </c>
      <c r="J3394" s="132" t="s">
        <v>3840</v>
      </c>
      <c r="K3394" s="132" t="s">
        <v>3841</v>
      </c>
      <c r="L3394" s="131">
        <v>24</v>
      </c>
      <c r="M3394" s="128"/>
      <c r="N3394" s="130"/>
      <c r="O3394" s="130"/>
      <c r="P33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94" s="130" t="str">
        <f>IF([1]!PayItems24[[#This Row],[Date Added / Modified]]&gt;0,TEXT([1]!PayItems24[[#This Row],[Date Added / Modified]],"m/d/yyy"),"")</f>
        <v/>
      </c>
    </row>
    <row r="3395" spans="1:17" x14ac:dyDescent="0.3">
      <c r="A3395" s="48" t="s">
        <v>3531</v>
      </c>
      <c r="B3395" s="48" t="s">
        <v>9656</v>
      </c>
      <c r="C3395" s="48" t="s">
        <v>3837</v>
      </c>
      <c r="D3395" s="48" t="s">
        <v>9657</v>
      </c>
      <c r="E3395" s="49" t="s">
        <v>3837</v>
      </c>
      <c r="F3395" s="49">
        <v>0</v>
      </c>
      <c r="G3395" s="49">
        <v>2</v>
      </c>
      <c r="H3395" s="48" t="s">
        <v>3839</v>
      </c>
      <c r="I3395" s="50" t="s">
        <v>3840</v>
      </c>
      <c r="J3395" s="50" t="s">
        <v>3840</v>
      </c>
      <c r="K3395" s="50" t="s">
        <v>3841</v>
      </c>
      <c r="L3395" s="49">
        <v>24</v>
      </c>
      <c r="M3395" s="129"/>
      <c r="N3395" s="48"/>
      <c r="O3395" s="48"/>
      <c r="P33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95" s="48" t="str">
        <f>IF([1]!PayItems24[[#This Row],[Date Added / Modified]]&gt;0,TEXT([1]!PayItems24[[#This Row],[Date Added / Modified]],"m/d/yyy"),"")</f>
        <v/>
      </c>
    </row>
    <row r="3396" spans="1:17" x14ac:dyDescent="0.3">
      <c r="A3396" s="130" t="s">
        <v>3532</v>
      </c>
      <c r="B3396" s="130" t="s">
        <v>9658</v>
      </c>
      <c r="C3396" s="130" t="s">
        <v>3837</v>
      </c>
      <c r="D3396" s="130" t="s">
        <v>9659</v>
      </c>
      <c r="E3396" s="131" t="s">
        <v>3837</v>
      </c>
      <c r="F3396" s="131">
        <v>0</v>
      </c>
      <c r="G3396" s="131">
        <v>2</v>
      </c>
      <c r="H3396" s="130" t="s">
        <v>3839</v>
      </c>
      <c r="I3396" s="132" t="s">
        <v>3840</v>
      </c>
      <c r="J3396" s="132" t="s">
        <v>3840</v>
      </c>
      <c r="K3396" s="132" t="s">
        <v>3841</v>
      </c>
      <c r="L3396" s="131">
        <v>24</v>
      </c>
      <c r="M3396" s="128"/>
      <c r="N3396" s="130"/>
      <c r="O3396" s="130"/>
      <c r="P33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96" s="130" t="str">
        <f>IF([1]!PayItems24[[#This Row],[Date Added / Modified]]&gt;0,TEXT([1]!PayItems24[[#This Row],[Date Added / Modified]],"m/d/yyy"),"")</f>
        <v/>
      </c>
    </row>
    <row r="3397" spans="1:17" x14ac:dyDescent="0.3">
      <c r="A3397" s="48" t="s">
        <v>3533</v>
      </c>
      <c r="B3397" s="48" t="s">
        <v>9660</v>
      </c>
      <c r="C3397" s="48" t="s">
        <v>3837</v>
      </c>
      <c r="D3397" s="48" t="s">
        <v>9661</v>
      </c>
      <c r="E3397" s="49" t="s">
        <v>3837</v>
      </c>
      <c r="F3397" s="49">
        <v>0</v>
      </c>
      <c r="G3397" s="49">
        <v>2</v>
      </c>
      <c r="H3397" s="48" t="s">
        <v>3839</v>
      </c>
      <c r="I3397" s="50" t="s">
        <v>3840</v>
      </c>
      <c r="J3397" s="50" t="s">
        <v>3840</v>
      </c>
      <c r="K3397" s="50" t="s">
        <v>3841</v>
      </c>
      <c r="L3397" s="49">
        <v>24</v>
      </c>
      <c r="M3397" s="129"/>
      <c r="N3397" s="48"/>
      <c r="O3397" s="48"/>
      <c r="P33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97" s="48" t="str">
        <f>IF([1]!PayItems24[[#This Row],[Date Added / Modified]]&gt;0,TEXT([1]!PayItems24[[#This Row],[Date Added / Modified]],"m/d/yyy"),"")</f>
        <v/>
      </c>
    </row>
    <row r="3398" spans="1:17" x14ac:dyDescent="0.3">
      <c r="A3398" s="130" t="s">
        <v>3534</v>
      </c>
      <c r="B3398" s="130" t="s">
        <v>9662</v>
      </c>
      <c r="C3398" s="130" t="s">
        <v>3837</v>
      </c>
      <c r="D3398" s="130" t="s">
        <v>9663</v>
      </c>
      <c r="E3398" s="131" t="s">
        <v>3837</v>
      </c>
      <c r="F3398" s="131">
        <v>0</v>
      </c>
      <c r="G3398" s="131">
        <v>2</v>
      </c>
      <c r="H3398" s="130" t="s">
        <v>3839</v>
      </c>
      <c r="I3398" s="132" t="s">
        <v>3840</v>
      </c>
      <c r="J3398" s="132" t="s">
        <v>3840</v>
      </c>
      <c r="K3398" s="132" t="s">
        <v>3841</v>
      </c>
      <c r="L3398" s="131">
        <v>24</v>
      </c>
      <c r="M3398" s="128"/>
      <c r="N3398" s="130"/>
      <c r="O3398" s="130"/>
      <c r="P33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98" s="130" t="str">
        <f>IF([1]!PayItems24[[#This Row],[Date Added / Modified]]&gt;0,TEXT([1]!PayItems24[[#This Row],[Date Added / Modified]],"m/d/yyy"),"")</f>
        <v/>
      </c>
    </row>
    <row r="3399" spans="1:17" x14ac:dyDescent="0.3">
      <c r="A3399" s="48" t="s">
        <v>3535</v>
      </c>
      <c r="B3399" s="48" t="s">
        <v>9664</v>
      </c>
      <c r="C3399" s="48" t="s">
        <v>3837</v>
      </c>
      <c r="D3399" s="48" t="s">
        <v>9665</v>
      </c>
      <c r="E3399" s="49" t="s">
        <v>3837</v>
      </c>
      <c r="F3399" s="49">
        <v>0</v>
      </c>
      <c r="G3399" s="49">
        <v>2</v>
      </c>
      <c r="H3399" s="48" t="s">
        <v>3839</v>
      </c>
      <c r="I3399" s="50" t="s">
        <v>3840</v>
      </c>
      <c r="J3399" s="50" t="s">
        <v>3840</v>
      </c>
      <c r="K3399" s="50" t="s">
        <v>3841</v>
      </c>
      <c r="L3399" s="49">
        <v>24</v>
      </c>
      <c r="M3399" s="129"/>
      <c r="N3399" s="48"/>
      <c r="O3399" s="48"/>
      <c r="P33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399" s="48" t="str">
        <f>IF([1]!PayItems24[[#This Row],[Date Added / Modified]]&gt;0,TEXT([1]!PayItems24[[#This Row],[Date Added / Modified]],"m/d/yyy"),"")</f>
        <v/>
      </c>
    </row>
    <row r="3400" spans="1:17" x14ac:dyDescent="0.3">
      <c r="A3400" s="130" t="s">
        <v>3536</v>
      </c>
      <c r="B3400" s="130" t="s">
        <v>9666</v>
      </c>
      <c r="C3400" s="130" t="s">
        <v>3837</v>
      </c>
      <c r="D3400" s="130" t="s">
        <v>9667</v>
      </c>
      <c r="E3400" s="131" t="s">
        <v>3837</v>
      </c>
      <c r="F3400" s="131">
        <v>0</v>
      </c>
      <c r="G3400" s="131">
        <v>2</v>
      </c>
      <c r="H3400" s="130" t="s">
        <v>3839</v>
      </c>
      <c r="I3400" s="132" t="s">
        <v>3840</v>
      </c>
      <c r="J3400" s="132" t="s">
        <v>3840</v>
      </c>
      <c r="K3400" s="132" t="s">
        <v>3841</v>
      </c>
      <c r="L3400" s="131">
        <v>24</v>
      </c>
      <c r="M3400" s="128"/>
      <c r="N3400" s="130"/>
      <c r="O3400" s="130"/>
      <c r="P34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00" s="130" t="str">
        <f>IF([1]!PayItems24[[#This Row],[Date Added / Modified]]&gt;0,TEXT([1]!PayItems24[[#This Row],[Date Added / Modified]],"m/d/yyy"),"")</f>
        <v/>
      </c>
    </row>
    <row r="3401" spans="1:17" x14ac:dyDescent="0.3">
      <c r="A3401" s="26" t="s">
        <v>3537</v>
      </c>
      <c r="B3401" s="26" t="s">
        <v>9668</v>
      </c>
      <c r="C3401" s="26" t="s">
        <v>3837</v>
      </c>
      <c r="D3401" s="26" t="s">
        <v>9669</v>
      </c>
      <c r="E3401" s="27" t="s">
        <v>3837</v>
      </c>
      <c r="F3401" s="49">
        <v>0</v>
      </c>
      <c r="G3401" s="49">
        <v>2</v>
      </c>
      <c r="H3401" s="48" t="s">
        <v>3839</v>
      </c>
      <c r="I3401" s="50" t="s">
        <v>3840</v>
      </c>
      <c r="J3401" s="50" t="s">
        <v>3840</v>
      </c>
      <c r="K3401" s="50" t="s">
        <v>3841</v>
      </c>
      <c r="L3401" s="49">
        <v>24</v>
      </c>
      <c r="M3401" s="129"/>
      <c r="N3401" s="48"/>
      <c r="O3401" s="48"/>
      <c r="P34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01" s="48" t="str">
        <f>IF([1]!PayItems24[[#This Row],[Date Added / Modified]]&gt;0,TEXT([1]!PayItems24[[#This Row],[Date Added / Modified]],"m/d/yyy"),"")</f>
        <v/>
      </c>
    </row>
    <row r="3402" spans="1:17" x14ac:dyDescent="0.3">
      <c r="A3402" s="139" t="s">
        <v>3538</v>
      </c>
      <c r="B3402" s="139" t="s">
        <v>9670</v>
      </c>
      <c r="C3402" s="139" t="s">
        <v>3837</v>
      </c>
      <c r="D3402" s="139" t="s">
        <v>9671</v>
      </c>
      <c r="E3402" s="138" t="s">
        <v>3837</v>
      </c>
      <c r="F3402" s="131">
        <v>0</v>
      </c>
      <c r="G3402" s="131">
        <v>2</v>
      </c>
      <c r="H3402" s="130" t="s">
        <v>3839</v>
      </c>
      <c r="I3402" s="132" t="s">
        <v>3840</v>
      </c>
      <c r="J3402" s="132" t="s">
        <v>3840</v>
      </c>
      <c r="K3402" s="132" t="s">
        <v>3841</v>
      </c>
      <c r="L3402" s="131">
        <v>24</v>
      </c>
      <c r="M3402" s="128"/>
      <c r="N3402" s="130"/>
      <c r="O3402" s="130"/>
      <c r="P34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02" s="130" t="str">
        <f>IF([1]!PayItems24[[#This Row],[Date Added / Modified]]&gt;0,TEXT([1]!PayItems24[[#This Row],[Date Added / Modified]],"m/d/yyy"),"")</f>
        <v/>
      </c>
    </row>
    <row r="3403" spans="1:17" x14ac:dyDescent="0.3">
      <c r="A3403" s="48" t="s">
        <v>3539</v>
      </c>
      <c r="B3403" s="48" t="s">
        <v>9652</v>
      </c>
      <c r="C3403" s="48" t="s">
        <v>3864</v>
      </c>
      <c r="D3403" s="48" t="s">
        <v>9653</v>
      </c>
      <c r="E3403" s="49" t="s">
        <v>3866</v>
      </c>
      <c r="F3403" s="49">
        <v>0</v>
      </c>
      <c r="G3403" s="49">
        <v>2</v>
      </c>
      <c r="H3403" s="48" t="s">
        <v>3839</v>
      </c>
      <c r="I3403" s="50" t="s">
        <v>3840</v>
      </c>
      <c r="J3403" s="50" t="s">
        <v>3840</v>
      </c>
      <c r="K3403" s="50" t="s">
        <v>3841</v>
      </c>
      <c r="L3403" s="49">
        <v>24</v>
      </c>
      <c r="M3403" s="129"/>
      <c r="N3403" s="48"/>
      <c r="O3403" s="48"/>
      <c r="P34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03" s="48" t="str">
        <f>IF([1]!PayItems24[[#This Row],[Date Added / Modified]]&gt;0,TEXT([1]!PayItems24[[#This Row],[Date Added / Modified]],"m/d/yyy"),"")</f>
        <v/>
      </c>
    </row>
    <row r="3404" spans="1:17" x14ac:dyDescent="0.3">
      <c r="A3404" s="130" t="s">
        <v>3540</v>
      </c>
      <c r="B3404" s="130" t="s">
        <v>9654</v>
      </c>
      <c r="C3404" s="130" t="s">
        <v>3864</v>
      </c>
      <c r="D3404" s="130" t="s">
        <v>9655</v>
      </c>
      <c r="E3404" s="131" t="s">
        <v>3866</v>
      </c>
      <c r="F3404" s="131">
        <v>0</v>
      </c>
      <c r="G3404" s="131">
        <v>2</v>
      </c>
      <c r="H3404" s="130" t="s">
        <v>3839</v>
      </c>
      <c r="I3404" s="132" t="s">
        <v>3840</v>
      </c>
      <c r="J3404" s="132" t="s">
        <v>3840</v>
      </c>
      <c r="K3404" s="132" t="s">
        <v>3841</v>
      </c>
      <c r="L3404" s="131">
        <v>24</v>
      </c>
      <c r="M3404" s="128"/>
      <c r="N3404" s="130"/>
      <c r="O3404" s="130"/>
      <c r="P34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04" s="130" t="str">
        <f>IF([1]!PayItems24[[#This Row],[Date Added / Modified]]&gt;0,TEXT([1]!PayItems24[[#This Row],[Date Added / Modified]],"m/d/yyy"),"")</f>
        <v/>
      </c>
    </row>
    <row r="3405" spans="1:17" x14ac:dyDescent="0.3">
      <c r="A3405" s="48" t="s">
        <v>3541</v>
      </c>
      <c r="B3405" s="48" t="s">
        <v>9656</v>
      </c>
      <c r="C3405" s="48" t="s">
        <v>3864</v>
      </c>
      <c r="D3405" s="48" t="s">
        <v>9657</v>
      </c>
      <c r="E3405" s="49" t="s">
        <v>3866</v>
      </c>
      <c r="F3405" s="49">
        <v>0</v>
      </c>
      <c r="G3405" s="49">
        <v>2</v>
      </c>
      <c r="H3405" s="48" t="s">
        <v>3839</v>
      </c>
      <c r="I3405" s="50" t="s">
        <v>3840</v>
      </c>
      <c r="J3405" s="50" t="s">
        <v>3840</v>
      </c>
      <c r="K3405" s="50" t="s">
        <v>3841</v>
      </c>
      <c r="L3405" s="49">
        <v>24</v>
      </c>
      <c r="M3405" s="129"/>
      <c r="N3405" s="48"/>
      <c r="O3405" s="48"/>
      <c r="P34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05" s="48" t="str">
        <f>IF([1]!PayItems24[[#This Row],[Date Added / Modified]]&gt;0,TEXT([1]!PayItems24[[#This Row],[Date Added / Modified]],"m/d/yyy"),"")</f>
        <v/>
      </c>
    </row>
    <row r="3406" spans="1:17" x14ac:dyDescent="0.3">
      <c r="A3406" s="130" t="s">
        <v>3542</v>
      </c>
      <c r="B3406" s="130" t="s">
        <v>9662</v>
      </c>
      <c r="C3406" s="130" t="s">
        <v>3864</v>
      </c>
      <c r="D3406" s="130" t="s">
        <v>9663</v>
      </c>
      <c r="E3406" s="131" t="s">
        <v>3866</v>
      </c>
      <c r="F3406" s="131">
        <v>0</v>
      </c>
      <c r="G3406" s="131">
        <v>2</v>
      </c>
      <c r="H3406" s="130" t="s">
        <v>3839</v>
      </c>
      <c r="I3406" s="132" t="s">
        <v>3840</v>
      </c>
      <c r="J3406" s="132" t="s">
        <v>3840</v>
      </c>
      <c r="K3406" s="132" t="s">
        <v>3841</v>
      </c>
      <c r="L3406" s="131">
        <v>24</v>
      </c>
      <c r="M3406" s="128"/>
      <c r="N3406" s="130"/>
      <c r="O3406" s="130"/>
      <c r="P34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06" s="130" t="str">
        <f>IF([1]!PayItems24[[#This Row],[Date Added / Modified]]&gt;0,TEXT([1]!PayItems24[[#This Row],[Date Added / Modified]],"m/d/yyy"),"")</f>
        <v/>
      </c>
    </row>
    <row r="3407" spans="1:17" x14ac:dyDescent="0.3">
      <c r="A3407" s="48" t="s">
        <v>3543</v>
      </c>
      <c r="B3407" s="48" t="s">
        <v>9664</v>
      </c>
      <c r="C3407" s="48" t="s">
        <v>3864</v>
      </c>
      <c r="D3407" s="48" t="s">
        <v>9665</v>
      </c>
      <c r="E3407" s="49" t="s">
        <v>3866</v>
      </c>
      <c r="F3407" s="49">
        <v>0</v>
      </c>
      <c r="G3407" s="49">
        <v>2</v>
      </c>
      <c r="H3407" s="48" t="s">
        <v>3839</v>
      </c>
      <c r="I3407" s="50" t="s">
        <v>3840</v>
      </c>
      <c r="J3407" s="50" t="s">
        <v>3840</v>
      </c>
      <c r="K3407" s="50" t="s">
        <v>3841</v>
      </c>
      <c r="L3407" s="49">
        <v>24</v>
      </c>
      <c r="M3407" s="129"/>
      <c r="N3407" s="48"/>
      <c r="O3407" s="48"/>
      <c r="P34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07" s="48" t="str">
        <f>IF([1]!PayItems24[[#This Row],[Date Added / Modified]]&gt;0,TEXT([1]!PayItems24[[#This Row],[Date Added / Modified]],"m/d/yyy"),"")</f>
        <v/>
      </c>
    </row>
    <row r="3408" spans="1:17" x14ac:dyDescent="0.3">
      <c r="A3408" s="130" t="s">
        <v>3544</v>
      </c>
      <c r="B3408" s="130" t="s">
        <v>9666</v>
      </c>
      <c r="C3408" s="130" t="s">
        <v>3864</v>
      </c>
      <c r="D3408" s="130" t="s">
        <v>9667</v>
      </c>
      <c r="E3408" s="131" t="s">
        <v>3866</v>
      </c>
      <c r="F3408" s="131">
        <v>0</v>
      </c>
      <c r="G3408" s="131">
        <v>2</v>
      </c>
      <c r="H3408" s="130" t="s">
        <v>3839</v>
      </c>
      <c r="I3408" s="132" t="s">
        <v>3840</v>
      </c>
      <c r="J3408" s="132" t="s">
        <v>3840</v>
      </c>
      <c r="K3408" s="132" t="s">
        <v>3841</v>
      </c>
      <c r="L3408" s="131">
        <v>24</v>
      </c>
      <c r="M3408" s="128"/>
      <c r="N3408" s="130"/>
      <c r="O3408" s="130"/>
      <c r="P34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08" s="130" t="str">
        <f>IF([1]!PayItems24[[#This Row],[Date Added / Modified]]&gt;0,TEXT([1]!PayItems24[[#This Row],[Date Added / Modified]],"m/d/yyy"),"")</f>
        <v/>
      </c>
    </row>
    <row r="3409" spans="1:17" x14ac:dyDescent="0.3">
      <c r="A3409" s="48" t="s">
        <v>3545</v>
      </c>
      <c r="B3409" s="48" t="s">
        <v>9672</v>
      </c>
      <c r="C3409" s="48" t="s">
        <v>3864</v>
      </c>
      <c r="D3409" s="48" t="s">
        <v>9673</v>
      </c>
      <c r="E3409" s="49" t="s">
        <v>3866</v>
      </c>
      <c r="F3409" s="49">
        <v>0</v>
      </c>
      <c r="G3409" s="49">
        <v>2</v>
      </c>
      <c r="H3409" s="48" t="s">
        <v>3839</v>
      </c>
      <c r="I3409" s="50" t="s">
        <v>3840</v>
      </c>
      <c r="J3409" s="50" t="s">
        <v>3840</v>
      </c>
      <c r="K3409" s="50" t="s">
        <v>3841</v>
      </c>
      <c r="L3409" s="49">
        <v>24</v>
      </c>
      <c r="M3409" s="129"/>
      <c r="N3409" s="48"/>
      <c r="O3409" s="48"/>
      <c r="P34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09" s="48" t="str">
        <f>IF([1]!PayItems24[[#This Row],[Date Added / Modified]]&gt;0,TEXT([1]!PayItems24[[#This Row],[Date Added / Modified]],"m/d/yyy"),"")</f>
        <v/>
      </c>
    </row>
    <row r="3410" spans="1:17" x14ac:dyDescent="0.3">
      <c r="A3410" s="130" t="s">
        <v>3546</v>
      </c>
      <c r="B3410" s="130" t="s">
        <v>9674</v>
      </c>
      <c r="C3410" s="130" t="s">
        <v>3864</v>
      </c>
      <c r="D3410" s="130" t="s">
        <v>9675</v>
      </c>
      <c r="E3410" s="131" t="s">
        <v>3866</v>
      </c>
      <c r="F3410" s="131">
        <v>0</v>
      </c>
      <c r="G3410" s="131">
        <v>2</v>
      </c>
      <c r="H3410" s="130" t="s">
        <v>3839</v>
      </c>
      <c r="I3410" s="132" t="s">
        <v>3840</v>
      </c>
      <c r="J3410" s="132" t="s">
        <v>3840</v>
      </c>
      <c r="K3410" s="132" t="s">
        <v>3841</v>
      </c>
      <c r="L3410" s="131">
        <v>24</v>
      </c>
      <c r="M3410" s="128"/>
      <c r="N3410" s="130"/>
      <c r="O3410" s="130"/>
      <c r="P34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10" s="130" t="str">
        <f>IF([1]!PayItems24[[#This Row],[Date Added / Modified]]&gt;0,TEXT([1]!PayItems24[[#This Row],[Date Added / Modified]],"m/d/yyy"),"")</f>
        <v/>
      </c>
    </row>
    <row r="3411" spans="1:17" x14ac:dyDescent="0.3">
      <c r="A3411" s="26" t="s">
        <v>3547</v>
      </c>
      <c r="B3411" s="26" t="s">
        <v>9668</v>
      </c>
      <c r="C3411" s="26" t="s">
        <v>3864</v>
      </c>
      <c r="D3411" s="26" t="s">
        <v>9669</v>
      </c>
      <c r="E3411" s="27" t="s">
        <v>3866</v>
      </c>
      <c r="F3411" s="49">
        <v>0</v>
      </c>
      <c r="G3411" s="49">
        <v>2</v>
      </c>
      <c r="H3411" s="48" t="s">
        <v>3839</v>
      </c>
      <c r="I3411" s="50" t="s">
        <v>3840</v>
      </c>
      <c r="J3411" s="50" t="s">
        <v>3840</v>
      </c>
      <c r="K3411" s="50" t="s">
        <v>3841</v>
      </c>
      <c r="L3411" s="49">
        <v>24</v>
      </c>
      <c r="M3411" s="129"/>
      <c r="N3411" s="48"/>
      <c r="O3411" s="48"/>
      <c r="P34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11" s="48" t="str">
        <f>IF([1]!PayItems24[[#This Row],[Date Added / Modified]]&gt;0,TEXT([1]!PayItems24[[#This Row],[Date Added / Modified]],"m/d/yyy"),"")</f>
        <v/>
      </c>
    </row>
    <row r="3412" spans="1:17" x14ac:dyDescent="0.3">
      <c r="A3412" s="139" t="s">
        <v>3548</v>
      </c>
      <c r="B3412" s="139" t="s">
        <v>9670</v>
      </c>
      <c r="C3412" s="139" t="s">
        <v>3864</v>
      </c>
      <c r="D3412" s="139" t="s">
        <v>9671</v>
      </c>
      <c r="E3412" s="138" t="s">
        <v>3866</v>
      </c>
      <c r="F3412" s="131">
        <v>0</v>
      </c>
      <c r="G3412" s="131">
        <v>2</v>
      </c>
      <c r="H3412" s="130" t="s">
        <v>3839</v>
      </c>
      <c r="I3412" s="132" t="s">
        <v>3840</v>
      </c>
      <c r="J3412" s="132" t="s">
        <v>3840</v>
      </c>
      <c r="K3412" s="132" t="s">
        <v>3841</v>
      </c>
      <c r="L3412" s="131">
        <v>24</v>
      </c>
      <c r="M3412" s="128"/>
      <c r="N3412" s="130"/>
      <c r="O3412" s="130"/>
      <c r="P34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12" s="130" t="str">
        <f>IF([1]!PayItems24[[#This Row],[Date Added / Modified]]&gt;0,TEXT([1]!PayItems24[[#This Row],[Date Added / Modified]],"m/d/yyy"),"")</f>
        <v/>
      </c>
    </row>
    <row r="3413" spans="1:17" x14ac:dyDescent="0.3">
      <c r="A3413" s="48" t="s">
        <v>3549</v>
      </c>
      <c r="B3413" s="48" t="s">
        <v>9676</v>
      </c>
      <c r="C3413" s="48" t="s">
        <v>7965</v>
      </c>
      <c r="D3413" s="48" t="s">
        <v>9677</v>
      </c>
      <c r="E3413" s="49" t="s">
        <v>7965</v>
      </c>
      <c r="F3413" s="49">
        <v>0</v>
      </c>
      <c r="G3413" s="49">
        <v>2</v>
      </c>
      <c r="H3413" s="48" t="s">
        <v>3839</v>
      </c>
      <c r="I3413" s="50" t="s">
        <v>3840</v>
      </c>
      <c r="J3413" s="50" t="s">
        <v>3841</v>
      </c>
      <c r="K3413" s="50" t="s">
        <v>3841</v>
      </c>
      <c r="L3413" s="49">
        <v>24</v>
      </c>
      <c r="M3413" s="129"/>
      <c r="N3413" s="48"/>
      <c r="O3413" s="48"/>
      <c r="P34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13" s="48" t="str">
        <f>IF([1]!PayItems24[[#This Row],[Date Added / Modified]]&gt;0,TEXT([1]!PayItems24[[#This Row],[Date Added / Modified]],"m/d/yyy"),"")</f>
        <v/>
      </c>
    </row>
    <row r="3414" spans="1:17" x14ac:dyDescent="0.3">
      <c r="A3414" s="130" t="s">
        <v>3550</v>
      </c>
      <c r="B3414" s="130" t="s">
        <v>9678</v>
      </c>
      <c r="C3414" s="130" t="s">
        <v>7965</v>
      </c>
      <c r="D3414" s="130" t="s">
        <v>9679</v>
      </c>
      <c r="E3414" s="131" t="s">
        <v>7965</v>
      </c>
      <c r="F3414" s="131">
        <v>0</v>
      </c>
      <c r="G3414" s="131">
        <v>2</v>
      </c>
      <c r="H3414" s="130" t="s">
        <v>3839</v>
      </c>
      <c r="I3414" s="132" t="s">
        <v>3840</v>
      </c>
      <c r="J3414" s="132" t="s">
        <v>3841</v>
      </c>
      <c r="K3414" s="132" t="s">
        <v>3841</v>
      </c>
      <c r="L3414" s="131">
        <v>24</v>
      </c>
      <c r="M3414" s="128"/>
      <c r="N3414" s="130"/>
      <c r="O3414" s="130"/>
      <c r="P34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14" s="130" t="str">
        <f>IF([1]!PayItems24[[#This Row],[Date Added / Modified]]&gt;0,TEXT([1]!PayItems24[[#This Row],[Date Added / Modified]],"m/d/yyy"),"")</f>
        <v/>
      </c>
    </row>
    <row r="3415" spans="1:17" x14ac:dyDescent="0.3">
      <c r="A3415" s="48" t="s">
        <v>3551</v>
      </c>
      <c r="B3415" s="48" t="s">
        <v>9680</v>
      </c>
      <c r="C3415" s="48" t="s">
        <v>3935</v>
      </c>
      <c r="D3415" s="48" t="s">
        <v>9681</v>
      </c>
      <c r="E3415" s="49" t="s">
        <v>3326</v>
      </c>
      <c r="F3415" s="49">
        <v>0</v>
      </c>
      <c r="G3415" s="49">
        <v>2</v>
      </c>
      <c r="H3415" s="48" t="s">
        <v>3839</v>
      </c>
      <c r="I3415" s="50" t="s">
        <v>3840</v>
      </c>
      <c r="J3415" s="50" t="s">
        <v>3840</v>
      </c>
      <c r="K3415" s="50" t="s">
        <v>3841</v>
      </c>
      <c r="L3415" s="49">
        <v>24</v>
      </c>
      <c r="M3415" s="129"/>
      <c r="N3415" s="48"/>
      <c r="O3415" s="48"/>
      <c r="P34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15" s="48" t="str">
        <f>IF([1]!PayItems24[[#This Row],[Date Added / Modified]]&gt;0,TEXT([1]!PayItems24[[#This Row],[Date Added / Modified]],"m/d/yyy"),"")</f>
        <v/>
      </c>
    </row>
    <row r="3416" spans="1:17" x14ac:dyDescent="0.3">
      <c r="A3416" s="130" t="s">
        <v>3552</v>
      </c>
      <c r="B3416" s="130" t="s">
        <v>9682</v>
      </c>
      <c r="C3416" s="130" t="s">
        <v>3935</v>
      </c>
      <c r="D3416" s="130" t="s">
        <v>9683</v>
      </c>
      <c r="E3416" s="131" t="s">
        <v>3326</v>
      </c>
      <c r="F3416" s="131">
        <v>0</v>
      </c>
      <c r="G3416" s="131">
        <v>2</v>
      </c>
      <c r="H3416" s="130" t="s">
        <v>3839</v>
      </c>
      <c r="I3416" s="132" t="s">
        <v>3840</v>
      </c>
      <c r="J3416" s="132" t="s">
        <v>3840</v>
      </c>
      <c r="K3416" s="132" t="s">
        <v>3841</v>
      </c>
      <c r="L3416" s="131">
        <v>24</v>
      </c>
      <c r="M3416" s="128"/>
      <c r="N3416" s="130"/>
      <c r="O3416" s="130"/>
      <c r="P34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16" s="130" t="str">
        <f>IF([1]!PayItems24[[#This Row],[Date Added / Modified]]&gt;0,TEXT([1]!PayItems24[[#This Row],[Date Added / Modified]],"m/d/yyy"),"")</f>
        <v/>
      </c>
    </row>
    <row r="3417" spans="1:17" x14ac:dyDescent="0.3">
      <c r="A3417" s="48" t="s">
        <v>3553</v>
      </c>
      <c r="B3417" s="48" t="s">
        <v>9684</v>
      </c>
      <c r="C3417" s="48" t="s">
        <v>3935</v>
      </c>
      <c r="D3417" s="48" t="s">
        <v>9685</v>
      </c>
      <c r="E3417" s="49" t="s">
        <v>3326</v>
      </c>
      <c r="F3417" s="49">
        <v>0</v>
      </c>
      <c r="G3417" s="49">
        <v>2</v>
      </c>
      <c r="H3417" s="48" t="s">
        <v>3839</v>
      </c>
      <c r="I3417" s="50" t="s">
        <v>3840</v>
      </c>
      <c r="J3417" s="50" t="s">
        <v>3840</v>
      </c>
      <c r="K3417" s="50" t="s">
        <v>3841</v>
      </c>
      <c r="L3417" s="49">
        <v>24</v>
      </c>
      <c r="M3417" s="129"/>
      <c r="N3417" s="48"/>
      <c r="O3417" s="48"/>
      <c r="P34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17" s="48" t="str">
        <f>IF([1]!PayItems24[[#This Row],[Date Added / Modified]]&gt;0,TEXT([1]!PayItems24[[#This Row],[Date Added / Modified]],"m/d/yyy"),"")</f>
        <v/>
      </c>
    </row>
    <row r="3418" spans="1:17" x14ac:dyDescent="0.3">
      <c r="A3418" s="130" t="s">
        <v>3554</v>
      </c>
      <c r="B3418" s="130" t="s">
        <v>9686</v>
      </c>
      <c r="C3418" s="130" t="s">
        <v>3935</v>
      </c>
      <c r="D3418" s="130" t="s">
        <v>9687</v>
      </c>
      <c r="E3418" s="131" t="s">
        <v>3326</v>
      </c>
      <c r="F3418" s="131">
        <v>0</v>
      </c>
      <c r="G3418" s="131">
        <v>2</v>
      </c>
      <c r="H3418" s="130" t="s">
        <v>3839</v>
      </c>
      <c r="I3418" s="132" t="s">
        <v>3840</v>
      </c>
      <c r="J3418" s="132" t="s">
        <v>3840</v>
      </c>
      <c r="K3418" s="132" t="s">
        <v>3841</v>
      </c>
      <c r="L3418" s="131">
        <v>24</v>
      </c>
      <c r="M3418" s="128"/>
      <c r="N3418" s="130"/>
      <c r="O3418" s="130"/>
      <c r="P34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18" s="130" t="str">
        <f>IF([1]!PayItems24[[#This Row],[Date Added / Modified]]&gt;0,TEXT([1]!PayItems24[[#This Row],[Date Added / Modified]],"m/d/yyy"),"")</f>
        <v/>
      </c>
    </row>
    <row r="3419" spans="1:17" x14ac:dyDescent="0.3">
      <c r="A3419" s="48" t="s">
        <v>3555</v>
      </c>
      <c r="B3419" s="48" t="s">
        <v>9688</v>
      </c>
      <c r="C3419" s="48" t="s">
        <v>3935</v>
      </c>
      <c r="D3419" s="48" t="s">
        <v>9689</v>
      </c>
      <c r="E3419" s="49" t="s">
        <v>3326</v>
      </c>
      <c r="F3419" s="49">
        <v>0</v>
      </c>
      <c r="G3419" s="49">
        <v>2</v>
      </c>
      <c r="H3419" s="48" t="s">
        <v>3839</v>
      </c>
      <c r="I3419" s="50" t="s">
        <v>3840</v>
      </c>
      <c r="J3419" s="50" t="s">
        <v>3840</v>
      </c>
      <c r="K3419" s="50" t="s">
        <v>3841</v>
      </c>
      <c r="L3419" s="49">
        <v>24</v>
      </c>
      <c r="M3419" s="129"/>
      <c r="N3419" s="48"/>
      <c r="O3419" s="48"/>
      <c r="P34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19" s="48" t="str">
        <f>IF([1]!PayItems24[[#This Row],[Date Added / Modified]]&gt;0,TEXT([1]!PayItems24[[#This Row],[Date Added / Modified]],"m/d/yyy"),"")</f>
        <v/>
      </c>
    </row>
    <row r="3420" spans="1:17" x14ac:dyDescent="0.3">
      <c r="A3420" s="130" t="s">
        <v>3556</v>
      </c>
      <c r="B3420" s="130" t="s">
        <v>9690</v>
      </c>
      <c r="C3420" s="130" t="s">
        <v>3935</v>
      </c>
      <c r="D3420" s="130" t="s">
        <v>9691</v>
      </c>
      <c r="E3420" s="131" t="s">
        <v>3326</v>
      </c>
      <c r="F3420" s="131">
        <v>0</v>
      </c>
      <c r="G3420" s="131">
        <v>2</v>
      </c>
      <c r="H3420" s="130" t="s">
        <v>3839</v>
      </c>
      <c r="I3420" s="132" t="s">
        <v>3840</v>
      </c>
      <c r="J3420" s="132" t="s">
        <v>3840</v>
      </c>
      <c r="K3420" s="132" t="s">
        <v>3841</v>
      </c>
      <c r="L3420" s="131">
        <v>24</v>
      </c>
      <c r="M3420" s="128"/>
      <c r="N3420" s="130"/>
      <c r="O3420" s="130"/>
      <c r="P34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20" s="130" t="str">
        <f>IF([1]!PayItems24[[#This Row],[Date Added / Modified]]&gt;0,TEXT([1]!PayItems24[[#This Row],[Date Added / Modified]],"m/d/yyy"),"")</f>
        <v/>
      </c>
    </row>
    <row r="3421" spans="1:17" x14ac:dyDescent="0.3">
      <c r="A3421" s="48" t="s">
        <v>3557</v>
      </c>
      <c r="B3421" s="48" t="s">
        <v>9692</v>
      </c>
      <c r="C3421" s="48" t="s">
        <v>3935</v>
      </c>
      <c r="D3421" s="48" t="s">
        <v>9693</v>
      </c>
      <c r="E3421" s="49" t="s">
        <v>3326</v>
      </c>
      <c r="F3421" s="49">
        <v>0</v>
      </c>
      <c r="G3421" s="49">
        <v>2</v>
      </c>
      <c r="H3421" s="48" t="s">
        <v>3839</v>
      </c>
      <c r="I3421" s="50" t="s">
        <v>3840</v>
      </c>
      <c r="J3421" s="50" t="s">
        <v>3840</v>
      </c>
      <c r="K3421" s="50" t="s">
        <v>3841</v>
      </c>
      <c r="L3421" s="49">
        <v>24</v>
      </c>
      <c r="M3421" s="129"/>
      <c r="N3421" s="48"/>
      <c r="O3421" s="48"/>
      <c r="P34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21" s="48" t="str">
        <f>IF([1]!PayItems24[[#This Row],[Date Added / Modified]]&gt;0,TEXT([1]!PayItems24[[#This Row],[Date Added / Modified]],"m/d/yyy"),"")</f>
        <v/>
      </c>
    </row>
    <row r="3422" spans="1:17" x14ac:dyDescent="0.3">
      <c r="A3422" s="130" t="s">
        <v>3558</v>
      </c>
      <c r="B3422" s="130" t="s">
        <v>9694</v>
      </c>
      <c r="C3422" s="130" t="s">
        <v>3935</v>
      </c>
      <c r="D3422" s="130" t="s">
        <v>9695</v>
      </c>
      <c r="E3422" s="131" t="s">
        <v>3326</v>
      </c>
      <c r="F3422" s="131">
        <v>0</v>
      </c>
      <c r="G3422" s="131">
        <v>2</v>
      </c>
      <c r="H3422" s="130" t="s">
        <v>3839</v>
      </c>
      <c r="I3422" s="132" t="s">
        <v>3840</v>
      </c>
      <c r="J3422" s="132" t="s">
        <v>3840</v>
      </c>
      <c r="K3422" s="132" t="s">
        <v>3841</v>
      </c>
      <c r="L3422" s="131">
        <v>24</v>
      </c>
      <c r="M3422" s="128"/>
      <c r="N3422" s="130"/>
      <c r="O3422" s="130"/>
      <c r="P34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22" s="130" t="str">
        <f>IF([1]!PayItems24[[#This Row],[Date Added / Modified]]&gt;0,TEXT([1]!PayItems24[[#This Row],[Date Added / Modified]],"m/d/yyy"),"")</f>
        <v/>
      </c>
    </row>
    <row r="3423" spans="1:17" x14ac:dyDescent="0.3">
      <c r="A3423" s="48" t="s">
        <v>3559</v>
      </c>
      <c r="B3423" s="48" t="s">
        <v>9696</v>
      </c>
      <c r="C3423" s="48" t="s">
        <v>3935</v>
      </c>
      <c r="D3423" s="48" t="s">
        <v>9697</v>
      </c>
      <c r="E3423" s="49" t="s">
        <v>3326</v>
      </c>
      <c r="F3423" s="49">
        <v>0</v>
      </c>
      <c r="G3423" s="49">
        <v>2</v>
      </c>
      <c r="H3423" s="48" t="s">
        <v>3839</v>
      </c>
      <c r="I3423" s="50" t="s">
        <v>3840</v>
      </c>
      <c r="J3423" s="50" t="s">
        <v>3840</v>
      </c>
      <c r="K3423" s="50" t="s">
        <v>3841</v>
      </c>
      <c r="L3423" s="49">
        <v>24</v>
      </c>
      <c r="M3423" s="129"/>
      <c r="N3423" s="48"/>
      <c r="O3423" s="48"/>
      <c r="P34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23" s="48" t="str">
        <f>IF([1]!PayItems24[[#This Row],[Date Added / Modified]]&gt;0,TEXT([1]!PayItems24[[#This Row],[Date Added / Modified]],"m/d/yyy"),"")</f>
        <v/>
      </c>
    </row>
    <row r="3424" spans="1:17" x14ac:dyDescent="0.3">
      <c r="A3424" s="130" t="s">
        <v>3560</v>
      </c>
      <c r="B3424" s="130" t="s">
        <v>9698</v>
      </c>
      <c r="C3424" s="130" t="s">
        <v>3935</v>
      </c>
      <c r="D3424" s="130" t="s">
        <v>9699</v>
      </c>
      <c r="E3424" s="131" t="s">
        <v>3326</v>
      </c>
      <c r="F3424" s="131">
        <v>0</v>
      </c>
      <c r="G3424" s="131">
        <v>2</v>
      </c>
      <c r="H3424" s="130" t="s">
        <v>3839</v>
      </c>
      <c r="I3424" s="132" t="s">
        <v>3840</v>
      </c>
      <c r="J3424" s="132" t="s">
        <v>3840</v>
      </c>
      <c r="K3424" s="132" t="s">
        <v>3841</v>
      </c>
      <c r="L3424" s="131">
        <v>24</v>
      </c>
      <c r="M3424" s="128"/>
      <c r="N3424" s="130"/>
      <c r="O3424" s="130"/>
      <c r="P34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24" s="130" t="str">
        <f>IF([1]!PayItems24[[#This Row],[Date Added / Modified]]&gt;0,TEXT([1]!PayItems24[[#This Row],[Date Added / Modified]],"m/d/yyy"),"")</f>
        <v/>
      </c>
    </row>
    <row r="3425" spans="1:17" x14ac:dyDescent="0.3">
      <c r="A3425" s="48" t="s">
        <v>3561</v>
      </c>
      <c r="B3425" s="48" t="s">
        <v>9700</v>
      </c>
      <c r="C3425" s="48" t="s">
        <v>3935</v>
      </c>
      <c r="D3425" s="48" t="s">
        <v>9701</v>
      </c>
      <c r="E3425" s="49" t="s">
        <v>3326</v>
      </c>
      <c r="F3425" s="49">
        <v>0</v>
      </c>
      <c r="G3425" s="49">
        <v>2</v>
      </c>
      <c r="H3425" s="48" t="s">
        <v>3839</v>
      </c>
      <c r="I3425" s="50" t="s">
        <v>3840</v>
      </c>
      <c r="J3425" s="50" t="s">
        <v>3840</v>
      </c>
      <c r="K3425" s="50" t="s">
        <v>3841</v>
      </c>
      <c r="L3425" s="49">
        <v>24</v>
      </c>
      <c r="M3425" s="129"/>
      <c r="N3425" s="48"/>
      <c r="O3425" s="48"/>
      <c r="P34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25" s="48" t="str">
        <f>IF([1]!PayItems24[[#This Row],[Date Added / Modified]]&gt;0,TEXT([1]!PayItems24[[#This Row],[Date Added / Modified]],"m/d/yyy"),"")</f>
        <v/>
      </c>
    </row>
    <row r="3426" spans="1:17" x14ac:dyDescent="0.3">
      <c r="A3426" s="130" t="s">
        <v>3562</v>
      </c>
      <c r="B3426" s="130" t="s">
        <v>9702</v>
      </c>
      <c r="C3426" s="130" t="s">
        <v>3935</v>
      </c>
      <c r="D3426" s="130" t="s">
        <v>9703</v>
      </c>
      <c r="E3426" s="131" t="s">
        <v>3326</v>
      </c>
      <c r="F3426" s="131">
        <v>0</v>
      </c>
      <c r="G3426" s="131">
        <v>2</v>
      </c>
      <c r="H3426" s="130" t="s">
        <v>3839</v>
      </c>
      <c r="I3426" s="132" t="s">
        <v>3840</v>
      </c>
      <c r="J3426" s="132" t="s">
        <v>3840</v>
      </c>
      <c r="K3426" s="132" t="s">
        <v>3841</v>
      </c>
      <c r="L3426" s="131">
        <v>24</v>
      </c>
      <c r="M3426" s="128"/>
      <c r="N3426" s="130"/>
      <c r="O3426" s="130"/>
      <c r="P34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26" s="130" t="str">
        <f>IF([1]!PayItems24[[#This Row],[Date Added / Modified]]&gt;0,TEXT([1]!PayItems24[[#This Row],[Date Added / Modified]],"m/d/yyy"),"")</f>
        <v/>
      </c>
    </row>
    <row r="3427" spans="1:17" x14ac:dyDescent="0.3">
      <c r="A3427" s="48" t="s">
        <v>3563</v>
      </c>
      <c r="B3427" s="48" t="s">
        <v>9704</v>
      </c>
      <c r="C3427" s="48" t="s">
        <v>3935</v>
      </c>
      <c r="D3427" s="48" t="s">
        <v>9705</v>
      </c>
      <c r="E3427" s="49" t="s">
        <v>3326</v>
      </c>
      <c r="F3427" s="49">
        <v>0</v>
      </c>
      <c r="G3427" s="49">
        <v>2</v>
      </c>
      <c r="H3427" s="48" t="s">
        <v>3839</v>
      </c>
      <c r="I3427" s="50" t="s">
        <v>3840</v>
      </c>
      <c r="J3427" s="50" t="s">
        <v>3840</v>
      </c>
      <c r="K3427" s="50" t="s">
        <v>3841</v>
      </c>
      <c r="L3427" s="49">
        <v>24</v>
      </c>
      <c r="M3427" s="129"/>
      <c r="N3427" s="48"/>
      <c r="O3427" s="48"/>
      <c r="P34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27" s="48" t="str">
        <f>IF([1]!PayItems24[[#This Row],[Date Added / Modified]]&gt;0,TEXT([1]!PayItems24[[#This Row],[Date Added / Modified]],"m/d/yyy"),"")</f>
        <v/>
      </c>
    </row>
    <row r="3428" spans="1:17" x14ac:dyDescent="0.3">
      <c r="A3428" s="130" t="s">
        <v>3564</v>
      </c>
      <c r="B3428" s="130" t="s">
        <v>9706</v>
      </c>
      <c r="C3428" s="130" t="s">
        <v>3935</v>
      </c>
      <c r="D3428" s="130" t="s">
        <v>9707</v>
      </c>
      <c r="E3428" s="131" t="s">
        <v>3326</v>
      </c>
      <c r="F3428" s="131">
        <v>0</v>
      </c>
      <c r="G3428" s="131">
        <v>2</v>
      </c>
      <c r="H3428" s="130" t="s">
        <v>3839</v>
      </c>
      <c r="I3428" s="132" t="s">
        <v>3840</v>
      </c>
      <c r="J3428" s="132" t="s">
        <v>3840</v>
      </c>
      <c r="K3428" s="132" t="s">
        <v>3841</v>
      </c>
      <c r="L3428" s="131">
        <v>24</v>
      </c>
      <c r="M3428" s="128"/>
      <c r="N3428" s="130"/>
      <c r="O3428" s="130"/>
      <c r="P34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28" s="130" t="str">
        <f>IF([1]!PayItems24[[#This Row],[Date Added / Modified]]&gt;0,TEXT([1]!PayItems24[[#This Row],[Date Added / Modified]],"m/d/yyy"),"")</f>
        <v/>
      </c>
    </row>
    <row r="3429" spans="1:17" x14ac:dyDescent="0.3">
      <c r="A3429" s="48" t="s">
        <v>3565</v>
      </c>
      <c r="B3429" s="48" t="s">
        <v>9708</v>
      </c>
      <c r="C3429" s="48" t="s">
        <v>3935</v>
      </c>
      <c r="D3429" s="48" t="s">
        <v>9709</v>
      </c>
      <c r="E3429" s="49" t="s">
        <v>3326</v>
      </c>
      <c r="F3429" s="49">
        <v>0</v>
      </c>
      <c r="G3429" s="49">
        <v>2</v>
      </c>
      <c r="H3429" s="48" t="s">
        <v>3839</v>
      </c>
      <c r="I3429" s="50" t="s">
        <v>3840</v>
      </c>
      <c r="J3429" s="50" t="s">
        <v>3840</v>
      </c>
      <c r="K3429" s="50" t="s">
        <v>3841</v>
      </c>
      <c r="L3429" s="49">
        <v>24</v>
      </c>
      <c r="M3429" s="129"/>
      <c r="N3429" s="48"/>
      <c r="O3429" s="48"/>
      <c r="P34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29" s="48" t="str">
        <f>IF([1]!PayItems24[[#This Row],[Date Added / Modified]]&gt;0,TEXT([1]!PayItems24[[#This Row],[Date Added / Modified]],"m/d/yyy"),"")</f>
        <v/>
      </c>
    </row>
    <row r="3430" spans="1:17" x14ac:dyDescent="0.3">
      <c r="A3430" s="130" t="s">
        <v>3566</v>
      </c>
      <c r="B3430" s="130" t="s">
        <v>9710</v>
      </c>
      <c r="C3430" s="130" t="s">
        <v>3935</v>
      </c>
      <c r="D3430" s="130" t="s">
        <v>9711</v>
      </c>
      <c r="E3430" s="131" t="s">
        <v>3326</v>
      </c>
      <c r="F3430" s="131">
        <v>0</v>
      </c>
      <c r="G3430" s="131">
        <v>2</v>
      </c>
      <c r="H3430" s="130" t="s">
        <v>3839</v>
      </c>
      <c r="I3430" s="132" t="s">
        <v>3840</v>
      </c>
      <c r="J3430" s="132" t="s">
        <v>3840</v>
      </c>
      <c r="K3430" s="132" t="s">
        <v>3841</v>
      </c>
      <c r="L3430" s="131">
        <v>24</v>
      </c>
      <c r="M3430" s="128"/>
      <c r="N3430" s="130"/>
      <c r="O3430" s="130"/>
      <c r="P34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30" s="130" t="str">
        <f>IF([1]!PayItems24[[#This Row],[Date Added / Modified]]&gt;0,TEXT([1]!PayItems24[[#This Row],[Date Added / Modified]],"m/d/yyy"),"")</f>
        <v/>
      </c>
    </row>
    <row r="3431" spans="1:17" x14ac:dyDescent="0.3">
      <c r="A3431" s="48" t="s">
        <v>3567</v>
      </c>
      <c r="B3431" s="48" t="s">
        <v>9712</v>
      </c>
      <c r="C3431" s="48" t="s">
        <v>3935</v>
      </c>
      <c r="D3431" s="48" t="s">
        <v>9713</v>
      </c>
      <c r="E3431" s="49" t="s">
        <v>3326</v>
      </c>
      <c r="F3431" s="49">
        <v>0</v>
      </c>
      <c r="G3431" s="49">
        <v>2</v>
      </c>
      <c r="H3431" s="48" t="s">
        <v>3839</v>
      </c>
      <c r="I3431" s="50" t="s">
        <v>3840</v>
      </c>
      <c r="J3431" s="50" t="s">
        <v>3840</v>
      </c>
      <c r="K3431" s="50" t="s">
        <v>3841</v>
      </c>
      <c r="L3431" s="49">
        <v>24</v>
      </c>
      <c r="M3431" s="129"/>
      <c r="N3431" s="48"/>
      <c r="O3431" s="48"/>
      <c r="P34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31" s="48" t="str">
        <f>IF([1]!PayItems24[[#This Row],[Date Added / Modified]]&gt;0,TEXT([1]!PayItems24[[#This Row],[Date Added / Modified]],"m/d/yyy"),"")</f>
        <v/>
      </c>
    </row>
    <row r="3432" spans="1:17" x14ac:dyDescent="0.3">
      <c r="A3432" s="130" t="s">
        <v>3568</v>
      </c>
      <c r="B3432" s="130" t="s">
        <v>9714</v>
      </c>
      <c r="C3432" s="130" t="s">
        <v>3935</v>
      </c>
      <c r="D3432" s="130" t="s">
        <v>9715</v>
      </c>
      <c r="E3432" s="131" t="s">
        <v>3326</v>
      </c>
      <c r="F3432" s="131">
        <v>0</v>
      </c>
      <c r="G3432" s="131">
        <v>2</v>
      </c>
      <c r="H3432" s="130" t="s">
        <v>3839</v>
      </c>
      <c r="I3432" s="132" t="s">
        <v>3840</v>
      </c>
      <c r="J3432" s="132" t="s">
        <v>3840</v>
      </c>
      <c r="K3432" s="132" t="s">
        <v>3841</v>
      </c>
      <c r="L3432" s="131">
        <v>24</v>
      </c>
      <c r="M3432" s="128"/>
      <c r="N3432" s="130"/>
      <c r="O3432" s="130"/>
      <c r="P34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32" s="130" t="str">
        <f>IF([1]!PayItems24[[#This Row],[Date Added / Modified]]&gt;0,TEXT([1]!PayItems24[[#This Row],[Date Added / Modified]],"m/d/yyy"),"")</f>
        <v/>
      </c>
    </row>
    <row r="3433" spans="1:17" x14ac:dyDescent="0.3">
      <c r="A3433" s="48" t="s">
        <v>3569</v>
      </c>
      <c r="B3433" s="48" t="s">
        <v>9716</v>
      </c>
      <c r="C3433" s="48" t="s">
        <v>3935</v>
      </c>
      <c r="D3433" s="48" t="s">
        <v>9717</v>
      </c>
      <c r="E3433" s="49" t="s">
        <v>3326</v>
      </c>
      <c r="F3433" s="49">
        <v>0</v>
      </c>
      <c r="G3433" s="49">
        <v>2</v>
      </c>
      <c r="H3433" s="48" t="s">
        <v>3839</v>
      </c>
      <c r="I3433" s="50" t="s">
        <v>3840</v>
      </c>
      <c r="J3433" s="50" t="s">
        <v>3840</v>
      </c>
      <c r="K3433" s="50" t="s">
        <v>3841</v>
      </c>
      <c r="L3433" s="49">
        <v>24</v>
      </c>
      <c r="M3433" s="129"/>
      <c r="N3433" s="48"/>
      <c r="O3433" s="48"/>
      <c r="P34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33" s="48" t="str">
        <f>IF([1]!PayItems24[[#This Row],[Date Added / Modified]]&gt;0,TEXT([1]!PayItems24[[#This Row],[Date Added / Modified]],"m/d/yyy"),"")</f>
        <v/>
      </c>
    </row>
    <row r="3434" spans="1:17" x14ac:dyDescent="0.3">
      <c r="A3434" s="130" t="s">
        <v>3570</v>
      </c>
      <c r="B3434" s="130" t="s">
        <v>9718</v>
      </c>
      <c r="C3434" s="130" t="s">
        <v>3935</v>
      </c>
      <c r="D3434" s="130" t="s">
        <v>9719</v>
      </c>
      <c r="E3434" s="131" t="s">
        <v>3326</v>
      </c>
      <c r="F3434" s="131">
        <v>0</v>
      </c>
      <c r="G3434" s="131">
        <v>2</v>
      </c>
      <c r="H3434" s="130" t="s">
        <v>3839</v>
      </c>
      <c r="I3434" s="132" t="s">
        <v>3840</v>
      </c>
      <c r="J3434" s="132" t="s">
        <v>3840</v>
      </c>
      <c r="K3434" s="132" t="s">
        <v>3841</v>
      </c>
      <c r="L3434" s="131">
        <v>24</v>
      </c>
      <c r="M3434" s="128"/>
      <c r="N3434" s="130"/>
      <c r="O3434" s="130"/>
      <c r="P34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34" s="130" t="str">
        <f>IF([1]!PayItems24[[#This Row],[Date Added / Modified]]&gt;0,TEXT([1]!PayItems24[[#This Row],[Date Added / Modified]],"m/d/yyy"),"")</f>
        <v/>
      </c>
    </row>
    <row r="3435" spans="1:17" x14ac:dyDescent="0.3">
      <c r="A3435" s="48" t="s">
        <v>3571</v>
      </c>
      <c r="B3435" s="48" t="s">
        <v>9720</v>
      </c>
      <c r="C3435" s="48" t="s">
        <v>3935</v>
      </c>
      <c r="D3435" s="48" t="s">
        <v>9721</v>
      </c>
      <c r="E3435" s="49" t="s">
        <v>3326</v>
      </c>
      <c r="F3435" s="49">
        <v>0</v>
      </c>
      <c r="G3435" s="49">
        <v>2</v>
      </c>
      <c r="H3435" s="48" t="s">
        <v>3839</v>
      </c>
      <c r="I3435" s="50" t="s">
        <v>3840</v>
      </c>
      <c r="J3435" s="50" t="s">
        <v>3840</v>
      </c>
      <c r="K3435" s="50" t="s">
        <v>3841</v>
      </c>
      <c r="L3435" s="49">
        <v>24</v>
      </c>
      <c r="M3435" s="129"/>
      <c r="N3435" s="48"/>
      <c r="O3435" s="48"/>
      <c r="P34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35" s="48" t="str">
        <f>IF([1]!PayItems24[[#This Row],[Date Added / Modified]]&gt;0,TEXT([1]!PayItems24[[#This Row],[Date Added / Modified]],"m/d/yyy"),"")</f>
        <v/>
      </c>
    </row>
    <row r="3436" spans="1:17" x14ac:dyDescent="0.3">
      <c r="A3436" s="130" t="s">
        <v>3572</v>
      </c>
      <c r="B3436" s="130" t="s">
        <v>9722</v>
      </c>
      <c r="C3436" s="130" t="s">
        <v>3935</v>
      </c>
      <c r="D3436" s="130" t="s">
        <v>9723</v>
      </c>
      <c r="E3436" s="131" t="s">
        <v>3326</v>
      </c>
      <c r="F3436" s="131">
        <v>0</v>
      </c>
      <c r="G3436" s="131">
        <v>2</v>
      </c>
      <c r="H3436" s="130" t="s">
        <v>3839</v>
      </c>
      <c r="I3436" s="132" t="s">
        <v>3840</v>
      </c>
      <c r="J3436" s="132" t="s">
        <v>3840</v>
      </c>
      <c r="K3436" s="132" t="s">
        <v>3841</v>
      </c>
      <c r="L3436" s="131">
        <v>24</v>
      </c>
      <c r="M3436" s="128"/>
      <c r="N3436" s="130"/>
      <c r="O3436" s="130"/>
      <c r="P34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36" s="130" t="str">
        <f>IF([1]!PayItems24[[#This Row],[Date Added / Modified]]&gt;0,TEXT([1]!PayItems24[[#This Row],[Date Added / Modified]],"m/d/yyy"),"")</f>
        <v/>
      </c>
    </row>
    <row r="3437" spans="1:17" x14ac:dyDescent="0.3">
      <c r="A3437" s="48" t="s">
        <v>3573</v>
      </c>
      <c r="B3437" s="48" t="s">
        <v>9724</v>
      </c>
      <c r="C3437" s="48" t="s">
        <v>3935</v>
      </c>
      <c r="D3437" s="48" t="s">
        <v>9725</v>
      </c>
      <c r="E3437" s="49" t="s">
        <v>3326</v>
      </c>
      <c r="F3437" s="49">
        <v>0</v>
      </c>
      <c r="G3437" s="49">
        <v>2</v>
      </c>
      <c r="H3437" s="48" t="s">
        <v>3839</v>
      </c>
      <c r="I3437" s="50" t="s">
        <v>3840</v>
      </c>
      <c r="J3437" s="50" t="s">
        <v>3840</v>
      </c>
      <c r="K3437" s="50" t="s">
        <v>3841</v>
      </c>
      <c r="L3437" s="49">
        <v>24</v>
      </c>
      <c r="M3437" s="129"/>
      <c r="N3437" s="48"/>
      <c r="O3437" s="48"/>
      <c r="P34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37" s="48" t="str">
        <f>IF([1]!PayItems24[[#This Row],[Date Added / Modified]]&gt;0,TEXT([1]!PayItems24[[#This Row],[Date Added / Modified]],"m/d/yyy"),"")</f>
        <v/>
      </c>
    </row>
    <row r="3438" spans="1:17" x14ac:dyDescent="0.3">
      <c r="A3438" s="130" t="s">
        <v>3574</v>
      </c>
      <c r="B3438" s="130" t="s">
        <v>9726</v>
      </c>
      <c r="C3438" s="130" t="s">
        <v>3935</v>
      </c>
      <c r="D3438" s="130" t="s">
        <v>9727</v>
      </c>
      <c r="E3438" s="131" t="s">
        <v>3326</v>
      </c>
      <c r="F3438" s="131">
        <v>0</v>
      </c>
      <c r="G3438" s="131">
        <v>2</v>
      </c>
      <c r="H3438" s="130" t="s">
        <v>3839</v>
      </c>
      <c r="I3438" s="132" t="s">
        <v>3840</v>
      </c>
      <c r="J3438" s="132" t="s">
        <v>3840</v>
      </c>
      <c r="K3438" s="132" t="s">
        <v>3841</v>
      </c>
      <c r="L3438" s="131">
        <v>24</v>
      </c>
      <c r="M3438" s="128"/>
      <c r="N3438" s="130"/>
      <c r="O3438" s="130"/>
      <c r="P34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38" s="130" t="str">
        <f>IF([1]!PayItems24[[#This Row],[Date Added / Modified]]&gt;0,TEXT([1]!PayItems24[[#This Row],[Date Added / Modified]],"m/d/yyy"),"")</f>
        <v/>
      </c>
    </row>
    <row r="3439" spans="1:17" x14ac:dyDescent="0.3">
      <c r="A3439" s="48" t="s">
        <v>3575</v>
      </c>
      <c r="B3439" s="48" t="s">
        <v>9728</v>
      </c>
      <c r="C3439" s="48" t="s">
        <v>3935</v>
      </c>
      <c r="D3439" s="48" t="s">
        <v>9729</v>
      </c>
      <c r="E3439" s="49" t="s">
        <v>3326</v>
      </c>
      <c r="F3439" s="49">
        <v>0</v>
      </c>
      <c r="G3439" s="49">
        <v>2</v>
      </c>
      <c r="H3439" s="48" t="s">
        <v>3839</v>
      </c>
      <c r="I3439" s="50" t="s">
        <v>3840</v>
      </c>
      <c r="J3439" s="50" t="s">
        <v>3840</v>
      </c>
      <c r="K3439" s="50" t="s">
        <v>3841</v>
      </c>
      <c r="L3439" s="49">
        <v>24</v>
      </c>
      <c r="M3439" s="129"/>
      <c r="N3439" s="48"/>
      <c r="O3439" s="48"/>
      <c r="P34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39" s="48" t="str">
        <f>IF([1]!PayItems24[[#This Row],[Date Added / Modified]]&gt;0,TEXT([1]!PayItems24[[#This Row],[Date Added / Modified]],"m/d/yyy"),"")</f>
        <v/>
      </c>
    </row>
    <row r="3440" spans="1:17" x14ac:dyDescent="0.3">
      <c r="A3440" s="130" t="s">
        <v>3576</v>
      </c>
      <c r="B3440" s="130" t="s">
        <v>9730</v>
      </c>
      <c r="C3440" s="130" t="s">
        <v>3935</v>
      </c>
      <c r="D3440" s="130" t="s">
        <v>9731</v>
      </c>
      <c r="E3440" s="131" t="s">
        <v>3326</v>
      </c>
      <c r="F3440" s="131">
        <v>0</v>
      </c>
      <c r="G3440" s="131">
        <v>2</v>
      </c>
      <c r="H3440" s="130" t="s">
        <v>3839</v>
      </c>
      <c r="I3440" s="132" t="s">
        <v>3840</v>
      </c>
      <c r="J3440" s="132" t="s">
        <v>3840</v>
      </c>
      <c r="K3440" s="132" t="s">
        <v>3841</v>
      </c>
      <c r="L3440" s="131">
        <v>24</v>
      </c>
      <c r="M3440" s="128"/>
      <c r="N3440" s="130"/>
      <c r="O3440" s="130"/>
      <c r="P34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40" s="130" t="str">
        <f>IF([1]!PayItems24[[#This Row],[Date Added / Modified]]&gt;0,TEXT([1]!PayItems24[[#This Row],[Date Added / Modified]],"m/d/yyy"),"")</f>
        <v/>
      </c>
    </row>
    <row r="3441" spans="1:17" x14ac:dyDescent="0.3">
      <c r="A3441" s="48" t="s">
        <v>3577</v>
      </c>
      <c r="B3441" s="48" t="s">
        <v>9732</v>
      </c>
      <c r="C3441" s="48" t="s">
        <v>3935</v>
      </c>
      <c r="D3441" s="48" t="s">
        <v>9733</v>
      </c>
      <c r="E3441" s="49" t="s">
        <v>3326</v>
      </c>
      <c r="F3441" s="49">
        <v>0</v>
      </c>
      <c r="G3441" s="49">
        <v>2</v>
      </c>
      <c r="H3441" s="48" t="s">
        <v>3839</v>
      </c>
      <c r="I3441" s="50" t="s">
        <v>3840</v>
      </c>
      <c r="J3441" s="50" t="s">
        <v>3840</v>
      </c>
      <c r="K3441" s="50" t="s">
        <v>3841</v>
      </c>
      <c r="L3441" s="49">
        <v>24</v>
      </c>
      <c r="M3441" s="129"/>
      <c r="N3441" s="48"/>
      <c r="O3441" s="48"/>
      <c r="P34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41" s="48" t="str">
        <f>IF([1]!PayItems24[[#This Row],[Date Added / Modified]]&gt;0,TEXT([1]!PayItems24[[#This Row],[Date Added / Modified]],"m/d/yyy"),"")</f>
        <v/>
      </c>
    </row>
    <row r="3442" spans="1:17" x14ac:dyDescent="0.3">
      <c r="A3442" s="130" t="s">
        <v>3578</v>
      </c>
      <c r="B3442" s="130" t="s">
        <v>9734</v>
      </c>
      <c r="C3442" s="130" t="s">
        <v>3935</v>
      </c>
      <c r="D3442" s="130" t="s">
        <v>9735</v>
      </c>
      <c r="E3442" s="131" t="s">
        <v>3326</v>
      </c>
      <c r="F3442" s="131">
        <v>0</v>
      </c>
      <c r="G3442" s="131">
        <v>2</v>
      </c>
      <c r="H3442" s="130" t="s">
        <v>3839</v>
      </c>
      <c r="I3442" s="132" t="s">
        <v>3840</v>
      </c>
      <c r="J3442" s="132" t="s">
        <v>3840</v>
      </c>
      <c r="K3442" s="132" t="s">
        <v>3841</v>
      </c>
      <c r="L3442" s="131">
        <v>24</v>
      </c>
      <c r="M3442" s="128"/>
      <c r="N3442" s="130"/>
      <c r="O3442" s="130"/>
      <c r="P34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42" s="130" t="str">
        <f>IF([1]!PayItems24[[#This Row],[Date Added / Modified]]&gt;0,TEXT([1]!PayItems24[[#This Row],[Date Added / Modified]],"m/d/yyy"),"")</f>
        <v/>
      </c>
    </row>
    <row r="3443" spans="1:17" x14ac:dyDescent="0.3">
      <c r="A3443" s="48" t="s">
        <v>3579</v>
      </c>
      <c r="B3443" s="48" t="s">
        <v>9736</v>
      </c>
      <c r="C3443" s="48" t="s">
        <v>3935</v>
      </c>
      <c r="D3443" s="48" t="s">
        <v>9737</v>
      </c>
      <c r="E3443" s="49" t="s">
        <v>3326</v>
      </c>
      <c r="F3443" s="49">
        <v>0</v>
      </c>
      <c r="G3443" s="49">
        <v>2</v>
      </c>
      <c r="H3443" s="48" t="s">
        <v>3839</v>
      </c>
      <c r="I3443" s="50" t="s">
        <v>3840</v>
      </c>
      <c r="J3443" s="50" t="s">
        <v>3840</v>
      </c>
      <c r="K3443" s="50" t="s">
        <v>3841</v>
      </c>
      <c r="L3443" s="49">
        <v>24</v>
      </c>
      <c r="M3443" s="129"/>
      <c r="N3443" s="48"/>
      <c r="O3443" s="48"/>
      <c r="P34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43" s="48" t="str">
        <f>IF([1]!PayItems24[[#This Row],[Date Added / Modified]]&gt;0,TEXT([1]!PayItems24[[#This Row],[Date Added / Modified]],"m/d/yyy"),"")</f>
        <v/>
      </c>
    </row>
    <row r="3444" spans="1:17" x14ac:dyDescent="0.3">
      <c r="A3444" s="130" t="s">
        <v>3580</v>
      </c>
      <c r="B3444" s="130" t="s">
        <v>9738</v>
      </c>
      <c r="C3444" s="130" t="s">
        <v>3935</v>
      </c>
      <c r="D3444" s="130" t="s">
        <v>9739</v>
      </c>
      <c r="E3444" s="131" t="s">
        <v>3326</v>
      </c>
      <c r="F3444" s="131">
        <v>0</v>
      </c>
      <c r="G3444" s="131">
        <v>2</v>
      </c>
      <c r="H3444" s="130" t="s">
        <v>3839</v>
      </c>
      <c r="I3444" s="132" t="s">
        <v>3840</v>
      </c>
      <c r="J3444" s="132" t="s">
        <v>3840</v>
      </c>
      <c r="K3444" s="132" t="s">
        <v>3841</v>
      </c>
      <c r="L3444" s="131">
        <v>24</v>
      </c>
      <c r="M3444" s="128"/>
      <c r="N3444" s="130"/>
      <c r="O3444" s="130"/>
      <c r="P34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44" s="130" t="str">
        <f>IF([1]!PayItems24[[#This Row],[Date Added / Modified]]&gt;0,TEXT([1]!PayItems24[[#This Row],[Date Added / Modified]],"m/d/yyy"),"")</f>
        <v/>
      </c>
    </row>
    <row r="3445" spans="1:17" x14ac:dyDescent="0.3">
      <c r="A3445" s="48" t="s">
        <v>3581</v>
      </c>
      <c r="B3445" s="48" t="s">
        <v>9740</v>
      </c>
      <c r="C3445" s="48" t="s">
        <v>3935</v>
      </c>
      <c r="D3445" s="48" t="s">
        <v>9741</v>
      </c>
      <c r="E3445" s="49" t="s">
        <v>3326</v>
      </c>
      <c r="F3445" s="49">
        <v>0</v>
      </c>
      <c r="G3445" s="49">
        <v>2</v>
      </c>
      <c r="H3445" s="48" t="s">
        <v>3839</v>
      </c>
      <c r="I3445" s="50" t="s">
        <v>3840</v>
      </c>
      <c r="J3445" s="50" t="s">
        <v>3840</v>
      </c>
      <c r="K3445" s="50" t="s">
        <v>3841</v>
      </c>
      <c r="L3445" s="49">
        <v>24</v>
      </c>
      <c r="M3445" s="129"/>
      <c r="N3445" s="48"/>
      <c r="O3445" s="48"/>
      <c r="P34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45" s="48" t="str">
        <f>IF([1]!PayItems24[[#This Row],[Date Added / Modified]]&gt;0,TEXT([1]!PayItems24[[#This Row],[Date Added / Modified]],"m/d/yyy"),"")</f>
        <v/>
      </c>
    </row>
    <row r="3446" spans="1:17" x14ac:dyDescent="0.3">
      <c r="A3446" s="130" t="s">
        <v>3582</v>
      </c>
      <c r="B3446" s="130" t="s">
        <v>9742</v>
      </c>
      <c r="C3446" s="130" t="s">
        <v>3935</v>
      </c>
      <c r="D3446" s="130" t="s">
        <v>9743</v>
      </c>
      <c r="E3446" s="131" t="s">
        <v>3326</v>
      </c>
      <c r="F3446" s="131">
        <v>0</v>
      </c>
      <c r="G3446" s="131">
        <v>2</v>
      </c>
      <c r="H3446" s="130" t="s">
        <v>3839</v>
      </c>
      <c r="I3446" s="132" t="s">
        <v>3840</v>
      </c>
      <c r="J3446" s="132" t="s">
        <v>3840</v>
      </c>
      <c r="K3446" s="132" t="s">
        <v>3841</v>
      </c>
      <c r="L3446" s="131">
        <v>24</v>
      </c>
      <c r="M3446" s="128"/>
      <c r="N3446" s="130"/>
      <c r="O3446" s="130"/>
      <c r="P34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46" s="130" t="str">
        <f>IF([1]!PayItems24[[#This Row],[Date Added / Modified]]&gt;0,TEXT([1]!PayItems24[[#This Row],[Date Added / Modified]],"m/d/yyy"),"")</f>
        <v/>
      </c>
    </row>
    <row r="3447" spans="1:17" x14ac:dyDescent="0.3">
      <c r="A3447" s="48" t="s">
        <v>3583</v>
      </c>
      <c r="B3447" s="48" t="s">
        <v>9744</v>
      </c>
      <c r="C3447" s="48" t="s">
        <v>3935</v>
      </c>
      <c r="D3447" s="48" t="s">
        <v>9745</v>
      </c>
      <c r="E3447" s="49" t="s">
        <v>3326</v>
      </c>
      <c r="F3447" s="49">
        <v>0</v>
      </c>
      <c r="G3447" s="49">
        <v>2</v>
      </c>
      <c r="H3447" s="48" t="s">
        <v>3839</v>
      </c>
      <c r="I3447" s="50" t="s">
        <v>3840</v>
      </c>
      <c r="J3447" s="50" t="s">
        <v>3840</v>
      </c>
      <c r="K3447" s="50" t="s">
        <v>3841</v>
      </c>
      <c r="L3447" s="49">
        <v>24</v>
      </c>
      <c r="M3447" s="129"/>
      <c r="N3447" s="48"/>
      <c r="O3447" s="48"/>
      <c r="P34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47" s="48" t="str">
        <f>IF([1]!PayItems24[[#This Row],[Date Added / Modified]]&gt;0,TEXT([1]!PayItems24[[#This Row],[Date Added / Modified]],"m/d/yyy"),"")</f>
        <v/>
      </c>
    </row>
    <row r="3448" spans="1:17" x14ac:dyDescent="0.3">
      <c r="A3448" s="130" t="s">
        <v>3584</v>
      </c>
      <c r="B3448" s="130" t="s">
        <v>9746</v>
      </c>
      <c r="C3448" s="130" t="s">
        <v>3935</v>
      </c>
      <c r="D3448" s="130" t="s">
        <v>9747</v>
      </c>
      <c r="E3448" s="131" t="s">
        <v>3326</v>
      </c>
      <c r="F3448" s="131">
        <v>0</v>
      </c>
      <c r="G3448" s="131">
        <v>2</v>
      </c>
      <c r="H3448" s="130" t="s">
        <v>3839</v>
      </c>
      <c r="I3448" s="132" t="s">
        <v>3840</v>
      </c>
      <c r="J3448" s="132" t="s">
        <v>3840</v>
      </c>
      <c r="K3448" s="132" t="s">
        <v>3841</v>
      </c>
      <c r="L3448" s="131">
        <v>24</v>
      </c>
      <c r="M3448" s="128"/>
      <c r="N3448" s="130"/>
      <c r="O3448" s="130"/>
      <c r="P34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48" s="130" t="str">
        <f>IF([1]!PayItems24[[#This Row],[Date Added / Modified]]&gt;0,TEXT([1]!PayItems24[[#This Row],[Date Added / Modified]],"m/d/yyy"),"")</f>
        <v/>
      </c>
    </row>
    <row r="3449" spans="1:17" x14ac:dyDescent="0.3">
      <c r="A3449" s="48" t="s">
        <v>3585</v>
      </c>
      <c r="B3449" s="48" t="s">
        <v>9748</v>
      </c>
      <c r="C3449" s="48" t="s">
        <v>3935</v>
      </c>
      <c r="D3449" s="48" t="s">
        <v>9749</v>
      </c>
      <c r="E3449" s="49" t="s">
        <v>3326</v>
      </c>
      <c r="F3449" s="49">
        <v>0</v>
      </c>
      <c r="G3449" s="49">
        <v>2</v>
      </c>
      <c r="H3449" s="48" t="s">
        <v>3839</v>
      </c>
      <c r="I3449" s="50" t="s">
        <v>3840</v>
      </c>
      <c r="J3449" s="50" t="s">
        <v>3840</v>
      </c>
      <c r="K3449" s="50" t="s">
        <v>3841</v>
      </c>
      <c r="L3449" s="49">
        <v>24</v>
      </c>
      <c r="M3449" s="129"/>
      <c r="N3449" s="48"/>
      <c r="O3449" s="48"/>
      <c r="P34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49" s="48" t="str">
        <f>IF([1]!PayItems24[[#This Row],[Date Added / Modified]]&gt;0,TEXT([1]!PayItems24[[#This Row],[Date Added / Modified]],"m/d/yyy"),"")</f>
        <v/>
      </c>
    </row>
    <row r="3450" spans="1:17" x14ac:dyDescent="0.3">
      <c r="A3450" s="130" t="s">
        <v>3586</v>
      </c>
      <c r="B3450" s="130" t="s">
        <v>9750</v>
      </c>
      <c r="C3450" s="130" t="s">
        <v>3935</v>
      </c>
      <c r="D3450" s="130" t="s">
        <v>9751</v>
      </c>
      <c r="E3450" s="131" t="s">
        <v>3326</v>
      </c>
      <c r="F3450" s="131">
        <v>0</v>
      </c>
      <c r="G3450" s="131">
        <v>2</v>
      </c>
      <c r="H3450" s="130" t="s">
        <v>3839</v>
      </c>
      <c r="I3450" s="132" t="s">
        <v>3840</v>
      </c>
      <c r="J3450" s="132" t="s">
        <v>3840</v>
      </c>
      <c r="K3450" s="132" t="s">
        <v>3841</v>
      </c>
      <c r="L3450" s="131">
        <v>24</v>
      </c>
      <c r="M3450" s="128"/>
      <c r="N3450" s="130"/>
      <c r="O3450" s="130"/>
      <c r="P34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50" s="130" t="str">
        <f>IF([1]!PayItems24[[#This Row],[Date Added / Modified]]&gt;0,TEXT([1]!PayItems24[[#This Row],[Date Added / Modified]],"m/d/yyy"),"")</f>
        <v/>
      </c>
    </row>
    <row r="3451" spans="1:17" x14ac:dyDescent="0.3">
      <c r="A3451" s="48" t="s">
        <v>3587</v>
      </c>
      <c r="B3451" s="48" t="s">
        <v>9752</v>
      </c>
      <c r="C3451" s="48" t="s">
        <v>3935</v>
      </c>
      <c r="D3451" s="48" t="s">
        <v>9753</v>
      </c>
      <c r="E3451" s="49" t="s">
        <v>3326</v>
      </c>
      <c r="F3451" s="49">
        <v>0</v>
      </c>
      <c r="G3451" s="49">
        <v>2</v>
      </c>
      <c r="H3451" s="48" t="s">
        <v>3839</v>
      </c>
      <c r="I3451" s="50" t="s">
        <v>3840</v>
      </c>
      <c r="J3451" s="50" t="s">
        <v>3840</v>
      </c>
      <c r="K3451" s="50" t="s">
        <v>3841</v>
      </c>
      <c r="L3451" s="49">
        <v>24</v>
      </c>
      <c r="M3451" s="129"/>
      <c r="N3451" s="48"/>
      <c r="O3451" s="48"/>
      <c r="P34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51" s="48" t="str">
        <f>IF([1]!PayItems24[[#This Row],[Date Added / Modified]]&gt;0,TEXT([1]!PayItems24[[#This Row],[Date Added / Modified]],"m/d/yyy"),"")</f>
        <v/>
      </c>
    </row>
    <row r="3452" spans="1:17" x14ac:dyDescent="0.3">
      <c r="A3452" s="130" t="s">
        <v>3588</v>
      </c>
      <c r="B3452" s="130" t="s">
        <v>9754</v>
      </c>
      <c r="C3452" s="130" t="s">
        <v>3935</v>
      </c>
      <c r="D3452" s="130" t="s">
        <v>9755</v>
      </c>
      <c r="E3452" s="131" t="s">
        <v>3326</v>
      </c>
      <c r="F3452" s="131">
        <v>0</v>
      </c>
      <c r="G3452" s="131">
        <v>2</v>
      </c>
      <c r="H3452" s="130" t="s">
        <v>3839</v>
      </c>
      <c r="I3452" s="132" t="s">
        <v>3840</v>
      </c>
      <c r="J3452" s="132" t="s">
        <v>3840</v>
      </c>
      <c r="K3452" s="132" t="s">
        <v>3841</v>
      </c>
      <c r="L3452" s="131">
        <v>24</v>
      </c>
      <c r="M3452" s="128"/>
      <c r="N3452" s="130"/>
      <c r="O3452" s="130"/>
      <c r="P34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52" s="130" t="str">
        <f>IF([1]!PayItems24[[#This Row],[Date Added / Modified]]&gt;0,TEXT([1]!PayItems24[[#This Row],[Date Added / Modified]],"m/d/yyy"),"")</f>
        <v/>
      </c>
    </row>
    <row r="3453" spans="1:17" x14ac:dyDescent="0.3">
      <c r="A3453" s="48" t="s">
        <v>3589</v>
      </c>
      <c r="B3453" s="48" t="s">
        <v>9756</v>
      </c>
      <c r="C3453" s="48" t="s">
        <v>3935</v>
      </c>
      <c r="D3453" s="48" t="s">
        <v>9757</v>
      </c>
      <c r="E3453" s="49" t="s">
        <v>3326</v>
      </c>
      <c r="F3453" s="49">
        <v>0</v>
      </c>
      <c r="G3453" s="49">
        <v>2</v>
      </c>
      <c r="H3453" s="48" t="s">
        <v>3839</v>
      </c>
      <c r="I3453" s="50" t="s">
        <v>3840</v>
      </c>
      <c r="J3453" s="50" t="s">
        <v>3840</v>
      </c>
      <c r="K3453" s="50" t="s">
        <v>3841</v>
      </c>
      <c r="L3453" s="49">
        <v>24</v>
      </c>
      <c r="M3453" s="129"/>
      <c r="N3453" s="48"/>
      <c r="O3453" s="48"/>
      <c r="P34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53" s="48" t="str">
        <f>IF([1]!PayItems24[[#This Row],[Date Added / Modified]]&gt;0,TEXT([1]!PayItems24[[#This Row],[Date Added / Modified]],"m/d/yyy"),"")</f>
        <v/>
      </c>
    </row>
    <row r="3454" spans="1:17" x14ac:dyDescent="0.3">
      <c r="A3454" s="130" t="s">
        <v>3590</v>
      </c>
      <c r="B3454" s="130" t="s">
        <v>9758</v>
      </c>
      <c r="C3454" s="130" t="s">
        <v>3935</v>
      </c>
      <c r="D3454" s="130" t="s">
        <v>9759</v>
      </c>
      <c r="E3454" s="131" t="s">
        <v>3326</v>
      </c>
      <c r="F3454" s="131">
        <v>0</v>
      </c>
      <c r="G3454" s="131">
        <v>2</v>
      </c>
      <c r="H3454" s="130" t="s">
        <v>3839</v>
      </c>
      <c r="I3454" s="132" t="s">
        <v>3840</v>
      </c>
      <c r="J3454" s="132" t="s">
        <v>3840</v>
      </c>
      <c r="K3454" s="132" t="s">
        <v>3841</v>
      </c>
      <c r="L3454" s="131">
        <v>24</v>
      </c>
      <c r="M3454" s="128"/>
      <c r="N3454" s="130"/>
      <c r="O3454" s="130"/>
      <c r="P34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54" s="130" t="str">
        <f>IF([1]!PayItems24[[#This Row],[Date Added / Modified]]&gt;0,TEXT([1]!PayItems24[[#This Row],[Date Added / Modified]],"m/d/yyy"),"")</f>
        <v/>
      </c>
    </row>
    <row r="3455" spans="1:17" x14ac:dyDescent="0.3">
      <c r="A3455" s="48" t="s">
        <v>3591</v>
      </c>
      <c r="B3455" s="48" t="s">
        <v>9760</v>
      </c>
      <c r="C3455" s="48" t="s">
        <v>3935</v>
      </c>
      <c r="D3455" s="48" t="s">
        <v>9761</v>
      </c>
      <c r="E3455" s="49" t="s">
        <v>3326</v>
      </c>
      <c r="F3455" s="49">
        <v>0</v>
      </c>
      <c r="G3455" s="49">
        <v>2</v>
      </c>
      <c r="H3455" s="48" t="s">
        <v>3839</v>
      </c>
      <c r="I3455" s="50" t="s">
        <v>3840</v>
      </c>
      <c r="J3455" s="50" t="s">
        <v>3840</v>
      </c>
      <c r="K3455" s="50" t="s">
        <v>3841</v>
      </c>
      <c r="L3455" s="49">
        <v>24</v>
      </c>
      <c r="M3455" s="129"/>
      <c r="N3455" s="48"/>
      <c r="O3455" s="48"/>
      <c r="P34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55" s="48" t="str">
        <f>IF([1]!PayItems24[[#This Row],[Date Added / Modified]]&gt;0,TEXT([1]!PayItems24[[#This Row],[Date Added / Modified]],"m/d/yyy"),"")</f>
        <v/>
      </c>
    </row>
    <row r="3456" spans="1:17" x14ac:dyDescent="0.3">
      <c r="A3456" s="130" t="s">
        <v>3592</v>
      </c>
      <c r="B3456" s="130" t="s">
        <v>9762</v>
      </c>
      <c r="C3456" s="130" t="s">
        <v>3935</v>
      </c>
      <c r="D3456" s="130" t="s">
        <v>9763</v>
      </c>
      <c r="E3456" s="131" t="s">
        <v>3326</v>
      </c>
      <c r="F3456" s="131">
        <v>0</v>
      </c>
      <c r="G3456" s="131">
        <v>2</v>
      </c>
      <c r="H3456" s="130" t="s">
        <v>3839</v>
      </c>
      <c r="I3456" s="132" t="s">
        <v>3840</v>
      </c>
      <c r="J3456" s="132" t="s">
        <v>3840</v>
      </c>
      <c r="K3456" s="132" t="s">
        <v>3841</v>
      </c>
      <c r="L3456" s="131">
        <v>24</v>
      </c>
      <c r="M3456" s="128"/>
      <c r="N3456" s="130"/>
      <c r="O3456" s="130"/>
      <c r="P34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56" s="130" t="str">
        <f>IF([1]!PayItems24[[#This Row],[Date Added / Modified]]&gt;0,TEXT([1]!PayItems24[[#This Row],[Date Added / Modified]],"m/d/yyy"),"")</f>
        <v/>
      </c>
    </row>
    <row r="3457" spans="1:17" x14ac:dyDescent="0.3">
      <c r="A3457" s="48" t="s">
        <v>3593</v>
      </c>
      <c r="B3457" s="48" t="s">
        <v>9764</v>
      </c>
      <c r="C3457" s="48" t="s">
        <v>3935</v>
      </c>
      <c r="D3457" s="48" t="s">
        <v>9765</v>
      </c>
      <c r="E3457" s="49" t="s">
        <v>3326</v>
      </c>
      <c r="F3457" s="49">
        <v>0</v>
      </c>
      <c r="G3457" s="49">
        <v>2</v>
      </c>
      <c r="H3457" s="48" t="s">
        <v>3839</v>
      </c>
      <c r="I3457" s="50" t="s">
        <v>3840</v>
      </c>
      <c r="J3457" s="50" t="s">
        <v>3840</v>
      </c>
      <c r="K3457" s="50" t="s">
        <v>3841</v>
      </c>
      <c r="L3457" s="49">
        <v>24</v>
      </c>
      <c r="M3457" s="129"/>
      <c r="N3457" s="48"/>
      <c r="O3457" s="48"/>
      <c r="P34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57" s="48" t="str">
        <f>IF([1]!PayItems24[[#This Row],[Date Added / Modified]]&gt;0,TEXT([1]!PayItems24[[#This Row],[Date Added / Modified]],"m/d/yyy"),"")</f>
        <v/>
      </c>
    </row>
    <row r="3458" spans="1:17" x14ac:dyDescent="0.3">
      <c r="A3458" s="130" t="s">
        <v>3594</v>
      </c>
      <c r="B3458" s="130" t="s">
        <v>9766</v>
      </c>
      <c r="C3458" s="130" t="s">
        <v>3935</v>
      </c>
      <c r="D3458" s="130" t="s">
        <v>9767</v>
      </c>
      <c r="E3458" s="131" t="s">
        <v>3326</v>
      </c>
      <c r="F3458" s="131">
        <v>0</v>
      </c>
      <c r="G3458" s="131">
        <v>2</v>
      </c>
      <c r="H3458" s="130" t="s">
        <v>3839</v>
      </c>
      <c r="I3458" s="132" t="s">
        <v>3840</v>
      </c>
      <c r="J3458" s="132" t="s">
        <v>3840</v>
      </c>
      <c r="K3458" s="132" t="s">
        <v>3841</v>
      </c>
      <c r="L3458" s="131">
        <v>24</v>
      </c>
      <c r="M3458" s="128"/>
      <c r="N3458" s="130"/>
      <c r="O3458" s="130"/>
      <c r="P34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58" s="130" t="str">
        <f>IF([1]!PayItems24[[#This Row],[Date Added / Modified]]&gt;0,TEXT([1]!PayItems24[[#This Row],[Date Added / Modified]],"m/d/yyy"),"")</f>
        <v/>
      </c>
    </row>
    <row r="3459" spans="1:17" x14ac:dyDescent="0.3">
      <c r="A3459" s="48" t="s">
        <v>3595</v>
      </c>
      <c r="B3459" s="48" t="s">
        <v>9768</v>
      </c>
      <c r="C3459" s="48" t="s">
        <v>3935</v>
      </c>
      <c r="D3459" s="48" t="s">
        <v>9769</v>
      </c>
      <c r="E3459" s="49" t="s">
        <v>3326</v>
      </c>
      <c r="F3459" s="49">
        <v>0</v>
      </c>
      <c r="G3459" s="49">
        <v>2</v>
      </c>
      <c r="H3459" s="48" t="s">
        <v>3839</v>
      </c>
      <c r="I3459" s="50" t="s">
        <v>3840</v>
      </c>
      <c r="J3459" s="50" t="s">
        <v>3840</v>
      </c>
      <c r="K3459" s="50" t="s">
        <v>3841</v>
      </c>
      <c r="L3459" s="49">
        <v>24</v>
      </c>
      <c r="M3459" s="129"/>
      <c r="N3459" s="48"/>
      <c r="O3459" s="48"/>
      <c r="P34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59" s="48" t="str">
        <f>IF([1]!PayItems24[[#This Row],[Date Added / Modified]]&gt;0,TEXT([1]!PayItems24[[#This Row],[Date Added / Modified]],"m/d/yyy"),"")</f>
        <v/>
      </c>
    </row>
    <row r="3460" spans="1:17" x14ac:dyDescent="0.3">
      <c r="A3460" s="130" t="s">
        <v>3596</v>
      </c>
      <c r="B3460" s="130" t="s">
        <v>9770</v>
      </c>
      <c r="C3460" s="130" t="s">
        <v>3935</v>
      </c>
      <c r="D3460" s="130" t="s">
        <v>9771</v>
      </c>
      <c r="E3460" s="131" t="s">
        <v>3326</v>
      </c>
      <c r="F3460" s="131">
        <v>0</v>
      </c>
      <c r="G3460" s="131">
        <v>2</v>
      </c>
      <c r="H3460" s="130" t="s">
        <v>3839</v>
      </c>
      <c r="I3460" s="132" t="s">
        <v>3840</v>
      </c>
      <c r="J3460" s="132" t="s">
        <v>3840</v>
      </c>
      <c r="K3460" s="132" t="s">
        <v>3841</v>
      </c>
      <c r="L3460" s="131">
        <v>24</v>
      </c>
      <c r="M3460" s="128"/>
      <c r="N3460" s="130"/>
      <c r="O3460" s="130"/>
      <c r="P34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60" s="130" t="str">
        <f>IF([1]!PayItems24[[#This Row],[Date Added / Modified]]&gt;0,TEXT([1]!PayItems24[[#This Row],[Date Added / Modified]],"m/d/yyy"),"")</f>
        <v/>
      </c>
    </row>
    <row r="3461" spans="1:17" x14ac:dyDescent="0.3">
      <c r="A3461" s="48" t="s">
        <v>3597</v>
      </c>
      <c r="B3461" s="48" t="s">
        <v>9772</v>
      </c>
      <c r="C3461" s="48" t="s">
        <v>3935</v>
      </c>
      <c r="D3461" s="48" t="s">
        <v>9773</v>
      </c>
      <c r="E3461" s="49" t="s">
        <v>3326</v>
      </c>
      <c r="F3461" s="49">
        <v>0</v>
      </c>
      <c r="G3461" s="49">
        <v>2</v>
      </c>
      <c r="H3461" s="48" t="s">
        <v>3839</v>
      </c>
      <c r="I3461" s="50" t="s">
        <v>3840</v>
      </c>
      <c r="J3461" s="50" t="s">
        <v>3840</v>
      </c>
      <c r="K3461" s="50" t="s">
        <v>3841</v>
      </c>
      <c r="L3461" s="49">
        <v>24</v>
      </c>
      <c r="M3461" s="129"/>
      <c r="N3461" s="48"/>
      <c r="O3461" s="48"/>
      <c r="P34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61" s="48" t="str">
        <f>IF([1]!PayItems24[[#This Row],[Date Added / Modified]]&gt;0,TEXT([1]!PayItems24[[#This Row],[Date Added / Modified]],"m/d/yyy"),"")</f>
        <v/>
      </c>
    </row>
    <row r="3462" spans="1:17" x14ac:dyDescent="0.3">
      <c r="A3462" s="130" t="s">
        <v>3598</v>
      </c>
      <c r="B3462" s="131" t="s">
        <v>9774</v>
      </c>
      <c r="C3462" s="130" t="s">
        <v>3935</v>
      </c>
      <c r="D3462" s="131" t="s">
        <v>9775</v>
      </c>
      <c r="E3462" s="131" t="s">
        <v>3326</v>
      </c>
      <c r="F3462" s="131">
        <v>0</v>
      </c>
      <c r="G3462" s="131">
        <v>2</v>
      </c>
      <c r="H3462" s="130" t="s">
        <v>3839</v>
      </c>
      <c r="I3462" s="132" t="s">
        <v>3840</v>
      </c>
      <c r="J3462" s="132" t="s">
        <v>3840</v>
      </c>
      <c r="K3462" s="132" t="s">
        <v>3841</v>
      </c>
      <c r="L3462" s="131">
        <v>24</v>
      </c>
      <c r="M3462" s="128">
        <v>45665</v>
      </c>
      <c r="N3462" s="130" t="s">
        <v>4870</v>
      </c>
      <c r="O3462" s="130"/>
      <c r="P34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62" s="130" t="str">
        <f>IF([1]!PayItems24[[#This Row],[Date Added / Modified]]&gt;0,TEXT([1]!PayItems24[[#This Row],[Date Added / Modified]],"m/d/yyy"),"")</f>
        <v>1/8/2025</v>
      </c>
    </row>
    <row r="3463" spans="1:17" x14ac:dyDescent="0.3">
      <c r="A3463" s="48" t="s">
        <v>3599</v>
      </c>
      <c r="B3463" s="49" t="s">
        <v>9776</v>
      </c>
      <c r="C3463" s="48" t="s">
        <v>3935</v>
      </c>
      <c r="D3463" s="49" t="s">
        <v>9777</v>
      </c>
      <c r="E3463" s="49" t="s">
        <v>3326</v>
      </c>
      <c r="F3463" s="49">
        <v>0</v>
      </c>
      <c r="G3463" s="49">
        <v>2</v>
      </c>
      <c r="H3463" s="48" t="s">
        <v>3839</v>
      </c>
      <c r="I3463" s="50" t="s">
        <v>3840</v>
      </c>
      <c r="J3463" s="50" t="s">
        <v>3840</v>
      </c>
      <c r="K3463" s="50" t="s">
        <v>3841</v>
      </c>
      <c r="L3463" s="49">
        <v>24</v>
      </c>
      <c r="M3463" s="129"/>
      <c r="N3463" s="48"/>
      <c r="O3463" s="48"/>
      <c r="P34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63" s="48" t="str">
        <f>IF([1]!PayItems24[[#This Row],[Date Added / Modified]]&gt;0,TEXT([1]!PayItems24[[#This Row],[Date Added / Modified]],"m/d/yyy"),"")</f>
        <v/>
      </c>
    </row>
    <row r="3464" spans="1:17" x14ac:dyDescent="0.3">
      <c r="A3464" s="130" t="s">
        <v>3600</v>
      </c>
      <c r="B3464" s="131" t="s">
        <v>9778</v>
      </c>
      <c r="C3464" s="130" t="s">
        <v>3935</v>
      </c>
      <c r="D3464" s="131" t="s">
        <v>9779</v>
      </c>
      <c r="E3464" s="131" t="s">
        <v>3326</v>
      </c>
      <c r="F3464" s="131">
        <v>0</v>
      </c>
      <c r="G3464" s="131">
        <v>2</v>
      </c>
      <c r="H3464" s="130" t="s">
        <v>3839</v>
      </c>
      <c r="I3464" s="132" t="s">
        <v>3840</v>
      </c>
      <c r="J3464" s="132" t="s">
        <v>3840</v>
      </c>
      <c r="K3464" s="132" t="s">
        <v>3841</v>
      </c>
      <c r="L3464" s="131">
        <v>24</v>
      </c>
      <c r="M3464" s="128"/>
      <c r="N3464" s="130"/>
      <c r="O3464" s="130"/>
      <c r="P34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64" s="130" t="str">
        <f>IF([1]!PayItems24[[#This Row],[Date Added / Modified]]&gt;0,TEXT([1]!PayItems24[[#This Row],[Date Added / Modified]],"m/d/yyy"),"")</f>
        <v/>
      </c>
    </row>
    <row r="3465" spans="1:17" x14ac:dyDescent="0.3">
      <c r="A3465" s="48" t="s">
        <v>3601</v>
      </c>
      <c r="B3465" s="49" t="s">
        <v>9780</v>
      </c>
      <c r="C3465" s="48" t="s">
        <v>3935</v>
      </c>
      <c r="D3465" s="49" t="s">
        <v>9781</v>
      </c>
      <c r="E3465" s="49" t="s">
        <v>3326</v>
      </c>
      <c r="F3465" s="49">
        <v>0</v>
      </c>
      <c r="G3465" s="49">
        <v>2</v>
      </c>
      <c r="H3465" s="48" t="s">
        <v>3839</v>
      </c>
      <c r="I3465" s="50" t="s">
        <v>3840</v>
      </c>
      <c r="J3465" s="50" t="s">
        <v>3840</v>
      </c>
      <c r="K3465" s="50" t="s">
        <v>3841</v>
      </c>
      <c r="L3465" s="49">
        <v>24</v>
      </c>
      <c r="M3465" s="129"/>
      <c r="N3465" s="48"/>
      <c r="O3465" s="48"/>
      <c r="P34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65" s="48" t="str">
        <f>IF([1]!PayItems24[[#This Row],[Date Added / Modified]]&gt;0,TEXT([1]!PayItems24[[#This Row],[Date Added / Modified]],"m/d/yyy"),"")</f>
        <v/>
      </c>
    </row>
    <row r="3466" spans="1:17" x14ac:dyDescent="0.3">
      <c r="A3466" s="130" t="s">
        <v>3602</v>
      </c>
      <c r="B3466" s="131" t="s">
        <v>9782</v>
      </c>
      <c r="C3466" s="130" t="s">
        <v>3935</v>
      </c>
      <c r="D3466" s="131" t="s">
        <v>9783</v>
      </c>
      <c r="E3466" s="131" t="s">
        <v>3326</v>
      </c>
      <c r="F3466" s="131">
        <v>0</v>
      </c>
      <c r="G3466" s="131">
        <v>2</v>
      </c>
      <c r="H3466" s="130" t="s">
        <v>3839</v>
      </c>
      <c r="I3466" s="132" t="s">
        <v>3840</v>
      </c>
      <c r="J3466" s="132" t="s">
        <v>3840</v>
      </c>
      <c r="K3466" s="132" t="s">
        <v>3841</v>
      </c>
      <c r="L3466" s="131">
        <v>24</v>
      </c>
      <c r="M3466" s="128"/>
      <c r="N3466" s="130"/>
      <c r="O3466" s="130"/>
      <c r="P34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66" s="130" t="str">
        <f>IF([1]!PayItems24[[#This Row],[Date Added / Modified]]&gt;0,TEXT([1]!PayItems24[[#This Row],[Date Added / Modified]],"m/d/yyy"),"")</f>
        <v/>
      </c>
    </row>
    <row r="3467" spans="1:17" x14ac:dyDescent="0.3">
      <c r="A3467" s="48" t="s">
        <v>3603</v>
      </c>
      <c r="B3467" s="49" t="s">
        <v>9784</v>
      </c>
      <c r="C3467" s="48" t="s">
        <v>3935</v>
      </c>
      <c r="D3467" s="49" t="s">
        <v>9785</v>
      </c>
      <c r="E3467" s="49" t="s">
        <v>3326</v>
      </c>
      <c r="F3467" s="49">
        <v>0</v>
      </c>
      <c r="G3467" s="49">
        <v>2</v>
      </c>
      <c r="H3467" s="48" t="s">
        <v>3839</v>
      </c>
      <c r="I3467" s="50" t="s">
        <v>3840</v>
      </c>
      <c r="J3467" s="50" t="s">
        <v>3840</v>
      </c>
      <c r="K3467" s="50" t="s">
        <v>3841</v>
      </c>
      <c r="L3467" s="49">
        <v>24</v>
      </c>
      <c r="M3467" s="129"/>
      <c r="N3467" s="48"/>
      <c r="O3467" s="48"/>
      <c r="P34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67" s="48" t="str">
        <f>IF([1]!PayItems24[[#This Row],[Date Added / Modified]]&gt;0,TEXT([1]!PayItems24[[#This Row],[Date Added / Modified]],"m/d/yyy"),"")</f>
        <v/>
      </c>
    </row>
    <row r="3468" spans="1:17" x14ac:dyDescent="0.3">
      <c r="A3468" s="130" t="s">
        <v>3604</v>
      </c>
      <c r="B3468" s="131" t="s">
        <v>9786</v>
      </c>
      <c r="C3468" s="130" t="s">
        <v>3935</v>
      </c>
      <c r="D3468" s="131" t="s">
        <v>9787</v>
      </c>
      <c r="E3468" s="131" t="s">
        <v>3326</v>
      </c>
      <c r="F3468" s="131">
        <v>0</v>
      </c>
      <c r="G3468" s="131">
        <v>2</v>
      </c>
      <c r="H3468" s="130" t="s">
        <v>3839</v>
      </c>
      <c r="I3468" s="132" t="s">
        <v>3840</v>
      </c>
      <c r="J3468" s="132" t="s">
        <v>3840</v>
      </c>
      <c r="K3468" s="132" t="s">
        <v>3841</v>
      </c>
      <c r="L3468" s="131">
        <v>24</v>
      </c>
      <c r="M3468" s="128"/>
      <c r="N3468" s="130"/>
      <c r="O3468" s="130"/>
      <c r="P34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68" s="130" t="str">
        <f>IF([1]!PayItems24[[#This Row],[Date Added / Modified]]&gt;0,TEXT([1]!PayItems24[[#This Row],[Date Added / Modified]],"m/d/yyy"),"")</f>
        <v/>
      </c>
    </row>
    <row r="3469" spans="1:17" x14ac:dyDescent="0.3">
      <c r="A3469" s="48" t="s">
        <v>3605</v>
      </c>
      <c r="B3469" s="49" t="s">
        <v>9788</v>
      </c>
      <c r="C3469" s="48" t="s">
        <v>3935</v>
      </c>
      <c r="D3469" s="49" t="s">
        <v>9789</v>
      </c>
      <c r="E3469" s="49" t="s">
        <v>3326</v>
      </c>
      <c r="F3469" s="49">
        <v>0</v>
      </c>
      <c r="G3469" s="49">
        <v>2</v>
      </c>
      <c r="H3469" s="48" t="s">
        <v>3839</v>
      </c>
      <c r="I3469" s="50" t="s">
        <v>3840</v>
      </c>
      <c r="J3469" s="50" t="s">
        <v>3840</v>
      </c>
      <c r="K3469" s="50" t="s">
        <v>3841</v>
      </c>
      <c r="L3469" s="49">
        <v>24</v>
      </c>
      <c r="M3469" s="129"/>
      <c r="N3469" s="48"/>
      <c r="O3469" s="48"/>
      <c r="P34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69" s="48" t="str">
        <f>IF([1]!PayItems24[[#This Row],[Date Added / Modified]]&gt;0,TEXT([1]!PayItems24[[#This Row],[Date Added / Modified]],"m/d/yyy"),"")</f>
        <v/>
      </c>
    </row>
    <row r="3470" spans="1:17" s="35" customFormat="1" x14ac:dyDescent="0.3">
      <c r="A3470" s="130" t="s">
        <v>3606</v>
      </c>
      <c r="B3470" s="131" t="s">
        <v>9790</v>
      </c>
      <c r="C3470" s="130" t="s">
        <v>3935</v>
      </c>
      <c r="D3470" s="131" t="s">
        <v>9791</v>
      </c>
      <c r="E3470" s="131" t="s">
        <v>3326</v>
      </c>
      <c r="F3470" s="131">
        <v>0</v>
      </c>
      <c r="G3470" s="131">
        <v>2</v>
      </c>
      <c r="H3470" s="130" t="s">
        <v>3839</v>
      </c>
      <c r="I3470" s="132" t="s">
        <v>3840</v>
      </c>
      <c r="J3470" s="132" t="s">
        <v>3840</v>
      </c>
      <c r="K3470" s="132" t="s">
        <v>3841</v>
      </c>
      <c r="L3470" s="131">
        <v>24</v>
      </c>
      <c r="M3470" s="128"/>
      <c r="N3470" s="130"/>
      <c r="O3470" s="130"/>
      <c r="P34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70" s="130" t="str">
        <f>IF([1]!PayItems24[[#This Row],[Date Added / Modified]]&gt;0,TEXT([1]!PayItems24[[#This Row],[Date Added / Modified]],"m/d/yyy"),"")</f>
        <v/>
      </c>
    </row>
    <row r="3471" spans="1:17" x14ac:dyDescent="0.3">
      <c r="A3471" s="48" t="s">
        <v>3607</v>
      </c>
      <c r="B3471" s="49" t="s">
        <v>9792</v>
      </c>
      <c r="C3471" s="48" t="s">
        <v>3935</v>
      </c>
      <c r="D3471" s="49" t="s">
        <v>9793</v>
      </c>
      <c r="E3471" s="49" t="s">
        <v>3326</v>
      </c>
      <c r="F3471" s="49">
        <v>0</v>
      </c>
      <c r="G3471" s="49">
        <v>2</v>
      </c>
      <c r="H3471" s="48" t="s">
        <v>3839</v>
      </c>
      <c r="I3471" s="50" t="s">
        <v>3840</v>
      </c>
      <c r="J3471" s="50" t="s">
        <v>3840</v>
      </c>
      <c r="K3471" s="50" t="s">
        <v>3841</v>
      </c>
      <c r="L3471" s="49">
        <v>24</v>
      </c>
      <c r="M3471" s="129"/>
      <c r="N3471" s="48"/>
      <c r="O3471" s="48"/>
      <c r="P34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71" s="48" t="str">
        <f>IF([1]!PayItems24[[#This Row],[Date Added / Modified]]&gt;0,TEXT([1]!PayItems24[[#This Row],[Date Added / Modified]],"m/d/yyy"),"")</f>
        <v/>
      </c>
    </row>
    <row r="3472" spans="1:17" x14ac:dyDescent="0.3">
      <c r="A3472" s="130" t="s">
        <v>3608</v>
      </c>
      <c r="B3472" s="131" t="s">
        <v>9794</v>
      </c>
      <c r="C3472" s="130" t="s">
        <v>3935</v>
      </c>
      <c r="D3472" s="131" t="s">
        <v>9795</v>
      </c>
      <c r="E3472" s="131" t="s">
        <v>3326</v>
      </c>
      <c r="F3472" s="131">
        <v>0</v>
      </c>
      <c r="G3472" s="131">
        <v>2</v>
      </c>
      <c r="H3472" s="130" t="s">
        <v>3839</v>
      </c>
      <c r="I3472" s="132" t="s">
        <v>3840</v>
      </c>
      <c r="J3472" s="132" t="s">
        <v>3840</v>
      </c>
      <c r="K3472" s="132" t="s">
        <v>3841</v>
      </c>
      <c r="L3472" s="131">
        <v>24</v>
      </c>
      <c r="M3472" s="128"/>
      <c r="N3472" s="130"/>
      <c r="O3472" s="130"/>
      <c r="P34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72" s="130" t="str">
        <f>IF([1]!PayItems24[[#This Row],[Date Added / Modified]]&gt;0,TEXT([1]!PayItems24[[#This Row],[Date Added / Modified]],"m/d/yyy"),"")</f>
        <v/>
      </c>
    </row>
    <row r="3473" spans="1:17" x14ac:dyDescent="0.3">
      <c r="A3473" s="48" t="s">
        <v>3609</v>
      </c>
      <c r="B3473" s="49" t="s">
        <v>9796</v>
      </c>
      <c r="C3473" s="48" t="s">
        <v>3935</v>
      </c>
      <c r="D3473" s="49" t="s">
        <v>9797</v>
      </c>
      <c r="E3473" s="49" t="s">
        <v>3326</v>
      </c>
      <c r="F3473" s="49">
        <v>0</v>
      </c>
      <c r="G3473" s="49">
        <v>2</v>
      </c>
      <c r="H3473" s="48" t="s">
        <v>3839</v>
      </c>
      <c r="I3473" s="50" t="s">
        <v>3840</v>
      </c>
      <c r="J3473" s="50" t="s">
        <v>3840</v>
      </c>
      <c r="K3473" s="50" t="s">
        <v>3841</v>
      </c>
      <c r="L3473" s="49">
        <v>24</v>
      </c>
      <c r="M3473" s="129"/>
      <c r="N3473" s="48"/>
      <c r="O3473" s="48"/>
      <c r="P34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73" s="48" t="str">
        <f>IF([1]!PayItems24[[#This Row],[Date Added / Modified]]&gt;0,TEXT([1]!PayItems24[[#This Row],[Date Added / Modified]],"m/d/yyy"),"")</f>
        <v/>
      </c>
    </row>
    <row r="3474" spans="1:17" x14ac:dyDescent="0.3">
      <c r="A3474" s="130" t="s">
        <v>3610</v>
      </c>
      <c r="B3474" s="131" t="s">
        <v>9798</v>
      </c>
      <c r="C3474" s="130" t="s">
        <v>3935</v>
      </c>
      <c r="D3474" s="131" t="s">
        <v>9799</v>
      </c>
      <c r="E3474" s="131" t="s">
        <v>3326</v>
      </c>
      <c r="F3474" s="131">
        <v>0</v>
      </c>
      <c r="G3474" s="131">
        <v>2</v>
      </c>
      <c r="H3474" s="130" t="s">
        <v>3839</v>
      </c>
      <c r="I3474" s="132" t="s">
        <v>3840</v>
      </c>
      <c r="J3474" s="132" t="s">
        <v>3840</v>
      </c>
      <c r="K3474" s="132" t="s">
        <v>3841</v>
      </c>
      <c r="L3474" s="131">
        <v>24</v>
      </c>
      <c r="M3474" s="128">
        <v>45483</v>
      </c>
      <c r="N3474" s="130" t="s">
        <v>4870</v>
      </c>
      <c r="O3474" s="130"/>
      <c r="P34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74" s="130" t="str">
        <f>IF([1]!PayItems24[[#This Row],[Date Added / Modified]]&gt;0,TEXT([1]!PayItems24[[#This Row],[Date Added / Modified]],"m/d/yyy"),"")</f>
        <v>7/10/2024</v>
      </c>
    </row>
    <row r="3475" spans="1:17" x14ac:dyDescent="0.3">
      <c r="A3475" s="48" t="s">
        <v>3611</v>
      </c>
      <c r="B3475" s="48" t="s">
        <v>9800</v>
      </c>
      <c r="C3475" s="48" t="s">
        <v>3935</v>
      </c>
      <c r="D3475" s="48" t="s">
        <v>9801</v>
      </c>
      <c r="E3475" s="49" t="s">
        <v>3326</v>
      </c>
      <c r="F3475" s="49">
        <v>0</v>
      </c>
      <c r="G3475" s="49">
        <v>2</v>
      </c>
      <c r="H3475" s="48" t="s">
        <v>3839</v>
      </c>
      <c r="I3475" s="50" t="s">
        <v>3840</v>
      </c>
      <c r="J3475" s="50" t="s">
        <v>3840</v>
      </c>
      <c r="K3475" s="50" t="s">
        <v>3841</v>
      </c>
      <c r="L3475" s="49">
        <v>24</v>
      </c>
      <c r="M3475" s="129"/>
      <c r="N3475" s="48"/>
      <c r="O3475" s="48"/>
      <c r="P34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75" s="48" t="str">
        <f>IF([1]!PayItems24[[#This Row],[Date Added / Modified]]&gt;0,TEXT([1]!PayItems24[[#This Row],[Date Added / Modified]],"m/d/yyy"),"")</f>
        <v/>
      </c>
    </row>
    <row r="3476" spans="1:17" x14ac:dyDescent="0.3">
      <c r="A3476" s="130" t="s">
        <v>3612</v>
      </c>
      <c r="B3476" s="130" t="s">
        <v>9802</v>
      </c>
      <c r="C3476" s="130" t="s">
        <v>3935</v>
      </c>
      <c r="D3476" s="130" t="s">
        <v>9803</v>
      </c>
      <c r="E3476" s="131" t="s">
        <v>3326</v>
      </c>
      <c r="F3476" s="131">
        <v>0</v>
      </c>
      <c r="G3476" s="131">
        <v>2</v>
      </c>
      <c r="H3476" s="130" t="s">
        <v>3839</v>
      </c>
      <c r="I3476" s="132" t="s">
        <v>3840</v>
      </c>
      <c r="J3476" s="132" t="s">
        <v>3840</v>
      </c>
      <c r="K3476" s="132" t="s">
        <v>3841</v>
      </c>
      <c r="L3476" s="131">
        <v>24</v>
      </c>
      <c r="M3476" s="128"/>
      <c r="N3476" s="130"/>
      <c r="O3476" s="130"/>
      <c r="P34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76" s="130" t="str">
        <f>IF([1]!PayItems24[[#This Row],[Date Added / Modified]]&gt;0,TEXT([1]!PayItems24[[#This Row],[Date Added / Modified]],"m/d/yyy"),"")</f>
        <v/>
      </c>
    </row>
    <row r="3477" spans="1:17" x14ac:dyDescent="0.3">
      <c r="A3477" s="48" t="s">
        <v>3613</v>
      </c>
      <c r="B3477" s="48" t="s">
        <v>9804</v>
      </c>
      <c r="C3477" s="48" t="s">
        <v>3935</v>
      </c>
      <c r="D3477" s="48" t="s">
        <v>9805</v>
      </c>
      <c r="E3477" s="49" t="s">
        <v>3326</v>
      </c>
      <c r="F3477" s="49">
        <v>0</v>
      </c>
      <c r="G3477" s="49">
        <v>2</v>
      </c>
      <c r="H3477" s="48" t="s">
        <v>3839</v>
      </c>
      <c r="I3477" s="50" t="s">
        <v>3840</v>
      </c>
      <c r="J3477" s="50" t="s">
        <v>3840</v>
      </c>
      <c r="K3477" s="50" t="s">
        <v>3841</v>
      </c>
      <c r="L3477" s="49">
        <v>24</v>
      </c>
      <c r="M3477" s="129"/>
      <c r="N3477" s="48"/>
      <c r="O3477" s="48"/>
      <c r="P34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77" s="48" t="str">
        <f>IF([1]!PayItems24[[#This Row],[Date Added / Modified]]&gt;0,TEXT([1]!PayItems24[[#This Row],[Date Added / Modified]],"m/d/yyy"),"")</f>
        <v/>
      </c>
    </row>
    <row r="3478" spans="1:17" x14ac:dyDescent="0.3">
      <c r="A3478" s="130" t="s">
        <v>3614</v>
      </c>
      <c r="B3478" s="130" t="s">
        <v>9806</v>
      </c>
      <c r="C3478" s="130" t="s">
        <v>3935</v>
      </c>
      <c r="D3478" s="130" t="s">
        <v>9807</v>
      </c>
      <c r="E3478" s="131" t="s">
        <v>3326</v>
      </c>
      <c r="F3478" s="131">
        <v>0</v>
      </c>
      <c r="G3478" s="131">
        <v>2</v>
      </c>
      <c r="H3478" s="130" t="s">
        <v>3839</v>
      </c>
      <c r="I3478" s="132" t="s">
        <v>3840</v>
      </c>
      <c r="J3478" s="132" t="s">
        <v>3840</v>
      </c>
      <c r="K3478" s="132" t="s">
        <v>3841</v>
      </c>
      <c r="L3478" s="131">
        <v>24</v>
      </c>
      <c r="M3478" s="128"/>
      <c r="N3478" s="130"/>
      <c r="O3478" s="130"/>
      <c r="P34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78" s="130" t="str">
        <f>IF([1]!PayItems24[[#This Row],[Date Added / Modified]]&gt;0,TEXT([1]!PayItems24[[#This Row],[Date Added / Modified]],"m/d/yyy"),"")</f>
        <v/>
      </c>
    </row>
    <row r="3479" spans="1:17" x14ac:dyDescent="0.3">
      <c r="A3479" s="48" t="s">
        <v>3615</v>
      </c>
      <c r="B3479" s="48" t="s">
        <v>9808</v>
      </c>
      <c r="C3479" s="48" t="s">
        <v>3935</v>
      </c>
      <c r="D3479" s="48" t="s">
        <v>9809</v>
      </c>
      <c r="E3479" s="49" t="s">
        <v>3326</v>
      </c>
      <c r="F3479" s="49">
        <v>0</v>
      </c>
      <c r="G3479" s="49">
        <v>2</v>
      </c>
      <c r="H3479" s="48" t="s">
        <v>3839</v>
      </c>
      <c r="I3479" s="50" t="s">
        <v>3840</v>
      </c>
      <c r="J3479" s="50" t="s">
        <v>3840</v>
      </c>
      <c r="K3479" s="50" t="s">
        <v>3841</v>
      </c>
      <c r="L3479" s="49">
        <v>24</v>
      </c>
      <c r="M3479" s="129">
        <v>45398</v>
      </c>
      <c r="N3479" s="48" t="s">
        <v>4870</v>
      </c>
      <c r="O3479" s="48"/>
      <c r="P34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79" s="48" t="str">
        <f>IF([1]!PayItems24[[#This Row],[Date Added / Modified]]&gt;0,TEXT([1]!PayItems24[[#This Row],[Date Added / Modified]],"m/d/yyy"),"")</f>
        <v>4/16/2024</v>
      </c>
    </row>
    <row r="3480" spans="1:17" x14ac:dyDescent="0.3">
      <c r="A3480" s="130" t="s">
        <v>3616</v>
      </c>
      <c r="B3480" s="131" t="s">
        <v>9810</v>
      </c>
      <c r="C3480" s="130" t="s">
        <v>3864</v>
      </c>
      <c r="D3480" s="131" t="s">
        <v>9811</v>
      </c>
      <c r="E3480" s="131" t="s">
        <v>3866</v>
      </c>
      <c r="F3480" s="131">
        <v>0</v>
      </c>
      <c r="G3480" s="131">
        <v>2</v>
      </c>
      <c r="H3480" s="130" t="s">
        <v>3839</v>
      </c>
      <c r="I3480" s="132" t="s">
        <v>3840</v>
      </c>
      <c r="J3480" s="132" t="s">
        <v>3840</v>
      </c>
      <c r="K3480" s="132" t="s">
        <v>3841</v>
      </c>
      <c r="L3480" s="131">
        <v>24</v>
      </c>
      <c r="M3480" s="128"/>
      <c r="N3480" s="130"/>
      <c r="O3480" s="130"/>
      <c r="P34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80" s="130" t="str">
        <f>IF([1]!PayItems24[[#This Row],[Date Added / Modified]]&gt;0,TEXT([1]!PayItems24[[#This Row],[Date Added / Modified]],"m/d/yyy"),"")</f>
        <v/>
      </c>
    </row>
    <row r="3481" spans="1:17" x14ac:dyDescent="0.3">
      <c r="A3481" s="48" t="s">
        <v>3617</v>
      </c>
      <c r="B3481" s="49" t="s">
        <v>9812</v>
      </c>
      <c r="C3481" s="48" t="s">
        <v>3864</v>
      </c>
      <c r="D3481" s="49" t="s">
        <v>9813</v>
      </c>
      <c r="E3481" s="49" t="s">
        <v>3866</v>
      </c>
      <c r="F3481" s="49">
        <v>0</v>
      </c>
      <c r="G3481" s="49">
        <v>2</v>
      </c>
      <c r="H3481" s="48" t="s">
        <v>3839</v>
      </c>
      <c r="I3481" s="50" t="s">
        <v>3840</v>
      </c>
      <c r="J3481" s="50" t="s">
        <v>3840</v>
      </c>
      <c r="K3481" s="50" t="s">
        <v>3841</v>
      </c>
      <c r="L3481" s="49">
        <v>24</v>
      </c>
      <c r="M3481" s="129"/>
      <c r="N3481" s="48"/>
      <c r="O3481" s="48"/>
      <c r="P34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81" s="48" t="str">
        <f>IF([1]!PayItems24[[#This Row],[Date Added / Modified]]&gt;0,TEXT([1]!PayItems24[[#This Row],[Date Added / Modified]],"m/d/yyy"),"")</f>
        <v/>
      </c>
    </row>
    <row r="3482" spans="1:17" x14ac:dyDescent="0.3">
      <c r="A3482" s="130" t="s">
        <v>3618</v>
      </c>
      <c r="B3482" s="131" t="s">
        <v>9814</v>
      </c>
      <c r="C3482" s="130" t="s">
        <v>3864</v>
      </c>
      <c r="D3482" s="131" t="s">
        <v>9815</v>
      </c>
      <c r="E3482" s="131" t="s">
        <v>3866</v>
      </c>
      <c r="F3482" s="131">
        <v>0</v>
      </c>
      <c r="G3482" s="131">
        <v>2</v>
      </c>
      <c r="H3482" s="130" t="s">
        <v>3839</v>
      </c>
      <c r="I3482" s="132" t="s">
        <v>3840</v>
      </c>
      <c r="J3482" s="132" t="s">
        <v>3840</v>
      </c>
      <c r="K3482" s="132" t="s">
        <v>3841</v>
      </c>
      <c r="L3482" s="131">
        <v>24</v>
      </c>
      <c r="M3482" s="128"/>
      <c r="N3482" s="130"/>
      <c r="O3482" s="130"/>
      <c r="P34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82" s="130" t="str">
        <f>IF([1]!PayItems24[[#This Row],[Date Added / Modified]]&gt;0,TEXT([1]!PayItems24[[#This Row],[Date Added / Modified]],"m/d/yyy"),"")</f>
        <v/>
      </c>
    </row>
    <row r="3483" spans="1:17" x14ac:dyDescent="0.3">
      <c r="A3483" s="48" t="s">
        <v>3619</v>
      </c>
      <c r="B3483" s="49" t="s">
        <v>9816</v>
      </c>
      <c r="C3483" s="48" t="s">
        <v>3864</v>
      </c>
      <c r="D3483" s="49" t="s">
        <v>9817</v>
      </c>
      <c r="E3483" s="49" t="s">
        <v>3866</v>
      </c>
      <c r="F3483" s="49">
        <v>0</v>
      </c>
      <c r="G3483" s="49">
        <v>2</v>
      </c>
      <c r="H3483" s="48" t="s">
        <v>3839</v>
      </c>
      <c r="I3483" s="50" t="s">
        <v>3840</v>
      </c>
      <c r="J3483" s="50" t="s">
        <v>3840</v>
      </c>
      <c r="K3483" s="50" t="s">
        <v>3841</v>
      </c>
      <c r="L3483" s="49">
        <v>24</v>
      </c>
      <c r="M3483" s="129"/>
      <c r="N3483" s="48"/>
      <c r="O3483" s="48"/>
      <c r="P34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83" s="48" t="str">
        <f>IF([1]!PayItems24[[#This Row],[Date Added / Modified]]&gt;0,TEXT([1]!PayItems24[[#This Row],[Date Added / Modified]],"m/d/yyy"),"")</f>
        <v/>
      </c>
    </row>
    <row r="3484" spans="1:17" x14ac:dyDescent="0.3">
      <c r="A3484" s="130" t="s">
        <v>3620</v>
      </c>
      <c r="B3484" s="131" t="s">
        <v>9818</v>
      </c>
      <c r="C3484" s="130" t="s">
        <v>3864</v>
      </c>
      <c r="D3484" s="131" t="s">
        <v>9819</v>
      </c>
      <c r="E3484" s="131" t="s">
        <v>3866</v>
      </c>
      <c r="F3484" s="131">
        <v>0</v>
      </c>
      <c r="G3484" s="131">
        <v>2</v>
      </c>
      <c r="H3484" s="130" t="s">
        <v>3839</v>
      </c>
      <c r="I3484" s="132" t="s">
        <v>3840</v>
      </c>
      <c r="J3484" s="132" t="s">
        <v>3840</v>
      </c>
      <c r="K3484" s="132" t="s">
        <v>3841</v>
      </c>
      <c r="L3484" s="131">
        <v>24</v>
      </c>
      <c r="M3484" s="128"/>
      <c r="N3484" s="130"/>
      <c r="O3484" s="130"/>
      <c r="P34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84" s="130" t="str">
        <f>IF([1]!PayItems24[[#This Row],[Date Added / Modified]]&gt;0,TEXT([1]!PayItems24[[#This Row],[Date Added / Modified]],"m/d/yyy"),"")</f>
        <v/>
      </c>
    </row>
    <row r="3485" spans="1:17" x14ac:dyDescent="0.3">
      <c r="A3485" s="48" t="s">
        <v>3621</v>
      </c>
      <c r="B3485" s="49" t="s">
        <v>9820</v>
      </c>
      <c r="C3485" s="48" t="s">
        <v>3864</v>
      </c>
      <c r="D3485" s="49" t="s">
        <v>9821</v>
      </c>
      <c r="E3485" s="49" t="s">
        <v>3866</v>
      </c>
      <c r="F3485" s="49">
        <v>0</v>
      </c>
      <c r="G3485" s="49">
        <v>2</v>
      </c>
      <c r="H3485" s="48" t="s">
        <v>3839</v>
      </c>
      <c r="I3485" s="50" t="s">
        <v>3840</v>
      </c>
      <c r="J3485" s="50" t="s">
        <v>3840</v>
      </c>
      <c r="K3485" s="50" t="s">
        <v>3841</v>
      </c>
      <c r="L3485" s="49">
        <v>24</v>
      </c>
      <c r="M3485" s="129"/>
      <c r="N3485" s="48"/>
      <c r="O3485" s="48"/>
      <c r="P34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85" s="48" t="str">
        <f>IF([1]!PayItems24[[#This Row],[Date Added / Modified]]&gt;0,TEXT([1]!PayItems24[[#This Row],[Date Added / Modified]],"m/d/yyy"),"")</f>
        <v/>
      </c>
    </row>
    <row r="3486" spans="1:17" x14ac:dyDescent="0.3">
      <c r="A3486" s="130" t="s">
        <v>3622</v>
      </c>
      <c r="B3486" s="130" t="s">
        <v>9822</v>
      </c>
      <c r="C3486" s="130" t="s">
        <v>3864</v>
      </c>
      <c r="D3486" s="130" t="s">
        <v>9823</v>
      </c>
      <c r="E3486" s="131" t="s">
        <v>3866</v>
      </c>
      <c r="F3486" s="131">
        <v>0</v>
      </c>
      <c r="G3486" s="131">
        <v>2</v>
      </c>
      <c r="H3486" s="130" t="s">
        <v>3839</v>
      </c>
      <c r="I3486" s="132" t="s">
        <v>3840</v>
      </c>
      <c r="J3486" s="132" t="s">
        <v>3840</v>
      </c>
      <c r="K3486" s="132" t="s">
        <v>3841</v>
      </c>
      <c r="L3486" s="131">
        <v>24</v>
      </c>
      <c r="M3486" s="128"/>
      <c r="N3486" s="130"/>
      <c r="O3486" s="130"/>
      <c r="P34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86" s="130" t="str">
        <f>IF([1]!PayItems24[[#This Row],[Date Added / Modified]]&gt;0,TEXT([1]!PayItems24[[#This Row],[Date Added / Modified]],"m/d/yyy"),"")</f>
        <v/>
      </c>
    </row>
    <row r="3487" spans="1:17" x14ac:dyDescent="0.3">
      <c r="A3487" s="48" t="s">
        <v>3623</v>
      </c>
      <c r="B3487" s="48" t="s">
        <v>9824</v>
      </c>
      <c r="C3487" s="48" t="s">
        <v>3864</v>
      </c>
      <c r="D3487" s="48" t="s">
        <v>9825</v>
      </c>
      <c r="E3487" s="49" t="s">
        <v>3866</v>
      </c>
      <c r="F3487" s="49">
        <v>0</v>
      </c>
      <c r="G3487" s="49">
        <v>2</v>
      </c>
      <c r="H3487" s="48" t="s">
        <v>3839</v>
      </c>
      <c r="I3487" s="50" t="s">
        <v>3840</v>
      </c>
      <c r="J3487" s="50" t="s">
        <v>3840</v>
      </c>
      <c r="K3487" s="50" t="s">
        <v>3841</v>
      </c>
      <c r="L3487" s="49">
        <v>24</v>
      </c>
      <c r="M3487" s="129"/>
      <c r="N3487" s="48"/>
      <c r="O3487" s="48"/>
      <c r="P34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87" s="48" t="str">
        <f>IF([1]!PayItems24[[#This Row],[Date Added / Modified]]&gt;0,TEXT([1]!PayItems24[[#This Row],[Date Added / Modified]],"m/d/yyy"),"")</f>
        <v/>
      </c>
    </row>
    <row r="3488" spans="1:17" x14ac:dyDescent="0.3">
      <c r="A3488" s="130" t="s">
        <v>3624</v>
      </c>
      <c r="B3488" s="130" t="s">
        <v>9826</v>
      </c>
      <c r="C3488" s="130" t="s">
        <v>3864</v>
      </c>
      <c r="D3488" s="130" t="s">
        <v>9827</v>
      </c>
      <c r="E3488" s="131" t="s">
        <v>3866</v>
      </c>
      <c r="F3488" s="131">
        <v>0</v>
      </c>
      <c r="G3488" s="131">
        <v>2</v>
      </c>
      <c r="H3488" s="130" t="s">
        <v>3839</v>
      </c>
      <c r="I3488" s="132" t="s">
        <v>3840</v>
      </c>
      <c r="J3488" s="132" t="s">
        <v>3840</v>
      </c>
      <c r="K3488" s="132" t="s">
        <v>3841</v>
      </c>
      <c r="L3488" s="131">
        <v>24</v>
      </c>
      <c r="M3488" s="128"/>
      <c r="N3488" s="130"/>
      <c r="O3488" s="130"/>
      <c r="P34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88" s="130" t="str">
        <f>IF([1]!PayItems24[[#This Row],[Date Added / Modified]]&gt;0,TEXT([1]!PayItems24[[#This Row],[Date Added / Modified]],"m/d/yyy"),"")</f>
        <v/>
      </c>
    </row>
    <row r="3489" spans="1:17" x14ac:dyDescent="0.3">
      <c r="A3489" s="48" t="s">
        <v>3625</v>
      </c>
      <c r="B3489" s="48" t="s">
        <v>9828</v>
      </c>
      <c r="C3489" s="48" t="s">
        <v>3864</v>
      </c>
      <c r="D3489" s="48" t="s">
        <v>9829</v>
      </c>
      <c r="E3489" s="49" t="s">
        <v>3866</v>
      </c>
      <c r="F3489" s="49">
        <v>0</v>
      </c>
      <c r="G3489" s="49">
        <v>2</v>
      </c>
      <c r="H3489" s="48" t="s">
        <v>3839</v>
      </c>
      <c r="I3489" s="50" t="s">
        <v>3840</v>
      </c>
      <c r="J3489" s="50" t="s">
        <v>3840</v>
      </c>
      <c r="K3489" s="50" t="s">
        <v>3841</v>
      </c>
      <c r="L3489" s="49">
        <v>24</v>
      </c>
      <c r="M3489" s="129"/>
      <c r="N3489" s="48"/>
      <c r="O3489" s="48"/>
      <c r="P34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89" s="48" t="str">
        <f>IF([1]!PayItems24[[#This Row],[Date Added / Modified]]&gt;0,TEXT([1]!PayItems24[[#This Row],[Date Added / Modified]],"m/d/yyy"),"")</f>
        <v/>
      </c>
    </row>
    <row r="3490" spans="1:17" x14ac:dyDescent="0.3">
      <c r="A3490" s="130" t="s">
        <v>3626</v>
      </c>
      <c r="B3490" s="130" t="s">
        <v>9830</v>
      </c>
      <c r="C3490" s="130" t="s">
        <v>3864</v>
      </c>
      <c r="D3490" s="130" t="s">
        <v>9831</v>
      </c>
      <c r="E3490" s="131" t="s">
        <v>3866</v>
      </c>
      <c r="F3490" s="131">
        <v>0</v>
      </c>
      <c r="G3490" s="131">
        <v>2</v>
      </c>
      <c r="H3490" s="130" t="s">
        <v>3839</v>
      </c>
      <c r="I3490" s="132" t="s">
        <v>3840</v>
      </c>
      <c r="J3490" s="132" t="s">
        <v>3840</v>
      </c>
      <c r="K3490" s="132" t="s">
        <v>3841</v>
      </c>
      <c r="L3490" s="131">
        <v>24</v>
      </c>
      <c r="M3490" s="128"/>
      <c r="N3490" s="130"/>
      <c r="O3490" s="130"/>
      <c r="P34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90" s="130" t="str">
        <f>IF([1]!PayItems24[[#This Row],[Date Added / Modified]]&gt;0,TEXT([1]!PayItems24[[#This Row],[Date Added / Modified]],"m/d/yyy"),"")</f>
        <v/>
      </c>
    </row>
    <row r="3491" spans="1:17" x14ac:dyDescent="0.3">
      <c r="A3491" s="48" t="s">
        <v>3627</v>
      </c>
      <c r="B3491" s="48" t="s">
        <v>9832</v>
      </c>
      <c r="C3491" s="48" t="s">
        <v>3864</v>
      </c>
      <c r="D3491" s="48" t="s">
        <v>9833</v>
      </c>
      <c r="E3491" s="49" t="s">
        <v>3866</v>
      </c>
      <c r="F3491" s="49">
        <v>0</v>
      </c>
      <c r="G3491" s="49">
        <v>2</v>
      </c>
      <c r="H3491" s="48" t="s">
        <v>3839</v>
      </c>
      <c r="I3491" s="50" t="s">
        <v>3840</v>
      </c>
      <c r="J3491" s="50" t="s">
        <v>3840</v>
      </c>
      <c r="K3491" s="50" t="s">
        <v>3841</v>
      </c>
      <c r="L3491" s="49">
        <v>24</v>
      </c>
      <c r="M3491" s="129"/>
      <c r="N3491" s="48"/>
      <c r="O3491" s="48"/>
      <c r="P34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91" s="48" t="str">
        <f>IF([1]!PayItems24[[#This Row],[Date Added / Modified]]&gt;0,TEXT([1]!PayItems24[[#This Row],[Date Added / Modified]],"m/d/yyy"),"")</f>
        <v/>
      </c>
    </row>
    <row r="3492" spans="1:17" s="20" customFormat="1" x14ac:dyDescent="0.3">
      <c r="A3492" s="130" t="s">
        <v>3628</v>
      </c>
      <c r="B3492" s="130" t="s">
        <v>9834</v>
      </c>
      <c r="C3492" s="130" t="s">
        <v>3864</v>
      </c>
      <c r="D3492" s="130" t="s">
        <v>9835</v>
      </c>
      <c r="E3492" s="131" t="s">
        <v>3866</v>
      </c>
      <c r="F3492" s="131">
        <v>0</v>
      </c>
      <c r="G3492" s="131">
        <v>2</v>
      </c>
      <c r="H3492" s="130" t="s">
        <v>3839</v>
      </c>
      <c r="I3492" s="132" t="s">
        <v>3840</v>
      </c>
      <c r="J3492" s="132" t="s">
        <v>3840</v>
      </c>
      <c r="K3492" s="132" t="s">
        <v>3841</v>
      </c>
      <c r="L3492" s="131">
        <v>24</v>
      </c>
      <c r="M3492" s="128"/>
      <c r="N3492" s="130"/>
      <c r="O3492" s="130"/>
      <c r="P34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92" s="130" t="str">
        <f>IF([1]!PayItems24[[#This Row],[Date Added / Modified]]&gt;0,TEXT([1]!PayItems24[[#This Row],[Date Added / Modified]],"m/d/yyy"),"")</f>
        <v/>
      </c>
    </row>
    <row r="3493" spans="1:17" x14ac:dyDescent="0.3">
      <c r="A3493" s="48" t="s">
        <v>3629</v>
      </c>
      <c r="B3493" s="48" t="s">
        <v>9836</v>
      </c>
      <c r="C3493" s="48" t="s">
        <v>3864</v>
      </c>
      <c r="D3493" s="48" t="s">
        <v>9837</v>
      </c>
      <c r="E3493" s="49" t="s">
        <v>3866</v>
      </c>
      <c r="F3493" s="49">
        <v>0</v>
      </c>
      <c r="G3493" s="49">
        <v>2</v>
      </c>
      <c r="H3493" s="48" t="s">
        <v>3839</v>
      </c>
      <c r="I3493" s="50" t="s">
        <v>3840</v>
      </c>
      <c r="J3493" s="50" t="s">
        <v>3840</v>
      </c>
      <c r="K3493" s="50" t="s">
        <v>3841</v>
      </c>
      <c r="L3493" s="49">
        <v>24</v>
      </c>
      <c r="M3493" s="129"/>
      <c r="N3493" s="48"/>
      <c r="O3493" s="48"/>
      <c r="P34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93" s="48" t="str">
        <f>IF([1]!PayItems24[[#This Row],[Date Added / Modified]]&gt;0,TEXT([1]!PayItems24[[#This Row],[Date Added / Modified]],"m/d/yyy"),"")</f>
        <v/>
      </c>
    </row>
    <row r="3494" spans="1:17" x14ac:dyDescent="0.3">
      <c r="A3494" s="130" t="s">
        <v>3630</v>
      </c>
      <c r="B3494" s="130" t="s">
        <v>9838</v>
      </c>
      <c r="C3494" s="130" t="s">
        <v>3864</v>
      </c>
      <c r="D3494" s="130" t="s">
        <v>9839</v>
      </c>
      <c r="E3494" s="131" t="s">
        <v>3866</v>
      </c>
      <c r="F3494" s="131">
        <v>0</v>
      </c>
      <c r="G3494" s="131">
        <v>2</v>
      </c>
      <c r="H3494" s="130" t="s">
        <v>3839</v>
      </c>
      <c r="I3494" s="132" t="s">
        <v>3840</v>
      </c>
      <c r="J3494" s="132" t="s">
        <v>3840</v>
      </c>
      <c r="K3494" s="132" t="s">
        <v>3841</v>
      </c>
      <c r="L3494" s="131">
        <v>24</v>
      </c>
      <c r="M3494" s="128">
        <v>45398</v>
      </c>
      <c r="N3494" s="130" t="s">
        <v>4870</v>
      </c>
      <c r="O3494" s="130"/>
      <c r="P34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94" s="130" t="str">
        <f>IF([1]!PayItems24[[#This Row],[Date Added / Modified]]&gt;0,TEXT([1]!PayItems24[[#This Row],[Date Added / Modified]],"m/d/yyy"),"")</f>
        <v>4/16/2024</v>
      </c>
    </row>
    <row r="3495" spans="1:17" x14ac:dyDescent="0.3">
      <c r="A3495" s="48" t="s">
        <v>3631</v>
      </c>
      <c r="B3495" s="48" t="s">
        <v>9840</v>
      </c>
      <c r="C3495" s="48" t="s">
        <v>3864</v>
      </c>
      <c r="D3495" s="48" t="s">
        <v>9841</v>
      </c>
      <c r="E3495" s="49" t="s">
        <v>3866</v>
      </c>
      <c r="F3495" s="49">
        <v>0</v>
      </c>
      <c r="G3495" s="49">
        <v>2</v>
      </c>
      <c r="H3495" s="48" t="s">
        <v>3839</v>
      </c>
      <c r="I3495" s="50" t="s">
        <v>3840</v>
      </c>
      <c r="J3495" s="50" t="s">
        <v>3840</v>
      </c>
      <c r="K3495" s="50" t="s">
        <v>3841</v>
      </c>
      <c r="L3495" s="49">
        <v>24</v>
      </c>
      <c r="M3495" s="129">
        <v>45398</v>
      </c>
      <c r="N3495" s="48" t="s">
        <v>4870</v>
      </c>
      <c r="O3495" s="48"/>
      <c r="P34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95" s="48" t="str">
        <f>IF([1]!PayItems24[[#This Row],[Date Added / Modified]]&gt;0,TEXT([1]!PayItems24[[#This Row],[Date Added / Modified]],"m/d/yyy"),"")</f>
        <v>4/16/2024</v>
      </c>
    </row>
    <row r="3496" spans="1:17" x14ac:dyDescent="0.3">
      <c r="A3496" s="130" t="s">
        <v>3632</v>
      </c>
      <c r="B3496" s="130" t="s">
        <v>9842</v>
      </c>
      <c r="C3496" s="130" t="s">
        <v>3864</v>
      </c>
      <c r="D3496" s="130" t="s">
        <v>9843</v>
      </c>
      <c r="E3496" s="131" t="s">
        <v>3866</v>
      </c>
      <c r="F3496" s="131">
        <v>0</v>
      </c>
      <c r="G3496" s="131">
        <v>2</v>
      </c>
      <c r="H3496" s="130" t="s">
        <v>3839</v>
      </c>
      <c r="I3496" s="132" t="s">
        <v>3840</v>
      </c>
      <c r="J3496" s="132" t="s">
        <v>3840</v>
      </c>
      <c r="K3496" s="132" t="s">
        <v>3841</v>
      </c>
      <c r="L3496" s="131">
        <v>24</v>
      </c>
      <c r="M3496" s="128">
        <v>45442</v>
      </c>
      <c r="N3496" s="130" t="s">
        <v>4870</v>
      </c>
      <c r="O3496" s="130"/>
      <c r="P34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96" s="130" t="str">
        <f>IF([1]!PayItems24[[#This Row],[Date Added / Modified]]&gt;0,TEXT([1]!PayItems24[[#This Row],[Date Added / Modified]],"m/d/yyy"),"")</f>
        <v>5/30/2024</v>
      </c>
    </row>
    <row r="3497" spans="1:17" x14ac:dyDescent="0.3">
      <c r="A3497" s="48" t="s">
        <v>3633</v>
      </c>
      <c r="B3497" s="48" t="s">
        <v>9844</v>
      </c>
      <c r="C3497" s="48" t="s">
        <v>3864</v>
      </c>
      <c r="D3497" s="48" t="s">
        <v>9845</v>
      </c>
      <c r="E3497" s="49" t="s">
        <v>3866</v>
      </c>
      <c r="F3497" s="49">
        <v>0</v>
      </c>
      <c r="G3497" s="49">
        <v>2</v>
      </c>
      <c r="H3497" s="48" t="s">
        <v>3839</v>
      </c>
      <c r="I3497" s="50" t="s">
        <v>3840</v>
      </c>
      <c r="J3497" s="50" t="s">
        <v>3840</v>
      </c>
      <c r="K3497" s="50" t="s">
        <v>3841</v>
      </c>
      <c r="L3497" s="49">
        <v>24</v>
      </c>
      <c r="M3497" s="129"/>
      <c r="N3497" s="48"/>
      <c r="O3497" s="48"/>
      <c r="P34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97" s="48" t="str">
        <f>IF([1]!PayItems24[[#This Row],[Date Added / Modified]]&gt;0,TEXT([1]!PayItems24[[#This Row],[Date Added / Modified]],"m/d/yyy"),"")</f>
        <v/>
      </c>
    </row>
    <row r="3498" spans="1:17" x14ac:dyDescent="0.3">
      <c r="A3498" s="130" t="s">
        <v>3634</v>
      </c>
      <c r="B3498" s="130" t="s">
        <v>9846</v>
      </c>
      <c r="C3498" s="130" t="s">
        <v>3864</v>
      </c>
      <c r="D3498" s="130" t="s">
        <v>9847</v>
      </c>
      <c r="E3498" s="131" t="s">
        <v>3866</v>
      </c>
      <c r="F3498" s="131">
        <v>0</v>
      </c>
      <c r="G3498" s="131">
        <v>2</v>
      </c>
      <c r="H3498" s="130" t="s">
        <v>3839</v>
      </c>
      <c r="I3498" s="132" t="s">
        <v>3840</v>
      </c>
      <c r="J3498" s="132" t="s">
        <v>3840</v>
      </c>
      <c r="K3498" s="132" t="s">
        <v>3841</v>
      </c>
      <c r="L3498" s="131">
        <v>24</v>
      </c>
      <c r="M3498" s="128"/>
      <c r="N3498" s="130"/>
      <c r="O3498" s="130"/>
      <c r="P34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98" s="130" t="str">
        <f>IF([1]!PayItems24[[#This Row],[Date Added / Modified]]&gt;0,TEXT([1]!PayItems24[[#This Row],[Date Added / Modified]],"m/d/yyy"),"")</f>
        <v/>
      </c>
    </row>
    <row r="3499" spans="1:17" x14ac:dyDescent="0.3">
      <c r="A3499" s="48" t="s">
        <v>3635</v>
      </c>
      <c r="B3499" s="48" t="s">
        <v>9848</v>
      </c>
      <c r="C3499" s="48" t="s">
        <v>3864</v>
      </c>
      <c r="D3499" s="48" t="s">
        <v>9849</v>
      </c>
      <c r="E3499" s="49" t="s">
        <v>3866</v>
      </c>
      <c r="F3499" s="49">
        <v>0</v>
      </c>
      <c r="G3499" s="49">
        <v>2</v>
      </c>
      <c r="H3499" s="48" t="s">
        <v>3839</v>
      </c>
      <c r="I3499" s="50" t="s">
        <v>3840</v>
      </c>
      <c r="J3499" s="50" t="s">
        <v>3840</v>
      </c>
      <c r="K3499" s="50" t="s">
        <v>3841</v>
      </c>
      <c r="L3499" s="49">
        <v>24</v>
      </c>
      <c r="M3499" s="129"/>
      <c r="N3499" s="48"/>
      <c r="O3499" s="48"/>
      <c r="P34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499" s="48" t="str">
        <f>IF([1]!PayItems24[[#This Row],[Date Added / Modified]]&gt;0,TEXT([1]!PayItems24[[#This Row],[Date Added / Modified]],"m/d/yyy"),"")</f>
        <v/>
      </c>
    </row>
    <row r="3500" spans="1:17" x14ac:dyDescent="0.3">
      <c r="A3500" s="130" t="s">
        <v>3636</v>
      </c>
      <c r="B3500" s="130" t="s">
        <v>9850</v>
      </c>
      <c r="C3500" s="130" t="s">
        <v>3864</v>
      </c>
      <c r="D3500" s="130" t="s">
        <v>9851</v>
      </c>
      <c r="E3500" s="131" t="s">
        <v>3866</v>
      </c>
      <c r="F3500" s="131">
        <v>0</v>
      </c>
      <c r="G3500" s="131">
        <v>2</v>
      </c>
      <c r="H3500" s="130" t="s">
        <v>3839</v>
      </c>
      <c r="I3500" s="132" t="s">
        <v>3840</v>
      </c>
      <c r="J3500" s="132" t="s">
        <v>3840</v>
      </c>
      <c r="K3500" s="132" t="s">
        <v>3841</v>
      </c>
      <c r="L3500" s="131">
        <v>24</v>
      </c>
      <c r="M3500" s="128"/>
      <c r="N3500" s="130"/>
      <c r="O3500" s="130"/>
      <c r="P35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00" s="130" t="str">
        <f>IF([1]!PayItems24[[#This Row],[Date Added / Modified]]&gt;0,TEXT([1]!PayItems24[[#This Row],[Date Added / Modified]],"m/d/yyy"),"")</f>
        <v/>
      </c>
    </row>
    <row r="3501" spans="1:17" x14ac:dyDescent="0.3">
      <c r="A3501" s="48" t="s">
        <v>3637</v>
      </c>
      <c r="B3501" s="48" t="s">
        <v>9852</v>
      </c>
      <c r="C3501" s="48" t="s">
        <v>3864</v>
      </c>
      <c r="D3501" s="48" t="s">
        <v>9853</v>
      </c>
      <c r="E3501" s="49" t="s">
        <v>3866</v>
      </c>
      <c r="F3501" s="49">
        <v>0</v>
      </c>
      <c r="G3501" s="49">
        <v>2</v>
      </c>
      <c r="H3501" s="48" t="s">
        <v>3839</v>
      </c>
      <c r="I3501" s="50" t="s">
        <v>3840</v>
      </c>
      <c r="J3501" s="50" t="s">
        <v>3840</v>
      </c>
      <c r="K3501" s="50" t="s">
        <v>3841</v>
      </c>
      <c r="L3501" s="49">
        <v>24</v>
      </c>
      <c r="M3501" s="129"/>
      <c r="N3501" s="48"/>
      <c r="O3501" s="48"/>
      <c r="P35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01" s="48" t="str">
        <f>IF([1]!PayItems24[[#This Row],[Date Added / Modified]]&gt;0,TEXT([1]!PayItems24[[#This Row],[Date Added / Modified]],"m/d/yyy"),"")</f>
        <v/>
      </c>
    </row>
    <row r="3502" spans="1:17" x14ac:dyDescent="0.3">
      <c r="A3502" s="130" t="s">
        <v>3638</v>
      </c>
      <c r="B3502" s="130" t="s">
        <v>9854</v>
      </c>
      <c r="C3502" s="130" t="s">
        <v>3864</v>
      </c>
      <c r="D3502" s="130" t="s">
        <v>9855</v>
      </c>
      <c r="E3502" s="131" t="s">
        <v>3866</v>
      </c>
      <c r="F3502" s="131">
        <v>0</v>
      </c>
      <c r="G3502" s="131">
        <v>2</v>
      </c>
      <c r="H3502" s="130" t="s">
        <v>3839</v>
      </c>
      <c r="I3502" s="132" t="s">
        <v>3840</v>
      </c>
      <c r="J3502" s="132" t="s">
        <v>3840</v>
      </c>
      <c r="K3502" s="132" t="s">
        <v>3841</v>
      </c>
      <c r="L3502" s="131">
        <v>24</v>
      </c>
      <c r="M3502" s="128"/>
      <c r="N3502" s="130"/>
      <c r="O3502" s="130"/>
      <c r="P35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02" s="130" t="str">
        <f>IF([1]!PayItems24[[#This Row],[Date Added / Modified]]&gt;0,TEXT([1]!PayItems24[[#This Row],[Date Added / Modified]],"m/d/yyy"),"")</f>
        <v/>
      </c>
    </row>
    <row r="3503" spans="1:17" x14ac:dyDescent="0.3">
      <c r="A3503" s="48" t="s">
        <v>3639</v>
      </c>
      <c r="B3503" s="48" t="s">
        <v>9856</v>
      </c>
      <c r="C3503" s="48" t="s">
        <v>3864</v>
      </c>
      <c r="D3503" s="48" t="s">
        <v>9857</v>
      </c>
      <c r="E3503" s="49" t="s">
        <v>3866</v>
      </c>
      <c r="F3503" s="49">
        <v>0</v>
      </c>
      <c r="G3503" s="49">
        <v>2</v>
      </c>
      <c r="H3503" s="48" t="s">
        <v>3839</v>
      </c>
      <c r="I3503" s="50" t="s">
        <v>3840</v>
      </c>
      <c r="J3503" s="50" t="s">
        <v>3840</v>
      </c>
      <c r="K3503" s="50" t="s">
        <v>3841</v>
      </c>
      <c r="L3503" s="49">
        <v>24</v>
      </c>
      <c r="M3503" s="129"/>
      <c r="N3503" s="48"/>
      <c r="O3503" s="48"/>
      <c r="P35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03" s="48" t="str">
        <f>IF([1]!PayItems24[[#This Row],[Date Added / Modified]]&gt;0,TEXT([1]!PayItems24[[#This Row],[Date Added / Modified]],"m/d/yyy"),"")</f>
        <v/>
      </c>
    </row>
    <row r="3504" spans="1:17" x14ac:dyDescent="0.3">
      <c r="A3504" s="130" t="s">
        <v>3640</v>
      </c>
      <c r="B3504" s="130" t="s">
        <v>9858</v>
      </c>
      <c r="C3504" s="130" t="s">
        <v>3864</v>
      </c>
      <c r="D3504" s="130" t="s">
        <v>9859</v>
      </c>
      <c r="E3504" s="131" t="s">
        <v>3866</v>
      </c>
      <c r="F3504" s="131">
        <v>0</v>
      </c>
      <c r="G3504" s="131">
        <v>2</v>
      </c>
      <c r="H3504" s="130" t="s">
        <v>3839</v>
      </c>
      <c r="I3504" s="132" t="s">
        <v>3840</v>
      </c>
      <c r="J3504" s="132" t="s">
        <v>3840</v>
      </c>
      <c r="K3504" s="132" t="s">
        <v>3841</v>
      </c>
      <c r="L3504" s="131">
        <v>24</v>
      </c>
      <c r="M3504" s="128"/>
      <c r="N3504" s="130"/>
      <c r="O3504" s="130"/>
      <c r="P35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04" s="130" t="str">
        <f>IF([1]!PayItems24[[#This Row],[Date Added / Modified]]&gt;0,TEXT([1]!PayItems24[[#This Row],[Date Added / Modified]],"m/d/yyy"),"")</f>
        <v/>
      </c>
    </row>
    <row r="3505" spans="1:17" x14ac:dyDescent="0.3">
      <c r="A3505" s="48" t="s">
        <v>3641</v>
      </c>
      <c r="B3505" s="48" t="s">
        <v>9860</v>
      </c>
      <c r="C3505" s="48" t="s">
        <v>3864</v>
      </c>
      <c r="D3505" s="48" t="s">
        <v>9861</v>
      </c>
      <c r="E3505" s="49" t="s">
        <v>3866</v>
      </c>
      <c r="F3505" s="49">
        <v>0</v>
      </c>
      <c r="G3505" s="49">
        <v>2</v>
      </c>
      <c r="H3505" s="48" t="s">
        <v>3839</v>
      </c>
      <c r="I3505" s="50" t="s">
        <v>3840</v>
      </c>
      <c r="J3505" s="50" t="s">
        <v>3840</v>
      </c>
      <c r="K3505" s="50" t="s">
        <v>3841</v>
      </c>
      <c r="L3505" s="49">
        <v>24</v>
      </c>
      <c r="M3505" s="129"/>
      <c r="N3505" s="48"/>
      <c r="O3505" s="48"/>
      <c r="P35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05" s="48" t="str">
        <f>IF([1]!PayItems24[[#This Row],[Date Added / Modified]]&gt;0,TEXT([1]!PayItems24[[#This Row],[Date Added / Modified]],"m/d/yyy"),"")</f>
        <v/>
      </c>
    </row>
    <row r="3506" spans="1:17" x14ac:dyDescent="0.3">
      <c r="A3506" s="130" t="s">
        <v>3642</v>
      </c>
      <c r="B3506" s="130" t="s">
        <v>9862</v>
      </c>
      <c r="C3506" s="130" t="s">
        <v>3864</v>
      </c>
      <c r="D3506" s="130" t="s">
        <v>9863</v>
      </c>
      <c r="E3506" s="131" t="s">
        <v>3866</v>
      </c>
      <c r="F3506" s="131">
        <v>0</v>
      </c>
      <c r="G3506" s="131">
        <v>2</v>
      </c>
      <c r="H3506" s="130" t="s">
        <v>3839</v>
      </c>
      <c r="I3506" s="132" t="s">
        <v>3840</v>
      </c>
      <c r="J3506" s="132" t="s">
        <v>3840</v>
      </c>
      <c r="K3506" s="132" t="s">
        <v>3841</v>
      </c>
      <c r="L3506" s="131">
        <v>24</v>
      </c>
      <c r="M3506" s="128"/>
      <c r="N3506" s="130"/>
      <c r="O3506" s="130"/>
      <c r="P35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06" s="130" t="str">
        <f>IF([1]!PayItems24[[#This Row],[Date Added / Modified]]&gt;0,TEXT([1]!PayItems24[[#This Row],[Date Added / Modified]],"m/d/yyy"),"")</f>
        <v/>
      </c>
    </row>
    <row r="3507" spans="1:17" x14ac:dyDescent="0.3">
      <c r="A3507" s="48" t="s">
        <v>3643</v>
      </c>
      <c r="B3507" s="48" t="s">
        <v>9864</v>
      </c>
      <c r="C3507" s="48" t="s">
        <v>3864</v>
      </c>
      <c r="D3507" s="48" t="s">
        <v>9865</v>
      </c>
      <c r="E3507" s="49" t="s">
        <v>3866</v>
      </c>
      <c r="F3507" s="49">
        <v>0</v>
      </c>
      <c r="G3507" s="49">
        <v>2</v>
      </c>
      <c r="H3507" s="48" t="s">
        <v>3839</v>
      </c>
      <c r="I3507" s="50" t="s">
        <v>3840</v>
      </c>
      <c r="J3507" s="50" t="s">
        <v>3840</v>
      </c>
      <c r="K3507" s="50" t="s">
        <v>3841</v>
      </c>
      <c r="L3507" s="49">
        <v>24</v>
      </c>
      <c r="M3507" s="129"/>
      <c r="N3507" s="48"/>
      <c r="O3507" s="48"/>
      <c r="P35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07" s="48" t="str">
        <f>IF([1]!PayItems24[[#This Row],[Date Added / Modified]]&gt;0,TEXT([1]!PayItems24[[#This Row],[Date Added / Modified]],"m/d/yyy"),"")</f>
        <v/>
      </c>
    </row>
    <row r="3508" spans="1:17" x14ac:dyDescent="0.3">
      <c r="A3508" s="130" t="s">
        <v>3644</v>
      </c>
      <c r="B3508" s="130" t="s">
        <v>9866</v>
      </c>
      <c r="C3508" s="130" t="s">
        <v>3935</v>
      </c>
      <c r="D3508" s="130" t="s">
        <v>9867</v>
      </c>
      <c r="E3508" s="131" t="s">
        <v>3326</v>
      </c>
      <c r="F3508" s="131">
        <v>0</v>
      </c>
      <c r="G3508" s="131">
        <v>2</v>
      </c>
      <c r="H3508" s="130" t="s">
        <v>3839</v>
      </c>
      <c r="I3508" s="132" t="s">
        <v>3840</v>
      </c>
      <c r="J3508" s="132" t="s">
        <v>3840</v>
      </c>
      <c r="K3508" s="132" t="s">
        <v>3841</v>
      </c>
      <c r="L3508" s="131">
        <v>24</v>
      </c>
      <c r="M3508" s="128"/>
      <c r="N3508" s="130"/>
      <c r="O3508" s="130"/>
      <c r="P35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08" s="130" t="str">
        <f>IF([1]!PayItems24[[#This Row],[Date Added / Modified]]&gt;0,TEXT([1]!PayItems24[[#This Row],[Date Added / Modified]],"m/d/yyy"),"")</f>
        <v/>
      </c>
    </row>
    <row r="3509" spans="1:17" x14ac:dyDescent="0.3">
      <c r="A3509" s="48" t="s">
        <v>3645</v>
      </c>
      <c r="B3509" s="48" t="s">
        <v>9868</v>
      </c>
      <c r="C3509" s="48" t="s">
        <v>3864</v>
      </c>
      <c r="D3509" s="48" t="s">
        <v>9869</v>
      </c>
      <c r="E3509" s="49" t="s">
        <v>3866</v>
      </c>
      <c r="F3509" s="49">
        <v>0</v>
      </c>
      <c r="G3509" s="49">
        <v>2</v>
      </c>
      <c r="H3509" s="48" t="s">
        <v>3839</v>
      </c>
      <c r="I3509" s="50" t="s">
        <v>3840</v>
      </c>
      <c r="J3509" s="50" t="s">
        <v>3840</v>
      </c>
      <c r="K3509" s="50" t="s">
        <v>3841</v>
      </c>
      <c r="L3509" s="49">
        <v>24</v>
      </c>
      <c r="M3509" s="129"/>
      <c r="N3509" s="48"/>
      <c r="O3509" s="48"/>
      <c r="P35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09" s="48" t="str">
        <f>IF([1]!PayItems24[[#This Row],[Date Added / Modified]]&gt;0,TEXT([1]!PayItems24[[#This Row],[Date Added / Modified]],"m/d/yyy"),"")</f>
        <v/>
      </c>
    </row>
    <row r="3510" spans="1:17" x14ac:dyDescent="0.3">
      <c r="A3510" s="130" t="s">
        <v>3646</v>
      </c>
      <c r="B3510" s="130" t="s">
        <v>9870</v>
      </c>
      <c r="C3510" s="130" t="s">
        <v>3864</v>
      </c>
      <c r="D3510" s="130" t="s">
        <v>9871</v>
      </c>
      <c r="E3510" s="131" t="s">
        <v>3866</v>
      </c>
      <c r="F3510" s="131">
        <v>0</v>
      </c>
      <c r="G3510" s="131">
        <v>2</v>
      </c>
      <c r="H3510" s="130" t="s">
        <v>3839</v>
      </c>
      <c r="I3510" s="132" t="s">
        <v>3840</v>
      </c>
      <c r="J3510" s="132" t="s">
        <v>3840</v>
      </c>
      <c r="K3510" s="132" t="s">
        <v>3841</v>
      </c>
      <c r="L3510" s="131">
        <v>24</v>
      </c>
      <c r="M3510" s="128"/>
      <c r="N3510" s="130"/>
      <c r="O3510" s="130"/>
      <c r="P35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10" s="130" t="str">
        <f>IF([1]!PayItems24[[#This Row],[Date Added / Modified]]&gt;0,TEXT([1]!PayItems24[[#This Row],[Date Added / Modified]],"m/d/yyy"),"")</f>
        <v/>
      </c>
    </row>
    <row r="3511" spans="1:17" x14ac:dyDescent="0.3">
      <c r="A3511" s="48" t="s">
        <v>3647</v>
      </c>
      <c r="B3511" s="48" t="s">
        <v>9872</v>
      </c>
      <c r="C3511" s="48" t="s">
        <v>3864</v>
      </c>
      <c r="D3511" s="48" t="s">
        <v>9873</v>
      </c>
      <c r="E3511" s="49" t="s">
        <v>3866</v>
      </c>
      <c r="F3511" s="49">
        <v>0</v>
      </c>
      <c r="G3511" s="49">
        <v>2</v>
      </c>
      <c r="H3511" s="48" t="s">
        <v>3839</v>
      </c>
      <c r="I3511" s="50" t="s">
        <v>3840</v>
      </c>
      <c r="J3511" s="50" t="s">
        <v>3840</v>
      </c>
      <c r="K3511" s="50" t="s">
        <v>3841</v>
      </c>
      <c r="L3511" s="49">
        <v>24</v>
      </c>
      <c r="M3511" s="129"/>
      <c r="N3511" s="48"/>
      <c r="O3511" s="48"/>
      <c r="P35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11" s="48" t="str">
        <f>IF([1]!PayItems24[[#This Row],[Date Added / Modified]]&gt;0,TEXT([1]!PayItems24[[#This Row],[Date Added / Modified]],"m/d/yyy"),"")</f>
        <v/>
      </c>
    </row>
    <row r="3512" spans="1:17" x14ac:dyDescent="0.3">
      <c r="A3512" s="130" t="s">
        <v>3648</v>
      </c>
      <c r="B3512" s="131" t="s">
        <v>9874</v>
      </c>
      <c r="C3512" s="131" t="s">
        <v>3837</v>
      </c>
      <c r="D3512" s="131" t="s">
        <v>9875</v>
      </c>
      <c r="E3512" s="131" t="s">
        <v>3837</v>
      </c>
      <c r="F3512" s="131">
        <v>0</v>
      </c>
      <c r="G3512" s="131">
        <v>2</v>
      </c>
      <c r="H3512" s="130" t="s">
        <v>3839</v>
      </c>
      <c r="I3512" s="132" t="s">
        <v>3840</v>
      </c>
      <c r="J3512" s="132" t="s">
        <v>3840</v>
      </c>
      <c r="K3512" s="132" t="s">
        <v>3841</v>
      </c>
      <c r="L3512" s="131">
        <v>24</v>
      </c>
      <c r="M3512" s="128"/>
      <c r="N3512" s="130"/>
      <c r="O3512" s="130"/>
      <c r="P35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12" s="130" t="str">
        <f>IF([1]!PayItems24[[#This Row],[Date Added / Modified]]&gt;0,TEXT([1]!PayItems24[[#This Row],[Date Added / Modified]],"m/d/yyy"),"")</f>
        <v/>
      </c>
    </row>
    <row r="3513" spans="1:17" x14ac:dyDescent="0.3">
      <c r="A3513" s="48" t="s">
        <v>3649</v>
      </c>
      <c r="B3513" s="49" t="s">
        <v>9876</v>
      </c>
      <c r="C3513" s="49" t="s">
        <v>3837</v>
      </c>
      <c r="D3513" s="49" t="s">
        <v>9877</v>
      </c>
      <c r="E3513" s="49" t="s">
        <v>3837</v>
      </c>
      <c r="F3513" s="49">
        <v>0</v>
      </c>
      <c r="G3513" s="49">
        <v>2</v>
      </c>
      <c r="H3513" s="48" t="s">
        <v>3839</v>
      </c>
      <c r="I3513" s="50" t="s">
        <v>3840</v>
      </c>
      <c r="J3513" s="50" t="s">
        <v>3840</v>
      </c>
      <c r="K3513" s="50" t="s">
        <v>3841</v>
      </c>
      <c r="L3513" s="49">
        <v>24</v>
      </c>
      <c r="M3513" s="129"/>
      <c r="N3513" s="48"/>
      <c r="O3513" s="48"/>
      <c r="P35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13" s="48" t="str">
        <f>IF([1]!PayItems24[[#This Row],[Date Added / Modified]]&gt;0,TEXT([1]!PayItems24[[#This Row],[Date Added / Modified]],"m/d/yyy"),"")</f>
        <v/>
      </c>
    </row>
    <row r="3514" spans="1:17" x14ac:dyDescent="0.3">
      <c r="A3514" s="130" t="s">
        <v>3650</v>
      </c>
      <c r="B3514" s="131" t="s">
        <v>9878</v>
      </c>
      <c r="C3514" s="131" t="s">
        <v>3837</v>
      </c>
      <c r="D3514" s="131" t="s">
        <v>9879</v>
      </c>
      <c r="E3514" s="131" t="s">
        <v>3837</v>
      </c>
      <c r="F3514" s="131">
        <v>0</v>
      </c>
      <c r="G3514" s="131">
        <v>2</v>
      </c>
      <c r="H3514" s="130" t="s">
        <v>3839</v>
      </c>
      <c r="I3514" s="132" t="s">
        <v>3840</v>
      </c>
      <c r="J3514" s="132" t="s">
        <v>3840</v>
      </c>
      <c r="K3514" s="132" t="s">
        <v>3841</v>
      </c>
      <c r="L3514" s="131">
        <v>24</v>
      </c>
      <c r="M3514" s="128"/>
      <c r="N3514" s="130"/>
      <c r="O3514" s="130"/>
      <c r="P35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14" s="130" t="str">
        <f>IF([1]!PayItems24[[#This Row],[Date Added / Modified]]&gt;0,TEXT([1]!PayItems24[[#This Row],[Date Added / Modified]],"m/d/yyy"),"")</f>
        <v/>
      </c>
    </row>
    <row r="3515" spans="1:17" x14ac:dyDescent="0.3">
      <c r="A3515" s="48" t="s">
        <v>3651</v>
      </c>
      <c r="B3515" s="49" t="s">
        <v>9880</v>
      </c>
      <c r="C3515" s="49" t="s">
        <v>3837</v>
      </c>
      <c r="D3515" s="49" t="s">
        <v>9881</v>
      </c>
      <c r="E3515" s="49" t="s">
        <v>3837</v>
      </c>
      <c r="F3515" s="49">
        <v>0</v>
      </c>
      <c r="G3515" s="49">
        <v>2</v>
      </c>
      <c r="H3515" s="48" t="s">
        <v>3839</v>
      </c>
      <c r="I3515" s="50" t="s">
        <v>3840</v>
      </c>
      <c r="J3515" s="50" t="s">
        <v>3840</v>
      </c>
      <c r="K3515" s="50" t="s">
        <v>3841</v>
      </c>
      <c r="L3515" s="49">
        <v>24</v>
      </c>
      <c r="M3515" s="129"/>
      <c r="N3515" s="48"/>
      <c r="O3515" s="48"/>
      <c r="P35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15" s="48" t="str">
        <f>IF([1]!PayItems24[[#This Row],[Date Added / Modified]]&gt;0,TEXT([1]!PayItems24[[#This Row],[Date Added / Modified]],"m/d/yyy"),"")</f>
        <v/>
      </c>
    </row>
    <row r="3516" spans="1:17" x14ac:dyDescent="0.3">
      <c r="A3516" s="130" t="s">
        <v>3652</v>
      </c>
      <c r="B3516" s="131" t="s">
        <v>9882</v>
      </c>
      <c r="C3516" s="131" t="s">
        <v>3837</v>
      </c>
      <c r="D3516" s="131" t="s">
        <v>9883</v>
      </c>
      <c r="E3516" s="131" t="s">
        <v>3837</v>
      </c>
      <c r="F3516" s="131">
        <v>0</v>
      </c>
      <c r="G3516" s="131">
        <v>2</v>
      </c>
      <c r="H3516" s="130" t="s">
        <v>3839</v>
      </c>
      <c r="I3516" s="132" t="s">
        <v>3840</v>
      </c>
      <c r="J3516" s="132" t="s">
        <v>3840</v>
      </c>
      <c r="K3516" s="132" t="s">
        <v>3841</v>
      </c>
      <c r="L3516" s="131">
        <v>24</v>
      </c>
      <c r="M3516" s="128"/>
      <c r="N3516" s="130"/>
      <c r="O3516" s="130"/>
      <c r="P35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16" s="130" t="str">
        <f>IF([1]!PayItems24[[#This Row],[Date Added / Modified]]&gt;0,TEXT([1]!PayItems24[[#This Row],[Date Added / Modified]],"m/d/yyy"),"")</f>
        <v/>
      </c>
    </row>
    <row r="3517" spans="1:17" x14ac:dyDescent="0.3">
      <c r="A3517" s="48" t="s">
        <v>3653</v>
      </c>
      <c r="B3517" s="49" t="s">
        <v>9884</v>
      </c>
      <c r="C3517" s="49" t="s">
        <v>3837</v>
      </c>
      <c r="D3517" s="49" t="s">
        <v>9885</v>
      </c>
      <c r="E3517" s="49" t="s">
        <v>3837</v>
      </c>
      <c r="F3517" s="49">
        <v>0</v>
      </c>
      <c r="G3517" s="49">
        <v>2</v>
      </c>
      <c r="H3517" s="48" t="s">
        <v>3839</v>
      </c>
      <c r="I3517" s="50" t="s">
        <v>3840</v>
      </c>
      <c r="J3517" s="50" t="s">
        <v>3840</v>
      </c>
      <c r="K3517" s="50" t="s">
        <v>3841</v>
      </c>
      <c r="L3517" s="49">
        <v>24</v>
      </c>
      <c r="M3517" s="129"/>
      <c r="N3517" s="48"/>
      <c r="O3517" s="48"/>
      <c r="P35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17" s="48" t="str">
        <f>IF([1]!PayItems24[[#This Row],[Date Added / Modified]]&gt;0,TEXT([1]!PayItems24[[#This Row],[Date Added / Modified]],"m/d/yyy"),"")</f>
        <v/>
      </c>
    </row>
    <row r="3518" spans="1:17" x14ac:dyDescent="0.3">
      <c r="A3518" s="130" t="s">
        <v>3654</v>
      </c>
      <c r="B3518" s="131" t="s">
        <v>9886</v>
      </c>
      <c r="C3518" s="131" t="s">
        <v>3837</v>
      </c>
      <c r="D3518" s="131" t="s">
        <v>9887</v>
      </c>
      <c r="E3518" s="131" t="s">
        <v>3837</v>
      </c>
      <c r="F3518" s="131">
        <v>0</v>
      </c>
      <c r="G3518" s="131">
        <v>2</v>
      </c>
      <c r="H3518" s="130" t="s">
        <v>3839</v>
      </c>
      <c r="I3518" s="132" t="s">
        <v>3840</v>
      </c>
      <c r="J3518" s="132" t="s">
        <v>3840</v>
      </c>
      <c r="K3518" s="132" t="s">
        <v>3841</v>
      </c>
      <c r="L3518" s="131">
        <v>24</v>
      </c>
      <c r="M3518" s="128"/>
      <c r="N3518" s="130"/>
      <c r="O3518" s="130"/>
      <c r="P35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18" s="130" t="str">
        <f>IF([1]!PayItems24[[#This Row],[Date Added / Modified]]&gt;0,TEXT([1]!PayItems24[[#This Row],[Date Added / Modified]],"m/d/yyy"),"")</f>
        <v/>
      </c>
    </row>
    <row r="3519" spans="1:17" x14ac:dyDescent="0.3">
      <c r="A3519" s="48" t="s">
        <v>3655</v>
      </c>
      <c r="B3519" s="49" t="s">
        <v>9888</v>
      </c>
      <c r="C3519" s="48" t="s">
        <v>3864</v>
      </c>
      <c r="D3519" s="49" t="s">
        <v>9889</v>
      </c>
      <c r="E3519" s="49" t="s">
        <v>3866</v>
      </c>
      <c r="F3519" s="49">
        <v>0</v>
      </c>
      <c r="G3519" s="49">
        <v>2</v>
      </c>
      <c r="H3519" s="48" t="s">
        <v>3839</v>
      </c>
      <c r="I3519" s="50" t="s">
        <v>3840</v>
      </c>
      <c r="J3519" s="50" t="s">
        <v>3840</v>
      </c>
      <c r="K3519" s="50" t="s">
        <v>3841</v>
      </c>
      <c r="L3519" s="49">
        <v>24</v>
      </c>
      <c r="M3519" s="129"/>
      <c r="N3519" s="48"/>
      <c r="O3519" s="48"/>
      <c r="P35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19" s="48" t="str">
        <f>IF([1]!PayItems24[[#This Row],[Date Added / Modified]]&gt;0,TEXT([1]!PayItems24[[#This Row],[Date Added / Modified]],"m/d/yyy"),"")</f>
        <v/>
      </c>
    </row>
    <row r="3520" spans="1:17" x14ac:dyDescent="0.3">
      <c r="A3520" s="130" t="s">
        <v>3656</v>
      </c>
      <c r="B3520" s="131" t="s">
        <v>9876</v>
      </c>
      <c r="C3520" s="130" t="s">
        <v>3864</v>
      </c>
      <c r="D3520" s="131" t="s">
        <v>9877</v>
      </c>
      <c r="E3520" s="131" t="s">
        <v>3866</v>
      </c>
      <c r="F3520" s="131">
        <v>0</v>
      </c>
      <c r="G3520" s="131">
        <v>2</v>
      </c>
      <c r="H3520" s="130" t="s">
        <v>3839</v>
      </c>
      <c r="I3520" s="132" t="s">
        <v>3840</v>
      </c>
      <c r="J3520" s="132" t="s">
        <v>3840</v>
      </c>
      <c r="K3520" s="132" t="s">
        <v>3841</v>
      </c>
      <c r="L3520" s="131">
        <v>24</v>
      </c>
      <c r="M3520" s="128"/>
      <c r="N3520" s="130"/>
      <c r="O3520" s="130"/>
      <c r="P35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20" s="130" t="str">
        <f>IF([1]!PayItems24[[#This Row],[Date Added / Modified]]&gt;0,TEXT([1]!PayItems24[[#This Row],[Date Added / Modified]],"m/d/yyy"),"")</f>
        <v/>
      </c>
    </row>
    <row r="3521" spans="1:17" x14ac:dyDescent="0.3">
      <c r="A3521" s="48" t="s">
        <v>3657</v>
      </c>
      <c r="B3521" s="49" t="s">
        <v>9878</v>
      </c>
      <c r="C3521" s="48" t="s">
        <v>3864</v>
      </c>
      <c r="D3521" s="49" t="s">
        <v>9879</v>
      </c>
      <c r="E3521" s="49" t="s">
        <v>3866</v>
      </c>
      <c r="F3521" s="49">
        <v>0</v>
      </c>
      <c r="G3521" s="49">
        <v>2</v>
      </c>
      <c r="H3521" s="48" t="s">
        <v>3839</v>
      </c>
      <c r="I3521" s="50" t="s">
        <v>3840</v>
      </c>
      <c r="J3521" s="50" t="s">
        <v>3840</v>
      </c>
      <c r="K3521" s="50" t="s">
        <v>3841</v>
      </c>
      <c r="L3521" s="49">
        <v>24</v>
      </c>
      <c r="M3521" s="129"/>
      <c r="N3521" s="48"/>
      <c r="O3521" s="48"/>
      <c r="P35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21" s="48" t="str">
        <f>IF([1]!PayItems24[[#This Row],[Date Added / Modified]]&gt;0,TEXT([1]!PayItems24[[#This Row],[Date Added / Modified]],"m/d/yyy"),"")</f>
        <v/>
      </c>
    </row>
    <row r="3522" spans="1:17" x14ac:dyDescent="0.3">
      <c r="A3522" s="130" t="s">
        <v>3658</v>
      </c>
      <c r="B3522" s="131" t="s">
        <v>9880</v>
      </c>
      <c r="C3522" s="130" t="s">
        <v>3864</v>
      </c>
      <c r="D3522" s="131" t="s">
        <v>9881</v>
      </c>
      <c r="E3522" s="131" t="s">
        <v>3866</v>
      </c>
      <c r="F3522" s="131">
        <v>0</v>
      </c>
      <c r="G3522" s="131">
        <v>2</v>
      </c>
      <c r="H3522" s="130" t="s">
        <v>3839</v>
      </c>
      <c r="I3522" s="132" t="s">
        <v>3840</v>
      </c>
      <c r="J3522" s="132" t="s">
        <v>3840</v>
      </c>
      <c r="K3522" s="132" t="s">
        <v>3841</v>
      </c>
      <c r="L3522" s="131">
        <v>24</v>
      </c>
      <c r="M3522" s="128"/>
      <c r="N3522" s="130"/>
      <c r="O3522" s="130"/>
      <c r="P35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22" s="130" t="str">
        <f>IF([1]!PayItems24[[#This Row],[Date Added / Modified]]&gt;0,TEXT([1]!PayItems24[[#This Row],[Date Added / Modified]],"m/d/yyy"),"")</f>
        <v/>
      </c>
    </row>
    <row r="3523" spans="1:17" x14ac:dyDescent="0.3">
      <c r="A3523" s="48" t="s">
        <v>3659</v>
      </c>
      <c r="B3523" s="49" t="s">
        <v>9882</v>
      </c>
      <c r="C3523" s="48" t="s">
        <v>3864</v>
      </c>
      <c r="D3523" s="49" t="s">
        <v>9883</v>
      </c>
      <c r="E3523" s="49" t="s">
        <v>3866</v>
      </c>
      <c r="F3523" s="49">
        <v>0</v>
      </c>
      <c r="G3523" s="49">
        <v>2</v>
      </c>
      <c r="H3523" s="48" t="s">
        <v>3839</v>
      </c>
      <c r="I3523" s="50" t="s">
        <v>3840</v>
      </c>
      <c r="J3523" s="50" t="s">
        <v>3840</v>
      </c>
      <c r="K3523" s="50" t="s">
        <v>3841</v>
      </c>
      <c r="L3523" s="49">
        <v>24</v>
      </c>
      <c r="M3523" s="129"/>
      <c r="N3523" s="48"/>
      <c r="O3523" s="48"/>
      <c r="P35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23" s="48" t="str">
        <f>IF([1]!PayItems24[[#This Row],[Date Added / Modified]]&gt;0,TEXT([1]!PayItems24[[#This Row],[Date Added / Modified]],"m/d/yyy"),"")</f>
        <v/>
      </c>
    </row>
    <row r="3524" spans="1:17" x14ac:dyDescent="0.3">
      <c r="A3524" s="130" t="s">
        <v>3660</v>
      </c>
      <c r="B3524" s="131" t="s">
        <v>9890</v>
      </c>
      <c r="C3524" s="130" t="s">
        <v>3864</v>
      </c>
      <c r="D3524" s="131" t="s">
        <v>9891</v>
      </c>
      <c r="E3524" s="131" t="s">
        <v>3866</v>
      </c>
      <c r="F3524" s="131">
        <v>0</v>
      </c>
      <c r="G3524" s="131">
        <v>2</v>
      </c>
      <c r="H3524" s="130" t="s">
        <v>3839</v>
      </c>
      <c r="I3524" s="132" t="s">
        <v>3840</v>
      </c>
      <c r="J3524" s="132" t="s">
        <v>3840</v>
      </c>
      <c r="K3524" s="132" t="s">
        <v>3841</v>
      </c>
      <c r="L3524" s="131">
        <v>24</v>
      </c>
      <c r="M3524" s="128"/>
      <c r="N3524" s="130"/>
      <c r="O3524" s="130"/>
      <c r="P35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24" s="130" t="str">
        <f>IF([1]!PayItems24[[#This Row],[Date Added / Modified]]&gt;0,TEXT([1]!PayItems24[[#This Row],[Date Added / Modified]],"m/d/yyy"),"")</f>
        <v/>
      </c>
    </row>
    <row r="3525" spans="1:17" x14ac:dyDescent="0.3">
      <c r="A3525" s="48" t="s">
        <v>3661</v>
      </c>
      <c r="B3525" s="48" t="s">
        <v>9892</v>
      </c>
      <c r="C3525" s="48" t="s">
        <v>3864</v>
      </c>
      <c r="D3525" s="48" t="s">
        <v>9893</v>
      </c>
      <c r="E3525" s="49" t="s">
        <v>3866</v>
      </c>
      <c r="F3525" s="49">
        <v>0</v>
      </c>
      <c r="G3525" s="49">
        <v>2</v>
      </c>
      <c r="H3525" s="48" t="s">
        <v>3839</v>
      </c>
      <c r="I3525" s="50" t="s">
        <v>3840</v>
      </c>
      <c r="J3525" s="50" t="s">
        <v>3840</v>
      </c>
      <c r="K3525" s="50" t="s">
        <v>3841</v>
      </c>
      <c r="L3525" s="49">
        <v>24</v>
      </c>
      <c r="M3525" s="129"/>
      <c r="N3525" s="48"/>
      <c r="O3525" s="48"/>
      <c r="P35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25" s="48" t="str">
        <f>IF([1]!PayItems24[[#This Row],[Date Added / Modified]]&gt;0,TEXT([1]!PayItems24[[#This Row],[Date Added / Modified]],"m/d/yyy"),"")</f>
        <v/>
      </c>
    </row>
    <row r="3526" spans="1:17" x14ac:dyDescent="0.3">
      <c r="A3526" s="130" t="s">
        <v>3662</v>
      </c>
      <c r="B3526" s="130" t="s">
        <v>9894</v>
      </c>
      <c r="C3526" s="130" t="s">
        <v>3864</v>
      </c>
      <c r="D3526" s="130" t="s">
        <v>9895</v>
      </c>
      <c r="E3526" s="131" t="s">
        <v>3866</v>
      </c>
      <c r="F3526" s="131">
        <v>0</v>
      </c>
      <c r="G3526" s="131">
        <v>2</v>
      </c>
      <c r="H3526" s="130" t="s">
        <v>3839</v>
      </c>
      <c r="I3526" s="132" t="s">
        <v>3840</v>
      </c>
      <c r="J3526" s="132" t="s">
        <v>3840</v>
      </c>
      <c r="K3526" s="132" t="s">
        <v>3841</v>
      </c>
      <c r="L3526" s="131">
        <v>24</v>
      </c>
      <c r="M3526" s="128"/>
      <c r="N3526" s="130"/>
      <c r="O3526" s="130"/>
      <c r="P35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26" s="130" t="str">
        <f>IF([1]!PayItems24[[#This Row],[Date Added / Modified]]&gt;0,TEXT([1]!PayItems24[[#This Row],[Date Added / Modified]],"m/d/yyy"),"")</f>
        <v/>
      </c>
    </row>
    <row r="3527" spans="1:17" x14ac:dyDescent="0.3">
      <c r="A3527" s="48" t="s">
        <v>3663</v>
      </c>
      <c r="B3527" s="48" t="s">
        <v>9896</v>
      </c>
      <c r="C3527" s="48" t="s">
        <v>3935</v>
      </c>
      <c r="D3527" s="48" t="s">
        <v>9897</v>
      </c>
      <c r="E3527" s="49" t="s">
        <v>3326</v>
      </c>
      <c r="F3527" s="49">
        <v>0</v>
      </c>
      <c r="G3527" s="49">
        <v>2</v>
      </c>
      <c r="H3527" s="48" t="s">
        <v>3839</v>
      </c>
      <c r="I3527" s="50" t="s">
        <v>3840</v>
      </c>
      <c r="J3527" s="50" t="s">
        <v>3840</v>
      </c>
      <c r="K3527" s="50" t="s">
        <v>3841</v>
      </c>
      <c r="L3527" s="49">
        <v>24</v>
      </c>
      <c r="M3527" s="129"/>
      <c r="N3527" s="48"/>
      <c r="O3527" s="48"/>
      <c r="P35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27" s="48" t="str">
        <f>IF([1]!PayItems24[[#This Row],[Date Added / Modified]]&gt;0,TEXT([1]!PayItems24[[#This Row],[Date Added / Modified]],"m/d/yyy"),"")</f>
        <v/>
      </c>
    </row>
    <row r="3528" spans="1:17" x14ac:dyDescent="0.3">
      <c r="A3528" s="130" t="s">
        <v>9898</v>
      </c>
      <c r="B3528" s="134"/>
      <c r="C3528" s="135"/>
      <c r="D3528" s="135"/>
      <c r="E3528" s="135"/>
      <c r="F3528" s="135"/>
      <c r="G3528" s="136"/>
      <c r="H3528" s="130"/>
      <c r="I3528" s="132"/>
      <c r="J3528" s="132"/>
      <c r="K3528" s="132"/>
      <c r="L3528" s="131"/>
      <c r="M3528" s="128"/>
      <c r="N3528" s="130"/>
      <c r="O3528" s="130"/>
      <c r="P35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28" s="130" t="str">
        <f>IF([1]!PayItems24[[#This Row],[Date Added / Modified]]&gt;0,TEXT([1]!PayItems24[[#This Row],[Date Added / Modified]],"m/d/yyy"),"")</f>
        <v/>
      </c>
    </row>
    <row r="3529" spans="1:17" x14ac:dyDescent="0.3">
      <c r="A3529" s="48" t="s">
        <v>3664</v>
      </c>
      <c r="B3529" s="48" t="s">
        <v>9899</v>
      </c>
      <c r="C3529" s="48" t="s">
        <v>3864</v>
      </c>
      <c r="D3529" s="48" t="s">
        <v>9900</v>
      </c>
      <c r="E3529" s="49" t="s">
        <v>3866</v>
      </c>
      <c r="F3529" s="49">
        <v>0</v>
      </c>
      <c r="G3529" s="49">
        <v>2</v>
      </c>
      <c r="H3529" s="48" t="s">
        <v>3839</v>
      </c>
      <c r="I3529" s="50" t="s">
        <v>3840</v>
      </c>
      <c r="J3529" s="50" t="s">
        <v>3840</v>
      </c>
      <c r="K3529" s="50" t="s">
        <v>3841</v>
      </c>
      <c r="L3529" s="49">
        <v>24</v>
      </c>
      <c r="M3529" s="129"/>
      <c r="N3529" s="48"/>
      <c r="O3529" s="48"/>
      <c r="P35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29" s="48" t="str">
        <f>IF([1]!PayItems24[[#This Row],[Date Added / Modified]]&gt;0,TEXT([1]!PayItems24[[#This Row],[Date Added / Modified]],"m/d/yyy"),"")</f>
        <v/>
      </c>
    </row>
    <row r="3530" spans="1:17" x14ac:dyDescent="0.3">
      <c r="A3530" s="130" t="s">
        <v>3665</v>
      </c>
      <c r="B3530" s="130" t="s">
        <v>9899</v>
      </c>
      <c r="C3530" s="130" t="s">
        <v>9901</v>
      </c>
      <c r="D3530" s="130" t="s">
        <v>9900</v>
      </c>
      <c r="E3530" s="131" t="s">
        <v>5789</v>
      </c>
      <c r="F3530" s="131">
        <v>0</v>
      </c>
      <c r="G3530" s="131">
        <v>2</v>
      </c>
      <c r="H3530" s="130" t="s">
        <v>3839</v>
      </c>
      <c r="I3530" s="132" t="s">
        <v>3840</v>
      </c>
      <c r="J3530" s="132" t="s">
        <v>3840</v>
      </c>
      <c r="K3530" s="132" t="s">
        <v>3841</v>
      </c>
      <c r="L3530" s="131">
        <v>24</v>
      </c>
      <c r="M3530" s="128"/>
      <c r="N3530" s="130"/>
      <c r="O3530" s="130"/>
      <c r="P35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30" s="130" t="str">
        <f>IF([1]!PayItems24[[#This Row],[Date Added / Modified]]&gt;0,TEXT([1]!PayItems24[[#This Row],[Date Added / Modified]],"m/d/yyy"),"")</f>
        <v/>
      </c>
    </row>
    <row r="3531" spans="1:17" x14ac:dyDescent="0.3">
      <c r="A3531" s="48" t="s">
        <v>3666</v>
      </c>
      <c r="B3531" s="48" t="s">
        <v>9902</v>
      </c>
      <c r="C3531" s="48" t="s">
        <v>3864</v>
      </c>
      <c r="D3531" s="48" t="s">
        <v>9903</v>
      </c>
      <c r="E3531" s="49" t="s">
        <v>3866</v>
      </c>
      <c r="F3531" s="49">
        <v>0</v>
      </c>
      <c r="G3531" s="49">
        <v>2</v>
      </c>
      <c r="H3531" s="48" t="s">
        <v>3839</v>
      </c>
      <c r="I3531" s="50" t="s">
        <v>3840</v>
      </c>
      <c r="J3531" s="50" t="s">
        <v>3840</v>
      </c>
      <c r="K3531" s="50" t="s">
        <v>3841</v>
      </c>
      <c r="L3531" s="49">
        <v>24</v>
      </c>
      <c r="M3531" s="129"/>
      <c r="N3531" s="48"/>
      <c r="O3531" s="48"/>
      <c r="P35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31" s="48" t="str">
        <f>IF([1]!PayItems24[[#This Row],[Date Added / Modified]]&gt;0,TEXT([1]!PayItems24[[#This Row],[Date Added / Modified]],"m/d/yyy"),"")</f>
        <v/>
      </c>
    </row>
    <row r="3532" spans="1:17" x14ac:dyDescent="0.3">
      <c r="A3532" s="130" t="s">
        <v>3667</v>
      </c>
      <c r="B3532" s="130" t="s">
        <v>9902</v>
      </c>
      <c r="C3532" s="130" t="s">
        <v>9901</v>
      </c>
      <c r="D3532" s="130" t="s">
        <v>9903</v>
      </c>
      <c r="E3532" s="131" t="s">
        <v>5789</v>
      </c>
      <c r="F3532" s="131">
        <v>0</v>
      </c>
      <c r="G3532" s="131">
        <v>2</v>
      </c>
      <c r="H3532" s="130" t="s">
        <v>3839</v>
      </c>
      <c r="I3532" s="132" t="s">
        <v>3840</v>
      </c>
      <c r="J3532" s="132" t="s">
        <v>3840</v>
      </c>
      <c r="K3532" s="132" t="s">
        <v>3841</v>
      </c>
      <c r="L3532" s="131">
        <v>24</v>
      </c>
      <c r="M3532" s="128"/>
      <c r="N3532" s="130"/>
      <c r="O3532" s="130"/>
      <c r="P35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32" s="130" t="str">
        <f>IF([1]!PayItems24[[#This Row],[Date Added / Modified]]&gt;0,TEXT([1]!PayItems24[[#This Row],[Date Added / Modified]],"m/d/yyy"),"")</f>
        <v/>
      </c>
    </row>
    <row r="3533" spans="1:17" x14ac:dyDescent="0.3">
      <c r="A3533" s="48" t="s">
        <v>3668</v>
      </c>
      <c r="B3533" s="48" t="s">
        <v>9904</v>
      </c>
      <c r="C3533" s="48" t="s">
        <v>9901</v>
      </c>
      <c r="D3533" s="48" t="s">
        <v>9905</v>
      </c>
      <c r="E3533" s="49" t="s">
        <v>5789</v>
      </c>
      <c r="F3533" s="49">
        <v>0</v>
      </c>
      <c r="G3533" s="49">
        <v>2</v>
      </c>
      <c r="H3533" s="48" t="s">
        <v>3839</v>
      </c>
      <c r="I3533" s="50" t="s">
        <v>3840</v>
      </c>
      <c r="J3533" s="50" t="s">
        <v>3840</v>
      </c>
      <c r="K3533" s="50" t="s">
        <v>3841</v>
      </c>
      <c r="L3533" s="49">
        <v>24</v>
      </c>
      <c r="M3533" s="129"/>
      <c r="N3533" s="48"/>
      <c r="O3533" s="48"/>
      <c r="P3533" s="1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33" s="48" t="str">
        <f>IF([1]!PayItems24[[#This Row],[Date Added / Modified]]&gt;0,TEXT([1]!PayItems24[[#This Row],[Date Added / Modified]],"m/d/yyy"),"")</f>
        <v/>
      </c>
    </row>
    <row r="3534" spans="1:17" x14ac:dyDescent="0.3">
      <c r="A3534" s="130" t="s">
        <v>3669</v>
      </c>
      <c r="B3534" s="130" t="s">
        <v>9904</v>
      </c>
      <c r="C3534" s="130" t="s">
        <v>3864</v>
      </c>
      <c r="D3534" s="130" t="s">
        <v>9905</v>
      </c>
      <c r="E3534" s="131" t="s">
        <v>3866</v>
      </c>
      <c r="F3534" s="131">
        <v>0</v>
      </c>
      <c r="G3534" s="131">
        <v>2</v>
      </c>
      <c r="H3534" s="130" t="s">
        <v>3839</v>
      </c>
      <c r="I3534" s="132" t="s">
        <v>3840</v>
      </c>
      <c r="J3534" s="132" t="s">
        <v>3840</v>
      </c>
      <c r="K3534" s="132" t="s">
        <v>3841</v>
      </c>
      <c r="L3534" s="131">
        <v>24</v>
      </c>
      <c r="M3534" s="128"/>
      <c r="N3534" s="130"/>
      <c r="O3534" s="130"/>
      <c r="P35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34" s="130" t="str">
        <f>IF([1]!PayItems24[[#This Row],[Date Added / Modified]]&gt;0,TEXT([1]!PayItems24[[#This Row],[Date Added / Modified]],"m/d/yyy"),"")</f>
        <v/>
      </c>
    </row>
    <row r="3535" spans="1:17" x14ac:dyDescent="0.3">
      <c r="A3535" s="48" t="s">
        <v>3671</v>
      </c>
      <c r="B3535" s="48" t="s">
        <v>9906</v>
      </c>
      <c r="C3535" s="48" t="s">
        <v>5787</v>
      </c>
      <c r="D3535" s="48" t="s">
        <v>9907</v>
      </c>
      <c r="E3535" s="49" t="s">
        <v>5789</v>
      </c>
      <c r="F3535" s="49">
        <v>0</v>
      </c>
      <c r="G3535" s="49">
        <v>2</v>
      </c>
      <c r="H3535" s="48" t="s">
        <v>3839</v>
      </c>
      <c r="I3535" s="50" t="s">
        <v>3840</v>
      </c>
      <c r="J3535" s="50" t="s">
        <v>3840</v>
      </c>
      <c r="K3535" s="50" t="s">
        <v>3841</v>
      </c>
      <c r="L3535" s="49">
        <v>24</v>
      </c>
      <c r="M3535" s="129"/>
      <c r="N3535" s="48"/>
      <c r="O3535" s="48"/>
      <c r="P35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35" s="48" t="str">
        <f>IF([1]!PayItems24[[#This Row],[Date Added / Modified]]&gt;0,TEXT([1]!PayItems24[[#This Row],[Date Added / Modified]],"m/d/yyy"),"")</f>
        <v/>
      </c>
    </row>
    <row r="3536" spans="1:17" x14ac:dyDescent="0.3">
      <c r="A3536" s="130" t="s">
        <v>3672</v>
      </c>
      <c r="B3536" s="132" t="s">
        <v>9908</v>
      </c>
      <c r="C3536" s="127" t="s">
        <v>3864</v>
      </c>
      <c r="D3536" s="130" t="s">
        <v>9909</v>
      </c>
      <c r="E3536" s="131" t="s">
        <v>3866</v>
      </c>
      <c r="F3536" s="131">
        <v>0</v>
      </c>
      <c r="G3536" s="131">
        <v>2</v>
      </c>
      <c r="H3536" s="130" t="s">
        <v>3839</v>
      </c>
      <c r="I3536" s="132" t="s">
        <v>3840</v>
      </c>
      <c r="J3536" s="132" t="s">
        <v>3840</v>
      </c>
      <c r="K3536" s="132" t="s">
        <v>3841</v>
      </c>
      <c r="L3536" s="131">
        <v>24</v>
      </c>
      <c r="M3536" s="128"/>
      <c r="N3536" s="130"/>
      <c r="O3536" s="130"/>
      <c r="P35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36" s="130" t="str">
        <f>IF([1]!PayItems24[[#This Row],[Date Added / Modified]]&gt;0,TEXT([1]!PayItems24[[#This Row],[Date Added / Modified]],"m/d/yyy"),"")</f>
        <v/>
      </c>
    </row>
    <row r="3537" spans="1:17" x14ac:dyDescent="0.3">
      <c r="A3537" s="48" t="s">
        <v>3673</v>
      </c>
      <c r="B3537" s="50" t="s">
        <v>9908</v>
      </c>
      <c r="C3537" s="55" t="s">
        <v>3837</v>
      </c>
      <c r="D3537" s="48" t="s">
        <v>9909</v>
      </c>
      <c r="E3537" s="49" t="s">
        <v>3837</v>
      </c>
      <c r="F3537" s="49">
        <v>0</v>
      </c>
      <c r="G3537" s="49">
        <v>2</v>
      </c>
      <c r="H3537" s="48" t="s">
        <v>3839</v>
      </c>
      <c r="I3537" s="50" t="s">
        <v>3840</v>
      </c>
      <c r="J3537" s="50" t="s">
        <v>3840</v>
      </c>
      <c r="K3537" s="50" t="s">
        <v>3841</v>
      </c>
      <c r="L3537" s="49">
        <v>24</v>
      </c>
      <c r="M3537" s="129"/>
      <c r="N3537" s="48"/>
      <c r="O3537" s="48"/>
      <c r="P35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37" s="48" t="str">
        <f>IF([1]!PayItems24[[#This Row],[Date Added / Modified]]&gt;0,TEXT([1]!PayItems24[[#This Row],[Date Added / Modified]],"m/d/yyy"),"")</f>
        <v/>
      </c>
    </row>
    <row r="3538" spans="1:17" x14ac:dyDescent="0.3">
      <c r="A3538" s="127" t="s">
        <v>3674</v>
      </c>
      <c r="B3538" s="132" t="s">
        <v>9908</v>
      </c>
      <c r="C3538" s="130" t="s">
        <v>5787</v>
      </c>
      <c r="D3538" s="130" t="s">
        <v>9909</v>
      </c>
      <c r="E3538" s="131" t="s">
        <v>5789</v>
      </c>
      <c r="F3538" s="131">
        <v>0</v>
      </c>
      <c r="G3538" s="131">
        <v>2</v>
      </c>
      <c r="H3538" s="130" t="s">
        <v>3839</v>
      </c>
      <c r="I3538" s="132" t="s">
        <v>3840</v>
      </c>
      <c r="J3538" s="132" t="s">
        <v>3840</v>
      </c>
      <c r="K3538" s="132" t="s">
        <v>3841</v>
      </c>
      <c r="L3538" s="131">
        <v>24</v>
      </c>
      <c r="M3538" s="128"/>
      <c r="N3538" s="130"/>
      <c r="O3538" s="130"/>
      <c r="P35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38" s="130" t="str">
        <f>IF([1]!PayItems24[[#This Row],[Date Added / Modified]]&gt;0,TEXT([1]!PayItems24[[#This Row],[Date Added / Modified]],"m/d/yyy"),"")</f>
        <v/>
      </c>
    </row>
    <row r="3539" spans="1:17" x14ac:dyDescent="0.3">
      <c r="A3539" s="48" t="s">
        <v>3675</v>
      </c>
      <c r="B3539" s="50" t="s">
        <v>9910</v>
      </c>
      <c r="C3539" s="55" t="s">
        <v>3837</v>
      </c>
      <c r="D3539" s="48" t="s">
        <v>9911</v>
      </c>
      <c r="E3539" s="55" t="s">
        <v>3837</v>
      </c>
      <c r="F3539" s="49">
        <v>0</v>
      </c>
      <c r="G3539" s="49">
        <v>2</v>
      </c>
      <c r="H3539" s="48" t="s">
        <v>3839</v>
      </c>
      <c r="I3539" s="50" t="s">
        <v>3840</v>
      </c>
      <c r="J3539" s="50" t="s">
        <v>3840</v>
      </c>
      <c r="K3539" s="50" t="s">
        <v>3841</v>
      </c>
      <c r="L3539" s="49">
        <v>24</v>
      </c>
      <c r="M3539" s="129"/>
      <c r="N3539" s="48"/>
      <c r="O3539" s="48"/>
      <c r="P35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39" s="48" t="str">
        <f>IF([1]!PayItems24[[#This Row],[Date Added / Modified]]&gt;0,TEXT([1]!PayItems24[[#This Row],[Date Added / Modified]],"m/d/yyy"),"")</f>
        <v/>
      </c>
    </row>
    <row r="3540" spans="1:17" x14ac:dyDescent="0.3">
      <c r="A3540" s="130" t="s">
        <v>3676</v>
      </c>
      <c r="B3540" s="132" t="s">
        <v>9910</v>
      </c>
      <c r="C3540" s="127" t="s">
        <v>9901</v>
      </c>
      <c r="D3540" s="130" t="s">
        <v>9911</v>
      </c>
      <c r="E3540" s="131" t="s">
        <v>5789</v>
      </c>
      <c r="F3540" s="131">
        <v>0</v>
      </c>
      <c r="G3540" s="131">
        <v>2</v>
      </c>
      <c r="H3540" s="130" t="s">
        <v>3839</v>
      </c>
      <c r="I3540" s="132" t="s">
        <v>3840</v>
      </c>
      <c r="J3540" s="132" t="s">
        <v>3840</v>
      </c>
      <c r="K3540" s="132" t="s">
        <v>3841</v>
      </c>
      <c r="L3540" s="131">
        <v>24</v>
      </c>
      <c r="M3540" s="128"/>
      <c r="N3540" s="130"/>
      <c r="O3540" s="130"/>
      <c r="P35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40" s="130" t="str">
        <f>IF([1]!PayItems24[[#This Row],[Date Added / Modified]]&gt;0,TEXT([1]!PayItems24[[#This Row],[Date Added / Modified]],"m/d/yyy"),"")</f>
        <v/>
      </c>
    </row>
    <row r="3541" spans="1:17" x14ac:dyDescent="0.3">
      <c r="A3541" s="37" t="s">
        <v>3677</v>
      </c>
      <c r="B3541" s="48" t="s">
        <v>9912</v>
      </c>
      <c r="C3541" s="48" t="s">
        <v>3864</v>
      </c>
      <c r="D3541" s="48" t="s">
        <v>9913</v>
      </c>
      <c r="E3541" s="49" t="s">
        <v>3866</v>
      </c>
      <c r="F3541" s="49">
        <v>0</v>
      </c>
      <c r="G3541" s="49">
        <v>2</v>
      </c>
      <c r="H3541" s="48" t="s">
        <v>3839</v>
      </c>
      <c r="I3541" s="50" t="s">
        <v>3840</v>
      </c>
      <c r="J3541" s="50" t="s">
        <v>3840</v>
      </c>
      <c r="K3541" s="50" t="s">
        <v>3841</v>
      </c>
      <c r="L3541" s="49">
        <v>24</v>
      </c>
      <c r="M3541" s="129"/>
      <c r="N3541" s="48"/>
      <c r="O3541" s="48"/>
      <c r="P35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41" s="48" t="str">
        <f>IF([1]!PayItems24[[#This Row],[Date Added / Modified]]&gt;0,TEXT([1]!PayItems24[[#This Row],[Date Added / Modified]],"m/d/yyy"),"")</f>
        <v/>
      </c>
    </row>
    <row r="3542" spans="1:17" x14ac:dyDescent="0.3">
      <c r="A3542" s="147" t="s">
        <v>3678</v>
      </c>
      <c r="B3542" s="130" t="s">
        <v>9912</v>
      </c>
      <c r="C3542" s="130" t="s">
        <v>9901</v>
      </c>
      <c r="D3542" s="130" t="s">
        <v>9913</v>
      </c>
      <c r="E3542" s="131" t="s">
        <v>5789</v>
      </c>
      <c r="F3542" s="131">
        <v>0</v>
      </c>
      <c r="G3542" s="131">
        <v>2</v>
      </c>
      <c r="H3542" s="130" t="s">
        <v>3839</v>
      </c>
      <c r="I3542" s="132" t="s">
        <v>3840</v>
      </c>
      <c r="J3542" s="132" t="s">
        <v>3840</v>
      </c>
      <c r="K3542" s="132" t="s">
        <v>3841</v>
      </c>
      <c r="L3542" s="131">
        <v>24</v>
      </c>
      <c r="M3542" s="128"/>
      <c r="N3542" s="130"/>
      <c r="O3542" s="130"/>
      <c r="P35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42" s="130" t="str">
        <f>IF([1]!PayItems24[[#This Row],[Date Added / Modified]]&gt;0,TEXT([1]!PayItems24[[#This Row],[Date Added / Modified]],"m/d/yyy"),"")</f>
        <v/>
      </c>
    </row>
    <row r="3543" spans="1:17" x14ac:dyDescent="0.3">
      <c r="A3543" s="120" t="s">
        <v>9914</v>
      </c>
      <c r="B3543" s="120"/>
      <c r="C3543" s="121"/>
      <c r="D3543" s="121"/>
      <c r="E3543" s="121"/>
      <c r="F3543" s="121"/>
      <c r="G3543" s="122"/>
      <c r="H3543" s="48"/>
      <c r="I3543" s="50"/>
      <c r="J3543" s="50"/>
      <c r="K3543" s="50"/>
      <c r="L3543" s="49"/>
      <c r="M3543" s="129"/>
      <c r="N3543" s="48"/>
      <c r="O3543" s="48"/>
      <c r="P35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43" s="48" t="str">
        <f>IF([1]!PayItems24[[#This Row],[Date Added / Modified]]&gt;0,TEXT([1]!PayItems24[[#This Row],[Date Added / Modified]],"m/d/yyy"),"")</f>
        <v/>
      </c>
    </row>
    <row r="3544" spans="1:17" x14ac:dyDescent="0.3">
      <c r="A3544" s="130" t="s">
        <v>3679</v>
      </c>
      <c r="B3544" s="130" t="s">
        <v>9915</v>
      </c>
      <c r="C3544" s="130" t="s">
        <v>3864</v>
      </c>
      <c r="D3544" s="130" t="s">
        <v>9916</v>
      </c>
      <c r="E3544" s="131" t="s">
        <v>3866</v>
      </c>
      <c r="F3544" s="131">
        <v>0</v>
      </c>
      <c r="G3544" s="131">
        <v>2</v>
      </c>
      <c r="H3544" s="130" t="s">
        <v>3839</v>
      </c>
      <c r="I3544" s="132" t="s">
        <v>3840</v>
      </c>
      <c r="J3544" s="132" t="s">
        <v>3840</v>
      </c>
      <c r="K3544" s="132" t="s">
        <v>3841</v>
      </c>
      <c r="L3544" s="131">
        <v>24</v>
      </c>
      <c r="M3544" s="128"/>
      <c r="N3544" s="130"/>
      <c r="O3544" s="130"/>
      <c r="P35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44" s="130" t="str">
        <f>IF([1]!PayItems24[[#This Row],[Date Added / Modified]]&gt;0,TEXT([1]!PayItems24[[#This Row],[Date Added / Modified]],"m/d/yyy"),"")</f>
        <v/>
      </c>
    </row>
    <row r="3545" spans="1:17" x14ac:dyDescent="0.3">
      <c r="A3545" s="48" t="s">
        <v>3680</v>
      </c>
      <c r="B3545" s="48" t="s">
        <v>9915</v>
      </c>
      <c r="C3545" s="48" t="s">
        <v>3837</v>
      </c>
      <c r="D3545" s="48" t="s">
        <v>9916</v>
      </c>
      <c r="E3545" s="49" t="s">
        <v>3837</v>
      </c>
      <c r="F3545" s="49">
        <v>0</v>
      </c>
      <c r="G3545" s="49">
        <v>2</v>
      </c>
      <c r="H3545" s="48" t="s">
        <v>3839</v>
      </c>
      <c r="I3545" s="50" t="s">
        <v>3840</v>
      </c>
      <c r="J3545" s="50" t="s">
        <v>3840</v>
      </c>
      <c r="K3545" s="50" t="s">
        <v>3841</v>
      </c>
      <c r="L3545" s="49">
        <v>24</v>
      </c>
      <c r="M3545" s="129"/>
      <c r="N3545" s="48"/>
      <c r="O3545" s="48"/>
      <c r="P35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45" s="48" t="str">
        <f>IF([1]!PayItems24[[#This Row],[Date Added / Modified]]&gt;0,TEXT([1]!PayItems24[[#This Row],[Date Added / Modified]],"m/d/yyy"),"")</f>
        <v/>
      </c>
    </row>
    <row r="3546" spans="1:17" x14ac:dyDescent="0.3">
      <c r="A3546" s="130" t="s">
        <v>3681</v>
      </c>
      <c r="B3546" s="130" t="s">
        <v>9917</v>
      </c>
      <c r="C3546" s="130" t="s">
        <v>3837</v>
      </c>
      <c r="D3546" s="130" t="s">
        <v>9918</v>
      </c>
      <c r="E3546" s="131" t="s">
        <v>3837</v>
      </c>
      <c r="F3546" s="131">
        <v>0</v>
      </c>
      <c r="G3546" s="131">
        <v>2</v>
      </c>
      <c r="H3546" s="130" t="s">
        <v>3839</v>
      </c>
      <c r="I3546" s="132" t="s">
        <v>3840</v>
      </c>
      <c r="J3546" s="132" t="s">
        <v>3840</v>
      </c>
      <c r="K3546" s="132" t="s">
        <v>3841</v>
      </c>
      <c r="L3546" s="131">
        <v>24</v>
      </c>
      <c r="M3546" s="128"/>
      <c r="N3546" s="130"/>
      <c r="O3546" s="130"/>
      <c r="P35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46" s="130" t="str">
        <f>IF([1]!PayItems24[[#This Row],[Date Added / Modified]]&gt;0,TEXT([1]!PayItems24[[#This Row],[Date Added / Modified]],"m/d/yyy"),"")</f>
        <v/>
      </c>
    </row>
    <row r="3547" spans="1:17" x14ac:dyDescent="0.3">
      <c r="A3547" s="48" t="s">
        <v>3682</v>
      </c>
      <c r="B3547" s="48" t="s">
        <v>9919</v>
      </c>
      <c r="C3547" s="48" t="s">
        <v>3864</v>
      </c>
      <c r="D3547" s="48" t="s">
        <v>9920</v>
      </c>
      <c r="E3547" s="49" t="s">
        <v>3866</v>
      </c>
      <c r="F3547" s="49">
        <v>0</v>
      </c>
      <c r="G3547" s="49">
        <v>2</v>
      </c>
      <c r="H3547" s="48" t="s">
        <v>3839</v>
      </c>
      <c r="I3547" s="50" t="s">
        <v>3840</v>
      </c>
      <c r="J3547" s="50" t="s">
        <v>3840</v>
      </c>
      <c r="K3547" s="50" t="s">
        <v>3841</v>
      </c>
      <c r="L3547" s="49">
        <v>24</v>
      </c>
      <c r="M3547" s="129"/>
      <c r="N3547" s="48"/>
      <c r="O3547" s="48"/>
      <c r="P35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47" s="48" t="str">
        <f>IF([1]!PayItems24[[#This Row],[Date Added / Modified]]&gt;0,TEXT([1]!PayItems24[[#This Row],[Date Added / Modified]],"m/d/yyy"),"")</f>
        <v/>
      </c>
    </row>
    <row r="3548" spans="1:17" x14ac:dyDescent="0.3">
      <c r="A3548" s="130" t="s">
        <v>3683</v>
      </c>
      <c r="B3548" s="130" t="s">
        <v>9921</v>
      </c>
      <c r="C3548" s="130" t="s">
        <v>3864</v>
      </c>
      <c r="D3548" s="130" t="s">
        <v>9922</v>
      </c>
      <c r="E3548" s="131" t="s">
        <v>3866</v>
      </c>
      <c r="F3548" s="131">
        <v>0</v>
      </c>
      <c r="G3548" s="131">
        <v>2</v>
      </c>
      <c r="H3548" s="130" t="s">
        <v>3839</v>
      </c>
      <c r="I3548" s="132" t="s">
        <v>3840</v>
      </c>
      <c r="J3548" s="132" t="s">
        <v>3840</v>
      </c>
      <c r="K3548" s="132" t="s">
        <v>3841</v>
      </c>
      <c r="L3548" s="131">
        <v>24</v>
      </c>
      <c r="M3548" s="128"/>
      <c r="N3548" s="130"/>
      <c r="O3548" s="130"/>
      <c r="P35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48" s="130" t="str">
        <f>IF([1]!PayItems24[[#This Row],[Date Added / Modified]]&gt;0,TEXT([1]!PayItems24[[#This Row],[Date Added / Modified]],"m/d/yyy"),"")</f>
        <v/>
      </c>
    </row>
    <row r="3549" spans="1:17" x14ac:dyDescent="0.3">
      <c r="A3549" s="48" t="s">
        <v>3684</v>
      </c>
      <c r="B3549" s="48" t="s">
        <v>9923</v>
      </c>
      <c r="C3549" s="48" t="s">
        <v>3864</v>
      </c>
      <c r="D3549" s="48" t="s">
        <v>9924</v>
      </c>
      <c r="E3549" s="49" t="s">
        <v>3866</v>
      </c>
      <c r="F3549" s="49">
        <v>0</v>
      </c>
      <c r="G3549" s="49">
        <v>2</v>
      </c>
      <c r="H3549" s="48" t="s">
        <v>3839</v>
      </c>
      <c r="I3549" s="50" t="s">
        <v>3840</v>
      </c>
      <c r="J3549" s="50" t="s">
        <v>3840</v>
      </c>
      <c r="K3549" s="50" t="s">
        <v>3841</v>
      </c>
      <c r="L3549" s="49">
        <v>24</v>
      </c>
      <c r="M3549" s="129"/>
      <c r="N3549" s="48"/>
      <c r="O3549" s="48"/>
      <c r="P35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49" s="48" t="str">
        <f>IF([1]!PayItems24[[#This Row],[Date Added / Modified]]&gt;0,TEXT([1]!PayItems24[[#This Row],[Date Added / Modified]],"m/d/yyy"),"")</f>
        <v/>
      </c>
    </row>
    <row r="3550" spans="1:17" x14ac:dyDescent="0.3">
      <c r="A3550" s="130" t="s">
        <v>3685</v>
      </c>
      <c r="B3550" s="130" t="s">
        <v>9925</v>
      </c>
      <c r="C3550" s="130" t="s">
        <v>3864</v>
      </c>
      <c r="D3550" s="130" t="s">
        <v>9926</v>
      </c>
      <c r="E3550" s="131" t="s">
        <v>3866</v>
      </c>
      <c r="F3550" s="131">
        <v>0</v>
      </c>
      <c r="G3550" s="131">
        <v>2</v>
      </c>
      <c r="H3550" s="130" t="s">
        <v>3839</v>
      </c>
      <c r="I3550" s="132" t="s">
        <v>3840</v>
      </c>
      <c r="J3550" s="132" t="s">
        <v>3840</v>
      </c>
      <c r="K3550" s="132" t="s">
        <v>3841</v>
      </c>
      <c r="L3550" s="131">
        <v>24</v>
      </c>
      <c r="M3550" s="128"/>
      <c r="N3550" s="130"/>
      <c r="O3550" s="130"/>
      <c r="P35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50" s="130" t="str">
        <f>IF([1]!PayItems24[[#This Row],[Date Added / Modified]]&gt;0,TEXT([1]!PayItems24[[#This Row],[Date Added / Modified]],"m/d/yyy"),"")</f>
        <v/>
      </c>
    </row>
    <row r="3551" spans="1:17" x14ac:dyDescent="0.3">
      <c r="A3551" s="48" t="s">
        <v>3686</v>
      </c>
      <c r="B3551" s="48" t="s">
        <v>9927</v>
      </c>
      <c r="C3551" s="48" t="s">
        <v>3864</v>
      </c>
      <c r="D3551" s="48" t="s">
        <v>9928</v>
      </c>
      <c r="E3551" s="49" t="s">
        <v>3866</v>
      </c>
      <c r="F3551" s="49">
        <v>0</v>
      </c>
      <c r="G3551" s="49">
        <v>2</v>
      </c>
      <c r="H3551" s="48" t="s">
        <v>3839</v>
      </c>
      <c r="I3551" s="50" t="s">
        <v>3840</v>
      </c>
      <c r="J3551" s="50" t="s">
        <v>3840</v>
      </c>
      <c r="K3551" s="50" t="s">
        <v>3841</v>
      </c>
      <c r="L3551" s="49">
        <v>24</v>
      </c>
      <c r="M3551" s="129"/>
      <c r="N3551" s="48"/>
      <c r="O3551" s="48"/>
      <c r="P35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51" s="48" t="str">
        <f>IF([1]!PayItems24[[#This Row],[Date Added / Modified]]&gt;0,TEXT([1]!PayItems24[[#This Row],[Date Added / Modified]],"m/d/yyy"),"")</f>
        <v/>
      </c>
    </row>
    <row r="3552" spans="1:17" x14ac:dyDescent="0.3">
      <c r="A3552" s="130" t="s">
        <v>3687</v>
      </c>
      <c r="B3552" s="130" t="s">
        <v>9929</v>
      </c>
      <c r="C3552" s="130" t="s">
        <v>3864</v>
      </c>
      <c r="D3552" s="130" t="s">
        <v>9930</v>
      </c>
      <c r="E3552" s="131" t="s">
        <v>3866</v>
      </c>
      <c r="F3552" s="131">
        <v>0</v>
      </c>
      <c r="G3552" s="131">
        <v>2</v>
      </c>
      <c r="H3552" s="130" t="s">
        <v>3839</v>
      </c>
      <c r="I3552" s="132" t="s">
        <v>3840</v>
      </c>
      <c r="J3552" s="132" t="s">
        <v>3840</v>
      </c>
      <c r="K3552" s="132" t="s">
        <v>3841</v>
      </c>
      <c r="L3552" s="131">
        <v>24</v>
      </c>
      <c r="M3552" s="128"/>
      <c r="N3552" s="130"/>
      <c r="O3552" s="130"/>
      <c r="P35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52" s="130" t="str">
        <f>IF([1]!PayItems24[[#This Row],[Date Added / Modified]]&gt;0,TEXT([1]!PayItems24[[#This Row],[Date Added / Modified]],"m/d/yyy"),"")</f>
        <v/>
      </c>
    </row>
    <row r="3553" spans="1:17" x14ac:dyDescent="0.3">
      <c r="A3553" s="48" t="s">
        <v>3688</v>
      </c>
      <c r="B3553" s="48" t="s">
        <v>9931</v>
      </c>
      <c r="C3553" s="48" t="s">
        <v>3864</v>
      </c>
      <c r="D3553" s="48" t="s">
        <v>9932</v>
      </c>
      <c r="E3553" s="49" t="s">
        <v>3866</v>
      </c>
      <c r="F3553" s="49">
        <v>0</v>
      </c>
      <c r="G3553" s="49">
        <v>2</v>
      </c>
      <c r="H3553" s="48" t="s">
        <v>3839</v>
      </c>
      <c r="I3553" s="50" t="s">
        <v>3840</v>
      </c>
      <c r="J3553" s="50" t="s">
        <v>3840</v>
      </c>
      <c r="K3553" s="50" t="s">
        <v>3841</v>
      </c>
      <c r="L3553" s="49">
        <v>24</v>
      </c>
      <c r="M3553" s="129"/>
      <c r="N3553" s="48"/>
      <c r="O3553" s="48"/>
      <c r="P35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53" s="48" t="str">
        <f>IF([1]!PayItems24[[#This Row],[Date Added / Modified]]&gt;0,TEXT([1]!PayItems24[[#This Row],[Date Added / Modified]],"m/d/yyy"),"")</f>
        <v/>
      </c>
    </row>
    <row r="3554" spans="1:17" x14ac:dyDescent="0.3">
      <c r="A3554" s="130" t="s">
        <v>3689</v>
      </c>
      <c r="B3554" s="130" t="s">
        <v>9933</v>
      </c>
      <c r="C3554" s="130" t="s">
        <v>3864</v>
      </c>
      <c r="D3554" s="130" t="s">
        <v>9934</v>
      </c>
      <c r="E3554" s="131" t="s">
        <v>3866</v>
      </c>
      <c r="F3554" s="131">
        <v>0</v>
      </c>
      <c r="G3554" s="131">
        <v>2</v>
      </c>
      <c r="H3554" s="130" t="s">
        <v>3839</v>
      </c>
      <c r="I3554" s="132" t="s">
        <v>3840</v>
      </c>
      <c r="J3554" s="132" t="s">
        <v>3840</v>
      </c>
      <c r="K3554" s="132" t="s">
        <v>3841</v>
      </c>
      <c r="L3554" s="131">
        <v>24</v>
      </c>
      <c r="M3554" s="128"/>
      <c r="N3554" s="130"/>
      <c r="O3554" s="130"/>
      <c r="P35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54" s="130" t="str">
        <f>IF([1]!PayItems24[[#This Row],[Date Added / Modified]]&gt;0,TEXT([1]!PayItems24[[#This Row],[Date Added / Modified]],"m/d/yyy"),"")</f>
        <v/>
      </c>
    </row>
    <row r="3555" spans="1:17" x14ac:dyDescent="0.3">
      <c r="A3555" s="48" t="s">
        <v>3690</v>
      </c>
      <c r="B3555" s="48" t="s">
        <v>9935</v>
      </c>
      <c r="C3555" s="48" t="s">
        <v>3864</v>
      </c>
      <c r="D3555" s="48" t="s">
        <v>9936</v>
      </c>
      <c r="E3555" s="49" t="s">
        <v>3866</v>
      </c>
      <c r="F3555" s="49">
        <v>0</v>
      </c>
      <c r="G3555" s="49">
        <v>2</v>
      </c>
      <c r="H3555" s="48" t="s">
        <v>3839</v>
      </c>
      <c r="I3555" s="50" t="s">
        <v>3840</v>
      </c>
      <c r="J3555" s="50" t="s">
        <v>3840</v>
      </c>
      <c r="K3555" s="50" t="s">
        <v>3841</v>
      </c>
      <c r="L3555" s="49">
        <v>24</v>
      </c>
      <c r="M3555" s="129"/>
      <c r="N3555" s="48"/>
      <c r="O3555" s="48"/>
      <c r="P35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55" s="48" t="str">
        <f>IF([1]!PayItems24[[#This Row],[Date Added / Modified]]&gt;0,TEXT([1]!PayItems24[[#This Row],[Date Added / Modified]],"m/d/yyy"),"")</f>
        <v/>
      </c>
    </row>
    <row r="3556" spans="1:17" x14ac:dyDescent="0.3">
      <c r="A3556" s="130" t="s">
        <v>3691</v>
      </c>
      <c r="B3556" s="130" t="s">
        <v>9937</v>
      </c>
      <c r="C3556" s="130" t="s">
        <v>3864</v>
      </c>
      <c r="D3556" s="130" t="s">
        <v>9938</v>
      </c>
      <c r="E3556" s="131" t="s">
        <v>3866</v>
      </c>
      <c r="F3556" s="131">
        <v>0</v>
      </c>
      <c r="G3556" s="131">
        <v>2</v>
      </c>
      <c r="H3556" s="130" t="s">
        <v>3839</v>
      </c>
      <c r="I3556" s="132" t="s">
        <v>3840</v>
      </c>
      <c r="J3556" s="132" t="s">
        <v>3840</v>
      </c>
      <c r="K3556" s="132" t="s">
        <v>3841</v>
      </c>
      <c r="L3556" s="131">
        <v>24</v>
      </c>
      <c r="M3556" s="128"/>
      <c r="N3556" s="130"/>
      <c r="O3556" s="130"/>
      <c r="P35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56" s="130" t="str">
        <f>IF([1]!PayItems24[[#This Row],[Date Added / Modified]]&gt;0,TEXT([1]!PayItems24[[#This Row],[Date Added / Modified]],"m/d/yyy"),"")</f>
        <v/>
      </c>
    </row>
    <row r="3557" spans="1:17" x14ac:dyDescent="0.3">
      <c r="A3557" s="48" t="s">
        <v>3692</v>
      </c>
      <c r="B3557" s="48" t="s">
        <v>9939</v>
      </c>
      <c r="C3557" s="48" t="s">
        <v>3864</v>
      </c>
      <c r="D3557" s="48" t="s">
        <v>9940</v>
      </c>
      <c r="E3557" s="49" t="s">
        <v>3866</v>
      </c>
      <c r="F3557" s="49">
        <v>0</v>
      </c>
      <c r="G3557" s="49">
        <v>2</v>
      </c>
      <c r="H3557" s="48" t="s">
        <v>3839</v>
      </c>
      <c r="I3557" s="50" t="s">
        <v>3840</v>
      </c>
      <c r="J3557" s="50" t="s">
        <v>3840</v>
      </c>
      <c r="K3557" s="50" t="s">
        <v>3841</v>
      </c>
      <c r="L3557" s="49">
        <v>24</v>
      </c>
      <c r="M3557" s="129"/>
      <c r="N3557" s="48"/>
      <c r="O3557" s="48"/>
      <c r="P35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57" s="48" t="str">
        <f>IF([1]!PayItems24[[#This Row],[Date Added / Modified]]&gt;0,TEXT([1]!PayItems24[[#This Row],[Date Added / Modified]],"m/d/yyy"),"")</f>
        <v/>
      </c>
    </row>
    <row r="3558" spans="1:17" x14ac:dyDescent="0.3">
      <c r="A3558" s="130" t="s">
        <v>3693</v>
      </c>
      <c r="B3558" s="130" t="s">
        <v>9941</v>
      </c>
      <c r="C3558" s="130" t="s">
        <v>3864</v>
      </c>
      <c r="D3558" s="130" t="s">
        <v>9942</v>
      </c>
      <c r="E3558" s="131" t="s">
        <v>3866</v>
      </c>
      <c r="F3558" s="131">
        <v>0</v>
      </c>
      <c r="G3558" s="131">
        <v>2</v>
      </c>
      <c r="H3558" s="130" t="s">
        <v>3839</v>
      </c>
      <c r="I3558" s="132" t="s">
        <v>3840</v>
      </c>
      <c r="J3558" s="132" t="s">
        <v>3840</v>
      </c>
      <c r="K3558" s="132" t="s">
        <v>3841</v>
      </c>
      <c r="L3558" s="131">
        <v>24</v>
      </c>
      <c r="M3558" s="128"/>
      <c r="N3558" s="130"/>
      <c r="O3558" s="130"/>
      <c r="P35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58" s="130" t="str">
        <f>IF([1]!PayItems24[[#This Row],[Date Added / Modified]]&gt;0,TEXT([1]!PayItems24[[#This Row],[Date Added / Modified]],"m/d/yyy"),"")</f>
        <v/>
      </c>
    </row>
    <row r="3559" spans="1:17" x14ac:dyDescent="0.3">
      <c r="A3559" s="48" t="s">
        <v>3694</v>
      </c>
      <c r="B3559" s="48" t="s">
        <v>9943</v>
      </c>
      <c r="C3559" s="48" t="s">
        <v>3864</v>
      </c>
      <c r="D3559" s="48" t="s">
        <v>9944</v>
      </c>
      <c r="E3559" s="49" t="s">
        <v>3866</v>
      </c>
      <c r="F3559" s="49">
        <v>0</v>
      </c>
      <c r="G3559" s="49">
        <v>2</v>
      </c>
      <c r="H3559" s="48" t="s">
        <v>3839</v>
      </c>
      <c r="I3559" s="50" t="s">
        <v>3840</v>
      </c>
      <c r="J3559" s="50" t="s">
        <v>3840</v>
      </c>
      <c r="K3559" s="50" t="s">
        <v>3841</v>
      </c>
      <c r="L3559" s="49">
        <v>24</v>
      </c>
      <c r="M3559" s="129"/>
      <c r="N3559" s="48"/>
      <c r="O3559" s="48"/>
      <c r="P35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59" s="48" t="str">
        <f>IF([1]!PayItems24[[#This Row],[Date Added / Modified]]&gt;0,TEXT([1]!PayItems24[[#This Row],[Date Added / Modified]],"m/d/yyy"),"")</f>
        <v/>
      </c>
    </row>
    <row r="3560" spans="1:17" x14ac:dyDescent="0.3">
      <c r="A3560" s="130" t="s">
        <v>3695</v>
      </c>
      <c r="B3560" s="130" t="s">
        <v>9945</v>
      </c>
      <c r="C3560" s="130" t="s">
        <v>3864</v>
      </c>
      <c r="D3560" s="130" t="s">
        <v>9946</v>
      </c>
      <c r="E3560" s="131" t="s">
        <v>3866</v>
      </c>
      <c r="F3560" s="131">
        <v>0</v>
      </c>
      <c r="G3560" s="131">
        <v>2</v>
      </c>
      <c r="H3560" s="130" t="s">
        <v>3839</v>
      </c>
      <c r="I3560" s="132" t="s">
        <v>3840</v>
      </c>
      <c r="J3560" s="132" t="s">
        <v>3840</v>
      </c>
      <c r="K3560" s="132" t="s">
        <v>3841</v>
      </c>
      <c r="L3560" s="131">
        <v>24</v>
      </c>
      <c r="M3560" s="128"/>
      <c r="N3560" s="130"/>
      <c r="O3560" s="130"/>
      <c r="P35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60" s="130" t="str">
        <f>IF([1]!PayItems24[[#This Row],[Date Added / Modified]]&gt;0,TEXT([1]!PayItems24[[#This Row],[Date Added / Modified]],"m/d/yyy"),"")</f>
        <v/>
      </c>
    </row>
    <row r="3561" spans="1:17" x14ac:dyDescent="0.3">
      <c r="A3561" s="48" t="s">
        <v>3696</v>
      </c>
      <c r="B3561" s="48" t="s">
        <v>9947</v>
      </c>
      <c r="C3561" s="48" t="s">
        <v>3864</v>
      </c>
      <c r="D3561" s="48" t="s">
        <v>9948</v>
      </c>
      <c r="E3561" s="49" t="s">
        <v>3866</v>
      </c>
      <c r="F3561" s="49">
        <v>0</v>
      </c>
      <c r="G3561" s="49">
        <v>2</v>
      </c>
      <c r="H3561" s="48" t="s">
        <v>3839</v>
      </c>
      <c r="I3561" s="50" t="s">
        <v>3840</v>
      </c>
      <c r="J3561" s="50" t="s">
        <v>3840</v>
      </c>
      <c r="K3561" s="50" t="s">
        <v>3841</v>
      </c>
      <c r="L3561" s="49">
        <v>24</v>
      </c>
      <c r="M3561" s="129"/>
      <c r="N3561" s="48"/>
      <c r="O3561" s="48"/>
      <c r="P35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61" s="48" t="str">
        <f>IF([1]!PayItems24[[#This Row],[Date Added / Modified]]&gt;0,TEXT([1]!PayItems24[[#This Row],[Date Added / Modified]],"m/d/yyy"),"")</f>
        <v/>
      </c>
    </row>
    <row r="3562" spans="1:17" x14ac:dyDescent="0.3">
      <c r="A3562" s="130" t="s">
        <v>3697</v>
      </c>
      <c r="B3562" s="130" t="s">
        <v>9949</v>
      </c>
      <c r="C3562" s="130" t="s">
        <v>3864</v>
      </c>
      <c r="D3562" s="130" t="s">
        <v>9950</v>
      </c>
      <c r="E3562" s="131" t="s">
        <v>3866</v>
      </c>
      <c r="F3562" s="131">
        <v>0</v>
      </c>
      <c r="G3562" s="131">
        <v>2</v>
      </c>
      <c r="H3562" s="130" t="s">
        <v>3839</v>
      </c>
      <c r="I3562" s="132" t="s">
        <v>3840</v>
      </c>
      <c r="J3562" s="132" t="s">
        <v>3840</v>
      </c>
      <c r="K3562" s="132" t="s">
        <v>3841</v>
      </c>
      <c r="L3562" s="131">
        <v>24</v>
      </c>
      <c r="M3562" s="128"/>
      <c r="N3562" s="130"/>
      <c r="O3562" s="130"/>
      <c r="P35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62" s="130" t="str">
        <f>IF([1]!PayItems24[[#This Row],[Date Added / Modified]]&gt;0,TEXT([1]!PayItems24[[#This Row],[Date Added / Modified]],"m/d/yyy"),"")</f>
        <v/>
      </c>
    </row>
    <row r="3563" spans="1:17" x14ac:dyDescent="0.3">
      <c r="A3563" s="48" t="s">
        <v>3698</v>
      </c>
      <c r="B3563" s="48" t="s">
        <v>9951</v>
      </c>
      <c r="C3563" s="48" t="s">
        <v>3864</v>
      </c>
      <c r="D3563" s="48" t="s">
        <v>9952</v>
      </c>
      <c r="E3563" s="49" t="s">
        <v>3866</v>
      </c>
      <c r="F3563" s="49">
        <v>0</v>
      </c>
      <c r="G3563" s="49">
        <v>2</v>
      </c>
      <c r="H3563" s="48" t="s">
        <v>3839</v>
      </c>
      <c r="I3563" s="50" t="s">
        <v>3840</v>
      </c>
      <c r="J3563" s="50" t="s">
        <v>3840</v>
      </c>
      <c r="K3563" s="50" t="s">
        <v>3841</v>
      </c>
      <c r="L3563" s="49">
        <v>24</v>
      </c>
      <c r="M3563" s="129"/>
      <c r="N3563" s="48"/>
      <c r="O3563" s="48"/>
      <c r="P35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63" s="48" t="str">
        <f>IF([1]!PayItems24[[#This Row],[Date Added / Modified]]&gt;0,TEXT([1]!PayItems24[[#This Row],[Date Added / Modified]],"m/d/yyy"),"")</f>
        <v/>
      </c>
    </row>
    <row r="3564" spans="1:17" x14ac:dyDescent="0.3">
      <c r="A3564" s="130" t="s">
        <v>3699</v>
      </c>
      <c r="B3564" s="130" t="s">
        <v>9953</v>
      </c>
      <c r="C3564" s="130" t="s">
        <v>3864</v>
      </c>
      <c r="D3564" s="130" t="s">
        <v>9954</v>
      </c>
      <c r="E3564" s="131" t="s">
        <v>3866</v>
      </c>
      <c r="F3564" s="131">
        <v>0</v>
      </c>
      <c r="G3564" s="131">
        <v>2</v>
      </c>
      <c r="H3564" s="130" t="s">
        <v>3839</v>
      </c>
      <c r="I3564" s="132" t="s">
        <v>3840</v>
      </c>
      <c r="J3564" s="132" t="s">
        <v>3840</v>
      </c>
      <c r="K3564" s="132" t="s">
        <v>3841</v>
      </c>
      <c r="L3564" s="131">
        <v>24</v>
      </c>
      <c r="M3564" s="128"/>
      <c r="N3564" s="130"/>
      <c r="O3564" s="130"/>
      <c r="P35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64" s="130" t="str">
        <f>IF([1]!PayItems24[[#This Row],[Date Added / Modified]]&gt;0,TEXT([1]!PayItems24[[#This Row],[Date Added / Modified]],"m/d/yyy"),"")</f>
        <v/>
      </c>
    </row>
    <row r="3565" spans="1:17" x14ac:dyDescent="0.3">
      <c r="A3565" s="48" t="s">
        <v>3700</v>
      </c>
      <c r="B3565" s="48" t="s">
        <v>9955</v>
      </c>
      <c r="C3565" s="48" t="s">
        <v>3864</v>
      </c>
      <c r="D3565" s="48" t="s">
        <v>9956</v>
      </c>
      <c r="E3565" s="49" t="s">
        <v>3866</v>
      </c>
      <c r="F3565" s="49">
        <v>0</v>
      </c>
      <c r="G3565" s="49">
        <v>2</v>
      </c>
      <c r="H3565" s="48" t="s">
        <v>3839</v>
      </c>
      <c r="I3565" s="50" t="s">
        <v>3840</v>
      </c>
      <c r="J3565" s="50" t="s">
        <v>3840</v>
      </c>
      <c r="K3565" s="50" t="s">
        <v>3841</v>
      </c>
      <c r="L3565" s="49">
        <v>24</v>
      </c>
      <c r="M3565" s="129"/>
      <c r="N3565" s="48"/>
      <c r="O3565" s="48"/>
      <c r="P35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65" s="48" t="str">
        <f>IF([1]!PayItems24[[#This Row],[Date Added / Modified]]&gt;0,TEXT([1]!PayItems24[[#This Row],[Date Added / Modified]],"m/d/yyy"),"")</f>
        <v/>
      </c>
    </row>
    <row r="3566" spans="1:17" x14ac:dyDescent="0.3">
      <c r="A3566" s="130" t="s">
        <v>3701</v>
      </c>
      <c r="B3566" s="130" t="s">
        <v>9957</v>
      </c>
      <c r="C3566" s="130" t="s">
        <v>3935</v>
      </c>
      <c r="D3566" s="130" t="s">
        <v>9958</v>
      </c>
      <c r="E3566" s="131" t="s">
        <v>3326</v>
      </c>
      <c r="F3566" s="131">
        <v>0</v>
      </c>
      <c r="G3566" s="131">
        <v>2</v>
      </c>
      <c r="H3566" s="130" t="s">
        <v>3839</v>
      </c>
      <c r="I3566" s="132" t="s">
        <v>3840</v>
      </c>
      <c r="J3566" s="132" t="s">
        <v>3840</v>
      </c>
      <c r="K3566" s="132" t="s">
        <v>3841</v>
      </c>
      <c r="L3566" s="131">
        <v>24</v>
      </c>
      <c r="M3566" s="128"/>
      <c r="N3566" s="130"/>
      <c r="O3566" s="130"/>
      <c r="P35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66" s="130" t="str">
        <f>IF([1]!PayItems24[[#This Row],[Date Added / Modified]]&gt;0,TEXT([1]!PayItems24[[#This Row],[Date Added / Modified]],"m/d/yyy"),"")</f>
        <v/>
      </c>
    </row>
    <row r="3567" spans="1:17" x14ac:dyDescent="0.3">
      <c r="A3567" s="48" t="s">
        <v>3702</v>
      </c>
      <c r="B3567" s="48" t="s">
        <v>9959</v>
      </c>
      <c r="C3567" s="48" t="s">
        <v>3935</v>
      </c>
      <c r="D3567" s="48" t="s">
        <v>9960</v>
      </c>
      <c r="E3567" s="49" t="s">
        <v>3326</v>
      </c>
      <c r="F3567" s="49">
        <v>0</v>
      </c>
      <c r="G3567" s="49">
        <v>2</v>
      </c>
      <c r="H3567" s="48" t="s">
        <v>3839</v>
      </c>
      <c r="I3567" s="50" t="s">
        <v>3840</v>
      </c>
      <c r="J3567" s="50" t="s">
        <v>3840</v>
      </c>
      <c r="K3567" s="50" t="s">
        <v>3841</v>
      </c>
      <c r="L3567" s="49">
        <v>24</v>
      </c>
      <c r="M3567" s="129"/>
      <c r="N3567" s="48"/>
      <c r="O3567" s="48"/>
      <c r="P35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67" s="48" t="str">
        <f>IF([1]!PayItems24[[#This Row],[Date Added / Modified]]&gt;0,TEXT([1]!PayItems24[[#This Row],[Date Added / Modified]],"m/d/yyy"),"")</f>
        <v/>
      </c>
    </row>
    <row r="3568" spans="1:17" x14ac:dyDescent="0.3">
      <c r="A3568" s="130" t="s">
        <v>3703</v>
      </c>
      <c r="B3568" s="130" t="s">
        <v>9961</v>
      </c>
      <c r="C3568" s="130" t="s">
        <v>3935</v>
      </c>
      <c r="D3568" s="130" t="s">
        <v>9962</v>
      </c>
      <c r="E3568" s="131" t="s">
        <v>3326</v>
      </c>
      <c r="F3568" s="131">
        <v>0</v>
      </c>
      <c r="G3568" s="131">
        <v>2</v>
      </c>
      <c r="H3568" s="130" t="s">
        <v>3839</v>
      </c>
      <c r="I3568" s="132" t="s">
        <v>3840</v>
      </c>
      <c r="J3568" s="132" t="s">
        <v>3840</v>
      </c>
      <c r="K3568" s="132" t="s">
        <v>3841</v>
      </c>
      <c r="L3568" s="131">
        <v>24</v>
      </c>
      <c r="M3568" s="128"/>
      <c r="N3568" s="130"/>
      <c r="O3568" s="130"/>
      <c r="P35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68" s="130" t="str">
        <f>IF([1]!PayItems24[[#This Row],[Date Added / Modified]]&gt;0,TEXT([1]!PayItems24[[#This Row],[Date Added / Modified]],"m/d/yyy"),"")</f>
        <v/>
      </c>
    </row>
    <row r="3569" spans="1:17" x14ac:dyDescent="0.3">
      <c r="A3569" s="48" t="s">
        <v>3704</v>
      </c>
      <c r="B3569" s="48" t="s">
        <v>9919</v>
      </c>
      <c r="C3569" s="48" t="s">
        <v>3837</v>
      </c>
      <c r="D3569" s="48" t="s">
        <v>9920</v>
      </c>
      <c r="E3569" s="49" t="s">
        <v>3837</v>
      </c>
      <c r="F3569" s="49">
        <v>0</v>
      </c>
      <c r="G3569" s="49">
        <v>2</v>
      </c>
      <c r="H3569" s="48" t="s">
        <v>3839</v>
      </c>
      <c r="I3569" s="50" t="s">
        <v>3840</v>
      </c>
      <c r="J3569" s="50" t="s">
        <v>3840</v>
      </c>
      <c r="K3569" s="50" t="s">
        <v>3841</v>
      </c>
      <c r="L3569" s="49">
        <v>24</v>
      </c>
      <c r="M3569" s="129"/>
      <c r="N3569" s="48"/>
      <c r="O3569" s="48"/>
      <c r="P35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69" s="48" t="str">
        <f>IF([1]!PayItems24[[#This Row],[Date Added / Modified]]&gt;0,TEXT([1]!PayItems24[[#This Row],[Date Added / Modified]],"m/d/yyy"),"")</f>
        <v/>
      </c>
    </row>
    <row r="3570" spans="1:17" x14ac:dyDescent="0.3">
      <c r="A3570" s="130" t="s">
        <v>3705</v>
      </c>
      <c r="B3570" s="130" t="s">
        <v>9933</v>
      </c>
      <c r="C3570" s="130" t="s">
        <v>3837</v>
      </c>
      <c r="D3570" s="130" t="s">
        <v>9934</v>
      </c>
      <c r="E3570" s="131" t="s">
        <v>3837</v>
      </c>
      <c r="F3570" s="131">
        <v>0</v>
      </c>
      <c r="G3570" s="131">
        <v>2</v>
      </c>
      <c r="H3570" s="130" t="s">
        <v>3839</v>
      </c>
      <c r="I3570" s="132" t="s">
        <v>3840</v>
      </c>
      <c r="J3570" s="132" t="s">
        <v>3840</v>
      </c>
      <c r="K3570" s="132" t="s">
        <v>3841</v>
      </c>
      <c r="L3570" s="131">
        <v>24</v>
      </c>
      <c r="M3570" s="128"/>
      <c r="N3570" s="130"/>
      <c r="O3570" s="130"/>
      <c r="P35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70" s="130" t="str">
        <f>IF([1]!PayItems24[[#This Row],[Date Added / Modified]]&gt;0,TEXT([1]!PayItems24[[#This Row],[Date Added / Modified]],"m/d/yyy"),"")</f>
        <v/>
      </c>
    </row>
    <row r="3571" spans="1:17" x14ac:dyDescent="0.3">
      <c r="A3571" s="48" t="s">
        <v>3706</v>
      </c>
      <c r="B3571" s="48" t="s">
        <v>9935</v>
      </c>
      <c r="C3571" s="48" t="s">
        <v>3837</v>
      </c>
      <c r="D3571" s="48" t="s">
        <v>9936</v>
      </c>
      <c r="E3571" s="49" t="s">
        <v>3837</v>
      </c>
      <c r="F3571" s="49">
        <v>0</v>
      </c>
      <c r="G3571" s="49">
        <v>2</v>
      </c>
      <c r="H3571" s="48" t="s">
        <v>3839</v>
      </c>
      <c r="I3571" s="50" t="s">
        <v>3840</v>
      </c>
      <c r="J3571" s="50" t="s">
        <v>3840</v>
      </c>
      <c r="K3571" s="50" t="s">
        <v>3841</v>
      </c>
      <c r="L3571" s="49">
        <v>24</v>
      </c>
      <c r="M3571" s="129"/>
      <c r="N3571" s="48"/>
      <c r="O3571" s="48"/>
      <c r="P35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71" s="48" t="str">
        <f>IF([1]!PayItems24[[#This Row],[Date Added / Modified]]&gt;0,TEXT([1]!PayItems24[[#This Row],[Date Added / Modified]],"m/d/yyy"),"")</f>
        <v/>
      </c>
    </row>
    <row r="3572" spans="1:17" x14ac:dyDescent="0.3">
      <c r="A3572" s="130" t="s">
        <v>3707</v>
      </c>
      <c r="B3572" s="130" t="s">
        <v>9963</v>
      </c>
      <c r="C3572" s="130" t="s">
        <v>3837</v>
      </c>
      <c r="D3572" s="130" t="s">
        <v>9964</v>
      </c>
      <c r="E3572" s="131" t="s">
        <v>3837</v>
      </c>
      <c r="F3572" s="131">
        <v>0</v>
      </c>
      <c r="G3572" s="131">
        <v>2</v>
      </c>
      <c r="H3572" s="130" t="s">
        <v>3839</v>
      </c>
      <c r="I3572" s="132" t="s">
        <v>3840</v>
      </c>
      <c r="J3572" s="132" t="s">
        <v>3840</v>
      </c>
      <c r="K3572" s="132" t="s">
        <v>3841</v>
      </c>
      <c r="L3572" s="131">
        <v>24</v>
      </c>
      <c r="M3572" s="128"/>
      <c r="N3572" s="130"/>
      <c r="O3572" s="130"/>
      <c r="P35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72" s="130" t="str">
        <f>IF([1]!PayItems24[[#This Row],[Date Added / Modified]]&gt;0,TEXT([1]!PayItems24[[#This Row],[Date Added / Modified]],"m/d/yyy"),"")</f>
        <v/>
      </c>
    </row>
    <row r="3573" spans="1:17" x14ac:dyDescent="0.3">
      <c r="A3573" s="48" t="s">
        <v>3708</v>
      </c>
      <c r="B3573" s="48" t="s">
        <v>9965</v>
      </c>
      <c r="C3573" s="48" t="s">
        <v>3837</v>
      </c>
      <c r="D3573" s="48" t="s">
        <v>9966</v>
      </c>
      <c r="E3573" s="49" t="s">
        <v>3837</v>
      </c>
      <c r="F3573" s="49">
        <v>0</v>
      </c>
      <c r="G3573" s="49">
        <v>2</v>
      </c>
      <c r="H3573" s="48" t="s">
        <v>3839</v>
      </c>
      <c r="I3573" s="50" t="s">
        <v>3840</v>
      </c>
      <c r="J3573" s="50" t="s">
        <v>3840</v>
      </c>
      <c r="K3573" s="50" t="s">
        <v>3841</v>
      </c>
      <c r="L3573" s="49">
        <v>24</v>
      </c>
      <c r="M3573" s="129"/>
      <c r="N3573" s="48"/>
      <c r="O3573" s="48"/>
      <c r="P35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73" s="48" t="str">
        <f>IF([1]!PayItems24[[#This Row],[Date Added / Modified]]&gt;0,TEXT([1]!PayItems24[[#This Row],[Date Added / Modified]],"m/d/yyy"),"")</f>
        <v/>
      </c>
    </row>
    <row r="3574" spans="1:17" x14ac:dyDescent="0.3">
      <c r="A3574" s="130" t="s">
        <v>3709</v>
      </c>
      <c r="B3574" s="130" t="s">
        <v>9967</v>
      </c>
      <c r="C3574" s="130" t="s">
        <v>3837</v>
      </c>
      <c r="D3574" s="130" t="s">
        <v>9968</v>
      </c>
      <c r="E3574" s="131" t="s">
        <v>3837</v>
      </c>
      <c r="F3574" s="131">
        <v>0</v>
      </c>
      <c r="G3574" s="131">
        <v>2</v>
      </c>
      <c r="H3574" s="130" t="s">
        <v>3839</v>
      </c>
      <c r="I3574" s="132" t="s">
        <v>3840</v>
      </c>
      <c r="J3574" s="132" t="s">
        <v>3840</v>
      </c>
      <c r="K3574" s="132" t="s">
        <v>3841</v>
      </c>
      <c r="L3574" s="131">
        <v>24</v>
      </c>
      <c r="M3574" s="128"/>
      <c r="N3574" s="130"/>
      <c r="O3574" s="130"/>
      <c r="P35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74" s="130" t="str">
        <f>IF([1]!PayItems24[[#This Row],[Date Added / Modified]]&gt;0,TEXT([1]!PayItems24[[#This Row],[Date Added / Modified]],"m/d/yyy"),"")</f>
        <v/>
      </c>
    </row>
    <row r="3575" spans="1:17" x14ac:dyDescent="0.3">
      <c r="A3575" s="48" t="s">
        <v>3710</v>
      </c>
      <c r="B3575" s="48" t="s">
        <v>9969</v>
      </c>
      <c r="C3575" s="48" t="s">
        <v>3864</v>
      </c>
      <c r="D3575" s="48" t="s">
        <v>9970</v>
      </c>
      <c r="E3575" s="49" t="s">
        <v>3866</v>
      </c>
      <c r="F3575" s="49">
        <v>0</v>
      </c>
      <c r="G3575" s="49">
        <v>2</v>
      </c>
      <c r="H3575" s="48" t="s">
        <v>3839</v>
      </c>
      <c r="I3575" s="50" t="s">
        <v>3840</v>
      </c>
      <c r="J3575" s="50" t="s">
        <v>3840</v>
      </c>
      <c r="K3575" s="50" t="s">
        <v>3841</v>
      </c>
      <c r="L3575" s="49">
        <v>24</v>
      </c>
      <c r="M3575" s="129"/>
      <c r="N3575" s="48"/>
      <c r="O3575" s="48"/>
      <c r="P35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75" s="48" t="str">
        <f>IF([1]!PayItems24[[#This Row],[Date Added / Modified]]&gt;0,TEXT([1]!PayItems24[[#This Row],[Date Added / Modified]],"m/d/yyy"),"")</f>
        <v/>
      </c>
    </row>
    <row r="3576" spans="1:17" x14ac:dyDescent="0.3">
      <c r="A3576" s="130" t="s">
        <v>3711</v>
      </c>
      <c r="B3576" s="130" t="s">
        <v>9971</v>
      </c>
      <c r="C3576" s="130" t="s">
        <v>3864</v>
      </c>
      <c r="D3576" s="130" t="s">
        <v>9972</v>
      </c>
      <c r="E3576" s="131" t="s">
        <v>3866</v>
      </c>
      <c r="F3576" s="131">
        <v>0</v>
      </c>
      <c r="G3576" s="131">
        <v>2</v>
      </c>
      <c r="H3576" s="130" t="s">
        <v>3839</v>
      </c>
      <c r="I3576" s="132" t="s">
        <v>3840</v>
      </c>
      <c r="J3576" s="132" t="s">
        <v>3840</v>
      </c>
      <c r="K3576" s="132" t="s">
        <v>3841</v>
      </c>
      <c r="L3576" s="131">
        <v>24</v>
      </c>
      <c r="M3576" s="128"/>
      <c r="N3576" s="130"/>
      <c r="O3576" s="130"/>
      <c r="P35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76" s="130" t="str">
        <f>IF([1]!PayItems24[[#This Row],[Date Added / Modified]]&gt;0,TEXT([1]!PayItems24[[#This Row],[Date Added / Modified]],"m/d/yyy"),"")</f>
        <v/>
      </c>
    </row>
    <row r="3577" spans="1:17" x14ac:dyDescent="0.3">
      <c r="A3577" s="48" t="s">
        <v>3712</v>
      </c>
      <c r="B3577" s="48" t="s">
        <v>9973</v>
      </c>
      <c r="C3577" s="48" t="s">
        <v>3864</v>
      </c>
      <c r="D3577" s="48" t="s">
        <v>9974</v>
      </c>
      <c r="E3577" s="49" t="s">
        <v>3866</v>
      </c>
      <c r="F3577" s="49">
        <v>0</v>
      </c>
      <c r="G3577" s="49">
        <v>2</v>
      </c>
      <c r="H3577" s="48" t="s">
        <v>3839</v>
      </c>
      <c r="I3577" s="50" t="s">
        <v>3840</v>
      </c>
      <c r="J3577" s="50" t="s">
        <v>3840</v>
      </c>
      <c r="K3577" s="50" t="s">
        <v>3841</v>
      </c>
      <c r="L3577" s="49">
        <v>24</v>
      </c>
      <c r="M3577" s="129"/>
      <c r="N3577" s="48"/>
      <c r="O3577" s="48"/>
      <c r="P35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77" s="48" t="str">
        <f>IF([1]!PayItems24[[#This Row],[Date Added / Modified]]&gt;0,TEXT([1]!PayItems24[[#This Row],[Date Added / Modified]],"m/d/yyy"),"")</f>
        <v/>
      </c>
    </row>
    <row r="3578" spans="1:17" x14ac:dyDescent="0.3">
      <c r="A3578" s="130" t="s">
        <v>3713</v>
      </c>
      <c r="B3578" s="130" t="s">
        <v>9975</v>
      </c>
      <c r="C3578" s="130" t="s">
        <v>3864</v>
      </c>
      <c r="D3578" s="130" t="s">
        <v>9976</v>
      </c>
      <c r="E3578" s="131" t="s">
        <v>3866</v>
      </c>
      <c r="F3578" s="131">
        <v>0</v>
      </c>
      <c r="G3578" s="131">
        <v>2</v>
      </c>
      <c r="H3578" s="130" t="s">
        <v>3839</v>
      </c>
      <c r="I3578" s="132" t="s">
        <v>3840</v>
      </c>
      <c r="J3578" s="132" t="s">
        <v>3840</v>
      </c>
      <c r="K3578" s="132" t="s">
        <v>3841</v>
      </c>
      <c r="L3578" s="131">
        <v>24</v>
      </c>
      <c r="M3578" s="128"/>
      <c r="N3578" s="130"/>
      <c r="O3578" s="130"/>
      <c r="P35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78" s="130" t="str">
        <f>IF([1]!PayItems24[[#This Row],[Date Added / Modified]]&gt;0,TEXT([1]!PayItems24[[#This Row],[Date Added / Modified]],"m/d/yyy"),"")</f>
        <v/>
      </c>
    </row>
    <row r="3579" spans="1:17" x14ac:dyDescent="0.3">
      <c r="A3579" s="48" t="s">
        <v>3714</v>
      </c>
      <c r="B3579" s="48" t="s">
        <v>9977</v>
      </c>
      <c r="C3579" s="48" t="s">
        <v>3864</v>
      </c>
      <c r="D3579" s="48" t="s">
        <v>9978</v>
      </c>
      <c r="E3579" s="49" t="s">
        <v>3866</v>
      </c>
      <c r="F3579" s="49">
        <v>0</v>
      </c>
      <c r="G3579" s="49">
        <v>2</v>
      </c>
      <c r="H3579" s="48" t="s">
        <v>3839</v>
      </c>
      <c r="I3579" s="50" t="s">
        <v>3840</v>
      </c>
      <c r="J3579" s="50" t="s">
        <v>3840</v>
      </c>
      <c r="K3579" s="50" t="s">
        <v>3841</v>
      </c>
      <c r="L3579" s="49">
        <v>24</v>
      </c>
      <c r="M3579" s="129"/>
      <c r="N3579" s="48"/>
      <c r="O3579" s="48"/>
      <c r="P35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79" s="48" t="str">
        <f>IF([1]!PayItems24[[#This Row],[Date Added / Modified]]&gt;0,TEXT([1]!PayItems24[[#This Row],[Date Added / Modified]],"m/d/yyy"),"")</f>
        <v/>
      </c>
    </row>
    <row r="3580" spans="1:17" x14ac:dyDescent="0.3">
      <c r="A3580" s="130" t="s">
        <v>3715</v>
      </c>
      <c r="B3580" s="130" t="s">
        <v>9979</v>
      </c>
      <c r="C3580" s="130" t="s">
        <v>3864</v>
      </c>
      <c r="D3580" s="130" t="s">
        <v>9980</v>
      </c>
      <c r="E3580" s="131" t="s">
        <v>3866</v>
      </c>
      <c r="F3580" s="131">
        <v>0</v>
      </c>
      <c r="G3580" s="131">
        <v>2</v>
      </c>
      <c r="H3580" s="130" t="s">
        <v>3839</v>
      </c>
      <c r="I3580" s="132" t="s">
        <v>3840</v>
      </c>
      <c r="J3580" s="132" t="s">
        <v>3840</v>
      </c>
      <c r="K3580" s="132" t="s">
        <v>3841</v>
      </c>
      <c r="L3580" s="131">
        <v>24</v>
      </c>
      <c r="M3580" s="128"/>
      <c r="N3580" s="130"/>
      <c r="O3580" s="130"/>
      <c r="P35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80" s="130" t="str">
        <f>IF([1]!PayItems24[[#This Row],[Date Added / Modified]]&gt;0,TEXT([1]!PayItems24[[#This Row],[Date Added / Modified]],"m/d/yyy"),"")</f>
        <v/>
      </c>
    </row>
    <row r="3581" spans="1:17" x14ac:dyDescent="0.3">
      <c r="A3581" s="48" t="s">
        <v>3716</v>
      </c>
      <c r="B3581" s="48" t="s">
        <v>9981</v>
      </c>
      <c r="C3581" s="48" t="s">
        <v>3864</v>
      </c>
      <c r="D3581" s="48" t="s">
        <v>9982</v>
      </c>
      <c r="E3581" s="49" t="s">
        <v>3866</v>
      </c>
      <c r="F3581" s="49">
        <v>0</v>
      </c>
      <c r="G3581" s="49">
        <v>2</v>
      </c>
      <c r="H3581" s="48" t="s">
        <v>3839</v>
      </c>
      <c r="I3581" s="50" t="s">
        <v>3840</v>
      </c>
      <c r="J3581" s="50" t="s">
        <v>3840</v>
      </c>
      <c r="K3581" s="50" t="s">
        <v>3841</v>
      </c>
      <c r="L3581" s="49">
        <v>24</v>
      </c>
      <c r="M3581" s="129"/>
      <c r="N3581" s="48"/>
      <c r="O3581" s="48"/>
      <c r="P35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81" s="48" t="str">
        <f>IF([1]!PayItems24[[#This Row],[Date Added / Modified]]&gt;0,TEXT([1]!PayItems24[[#This Row],[Date Added / Modified]],"m/d/yyy"),"")</f>
        <v/>
      </c>
    </row>
    <row r="3582" spans="1:17" x14ac:dyDescent="0.3">
      <c r="A3582" s="130" t="s">
        <v>3717</v>
      </c>
      <c r="B3582" s="130" t="s">
        <v>9983</v>
      </c>
      <c r="C3582" s="130" t="s">
        <v>3864</v>
      </c>
      <c r="D3582" s="130" t="s">
        <v>9984</v>
      </c>
      <c r="E3582" s="131" t="s">
        <v>3866</v>
      </c>
      <c r="F3582" s="131">
        <v>0</v>
      </c>
      <c r="G3582" s="131">
        <v>2</v>
      </c>
      <c r="H3582" s="130" t="s">
        <v>3839</v>
      </c>
      <c r="I3582" s="132" t="s">
        <v>3840</v>
      </c>
      <c r="J3582" s="132" t="s">
        <v>3840</v>
      </c>
      <c r="K3582" s="132" t="s">
        <v>3841</v>
      </c>
      <c r="L3582" s="131">
        <v>24</v>
      </c>
      <c r="M3582" s="128"/>
      <c r="N3582" s="130"/>
      <c r="O3582" s="130"/>
      <c r="P35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82" s="130" t="str">
        <f>IF([1]!PayItems24[[#This Row],[Date Added / Modified]]&gt;0,TEXT([1]!PayItems24[[#This Row],[Date Added / Modified]],"m/d/yyy"),"")</f>
        <v/>
      </c>
    </row>
    <row r="3583" spans="1:17" x14ac:dyDescent="0.3">
      <c r="A3583" s="48" t="s">
        <v>3718</v>
      </c>
      <c r="B3583" s="48" t="s">
        <v>9985</v>
      </c>
      <c r="C3583" s="48" t="s">
        <v>3864</v>
      </c>
      <c r="D3583" s="48" t="s">
        <v>9986</v>
      </c>
      <c r="E3583" s="49" t="s">
        <v>3866</v>
      </c>
      <c r="F3583" s="49">
        <v>0</v>
      </c>
      <c r="G3583" s="49">
        <v>2</v>
      </c>
      <c r="H3583" s="48" t="s">
        <v>3839</v>
      </c>
      <c r="I3583" s="50" t="s">
        <v>3840</v>
      </c>
      <c r="J3583" s="50" t="s">
        <v>3840</v>
      </c>
      <c r="K3583" s="50" t="s">
        <v>3841</v>
      </c>
      <c r="L3583" s="49">
        <v>24</v>
      </c>
      <c r="M3583" s="129"/>
      <c r="N3583" s="48"/>
      <c r="O3583" s="48"/>
      <c r="P35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83" s="48" t="str">
        <f>IF([1]!PayItems24[[#This Row],[Date Added / Modified]]&gt;0,TEXT([1]!PayItems24[[#This Row],[Date Added / Modified]],"m/d/yyy"),"")</f>
        <v/>
      </c>
    </row>
    <row r="3584" spans="1:17" x14ac:dyDescent="0.3">
      <c r="A3584" s="130" t="s">
        <v>3719</v>
      </c>
      <c r="B3584" s="130" t="s">
        <v>9987</v>
      </c>
      <c r="C3584" s="130" t="s">
        <v>3864</v>
      </c>
      <c r="D3584" s="130" t="s">
        <v>9988</v>
      </c>
      <c r="E3584" s="131" t="s">
        <v>3866</v>
      </c>
      <c r="F3584" s="131">
        <v>0</v>
      </c>
      <c r="G3584" s="131">
        <v>2</v>
      </c>
      <c r="H3584" s="130" t="s">
        <v>3839</v>
      </c>
      <c r="I3584" s="132" t="s">
        <v>3840</v>
      </c>
      <c r="J3584" s="132" t="s">
        <v>3840</v>
      </c>
      <c r="K3584" s="132" t="s">
        <v>3841</v>
      </c>
      <c r="L3584" s="131">
        <v>24</v>
      </c>
      <c r="M3584" s="128"/>
      <c r="N3584" s="130"/>
      <c r="O3584" s="130"/>
      <c r="P35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84" s="130" t="str">
        <f>IF([1]!PayItems24[[#This Row],[Date Added / Modified]]&gt;0,TEXT([1]!PayItems24[[#This Row],[Date Added / Modified]],"m/d/yyy"),"")</f>
        <v/>
      </c>
    </row>
    <row r="3585" spans="1:17" x14ac:dyDescent="0.3">
      <c r="A3585" s="48" t="s">
        <v>3720</v>
      </c>
      <c r="B3585" s="48" t="s">
        <v>9989</v>
      </c>
      <c r="C3585" s="48" t="s">
        <v>3864</v>
      </c>
      <c r="D3585" s="48" t="s">
        <v>9990</v>
      </c>
      <c r="E3585" s="49" t="s">
        <v>3866</v>
      </c>
      <c r="F3585" s="49">
        <v>0</v>
      </c>
      <c r="G3585" s="49">
        <v>2</v>
      </c>
      <c r="H3585" s="48" t="s">
        <v>3839</v>
      </c>
      <c r="I3585" s="50" t="s">
        <v>3840</v>
      </c>
      <c r="J3585" s="50" t="s">
        <v>3840</v>
      </c>
      <c r="K3585" s="50" t="s">
        <v>3841</v>
      </c>
      <c r="L3585" s="49">
        <v>24</v>
      </c>
      <c r="M3585" s="129"/>
      <c r="N3585" s="48"/>
      <c r="O3585" s="48"/>
      <c r="P35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85" s="48" t="str">
        <f>IF([1]!PayItems24[[#This Row],[Date Added / Modified]]&gt;0,TEXT([1]!PayItems24[[#This Row],[Date Added / Modified]],"m/d/yyy"),"")</f>
        <v/>
      </c>
    </row>
    <row r="3586" spans="1:17" x14ac:dyDescent="0.3">
      <c r="A3586" s="130" t="s">
        <v>3721</v>
      </c>
      <c r="B3586" s="130" t="s">
        <v>9991</v>
      </c>
      <c r="C3586" s="130" t="s">
        <v>3864</v>
      </c>
      <c r="D3586" s="130" t="s">
        <v>9992</v>
      </c>
      <c r="E3586" s="131" t="s">
        <v>3866</v>
      </c>
      <c r="F3586" s="131">
        <v>0</v>
      </c>
      <c r="G3586" s="131">
        <v>2</v>
      </c>
      <c r="H3586" s="130" t="s">
        <v>3839</v>
      </c>
      <c r="I3586" s="132" t="s">
        <v>3840</v>
      </c>
      <c r="J3586" s="132" t="s">
        <v>3840</v>
      </c>
      <c r="K3586" s="132" t="s">
        <v>3841</v>
      </c>
      <c r="L3586" s="131">
        <v>24</v>
      </c>
      <c r="M3586" s="128"/>
      <c r="N3586" s="130"/>
      <c r="O3586" s="130"/>
      <c r="P35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86" s="130" t="str">
        <f>IF([1]!PayItems24[[#This Row],[Date Added / Modified]]&gt;0,TEXT([1]!PayItems24[[#This Row],[Date Added / Modified]],"m/d/yyy"),"")</f>
        <v/>
      </c>
    </row>
    <row r="3587" spans="1:17" x14ac:dyDescent="0.3">
      <c r="A3587" s="48" t="s">
        <v>3722</v>
      </c>
      <c r="B3587" s="48" t="s">
        <v>9993</v>
      </c>
      <c r="C3587" s="48" t="s">
        <v>3837</v>
      </c>
      <c r="D3587" s="48" t="s">
        <v>9994</v>
      </c>
      <c r="E3587" s="49" t="s">
        <v>3837</v>
      </c>
      <c r="F3587" s="49">
        <v>0</v>
      </c>
      <c r="G3587" s="49">
        <v>2</v>
      </c>
      <c r="H3587" s="48" t="s">
        <v>3839</v>
      </c>
      <c r="I3587" s="50" t="s">
        <v>3840</v>
      </c>
      <c r="J3587" s="50" t="s">
        <v>3840</v>
      </c>
      <c r="K3587" s="50" t="s">
        <v>3841</v>
      </c>
      <c r="L3587" s="49">
        <v>24</v>
      </c>
      <c r="M3587" s="129"/>
      <c r="N3587" s="48"/>
      <c r="O3587" s="48"/>
      <c r="P35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87" s="48" t="str">
        <f>IF([1]!PayItems24[[#This Row],[Date Added / Modified]]&gt;0,TEXT([1]!PayItems24[[#This Row],[Date Added / Modified]],"m/d/yyy"),"")</f>
        <v/>
      </c>
    </row>
    <row r="3588" spans="1:17" x14ac:dyDescent="0.3">
      <c r="A3588" s="130" t="s">
        <v>3723</v>
      </c>
      <c r="B3588" s="130" t="s">
        <v>9993</v>
      </c>
      <c r="C3588" s="130" t="s">
        <v>3935</v>
      </c>
      <c r="D3588" s="130" t="s">
        <v>9994</v>
      </c>
      <c r="E3588" s="131" t="s">
        <v>3326</v>
      </c>
      <c r="F3588" s="131">
        <v>0</v>
      </c>
      <c r="G3588" s="131">
        <v>2</v>
      </c>
      <c r="H3588" s="130" t="s">
        <v>3839</v>
      </c>
      <c r="I3588" s="132" t="s">
        <v>3840</v>
      </c>
      <c r="J3588" s="132" t="s">
        <v>3840</v>
      </c>
      <c r="K3588" s="132" t="s">
        <v>3841</v>
      </c>
      <c r="L3588" s="131">
        <v>24</v>
      </c>
      <c r="M3588" s="128"/>
      <c r="N3588" s="130"/>
      <c r="O3588" s="130"/>
      <c r="P35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88" s="130" t="str">
        <f>IF([1]!PayItems24[[#This Row],[Date Added / Modified]]&gt;0,TEXT([1]!PayItems24[[#This Row],[Date Added / Modified]],"m/d/yyy"),"")</f>
        <v/>
      </c>
    </row>
    <row r="3589" spans="1:17" x14ac:dyDescent="0.3">
      <c r="A3589" s="48" t="s">
        <v>3724</v>
      </c>
      <c r="B3589" s="48" t="s">
        <v>9993</v>
      </c>
      <c r="C3589" s="48" t="s">
        <v>3927</v>
      </c>
      <c r="D3589" s="48" t="s">
        <v>9994</v>
      </c>
      <c r="E3589" s="49" t="s">
        <v>3929</v>
      </c>
      <c r="F3589" s="49">
        <v>0</v>
      </c>
      <c r="G3589" s="49">
        <v>2</v>
      </c>
      <c r="H3589" s="48" t="s">
        <v>3839</v>
      </c>
      <c r="I3589" s="50" t="s">
        <v>3840</v>
      </c>
      <c r="J3589" s="50" t="s">
        <v>3840</v>
      </c>
      <c r="K3589" s="50" t="s">
        <v>3841</v>
      </c>
      <c r="L3589" s="49">
        <v>24</v>
      </c>
      <c r="M3589" s="129"/>
      <c r="N3589" s="48"/>
      <c r="O3589" s="48"/>
      <c r="P35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89" s="48" t="str">
        <f>IF([1]!PayItems24[[#This Row],[Date Added / Modified]]&gt;0,TEXT([1]!PayItems24[[#This Row],[Date Added / Modified]],"m/d/yyy"),"")</f>
        <v/>
      </c>
    </row>
    <row r="3590" spans="1:17" x14ac:dyDescent="0.3">
      <c r="A3590" s="130" t="s">
        <v>3725</v>
      </c>
      <c r="B3590" s="130" t="s">
        <v>9993</v>
      </c>
      <c r="C3590" s="130" t="s">
        <v>4001</v>
      </c>
      <c r="D3590" s="130" t="s">
        <v>9994</v>
      </c>
      <c r="E3590" s="131" t="s">
        <v>4237</v>
      </c>
      <c r="F3590" s="131">
        <v>0</v>
      </c>
      <c r="G3590" s="131">
        <v>2</v>
      </c>
      <c r="H3590" s="130" t="s">
        <v>3839</v>
      </c>
      <c r="I3590" s="132" t="s">
        <v>3840</v>
      </c>
      <c r="J3590" s="132" t="s">
        <v>3840</v>
      </c>
      <c r="K3590" s="132" t="s">
        <v>3841</v>
      </c>
      <c r="L3590" s="131">
        <v>24</v>
      </c>
      <c r="M3590" s="128"/>
      <c r="N3590" s="130"/>
      <c r="O3590" s="130"/>
      <c r="P35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90" s="130" t="str">
        <f>IF([1]!PayItems24[[#This Row],[Date Added / Modified]]&gt;0,TEXT([1]!PayItems24[[#This Row],[Date Added / Modified]],"m/d/yyy"),"")</f>
        <v/>
      </c>
    </row>
    <row r="3591" spans="1:17" x14ac:dyDescent="0.3">
      <c r="A3591" s="120" t="s">
        <v>9995</v>
      </c>
      <c r="B3591" s="120"/>
      <c r="C3591" s="121"/>
      <c r="D3591" s="121"/>
      <c r="E3591" s="121"/>
      <c r="F3591" s="121"/>
      <c r="G3591" s="122"/>
      <c r="H3591" s="48"/>
      <c r="I3591" s="50"/>
      <c r="J3591" s="50"/>
      <c r="K3591" s="50"/>
      <c r="L3591" s="49"/>
      <c r="M3591" s="129"/>
      <c r="N3591" s="48"/>
      <c r="O3591" s="48"/>
      <c r="P35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91" s="48" t="str">
        <f>IF([1]!PayItems24[[#This Row],[Date Added / Modified]]&gt;0,TEXT([1]!PayItems24[[#This Row],[Date Added / Modified]],"m/d/yyy"),"")</f>
        <v/>
      </c>
    </row>
    <row r="3592" spans="1:17" x14ac:dyDescent="0.3">
      <c r="A3592" s="130" t="s">
        <v>3726</v>
      </c>
      <c r="B3592" s="130" t="s">
        <v>9996</v>
      </c>
      <c r="C3592" s="130" t="s">
        <v>3837</v>
      </c>
      <c r="D3592" s="130" t="s">
        <v>9997</v>
      </c>
      <c r="E3592" s="131" t="s">
        <v>3837</v>
      </c>
      <c r="F3592" s="131">
        <v>0</v>
      </c>
      <c r="G3592" s="131">
        <v>2</v>
      </c>
      <c r="H3592" s="130" t="s">
        <v>3839</v>
      </c>
      <c r="I3592" s="132" t="s">
        <v>3840</v>
      </c>
      <c r="J3592" s="132" t="s">
        <v>3840</v>
      </c>
      <c r="K3592" s="132" t="s">
        <v>3841</v>
      </c>
      <c r="L3592" s="131">
        <v>24</v>
      </c>
      <c r="M3592" s="128"/>
      <c r="N3592" s="130"/>
      <c r="O3592" s="130"/>
      <c r="P35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92" s="130" t="str">
        <f>IF([1]!PayItems24[[#This Row],[Date Added / Modified]]&gt;0,TEXT([1]!PayItems24[[#This Row],[Date Added / Modified]],"m/d/yyy"),"")</f>
        <v/>
      </c>
    </row>
    <row r="3593" spans="1:17" x14ac:dyDescent="0.3">
      <c r="A3593" s="48" t="s">
        <v>3727</v>
      </c>
      <c r="B3593" s="48" t="s">
        <v>9998</v>
      </c>
      <c r="C3593" s="48" t="s">
        <v>3837</v>
      </c>
      <c r="D3593" s="48" t="s">
        <v>9999</v>
      </c>
      <c r="E3593" s="49" t="s">
        <v>3837</v>
      </c>
      <c r="F3593" s="49">
        <v>0</v>
      </c>
      <c r="G3593" s="49">
        <v>2</v>
      </c>
      <c r="H3593" s="48" t="s">
        <v>3839</v>
      </c>
      <c r="I3593" s="50" t="s">
        <v>3840</v>
      </c>
      <c r="J3593" s="50" t="s">
        <v>3840</v>
      </c>
      <c r="K3593" s="50" t="s">
        <v>3841</v>
      </c>
      <c r="L3593" s="49">
        <v>24</v>
      </c>
      <c r="M3593" s="129"/>
      <c r="N3593" s="48"/>
      <c r="O3593" s="48"/>
      <c r="P35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93" s="48" t="str">
        <f>IF([1]!PayItems24[[#This Row],[Date Added / Modified]]&gt;0,TEXT([1]!PayItems24[[#This Row],[Date Added / Modified]],"m/d/yyy"),"")</f>
        <v/>
      </c>
    </row>
    <row r="3594" spans="1:17" s="20" customFormat="1" x14ac:dyDescent="0.3">
      <c r="A3594" s="130" t="s">
        <v>3728</v>
      </c>
      <c r="B3594" s="130" t="s">
        <v>10000</v>
      </c>
      <c r="C3594" s="130" t="s">
        <v>3935</v>
      </c>
      <c r="D3594" s="130" t="s">
        <v>10001</v>
      </c>
      <c r="E3594" s="131" t="s">
        <v>3326</v>
      </c>
      <c r="F3594" s="131">
        <v>0</v>
      </c>
      <c r="G3594" s="131">
        <v>2</v>
      </c>
      <c r="H3594" s="130" t="s">
        <v>3839</v>
      </c>
      <c r="I3594" s="132" t="s">
        <v>3840</v>
      </c>
      <c r="J3594" s="132" t="s">
        <v>3840</v>
      </c>
      <c r="K3594" s="132" t="s">
        <v>3841</v>
      </c>
      <c r="L3594" s="131">
        <v>24</v>
      </c>
      <c r="M3594" s="128"/>
      <c r="N3594" s="130"/>
      <c r="O3594" s="130"/>
      <c r="P359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94" s="130" t="str">
        <f>IF([1]!PayItems24[[#This Row],[Date Added / Modified]]&gt;0,TEXT([1]!PayItems24[[#This Row],[Date Added / Modified]],"m/d/yyy"),"")</f>
        <v/>
      </c>
    </row>
    <row r="3595" spans="1:17" s="20" customFormat="1" x14ac:dyDescent="0.3">
      <c r="A3595" s="48" t="s">
        <v>3729</v>
      </c>
      <c r="B3595" s="48" t="s">
        <v>10002</v>
      </c>
      <c r="C3595" s="48" t="s">
        <v>3935</v>
      </c>
      <c r="D3595" s="48" t="s">
        <v>10003</v>
      </c>
      <c r="E3595" s="49" t="s">
        <v>3326</v>
      </c>
      <c r="F3595" s="49">
        <v>0</v>
      </c>
      <c r="G3595" s="49">
        <v>2</v>
      </c>
      <c r="H3595" s="48" t="s">
        <v>3839</v>
      </c>
      <c r="I3595" s="50" t="s">
        <v>3840</v>
      </c>
      <c r="J3595" s="50" t="s">
        <v>3840</v>
      </c>
      <c r="K3595" s="50" t="s">
        <v>3841</v>
      </c>
      <c r="L3595" s="49">
        <v>24</v>
      </c>
      <c r="M3595" s="129"/>
      <c r="N3595" s="48"/>
      <c r="O3595" s="48"/>
      <c r="P359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95" s="48" t="str">
        <f>IF([1]!PayItems24[[#This Row],[Date Added / Modified]]&gt;0,TEXT([1]!PayItems24[[#This Row],[Date Added / Modified]],"m/d/yyy"),"")</f>
        <v/>
      </c>
    </row>
    <row r="3596" spans="1:17" x14ac:dyDescent="0.3">
      <c r="A3596" s="130" t="s">
        <v>3730</v>
      </c>
      <c r="B3596" s="130" t="s">
        <v>10004</v>
      </c>
      <c r="C3596" s="130" t="s">
        <v>3935</v>
      </c>
      <c r="D3596" s="130" t="s">
        <v>10005</v>
      </c>
      <c r="E3596" s="131" t="s">
        <v>3326</v>
      </c>
      <c r="F3596" s="131">
        <v>0</v>
      </c>
      <c r="G3596" s="131">
        <v>2</v>
      </c>
      <c r="H3596" s="130" t="s">
        <v>3839</v>
      </c>
      <c r="I3596" s="132" t="s">
        <v>3840</v>
      </c>
      <c r="J3596" s="132" t="s">
        <v>3840</v>
      </c>
      <c r="K3596" s="132" t="s">
        <v>3841</v>
      </c>
      <c r="L3596" s="131">
        <v>24</v>
      </c>
      <c r="M3596" s="128"/>
      <c r="N3596" s="130"/>
      <c r="O3596" s="130"/>
      <c r="P359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96" s="130" t="str">
        <f>IF([1]!PayItems24[[#This Row],[Date Added / Modified]]&gt;0,TEXT([1]!PayItems24[[#This Row],[Date Added / Modified]],"m/d/yyy"),"")</f>
        <v/>
      </c>
    </row>
    <row r="3597" spans="1:17" x14ac:dyDescent="0.3">
      <c r="A3597" s="48" t="s">
        <v>3731</v>
      </c>
      <c r="B3597" s="48" t="s">
        <v>10006</v>
      </c>
      <c r="C3597" s="48" t="s">
        <v>3935</v>
      </c>
      <c r="D3597" s="48" t="s">
        <v>10007</v>
      </c>
      <c r="E3597" s="49" t="s">
        <v>3326</v>
      </c>
      <c r="F3597" s="49">
        <v>0</v>
      </c>
      <c r="G3597" s="49">
        <v>2</v>
      </c>
      <c r="H3597" s="48" t="s">
        <v>3839</v>
      </c>
      <c r="I3597" s="50" t="s">
        <v>3840</v>
      </c>
      <c r="J3597" s="50" t="s">
        <v>3840</v>
      </c>
      <c r="K3597" s="50" t="s">
        <v>3841</v>
      </c>
      <c r="L3597" s="49">
        <v>24</v>
      </c>
      <c r="M3597" s="129">
        <v>45539</v>
      </c>
      <c r="N3597" s="48" t="s">
        <v>4870</v>
      </c>
      <c r="O3597" s="48"/>
      <c r="P359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97" s="48" t="str">
        <f>IF([1]!PayItems24[[#This Row],[Date Added / Modified]]&gt;0,TEXT([1]!PayItems24[[#This Row],[Date Added / Modified]],"m/d/yyy"),"")</f>
        <v>9/4/2024</v>
      </c>
    </row>
    <row r="3598" spans="1:17" x14ac:dyDescent="0.3">
      <c r="A3598" s="130" t="s">
        <v>3732</v>
      </c>
      <c r="B3598" s="130" t="s">
        <v>10008</v>
      </c>
      <c r="C3598" s="130" t="s">
        <v>3935</v>
      </c>
      <c r="D3598" s="130" t="s">
        <v>10009</v>
      </c>
      <c r="E3598" s="131" t="s">
        <v>3326</v>
      </c>
      <c r="F3598" s="131">
        <v>0</v>
      </c>
      <c r="G3598" s="131">
        <v>2</v>
      </c>
      <c r="H3598" s="130" t="s">
        <v>3839</v>
      </c>
      <c r="I3598" s="132" t="s">
        <v>3840</v>
      </c>
      <c r="J3598" s="132" t="s">
        <v>3840</v>
      </c>
      <c r="K3598" s="132" t="s">
        <v>3841</v>
      </c>
      <c r="L3598" s="131">
        <v>24</v>
      </c>
      <c r="M3598" s="128">
        <v>45539</v>
      </c>
      <c r="N3598" s="130" t="s">
        <v>4870</v>
      </c>
      <c r="O3598" s="130"/>
      <c r="P359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98" s="130" t="str">
        <f>IF([1]!PayItems24[[#This Row],[Date Added / Modified]]&gt;0,TEXT([1]!PayItems24[[#This Row],[Date Added / Modified]],"m/d/yyy"),"")</f>
        <v>9/4/2024</v>
      </c>
    </row>
    <row r="3599" spans="1:17" x14ac:dyDescent="0.3">
      <c r="A3599" s="48" t="s">
        <v>3733</v>
      </c>
      <c r="B3599" s="48" t="s">
        <v>10010</v>
      </c>
      <c r="C3599" s="48" t="s">
        <v>3935</v>
      </c>
      <c r="D3599" s="48" t="s">
        <v>10011</v>
      </c>
      <c r="E3599" s="49" t="s">
        <v>3326</v>
      </c>
      <c r="F3599" s="49">
        <v>0</v>
      </c>
      <c r="G3599" s="49">
        <v>2</v>
      </c>
      <c r="H3599" s="48" t="s">
        <v>3839</v>
      </c>
      <c r="I3599" s="50" t="s">
        <v>3840</v>
      </c>
      <c r="J3599" s="50" t="s">
        <v>3840</v>
      </c>
      <c r="K3599" s="50" t="s">
        <v>3841</v>
      </c>
      <c r="L3599" s="49">
        <v>24</v>
      </c>
      <c r="M3599" s="129"/>
      <c r="N3599" s="48"/>
      <c r="O3599" s="48"/>
      <c r="P359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599" s="48" t="str">
        <f>IF([1]!PayItems24[[#This Row],[Date Added / Modified]]&gt;0,TEXT([1]!PayItems24[[#This Row],[Date Added / Modified]],"m/d/yyy"),"")</f>
        <v/>
      </c>
    </row>
    <row r="3600" spans="1:17" x14ac:dyDescent="0.3">
      <c r="A3600" s="130" t="s">
        <v>3734</v>
      </c>
      <c r="B3600" s="130" t="s">
        <v>10012</v>
      </c>
      <c r="C3600" s="130" t="s">
        <v>3935</v>
      </c>
      <c r="D3600" s="130" t="s">
        <v>10013</v>
      </c>
      <c r="E3600" s="131" t="s">
        <v>3326</v>
      </c>
      <c r="F3600" s="131">
        <v>0</v>
      </c>
      <c r="G3600" s="131">
        <v>2</v>
      </c>
      <c r="H3600" s="130" t="s">
        <v>3839</v>
      </c>
      <c r="I3600" s="132" t="s">
        <v>3840</v>
      </c>
      <c r="J3600" s="132" t="s">
        <v>3840</v>
      </c>
      <c r="K3600" s="132" t="s">
        <v>3841</v>
      </c>
      <c r="L3600" s="131">
        <v>24</v>
      </c>
      <c r="M3600" s="128"/>
      <c r="N3600" s="130"/>
      <c r="O3600" s="130"/>
      <c r="P360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00" s="130" t="str">
        <f>IF([1]!PayItems24[[#This Row],[Date Added / Modified]]&gt;0,TEXT([1]!PayItems24[[#This Row],[Date Added / Modified]],"m/d/yyy"),"")</f>
        <v/>
      </c>
    </row>
    <row r="3601" spans="1:17" x14ac:dyDescent="0.3">
      <c r="A3601" s="48" t="s">
        <v>3735</v>
      </c>
      <c r="B3601" s="48" t="s">
        <v>10014</v>
      </c>
      <c r="C3601" s="48" t="s">
        <v>3935</v>
      </c>
      <c r="D3601" s="48" t="s">
        <v>10015</v>
      </c>
      <c r="E3601" s="49" t="s">
        <v>3326</v>
      </c>
      <c r="F3601" s="49">
        <v>0</v>
      </c>
      <c r="G3601" s="49">
        <v>2</v>
      </c>
      <c r="H3601" s="48" t="s">
        <v>3839</v>
      </c>
      <c r="I3601" s="50" t="s">
        <v>3840</v>
      </c>
      <c r="J3601" s="50" t="s">
        <v>3840</v>
      </c>
      <c r="K3601" s="50" t="s">
        <v>3841</v>
      </c>
      <c r="L3601" s="49">
        <v>24</v>
      </c>
      <c r="M3601" s="129"/>
      <c r="N3601" s="48"/>
      <c r="O3601" s="48"/>
      <c r="P360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01" s="48" t="str">
        <f>IF([1]!PayItems24[[#This Row],[Date Added / Modified]]&gt;0,TEXT([1]!PayItems24[[#This Row],[Date Added / Modified]],"m/d/yyy"),"")</f>
        <v/>
      </c>
    </row>
    <row r="3602" spans="1:17" x14ac:dyDescent="0.3">
      <c r="A3602" s="130" t="s">
        <v>3736</v>
      </c>
      <c r="B3602" s="130" t="s">
        <v>10000</v>
      </c>
      <c r="C3602" s="130" t="s">
        <v>3864</v>
      </c>
      <c r="D3602" s="130" t="s">
        <v>10001</v>
      </c>
      <c r="E3602" s="131" t="s">
        <v>3866</v>
      </c>
      <c r="F3602" s="131">
        <v>0</v>
      </c>
      <c r="G3602" s="131">
        <v>2</v>
      </c>
      <c r="H3602" s="130" t="s">
        <v>3839</v>
      </c>
      <c r="I3602" s="132" t="s">
        <v>3840</v>
      </c>
      <c r="J3602" s="132" t="s">
        <v>3840</v>
      </c>
      <c r="K3602" s="132" t="s">
        <v>3841</v>
      </c>
      <c r="L3602" s="131">
        <v>24</v>
      </c>
      <c r="M3602" s="128"/>
      <c r="N3602" s="130"/>
      <c r="O3602" s="130"/>
      <c r="P360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02" s="130" t="str">
        <f>IF([1]!PayItems24[[#This Row],[Date Added / Modified]]&gt;0,TEXT([1]!PayItems24[[#This Row],[Date Added / Modified]],"m/d/yyy"),"")</f>
        <v/>
      </c>
    </row>
    <row r="3603" spans="1:17" x14ac:dyDescent="0.3">
      <c r="A3603" s="48" t="s">
        <v>3737</v>
      </c>
      <c r="B3603" s="48" t="s">
        <v>10016</v>
      </c>
      <c r="C3603" s="48" t="s">
        <v>3864</v>
      </c>
      <c r="D3603" s="48" t="s">
        <v>10017</v>
      </c>
      <c r="E3603" s="49" t="s">
        <v>3866</v>
      </c>
      <c r="F3603" s="49">
        <v>0</v>
      </c>
      <c r="G3603" s="49">
        <v>2</v>
      </c>
      <c r="H3603" s="48" t="s">
        <v>3839</v>
      </c>
      <c r="I3603" s="50" t="s">
        <v>3840</v>
      </c>
      <c r="J3603" s="50" t="s">
        <v>3840</v>
      </c>
      <c r="K3603" s="50" t="s">
        <v>3841</v>
      </c>
      <c r="L3603" s="49">
        <v>24</v>
      </c>
      <c r="M3603" s="129"/>
      <c r="N3603" s="48"/>
      <c r="O3603" s="48"/>
      <c r="P360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03" s="48" t="str">
        <f>IF([1]!PayItems24[[#This Row],[Date Added / Modified]]&gt;0,TEXT([1]!PayItems24[[#This Row],[Date Added / Modified]],"m/d/yyy"),"")</f>
        <v/>
      </c>
    </row>
    <row r="3604" spans="1:17" x14ac:dyDescent="0.3">
      <c r="A3604" s="130" t="s">
        <v>3738</v>
      </c>
      <c r="B3604" s="130" t="s">
        <v>10018</v>
      </c>
      <c r="C3604" s="130" t="s">
        <v>3864</v>
      </c>
      <c r="D3604" s="130" t="s">
        <v>10019</v>
      </c>
      <c r="E3604" s="131" t="s">
        <v>3866</v>
      </c>
      <c r="F3604" s="131">
        <v>0</v>
      </c>
      <c r="G3604" s="131">
        <v>2</v>
      </c>
      <c r="H3604" s="130" t="s">
        <v>3839</v>
      </c>
      <c r="I3604" s="132" t="s">
        <v>3840</v>
      </c>
      <c r="J3604" s="132" t="s">
        <v>3840</v>
      </c>
      <c r="K3604" s="132" t="s">
        <v>3841</v>
      </c>
      <c r="L3604" s="131">
        <v>24</v>
      </c>
      <c r="M3604" s="128"/>
      <c r="N3604" s="130"/>
      <c r="O3604" s="130"/>
      <c r="P360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04" s="130" t="str">
        <f>IF([1]!PayItems24[[#This Row],[Date Added / Modified]]&gt;0,TEXT([1]!PayItems24[[#This Row],[Date Added / Modified]],"m/d/yyy"),"")</f>
        <v/>
      </c>
    </row>
    <row r="3605" spans="1:17" x14ac:dyDescent="0.3">
      <c r="A3605" s="48" t="s">
        <v>3739</v>
      </c>
      <c r="B3605" s="48" t="s">
        <v>10020</v>
      </c>
      <c r="C3605" s="48" t="s">
        <v>3864</v>
      </c>
      <c r="D3605" s="48" t="s">
        <v>10021</v>
      </c>
      <c r="E3605" s="49" t="s">
        <v>3866</v>
      </c>
      <c r="F3605" s="49">
        <v>0</v>
      </c>
      <c r="G3605" s="49">
        <v>2</v>
      </c>
      <c r="H3605" s="48" t="s">
        <v>3839</v>
      </c>
      <c r="I3605" s="50" t="s">
        <v>3840</v>
      </c>
      <c r="J3605" s="50" t="s">
        <v>3840</v>
      </c>
      <c r="K3605" s="50" t="s">
        <v>3841</v>
      </c>
      <c r="L3605" s="49">
        <v>24</v>
      </c>
      <c r="M3605" s="129"/>
      <c r="N3605" s="48"/>
      <c r="O3605" s="48"/>
      <c r="P360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05" s="48" t="str">
        <f>IF([1]!PayItems24[[#This Row],[Date Added / Modified]]&gt;0,TEXT([1]!PayItems24[[#This Row],[Date Added / Modified]],"m/d/yyy"),"")</f>
        <v/>
      </c>
    </row>
    <row r="3606" spans="1:17" x14ac:dyDescent="0.3">
      <c r="A3606" s="130" t="s">
        <v>3740</v>
      </c>
      <c r="B3606" s="130" t="s">
        <v>10022</v>
      </c>
      <c r="C3606" s="130" t="s">
        <v>3864</v>
      </c>
      <c r="D3606" s="130" t="s">
        <v>10023</v>
      </c>
      <c r="E3606" s="131" t="s">
        <v>3866</v>
      </c>
      <c r="F3606" s="131">
        <v>0</v>
      </c>
      <c r="G3606" s="131">
        <v>2</v>
      </c>
      <c r="H3606" s="130" t="s">
        <v>3839</v>
      </c>
      <c r="I3606" s="132" t="s">
        <v>3840</v>
      </c>
      <c r="J3606" s="132" t="s">
        <v>3840</v>
      </c>
      <c r="K3606" s="132" t="s">
        <v>3841</v>
      </c>
      <c r="L3606" s="131">
        <v>24</v>
      </c>
      <c r="M3606" s="128"/>
      <c r="N3606" s="130"/>
      <c r="O3606" s="130"/>
      <c r="P360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06" s="130" t="str">
        <f>IF([1]!PayItems24[[#This Row],[Date Added / Modified]]&gt;0,TEXT([1]!PayItems24[[#This Row],[Date Added / Modified]],"m/d/yyy"),"")</f>
        <v/>
      </c>
    </row>
    <row r="3607" spans="1:17" x14ac:dyDescent="0.3">
      <c r="A3607" s="48" t="s">
        <v>3741</v>
      </c>
      <c r="B3607" s="48" t="s">
        <v>10002</v>
      </c>
      <c r="C3607" s="48" t="s">
        <v>3864</v>
      </c>
      <c r="D3607" s="48" t="s">
        <v>10003</v>
      </c>
      <c r="E3607" s="49" t="s">
        <v>3866</v>
      </c>
      <c r="F3607" s="49">
        <v>0</v>
      </c>
      <c r="G3607" s="49">
        <v>2</v>
      </c>
      <c r="H3607" s="48" t="s">
        <v>3839</v>
      </c>
      <c r="I3607" s="50" t="s">
        <v>3840</v>
      </c>
      <c r="J3607" s="50" t="s">
        <v>3840</v>
      </c>
      <c r="K3607" s="50" t="s">
        <v>3841</v>
      </c>
      <c r="L3607" s="49">
        <v>24</v>
      </c>
      <c r="M3607" s="129"/>
      <c r="N3607" s="48"/>
      <c r="O3607" s="48"/>
      <c r="P360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07" s="48" t="str">
        <f>IF([1]!PayItems24[[#This Row],[Date Added / Modified]]&gt;0,TEXT([1]!PayItems24[[#This Row],[Date Added / Modified]],"m/d/yyy"),"")</f>
        <v/>
      </c>
    </row>
    <row r="3608" spans="1:17" x14ac:dyDescent="0.3">
      <c r="A3608" s="130" t="s">
        <v>3742</v>
      </c>
      <c r="B3608" s="130" t="s">
        <v>10024</v>
      </c>
      <c r="C3608" s="130" t="s">
        <v>3864</v>
      </c>
      <c r="D3608" s="130" t="s">
        <v>10025</v>
      </c>
      <c r="E3608" s="131" t="s">
        <v>3866</v>
      </c>
      <c r="F3608" s="131">
        <v>0</v>
      </c>
      <c r="G3608" s="131">
        <v>2</v>
      </c>
      <c r="H3608" s="130" t="s">
        <v>3839</v>
      </c>
      <c r="I3608" s="132" t="s">
        <v>3840</v>
      </c>
      <c r="J3608" s="132" t="s">
        <v>3840</v>
      </c>
      <c r="K3608" s="132" t="s">
        <v>3841</v>
      </c>
      <c r="L3608" s="131">
        <v>24</v>
      </c>
      <c r="M3608" s="128"/>
      <c r="N3608" s="130"/>
      <c r="O3608" s="130"/>
      <c r="P360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08" s="130" t="str">
        <f>IF([1]!PayItems24[[#This Row],[Date Added / Modified]]&gt;0,TEXT([1]!PayItems24[[#This Row],[Date Added / Modified]],"m/d/yyy"),"")</f>
        <v/>
      </c>
    </row>
    <row r="3609" spans="1:17" x14ac:dyDescent="0.3">
      <c r="A3609" s="48" t="s">
        <v>3743</v>
      </c>
      <c r="B3609" s="48" t="s">
        <v>10026</v>
      </c>
      <c r="C3609" s="48" t="s">
        <v>3864</v>
      </c>
      <c r="D3609" s="48" t="s">
        <v>10027</v>
      </c>
      <c r="E3609" s="49" t="s">
        <v>3866</v>
      </c>
      <c r="F3609" s="49">
        <v>0</v>
      </c>
      <c r="G3609" s="49">
        <v>2</v>
      </c>
      <c r="H3609" s="48" t="s">
        <v>3839</v>
      </c>
      <c r="I3609" s="50" t="s">
        <v>3840</v>
      </c>
      <c r="J3609" s="50" t="s">
        <v>3840</v>
      </c>
      <c r="K3609" s="50" t="s">
        <v>3841</v>
      </c>
      <c r="L3609" s="49">
        <v>24</v>
      </c>
      <c r="M3609" s="129"/>
      <c r="N3609" s="48"/>
      <c r="O3609" s="48"/>
      <c r="P360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09" s="48" t="str">
        <f>IF([1]!PayItems24[[#This Row],[Date Added / Modified]]&gt;0,TEXT([1]!PayItems24[[#This Row],[Date Added / Modified]],"m/d/yyy"),"")</f>
        <v/>
      </c>
    </row>
    <row r="3610" spans="1:17" x14ac:dyDescent="0.3">
      <c r="A3610" s="130" t="s">
        <v>3744</v>
      </c>
      <c r="B3610" s="130" t="s">
        <v>10028</v>
      </c>
      <c r="C3610" s="130" t="s">
        <v>3864</v>
      </c>
      <c r="D3610" s="130" t="s">
        <v>10029</v>
      </c>
      <c r="E3610" s="131" t="s">
        <v>3866</v>
      </c>
      <c r="F3610" s="131">
        <v>0</v>
      </c>
      <c r="G3610" s="131">
        <v>2</v>
      </c>
      <c r="H3610" s="130" t="s">
        <v>3839</v>
      </c>
      <c r="I3610" s="132" t="s">
        <v>3840</v>
      </c>
      <c r="J3610" s="132" t="s">
        <v>3840</v>
      </c>
      <c r="K3610" s="132" t="s">
        <v>3841</v>
      </c>
      <c r="L3610" s="131">
        <v>24</v>
      </c>
      <c r="M3610" s="128"/>
      <c r="N3610" s="130"/>
      <c r="O3610" s="130"/>
      <c r="P361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10" s="130" t="str">
        <f>IF([1]!PayItems24[[#This Row],[Date Added / Modified]]&gt;0,TEXT([1]!PayItems24[[#This Row],[Date Added / Modified]],"m/d/yyy"),"")</f>
        <v/>
      </c>
    </row>
    <row r="3611" spans="1:17" x14ac:dyDescent="0.3">
      <c r="A3611" s="48" t="s">
        <v>3745</v>
      </c>
      <c r="B3611" s="48" t="s">
        <v>10014</v>
      </c>
      <c r="C3611" s="48" t="s">
        <v>3864</v>
      </c>
      <c r="D3611" s="48" t="s">
        <v>10015</v>
      </c>
      <c r="E3611" s="49" t="s">
        <v>3866</v>
      </c>
      <c r="F3611" s="49">
        <v>0</v>
      </c>
      <c r="G3611" s="49">
        <v>2</v>
      </c>
      <c r="H3611" s="48" t="s">
        <v>3839</v>
      </c>
      <c r="I3611" s="50" t="s">
        <v>3840</v>
      </c>
      <c r="J3611" s="50" t="s">
        <v>3840</v>
      </c>
      <c r="K3611" s="50" t="s">
        <v>3841</v>
      </c>
      <c r="L3611" s="49">
        <v>24</v>
      </c>
      <c r="M3611" s="129"/>
      <c r="N3611" s="48"/>
      <c r="O3611" s="48"/>
      <c r="P361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11" s="48" t="str">
        <f>IF([1]!PayItems24[[#This Row],[Date Added / Modified]]&gt;0,TEXT([1]!PayItems24[[#This Row],[Date Added / Modified]],"m/d/yyy"),"")</f>
        <v/>
      </c>
    </row>
    <row r="3612" spans="1:17" x14ac:dyDescent="0.3">
      <c r="A3612" s="130" t="s">
        <v>3746</v>
      </c>
      <c r="B3612" s="130" t="s">
        <v>10030</v>
      </c>
      <c r="C3612" s="130" t="s">
        <v>3864</v>
      </c>
      <c r="D3612" s="130" t="s">
        <v>10031</v>
      </c>
      <c r="E3612" s="131" t="s">
        <v>3866</v>
      </c>
      <c r="F3612" s="131">
        <v>0</v>
      </c>
      <c r="G3612" s="131">
        <v>2</v>
      </c>
      <c r="H3612" s="130" t="s">
        <v>3839</v>
      </c>
      <c r="I3612" s="132" t="s">
        <v>3840</v>
      </c>
      <c r="J3612" s="132" t="s">
        <v>3840</v>
      </c>
      <c r="K3612" s="132" t="s">
        <v>3841</v>
      </c>
      <c r="L3612" s="131">
        <v>24</v>
      </c>
      <c r="M3612" s="128"/>
      <c r="N3612" s="130"/>
      <c r="O3612" s="130"/>
      <c r="P361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12" s="130" t="str">
        <f>IF([1]!PayItems24[[#This Row],[Date Added / Modified]]&gt;0,TEXT([1]!PayItems24[[#This Row],[Date Added / Modified]],"m/d/yyy"),"")</f>
        <v/>
      </c>
    </row>
    <row r="3613" spans="1:17" x14ac:dyDescent="0.3">
      <c r="A3613" s="48" t="s">
        <v>3747</v>
      </c>
      <c r="B3613" s="48" t="s">
        <v>10032</v>
      </c>
      <c r="C3613" s="48" t="s">
        <v>3864</v>
      </c>
      <c r="D3613" s="48" t="s">
        <v>10033</v>
      </c>
      <c r="E3613" s="49" t="s">
        <v>3866</v>
      </c>
      <c r="F3613" s="49">
        <v>0</v>
      </c>
      <c r="G3613" s="49">
        <v>2</v>
      </c>
      <c r="H3613" s="48" t="s">
        <v>3839</v>
      </c>
      <c r="I3613" s="50" t="s">
        <v>3840</v>
      </c>
      <c r="J3613" s="50" t="s">
        <v>3840</v>
      </c>
      <c r="K3613" s="50" t="s">
        <v>3841</v>
      </c>
      <c r="L3613" s="49">
        <v>24</v>
      </c>
      <c r="M3613" s="129"/>
      <c r="N3613" s="48"/>
      <c r="O3613" s="48"/>
      <c r="P361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13" s="48" t="str">
        <f>IF([1]!PayItems24[[#This Row],[Date Added / Modified]]&gt;0,TEXT([1]!PayItems24[[#This Row],[Date Added / Modified]],"m/d/yyy"),"")</f>
        <v/>
      </c>
    </row>
    <row r="3614" spans="1:17" x14ac:dyDescent="0.3">
      <c r="A3614" s="130" t="s">
        <v>3748</v>
      </c>
      <c r="B3614" s="130" t="s">
        <v>10034</v>
      </c>
      <c r="C3614" s="130" t="s">
        <v>4001</v>
      </c>
      <c r="D3614" s="130" t="s">
        <v>10035</v>
      </c>
      <c r="E3614" s="131" t="s">
        <v>4237</v>
      </c>
      <c r="F3614" s="131">
        <v>0</v>
      </c>
      <c r="G3614" s="131">
        <v>2</v>
      </c>
      <c r="H3614" s="130" t="s">
        <v>3839</v>
      </c>
      <c r="I3614" s="132" t="s">
        <v>3840</v>
      </c>
      <c r="J3614" s="132" t="s">
        <v>3840</v>
      </c>
      <c r="K3614" s="132" t="s">
        <v>3841</v>
      </c>
      <c r="L3614" s="131">
        <v>24</v>
      </c>
      <c r="M3614" s="128"/>
      <c r="N3614" s="130"/>
      <c r="O3614" s="130"/>
      <c r="P361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14" s="130" t="str">
        <f>IF([1]!PayItems24[[#This Row],[Date Added / Modified]]&gt;0,TEXT([1]!PayItems24[[#This Row],[Date Added / Modified]],"m/d/yyy"),"")</f>
        <v/>
      </c>
    </row>
    <row r="3615" spans="1:17" x14ac:dyDescent="0.3">
      <c r="A3615" s="48" t="s">
        <v>3749</v>
      </c>
      <c r="B3615" s="48" t="s">
        <v>10036</v>
      </c>
      <c r="C3615" s="48" t="s">
        <v>4001</v>
      </c>
      <c r="D3615" s="48" t="s">
        <v>10037</v>
      </c>
      <c r="E3615" s="49" t="s">
        <v>4237</v>
      </c>
      <c r="F3615" s="49">
        <v>0</v>
      </c>
      <c r="G3615" s="49">
        <v>2</v>
      </c>
      <c r="H3615" s="48" t="s">
        <v>3839</v>
      </c>
      <c r="I3615" s="50" t="s">
        <v>3840</v>
      </c>
      <c r="J3615" s="50" t="s">
        <v>3840</v>
      </c>
      <c r="K3615" s="50" t="s">
        <v>3841</v>
      </c>
      <c r="L3615" s="49">
        <v>24</v>
      </c>
      <c r="M3615" s="129"/>
      <c r="N3615" s="48"/>
      <c r="O3615" s="48"/>
      <c r="P361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15" s="48" t="str">
        <f>IF([1]!PayItems24[[#This Row],[Date Added / Modified]]&gt;0,TEXT([1]!PayItems24[[#This Row],[Date Added / Modified]],"m/d/yyy"),"")</f>
        <v/>
      </c>
    </row>
    <row r="3616" spans="1:17" x14ac:dyDescent="0.3">
      <c r="A3616" s="130" t="s">
        <v>3750</v>
      </c>
      <c r="B3616" s="130" t="s">
        <v>10012</v>
      </c>
      <c r="C3616" s="130" t="s">
        <v>4001</v>
      </c>
      <c r="D3616" s="130" t="s">
        <v>10013</v>
      </c>
      <c r="E3616" s="131" t="s">
        <v>4237</v>
      </c>
      <c r="F3616" s="131">
        <v>0</v>
      </c>
      <c r="G3616" s="131">
        <v>2</v>
      </c>
      <c r="H3616" s="130" t="s">
        <v>3839</v>
      </c>
      <c r="I3616" s="132" t="s">
        <v>3840</v>
      </c>
      <c r="J3616" s="132" t="s">
        <v>3840</v>
      </c>
      <c r="K3616" s="132" t="s">
        <v>3841</v>
      </c>
      <c r="L3616" s="131">
        <v>24</v>
      </c>
      <c r="M3616" s="128"/>
      <c r="N3616" s="130"/>
      <c r="O3616" s="130"/>
      <c r="P361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16" s="130" t="str">
        <f>IF([1]!PayItems24[[#This Row],[Date Added / Modified]]&gt;0,TEXT([1]!PayItems24[[#This Row],[Date Added / Modified]],"m/d/yyy"),"")</f>
        <v/>
      </c>
    </row>
    <row r="3617" spans="1:17" x14ac:dyDescent="0.3">
      <c r="A3617" s="48" t="s">
        <v>3751</v>
      </c>
      <c r="B3617" s="48" t="s">
        <v>10014</v>
      </c>
      <c r="C3617" s="48" t="s">
        <v>4001</v>
      </c>
      <c r="D3617" s="48" t="s">
        <v>10015</v>
      </c>
      <c r="E3617" s="49" t="s">
        <v>4237</v>
      </c>
      <c r="F3617" s="49">
        <v>0</v>
      </c>
      <c r="G3617" s="49">
        <v>2</v>
      </c>
      <c r="H3617" s="48" t="s">
        <v>3839</v>
      </c>
      <c r="I3617" s="50" t="s">
        <v>3840</v>
      </c>
      <c r="J3617" s="50" t="s">
        <v>3840</v>
      </c>
      <c r="K3617" s="50" t="s">
        <v>3841</v>
      </c>
      <c r="L3617" s="49">
        <v>24</v>
      </c>
      <c r="M3617" s="129"/>
      <c r="N3617" s="48"/>
      <c r="O3617" s="48"/>
      <c r="P361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17" s="48" t="str">
        <f>IF([1]!PayItems24[[#This Row],[Date Added / Modified]]&gt;0,TEXT([1]!PayItems24[[#This Row],[Date Added / Modified]],"m/d/yyy"),"")</f>
        <v/>
      </c>
    </row>
    <row r="3618" spans="1:17" x14ac:dyDescent="0.3">
      <c r="A3618" s="130" t="s">
        <v>3752</v>
      </c>
      <c r="B3618" s="130" t="s">
        <v>10020</v>
      </c>
      <c r="C3618" s="130" t="s">
        <v>4001</v>
      </c>
      <c r="D3618" s="130" t="s">
        <v>10021</v>
      </c>
      <c r="E3618" s="131" t="s">
        <v>4237</v>
      </c>
      <c r="F3618" s="131">
        <v>0</v>
      </c>
      <c r="G3618" s="131">
        <v>2</v>
      </c>
      <c r="H3618" s="130" t="s">
        <v>3839</v>
      </c>
      <c r="I3618" s="132" t="s">
        <v>3840</v>
      </c>
      <c r="J3618" s="132" t="s">
        <v>3840</v>
      </c>
      <c r="K3618" s="132" t="s">
        <v>3841</v>
      </c>
      <c r="L3618" s="131">
        <v>24</v>
      </c>
      <c r="M3618" s="128"/>
      <c r="N3618" s="130"/>
      <c r="O3618" s="130"/>
      <c r="P361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18" s="130" t="str">
        <f>IF([1]!PayItems24[[#This Row],[Date Added / Modified]]&gt;0,TEXT([1]!PayItems24[[#This Row],[Date Added / Modified]],"m/d/yyy"),"")</f>
        <v/>
      </c>
    </row>
    <row r="3619" spans="1:17" x14ac:dyDescent="0.3">
      <c r="A3619" s="48" t="s">
        <v>3753</v>
      </c>
      <c r="B3619" s="48" t="s">
        <v>9996</v>
      </c>
      <c r="C3619" s="48" t="s">
        <v>3927</v>
      </c>
      <c r="D3619" s="48" t="s">
        <v>9997</v>
      </c>
      <c r="E3619" s="49" t="s">
        <v>3929</v>
      </c>
      <c r="F3619" s="49">
        <v>0</v>
      </c>
      <c r="G3619" s="49">
        <v>2</v>
      </c>
      <c r="H3619" s="48" t="s">
        <v>3839</v>
      </c>
      <c r="I3619" s="50" t="s">
        <v>3840</v>
      </c>
      <c r="J3619" s="50" t="s">
        <v>3840</v>
      </c>
      <c r="K3619" s="50" t="s">
        <v>3841</v>
      </c>
      <c r="L3619" s="49">
        <v>24</v>
      </c>
      <c r="M3619" s="129"/>
      <c r="N3619" s="48"/>
      <c r="O3619" s="48"/>
      <c r="P361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19" s="48" t="str">
        <f>IF([1]!PayItems24[[#This Row],[Date Added / Modified]]&gt;0,TEXT([1]!PayItems24[[#This Row],[Date Added / Modified]],"m/d/yyy"),"")</f>
        <v/>
      </c>
    </row>
    <row r="3620" spans="1:17" x14ac:dyDescent="0.3">
      <c r="A3620" s="130" t="s">
        <v>3754</v>
      </c>
      <c r="B3620" s="130" t="s">
        <v>9998</v>
      </c>
      <c r="C3620" s="130" t="s">
        <v>3927</v>
      </c>
      <c r="D3620" s="130" t="s">
        <v>9999</v>
      </c>
      <c r="E3620" s="131" t="s">
        <v>3929</v>
      </c>
      <c r="F3620" s="131">
        <v>0</v>
      </c>
      <c r="G3620" s="131">
        <v>2</v>
      </c>
      <c r="H3620" s="130" t="s">
        <v>3839</v>
      </c>
      <c r="I3620" s="132" t="s">
        <v>3840</v>
      </c>
      <c r="J3620" s="132" t="s">
        <v>3840</v>
      </c>
      <c r="K3620" s="132" t="s">
        <v>3841</v>
      </c>
      <c r="L3620" s="131">
        <v>24</v>
      </c>
      <c r="M3620" s="128"/>
      <c r="N3620" s="130"/>
      <c r="O3620" s="130"/>
      <c r="P362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20" s="130" t="str">
        <f>IF([1]!PayItems24[[#This Row],[Date Added / Modified]]&gt;0,TEXT([1]!PayItems24[[#This Row],[Date Added / Modified]],"m/d/yyy"),"")</f>
        <v/>
      </c>
    </row>
    <row r="3621" spans="1:17" x14ac:dyDescent="0.3">
      <c r="A3621" s="120" t="s">
        <v>10038</v>
      </c>
      <c r="B3621" s="120"/>
      <c r="C3621" s="121"/>
      <c r="D3621" s="121"/>
      <c r="E3621" s="121"/>
      <c r="F3621" s="121"/>
      <c r="G3621" s="122"/>
      <c r="H3621" s="48"/>
      <c r="I3621" s="50"/>
      <c r="J3621" s="50"/>
      <c r="K3621" s="50"/>
      <c r="L3621" s="49"/>
      <c r="M3621" s="129"/>
      <c r="N3621" s="48"/>
      <c r="O3621" s="48"/>
      <c r="P362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21" s="48" t="str">
        <f>IF([1]!PayItems24[[#This Row],[Date Added / Modified]]&gt;0,TEXT([1]!PayItems24[[#This Row],[Date Added / Modified]],"m/d/yyy"),"")</f>
        <v/>
      </c>
    </row>
    <row r="3622" spans="1:17" x14ac:dyDescent="0.3">
      <c r="A3622" s="130" t="s">
        <v>3755</v>
      </c>
      <c r="B3622" s="130" t="s">
        <v>10039</v>
      </c>
      <c r="C3622" s="130" t="s">
        <v>3837</v>
      </c>
      <c r="D3622" s="130" t="s">
        <v>10040</v>
      </c>
      <c r="E3622" s="131" t="s">
        <v>3837</v>
      </c>
      <c r="F3622" s="131">
        <v>0</v>
      </c>
      <c r="G3622" s="131">
        <v>2</v>
      </c>
      <c r="H3622" s="130" t="s">
        <v>3839</v>
      </c>
      <c r="I3622" s="132" t="s">
        <v>3840</v>
      </c>
      <c r="J3622" s="132" t="s">
        <v>3840</v>
      </c>
      <c r="K3622" s="132" t="s">
        <v>3841</v>
      </c>
      <c r="L3622" s="131">
        <v>24</v>
      </c>
      <c r="M3622" s="128"/>
      <c r="N3622" s="130"/>
      <c r="O3622" s="130"/>
      <c r="P362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22" s="130" t="str">
        <f>IF([1]!PayItems24[[#This Row],[Date Added / Modified]]&gt;0,TEXT([1]!PayItems24[[#This Row],[Date Added / Modified]],"m/d/yyy"),"")</f>
        <v/>
      </c>
    </row>
    <row r="3623" spans="1:17" x14ac:dyDescent="0.3">
      <c r="A3623" s="48" t="s">
        <v>3756</v>
      </c>
      <c r="B3623" s="48" t="s">
        <v>10041</v>
      </c>
      <c r="C3623" s="48" t="s">
        <v>7965</v>
      </c>
      <c r="D3623" s="48" t="s">
        <v>10042</v>
      </c>
      <c r="E3623" s="49" t="s">
        <v>7965</v>
      </c>
      <c r="F3623" s="49">
        <v>0</v>
      </c>
      <c r="G3623" s="49">
        <v>2</v>
      </c>
      <c r="H3623" s="48" t="s">
        <v>3839</v>
      </c>
      <c r="I3623" s="50" t="s">
        <v>3840</v>
      </c>
      <c r="J3623" s="50" t="s">
        <v>3841</v>
      </c>
      <c r="K3623" s="50" t="s">
        <v>3841</v>
      </c>
      <c r="L3623" s="49">
        <v>24</v>
      </c>
      <c r="M3623" s="129"/>
      <c r="N3623" s="48"/>
      <c r="O3623" s="48"/>
      <c r="P362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23" s="48" t="str">
        <f>IF([1]!PayItems24[[#This Row],[Date Added / Modified]]&gt;0,TEXT([1]!PayItems24[[#This Row],[Date Added / Modified]],"m/d/yyy"),"")</f>
        <v/>
      </c>
    </row>
    <row r="3624" spans="1:17" x14ac:dyDescent="0.3">
      <c r="A3624" s="130" t="s">
        <v>3757</v>
      </c>
      <c r="B3624" s="130" t="s">
        <v>10043</v>
      </c>
      <c r="C3624" s="130" t="s">
        <v>3837</v>
      </c>
      <c r="D3624" s="130" t="s">
        <v>10044</v>
      </c>
      <c r="E3624" s="131" t="s">
        <v>3837</v>
      </c>
      <c r="F3624" s="131">
        <v>0</v>
      </c>
      <c r="G3624" s="131">
        <v>2</v>
      </c>
      <c r="H3624" s="130" t="s">
        <v>3839</v>
      </c>
      <c r="I3624" s="132" t="s">
        <v>3840</v>
      </c>
      <c r="J3624" s="132" t="s">
        <v>3840</v>
      </c>
      <c r="K3624" s="132" t="s">
        <v>3841</v>
      </c>
      <c r="L3624" s="131">
        <v>24</v>
      </c>
      <c r="M3624" s="128"/>
      <c r="N3624" s="130"/>
      <c r="O3624" s="130"/>
      <c r="P362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24" s="130" t="str">
        <f>IF([1]!PayItems24[[#This Row],[Date Added / Modified]]&gt;0,TEXT([1]!PayItems24[[#This Row],[Date Added / Modified]],"m/d/yyy"),"")</f>
        <v/>
      </c>
    </row>
    <row r="3625" spans="1:17" x14ac:dyDescent="0.3">
      <c r="A3625" s="48" t="s">
        <v>3758</v>
      </c>
      <c r="B3625" s="48" t="s">
        <v>10045</v>
      </c>
      <c r="C3625" s="48" t="s">
        <v>3935</v>
      </c>
      <c r="D3625" s="48" t="s">
        <v>10046</v>
      </c>
      <c r="E3625" s="49" t="s">
        <v>3326</v>
      </c>
      <c r="F3625" s="49">
        <v>0</v>
      </c>
      <c r="G3625" s="49">
        <v>2</v>
      </c>
      <c r="H3625" s="48" t="s">
        <v>3839</v>
      </c>
      <c r="I3625" s="50" t="s">
        <v>3840</v>
      </c>
      <c r="J3625" s="50" t="s">
        <v>3840</v>
      </c>
      <c r="K3625" s="50" t="s">
        <v>3841</v>
      </c>
      <c r="L3625" s="49">
        <v>24</v>
      </c>
      <c r="M3625" s="129"/>
      <c r="N3625" s="48"/>
      <c r="O3625" s="48"/>
      <c r="P362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25" s="48" t="str">
        <f>IF([1]!PayItems24[[#This Row],[Date Added / Modified]]&gt;0,TEXT([1]!PayItems24[[#This Row],[Date Added / Modified]],"m/d/yyy"),"")</f>
        <v/>
      </c>
    </row>
    <row r="3626" spans="1:17" x14ac:dyDescent="0.3">
      <c r="A3626" s="130" t="s">
        <v>3759</v>
      </c>
      <c r="B3626" s="130" t="s">
        <v>10047</v>
      </c>
      <c r="C3626" s="130" t="s">
        <v>3864</v>
      </c>
      <c r="D3626" s="130" t="s">
        <v>10048</v>
      </c>
      <c r="E3626" s="131" t="s">
        <v>3866</v>
      </c>
      <c r="F3626" s="131">
        <v>0</v>
      </c>
      <c r="G3626" s="131">
        <v>2</v>
      </c>
      <c r="H3626" s="130" t="s">
        <v>3839</v>
      </c>
      <c r="I3626" s="132" t="s">
        <v>3840</v>
      </c>
      <c r="J3626" s="132" t="s">
        <v>3840</v>
      </c>
      <c r="K3626" s="132" t="s">
        <v>3841</v>
      </c>
      <c r="L3626" s="131">
        <v>24</v>
      </c>
      <c r="M3626" s="128"/>
      <c r="N3626" s="130"/>
      <c r="O3626" s="130"/>
      <c r="P362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26" s="130" t="str">
        <f>IF([1]!PayItems24[[#This Row],[Date Added / Modified]]&gt;0,TEXT([1]!PayItems24[[#This Row],[Date Added / Modified]],"m/d/yyy"),"")</f>
        <v/>
      </c>
    </row>
    <row r="3627" spans="1:17" x14ac:dyDescent="0.3">
      <c r="A3627" s="48" t="s">
        <v>3760</v>
      </c>
      <c r="B3627" s="48" t="s">
        <v>10049</v>
      </c>
      <c r="C3627" s="48" t="s">
        <v>3837</v>
      </c>
      <c r="D3627" s="48" t="s">
        <v>10050</v>
      </c>
      <c r="E3627" s="49" t="s">
        <v>3837</v>
      </c>
      <c r="F3627" s="49">
        <v>0</v>
      </c>
      <c r="G3627" s="49">
        <v>2</v>
      </c>
      <c r="H3627" s="48" t="s">
        <v>3839</v>
      </c>
      <c r="I3627" s="50" t="s">
        <v>3840</v>
      </c>
      <c r="J3627" s="50" t="s">
        <v>3840</v>
      </c>
      <c r="K3627" s="50" t="s">
        <v>3841</v>
      </c>
      <c r="L3627" s="49">
        <v>24</v>
      </c>
      <c r="M3627" s="129"/>
      <c r="N3627" s="48"/>
      <c r="O3627" s="48"/>
      <c r="P362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27" s="48" t="str">
        <f>IF([1]!PayItems24[[#This Row],[Date Added / Modified]]&gt;0,TEXT([1]!PayItems24[[#This Row],[Date Added / Modified]],"m/d/yyy"),"")</f>
        <v/>
      </c>
    </row>
    <row r="3628" spans="1:17" x14ac:dyDescent="0.3">
      <c r="A3628" s="134" t="s">
        <v>10051</v>
      </c>
      <c r="B3628" s="134"/>
      <c r="C3628" s="135"/>
      <c r="D3628" s="135"/>
      <c r="E3628" s="135"/>
      <c r="F3628" s="135"/>
      <c r="G3628" s="136"/>
      <c r="H3628" s="130"/>
      <c r="I3628" s="132"/>
      <c r="J3628" s="132"/>
      <c r="K3628" s="132"/>
      <c r="L3628" s="131"/>
      <c r="M3628" s="128"/>
      <c r="N3628" s="130"/>
      <c r="O3628" s="130"/>
      <c r="P362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28" s="130" t="str">
        <f>IF([1]!PayItems24[[#This Row],[Date Added / Modified]]&gt;0,TEXT([1]!PayItems24[[#This Row],[Date Added / Modified]],"m/d/yyy"),"")</f>
        <v/>
      </c>
    </row>
    <row r="3629" spans="1:17" x14ac:dyDescent="0.3">
      <c r="A3629" s="48" t="s">
        <v>3761</v>
      </c>
      <c r="B3629" s="48" t="s">
        <v>10052</v>
      </c>
      <c r="C3629" s="48" t="s">
        <v>7965</v>
      </c>
      <c r="D3629" s="48" t="s">
        <v>10053</v>
      </c>
      <c r="E3629" s="49" t="s">
        <v>7965</v>
      </c>
      <c r="F3629" s="49">
        <v>0</v>
      </c>
      <c r="G3629" s="49">
        <v>2</v>
      </c>
      <c r="H3629" s="48" t="s">
        <v>3839</v>
      </c>
      <c r="I3629" s="50" t="s">
        <v>3840</v>
      </c>
      <c r="J3629" s="50" t="s">
        <v>3841</v>
      </c>
      <c r="K3629" s="50" t="s">
        <v>3841</v>
      </c>
      <c r="L3629" s="49">
        <v>24</v>
      </c>
      <c r="M3629" s="129"/>
      <c r="N3629" s="48"/>
      <c r="O3629" s="48"/>
      <c r="P362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29" s="48" t="str">
        <f>IF([1]!PayItems24[[#This Row],[Date Added / Modified]]&gt;0,TEXT([1]!PayItems24[[#This Row],[Date Added / Modified]],"m/d/yyy"),"")</f>
        <v/>
      </c>
    </row>
    <row r="3630" spans="1:17" x14ac:dyDescent="0.3">
      <c r="A3630" s="130" t="s">
        <v>3762</v>
      </c>
      <c r="B3630" s="130" t="s">
        <v>10054</v>
      </c>
      <c r="C3630" s="130" t="s">
        <v>3837</v>
      </c>
      <c r="D3630" s="130" t="s">
        <v>10055</v>
      </c>
      <c r="E3630" s="131" t="s">
        <v>3837</v>
      </c>
      <c r="F3630" s="131">
        <v>0</v>
      </c>
      <c r="G3630" s="131">
        <v>2</v>
      </c>
      <c r="H3630" s="130" t="s">
        <v>3839</v>
      </c>
      <c r="I3630" s="132" t="s">
        <v>3840</v>
      </c>
      <c r="J3630" s="132" t="s">
        <v>3840</v>
      </c>
      <c r="K3630" s="132" t="s">
        <v>3841</v>
      </c>
      <c r="L3630" s="131">
        <v>24</v>
      </c>
      <c r="M3630" s="128"/>
      <c r="N3630" s="130"/>
      <c r="O3630" s="130"/>
      <c r="P363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30" s="130" t="str">
        <f>IF([1]!PayItems24[[#This Row],[Date Added / Modified]]&gt;0,TEXT([1]!PayItems24[[#This Row],[Date Added / Modified]],"m/d/yyy"),"")</f>
        <v/>
      </c>
    </row>
    <row r="3631" spans="1:17" x14ac:dyDescent="0.3">
      <c r="A3631" s="120" t="s">
        <v>10056</v>
      </c>
      <c r="B3631" s="120"/>
      <c r="C3631" s="121"/>
      <c r="D3631" s="121"/>
      <c r="E3631" s="121"/>
      <c r="F3631" s="121"/>
      <c r="G3631" s="122"/>
      <c r="H3631" s="48"/>
      <c r="I3631" s="50"/>
      <c r="J3631" s="50"/>
      <c r="K3631" s="50"/>
      <c r="L3631" s="49"/>
      <c r="M3631" s="129"/>
      <c r="N3631" s="48"/>
      <c r="O3631" s="48"/>
      <c r="P363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31" s="48" t="str">
        <f>IF([1]!PayItems24[[#This Row],[Date Added / Modified]]&gt;0,TEXT([1]!PayItems24[[#This Row],[Date Added / Modified]],"m/d/yyy"),"")</f>
        <v/>
      </c>
    </row>
    <row r="3632" spans="1:17" x14ac:dyDescent="0.3">
      <c r="A3632" s="130" t="s">
        <v>3763</v>
      </c>
      <c r="B3632" s="130" t="s">
        <v>10057</v>
      </c>
      <c r="C3632" s="130" t="s">
        <v>3837</v>
      </c>
      <c r="D3632" s="130" t="s">
        <v>10058</v>
      </c>
      <c r="E3632" s="131" t="s">
        <v>3837</v>
      </c>
      <c r="F3632" s="131">
        <v>0</v>
      </c>
      <c r="G3632" s="131">
        <v>2</v>
      </c>
      <c r="H3632" s="130" t="s">
        <v>3839</v>
      </c>
      <c r="I3632" s="132" t="s">
        <v>3840</v>
      </c>
      <c r="J3632" s="132" t="s">
        <v>3840</v>
      </c>
      <c r="K3632" s="132" t="s">
        <v>3841</v>
      </c>
      <c r="L3632" s="131">
        <v>24</v>
      </c>
      <c r="M3632" s="128"/>
      <c r="N3632" s="130"/>
      <c r="O3632" s="130"/>
      <c r="P363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32" s="130" t="str">
        <f>IF([1]!PayItems24[[#This Row],[Date Added / Modified]]&gt;0,TEXT([1]!PayItems24[[#This Row],[Date Added / Modified]],"m/d/yyy"),"")</f>
        <v/>
      </c>
    </row>
    <row r="3633" spans="1:17" x14ac:dyDescent="0.3">
      <c r="A3633" s="120" t="s">
        <v>10059</v>
      </c>
      <c r="B3633" s="120"/>
      <c r="C3633" s="121"/>
      <c r="D3633" s="121"/>
      <c r="E3633" s="121"/>
      <c r="F3633" s="121"/>
      <c r="G3633" s="122"/>
      <c r="H3633" s="48"/>
      <c r="I3633" s="50"/>
      <c r="J3633" s="50"/>
      <c r="K3633" s="50"/>
      <c r="L3633" s="49"/>
      <c r="M3633" s="129"/>
      <c r="N3633" s="48"/>
      <c r="O3633" s="48"/>
      <c r="P363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33" s="48" t="str">
        <f>IF([1]!PayItems24[[#This Row],[Date Added / Modified]]&gt;0,TEXT([1]!PayItems24[[#This Row],[Date Added / Modified]],"m/d/yyy"),"")</f>
        <v/>
      </c>
    </row>
    <row r="3634" spans="1:17" x14ac:dyDescent="0.3">
      <c r="A3634" s="130" t="s">
        <v>3764</v>
      </c>
      <c r="B3634" s="130" t="s">
        <v>10060</v>
      </c>
      <c r="C3634" s="130" t="s">
        <v>3935</v>
      </c>
      <c r="D3634" s="130" t="s">
        <v>10061</v>
      </c>
      <c r="E3634" s="131" t="s">
        <v>3326</v>
      </c>
      <c r="F3634" s="131">
        <v>0</v>
      </c>
      <c r="G3634" s="131">
        <v>2</v>
      </c>
      <c r="H3634" s="130" t="s">
        <v>3839</v>
      </c>
      <c r="I3634" s="132" t="s">
        <v>3840</v>
      </c>
      <c r="J3634" s="132" t="s">
        <v>3840</v>
      </c>
      <c r="K3634" s="132" t="s">
        <v>3841</v>
      </c>
      <c r="L3634" s="131">
        <v>24</v>
      </c>
      <c r="M3634" s="128"/>
      <c r="N3634" s="130"/>
      <c r="O3634" s="130"/>
      <c r="P363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34" s="130" t="str">
        <f>IF([1]!PayItems24[[#This Row],[Date Added / Modified]]&gt;0,TEXT([1]!PayItems24[[#This Row],[Date Added / Modified]],"m/d/yyy"),"")</f>
        <v/>
      </c>
    </row>
    <row r="3635" spans="1:17" x14ac:dyDescent="0.3">
      <c r="A3635" s="48" t="s">
        <v>3765</v>
      </c>
      <c r="B3635" s="48" t="s">
        <v>10062</v>
      </c>
      <c r="C3635" s="48" t="s">
        <v>4001</v>
      </c>
      <c r="D3635" s="48" t="s">
        <v>10063</v>
      </c>
      <c r="E3635" s="49" t="s">
        <v>4237</v>
      </c>
      <c r="F3635" s="49">
        <v>0</v>
      </c>
      <c r="G3635" s="49">
        <v>2</v>
      </c>
      <c r="H3635" s="48" t="s">
        <v>3839</v>
      </c>
      <c r="I3635" s="50" t="s">
        <v>3840</v>
      </c>
      <c r="J3635" s="50" t="s">
        <v>3840</v>
      </c>
      <c r="K3635" s="50" t="s">
        <v>3841</v>
      </c>
      <c r="L3635" s="49">
        <v>24</v>
      </c>
      <c r="M3635" s="129"/>
      <c r="N3635" s="48"/>
      <c r="O3635" s="48"/>
      <c r="P363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35" s="48" t="str">
        <f>IF([1]!PayItems24[[#This Row],[Date Added / Modified]]&gt;0,TEXT([1]!PayItems24[[#This Row],[Date Added / Modified]],"m/d/yyy"),"")</f>
        <v/>
      </c>
    </row>
    <row r="3636" spans="1:17" x14ac:dyDescent="0.3">
      <c r="A3636" s="130" t="s">
        <v>3766</v>
      </c>
      <c r="B3636" s="130" t="s">
        <v>10064</v>
      </c>
      <c r="C3636" s="130" t="s">
        <v>4001</v>
      </c>
      <c r="D3636" s="130" t="s">
        <v>10065</v>
      </c>
      <c r="E3636" s="131" t="s">
        <v>4237</v>
      </c>
      <c r="F3636" s="131">
        <v>0</v>
      </c>
      <c r="G3636" s="131">
        <v>2</v>
      </c>
      <c r="H3636" s="130" t="s">
        <v>3839</v>
      </c>
      <c r="I3636" s="132" t="s">
        <v>3840</v>
      </c>
      <c r="J3636" s="132" t="s">
        <v>3840</v>
      </c>
      <c r="K3636" s="132" t="s">
        <v>3841</v>
      </c>
      <c r="L3636" s="131">
        <v>24</v>
      </c>
      <c r="M3636" s="128"/>
      <c r="N3636" s="130"/>
      <c r="O3636" s="130"/>
      <c r="P363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36" s="130" t="str">
        <f>IF([1]!PayItems24[[#This Row],[Date Added / Modified]]&gt;0,TEXT([1]!PayItems24[[#This Row],[Date Added / Modified]],"m/d/yyy"),"")</f>
        <v/>
      </c>
    </row>
    <row r="3637" spans="1:17" x14ac:dyDescent="0.3">
      <c r="A3637" s="48" t="s">
        <v>3767</v>
      </c>
      <c r="B3637" s="48" t="s">
        <v>10066</v>
      </c>
      <c r="C3637" s="48" t="s">
        <v>4001</v>
      </c>
      <c r="D3637" s="48" t="s">
        <v>10067</v>
      </c>
      <c r="E3637" s="49" t="s">
        <v>4237</v>
      </c>
      <c r="F3637" s="49">
        <v>0</v>
      </c>
      <c r="G3637" s="49">
        <v>2</v>
      </c>
      <c r="H3637" s="48" t="s">
        <v>3839</v>
      </c>
      <c r="I3637" s="50" t="s">
        <v>3840</v>
      </c>
      <c r="J3637" s="50" t="s">
        <v>3840</v>
      </c>
      <c r="K3637" s="50" t="s">
        <v>3841</v>
      </c>
      <c r="L3637" s="49">
        <v>24</v>
      </c>
      <c r="M3637" s="129"/>
      <c r="N3637" s="48"/>
      <c r="O3637" s="48"/>
      <c r="P363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37" s="48" t="str">
        <f>IF([1]!PayItems24[[#This Row],[Date Added / Modified]]&gt;0,TEXT([1]!PayItems24[[#This Row],[Date Added / Modified]],"m/d/yyy"),"")</f>
        <v/>
      </c>
    </row>
    <row r="3638" spans="1:17" x14ac:dyDescent="0.3">
      <c r="A3638" s="130" t="s">
        <v>3768</v>
      </c>
      <c r="B3638" s="130" t="s">
        <v>10068</v>
      </c>
      <c r="C3638" s="130" t="s">
        <v>3935</v>
      </c>
      <c r="D3638" s="130" t="s">
        <v>10069</v>
      </c>
      <c r="E3638" s="131" t="s">
        <v>3326</v>
      </c>
      <c r="F3638" s="131">
        <v>0</v>
      </c>
      <c r="G3638" s="131">
        <v>2</v>
      </c>
      <c r="H3638" s="130" t="s">
        <v>3839</v>
      </c>
      <c r="I3638" s="132" t="s">
        <v>3840</v>
      </c>
      <c r="J3638" s="132" t="s">
        <v>3840</v>
      </c>
      <c r="K3638" s="132" t="s">
        <v>3841</v>
      </c>
      <c r="L3638" s="131">
        <v>24</v>
      </c>
      <c r="M3638" s="128"/>
      <c r="N3638" s="130"/>
      <c r="O3638" s="130"/>
      <c r="P363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38" s="130" t="str">
        <f>IF([1]!PayItems24[[#This Row],[Date Added / Modified]]&gt;0,TEXT([1]!PayItems24[[#This Row],[Date Added / Modified]],"m/d/yyy"),"")</f>
        <v/>
      </c>
    </row>
    <row r="3639" spans="1:17" x14ac:dyDescent="0.3">
      <c r="A3639" s="48" t="s">
        <v>3769</v>
      </c>
      <c r="B3639" s="48" t="s">
        <v>10070</v>
      </c>
      <c r="C3639" s="48" t="s">
        <v>3927</v>
      </c>
      <c r="D3639" s="48" t="s">
        <v>10071</v>
      </c>
      <c r="E3639" s="49" t="s">
        <v>3929</v>
      </c>
      <c r="F3639" s="49">
        <v>0</v>
      </c>
      <c r="G3639" s="49">
        <v>2</v>
      </c>
      <c r="H3639" s="48" t="s">
        <v>3839</v>
      </c>
      <c r="I3639" s="50" t="s">
        <v>3840</v>
      </c>
      <c r="J3639" s="50" t="s">
        <v>3840</v>
      </c>
      <c r="K3639" s="50" t="s">
        <v>3841</v>
      </c>
      <c r="L3639" s="49">
        <v>24</v>
      </c>
      <c r="M3639" s="129"/>
      <c r="N3639" s="48"/>
      <c r="O3639" s="48"/>
      <c r="P363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39" s="48" t="str">
        <f>IF([1]!PayItems24[[#This Row],[Date Added / Modified]]&gt;0,TEXT([1]!PayItems24[[#This Row],[Date Added / Modified]],"m/d/yyy"),"")</f>
        <v/>
      </c>
    </row>
    <row r="3640" spans="1:17" x14ac:dyDescent="0.3">
      <c r="A3640" s="130" t="s">
        <v>3770</v>
      </c>
      <c r="B3640" s="130" t="s">
        <v>10072</v>
      </c>
      <c r="C3640" s="130" t="s">
        <v>3935</v>
      </c>
      <c r="D3640" s="130" t="s">
        <v>10073</v>
      </c>
      <c r="E3640" s="131" t="s">
        <v>3326</v>
      </c>
      <c r="F3640" s="131">
        <v>0</v>
      </c>
      <c r="G3640" s="131">
        <v>2</v>
      </c>
      <c r="H3640" s="130" t="s">
        <v>3839</v>
      </c>
      <c r="I3640" s="132" t="s">
        <v>3840</v>
      </c>
      <c r="J3640" s="132" t="s">
        <v>3840</v>
      </c>
      <c r="K3640" s="132" t="s">
        <v>3841</v>
      </c>
      <c r="L3640" s="131">
        <v>24</v>
      </c>
      <c r="M3640" s="128"/>
      <c r="N3640" s="130"/>
      <c r="O3640" s="130"/>
      <c r="P364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40" s="130" t="str">
        <f>IF([1]!PayItems24[[#This Row],[Date Added / Modified]]&gt;0,TEXT([1]!PayItems24[[#This Row],[Date Added / Modified]],"m/d/yyy"),"")</f>
        <v/>
      </c>
    </row>
    <row r="3641" spans="1:17" x14ac:dyDescent="0.3">
      <c r="A3641" s="48" t="s">
        <v>3771</v>
      </c>
      <c r="B3641" s="48" t="s">
        <v>10074</v>
      </c>
      <c r="C3641" s="48" t="s">
        <v>4001</v>
      </c>
      <c r="D3641" s="48" t="s">
        <v>10075</v>
      </c>
      <c r="E3641" s="49" t="s">
        <v>4237</v>
      </c>
      <c r="F3641" s="49">
        <v>0</v>
      </c>
      <c r="G3641" s="49">
        <v>2</v>
      </c>
      <c r="H3641" s="48" t="s">
        <v>3839</v>
      </c>
      <c r="I3641" s="50" t="s">
        <v>3840</v>
      </c>
      <c r="J3641" s="50" t="s">
        <v>3840</v>
      </c>
      <c r="K3641" s="50" t="s">
        <v>3841</v>
      </c>
      <c r="L3641" s="49">
        <v>24</v>
      </c>
      <c r="M3641" s="129"/>
      <c r="N3641" s="48"/>
      <c r="O3641" s="48"/>
      <c r="P364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41" s="48" t="str">
        <f>IF([1]!PayItems24[[#This Row],[Date Added / Modified]]&gt;0,TEXT([1]!PayItems24[[#This Row],[Date Added / Modified]],"m/d/yyy"),"")</f>
        <v/>
      </c>
    </row>
    <row r="3642" spans="1:17" x14ac:dyDescent="0.3">
      <c r="A3642" s="130" t="s">
        <v>3772</v>
      </c>
      <c r="B3642" s="130" t="s">
        <v>10076</v>
      </c>
      <c r="C3642" s="130" t="s">
        <v>3935</v>
      </c>
      <c r="D3642" s="130" t="s">
        <v>10077</v>
      </c>
      <c r="E3642" s="131" t="s">
        <v>3326</v>
      </c>
      <c r="F3642" s="131">
        <v>0</v>
      </c>
      <c r="G3642" s="131">
        <v>2</v>
      </c>
      <c r="H3642" s="130" t="s">
        <v>3839</v>
      </c>
      <c r="I3642" s="132" t="s">
        <v>3840</v>
      </c>
      <c r="J3642" s="132" t="s">
        <v>3840</v>
      </c>
      <c r="K3642" s="132" t="s">
        <v>3841</v>
      </c>
      <c r="L3642" s="131">
        <v>24</v>
      </c>
      <c r="M3642" s="128"/>
      <c r="N3642" s="130"/>
      <c r="O3642" s="130"/>
      <c r="P364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42" s="130" t="str">
        <f>IF([1]!PayItems24[[#This Row],[Date Added / Modified]]&gt;0,TEXT([1]!PayItems24[[#This Row],[Date Added / Modified]],"m/d/yyy"),"")</f>
        <v/>
      </c>
    </row>
    <row r="3643" spans="1:17" x14ac:dyDescent="0.3">
      <c r="A3643" s="120" t="s">
        <v>10078</v>
      </c>
      <c r="B3643" s="120"/>
      <c r="C3643" s="121"/>
      <c r="D3643" s="121"/>
      <c r="E3643" s="121"/>
      <c r="F3643" s="121"/>
      <c r="G3643" s="122"/>
      <c r="H3643" s="48"/>
      <c r="I3643" s="50"/>
      <c r="J3643" s="50"/>
      <c r="K3643" s="50"/>
      <c r="L3643" s="49"/>
      <c r="M3643" s="129"/>
      <c r="N3643" s="48"/>
      <c r="O3643" s="48"/>
      <c r="P364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43" s="48" t="str">
        <f>IF([1]!PayItems24[[#This Row],[Date Added / Modified]]&gt;0,TEXT([1]!PayItems24[[#This Row],[Date Added / Modified]],"m/d/yyy"),"")</f>
        <v/>
      </c>
    </row>
    <row r="3644" spans="1:17" x14ac:dyDescent="0.3">
      <c r="A3644" s="130" t="s">
        <v>3773</v>
      </c>
      <c r="B3644" s="130" t="s">
        <v>10079</v>
      </c>
      <c r="C3644" s="130" t="s">
        <v>3837</v>
      </c>
      <c r="D3644" s="130" t="s">
        <v>10080</v>
      </c>
      <c r="E3644" s="130" t="s">
        <v>3837</v>
      </c>
      <c r="F3644" s="131">
        <v>0</v>
      </c>
      <c r="G3644" s="131">
        <v>2</v>
      </c>
      <c r="H3644" s="130" t="s">
        <v>3839</v>
      </c>
      <c r="I3644" s="132" t="s">
        <v>3840</v>
      </c>
      <c r="J3644" s="132" t="s">
        <v>3840</v>
      </c>
      <c r="K3644" s="132" t="s">
        <v>3841</v>
      </c>
      <c r="L3644" s="131">
        <v>24</v>
      </c>
      <c r="M3644" s="128"/>
      <c r="N3644" s="130"/>
      <c r="O3644" s="130"/>
      <c r="P364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44" s="130" t="str">
        <f>IF([1]!PayItems24[[#This Row],[Date Added / Modified]]&gt;0,TEXT([1]!PayItems24[[#This Row],[Date Added / Modified]],"m/d/yyy"),"")</f>
        <v/>
      </c>
    </row>
    <row r="3645" spans="1:17" x14ac:dyDescent="0.3">
      <c r="A3645" s="48" t="s">
        <v>3774</v>
      </c>
      <c r="B3645" s="48" t="s">
        <v>10079</v>
      </c>
      <c r="C3645" s="48" t="s">
        <v>7965</v>
      </c>
      <c r="D3645" s="48" t="s">
        <v>10080</v>
      </c>
      <c r="E3645" s="48" t="s">
        <v>7965</v>
      </c>
      <c r="F3645" s="49">
        <v>0</v>
      </c>
      <c r="G3645" s="49">
        <v>2</v>
      </c>
      <c r="H3645" s="48" t="s">
        <v>3839</v>
      </c>
      <c r="I3645" s="50" t="s">
        <v>3840</v>
      </c>
      <c r="J3645" s="50" t="s">
        <v>3841</v>
      </c>
      <c r="K3645" s="50" t="s">
        <v>3841</v>
      </c>
      <c r="L3645" s="49">
        <v>24</v>
      </c>
      <c r="M3645" s="129"/>
      <c r="N3645" s="48"/>
      <c r="O3645" s="48"/>
      <c r="P364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45" s="48" t="str">
        <f>IF([1]!PayItems24[[#This Row],[Date Added / Modified]]&gt;0,TEXT([1]!PayItems24[[#This Row],[Date Added / Modified]],"m/d/yyy"),"")</f>
        <v/>
      </c>
    </row>
    <row r="3646" spans="1:17" x14ac:dyDescent="0.3">
      <c r="A3646" s="130" t="s">
        <v>3775</v>
      </c>
      <c r="B3646" s="130" t="s">
        <v>10079</v>
      </c>
      <c r="C3646" s="130" t="s">
        <v>3864</v>
      </c>
      <c r="D3646" s="130" t="s">
        <v>10080</v>
      </c>
      <c r="E3646" s="130" t="s">
        <v>3866</v>
      </c>
      <c r="F3646" s="131">
        <v>0</v>
      </c>
      <c r="G3646" s="131">
        <v>2</v>
      </c>
      <c r="H3646" s="130" t="s">
        <v>3839</v>
      </c>
      <c r="I3646" s="132" t="s">
        <v>3840</v>
      </c>
      <c r="J3646" s="132" t="s">
        <v>3840</v>
      </c>
      <c r="K3646" s="132" t="s">
        <v>3841</v>
      </c>
      <c r="L3646" s="131">
        <v>24</v>
      </c>
      <c r="M3646" s="128"/>
      <c r="N3646" s="130"/>
      <c r="O3646" s="130"/>
      <c r="P364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46" s="130" t="str">
        <f>IF([1]!PayItems24[[#This Row],[Date Added / Modified]]&gt;0,TEXT([1]!PayItems24[[#This Row],[Date Added / Modified]],"m/d/yyy"),"")</f>
        <v/>
      </c>
    </row>
    <row r="3647" spans="1:17" x14ac:dyDescent="0.3">
      <c r="A3647" s="48" t="s">
        <v>3776</v>
      </c>
      <c r="B3647" s="48" t="s">
        <v>10079</v>
      </c>
      <c r="C3647" s="48" t="s">
        <v>3881</v>
      </c>
      <c r="D3647" s="48" t="s">
        <v>10080</v>
      </c>
      <c r="E3647" s="48" t="s">
        <v>3882</v>
      </c>
      <c r="F3647" s="49">
        <v>0</v>
      </c>
      <c r="G3647" s="49">
        <v>2</v>
      </c>
      <c r="H3647" s="48" t="s">
        <v>3839</v>
      </c>
      <c r="I3647" s="50" t="s">
        <v>3840</v>
      </c>
      <c r="J3647" s="50" t="s">
        <v>3840</v>
      </c>
      <c r="K3647" s="50" t="s">
        <v>3841</v>
      </c>
      <c r="L3647" s="49">
        <v>24</v>
      </c>
      <c r="M3647" s="129"/>
      <c r="N3647" s="48"/>
      <c r="O3647" s="48"/>
      <c r="P364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47" s="48" t="str">
        <f>IF([1]!PayItems24[[#This Row],[Date Added / Modified]]&gt;0,TEXT([1]!PayItems24[[#This Row],[Date Added / Modified]],"m/d/yyy"),"")</f>
        <v/>
      </c>
    </row>
    <row r="3648" spans="1:17" x14ac:dyDescent="0.3">
      <c r="A3648" s="130" t="s">
        <v>3777</v>
      </c>
      <c r="B3648" s="130" t="s">
        <v>10079</v>
      </c>
      <c r="C3648" s="130" t="s">
        <v>3935</v>
      </c>
      <c r="D3648" s="130" t="s">
        <v>10080</v>
      </c>
      <c r="E3648" s="130" t="s">
        <v>3326</v>
      </c>
      <c r="F3648" s="131">
        <v>0</v>
      </c>
      <c r="G3648" s="131">
        <v>2</v>
      </c>
      <c r="H3648" s="130" t="s">
        <v>3839</v>
      </c>
      <c r="I3648" s="132" t="s">
        <v>3840</v>
      </c>
      <c r="J3648" s="132" t="s">
        <v>3840</v>
      </c>
      <c r="K3648" s="132" t="s">
        <v>3841</v>
      </c>
      <c r="L3648" s="131">
        <v>24</v>
      </c>
      <c r="M3648" s="128"/>
      <c r="N3648" s="130"/>
      <c r="O3648" s="130"/>
      <c r="P364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48" s="130" t="str">
        <f>IF([1]!PayItems24[[#This Row],[Date Added / Modified]]&gt;0,TEXT([1]!PayItems24[[#This Row],[Date Added / Modified]],"m/d/yyy"),"")</f>
        <v/>
      </c>
    </row>
    <row r="3649" spans="1:17" x14ac:dyDescent="0.3">
      <c r="A3649" s="48" t="s">
        <v>3778</v>
      </c>
      <c r="B3649" s="48" t="s">
        <v>10079</v>
      </c>
      <c r="C3649" s="48" t="s">
        <v>4001</v>
      </c>
      <c r="D3649" s="48" t="s">
        <v>10080</v>
      </c>
      <c r="E3649" s="48" t="s">
        <v>4237</v>
      </c>
      <c r="F3649" s="49">
        <v>0</v>
      </c>
      <c r="G3649" s="49">
        <v>2</v>
      </c>
      <c r="H3649" s="48" t="s">
        <v>3839</v>
      </c>
      <c r="I3649" s="50" t="s">
        <v>3840</v>
      </c>
      <c r="J3649" s="50" t="s">
        <v>3840</v>
      </c>
      <c r="K3649" s="50" t="s">
        <v>3841</v>
      </c>
      <c r="L3649" s="49">
        <v>24</v>
      </c>
      <c r="M3649" s="129"/>
      <c r="N3649" s="48"/>
      <c r="O3649" s="48"/>
      <c r="P364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49" s="48" t="str">
        <f>IF([1]!PayItems24[[#This Row],[Date Added / Modified]]&gt;0,TEXT([1]!PayItems24[[#This Row],[Date Added / Modified]],"m/d/yyy"),"")</f>
        <v/>
      </c>
    </row>
    <row r="3650" spans="1:17" x14ac:dyDescent="0.3">
      <c r="A3650" s="130" t="s">
        <v>3779</v>
      </c>
      <c r="B3650" s="130" t="s">
        <v>10079</v>
      </c>
      <c r="C3650" s="130" t="s">
        <v>3927</v>
      </c>
      <c r="D3650" s="130" t="s">
        <v>10080</v>
      </c>
      <c r="E3650" s="130" t="s">
        <v>3929</v>
      </c>
      <c r="F3650" s="131">
        <v>0</v>
      </c>
      <c r="G3650" s="131">
        <v>2</v>
      </c>
      <c r="H3650" s="130" t="s">
        <v>3839</v>
      </c>
      <c r="I3650" s="132" t="s">
        <v>3840</v>
      </c>
      <c r="J3650" s="132" t="s">
        <v>3840</v>
      </c>
      <c r="K3650" s="132" t="s">
        <v>3841</v>
      </c>
      <c r="L3650" s="131">
        <v>24</v>
      </c>
      <c r="M3650" s="128"/>
      <c r="N3650" s="130"/>
      <c r="O3650" s="130"/>
      <c r="P365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50" s="130" t="str">
        <f>IF([1]!PayItems24[[#This Row],[Date Added / Modified]]&gt;0,TEXT([1]!PayItems24[[#This Row],[Date Added / Modified]],"m/d/yyy"),"")</f>
        <v/>
      </c>
    </row>
    <row r="3651" spans="1:17" x14ac:dyDescent="0.3">
      <c r="A3651" s="48" t="s">
        <v>3780</v>
      </c>
      <c r="B3651" s="48" t="s">
        <v>10079</v>
      </c>
      <c r="C3651" s="48" t="s">
        <v>4249</v>
      </c>
      <c r="D3651" s="48" t="s">
        <v>10080</v>
      </c>
      <c r="E3651" s="48" t="s">
        <v>4250</v>
      </c>
      <c r="F3651" s="49">
        <v>0</v>
      </c>
      <c r="G3651" s="49">
        <v>2</v>
      </c>
      <c r="H3651" s="48" t="s">
        <v>3839</v>
      </c>
      <c r="I3651" s="50" t="s">
        <v>3840</v>
      </c>
      <c r="J3651" s="50" t="s">
        <v>3840</v>
      </c>
      <c r="K3651" s="50" t="s">
        <v>3841</v>
      </c>
      <c r="L3651" s="49">
        <v>24</v>
      </c>
      <c r="M3651" s="129"/>
      <c r="N3651" s="48"/>
      <c r="O3651" s="48"/>
      <c r="P365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51" s="48" t="str">
        <f>IF([1]!PayItems24[[#This Row],[Date Added / Modified]]&gt;0,TEXT([1]!PayItems24[[#This Row],[Date Added / Modified]],"m/d/yyy"),"")</f>
        <v/>
      </c>
    </row>
    <row r="3652" spans="1:17" x14ac:dyDescent="0.3">
      <c r="A3652" s="130" t="s">
        <v>3781</v>
      </c>
      <c r="B3652" s="130" t="s">
        <v>10079</v>
      </c>
      <c r="C3652" s="130" t="s">
        <v>9637</v>
      </c>
      <c r="D3652" s="130" t="s">
        <v>10080</v>
      </c>
      <c r="E3652" s="130" t="s">
        <v>8942</v>
      </c>
      <c r="F3652" s="131">
        <v>0</v>
      </c>
      <c r="G3652" s="131">
        <v>2</v>
      </c>
      <c r="H3652" s="130" t="s">
        <v>3839</v>
      </c>
      <c r="I3652" s="132" t="s">
        <v>3840</v>
      </c>
      <c r="J3652" s="132" t="s">
        <v>3840</v>
      </c>
      <c r="K3652" s="132" t="s">
        <v>3841</v>
      </c>
      <c r="L3652" s="131">
        <v>24</v>
      </c>
      <c r="M3652" s="128"/>
      <c r="N3652" s="130"/>
      <c r="O3652" s="130"/>
      <c r="P365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52" s="130" t="str">
        <f>IF([1]!PayItems24[[#This Row],[Date Added / Modified]]&gt;0,TEXT([1]!PayItems24[[#This Row],[Date Added / Modified]],"m/d/yyy"),"")</f>
        <v/>
      </c>
    </row>
    <row r="3653" spans="1:17" x14ac:dyDescent="0.3">
      <c r="A3653" s="48" t="s">
        <v>3782</v>
      </c>
      <c r="B3653" s="48" t="s">
        <v>10079</v>
      </c>
      <c r="C3653" s="48" t="s">
        <v>3915</v>
      </c>
      <c r="D3653" s="48" t="s">
        <v>10080</v>
      </c>
      <c r="E3653" s="48" t="s">
        <v>3917</v>
      </c>
      <c r="F3653" s="49">
        <v>1</v>
      </c>
      <c r="G3653" s="49">
        <v>2</v>
      </c>
      <c r="H3653" s="48" t="s">
        <v>3839</v>
      </c>
      <c r="I3653" s="50" t="s">
        <v>3840</v>
      </c>
      <c r="J3653" s="50" t="s">
        <v>3840</v>
      </c>
      <c r="K3653" s="50" t="s">
        <v>3841</v>
      </c>
      <c r="L3653" s="49">
        <v>24</v>
      </c>
      <c r="M3653" s="129"/>
      <c r="N3653" s="48"/>
      <c r="O3653" s="48"/>
      <c r="P365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53" s="48" t="str">
        <f>IF([1]!PayItems24[[#This Row],[Date Added / Modified]]&gt;0,TEXT([1]!PayItems24[[#This Row],[Date Added / Modified]],"m/d/yyy"),"")</f>
        <v/>
      </c>
    </row>
    <row r="3654" spans="1:17" x14ac:dyDescent="0.3">
      <c r="A3654" s="130" t="s">
        <v>3783</v>
      </c>
      <c r="B3654" s="130" t="s">
        <v>10079</v>
      </c>
      <c r="C3654" s="130" t="s">
        <v>3846</v>
      </c>
      <c r="D3654" s="130" t="s">
        <v>10080</v>
      </c>
      <c r="E3654" s="130" t="s">
        <v>3848</v>
      </c>
      <c r="F3654" s="131">
        <v>1</v>
      </c>
      <c r="G3654" s="131">
        <v>2</v>
      </c>
      <c r="H3654" s="130" t="s">
        <v>3839</v>
      </c>
      <c r="I3654" s="132" t="s">
        <v>3840</v>
      </c>
      <c r="J3654" s="132" t="s">
        <v>3840</v>
      </c>
      <c r="K3654" s="132" t="s">
        <v>3841</v>
      </c>
      <c r="L3654" s="131">
        <v>24</v>
      </c>
      <c r="M3654" s="128"/>
      <c r="N3654" s="130"/>
      <c r="O3654" s="130"/>
      <c r="P365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54" s="130" t="str">
        <f>IF([1]!PayItems24[[#This Row],[Date Added / Modified]]&gt;0,TEXT([1]!PayItems24[[#This Row],[Date Added / Modified]],"m/d/yyy"),"")</f>
        <v/>
      </c>
    </row>
    <row r="3655" spans="1:17" x14ac:dyDescent="0.3">
      <c r="A3655" s="48" t="s">
        <v>3784</v>
      </c>
      <c r="B3655" s="48" t="s">
        <v>10079</v>
      </c>
      <c r="C3655" s="48" t="s">
        <v>9647</v>
      </c>
      <c r="D3655" s="48" t="s">
        <v>10080</v>
      </c>
      <c r="E3655" s="48" t="s">
        <v>9648</v>
      </c>
      <c r="F3655" s="49">
        <v>0</v>
      </c>
      <c r="G3655" s="49">
        <v>2</v>
      </c>
      <c r="H3655" s="48" t="s">
        <v>3839</v>
      </c>
      <c r="I3655" s="50" t="s">
        <v>3840</v>
      </c>
      <c r="J3655" s="50" t="s">
        <v>3840</v>
      </c>
      <c r="K3655" s="50" t="s">
        <v>3841</v>
      </c>
      <c r="L3655" s="49">
        <v>24</v>
      </c>
      <c r="M3655" s="129"/>
      <c r="N3655" s="48"/>
      <c r="O3655" s="48"/>
      <c r="P365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55" s="48" t="str">
        <f>IF([1]!PayItems24[[#This Row],[Date Added / Modified]]&gt;0,TEXT([1]!PayItems24[[#This Row],[Date Added / Modified]],"m/d/yyy"),"")</f>
        <v/>
      </c>
    </row>
    <row r="3656" spans="1:17" x14ac:dyDescent="0.3">
      <c r="A3656" s="130" t="s">
        <v>3785</v>
      </c>
      <c r="B3656" s="130" t="s">
        <v>10081</v>
      </c>
      <c r="C3656" s="130" t="s">
        <v>3837</v>
      </c>
      <c r="D3656" s="130" t="s">
        <v>10082</v>
      </c>
      <c r="E3656" s="130" t="s">
        <v>3837</v>
      </c>
      <c r="F3656" s="131">
        <v>0</v>
      </c>
      <c r="G3656" s="131">
        <v>2</v>
      </c>
      <c r="H3656" s="130" t="s">
        <v>3839</v>
      </c>
      <c r="I3656" s="132" t="s">
        <v>3840</v>
      </c>
      <c r="J3656" s="132" t="s">
        <v>3840</v>
      </c>
      <c r="K3656" s="132" t="s">
        <v>3841</v>
      </c>
      <c r="L3656" s="131">
        <v>24</v>
      </c>
      <c r="M3656" s="128"/>
      <c r="N3656" s="130"/>
      <c r="O3656" s="130"/>
      <c r="P365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56" s="130" t="str">
        <f>IF([1]!PayItems24[[#This Row],[Date Added / Modified]]&gt;0,TEXT([1]!PayItems24[[#This Row],[Date Added / Modified]],"m/d/yyy"),"")</f>
        <v/>
      </c>
    </row>
    <row r="3657" spans="1:17" x14ac:dyDescent="0.3">
      <c r="A3657" s="48" t="s">
        <v>3786</v>
      </c>
      <c r="B3657" s="48" t="s">
        <v>10083</v>
      </c>
      <c r="C3657" s="48" t="s">
        <v>3837</v>
      </c>
      <c r="D3657" s="48" t="s">
        <v>10084</v>
      </c>
      <c r="E3657" s="48" t="s">
        <v>3837</v>
      </c>
      <c r="F3657" s="49">
        <v>0</v>
      </c>
      <c r="G3657" s="49">
        <v>2</v>
      </c>
      <c r="H3657" s="48" t="s">
        <v>3839</v>
      </c>
      <c r="I3657" s="50" t="s">
        <v>3840</v>
      </c>
      <c r="J3657" s="50" t="s">
        <v>3840</v>
      </c>
      <c r="K3657" s="50" t="s">
        <v>3841</v>
      </c>
      <c r="L3657" s="49">
        <v>24</v>
      </c>
      <c r="M3657" s="129"/>
      <c r="N3657" s="48"/>
      <c r="O3657" s="48"/>
      <c r="P365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57" s="48" t="str">
        <f>IF([1]!PayItems24[[#This Row],[Date Added / Modified]]&gt;0,TEXT([1]!PayItems24[[#This Row],[Date Added / Modified]],"m/d/yyy"),"")</f>
        <v/>
      </c>
    </row>
    <row r="3658" spans="1:17" x14ac:dyDescent="0.3">
      <c r="A3658" s="130" t="s">
        <v>3787</v>
      </c>
      <c r="B3658" s="130" t="s">
        <v>10085</v>
      </c>
      <c r="C3658" s="130" t="s">
        <v>3837</v>
      </c>
      <c r="D3658" s="130" t="s">
        <v>10086</v>
      </c>
      <c r="E3658" s="130" t="s">
        <v>3837</v>
      </c>
      <c r="F3658" s="131">
        <v>0</v>
      </c>
      <c r="G3658" s="131">
        <v>2</v>
      </c>
      <c r="H3658" s="130" t="s">
        <v>3839</v>
      </c>
      <c r="I3658" s="132" t="s">
        <v>3840</v>
      </c>
      <c r="J3658" s="132" t="s">
        <v>3840</v>
      </c>
      <c r="K3658" s="132" t="s">
        <v>3841</v>
      </c>
      <c r="L3658" s="131">
        <v>24</v>
      </c>
      <c r="M3658" s="128"/>
      <c r="N3658" s="130"/>
      <c r="O3658" s="130"/>
      <c r="P365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58" s="130" t="str">
        <f>IF([1]!PayItems24[[#This Row],[Date Added / Modified]]&gt;0,TEXT([1]!PayItems24[[#This Row],[Date Added / Modified]],"m/d/yyy"),"")</f>
        <v/>
      </c>
    </row>
    <row r="3659" spans="1:17" x14ac:dyDescent="0.3">
      <c r="A3659" s="120" t="s">
        <v>10087</v>
      </c>
      <c r="B3659" s="120"/>
      <c r="C3659" s="121"/>
      <c r="D3659" s="121"/>
      <c r="E3659" s="121"/>
      <c r="F3659" s="121"/>
      <c r="G3659" s="122"/>
      <c r="H3659" s="48"/>
      <c r="I3659" s="50"/>
      <c r="J3659" s="50"/>
      <c r="K3659" s="50"/>
      <c r="L3659" s="49"/>
      <c r="M3659" s="129"/>
      <c r="N3659" s="48"/>
      <c r="O3659" s="48"/>
      <c r="P365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59" s="48" t="str">
        <f>IF([1]!PayItems24[[#This Row],[Date Added / Modified]]&gt;0,TEXT([1]!PayItems24[[#This Row],[Date Added / Modified]],"m/d/yyy"),"")</f>
        <v/>
      </c>
    </row>
    <row r="3660" spans="1:17" x14ac:dyDescent="0.3">
      <c r="A3660" s="130" t="s">
        <v>3788</v>
      </c>
      <c r="B3660" s="130" t="s">
        <v>10088</v>
      </c>
      <c r="C3660" s="130" t="s">
        <v>3837</v>
      </c>
      <c r="D3660" s="130" t="s">
        <v>10089</v>
      </c>
      <c r="E3660" s="130" t="s">
        <v>3837</v>
      </c>
      <c r="F3660" s="131">
        <v>0</v>
      </c>
      <c r="G3660" s="131">
        <v>2</v>
      </c>
      <c r="H3660" s="130" t="s">
        <v>3839</v>
      </c>
      <c r="I3660" s="132" t="s">
        <v>3840</v>
      </c>
      <c r="J3660" s="132" t="s">
        <v>3840</v>
      </c>
      <c r="K3660" s="132" t="s">
        <v>3841</v>
      </c>
      <c r="L3660" s="131">
        <v>24</v>
      </c>
      <c r="M3660" s="128"/>
      <c r="N3660" s="130"/>
      <c r="O3660" s="130"/>
      <c r="P366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60" s="130" t="str">
        <f>IF([1]!PayItems24[[#This Row],[Date Added / Modified]]&gt;0,TEXT([1]!PayItems24[[#This Row],[Date Added / Modified]],"m/d/yyy"),"")</f>
        <v/>
      </c>
    </row>
    <row r="3661" spans="1:17" x14ac:dyDescent="0.3">
      <c r="A3661" s="48" t="s">
        <v>3789</v>
      </c>
      <c r="B3661" s="48" t="s">
        <v>10088</v>
      </c>
      <c r="C3661" s="48" t="s">
        <v>7965</v>
      </c>
      <c r="D3661" s="48" t="s">
        <v>10089</v>
      </c>
      <c r="E3661" s="48" t="s">
        <v>7965</v>
      </c>
      <c r="F3661" s="49">
        <v>0</v>
      </c>
      <c r="G3661" s="49">
        <v>2</v>
      </c>
      <c r="H3661" s="48" t="s">
        <v>3839</v>
      </c>
      <c r="I3661" s="50" t="s">
        <v>3840</v>
      </c>
      <c r="J3661" s="50" t="s">
        <v>3841</v>
      </c>
      <c r="K3661" s="50" t="s">
        <v>3841</v>
      </c>
      <c r="L3661" s="49">
        <v>24</v>
      </c>
      <c r="M3661" s="129"/>
      <c r="N3661" s="48"/>
      <c r="O3661" s="48"/>
      <c r="P366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61" s="48" t="str">
        <f>IF([1]!PayItems24[[#This Row],[Date Added / Modified]]&gt;0,TEXT([1]!PayItems24[[#This Row],[Date Added / Modified]],"m/d/yyy"),"")</f>
        <v/>
      </c>
    </row>
    <row r="3662" spans="1:17" x14ac:dyDescent="0.3">
      <c r="A3662" s="130" t="s">
        <v>3790</v>
      </c>
      <c r="B3662" s="130" t="s">
        <v>10088</v>
      </c>
      <c r="C3662" s="130" t="s">
        <v>3864</v>
      </c>
      <c r="D3662" s="130" t="s">
        <v>10089</v>
      </c>
      <c r="E3662" s="130" t="s">
        <v>3866</v>
      </c>
      <c r="F3662" s="131">
        <v>0</v>
      </c>
      <c r="G3662" s="131">
        <v>2</v>
      </c>
      <c r="H3662" s="130" t="s">
        <v>3839</v>
      </c>
      <c r="I3662" s="132" t="s">
        <v>3840</v>
      </c>
      <c r="J3662" s="132" t="s">
        <v>3840</v>
      </c>
      <c r="K3662" s="132" t="s">
        <v>3841</v>
      </c>
      <c r="L3662" s="131">
        <v>24</v>
      </c>
      <c r="M3662" s="128"/>
      <c r="N3662" s="130"/>
      <c r="O3662" s="130"/>
      <c r="P366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62" s="130" t="str">
        <f>IF([1]!PayItems24[[#This Row],[Date Added / Modified]]&gt;0,TEXT([1]!PayItems24[[#This Row],[Date Added / Modified]],"m/d/yyy"),"")</f>
        <v/>
      </c>
    </row>
    <row r="3663" spans="1:17" x14ac:dyDescent="0.3">
      <c r="A3663" s="48" t="s">
        <v>3791</v>
      </c>
      <c r="B3663" s="48" t="s">
        <v>10088</v>
      </c>
      <c r="C3663" s="48" t="s">
        <v>3881</v>
      </c>
      <c r="D3663" s="48" t="s">
        <v>10089</v>
      </c>
      <c r="E3663" s="48" t="s">
        <v>3882</v>
      </c>
      <c r="F3663" s="49">
        <v>0</v>
      </c>
      <c r="G3663" s="49">
        <v>2</v>
      </c>
      <c r="H3663" s="48" t="s">
        <v>3839</v>
      </c>
      <c r="I3663" s="50" t="s">
        <v>3840</v>
      </c>
      <c r="J3663" s="50" t="s">
        <v>3840</v>
      </c>
      <c r="K3663" s="50" t="s">
        <v>3841</v>
      </c>
      <c r="L3663" s="49">
        <v>24</v>
      </c>
      <c r="M3663" s="129"/>
      <c r="N3663" s="48"/>
      <c r="O3663" s="48"/>
      <c r="P366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63" s="48" t="str">
        <f>IF([1]!PayItems24[[#This Row],[Date Added / Modified]]&gt;0,TEXT([1]!PayItems24[[#This Row],[Date Added / Modified]],"m/d/yyy"),"")</f>
        <v/>
      </c>
    </row>
    <row r="3664" spans="1:17" x14ac:dyDescent="0.3">
      <c r="A3664" s="130" t="s">
        <v>3792</v>
      </c>
      <c r="B3664" s="130" t="s">
        <v>10088</v>
      </c>
      <c r="C3664" s="130" t="s">
        <v>3935</v>
      </c>
      <c r="D3664" s="130" t="s">
        <v>10089</v>
      </c>
      <c r="E3664" s="130" t="s">
        <v>3326</v>
      </c>
      <c r="F3664" s="131">
        <v>0</v>
      </c>
      <c r="G3664" s="131">
        <v>2</v>
      </c>
      <c r="H3664" s="130" t="s">
        <v>3839</v>
      </c>
      <c r="I3664" s="132" t="s">
        <v>3840</v>
      </c>
      <c r="J3664" s="132" t="s">
        <v>3840</v>
      </c>
      <c r="K3664" s="132" t="s">
        <v>3841</v>
      </c>
      <c r="L3664" s="131">
        <v>24</v>
      </c>
      <c r="M3664" s="128"/>
      <c r="N3664" s="130"/>
      <c r="O3664" s="130"/>
      <c r="P366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64" s="130" t="str">
        <f>IF([1]!PayItems24[[#This Row],[Date Added / Modified]]&gt;0,TEXT([1]!PayItems24[[#This Row],[Date Added / Modified]],"m/d/yyy"),"")</f>
        <v/>
      </c>
    </row>
    <row r="3665" spans="1:17" x14ac:dyDescent="0.3">
      <c r="A3665" s="48" t="s">
        <v>3793</v>
      </c>
      <c r="B3665" s="48" t="s">
        <v>10088</v>
      </c>
      <c r="C3665" s="48" t="s">
        <v>4001</v>
      </c>
      <c r="D3665" s="48" t="s">
        <v>10089</v>
      </c>
      <c r="E3665" s="48" t="s">
        <v>4237</v>
      </c>
      <c r="F3665" s="49">
        <v>0</v>
      </c>
      <c r="G3665" s="49">
        <v>2</v>
      </c>
      <c r="H3665" s="48" t="s">
        <v>3839</v>
      </c>
      <c r="I3665" s="50" t="s">
        <v>3840</v>
      </c>
      <c r="J3665" s="50" t="s">
        <v>3840</v>
      </c>
      <c r="K3665" s="50" t="s">
        <v>3841</v>
      </c>
      <c r="L3665" s="49">
        <v>24</v>
      </c>
      <c r="M3665" s="129"/>
      <c r="N3665" s="48"/>
      <c r="O3665" s="48"/>
      <c r="P366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65" s="48" t="str">
        <f>IF([1]!PayItems24[[#This Row],[Date Added / Modified]]&gt;0,TEXT([1]!PayItems24[[#This Row],[Date Added / Modified]],"m/d/yyy"),"")</f>
        <v/>
      </c>
    </row>
    <row r="3666" spans="1:17" x14ac:dyDescent="0.3">
      <c r="A3666" s="130" t="s">
        <v>3794</v>
      </c>
      <c r="B3666" s="130" t="s">
        <v>10088</v>
      </c>
      <c r="C3666" s="130" t="s">
        <v>3927</v>
      </c>
      <c r="D3666" s="130" t="s">
        <v>10089</v>
      </c>
      <c r="E3666" s="130" t="s">
        <v>3929</v>
      </c>
      <c r="F3666" s="131">
        <v>0</v>
      </c>
      <c r="G3666" s="131">
        <v>2</v>
      </c>
      <c r="H3666" s="130" t="s">
        <v>3839</v>
      </c>
      <c r="I3666" s="132" t="s">
        <v>3840</v>
      </c>
      <c r="J3666" s="132" t="s">
        <v>3840</v>
      </c>
      <c r="K3666" s="132" t="s">
        <v>3841</v>
      </c>
      <c r="L3666" s="131">
        <v>24</v>
      </c>
      <c r="M3666" s="128"/>
      <c r="N3666" s="130"/>
      <c r="O3666" s="130"/>
      <c r="P366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66" s="130" t="str">
        <f>IF([1]!PayItems24[[#This Row],[Date Added / Modified]]&gt;0,TEXT([1]!PayItems24[[#This Row],[Date Added / Modified]],"m/d/yyy"),"")</f>
        <v/>
      </c>
    </row>
    <row r="3667" spans="1:17" x14ac:dyDescent="0.3">
      <c r="A3667" s="48" t="s">
        <v>3795</v>
      </c>
      <c r="B3667" s="48" t="s">
        <v>10088</v>
      </c>
      <c r="C3667" s="48" t="s">
        <v>4249</v>
      </c>
      <c r="D3667" s="48" t="s">
        <v>10089</v>
      </c>
      <c r="E3667" s="48" t="s">
        <v>4250</v>
      </c>
      <c r="F3667" s="49">
        <v>0</v>
      </c>
      <c r="G3667" s="49">
        <v>2</v>
      </c>
      <c r="H3667" s="48" t="s">
        <v>3839</v>
      </c>
      <c r="I3667" s="50" t="s">
        <v>3840</v>
      </c>
      <c r="J3667" s="50" t="s">
        <v>3840</v>
      </c>
      <c r="K3667" s="50" t="s">
        <v>3841</v>
      </c>
      <c r="L3667" s="49">
        <v>24</v>
      </c>
      <c r="M3667" s="129"/>
      <c r="N3667" s="48"/>
      <c r="O3667" s="48"/>
      <c r="P366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67" s="48" t="str">
        <f>IF([1]!PayItems24[[#This Row],[Date Added / Modified]]&gt;0,TEXT([1]!PayItems24[[#This Row],[Date Added / Modified]],"m/d/yyy"),"")</f>
        <v/>
      </c>
    </row>
    <row r="3668" spans="1:17" x14ac:dyDescent="0.3">
      <c r="A3668" s="130" t="s">
        <v>3796</v>
      </c>
      <c r="B3668" s="130" t="s">
        <v>10088</v>
      </c>
      <c r="C3668" s="130" t="s">
        <v>9637</v>
      </c>
      <c r="D3668" s="130" t="s">
        <v>10089</v>
      </c>
      <c r="E3668" s="130" t="s">
        <v>8942</v>
      </c>
      <c r="F3668" s="131">
        <v>0</v>
      </c>
      <c r="G3668" s="131">
        <v>2</v>
      </c>
      <c r="H3668" s="130" t="s">
        <v>3839</v>
      </c>
      <c r="I3668" s="132" t="s">
        <v>3840</v>
      </c>
      <c r="J3668" s="132" t="s">
        <v>3840</v>
      </c>
      <c r="K3668" s="132" t="s">
        <v>3841</v>
      </c>
      <c r="L3668" s="131">
        <v>24</v>
      </c>
      <c r="M3668" s="128"/>
      <c r="N3668" s="130"/>
      <c r="O3668" s="130"/>
      <c r="P366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68" s="130" t="str">
        <f>IF([1]!PayItems24[[#This Row],[Date Added / Modified]]&gt;0,TEXT([1]!PayItems24[[#This Row],[Date Added / Modified]],"m/d/yyy"),"")</f>
        <v/>
      </c>
    </row>
    <row r="3669" spans="1:17" x14ac:dyDescent="0.3">
      <c r="A3669" s="48" t="s">
        <v>3797</v>
      </c>
      <c r="B3669" s="48" t="s">
        <v>10088</v>
      </c>
      <c r="C3669" s="48" t="s">
        <v>3915</v>
      </c>
      <c r="D3669" s="48" t="s">
        <v>10089</v>
      </c>
      <c r="E3669" s="48" t="s">
        <v>3917</v>
      </c>
      <c r="F3669" s="49">
        <v>1</v>
      </c>
      <c r="G3669" s="49">
        <v>2</v>
      </c>
      <c r="H3669" s="48" t="s">
        <v>3839</v>
      </c>
      <c r="I3669" s="50" t="s">
        <v>3840</v>
      </c>
      <c r="J3669" s="50" t="s">
        <v>3840</v>
      </c>
      <c r="K3669" s="50" t="s">
        <v>3841</v>
      </c>
      <c r="L3669" s="49">
        <v>24</v>
      </c>
      <c r="M3669" s="129"/>
      <c r="N3669" s="48"/>
      <c r="O3669" s="48"/>
      <c r="P366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69" s="48" t="str">
        <f>IF([1]!PayItems24[[#This Row],[Date Added / Modified]]&gt;0,TEXT([1]!PayItems24[[#This Row],[Date Added / Modified]],"m/d/yyy"),"")</f>
        <v/>
      </c>
    </row>
    <row r="3670" spans="1:17" x14ac:dyDescent="0.3">
      <c r="A3670" s="130" t="s">
        <v>3798</v>
      </c>
      <c r="B3670" s="130" t="s">
        <v>10088</v>
      </c>
      <c r="C3670" s="130" t="s">
        <v>3846</v>
      </c>
      <c r="D3670" s="130" t="s">
        <v>10089</v>
      </c>
      <c r="E3670" s="130" t="s">
        <v>3848</v>
      </c>
      <c r="F3670" s="131">
        <v>1</v>
      </c>
      <c r="G3670" s="131">
        <v>2</v>
      </c>
      <c r="H3670" s="130" t="s">
        <v>3839</v>
      </c>
      <c r="I3670" s="132" t="s">
        <v>3840</v>
      </c>
      <c r="J3670" s="132" t="s">
        <v>3840</v>
      </c>
      <c r="K3670" s="132" t="s">
        <v>3841</v>
      </c>
      <c r="L3670" s="131">
        <v>24</v>
      </c>
      <c r="M3670" s="128"/>
      <c r="N3670" s="130"/>
      <c r="O3670" s="130"/>
      <c r="P367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70" s="130" t="str">
        <f>IF([1]!PayItems24[[#This Row],[Date Added / Modified]]&gt;0,TEXT([1]!PayItems24[[#This Row],[Date Added / Modified]],"m/d/yyy"),"")</f>
        <v/>
      </c>
    </row>
    <row r="3671" spans="1:17" x14ac:dyDescent="0.3">
      <c r="A3671" s="48" t="s">
        <v>3799</v>
      </c>
      <c r="B3671" s="48" t="s">
        <v>10088</v>
      </c>
      <c r="C3671" s="48" t="s">
        <v>9647</v>
      </c>
      <c r="D3671" s="48" t="s">
        <v>10089</v>
      </c>
      <c r="E3671" s="48" t="s">
        <v>9648</v>
      </c>
      <c r="F3671" s="49">
        <v>0</v>
      </c>
      <c r="G3671" s="49">
        <v>2</v>
      </c>
      <c r="H3671" s="48" t="s">
        <v>3839</v>
      </c>
      <c r="I3671" s="50" t="s">
        <v>3840</v>
      </c>
      <c r="J3671" s="50" t="s">
        <v>3840</v>
      </c>
      <c r="K3671" s="50" t="s">
        <v>3841</v>
      </c>
      <c r="L3671" s="49">
        <v>24</v>
      </c>
      <c r="M3671" s="129"/>
      <c r="N3671" s="48"/>
      <c r="O3671" s="48"/>
      <c r="P367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71" s="48" t="str">
        <f>IF([1]!PayItems24[[#This Row],[Date Added / Modified]]&gt;0,TEXT([1]!PayItems24[[#This Row],[Date Added / Modified]],"m/d/yyy"),"")</f>
        <v/>
      </c>
    </row>
    <row r="3672" spans="1:17" x14ac:dyDescent="0.3">
      <c r="A3672" s="134" t="s">
        <v>10090</v>
      </c>
      <c r="B3672" s="134"/>
      <c r="C3672" s="135"/>
      <c r="D3672" s="135"/>
      <c r="E3672" s="135"/>
      <c r="F3672" s="135"/>
      <c r="G3672" s="136"/>
      <c r="H3672" s="130"/>
      <c r="I3672" s="132"/>
      <c r="J3672" s="132"/>
      <c r="K3672" s="132"/>
      <c r="L3672" s="131"/>
      <c r="M3672" s="128"/>
      <c r="N3672" s="130"/>
      <c r="O3672" s="130"/>
      <c r="P367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72" s="130" t="str">
        <f>IF([1]!PayItems24[[#This Row],[Date Added / Modified]]&gt;0,TEXT([1]!PayItems24[[#This Row],[Date Added / Modified]],"m/d/yyy"),"")</f>
        <v/>
      </c>
    </row>
    <row r="3673" spans="1:17" x14ac:dyDescent="0.3">
      <c r="A3673" s="48" t="s">
        <v>3800</v>
      </c>
      <c r="B3673" s="48" t="s">
        <v>10091</v>
      </c>
      <c r="C3673" s="48" t="s">
        <v>3837</v>
      </c>
      <c r="D3673" s="48" t="s">
        <v>10092</v>
      </c>
      <c r="E3673" s="48" t="s">
        <v>3837</v>
      </c>
      <c r="F3673" s="49">
        <v>0</v>
      </c>
      <c r="G3673" s="49">
        <v>2</v>
      </c>
      <c r="H3673" s="48" t="s">
        <v>3839</v>
      </c>
      <c r="I3673" s="50" t="s">
        <v>3840</v>
      </c>
      <c r="J3673" s="50" t="s">
        <v>3840</v>
      </c>
      <c r="K3673" s="50" t="s">
        <v>3841</v>
      </c>
      <c r="L3673" s="49">
        <v>24</v>
      </c>
      <c r="M3673" s="129"/>
      <c r="N3673" s="48"/>
      <c r="O3673" s="48"/>
      <c r="P367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73" s="48" t="str">
        <f>IF([1]!PayItems24[[#This Row],[Date Added / Modified]]&gt;0,TEXT([1]!PayItems24[[#This Row],[Date Added / Modified]],"m/d/yyy"),"")</f>
        <v/>
      </c>
    </row>
    <row r="3674" spans="1:17" x14ac:dyDescent="0.3">
      <c r="A3674" s="130" t="s">
        <v>3801</v>
      </c>
      <c r="B3674" s="130" t="s">
        <v>10091</v>
      </c>
      <c r="C3674" s="130" t="s">
        <v>7965</v>
      </c>
      <c r="D3674" s="130" t="s">
        <v>10092</v>
      </c>
      <c r="E3674" s="130" t="s">
        <v>7965</v>
      </c>
      <c r="F3674" s="131">
        <v>0</v>
      </c>
      <c r="G3674" s="131">
        <v>2</v>
      </c>
      <c r="H3674" s="130" t="s">
        <v>3839</v>
      </c>
      <c r="I3674" s="132" t="s">
        <v>3840</v>
      </c>
      <c r="J3674" s="132" t="s">
        <v>3841</v>
      </c>
      <c r="K3674" s="132" t="s">
        <v>3841</v>
      </c>
      <c r="L3674" s="131">
        <v>24</v>
      </c>
      <c r="M3674" s="128"/>
      <c r="N3674" s="130"/>
      <c r="O3674" s="130"/>
      <c r="P367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74" s="130" t="str">
        <f>IF([1]!PayItems24[[#This Row],[Date Added / Modified]]&gt;0,TEXT([1]!PayItems24[[#This Row],[Date Added / Modified]],"m/d/yyy"),"")</f>
        <v/>
      </c>
    </row>
    <row r="3675" spans="1:17" x14ac:dyDescent="0.3">
      <c r="A3675" s="120" t="s">
        <v>10093</v>
      </c>
      <c r="B3675" s="120"/>
      <c r="C3675" s="121"/>
      <c r="D3675" s="121"/>
      <c r="E3675" s="121"/>
      <c r="F3675" s="121"/>
      <c r="G3675" s="122"/>
      <c r="H3675" s="48"/>
      <c r="I3675" s="50"/>
      <c r="J3675" s="50"/>
      <c r="K3675" s="50"/>
      <c r="L3675" s="49"/>
      <c r="M3675" s="129"/>
      <c r="N3675" s="48"/>
      <c r="O3675" s="48"/>
      <c r="P367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75" s="48" t="str">
        <f>IF([1]!PayItems24[[#This Row],[Date Added / Modified]]&gt;0,TEXT([1]!PayItems24[[#This Row],[Date Added / Modified]],"m/d/yyy"),"")</f>
        <v/>
      </c>
    </row>
    <row r="3676" spans="1:17" x14ac:dyDescent="0.3">
      <c r="A3676" s="130" t="s">
        <v>3802</v>
      </c>
      <c r="B3676" s="130" t="s">
        <v>10094</v>
      </c>
      <c r="C3676" s="130" t="s">
        <v>3837</v>
      </c>
      <c r="D3676" s="130" t="s">
        <v>10094</v>
      </c>
      <c r="E3676" s="130" t="s">
        <v>3837</v>
      </c>
      <c r="F3676" s="131">
        <v>0</v>
      </c>
      <c r="G3676" s="131">
        <v>2</v>
      </c>
      <c r="H3676" s="130" t="s">
        <v>3839</v>
      </c>
      <c r="I3676" s="132" t="s">
        <v>3840</v>
      </c>
      <c r="J3676" s="132" t="s">
        <v>3840</v>
      </c>
      <c r="K3676" s="132" t="s">
        <v>3841</v>
      </c>
      <c r="L3676" s="131">
        <v>24</v>
      </c>
      <c r="M3676" s="128"/>
      <c r="N3676" s="130"/>
      <c r="O3676" s="130"/>
      <c r="P367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76" s="130" t="str">
        <f>IF([1]!PayItems24[[#This Row],[Date Added / Modified]]&gt;0,TEXT([1]!PayItems24[[#This Row],[Date Added / Modified]],"m/d/yyy"),"")</f>
        <v/>
      </c>
    </row>
    <row r="3677" spans="1:17" x14ac:dyDescent="0.3">
      <c r="A3677" s="120" t="s">
        <v>10095</v>
      </c>
      <c r="B3677" s="120"/>
      <c r="C3677" s="121"/>
      <c r="D3677" s="121"/>
      <c r="E3677" s="121"/>
      <c r="F3677" s="121"/>
      <c r="G3677" s="122"/>
      <c r="H3677" s="48"/>
      <c r="I3677" s="50"/>
      <c r="J3677" s="50"/>
      <c r="K3677" s="50"/>
      <c r="L3677" s="49"/>
      <c r="M3677" s="129"/>
      <c r="N3677" s="48"/>
      <c r="O3677" s="48"/>
      <c r="P367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77" s="48" t="str">
        <f>IF([1]!PayItems24[[#This Row],[Date Added / Modified]]&gt;0,TEXT([1]!PayItems24[[#This Row],[Date Added / Modified]],"m/d/yyy"),"")</f>
        <v/>
      </c>
    </row>
    <row r="3678" spans="1:17" x14ac:dyDescent="0.3">
      <c r="A3678" s="130" t="s">
        <v>3803</v>
      </c>
      <c r="B3678" s="130" t="s">
        <v>10096</v>
      </c>
      <c r="C3678" s="130" t="s">
        <v>3837</v>
      </c>
      <c r="D3678" s="130" t="s">
        <v>10097</v>
      </c>
      <c r="E3678" s="130" t="s">
        <v>3837</v>
      </c>
      <c r="F3678" s="131">
        <v>0</v>
      </c>
      <c r="G3678" s="131">
        <v>2</v>
      </c>
      <c r="H3678" s="130" t="s">
        <v>3839</v>
      </c>
      <c r="I3678" s="132" t="s">
        <v>3840</v>
      </c>
      <c r="J3678" s="132" t="s">
        <v>3840</v>
      </c>
      <c r="K3678" s="132" t="s">
        <v>3841</v>
      </c>
      <c r="L3678" s="131">
        <v>24</v>
      </c>
      <c r="M3678" s="128"/>
      <c r="N3678" s="130"/>
      <c r="O3678" s="130"/>
      <c r="P367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78" s="130" t="str">
        <f>IF([1]!PayItems24[[#This Row],[Date Added / Modified]]&gt;0,TEXT([1]!PayItems24[[#This Row],[Date Added / Modified]],"m/d/yyy"),"")</f>
        <v/>
      </c>
    </row>
    <row r="3679" spans="1:17" x14ac:dyDescent="0.3">
      <c r="A3679" s="48" t="s">
        <v>3804</v>
      </c>
      <c r="B3679" s="48" t="s">
        <v>10096</v>
      </c>
      <c r="C3679" s="48" t="s">
        <v>7965</v>
      </c>
      <c r="D3679" s="48" t="s">
        <v>10097</v>
      </c>
      <c r="E3679" s="48" t="s">
        <v>7965</v>
      </c>
      <c r="F3679" s="49">
        <v>0</v>
      </c>
      <c r="G3679" s="49">
        <v>2</v>
      </c>
      <c r="H3679" s="48" t="s">
        <v>3839</v>
      </c>
      <c r="I3679" s="50" t="s">
        <v>3840</v>
      </c>
      <c r="J3679" s="50" t="s">
        <v>3841</v>
      </c>
      <c r="K3679" s="50" t="s">
        <v>3841</v>
      </c>
      <c r="L3679" s="49">
        <v>24</v>
      </c>
      <c r="M3679" s="129"/>
      <c r="N3679" s="48"/>
      <c r="O3679" s="48"/>
      <c r="P367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79" s="48" t="str">
        <f>IF([1]!PayItems24[[#This Row],[Date Added / Modified]]&gt;0,TEXT([1]!PayItems24[[#This Row],[Date Added / Modified]],"m/d/yyy"),"")</f>
        <v/>
      </c>
    </row>
    <row r="3680" spans="1:17" x14ac:dyDescent="0.3">
      <c r="A3680" s="134" t="s">
        <v>10098</v>
      </c>
      <c r="B3680" s="134"/>
      <c r="C3680" s="135"/>
      <c r="D3680" s="135"/>
      <c r="E3680" s="135"/>
      <c r="F3680" s="135"/>
      <c r="G3680" s="136"/>
      <c r="H3680" s="130"/>
      <c r="I3680" s="132"/>
      <c r="J3680" s="132"/>
      <c r="K3680" s="132"/>
      <c r="L3680" s="131"/>
      <c r="M3680" s="128"/>
      <c r="N3680" s="130"/>
      <c r="O3680" s="130"/>
      <c r="P368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80" s="130" t="str">
        <f>IF([1]!PayItems24[[#This Row],[Date Added / Modified]]&gt;0,TEXT([1]!PayItems24[[#This Row],[Date Added / Modified]],"m/d/yyy"),"")</f>
        <v/>
      </c>
    </row>
    <row r="3681" spans="1:17" x14ac:dyDescent="0.3">
      <c r="A3681" s="48" t="s">
        <v>3805</v>
      </c>
      <c r="B3681" s="48" t="s">
        <v>10099</v>
      </c>
      <c r="C3681" s="48" t="s">
        <v>3837</v>
      </c>
      <c r="D3681" s="48" t="s">
        <v>10100</v>
      </c>
      <c r="E3681" s="49" t="s">
        <v>3837</v>
      </c>
      <c r="F3681" s="49">
        <v>0</v>
      </c>
      <c r="G3681" s="49">
        <v>2</v>
      </c>
      <c r="H3681" s="48" t="s">
        <v>5077</v>
      </c>
      <c r="I3681" s="50" t="s">
        <v>3840</v>
      </c>
      <c r="J3681" s="50" t="s">
        <v>3840</v>
      </c>
      <c r="K3681" s="50" t="s">
        <v>3841</v>
      </c>
      <c r="L3681" s="49">
        <v>24</v>
      </c>
      <c r="M3681" s="129">
        <v>45533</v>
      </c>
      <c r="N3681" s="48"/>
      <c r="O3681" s="48" t="s">
        <v>10101</v>
      </c>
      <c r="P368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81" s="48" t="str">
        <f>IF([1]!PayItems24[[#This Row],[Date Added / Modified]]&gt;0,TEXT([1]!PayItems24[[#This Row],[Date Added / Modified]],"m/d/yyy"),"")</f>
        <v>8/29/2024</v>
      </c>
    </row>
    <row r="3682" spans="1:17" x14ac:dyDescent="0.3">
      <c r="A3682" s="130" t="s">
        <v>10102</v>
      </c>
      <c r="B3682" s="130" t="s">
        <v>10103</v>
      </c>
      <c r="C3682" s="130" t="s">
        <v>3837</v>
      </c>
      <c r="D3682" s="130" t="s">
        <v>10104</v>
      </c>
      <c r="E3682" s="131" t="s">
        <v>3837</v>
      </c>
      <c r="F3682" s="131">
        <v>0</v>
      </c>
      <c r="G3682" s="131">
        <v>2</v>
      </c>
      <c r="H3682" s="130" t="s">
        <v>5077</v>
      </c>
      <c r="I3682" s="132" t="s">
        <v>3840</v>
      </c>
      <c r="J3682" s="132" t="s">
        <v>3840</v>
      </c>
      <c r="K3682" s="132" t="s">
        <v>3841</v>
      </c>
      <c r="L3682" s="131">
        <v>24</v>
      </c>
      <c r="M3682" s="128">
        <v>45568</v>
      </c>
      <c r="N3682" s="130"/>
      <c r="O3682" s="130" t="s">
        <v>10101</v>
      </c>
      <c r="P368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82" s="130" t="str">
        <f>IF([1]!PayItems24[[#This Row],[Date Added / Modified]]&gt;0,TEXT([1]!PayItems24[[#This Row],[Date Added / Modified]],"m/d/yyy"),"")</f>
        <v>10/3/2024</v>
      </c>
    </row>
    <row r="3683" spans="1:17" s="20" customFormat="1" x14ac:dyDescent="0.3">
      <c r="A3683" s="48" t="s">
        <v>3806</v>
      </c>
      <c r="B3683" s="48" t="s">
        <v>10103</v>
      </c>
      <c r="C3683" s="48" t="s">
        <v>9637</v>
      </c>
      <c r="D3683" s="48" t="s">
        <v>10104</v>
      </c>
      <c r="E3683" s="49" t="s">
        <v>8942</v>
      </c>
      <c r="F3683" s="49">
        <v>0</v>
      </c>
      <c r="G3683" s="49">
        <v>2</v>
      </c>
      <c r="H3683" s="48" t="s">
        <v>5077</v>
      </c>
      <c r="I3683" s="50" t="s">
        <v>3840</v>
      </c>
      <c r="J3683" s="50" t="s">
        <v>3840</v>
      </c>
      <c r="K3683" s="50" t="s">
        <v>3841</v>
      </c>
      <c r="L3683" s="49">
        <v>24</v>
      </c>
      <c r="M3683" s="129">
        <v>45568</v>
      </c>
      <c r="N3683" s="48"/>
      <c r="O3683" s="48" t="s">
        <v>10101</v>
      </c>
      <c r="P368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83" s="48" t="str">
        <f>IF([1]!PayItems24[[#This Row],[Date Added / Modified]]&gt;0,TEXT([1]!PayItems24[[#This Row],[Date Added / Modified]],"m/d/yyy"),"")</f>
        <v>10/3/2024</v>
      </c>
    </row>
    <row r="3684" spans="1:17" s="20" customFormat="1" x14ac:dyDescent="0.3">
      <c r="A3684" s="130" t="s">
        <v>3807</v>
      </c>
      <c r="B3684" s="130" t="s">
        <v>10105</v>
      </c>
      <c r="C3684" s="130" t="s">
        <v>3837</v>
      </c>
      <c r="D3684" s="130" t="s">
        <v>10106</v>
      </c>
      <c r="E3684" s="131" t="s">
        <v>3837</v>
      </c>
      <c r="F3684" s="131">
        <v>0</v>
      </c>
      <c r="G3684" s="131">
        <v>2</v>
      </c>
      <c r="H3684" s="130" t="s">
        <v>5077</v>
      </c>
      <c r="I3684" s="132" t="s">
        <v>3840</v>
      </c>
      <c r="J3684" s="132" t="s">
        <v>3840</v>
      </c>
      <c r="K3684" s="132" t="s">
        <v>3841</v>
      </c>
      <c r="L3684" s="131">
        <v>24</v>
      </c>
      <c r="M3684" s="128">
        <v>45568</v>
      </c>
      <c r="N3684" s="130"/>
      <c r="O3684" s="130" t="s">
        <v>10101</v>
      </c>
      <c r="P3684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84" s="130" t="str">
        <f>IF([1]!PayItems24[[#This Row],[Date Added / Modified]]&gt;0,TEXT([1]!PayItems24[[#This Row],[Date Added / Modified]],"m/d/yyy"),"")</f>
        <v>10/3/2024</v>
      </c>
    </row>
    <row r="3685" spans="1:17" s="20" customFormat="1" x14ac:dyDescent="0.3">
      <c r="A3685" s="48" t="s">
        <v>3808</v>
      </c>
      <c r="B3685" s="48" t="s">
        <v>10107</v>
      </c>
      <c r="C3685" s="48" t="s">
        <v>3837</v>
      </c>
      <c r="D3685" s="48" t="s">
        <v>10108</v>
      </c>
      <c r="E3685" s="49" t="s">
        <v>3837</v>
      </c>
      <c r="F3685" s="49">
        <v>0</v>
      </c>
      <c r="G3685" s="49">
        <v>2</v>
      </c>
      <c r="H3685" s="48" t="s">
        <v>5077</v>
      </c>
      <c r="I3685" s="50" t="s">
        <v>3840</v>
      </c>
      <c r="J3685" s="50" t="s">
        <v>3840</v>
      </c>
      <c r="K3685" s="50" t="s">
        <v>3841</v>
      </c>
      <c r="L3685" s="49">
        <v>24</v>
      </c>
      <c r="M3685" s="129">
        <v>45568</v>
      </c>
      <c r="N3685" s="48"/>
      <c r="O3685" s="48" t="s">
        <v>10101</v>
      </c>
      <c r="P3685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85" s="48" t="str">
        <f>IF([1]!PayItems24[[#This Row],[Date Added / Modified]]&gt;0,TEXT([1]!PayItems24[[#This Row],[Date Added / Modified]],"m/d/yyy"),"")</f>
        <v>10/3/2024</v>
      </c>
    </row>
    <row r="3686" spans="1:17" s="20" customFormat="1" x14ac:dyDescent="0.3">
      <c r="A3686" s="130" t="s">
        <v>3809</v>
      </c>
      <c r="B3686" s="130" t="s">
        <v>10109</v>
      </c>
      <c r="C3686" s="130" t="s">
        <v>3837</v>
      </c>
      <c r="D3686" s="130" t="s">
        <v>10110</v>
      </c>
      <c r="E3686" s="131" t="s">
        <v>3837</v>
      </c>
      <c r="F3686" s="131">
        <v>0</v>
      </c>
      <c r="G3686" s="131">
        <v>2</v>
      </c>
      <c r="H3686" s="130" t="s">
        <v>5077</v>
      </c>
      <c r="I3686" s="132" t="s">
        <v>3840</v>
      </c>
      <c r="J3686" s="132" t="s">
        <v>3840</v>
      </c>
      <c r="K3686" s="132" t="s">
        <v>3841</v>
      </c>
      <c r="L3686" s="131">
        <v>24</v>
      </c>
      <c r="M3686" s="128">
        <v>45568</v>
      </c>
      <c r="N3686" s="130"/>
      <c r="O3686" s="130" t="s">
        <v>10101</v>
      </c>
      <c r="P3686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86" s="130" t="str">
        <f>IF([1]!PayItems24[[#This Row],[Date Added / Modified]]&gt;0,TEXT([1]!PayItems24[[#This Row],[Date Added / Modified]],"m/d/yyy"),"")</f>
        <v>10/3/2024</v>
      </c>
    </row>
    <row r="3687" spans="1:17" s="20" customFormat="1" x14ac:dyDescent="0.3">
      <c r="A3687" s="48" t="s">
        <v>3810</v>
      </c>
      <c r="B3687" s="48" t="s">
        <v>10111</v>
      </c>
      <c r="C3687" s="48" t="s">
        <v>3837</v>
      </c>
      <c r="D3687" s="48" t="s">
        <v>10112</v>
      </c>
      <c r="E3687" s="49" t="s">
        <v>3837</v>
      </c>
      <c r="F3687" s="49">
        <v>0</v>
      </c>
      <c r="G3687" s="49">
        <v>2</v>
      </c>
      <c r="H3687" s="48" t="s">
        <v>5077</v>
      </c>
      <c r="I3687" s="50" t="s">
        <v>3840</v>
      </c>
      <c r="J3687" s="50" t="s">
        <v>3840</v>
      </c>
      <c r="K3687" s="50" t="s">
        <v>3841</v>
      </c>
      <c r="L3687" s="49">
        <v>24</v>
      </c>
      <c r="M3687" s="129">
        <v>45568</v>
      </c>
      <c r="N3687" s="48"/>
      <c r="O3687" s="48" t="s">
        <v>10101</v>
      </c>
      <c r="P3687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87" s="48" t="str">
        <f>IF([1]!PayItems24[[#This Row],[Date Added / Modified]]&gt;0,TEXT([1]!PayItems24[[#This Row],[Date Added / Modified]],"m/d/yyy"),"")</f>
        <v>10/3/2024</v>
      </c>
    </row>
    <row r="3688" spans="1:17" s="20" customFormat="1" x14ac:dyDescent="0.3">
      <c r="A3688" s="130" t="s">
        <v>3811</v>
      </c>
      <c r="B3688" s="130" t="s">
        <v>10113</v>
      </c>
      <c r="C3688" s="130" t="s">
        <v>9637</v>
      </c>
      <c r="D3688" s="130" t="s">
        <v>10114</v>
      </c>
      <c r="E3688" s="131" t="s">
        <v>8942</v>
      </c>
      <c r="F3688" s="131">
        <v>0</v>
      </c>
      <c r="G3688" s="131">
        <v>2</v>
      </c>
      <c r="H3688" s="130" t="s">
        <v>10115</v>
      </c>
      <c r="I3688" s="132" t="s">
        <v>3840</v>
      </c>
      <c r="J3688" s="132" t="s">
        <v>3840</v>
      </c>
      <c r="K3688" s="132" t="s">
        <v>3841</v>
      </c>
      <c r="L3688" s="131">
        <v>24</v>
      </c>
      <c r="M3688" s="128">
        <v>45568</v>
      </c>
      <c r="N3688" s="130"/>
      <c r="O3688" s="130" t="s">
        <v>10101</v>
      </c>
      <c r="P3688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88" s="130" t="str">
        <f>IF([1]!PayItems24[[#This Row],[Date Added / Modified]]&gt;0,TEXT([1]!PayItems24[[#This Row],[Date Added / Modified]],"m/d/yyy"),"")</f>
        <v>10/3/2024</v>
      </c>
    </row>
    <row r="3689" spans="1:17" s="20" customFormat="1" x14ac:dyDescent="0.3">
      <c r="A3689" s="48" t="s">
        <v>3812</v>
      </c>
      <c r="B3689" s="48" t="s">
        <v>10116</v>
      </c>
      <c r="C3689" s="48" t="s">
        <v>3837</v>
      </c>
      <c r="D3689" s="48" t="s">
        <v>10117</v>
      </c>
      <c r="E3689" s="49" t="s">
        <v>3837</v>
      </c>
      <c r="F3689" s="49">
        <v>0</v>
      </c>
      <c r="G3689" s="49">
        <v>2</v>
      </c>
      <c r="H3689" s="48" t="s">
        <v>10115</v>
      </c>
      <c r="I3689" s="50" t="s">
        <v>3840</v>
      </c>
      <c r="J3689" s="50" t="s">
        <v>3840</v>
      </c>
      <c r="K3689" s="50" t="s">
        <v>3841</v>
      </c>
      <c r="L3689" s="49">
        <v>24</v>
      </c>
      <c r="M3689" s="129">
        <v>45568</v>
      </c>
      <c r="N3689" s="48"/>
      <c r="O3689" s="48" t="s">
        <v>10101</v>
      </c>
      <c r="P3689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89" s="48" t="str">
        <f>IF([1]!PayItems24[[#This Row],[Date Added / Modified]]&gt;0,TEXT([1]!PayItems24[[#This Row],[Date Added / Modified]],"m/d/yyy"),"")</f>
        <v>10/3/2024</v>
      </c>
    </row>
    <row r="3690" spans="1:17" x14ac:dyDescent="0.3">
      <c r="A3690" s="130" t="s">
        <v>3813</v>
      </c>
      <c r="B3690" s="130" t="s">
        <v>10118</v>
      </c>
      <c r="C3690" s="130" t="s">
        <v>5787</v>
      </c>
      <c r="D3690" s="130" t="s">
        <v>10119</v>
      </c>
      <c r="E3690" s="131" t="s">
        <v>5789</v>
      </c>
      <c r="F3690" s="131">
        <v>0</v>
      </c>
      <c r="G3690" s="131">
        <v>2</v>
      </c>
      <c r="H3690" s="130" t="s">
        <v>10115</v>
      </c>
      <c r="I3690" s="132" t="s">
        <v>3840</v>
      </c>
      <c r="J3690" s="132" t="s">
        <v>3840</v>
      </c>
      <c r="K3690" s="132" t="s">
        <v>3841</v>
      </c>
      <c r="L3690" s="131">
        <v>24</v>
      </c>
      <c r="M3690" s="128">
        <v>45568</v>
      </c>
      <c r="N3690" s="130"/>
      <c r="O3690" s="130" t="s">
        <v>10101</v>
      </c>
      <c r="P3690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90" s="130" t="str">
        <f>IF([1]!PayItems24[[#This Row],[Date Added / Modified]]&gt;0,TEXT([1]!PayItems24[[#This Row],[Date Added / Modified]],"m/d/yyy"),"")</f>
        <v>10/3/2024</v>
      </c>
    </row>
    <row r="3691" spans="1:17" x14ac:dyDescent="0.3">
      <c r="A3691" s="48" t="s">
        <v>3814</v>
      </c>
      <c r="B3691" s="48" t="s">
        <v>10120</v>
      </c>
      <c r="C3691" s="48" t="s">
        <v>3837</v>
      </c>
      <c r="D3691" s="48" t="s">
        <v>10121</v>
      </c>
      <c r="E3691" s="49" t="s">
        <v>3837</v>
      </c>
      <c r="F3691" s="49">
        <v>0</v>
      </c>
      <c r="G3691" s="49">
        <v>2</v>
      </c>
      <c r="H3691" s="48" t="s">
        <v>10115</v>
      </c>
      <c r="I3691" s="50" t="s">
        <v>3840</v>
      </c>
      <c r="J3691" s="50" t="s">
        <v>3840</v>
      </c>
      <c r="K3691" s="50" t="s">
        <v>3841</v>
      </c>
      <c r="L3691" s="49">
        <v>24</v>
      </c>
      <c r="M3691" s="129">
        <v>45568</v>
      </c>
      <c r="N3691" s="48"/>
      <c r="O3691" s="48" t="s">
        <v>10101</v>
      </c>
      <c r="P3691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91" s="48" t="str">
        <f>IF([1]!PayItems24[[#This Row],[Date Added / Modified]]&gt;0,TEXT([1]!PayItems24[[#This Row],[Date Added / Modified]],"m/d/yyy"),"")</f>
        <v>10/3/2024</v>
      </c>
    </row>
    <row r="3692" spans="1:17" x14ac:dyDescent="0.3">
      <c r="A3692" s="130" t="s">
        <v>3815</v>
      </c>
      <c r="B3692" s="130" t="s">
        <v>10122</v>
      </c>
      <c r="C3692" s="130" t="s">
        <v>3837</v>
      </c>
      <c r="D3692" s="130" t="s">
        <v>10123</v>
      </c>
      <c r="E3692" s="131" t="s">
        <v>3837</v>
      </c>
      <c r="F3692" s="131">
        <v>0</v>
      </c>
      <c r="G3692" s="131">
        <v>2</v>
      </c>
      <c r="H3692" s="130" t="s">
        <v>10115</v>
      </c>
      <c r="I3692" s="132" t="s">
        <v>3840</v>
      </c>
      <c r="J3692" s="132" t="s">
        <v>3840</v>
      </c>
      <c r="K3692" s="132" t="s">
        <v>3841</v>
      </c>
      <c r="L3692" s="131">
        <v>24</v>
      </c>
      <c r="M3692" s="128">
        <v>45568</v>
      </c>
      <c r="N3692" s="130"/>
      <c r="O3692" s="130" t="s">
        <v>10101</v>
      </c>
      <c r="P3692" s="133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92" s="130" t="str">
        <f>IF([1]!PayItems24[[#This Row],[Date Added / Modified]]&gt;0,TEXT([1]!PayItems24[[#This Row],[Date Added / Modified]],"m/d/yyy"),"")</f>
        <v>10/3/2024</v>
      </c>
    </row>
    <row r="3693" spans="1:17" x14ac:dyDescent="0.3">
      <c r="A3693" s="26" t="s">
        <v>3816</v>
      </c>
      <c r="B3693" s="26" t="s">
        <v>10118</v>
      </c>
      <c r="C3693" s="55" t="s">
        <v>9637</v>
      </c>
      <c r="D3693" s="26" t="s">
        <v>10119</v>
      </c>
      <c r="E3693" s="27" t="s">
        <v>8942</v>
      </c>
      <c r="F3693" s="49">
        <v>0</v>
      </c>
      <c r="G3693" s="49">
        <v>2</v>
      </c>
      <c r="H3693" s="48" t="s">
        <v>10115</v>
      </c>
      <c r="I3693" s="50" t="s">
        <v>3840</v>
      </c>
      <c r="J3693" s="50" t="s">
        <v>3840</v>
      </c>
      <c r="K3693" s="50" t="s">
        <v>3841</v>
      </c>
      <c r="L3693" s="49">
        <v>24</v>
      </c>
      <c r="M3693" s="129">
        <v>45568</v>
      </c>
      <c r="N3693" s="48"/>
      <c r="O3693" s="48" t="s">
        <v>10101</v>
      </c>
      <c r="P3693" s="25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93" s="48" t="str">
        <f>IF([1]!PayItems24[[#This Row],[Date Added / Modified]]&gt;0,TEXT([1]!PayItems24[[#This Row],[Date Added / Modified]],"m/d/yyy"),"")</f>
        <v>10/3/2024</v>
      </c>
    </row>
    <row r="3694" spans="1:17" ht="14.4" thickBot="1" x14ac:dyDescent="0.35">
      <c r="A3694" s="164" t="s">
        <v>3817</v>
      </c>
      <c r="B3694" s="164" t="s">
        <v>10124</v>
      </c>
      <c r="C3694" s="164" t="s">
        <v>3837</v>
      </c>
      <c r="D3694" s="164" t="s">
        <v>10125</v>
      </c>
      <c r="E3694" s="164" t="s">
        <v>3837</v>
      </c>
      <c r="F3694" s="165">
        <v>0</v>
      </c>
      <c r="G3694" s="165">
        <v>2</v>
      </c>
      <c r="H3694" s="164" t="s">
        <v>10115</v>
      </c>
      <c r="I3694" s="166" t="s">
        <v>3840</v>
      </c>
      <c r="J3694" s="166" t="s">
        <v>3840</v>
      </c>
      <c r="K3694" s="166" t="s">
        <v>3841</v>
      </c>
      <c r="L3694" s="165">
        <v>24</v>
      </c>
      <c r="M3694" s="167">
        <v>45568</v>
      </c>
      <c r="N3694" s="164"/>
      <c r="O3694" s="164" t="s">
        <v>10101</v>
      </c>
      <c r="P3694" s="168" t="e">
        <f ca="1">IF(ISNUMBER(FIND("No Pay Items",[1]!PayItems24[[#This Row],[Pay Item]])),"","  &lt;tr&gt;"&amp;IF([1]!PayItems24[[#This Row],[Section]]="Title","&lt;th colspan=""10"" id=""fp"&amp;OFFSET([1]!PayItems24[[#This Row],[Section]],1,0)&amp;"""&gt;Section "&amp;[1]!PayItems24[[#This Row],[Pay Item]]&amp;"&lt;/th&gt;","&lt;td&gt;"&amp;[1]!PayItems24[[#This Row],[Pay Item]]&amp;"&lt;/td&gt;&lt;td&gt;"&amp;SUBSTITUTE([1]!PayItems24[[#This Row],[Item Description - MET]],"&lt;","{")&amp;"&lt;/td&gt;&lt;td&gt;"&amp;[1]!PayItems24[[#This Row],[Unit_m]]&amp;"&lt;/td&gt;&lt;td&gt;"&amp;SUBSTITUTE([1]!PayItems24[[#This Row],[Item Description-USC]],"&lt;","{")&amp;"&lt;/td&gt;&lt;td&gt;"&amp;[1]!PayItems24[[#This Row],[UNIT_E]]&amp;"&lt;/td&gt;&lt;td&gt;"&amp;[1]!PayItems24[[#This Row],[Bid_Dec]]&amp;"&lt;/td&gt;&lt;td&gt;"&amp;[1]!PayItems24[[#This Row],[Pay_Dec]]&amp;"&lt;/td&gt;&lt;td&gt;"&amp;[1]!PayItems24[[#This Row],[Pay Item Type]]&amp;"&lt;/td&gt;&lt;td&gt;"&amp;IF([1]!PayItems24[[#This Row],[Date Added / Modified]]&gt;0,TEXT([1]!PayItems24[[#This Row],[Date Added / Modified]],"m/d/yyy")," ")&amp;"&lt;/td&gt;&lt;td&gt;"&amp;[1]!PayItems24[[#This Row],[Comments]]&amp;"&lt;/td&gt;")&amp;"&lt;/tr&gt;")</f>
        <v>#REF!</v>
      </c>
      <c r="Q3694" s="164" t="str">
        <f>IF([1]!PayItems24[[#This Row],[Date Added / Modified]]&gt;0,TEXT([1]!PayItems24[[#This Row],[Date Added / Modified]],"m/d/yyy"),"")</f>
        <v>10/3/2024</v>
      </c>
    </row>
  </sheetData>
  <autoFilter ref="A1:Q3694" xr:uid="{0D85A417-B446-4BC1-A50C-3EB4B35E18DD}"/>
  <conditionalFormatting sqref="A1:Q1">
    <cfRule type="expression" dxfId="19" priority="15">
      <formula>_xlfn.ISFORMULA(OFFSET(A1,1,0))</formula>
    </cfRule>
  </conditionalFormatting>
  <conditionalFormatting sqref="A2:Q3694">
    <cfRule type="expression" dxfId="18" priority="1">
      <formula>$A2="Title"</formula>
    </cfRule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R3989"/>
  <sheetViews>
    <sheetView zoomScaleNormal="100" workbookViewId="0"/>
  </sheetViews>
  <sheetFormatPr defaultColWidth="15.875" defaultRowHeight="13.8" x14ac:dyDescent="0.3"/>
  <cols>
    <col min="1" max="1" width="12.875" style="1" customWidth="1"/>
    <col min="2" max="2" width="84.125" style="1" customWidth="1"/>
    <col min="3" max="3" width="10.875" style="1" customWidth="1"/>
    <col min="4" max="4" width="105.125" style="1" customWidth="1"/>
    <col min="5" max="5" width="10.875" style="1" customWidth="1"/>
    <col min="6" max="6" width="11" style="2" customWidth="1"/>
    <col min="7" max="7" width="11.125" style="2" customWidth="1"/>
    <col min="8" max="8" width="15.875" style="1" customWidth="1"/>
    <col min="9" max="11" width="9.875" style="16" customWidth="1"/>
    <col min="12" max="12" width="10.875" style="2" customWidth="1"/>
    <col min="13" max="13" width="23" style="5" customWidth="1"/>
    <col min="14" max="14" width="13.5" style="1" customWidth="1"/>
    <col min="15" max="15" width="18" style="1" customWidth="1"/>
    <col min="16" max="16" width="17.5" style="1" customWidth="1"/>
    <col min="17" max="17" width="13.125" style="1" customWidth="1"/>
    <col min="18" max="16384" width="15.875" style="1"/>
  </cols>
  <sheetData>
    <row r="1" spans="1:18" s="3" customFormat="1" ht="41.4" x14ac:dyDescent="0.3">
      <c r="A1" s="45" t="s">
        <v>3818</v>
      </c>
      <c r="B1" s="46" t="s">
        <v>3819</v>
      </c>
      <c r="C1" s="46" t="s">
        <v>3820</v>
      </c>
      <c r="D1" s="46" t="s">
        <v>3821</v>
      </c>
      <c r="E1" s="33" t="s">
        <v>3822</v>
      </c>
      <c r="F1" s="33" t="s">
        <v>3823</v>
      </c>
      <c r="G1" s="33" t="s">
        <v>3824</v>
      </c>
      <c r="H1" s="33" t="s">
        <v>3825</v>
      </c>
      <c r="I1" s="72" t="s">
        <v>3826</v>
      </c>
      <c r="J1" s="72" t="s">
        <v>3827</v>
      </c>
      <c r="K1" s="72" t="s">
        <v>3828</v>
      </c>
      <c r="L1" s="33" t="s">
        <v>3829</v>
      </c>
      <c r="M1" s="73" t="s">
        <v>3830</v>
      </c>
      <c r="N1" s="46" t="s">
        <v>3831</v>
      </c>
      <c r="O1" s="46" t="s">
        <v>3832</v>
      </c>
      <c r="P1" s="20" t="s">
        <v>3833</v>
      </c>
      <c r="Q1" s="74" t="s">
        <v>3834</v>
      </c>
    </row>
    <row r="2" spans="1:18" x14ac:dyDescent="0.3">
      <c r="A2" s="46" t="s">
        <v>11</v>
      </c>
      <c r="B2" s="45" t="s">
        <v>3836</v>
      </c>
      <c r="C2" s="46" t="s">
        <v>3837</v>
      </c>
      <c r="D2" s="46" t="s">
        <v>3838</v>
      </c>
      <c r="E2" s="33" t="s">
        <v>3837</v>
      </c>
      <c r="F2" s="33">
        <v>0</v>
      </c>
      <c r="G2" s="33">
        <v>3</v>
      </c>
      <c r="H2" s="46" t="s">
        <v>3839</v>
      </c>
      <c r="I2" s="75" t="s">
        <v>3840</v>
      </c>
      <c r="J2" s="75" t="s">
        <v>3840</v>
      </c>
      <c r="K2" s="75" t="s">
        <v>3841</v>
      </c>
      <c r="L2" s="33">
        <v>14</v>
      </c>
      <c r="M2" s="34"/>
      <c r="N2" s="46"/>
      <c r="O2" s="46"/>
      <c r="P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" s="45" t="e">
        <f>IF([2]!PayItems[[#This Row],[Date Added / Modified]]&gt;0,TEXT([2]!PayItems[[#This Row],[Date Added / Modified]],"m/d/yyy"),"")</f>
        <v>#REF!</v>
      </c>
      <c r="R2" s="46"/>
    </row>
    <row r="3" spans="1:18" x14ac:dyDescent="0.3">
      <c r="A3" s="46" t="s">
        <v>12</v>
      </c>
      <c r="B3" s="46" t="s">
        <v>3843</v>
      </c>
      <c r="C3" s="46" t="s">
        <v>3837</v>
      </c>
      <c r="D3" s="46" t="s">
        <v>3844</v>
      </c>
      <c r="E3" s="33" t="s">
        <v>3837</v>
      </c>
      <c r="F3" s="33">
        <v>0</v>
      </c>
      <c r="G3" s="33">
        <v>3</v>
      </c>
      <c r="H3" s="46" t="s">
        <v>3839</v>
      </c>
      <c r="I3" s="75" t="s">
        <v>3840</v>
      </c>
      <c r="J3" s="75" t="s">
        <v>3840</v>
      </c>
      <c r="K3" s="75" t="s">
        <v>3841</v>
      </c>
      <c r="L3" s="33">
        <v>14</v>
      </c>
      <c r="M3" s="34"/>
      <c r="N3" s="46"/>
      <c r="O3" s="46"/>
      <c r="P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" s="45" t="e">
        <f>IF([2]!PayItems[[#This Row],[Date Added / Modified]]&gt;0,TEXT([2]!PayItems[[#This Row],[Date Added / Modified]],"m/d/yyy"),"")</f>
        <v>#REF!</v>
      </c>
      <c r="R3" s="46"/>
    </row>
    <row r="4" spans="1:18" x14ac:dyDescent="0.3">
      <c r="A4" s="46" t="s">
        <v>10126</v>
      </c>
      <c r="B4" s="46" t="s">
        <v>10127</v>
      </c>
      <c r="C4" s="46" t="s">
        <v>3837</v>
      </c>
      <c r="D4" s="46" t="s">
        <v>10128</v>
      </c>
      <c r="E4" s="33" t="s">
        <v>3837</v>
      </c>
      <c r="F4" s="33">
        <v>0</v>
      </c>
      <c r="G4" s="33">
        <v>3</v>
      </c>
      <c r="H4" s="46" t="s">
        <v>3839</v>
      </c>
      <c r="I4" s="75" t="s">
        <v>3840</v>
      </c>
      <c r="J4" s="75" t="s">
        <v>3840</v>
      </c>
      <c r="K4" s="75" t="s">
        <v>3841</v>
      </c>
      <c r="L4" s="33">
        <v>14</v>
      </c>
      <c r="M4" s="34"/>
      <c r="N4" s="46"/>
      <c r="O4" s="46"/>
      <c r="P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" s="45" t="e">
        <f>IF([2]!PayItems[[#This Row],[Date Added / Modified]]&gt;0,TEXT([2]!PayItems[[#This Row],[Date Added / Modified]],"m/d/yyy"),"")</f>
        <v>#REF!</v>
      </c>
      <c r="R4" s="46"/>
    </row>
    <row r="5" spans="1:18" x14ac:dyDescent="0.3">
      <c r="A5" s="46" t="s">
        <v>34</v>
      </c>
      <c r="B5" s="46" t="s">
        <v>10127</v>
      </c>
      <c r="C5" s="46" t="s">
        <v>3846</v>
      </c>
      <c r="D5" s="46" t="s">
        <v>10128</v>
      </c>
      <c r="E5" s="33" t="s">
        <v>3848</v>
      </c>
      <c r="F5" s="33">
        <v>3</v>
      </c>
      <c r="G5" s="33">
        <v>3</v>
      </c>
      <c r="H5" s="46" t="s">
        <v>3839</v>
      </c>
      <c r="I5" s="75" t="s">
        <v>3840</v>
      </c>
      <c r="J5" s="75" t="s">
        <v>3840</v>
      </c>
      <c r="K5" s="75" t="s">
        <v>3841</v>
      </c>
      <c r="L5" s="33">
        <v>14</v>
      </c>
      <c r="M5" s="34"/>
      <c r="N5" s="46"/>
      <c r="O5" s="46"/>
      <c r="P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" s="45" t="e">
        <f>IF([2]!PayItems[[#This Row],[Date Added / Modified]]&gt;0,TEXT([2]!PayItems[[#This Row],[Date Added / Modified]],"m/d/yyy"),"")</f>
        <v>#REF!</v>
      </c>
      <c r="R5" s="46"/>
    </row>
    <row r="6" spans="1:18" x14ac:dyDescent="0.3">
      <c r="A6" s="46" t="s">
        <v>13</v>
      </c>
      <c r="B6" s="46" t="s">
        <v>3845</v>
      </c>
      <c r="C6" s="46" t="s">
        <v>3846</v>
      </c>
      <c r="D6" s="46" t="s">
        <v>3847</v>
      </c>
      <c r="E6" s="33" t="s">
        <v>3848</v>
      </c>
      <c r="F6" s="33">
        <v>3</v>
      </c>
      <c r="G6" s="33">
        <v>3</v>
      </c>
      <c r="H6" s="46" t="s">
        <v>3839</v>
      </c>
      <c r="I6" s="75" t="s">
        <v>3840</v>
      </c>
      <c r="J6" s="75" t="s">
        <v>3840</v>
      </c>
      <c r="K6" s="75" t="s">
        <v>3841</v>
      </c>
      <c r="L6" s="33">
        <v>14</v>
      </c>
      <c r="M6" s="34"/>
      <c r="N6" s="46"/>
      <c r="O6" s="46"/>
      <c r="P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" s="45" t="e">
        <f>IF([2]!PayItems[[#This Row],[Date Added / Modified]]&gt;0,TEXT([2]!PayItems[[#This Row],[Date Added / Modified]],"m/d/yyy"),"")</f>
        <v>#REF!</v>
      </c>
      <c r="R6" s="46"/>
    </row>
    <row r="7" spans="1:18" x14ac:dyDescent="0.3">
      <c r="A7" s="46" t="s">
        <v>14</v>
      </c>
      <c r="B7" s="46" t="s">
        <v>3849</v>
      </c>
      <c r="C7" s="46" t="s">
        <v>3846</v>
      </c>
      <c r="D7" s="46" t="s">
        <v>3850</v>
      </c>
      <c r="E7" s="33" t="s">
        <v>3848</v>
      </c>
      <c r="F7" s="33">
        <v>3</v>
      </c>
      <c r="G7" s="33">
        <v>3</v>
      </c>
      <c r="H7" s="46" t="s">
        <v>3839</v>
      </c>
      <c r="I7" s="75" t="s">
        <v>3840</v>
      </c>
      <c r="J7" s="75" t="s">
        <v>3840</v>
      </c>
      <c r="K7" s="75" t="s">
        <v>3841</v>
      </c>
      <c r="L7" s="33">
        <v>14</v>
      </c>
      <c r="M7" s="34"/>
      <c r="N7" s="46"/>
      <c r="O7" s="46"/>
      <c r="P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" s="45" t="e">
        <f>IF([2]!PayItems[[#This Row],[Date Added / Modified]]&gt;0,TEXT([2]!PayItems[[#This Row],[Date Added / Modified]],"m/d/yyy"),"")</f>
        <v>#REF!</v>
      </c>
      <c r="R7" s="46"/>
    </row>
    <row r="8" spans="1:18" x14ac:dyDescent="0.3">
      <c r="A8" s="46" t="s">
        <v>15</v>
      </c>
      <c r="B8" s="46" t="s">
        <v>3851</v>
      </c>
      <c r="C8" s="46" t="s">
        <v>3846</v>
      </c>
      <c r="D8" s="46" t="s">
        <v>3852</v>
      </c>
      <c r="E8" s="33" t="s">
        <v>3848</v>
      </c>
      <c r="F8" s="33">
        <v>3</v>
      </c>
      <c r="G8" s="33">
        <v>3</v>
      </c>
      <c r="H8" s="46" t="s">
        <v>3839</v>
      </c>
      <c r="I8" s="75" t="s">
        <v>3840</v>
      </c>
      <c r="J8" s="75" t="s">
        <v>3840</v>
      </c>
      <c r="K8" s="75" t="s">
        <v>3841</v>
      </c>
      <c r="L8" s="33">
        <v>14</v>
      </c>
      <c r="M8" s="34"/>
      <c r="N8" s="46"/>
      <c r="O8" s="46"/>
      <c r="P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" s="45" t="e">
        <f>IF([2]!PayItems[[#This Row],[Date Added / Modified]]&gt;0,TEXT([2]!PayItems[[#This Row],[Date Added / Modified]],"m/d/yyy"),"")</f>
        <v>#REF!</v>
      </c>
      <c r="R8" s="46"/>
    </row>
    <row r="9" spans="1:18" x14ac:dyDescent="0.3">
      <c r="A9" s="46" t="s">
        <v>16</v>
      </c>
      <c r="B9" s="46" t="s">
        <v>3853</v>
      </c>
      <c r="C9" s="46" t="s">
        <v>3837</v>
      </c>
      <c r="D9" s="46" t="s">
        <v>3854</v>
      </c>
      <c r="E9" s="46" t="s">
        <v>3837</v>
      </c>
      <c r="F9" s="33">
        <v>0</v>
      </c>
      <c r="G9" s="33">
        <v>3</v>
      </c>
      <c r="H9" s="46" t="s">
        <v>3839</v>
      </c>
      <c r="I9" s="75" t="s">
        <v>3840</v>
      </c>
      <c r="J9" s="75" t="s">
        <v>3840</v>
      </c>
      <c r="K9" s="75" t="s">
        <v>3841</v>
      </c>
      <c r="L9" s="33">
        <v>14</v>
      </c>
      <c r="M9" s="34"/>
      <c r="N9" s="46"/>
      <c r="O9" s="46"/>
      <c r="P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" s="45" t="e">
        <f>IF([2]!PayItems[[#This Row],[Date Added / Modified]]&gt;0,TEXT([2]!PayItems[[#This Row],[Date Added / Modified]],"m/d/yyy"),"")</f>
        <v>#REF!</v>
      </c>
      <c r="R9" s="46"/>
    </row>
    <row r="10" spans="1:18" x14ac:dyDescent="0.3">
      <c r="A10" s="46" t="s">
        <v>17</v>
      </c>
      <c r="B10" s="46" t="s">
        <v>3855</v>
      </c>
      <c r="C10" s="46" t="s">
        <v>3837</v>
      </c>
      <c r="D10" s="46" t="s">
        <v>3856</v>
      </c>
      <c r="E10" s="46" t="s">
        <v>3837</v>
      </c>
      <c r="F10" s="33">
        <v>0</v>
      </c>
      <c r="G10" s="33">
        <v>3</v>
      </c>
      <c r="H10" s="46" t="s">
        <v>3839</v>
      </c>
      <c r="I10" s="75" t="s">
        <v>3840</v>
      </c>
      <c r="J10" s="75" t="s">
        <v>3840</v>
      </c>
      <c r="K10" s="75" t="s">
        <v>3841</v>
      </c>
      <c r="L10" s="33">
        <v>14</v>
      </c>
      <c r="M10" s="34"/>
      <c r="N10" s="46"/>
      <c r="O10" s="46"/>
      <c r="P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" s="45" t="e">
        <f>IF([2]!PayItems[[#This Row],[Date Added / Modified]]&gt;0,TEXT([2]!PayItems[[#This Row],[Date Added / Modified]],"m/d/yyy"),"")</f>
        <v>#REF!</v>
      </c>
      <c r="R10" s="46"/>
    </row>
    <row r="11" spans="1:18" x14ac:dyDescent="0.3">
      <c r="A11" s="46" t="s">
        <v>18</v>
      </c>
      <c r="B11" s="46" t="s">
        <v>3857</v>
      </c>
      <c r="C11" s="46" t="s">
        <v>3837</v>
      </c>
      <c r="D11" s="46" t="s">
        <v>3858</v>
      </c>
      <c r="E11" s="46" t="s">
        <v>3837</v>
      </c>
      <c r="F11" s="33">
        <v>0</v>
      </c>
      <c r="G11" s="33">
        <v>3</v>
      </c>
      <c r="H11" s="46" t="s">
        <v>3839</v>
      </c>
      <c r="I11" s="75" t="s">
        <v>3840</v>
      </c>
      <c r="J11" s="75" t="s">
        <v>3840</v>
      </c>
      <c r="K11" s="75" t="s">
        <v>3841</v>
      </c>
      <c r="L11" s="33">
        <v>14</v>
      </c>
      <c r="M11" s="34"/>
      <c r="N11" s="46"/>
      <c r="O11" s="46"/>
      <c r="P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" s="45" t="e">
        <f>IF([2]!PayItems[[#This Row],[Date Added / Modified]]&gt;0,TEXT([2]!PayItems[[#This Row],[Date Added / Modified]],"m/d/yyy"),"")</f>
        <v>#REF!</v>
      </c>
      <c r="R11" s="46"/>
    </row>
    <row r="12" spans="1:18" x14ac:dyDescent="0.3">
      <c r="A12" s="46" t="s">
        <v>19</v>
      </c>
      <c r="B12" s="45" t="s">
        <v>3859</v>
      </c>
      <c r="C12" s="46" t="s">
        <v>3837</v>
      </c>
      <c r="D12" s="45" t="s">
        <v>3860</v>
      </c>
      <c r="E12" s="46" t="s">
        <v>3837</v>
      </c>
      <c r="F12" s="33">
        <v>0</v>
      </c>
      <c r="G12" s="33">
        <v>3</v>
      </c>
      <c r="H12" s="46" t="s">
        <v>3839</v>
      </c>
      <c r="I12" s="75" t="s">
        <v>3840</v>
      </c>
      <c r="J12" s="75" t="s">
        <v>3840</v>
      </c>
      <c r="K12" s="75" t="s">
        <v>3841</v>
      </c>
      <c r="L12" s="33">
        <v>14</v>
      </c>
      <c r="M12" s="34">
        <v>42800</v>
      </c>
      <c r="N12" s="45" t="s">
        <v>4870</v>
      </c>
      <c r="O12" s="46"/>
      <c r="P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" s="45" t="e">
        <f>IF([2]!PayItems[[#This Row],[Date Added / Modified]]&gt;0,TEXT([2]!PayItems[[#This Row],[Date Added / Modified]],"m/d/yyy"),"")</f>
        <v>#REF!</v>
      </c>
      <c r="R12" s="46"/>
    </row>
    <row r="13" spans="1:18" x14ac:dyDescent="0.3">
      <c r="A13" s="46" t="s">
        <v>20</v>
      </c>
      <c r="B13" s="46" t="s">
        <v>3861</v>
      </c>
      <c r="C13" s="46" t="s">
        <v>3837</v>
      </c>
      <c r="D13" s="46" t="s">
        <v>3862</v>
      </c>
      <c r="E13" s="46" t="s">
        <v>3837</v>
      </c>
      <c r="F13" s="33">
        <v>0</v>
      </c>
      <c r="G13" s="33">
        <v>3</v>
      </c>
      <c r="H13" s="46" t="s">
        <v>3839</v>
      </c>
      <c r="I13" s="75" t="s">
        <v>3840</v>
      </c>
      <c r="J13" s="75" t="s">
        <v>3840</v>
      </c>
      <c r="K13" s="75" t="s">
        <v>3841</v>
      </c>
      <c r="L13" s="33">
        <v>14</v>
      </c>
      <c r="M13" s="34"/>
      <c r="N13" s="46"/>
      <c r="O13" s="46"/>
      <c r="P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" s="45" t="e">
        <f>IF([2]!PayItems[[#This Row],[Date Added / Modified]]&gt;0,TEXT([2]!PayItems[[#This Row],[Date Added / Modified]],"m/d/yyy"),"")</f>
        <v>#REF!</v>
      </c>
      <c r="R13" s="46"/>
    </row>
    <row r="14" spans="1:18" x14ac:dyDescent="0.3">
      <c r="A14" s="46" t="s">
        <v>21</v>
      </c>
      <c r="B14" s="46" t="s">
        <v>3863</v>
      </c>
      <c r="C14" s="46" t="s">
        <v>3864</v>
      </c>
      <c r="D14" s="46" t="s">
        <v>3865</v>
      </c>
      <c r="E14" s="33" t="s">
        <v>3866</v>
      </c>
      <c r="F14" s="33">
        <v>0</v>
      </c>
      <c r="G14" s="33">
        <v>3</v>
      </c>
      <c r="H14" s="46" t="s">
        <v>3839</v>
      </c>
      <c r="I14" s="75" t="s">
        <v>3840</v>
      </c>
      <c r="J14" s="75" t="s">
        <v>3840</v>
      </c>
      <c r="K14" s="75" t="s">
        <v>3841</v>
      </c>
      <c r="L14" s="33">
        <v>14</v>
      </c>
      <c r="M14" s="34"/>
      <c r="N14" s="46"/>
      <c r="O14" s="46"/>
      <c r="P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" s="45" t="e">
        <f>IF([2]!PayItems[[#This Row],[Date Added / Modified]]&gt;0,TEXT([2]!PayItems[[#This Row],[Date Added / Modified]],"m/d/yyy"),"")</f>
        <v>#REF!</v>
      </c>
      <c r="R14" s="46"/>
    </row>
    <row r="15" spans="1:18" x14ac:dyDescent="0.3">
      <c r="A15" s="46" t="s">
        <v>22</v>
      </c>
      <c r="B15" s="46" t="s">
        <v>3855</v>
      </c>
      <c r="C15" s="46" t="s">
        <v>3864</v>
      </c>
      <c r="D15" s="46" t="s">
        <v>3856</v>
      </c>
      <c r="E15" s="33" t="s">
        <v>3866</v>
      </c>
      <c r="F15" s="33">
        <v>0</v>
      </c>
      <c r="G15" s="33">
        <v>3</v>
      </c>
      <c r="H15" s="46" t="s">
        <v>3839</v>
      </c>
      <c r="I15" s="75" t="s">
        <v>3840</v>
      </c>
      <c r="J15" s="75" t="s">
        <v>3840</v>
      </c>
      <c r="K15" s="75" t="s">
        <v>3841</v>
      </c>
      <c r="L15" s="33">
        <v>14</v>
      </c>
      <c r="M15" s="34"/>
      <c r="N15" s="46"/>
      <c r="O15" s="46"/>
      <c r="P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" s="45" t="e">
        <f>IF([2]!PayItems[[#This Row],[Date Added / Modified]]&gt;0,TEXT([2]!PayItems[[#This Row],[Date Added / Modified]],"m/d/yyy"),"")</f>
        <v>#REF!</v>
      </c>
      <c r="R15" s="46"/>
    </row>
    <row r="16" spans="1:18" x14ac:dyDescent="0.3">
      <c r="A16" s="46" t="s">
        <v>23</v>
      </c>
      <c r="B16" s="46" t="s">
        <v>3867</v>
      </c>
      <c r="C16" s="46" t="s">
        <v>3864</v>
      </c>
      <c r="D16" s="46" t="s">
        <v>3868</v>
      </c>
      <c r="E16" s="33" t="s">
        <v>3866</v>
      </c>
      <c r="F16" s="33">
        <v>0</v>
      </c>
      <c r="G16" s="33">
        <v>3</v>
      </c>
      <c r="H16" s="46" t="s">
        <v>3839</v>
      </c>
      <c r="I16" s="75" t="s">
        <v>3840</v>
      </c>
      <c r="J16" s="75" t="s">
        <v>3840</v>
      </c>
      <c r="K16" s="75" t="s">
        <v>3841</v>
      </c>
      <c r="L16" s="33">
        <v>14</v>
      </c>
      <c r="M16" s="34"/>
      <c r="N16" s="46"/>
      <c r="O16" s="46"/>
      <c r="P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" s="45" t="e">
        <f>IF([2]!PayItems[[#This Row],[Date Added / Modified]]&gt;0,TEXT([2]!PayItems[[#This Row],[Date Added / Modified]],"m/d/yyy"),"")</f>
        <v>#REF!</v>
      </c>
      <c r="R16" s="46"/>
    </row>
    <row r="17" spans="1:18" x14ac:dyDescent="0.3">
      <c r="A17" s="46" t="s">
        <v>24</v>
      </c>
      <c r="B17" s="46" t="s">
        <v>3869</v>
      </c>
      <c r="C17" s="46" t="s">
        <v>3864</v>
      </c>
      <c r="D17" s="46" t="s">
        <v>3870</v>
      </c>
      <c r="E17" s="33" t="s">
        <v>3866</v>
      </c>
      <c r="F17" s="33">
        <v>0</v>
      </c>
      <c r="G17" s="33">
        <v>3</v>
      </c>
      <c r="H17" s="46" t="s">
        <v>3839</v>
      </c>
      <c r="I17" s="75" t="s">
        <v>3840</v>
      </c>
      <c r="J17" s="75" t="s">
        <v>3840</v>
      </c>
      <c r="K17" s="75" t="s">
        <v>3841</v>
      </c>
      <c r="L17" s="33">
        <v>14</v>
      </c>
      <c r="M17" s="34"/>
      <c r="N17" s="46"/>
      <c r="O17" s="46"/>
      <c r="P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" s="45" t="e">
        <f>IF([2]!PayItems[[#This Row],[Date Added / Modified]]&gt;0,TEXT([2]!PayItems[[#This Row],[Date Added / Modified]],"m/d/yyy"),"")</f>
        <v>#REF!</v>
      </c>
      <c r="R17" s="46"/>
    </row>
    <row r="18" spans="1:18" x14ac:dyDescent="0.3">
      <c r="A18" s="46" t="s">
        <v>25</v>
      </c>
      <c r="B18" s="46" t="s">
        <v>3871</v>
      </c>
      <c r="C18" s="46" t="s">
        <v>3864</v>
      </c>
      <c r="D18" s="46" t="s">
        <v>3872</v>
      </c>
      <c r="E18" s="33" t="s">
        <v>3866</v>
      </c>
      <c r="F18" s="33">
        <v>0</v>
      </c>
      <c r="G18" s="33">
        <v>3</v>
      </c>
      <c r="H18" s="46" t="s">
        <v>3839</v>
      </c>
      <c r="I18" s="75" t="s">
        <v>3840</v>
      </c>
      <c r="J18" s="75" t="s">
        <v>3840</v>
      </c>
      <c r="K18" s="75" t="s">
        <v>3841</v>
      </c>
      <c r="L18" s="33">
        <v>14</v>
      </c>
      <c r="M18" s="34"/>
      <c r="N18" s="46"/>
      <c r="O18" s="46"/>
      <c r="P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" s="45" t="e">
        <f>IF([2]!PayItems[[#This Row],[Date Added / Modified]]&gt;0,TEXT([2]!PayItems[[#This Row],[Date Added / Modified]],"m/d/yyy"),"")</f>
        <v>#REF!</v>
      </c>
      <c r="R18" s="46"/>
    </row>
    <row r="19" spans="1:18" x14ac:dyDescent="0.3">
      <c r="A19" s="46" t="s">
        <v>26</v>
      </c>
      <c r="B19" s="46" t="s">
        <v>3873</v>
      </c>
      <c r="C19" s="46" t="s">
        <v>3864</v>
      </c>
      <c r="D19" s="46" t="s">
        <v>3874</v>
      </c>
      <c r="E19" s="33" t="s">
        <v>3866</v>
      </c>
      <c r="F19" s="33">
        <v>0</v>
      </c>
      <c r="G19" s="33">
        <v>3</v>
      </c>
      <c r="H19" s="46" t="s">
        <v>3839</v>
      </c>
      <c r="I19" s="75" t="s">
        <v>3840</v>
      </c>
      <c r="J19" s="75" t="s">
        <v>3840</v>
      </c>
      <c r="K19" s="75" t="s">
        <v>3841</v>
      </c>
      <c r="L19" s="33">
        <v>14</v>
      </c>
      <c r="M19" s="34"/>
      <c r="N19" s="46"/>
      <c r="O19" s="46"/>
      <c r="P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" s="45" t="e">
        <f>IF([2]!PayItems[[#This Row],[Date Added / Modified]]&gt;0,TEXT([2]!PayItems[[#This Row],[Date Added / Modified]],"m/d/yyy"),"")</f>
        <v>#REF!</v>
      </c>
      <c r="R19" s="46"/>
    </row>
    <row r="20" spans="1:18" x14ac:dyDescent="0.3">
      <c r="A20" s="46" t="s">
        <v>27</v>
      </c>
      <c r="B20" s="46" t="s">
        <v>3875</v>
      </c>
      <c r="C20" s="46" t="s">
        <v>3864</v>
      </c>
      <c r="D20" s="46" t="s">
        <v>3876</v>
      </c>
      <c r="E20" s="33" t="s">
        <v>3866</v>
      </c>
      <c r="F20" s="33">
        <v>0</v>
      </c>
      <c r="G20" s="33">
        <v>3</v>
      </c>
      <c r="H20" s="46" t="s">
        <v>3839</v>
      </c>
      <c r="I20" s="75" t="s">
        <v>3840</v>
      </c>
      <c r="J20" s="75" t="s">
        <v>3840</v>
      </c>
      <c r="K20" s="75" t="s">
        <v>3841</v>
      </c>
      <c r="L20" s="33">
        <v>14</v>
      </c>
      <c r="M20" s="34"/>
      <c r="N20" s="46"/>
      <c r="O20" s="46"/>
      <c r="P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" s="45" t="e">
        <f>IF([2]!PayItems[[#This Row],[Date Added / Modified]]&gt;0,TEXT([2]!PayItems[[#This Row],[Date Added / Modified]],"m/d/yyy"),"")</f>
        <v>#REF!</v>
      </c>
      <c r="R20" s="46"/>
    </row>
    <row r="21" spans="1:18" x14ac:dyDescent="0.3">
      <c r="A21" s="46" t="s">
        <v>28</v>
      </c>
      <c r="B21" s="46" t="s">
        <v>3861</v>
      </c>
      <c r="C21" s="46" t="s">
        <v>3864</v>
      </c>
      <c r="D21" s="46" t="s">
        <v>3862</v>
      </c>
      <c r="E21" s="33" t="s">
        <v>3866</v>
      </c>
      <c r="F21" s="33">
        <v>0</v>
      </c>
      <c r="G21" s="33">
        <v>3</v>
      </c>
      <c r="H21" s="46" t="s">
        <v>3839</v>
      </c>
      <c r="I21" s="75" t="s">
        <v>3840</v>
      </c>
      <c r="J21" s="75" t="s">
        <v>3840</v>
      </c>
      <c r="K21" s="75" t="s">
        <v>3841</v>
      </c>
      <c r="L21" s="33">
        <v>14</v>
      </c>
      <c r="M21" s="34"/>
      <c r="N21" s="46"/>
      <c r="O21" s="46"/>
      <c r="P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" s="45" t="e">
        <f>IF([2]!PayItems[[#This Row],[Date Added / Modified]]&gt;0,TEXT([2]!PayItems[[#This Row],[Date Added / Modified]],"m/d/yyy"),"")</f>
        <v>#REF!</v>
      </c>
      <c r="R21" s="46"/>
    </row>
    <row r="22" spans="1:18" x14ac:dyDescent="0.3">
      <c r="A22" s="45" t="s">
        <v>29</v>
      </c>
      <c r="B22" s="45" t="s">
        <v>3877</v>
      </c>
      <c r="C22" s="46" t="s">
        <v>3864</v>
      </c>
      <c r="D22" s="45" t="s">
        <v>3878</v>
      </c>
      <c r="E22" s="33" t="s">
        <v>3866</v>
      </c>
      <c r="F22" s="33">
        <v>0</v>
      </c>
      <c r="G22" s="33">
        <v>3</v>
      </c>
      <c r="H22" s="46" t="s">
        <v>3839</v>
      </c>
      <c r="I22" s="75" t="s">
        <v>3840</v>
      </c>
      <c r="J22" s="75" t="s">
        <v>3840</v>
      </c>
      <c r="K22" s="75" t="s">
        <v>3841</v>
      </c>
      <c r="L22" s="33">
        <v>14</v>
      </c>
      <c r="M22" s="34">
        <v>42936</v>
      </c>
      <c r="N22" s="45" t="s">
        <v>4870</v>
      </c>
      <c r="O22" s="46"/>
      <c r="P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" s="45" t="e">
        <f>IF([2]!PayItems[[#This Row],[Date Added / Modified]]&gt;0,TEXT([2]!PayItems[[#This Row],[Date Added / Modified]],"m/d/yyy"),"")</f>
        <v>#REF!</v>
      </c>
      <c r="R22" s="46"/>
    </row>
    <row r="23" spans="1:18" x14ac:dyDescent="0.3">
      <c r="A23" s="46" t="s">
        <v>30</v>
      </c>
      <c r="B23" s="46" t="s">
        <v>3875</v>
      </c>
      <c r="C23" s="46" t="s">
        <v>3846</v>
      </c>
      <c r="D23" s="46" t="s">
        <v>3876</v>
      </c>
      <c r="E23" s="33" t="s">
        <v>3848</v>
      </c>
      <c r="F23" s="33">
        <v>3</v>
      </c>
      <c r="G23" s="33">
        <v>3</v>
      </c>
      <c r="H23" s="46" t="s">
        <v>3839</v>
      </c>
      <c r="I23" s="75" t="s">
        <v>3840</v>
      </c>
      <c r="J23" s="75" t="s">
        <v>3840</v>
      </c>
      <c r="K23" s="75" t="s">
        <v>3841</v>
      </c>
      <c r="L23" s="33">
        <v>14</v>
      </c>
      <c r="M23" s="34"/>
      <c r="N23" s="46"/>
      <c r="O23" s="46"/>
      <c r="P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" s="45" t="e">
        <f>IF([2]!PayItems[[#This Row],[Date Added / Modified]]&gt;0,TEXT([2]!PayItems[[#This Row],[Date Added / Modified]],"m/d/yyy"),"")</f>
        <v>#REF!</v>
      </c>
      <c r="R23" s="46"/>
    </row>
    <row r="24" spans="1:18" x14ac:dyDescent="0.3">
      <c r="A24" s="46" t="s">
        <v>36</v>
      </c>
      <c r="B24" s="46" t="s">
        <v>10129</v>
      </c>
      <c r="C24" s="46" t="s">
        <v>3846</v>
      </c>
      <c r="D24" s="46" t="s">
        <v>10130</v>
      </c>
      <c r="E24" s="33" t="s">
        <v>3848</v>
      </c>
      <c r="F24" s="33">
        <v>3</v>
      </c>
      <c r="G24" s="33">
        <v>3</v>
      </c>
      <c r="H24" s="46" t="s">
        <v>3839</v>
      </c>
      <c r="I24" s="75" t="s">
        <v>3840</v>
      </c>
      <c r="J24" s="75" t="s">
        <v>3840</v>
      </c>
      <c r="K24" s="75" t="s">
        <v>3841</v>
      </c>
      <c r="L24" s="33">
        <v>14</v>
      </c>
      <c r="M24" s="34"/>
      <c r="N24" s="46"/>
      <c r="O24" s="46"/>
      <c r="P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" s="45" t="e">
        <f>IF([2]!PayItems[[#This Row],[Date Added / Modified]]&gt;0,TEXT([2]!PayItems[[#This Row],[Date Added / Modified]],"m/d/yyy"),"")</f>
        <v>#REF!</v>
      </c>
      <c r="R24" s="46"/>
    </row>
    <row r="25" spans="1:18" x14ac:dyDescent="0.3">
      <c r="A25" s="46" t="s">
        <v>31</v>
      </c>
      <c r="B25" s="46" t="s">
        <v>3879</v>
      </c>
      <c r="C25" s="46" t="s">
        <v>3846</v>
      </c>
      <c r="D25" s="46" t="s">
        <v>3880</v>
      </c>
      <c r="E25" s="33" t="s">
        <v>3848</v>
      </c>
      <c r="F25" s="33">
        <v>3</v>
      </c>
      <c r="G25" s="33">
        <v>3</v>
      </c>
      <c r="H25" s="46" t="s">
        <v>3839</v>
      </c>
      <c r="I25" s="75" t="s">
        <v>3840</v>
      </c>
      <c r="J25" s="75" t="s">
        <v>3840</v>
      </c>
      <c r="K25" s="75" t="s">
        <v>3841</v>
      </c>
      <c r="L25" s="33">
        <v>14</v>
      </c>
      <c r="M25" s="34"/>
      <c r="N25" s="46"/>
      <c r="O25" s="46"/>
      <c r="P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" s="45" t="e">
        <f>IF([2]!PayItems[[#This Row],[Date Added / Modified]]&gt;0,TEXT([2]!PayItems[[#This Row],[Date Added / Modified]],"m/d/yyy"),"")</f>
        <v>#REF!</v>
      </c>
      <c r="R25" s="46"/>
    </row>
    <row r="26" spans="1:18" x14ac:dyDescent="0.3">
      <c r="A26" s="46" t="s">
        <v>32</v>
      </c>
      <c r="B26" s="46" t="s">
        <v>3853</v>
      </c>
      <c r="C26" s="46" t="s">
        <v>3881</v>
      </c>
      <c r="D26" s="46" t="s">
        <v>3854</v>
      </c>
      <c r="E26" s="33" t="s">
        <v>3882</v>
      </c>
      <c r="F26" s="33">
        <v>0</v>
      </c>
      <c r="G26" s="33">
        <v>3</v>
      </c>
      <c r="H26" s="46" t="s">
        <v>3839</v>
      </c>
      <c r="I26" s="75" t="s">
        <v>3840</v>
      </c>
      <c r="J26" s="75" t="s">
        <v>3840</v>
      </c>
      <c r="K26" s="75" t="s">
        <v>3841</v>
      </c>
      <c r="L26" s="33">
        <v>14</v>
      </c>
      <c r="M26" s="34"/>
      <c r="N26" s="46"/>
      <c r="O26" s="46"/>
      <c r="P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" s="45" t="e">
        <f>IF([2]!PayItems[[#This Row],[Date Added / Modified]]&gt;0,TEXT([2]!PayItems[[#This Row],[Date Added / Modified]],"m/d/yyy"),"")</f>
        <v>#REF!</v>
      </c>
      <c r="R26" s="46"/>
    </row>
    <row r="27" spans="1:18" x14ac:dyDescent="0.3">
      <c r="A27" s="46" t="s">
        <v>33</v>
      </c>
      <c r="B27" s="46" t="s">
        <v>3883</v>
      </c>
      <c r="C27" s="46" t="s">
        <v>3846</v>
      </c>
      <c r="D27" s="46" t="s">
        <v>3884</v>
      </c>
      <c r="E27" s="33" t="s">
        <v>3848</v>
      </c>
      <c r="F27" s="33">
        <v>3</v>
      </c>
      <c r="G27" s="33">
        <v>3</v>
      </c>
      <c r="H27" s="46" t="s">
        <v>3839</v>
      </c>
      <c r="I27" s="75" t="s">
        <v>3840</v>
      </c>
      <c r="J27" s="75" t="s">
        <v>3840</v>
      </c>
      <c r="K27" s="75" t="s">
        <v>3841</v>
      </c>
      <c r="L27" s="33">
        <v>14</v>
      </c>
      <c r="M27" s="34"/>
      <c r="N27" s="46"/>
      <c r="O27" s="46"/>
      <c r="P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" s="45" t="e">
        <f>IF([2]!PayItems[[#This Row],[Date Added / Modified]]&gt;0,TEXT([2]!PayItems[[#This Row],[Date Added / Modified]],"m/d/yyy"),"")</f>
        <v>#REF!</v>
      </c>
      <c r="R27" s="46"/>
    </row>
    <row r="28" spans="1:18" x14ac:dyDescent="0.3">
      <c r="A28" s="46" t="s">
        <v>35</v>
      </c>
      <c r="B28" s="46" t="s">
        <v>3885</v>
      </c>
      <c r="C28" s="46" t="s">
        <v>3846</v>
      </c>
      <c r="D28" s="46" t="s">
        <v>3886</v>
      </c>
      <c r="E28" s="33" t="s">
        <v>3848</v>
      </c>
      <c r="F28" s="33">
        <v>3</v>
      </c>
      <c r="G28" s="33">
        <v>3</v>
      </c>
      <c r="H28" s="46" t="s">
        <v>3839</v>
      </c>
      <c r="I28" s="75" t="s">
        <v>3840</v>
      </c>
      <c r="J28" s="75" t="s">
        <v>3840</v>
      </c>
      <c r="K28" s="75" t="s">
        <v>3841</v>
      </c>
      <c r="L28" s="33">
        <v>14</v>
      </c>
      <c r="M28" s="34"/>
      <c r="N28" s="46"/>
      <c r="O28" s="46"/>
      <c r="P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" s="45" t="e">
        <f>IF([2]!PayItems[[#This Row],[Date Added / Modified]]&gt;0,TEXT([2]!PayItems[[#This Row],[Date Added / Modified]],"m/d/yyy"),"")</f>
        <v>#REF!</v>
      </c>
      <c r="R28" s="46"/>
    </row>
    <row r="29" spans="1:18" x14ac:dyDescent="0.3">
      <c r="A29" s="46" t="s">
        <v>37</v>
      </c>
      <c r="B29" s="46" t="s">
        <v>3888</v>
      </c>
      <c r="C29" s="46" t="s">
        <v>3837</v>
      </c>
      <c r="D29" s="46" t="s">
        <v>3889</v>
      </c>
      <c r="E29" s="33" t="s">
        <v>3837</v>
      </c>
      <c r="F29" s="33">
        <v>0</v>
      </c>
      <c r="G29" s="33">
        <v>3</v>
      </c>
      <c r="H29" s="46" t="s">
        <v>3839</v>
      </c>
      <c r="I29" s="75" t="s">
        <v>3840</v>
      </c>
      <c r="J29" s="75" t="s">
        <v>3840</v>
      </c>
      <c r="K29" s="75" t="s">
        <v>3841</v>
      </c>
      <c r="L29" s="33">
        <v>14</v>
      </c>
      <c r="M29" s="34"/>
      <c r="N29" s="46"/>
      <c r="O29" s="46"/>
      <c r="P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" s="45" t="e">
        <f>IF([2]!PayItems[[#This Row],[Date Added / Modified]]&gt;0,TEXT([2]!PayItems[[#This Row],[Date Added / Modified]],"m/d/yyy"),"")</f>
        <v>#REF!</v>
      </c>
      <c r="R29" s="46"/>
    </row>
    <row r="30" spans="1:18" x14ac:dyDescent="0.3">
      <c r="A30" s="46" t="s">
        <v>38</v>
      </c>
      <c r="B30" s="46" t="s">
        <v>3890</v>
      </c>
      <c r="C30" s="46" t="s">
        <v>3837</v>
      </c>
      <c r="D30" s="46" t="s">
        <v>3891</v>
      </c>
      <c r="E30" s="33" t="s">
        <v>3837</v>
      </c>
      <c r="F30" s="33">
        <v>0</v>
      </c>
      <c r="G30" s="33">
        <v>3</v>
      </c>
      <c r="H30" s="46" t="s">
        <v>3839</v>
      </c>
      <c r="I30" s="75" t="s">
        <v>3840</v>
      </c>
      <c r="J30" s="75" t="s">
        <v>3840</v>
      </c>
      <c r="K30" s="75" t="s">
        <v>3841</v>
      </c>
      <c r="L30" s="33">
        <v>14</v>
      </c>
      <c r="M30" s="34"/>
      <c r="N30" s="46"/>
      <c r="O30" s="46"/>
      <c r="P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" s="45" t="e">
        <f>IF([2]!PayItems[[#This Row],[Date Added / Modified]]&gt;0,TEXT([2]!PayItems[[#This Row],[Date Added / Modified]],"m/d/yyy"),"")</f>
        <v>#REF!</v>
      </c>
      <c r="R30" s="46"/>
    </row>
    <row r="31" spans="1:18" x14ac:dyDescent="0.3">
      <c r="A31" s="46" t="s">
        <v>10131</v>
      </c>
      <c r="B31" s="46" t="s">
        <v>10132</v>
      </c>
      <c r="C31" s="46" t="s">
        <v>9637</v>
      </c>
      <c r="D31" s="46" t="s">
        <v>10133</v>
      </c>
      <c r="E31" s="33" t="s">
        <v>8942</v>
      </c>
      <c r="F31" s="33">
        <v>0</v>
      </c>
      <c r="G31" s="33">
        <v>3</v>
      </c>
      <c r="H31" s="46" t="s">
        <v>3839</v>
      </c>
      <c r="I31" s="75" t="s">
        <v>3840</v>
      </c>
      <c r="J31" s="75" t="s">
        <v>3840</v>
      </c>
      <c r="K31" s="75" t="s">
        <v>3841</v>
      </c>
      <c r="L31" s="33">
        <v>14</v>
      </c>
      <c r="M31" s="34"/>
      <c r="N31" s="46"/>
      <c r="O31" s="46"/>
      <c r="P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" s="45" t="e">
        <f>IF([2]!PayItems[[#This Row],[Date Added / Modified]]&gt;0,TEXT([2]!PayItems[[#This Row],[Date Added / Modified]],"m/d/yyy"),"")</f>
        <v>#REF!</v>
      </c>
      <c r="R31" s="46"/>
    </row>
    <row r="32" spans="1:18" x14ac:dyDescent="0.3">
      <c r="A32" s="46" t="s">
        <v>10134</v>
      </c>
      <c r="B32" s="46" t="s">
        <v>10132</v>
      </c>
      <c r="C32" s="46" t="s">
        <v>5787</v>
      </c>
      <c r="D32" s="46" t="s">
        <v>10133</v>
      </c>
      <c r="E32" s="33" t="s">
        <v>5789</v>
      </c>
      <c r="F32" s="33">
        <v>0</v>
      </c>
      <c r="G32" s="33">
        <v>3</v>
      </c>
      <c r="H32" s="46" t="s">
        <v>3839</v>
      </c>
      <c r="I32" s="75" t="s">
        <v>3840</v>
      </c>
      <c r="J32" s="75" t="s">
        <v>3840</v>
      </c>
      <c r="K32" s="75" t="s">
        <v>3841</v>
      </c>
      <c r="L32" s="33">
        <v>14</v>
      </c>
      <c r="M32" s="34"/>
      <c r="N32" s="46"/>
      <c r="O32" s="46"/>
      <c r="P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" s="45" t="e">
        <f>IF([2]!PayItems[[#This Row],[Date Added / Modified]]&gt;0,TEXT([2]!PayItems[[#This Row],[Date Added / Modified]],"m/d/yyy"),"")</f>
        <v>#REF!</v>
      </c>
      <c r="R32" s="46"/>
    </row>
    <row r="33" spans="1:18" x14ac:dyDescent="0.3">
      <c r="A33" s="46" t="s">
        <v>39</v>
      </c>
      <c r="B33" s="46" t="s">
        <v>3893</v>
      </c>
      <c r="C33" s="46" t="s">
        <v>3837</v>
      </c>
      <c r="D33" s="46" t="s">
        <v>3894</v>
      </c>
      <c r="E33" s="33" t="s">
        <v>3837</v>
      </c>
      <c r="F33" s="33">
        <v>0</v>
      </c>
      <c r="G33" s="33">
        <v>3</v>
      </c>
      <c r="H33" s="46" t="s">
        <v>3839</v>
      </c>
      <c r="I33" s="75" t="s">
        <v>3840</v>
      </c>
      <c r="J33" s="75" t="s">
        <v>3840</v>
      </c>
      <c r="K33" s="75" t="s">
        <v>3841</v>
      </c>
      <c r="L33" s="33">
        <v>14</v>
      </c>
      <c r="M33" s="34"/>
      <c r="N33" s="46"/>
      <c r="O33" s="46"/>
      <c r="P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" s="45" t="e">
        <f>IF([2]!PayItems[[#This Row],[Date Added / Modified]]&gt;0,TEXT([2]!PayItems[[#This Row],[Date Added / Modified]],"m/d/yyy"),"")</f>
        <v>#REF!</v>
      </c>
      <c r="R33" s="46"/>
    </row>
    <row r="34" spans="1:18" x14ac:dyDescent="0.3">
      <c r="A34" s="46" t="s">
        <v>40</v>
      </c>
      <c r="B34" s="46" t="s">
        <v>3896</v>
      </c>
      <c r="C34" s="46" t="s">
        <v>3837</v>
      </c>
      <c r="D34" s="46" t="s">
        <v>3897</v>
      </c>
      <c r="E34" s="33" t="s">
        <v>3837</v>
      </c>
      <c r="F34" s="33">
        <v>0</v>
      </c>
      <c r="G34" s="33">
        <v>3</v>
      </c>
      <c r="H34" s="46" t="s">
        <v>3839</v>
      </c>
      <c r="I34" s="75" t="s">
        <v>3840</v>
      </c>
      <c r="J34" s="75" t="s">
        <v>3840</v>
      </c>
      <c r="K34" s="75" t="s">
        <v>3841</v>
      </c>
      <c r="L34" s="33">
        <v>14</v>
      </c>
      <c r="M34" s="34"/>
      <c r="N34" s="46"/>
      <c r="O34" s="46"/>
      <c r="P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" s="45" t="e">
        <f>IF([2]!PayItems[[#This Row],[Date Added / Modified]]&gt;0,TEXT([2]!PayItems[[#This Row],[Date Added / Modified]],"m/d/yyy"),"")</f>
        <v>#REF!</v>
      </c>
      <c r="R34" s="46"/>
    </row>
    <row r="35" spans="1:18" x14ac:dyDescent="0.3">
      <c r="A35" s="46" t="s">
        <v>41</v>
      </c>
      <c r="B35" s="46" t="s">
        <v>3900</v>
      </c>
      <c r="C35" s="46" t="s">
        <v>3837</v>
      </c>
      <c r="D35" s="46" t="s">
        <v>3901</v>
      </c>
      <c r="E35" s="33" t="s">
        <v>3837</v>
      </c>
      <c r="F35" s="33">
        <v>0</v>
      </c>
      <c r="G35" s="33">
        <v>3</v>
      </c>
      <c r="H35" s="46" t="s">
        <v>3839</v>
      </c>
      <c r="I35" s="75" t="s">
        <v>3840</v>
      </c>
      <c r="J35" s="75" t="s">
        <v>3840</v>
      </c>
      <c r="K35" s="75" t="s">
        <v>3841</v>
      </c>
      <c r="L35" s="33">
        <v>14</v>
      </c>
      <c r="M35" s="34"/>
      <c r="N35" s="46"/>
      <c r="O35" s="46"/>
      <c r="P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" s="45" t="e">
        <f>IF([2]!PayItems[[#This Row],[Date Added / Modified]]&gt;0,TEXT([2]!PayItems[[#This Row],[Date Added / Modified]],"m/d/yyy"),"")</f>
        <v>#REF!</v>
      </c>
      <c r="R35" s="46"/>
    </row>
    <row r="36" spans="1:18" x14ac:dyDescent="0.3">
      <c r="A36" s="46" t="s">
        <v>42</v>
      </c>
      <c r="B36" s="46" t="s">
        <v>10135</v>
      </c>
      <c r="C36" s="46" t="s">
        <v>3837</v>
      </c>
      <c r="D36" s="46" t="s">
        <v>10136</v>
      </c>
      <c r="E36" s="33" t="s">
        <v>3837</v>
      </c>
      <c r="F36" s="33">
        <v>0</v>
      </c>
      <c r="G36" s="33">
        <v>3</v>
      </c>
      <c r="H36" s="46" t="s">
        <v>3839</v>
      </c>
      <c r="I36" s="75" t="s">
        <v>3840</v>
      </c>
      <c r="J36" s="75" t="s">
        <v>3840</v>
      </c>
      <c r="K36" s="75" t="s">
        <v>3841</v>
      </c>
      <c r="L36" s="33">
        <v>14</v>
      </c>
      <c r="M36" s="34"/>
      <c r="N36" s="46"/>
      <c r="O36" s="46"/>
      <c r="P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" s="45" t="e">
        <f>IF([2]!PayItems[[#This Row],[Date Added / Modified]]&gt;0,TEXT([2]!PayItems[[#This Row],[Date Added / Modified]],"m/d/yyy"),"")</f>
        <v>#REF!</v>
      </c>
      <c r="R36" s="46"/>
    </row>
    <row r="37" spans="1:18" x14ac:dyDescent="0.3">
      <c r="A37" s="46" t="s">
        <v>43</v>
      </c>
      <c r="B37" s="45" t="s">
        <v>10137</v>
      </c>
      <c r="C37" s="46" t="s">
        <v>3837</v>
      </c>
      <c r="D37" s="45" t="s">
        <v>10138</v>
      </c>
      <c r="E37" s="33" t="s">
        <v>3837</v>
      </c>
      <c r="F37" s="33">
        <v>0</v>
      </c>
      <c r="G37" s="33">
        <v>3</v>
      </c>
      <c r="H37" s="46" t="s">
        <v>3839</v>
      </c>
      <c r="I37" s="75" t="s">
        <v>3840</v>
      </c>
      <c r="J37" s="75" t="s">
        <v>3840</v>
      </c>
      <c r="K37" s="75" t="s">
        <v>3841</v>
      </c>
      <c r="L37" s="33">
        <v>14</v>
      </c>
      <c r="M37" s="34"/>
      <c r="N37" s="46"/>
      <c r="O37" s="46"/>
      <c r="P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" s="45" t="e">
        <f>IF([2]!PayItems[[#This Row],[Date Added / Modified]]&gt;0,TEXT([2]!PayItems[[#This Row],[Date Added / Modified]],"m/d/yyy"),"")</f>
        <v>#REF!</v>
      </c>
      <c r="R37" s="46"/>
    </row>
    <row r="38" spans="1:18" x14ac:dyDescent="0.3">
      <c r="A38" s="46" t="s">
        <v>44</v>
      </c>
      <c r="B38" s="45" t="s">
        <v>3906</v>
      </c>
      <c r="C38" s="46" t="s">
        <v>3837</v>
      </c>
      <c r="D38" s="45" t="s">
        <v>3907</v>
      </c>
      <c r="E38" s="33" t="s">
        <v>3837</v>
      </c>
      <c r="F38" s="33">
        <v>0</v>
      </c>
      <c r="G38" s="33">
        <v>3</v>
      </c>
      <c r="H38" s="46" t="s">
        <v>3839</v>
      </c>
      <c r="I38" s="75" t="s">
        <v>3840</v>
      </c>
      <c r="J38" s="75" t="s">
        <v>3840</v>
      </c>
      <c r="K38" s="75" t="s">
        <v>3841</v>
      </c>
      <c r="L38" s="33">
        <v>14</v>
      </c>
      <c r="M38" s="34">
        <v>42710</v>
      </c>
      <c r="N38" s="46" t="s">
        <v>4870</v>
      </c>
      <c r="O38" s="46"/>
      <c r="P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" s="45" t="e">
        <f>IF([2]!PayItems[[#This Row],[Date Added / Modified]]&gt;0,TEXT([2]!PayItems[[#This Row],[Date Added / Modified]],"m/d/yyy"),"")</f>
        <v>#REF!</v>
      </c>
      <c r="R38" s="46"/>
    </row>
    <row r="39" spans="1:18" x14ac:dyDescent="0.3">
      <c r="A39" s="45" t="s">
        <v>45</v>
      </c>
      <c r="B39" s="45" t="s">
        <v>3908</v>
      </c>
      <c r="C39" s="46" t="s">
        <v>3837</v>
      </c>
      <c r="D39" s="45" t="s">
        <v>3909</v>
      </c>
      <c r="E39" s="46" t="s">
        <v>3837</v>
      </c>
      <c r="F39" s="33">
        <v>0</v>
      </c>
      <c r="G39" s="33">
        <v>3</v>
      </c>
      <c r="H39" s="45" t="s">
        <v>3839</v>
      </c>
      <c r="I39" s="75" t="s">
        <v>3840</v>
      </c>
      <c r="J39" s="75" t="s">
        <v>3840</v>
      </c>
      <c r="K39" s="75" t="s">
        <v>3841</v>
      </c>
      <c r="L39" s="33">
        <v>14</v>
      </c>
      <c r="M39" s="34">
        <v>43283</v>
      </c>
      <c r="N39" s="45" t="s">
        <v>5113</v>
      </c>
      <c r="O39" s="46"/>
      <c r="P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" s="45" t="e">
        <f>IF([2]!PayItems[[#This Row],[Date Added / Modified]]&gt;0,TEXT([2]!PayItems[[#This Row],[Date Added / Modified]],"m/d/yyy"),"")</f>
        <v>#REF!</v>
      </c>
      <c r="R39" s="46"/>
    </row>
    <row r="40" spans="1:18" x14ac:dyDescent="0.3">
      <c r="A40" s="45" t="s">
        <v>46</v>
      </c>
      <c r="B40" s="45" t="s">
        <v>10139</v>
      </c>
      <c r="C40" s="46" t="s">
        <v>3837</v>
      </c>
      <c r="D40" s="45" t="s">
        <v>10140</v>
      </c>
      <c r="E40" s="33" t="s">
        <v>3837</v>
      </c>
      <c r="F40" s="33">
        <v>0</v>
      </c>
      <c r="G40" s="33">
        <v>3</v>
      </c>
      <c r="H40" s="46" t="s">
        <v>3839</v>
      </c>
      <c r="I40" s="75" t="s">
        <v>3840</v>
      </c>
      <c r="J40" s="75" t="s">
        <v>3840</v>
      </c>
      <c r="K40" s="75" t="s">
        <v>3841</v>
      </c>
      <c r="L40" s="33">
        <v>14</v>
      </c>
      <c r="M40" s="34">
        <v>43563</v>
      </c>
      <c r="N40" s="45" t="s">
        <v>10141</v>
      </c>
      <c r="O40" s="46"/>
      <c r="P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0" s="45" t="e">
        <f>IF([2]!PayItems[[#This Row],[Date Added / Modified]]&gt;0,TEXT([2]!PayItems[[#This Row],[Date Added / Modified]],"m/d/yyy"),"")</f>
        <v>#REF!</v>
      </c>
      <c r="R40" s="46"/>
    </row>
    <row r="41" spans="1:18" x14ac:dyDescent="0.3">
      <c r="A41" s="45" t="s">
        <v>47</v>
      </c>
      <c r="B41" s="45" t="s">
        <v>10142</v>
      </c>
      <c r="C41" s="46" t="s">
        <v>3837</v>
      </c>
      <c r="D41" s="45" t="s">
        <v>10143</v>
      </c>
      <c r="E41" s="33" t="s">
        <v>3837</v>
      </c>
      <c r="F41" s="33">
        <v>0</v>
      </c>
      <c r="G41" s="33">
        <v>3</v>
      </c>
      <c r="H41" s="46" t="s">
        <v>3839</v>
      </c>
      <c r="I41" s="75" t="s">
        <v>3840</v>
      </c>
      <c r="J41" s="75" t="s">
        <v>3840</v>
      </c>
      <c r="K41" s="75" t="s">
        <v>3841</v>
      </c>
      <c r="L41" s="33">
        <v>14</v>
      </c>
      <c r="M41" s="34">
        <v>43731</v>
      </c>
      <c r="N41" s="45" t="s">
        <v>10141</v>
      </c>
      <c r="O41" s="46"/>
      <c r="P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1" s="45" t="e">
        <f>IF([2]!PayItems[[#This Row],[Date Added / Modified]]&gt;0,TEXT([2]!PayItems[[#This Row],[Date Added / Modified]],"m/d/yyy"),"")</f>
        <v>#REF!</v>
      </c>
      <c r="R41" s="46"/>
    </row>
    <row r="42" spans="1:18" x14ac:dyDescent="0.3">
      <c r="A42" s="46" t="s">
        <v>49</v>
      </c>
      <c r="B42" s="46" t="s">
        <v>3914</v>
      </c>
      <c r="C42" s="46" t="s">
        <v>3915</v>
      </c>
      <c r="D42" s="46" t="s">
        <v>3916</v>
      </c>
      <c r="E42" s="33" t="s">
        <v>3917</v>
      </c>
      <c r="F42" s="33">
        <v>1</v>
      </c>
      <c r="G42" s="33">
        <v>3</v>
      </c>
      <c r="H42" s="46" t="s">
        <v>3839</v>
      </c>
      <c r="I42" s="75" t="s">
        <v>3840</v>
      </c>
      <c r="J42" s="75" t="s">
        <v>3840</v>
      </c>
      <c r="K42" s="75" t="s">
        <v>3841</v>
      </c>
      <c r="L42" s="33">
        <v>14</v>
      </c>
      <c r="M42" s="34"/>
      <c r="N42" s="46"/>
      <c r="O42" s="46"/>
      <c r="P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2" s="45" t="e">
        <f>IF([2]!PayItems[[#This Row],[Date Added / Modified]]&gt;0,TEXT([2]!PayItems[[#This Row],[Date Added / Modified]],"m/d/yyy"),"")</f>
        <v>#REF!</v>
      </c>
      <c r="R42" s="46"/>
    </row>
    <row r="43" spans="1:18" x14ac:dyDescent="0.3">
      <c r="A43" s="46" t="s">
        <v>50</v>
      </c>
      <c r="B43" s="46" t="s">
        <v>3918</v>
      </c>
      <c r="C43" s="46" t="s">
        <v>3915</v>
      </c>
      <c r="D43" s="46" t="s">
        <v>3919</v>
      </c>
      <c r="E43" s="33" t="s">
        <v>3917</v>
      </c>
      <c r="F43" s="33">
        <v>1</v>
      </c>
      <c r="G43" s="33">
        <v>3</v>
      </c>
      <c r="H43" s="46" t="s">
        <v>3839</v>
      </c>
      <c r="I43" s="75" t="s">
        <v>3840</v>
      </c>
      <c r="J43" s="75" t="s">
        <v>3840</v>
      </c>
      <c r="K43" s="75" t="s">
        <v>3841</v>
      </c>
      <c r="L43" s="33">
        <v>14</v>
      </c>
      <c r="M43" s="34"/>
      <c r="N43" s="46"/>
      <c r="O43" s="46"/>
      <c r="P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3" s="45" t="e">
        <f>IF([2]!PayItems[[#This Row],[Date Added / Modified]]&gt;0,TEXT([2]!PayItems[[#This Row],[Date Added / Modified]],"m/d/yyy"),"")</f>
        <v>#REF!</v>
      </c>
      <c r="R43" s="46"/>
    </row>
    <row r="44" spans="1:18" x14ac:dyDescent="0.3">
      <c r="A44" s="46" t="s">
        <v>51</v>
      </c>
      <c r="B44" s="46" t="s">
        <v>3920</v>
      </c>
      <c r="C44" s="46" t="s">
        <v>3915</v>
      </c>
      <c r="D44" s="46" t="s">
        <v>3921</v>
      </c>
      <c r="E44" s="33" t="s">
        <v>3917</v>
      </c>
      <c r="F44" s="33">
        <v>1</v>
      </c>
      <c r="G44" s="33">
        <v>3</v>
      </c>
      <c r="H44" s="46" t="s">
        <v>3839</v>
      </c>
      <c r="I44" s="75" t="s">
        <v>3840</v>
      </c>
      <c r="J44" s="75" t="s">
        <v>3840</v>
      </c>
      <c r="K44" s="75" t="s">
        <v>3841</v>
      </c>
      <c r="L44" s="33">
        <v>14</v>
      </c>
      <c r="M44" s="34"/>
      <c r="N44" s="46"/>
      <c r="O44" s="46"/>
      <c r="P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4" s="45" t="e">
        <f>IF([2]!PayItems[[#This Row],[Date Added / Modified]]&gt;0,TEXT([2]!PayItems[[#This Row],[Date Added / Modified]],"m/d/yyy"),"")</f>
        <v>#REF!</v>
      </c>
      <c r="R44" s="46"/>
    </row>
    <row r="45" spans="1:18" x14ac:dyDescent="0.3">
      <c r="A45" s="46" t="s">
        <v>52</v>
      </c>
      <c r="B45" s="46" t="s">
        <v>3922</v>
      </c>
      <c r="C45" s="46" t="s">
        <v>3915</v>
      </c>
      <c r="D45" s="46" t="s">
        <v>3923</v>
      </c>
      <c r="E45" s="33" t="s">
        <v>3917</v>
      </c>
      <c r="F45" s="33">
        <v>1</v>
      </c>
      <c r="G45" s="33">
        <v>3</v>
      </c>
      <c r="H45" s="46" t="s">
        <v>3839</v>
      </c>
      <c r="I45" s="75" t="s">
        <v>3840</v>
      </c>
      <c r="J45" s="75" t="s">
        <v>3840</v>
      </c>
      <c r="K45" s="75" t="s">
        <v>3841</v>
      </c>
      <c r="L45" s="33">
        <v>14</v>
      </c>
      <c r="M45" s="34"/>
      <c r="N45" s="46"/>
      <c r="O45" s="46"/>
      <c r="P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5" s="45" t="e">
        <f>IF([2]!PayItems[[#This Row],[Date Added / Modified]]&gt;0,TEXT([2]!PayItems[[#This Row],[Date Added / Modified]],"m/d/yyy"),"")</f>
        <v>#REF!</v>
      </c>
      <c r="R45" s="46"/>
    </row>
    <row r="46" spans="1:18" x14ac:dyDescent="0.3">
      <c r="A46" s="46" t="s">
        <v>53</v>
      </c>
      <c r="B46" s="46" t="s">
        <v>3924</v>
      </c>
      <c r="C46" s="46" t="s">
        <v>3915</v>
      </c>
      <c r="D46" s="46" t="s">
        <v>3925</v>
      </c>
      <c r="E46" s="33" t="s">
        <v>3917</v>
      </c>
      <c r="F46" s="33">
        <v>1</v>
      </c>
      <c r="G46" s="33">
        <v>3</v>
      </c>
      <c r="H46" s="46" t="s">
        <v>3839</v>
      </c>
      <c r="I46" s="75" t="s">
        <v>3840</v>
      </c>
      <c r="J46" s="75" t="s">
        <v>3840</v>
      </c>
      <c r="K46" s="75" t="s">
        <v>3841</v>
      </c>
      <c r="L46" s="33">
        <v>14</v>
      </c>
      <c r="M46" s="34"/>
      <c r="N46" s="46"/>
      <c r="O46" s="46"/>
      <c r="P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6" s="45" t="e">
        <f>IF([2]!PayItems[[#This Row],[Date Added / Modified]]&gt;0,TEXT([2]!PayItems[[#This Row],[Date Added / Modified]],"m/d/yyy"),"")</f>
        <v>#REF!</v>
      </c>
      <c r="R46" s="46"/>
    </row>
    <row r="47" spans="1:18" x14ac:dyDescent="0.3">
      <c r="A47" s="46" t="s">
        <v>54</v>
      </c>
      <c r="B47" s="46" t="s">
        <v>3926</v>
      </c>
      <c r="C47" s="46" t="s">
        <v>3927</v>
      </c>
      <c r="D47" s="46" t="s">
        <v>3928</v>
      </c>
      <c r="E47" s="33" t="s">
        <v>3929</v>
      </c>
      <c r="F47" s="33">
        <v>0</v>
      </c>
      <c r="G47" s="33">
        <v>3</v>
      </c>
      <c r="H47" s="46" t="s">
        <v>3839</v>
      </c>
      <c r="I47" s="75" t="s">
        <v>3840</v>
      </c>
      <c r="J47" s="75" t="s">
        <v>3840</v>
      </c>
      <c r="K47" s="75" t="s">
        <v>3841</v>
      </c>
      <c r="L47" s="33">
        <v>14</v>
      </c>
      <c r="M47" s="34"/>
      <c r="N47" s="46"/>
      <c r="O47" s="46"/>
      <c r="P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7" s="45" t="e">
        <f>IF([2]!PayItems[[#This Row],[Date Added / Modified]]&gt;0,TEXT([2]!PayItems[[#This Row],[Date Added / Modified]],"m/d/yyy"),"")</f>
        <v>#REF!</v>
      </c>
      <c r="R47" s="46"/>
    </row>
    <row r="48" spans="1:18" x14ac:dyDescent="0.3">
      <c r="A48" s="46" t="s">
        <v>55</v>
      </c>
      <c r="B48" s="46" t="s">
        <v>3930</v>
      </c>
      <c r="C48" s="46" t="s">
        <v>3927</v>
      </c>
      <c r="D48" s="46" t="s">
        <v>3931</v>
      </c>
      <c r="E48" s="33" t="s">
        <v>3929</v>
      </c>
      <c r="F48" s="33">
        <v>0</v>
      </c>
      <c r="G48" s="33">
        <v>3</v>
      </c>
      <c r="H48" s="46" t="s">
        <v>3839</v>
      </c>
      <c r="I48" s="75" t="s">
        <v>3840</v>
      </c>
      <c r="J48" s="75" t="s">
        <v>3840</v>
      </c>
      <c r="K48" s="75" t="s">
        <v>3841</v>
      </c>
      <c r="L48" s="33">
        <v>14</v>
      </c>
      <c r="M48" s="34"/>
      <c r="N48" s="46"/>
      <c r="O48" s="46"/>
      <c r="P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8" s="45" t="e">
        <f>IF([2]!PayItems[[#This Row],[Date Added / Modified]]&gt;0,TEXT([2]!PayItems[[#This Row],[Date Added / Modified]],"m/d/yyy"),"")</f>
        <v>#REF!</v>
      </c>
      <c r="R48" s="46"/>
    </row>
    <row r="49" spans="1:18" x14ac:dyDescent="0.3">
      <c r="A49" s="46" t="s">
        <v>56</v>
      </c>
      <c r="B49" s="46" t="s">
        <v>3932</v>
      </c>
      <c r="C49" s="46" t="s">
        <v>3927</v>
      </c>
      <c r="D49" s="46" t="s">
        <v>3933</v>
      </c>
      <c r="E49" s="33" t="s">
        <v>3929</v>
      </c>
      <c r="F49" s="33">
        <v>0</v>
      </c>
      <c r="G49" s="33">
        <v>3</v>
      </c>
      <c r="H49" s="46" t="s">
        <v>3839</v>
      </c>
      <c r="I49" s="75" t="s">
        <v>3840</v>
      </c>
      <c r="J49" s="75" t="s">
        <v>3840</v>
      </c>
      <c r="K49" s="75" t="s">
        <v>3841</v>
      </c>
      <c r="L49" s="33">
        <v>14</v>
      </c>
      <c r="M49" s="34">
        <v>42345</v>
      </c>
      <c r="N49" s="45" t="s">
        <v>4870</v>
      </c>
      <c r="O49" s="45"/>
      <c r="P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9" s="45" t="e">
        <f>IF([2]!PayItems[[#This Row],[Date Added / Modified]]&gt;0,TEXT([2]!PayItems[[#This Row],[Date Added / Modified]],"m/d/yyy"),"")</f>
        <v>#REF!</v>
      </c>
      <c r="R49" s="46"/>
    </row>
    <row r="50" spans="1:18" x14ac:dyDescent="0.3">
      <c r="A50" s="45" t="s">
        <v>10144</v>
      </c>
      <c r="B50" s="45" t="s">
        <v>10145</v>
      </c>
      <c r="C50" s="45" t="s">
        <v>3927</v>
      </c>
      <c r="D50" s="45" t="s">
        <v>10146</v>
      </c>
      <c r="E50" s="28" t="s">
        <v>3929</v>
      </c>
      <c r="F50" s="28">
        <v>0</v>
      </c>
      <c r="G50" s="28">
        <v>3</v>
      </c>
      <c r="H50" s="45" t="s">
        <v>3839</v>
      </c>
      <c r="I50" s="75" t="s">
        <v>3840</v>
      </c>
      <c r="J50" s="75" t="s">
        <v>3840</v>
      </c>
      <c r="K50" s="75" t="s">
        <v>3841</v>
      </c>
      <c r="L50" s="28">
        <v>14</v>
      </c>
      <c r="M50" s="34">
        <v>42569</v>
      </c>
      <c r="N50" s="45" t="s">
        <v>10141</v>
      </c>
      <c r="O50" s="45"/>
      <c r="P50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0" s="45" t="e">
        <f>IF([2]!PayItems[[#This Row],[Date Added / Modified]]&gt;0,TEXT([2]!PayItems[[#This Row],[Date Added / Modified]],"m/d/yyy"),"")</f>
        <v>#REF!</v>
      </c>
      <c r="R50" s="46"/>
    </row>
    <row r="51" spans="1:18" x14ac:dyDescent="0.3">
      <c r="A51" s="46" t="s">
        <v>57</v>
      </c>
      <c r="B51" s="46" t="s">
        <v>3934</v>
      </c>
      <c r="C51" s="46" t="s">
        <v>3935</v>
      </c>
      <c r="D51" s="46" t="s">
        <v>3936</v>
      </c>
      <c r="E51" s="33" t="s">
        <v>3326</v>
      </c>
      <c r="F51" s="33">
        <v>0</v>
      </c>
      <c r="G51" s="33">
        <v>3</v>
      </c>
      <c r="H51" s="46" t="s">
        <v>3839</v>
      </c>
      <c r="I51" s="75" t="s">
        <v>3840</v>
      </c>
      <c r="J51" s="75" t="s">
        <v>3840</v>
      </c>
      <c r="K51" s="75" t="s">
        <v>3841</v>
      </c>
      <c r="L51" s="33">
        <v>14</v>
      </c>
      <c r="M51" s="34"/>
      <c r="N51" s="46"/>
      <c r="O51" s="46"/>
      <c r="P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1" s="45" t="e">
        <f>IF([2]!PayItems[[#This Row],[Date Added / Modified]]&gt;0,TEXT([2]!PayItems[[#This Row],[Date Added / Modified]],"m/d/yyy"),"")</f>
        <v>#REF!</v>
      </c>
      <c r="R51" s="46"/>
    </row>
    <row r="52" spans="1:18" x14ac:dyDescent="0.3">
      <c r="A52" s="46" t="s">
        <v>10147</v>
      </c>
      <c r="B52" s="46" t="s">
        <v>10148</v>
      </c>
      <c r="C52" s="46" t="s">
        <v>3935</v>
      </c>
      <c r="D52" s="46" t="s">
        <v>10149</v>
      </c>
      <c r="E52" s="33" t="s">
        <v>3326</v>
      </c>
      <c r="F52" s="33">
        <v>0</v>
      </c>
      <c r="G52" s="33">
        <v>3</v>
      </c>
      <c r="H52" s="46" t="s">
        <v>3839</v>
      </c>
      <c r="I52" s="75" t="s">
        <v>3840</v>
      </c>
      <c r="J52" s="75" t="s">
        <v>3840</v>
      </c>
      <c r="K52" s="75" t="s">
        <v>3841</v>
      </c>
      <c r="L52" s="33">
        <v>14</v>
      </c>
      <c r="M52" s="34"/>
      <c r="N52" s="46"/>
      <c r="O52" s="46"/>
      <c r="P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2" s="45" t="e">
        <f>IF([2]!PayItems[[#This Row],[Date Added / Modified]]&gt;0,TEXT([2]!PayItems[[#This Row],[Date Added / Modified]],"m/d/yyy"),"")</f>
        <v>#REF!</v>
      </c>
      <c r="R52" s="46"/>
    </row>
    <row r="53" spans="1:18" x14ac:dyDescent="0.3">
      <c r="A53" s="46" t="s">
        <v>58</v>
      </c>
      <c r="B53" s="46" t="s">
        <v>3937</v>
      </c>
      <c r="C53" s="46" t="s">
        <v>3935</v>
      </c>
      <c r="D53" s="46" t="s">
        <v>3938</v>
      </c>
      <c r="E53" s="33" t="s">
        <v>3326</v>
      </c>
      <c r="F53" s="33">
        <v>0</v>
      </c>
      <c r="G53" s="33">
        <v>3</v>
      </c>
      <c r="H53" s="46" t="s">
        <v>3839</v>
      </c>
      <c r="I53" s="75" t="s">
        <v>3840</v>
      </c>
      <c r="J53" s="75" t="s">
        <v>3840</v>
      </c>
      <c r="K53" s="75" t="s">
        <v>3841</v>
      </c>
      <c r="L53" s="33">
        <v>14</v>
      </c>
      <c r="M53" s="34"/>
      <c r="N53" s="46"/>
      <c r="O53" s="46"/>
      <c r="P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3" s="45" t="e">
        <f>IF([2]!PayItems[[#This Row],[Date Added / Modified]]&gt;0,TEXT([2]!PayItems[[#This Row],[Date Added / Modified]],"m/d/yyy"),"")</f>
        <v>#REF!</v>
      </c>
      <c r="R53" s="46"/>
    </row>
    <row r="54" spans="1:18" x14ac:dyDescent="0.3">
      <c r="A54" s="46" t="s">
        <v>59</v>
      </c>
      <c r="B54" s="46" t="s">
        <v>3939</v>
      </c>
      <c r="C54" s="46" t="s">
        <v>3935</v>
      </c>
      <c r="D54" s="46" t="s">
        <v>3940</v>
      </c>
      <c r="E54" s="33" t="s">
        <v>3326</v>
      </c>
      <c r="F54" s="33">
        <v>0</v>
      </c>
      <c r="G54" s="33">
        <v>3</v>
      </c>
      <c r="H54" s="46" t="s">
        <v>3839</v>
      </c>
      <c r="I54" s="75" t="s">
        <v>3840</v>
      </c>
      <c r="J54" s="75" t="s">
        <v>3840</v>
      </c>
      <c r="K54" s="75" t="s">
        <v>3841</v>
      </c>
      <c r="L54" s="33">
        <v>14</v>
      </c>
      <c r="M54" s="34"/>
      <c r="N54" s="46"/>
      <c r="O54" s="46"/>
      <c r="P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4" s="45" t="e">
        <f>IF([2]!PayItems[[#This Row],[Date Added / Modified]]&gt;0,TEXT([2]!PayItems[[#This Row],[Date Added / Modified]],"m/d/yyy"),"")</f>
        <v>#REF!</v>
      </c>
      <c r="R54" s="46"/>
    </row>
    <row r="55" spans="1:18" x14ac:dyDescent="0.3">
      <c r="A55" s="46" t="s">
        <v>60</v>
      </c>
      <c r="B55" s="46" t="s">
        <v>3941</v>
      </c>
      <c r="C55" s="46" t="s">
        <v>3935</v>
      </c>
      <c r="D55" s="46" t="s">
        <v>3942</v>
      </c>
      <c r="E55" s="33" t="s">
        <v>3326</v>
      </c>
      <c r="F55" s="33">
        <v>0</v>
      </c>
      <c r="G55" s="33">
        <v>3</v>
      </c>
      <c r="H55" s="46" t="s">
        <v>3839</v>
      </c>
      <c r="I55" s="75" t="s">
        <v>3840</v>
      </c>
      <c r="J55" s="75" t="s">
        <v>3840</v>
      </c>
      <c r="K55" s="75" t="s">
        <v>3841</v>
      </c>
      <c r="L55" s="33">
        <v>14</v>
      </c>
      <c r="M55" s="34"/>
      <c r="N55" s="46"/>
      <c r="O55" s="46"/>
      <c r="P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5" s="45" t="e">
        <f>IF([2]!PayItems[[#This Row],[Date Added / Modified]]&gt;0,TEXT([2]!PayItems[[#This Row],[Date Added / Modified]],"m/d/yyy"),"")</f>
        <v>#REF!</v>
      </c>
      <c r="R55" s="46"/>
    </row>
    <row r="56" spans="1:18" x14ac:dyDescent="0.3">
      <c r="A56" s="46" t="s">
        <v>61</v>
      </c>
      <c r="B56" s="46" t="s">
        <v>3943</v>
      </c>
      <c r="C56" s="46" t="s">
        <v>3935</v>
      </c>
      <c r="D56" s="46" t="s">
        <v>3944</v>
      </c>
      <c r="E56" s="33" t="s">
        <v>3326</v>
      </c>
      <c r="F56" s="33">
        <v>0</v>
      </c>
      <c r="G56" s="33">
        <v>3</v>
      </c>
      <c r="H56" s="46" t="s">
        <v>3839</v>
      </c>
      <c r="I56" s="75" t="s">
        <v>3840</v>
      </c>
      <c r="J56" s="75" t="s">
        <v>3840</v>
      </c>
      <c r="K56" s="75" t="s">
        <v>3841</v>
      </c>
      <c r="L56" s="33">
        <v>14</v>
      </c>
      <c r="M56" s="34"/>
      <c r="N56" s="46"/>
      <c r="O56" s="46"/>
      <c r="P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6" s="45" t="e">
        <f>IF([2]!PayItems[[#This Row],[Date Added / Modified]]&gt;0,TEXT([2]!PayItems[[#This Row],[Date Added / Modified]],"m/d/yyy"),"")</f>
        <v>#REF!</v>
      </c>
      <c r="R56" s="46"/>
    </row>
    <row r="57" spans="1:18" x14ac:dyDescent="0.3">
      <c r="A57" s="46" t="s">
        <v>62</v>
      </c>
      <c r="B57" s="46" t="s">
        <v>3945</v>
      </c>
      <c r="C57" s="46" t="s">
        <v>3935</v>
      </c>
      <c r="D57" s="46" t="s">
        <v>3946</v>
      </c>
      <c r="E57" s="33" t="s">
        <v>3326</v>
      </c>
      <c r="F57" s="33">
        <v>0</v>
      </c>
      <c r="G57" s="33">
        <v>3</v>
      </c>
      <c r="H57" s="46" t="s">
        <v>3839</v>
      </c>
      <c r="I57" s="75" t="s">
        <v>3840</v>
      </c>
      <c r="J57" s="75" t="s">
        <v>3840</v>
      </c>
      <c r="K57" s="75" t="s">
        <v>3841</v>
      </c>
      <c r="L57" s="33">
        <v>14</v>
      </c>
      <c r="M57" s="34"/>
      <c r="N57" s="46"/>
      <c r="O57" s="46"/>
      <c r="P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7" s="45" t="e">
        <f>IF([2]!PayItems[[#This Row],[Date Added / Modified]]&gt;0,TEXT([2]!PayItems[[#This Row],[Date Added / Modified]],"m/d/yyy"),"")</f>
        <v>#REF!</v>
      </c>
      <c r="R57" s="46"/>
    </row>
    <row r="58" spans="1:18" x14ac:dyDescent="0.3">
      <c r="A58" s="46" t="s">
        <v>63</v>
      </c>
      <c r="B58" s="46" t="s">
        <v>3947</v>
      </c>
      <c r="C58" s="46" t="s">
        <v>3935</v>
      </c>
      <c r="D58" s="46" t="s">
        <v>3948</v>
      </c>
      <c r="E58" s="33" t="s">
        <v>3326</v>
      </c>
      <c r="F58" s="33">
        <v>0</v>
      </c>
      <c r="G58" s="33">
        <v>3</v>
      </c>
      <c r="H58" s="46" t="s">
        <v>3839</v>
      </c>
      <c r="I58" s="75" t="s">
        <v>3840</v>
      </c>
      <c r="J58" s="75" t="s">
        <v>3840</v>
      </c>
      <c r="K58" s="75" t="s">
        <v>3841</v>
      </c>
      <c r="L58" s="33">
        <v>14</v>
      </c>
      <c r="M58" s="34"/>
      <c r="N58" s="46"/>
      <c r="O58" s="46"/>
      <c r="P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8" s="45" t="e">
        <f>IF([2]!PayItems[[#This Row],[Date Added / Modified]]&gt;0,TEXT([2]!PayItems[[#This Row],[Date Added / Modified]],"m/d/yyy"),"")</f>
        <v>#REF!</v>
      </c>
      <c r="R58" s="46"/>
    </row>
    <row r="59" spans="1:18" x14ac:dyDescent="0.3">
      <c r="A59" s="46" t="s">
        <v>64</v>
      </c>
      <c r="B59" s="46" t="s">
        <v>3949</v>
      </c>
      <c r="C59" s="46" t="s">
        <v>3935</v>
      </c>
      <c r="D59" s="46" t="s">
        <v>3950</v>
      </c>
      <c r="E59" s="33" t="s">
        <v>3326</v>
      </c>
      <c r="F59" s="33">
        <v>0</v>
      </c>
      <c r="G59" s="33">
        <v>3</v>
      </c>
      <c r="H59" s="46" t="s">
        <v>3839</v>
      </c>
      <c r="I59" s="75" t="s">
        <v>3840</v>
      </c>
      <c r="J59" s="75" t="s">
        <v>3840</v>
      </c>
      <c r="K59" s="75" t="s">
        <v>3841</v>
      </c>
      <c r="L59" s="33">
        <v>14</v>
      </c>
      <c r="M59" s="34"/>
      <c r="N59" s="46"/>
      <c r="O59" s="46"/>
      <c r="P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9" s="45" t="e">
        <f>IF([2]!PayItems[[#This Row],[Date Added / Modified]]&gt;0,TEXT([2]!PayItems[[#This Row],[Date Added / Modified]],"m/d/yyy"),"")</f>
        <v>#REF!</v>
      </c>
      <c r="R59" s="46"/>
    </row>
    <row r="60" spans="1:18" x14ac:dyDescent="0.3">
      <c r="A60" s="46" t="s">
        <v>65</v>
      </c>
      <c r="B60" s="46" t="s">
        <v>3951</v>
      </c>
      <c r="C60" s="46" t="s">
        <v>3935</v>
      </c>
      <c r="D60" s="46" t="s">
        <v>3952</v>
      </c>
      <c r="E60" s="33" t="s">
        <v>3326</v>
      </c>
      <c r="F60" s="33">
        <v>0</v>
      </c>
      <c r="G60" s="33">
        <v>3</v>
      </c>
      <c r="H60" s="46" t="s">
        <v>3839</v>
      </c>
      <c r="I60" s="75" t="s">
        <v>3840</v>
      </c>
      <c r="J60" s="75" t="s">
        <v>3840</v>
      </c>
      <c r="K60" s="75" t="s">
        <v>3841</v>
      </c>
      <c r="L60" s="33">
        <v>14</v>
      </c>
      <c r="M60" s="34"/>
      <c r="N60" s="46"/>
      <c r="O60" s="46"/>
      <c r="P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0" s="45" t="e">
        <f>IF([2]!PayItems[[#This Row],[Date Added / Modified]]&gt;0,TEXT([2]!PayItems[[#This Row],[Date Added / Modified]],"m/d/yyy"),"")</f>
        <v>#REF!</v>
      </c>
      <c r="R60" s="46"/>
    </row>
    <row r="61" spans="1:18" x14ac:dyDescent="0.3">
      <c r="A61" s="46" t="s">
        <v>66</v>
      </c>
      <c r="B61" s="46" t="s">
        <v>3953</v>
      </c>
      <c r="C61" s="46" t="s">
        <v>3935</v>
      </c>
      <c r="D61" s="46" t="s">
        <v>3954</v>
      </c>
      <c r="E61" s="33" t="s">
        <v>3326</v>
      </c>
      <c r="F61" s="33">
        <v>0</v>
      </c>
      <c r="G61" s="33">
        <v>3</v>
      </c>
      <c r="H61" s="46" t="s">
        <v>3839</v>
      </c>
      <c r="I61" s="75" t="s">
        <v>3840</v>
      </c>
      <c r="J61" s="75" t="s">
        <v>3840</v>
      </c>
      <c r="K61" s="75" t="s">
        <v>3841</v>
      </c>
      <c r="L61" s="33">
        <v>14</v>
      </c>
      <c r="M61" s="34"/>
      <c r="N61" s="46"/>
      <c r="O61" s="46"/>
      <c r="P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1" s="45" t="e">
        <f>IF([2]!PayItems[[#This Row],[Date Added / Modified]]&gt;0,TEXT([2]!PayItems[[#This Row],[Date Added / Modified]],"m/d/yyy"),"")</f>
        <v>#REF!</v>
      </c>
      <c r="R61" s="46"/>
    </row>
    <row r="62" spans="1:18" x14ac:dyDescent="0.3">
      <c r="A62" s="46" t="s">
        <v>67</v>
      </c>
      <c r="B62" s="46" t="s">
        <v>3955</v>
      </c>
      <c r="C62" s="46" t="s">
        <v>3935</v>
      </c>
      <c r="D62" s="46" t="s">
        <v>3956</v>
      </c>
      <c r="E62" s="33" t="s">
        <v>3326</v>
      </c>
      <c r="F62" s="33">
        <v>0</v>
      </c>
      <c r="G62" s="33">
        <v>3</v>
      </c>
      <c r="H62" s="46" t="s">
        <v>3839</v>
      </c>
      <c r="I62" s="75" t="s">
        <v>3840</v>
      </c>
      <c r="J62" s="75" t="s">
        <v>3840</v>
      </c>
      <c r="K62" s="75" t="s">
        <v>3841</v>
      </c>
      <c r="L62" s="33">
        <v>14</v>
      </c>
      <c r="M62" s="34"/>
      <c r="N62" s="46"/>
      <c r="O62" s="46"/>
      <c r="P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2" s="45" t="e">
        <f>IF([2]!PayItems[[#This Row],[Date Added / Modified]]&gt;0,TEXT([2]!PayItems[[#This Row],[Date Added / Modified]],"m/d/yyy"),"")</f>
        <v>#REF!</v>
      </c>
      <c r="R62" s="46"/>
    </row>
    <row r="63" spans="1:18" x14ac:dyDescent="0.3">
      <c r="A63" s="46" t="s">
        <v>68</v>
      </c>
      <c r="B63" s="46" t="s">
        <v>10135</v>
      </c>
      <c r="C63" s="46" t="s">
        <v>3935</v>
      </c>
      <c r="D63" s="46" t="s">
        <v>10136</v>
      </c>
      <c r="E63" s="33" t="s">
        <v>3326</v>
      </c>
      <c r="F63" s="33">
        <v>0</v>
      </c>
      <c r="G63" s="33">
        <v>3</v>
      </c>
      <c r="H63" s="46" t="s">
        <v>3839</v>
      </c>
      <c r="I63" s="75" t="s">
        <v>3840</v>
      </c>
      <c r="J63" s="75" t="s">
        <v>3840</v>
      </c>
      <c r="K63" s="75" t="s">
        <v>3841</v>
      </c>
      <c r="L63" s="33">
        <v>14</v>
      </c>
      <c r="M63" s="34"/>
      <c r="N63" s="46"/>
      <c r="O63" s="46"/>
      <c r="P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3" s="45" t="e">
        <f>IF([2]!PayItems[[#This Row],[Date Added / Modified]]&gt;0,TEXT([2]!PayItems[[#This Row],[Date Added / Modified]],"m/d/yyy"),"")</f>
        <v>#REF!</v>
      </c>
      <c r="R63" s="46"/>
    </row>
    <row r="64" spans="1:18" x14ac:dyDescent="0.3">
      <c r="A64" s="46" t="s">
        <v>69</v>
      </c>
      <c r="B64" s="46" t="s">
        <v>3957</v>
      </c>
      <c r="C64" s="46" t="s">
        <v>3935</v>
      </c>
      <c r="D64" s="46" t="s">
        <v>3958</v>
      </c>
      <c r="E64" s="33" t="s">
        <v>3326</v>
      </c>
      <c r="F64" s="33">
        <v>0</v>
      </c>
      <c r="G64" s="33">
        <v>3</v>
      </c>
      <c r="H64" s="46" t="s">
        <v>3839</v>
      </c>
      <c r="I64" s="75" t="s">
        <v>3840</v>
      </c>
      <c r="J64" s="75" t="s">
        <v>3840</v>
      </c>
      <c r="K64" s="75" t="s">
        <v>3841</v>
      </c>
      <c r="L64" s="33">
        <v>14</v>
      </c>
      <c r="M64" s="34"/>
      <c r="N64" s="46"/>
      <c r="O64" s="46"/>
      <c r="P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4" s="45" t="e">
        <f>IF([2]!PayItems[[#This Row],[Date Added / Modified]]&gt;0,TEXT([2]!PayItems[[#This Row],[Date Added / Modified]],"m/d/yyy"),"")</f>
        <v>#REF!</v>
      </c>
      <c r="R64" s="46"/>
    </row>
    <row r="65" spans="1:18" x14ac:dyDescent="0.3">
      <c r="A65" s="46" t="s">
        <v>70</v>
      </c>
      <c r="B65" s="46" t="s">
        <v>3959</v>
      </c>
      <c r="C65" s="46" t="s">
        <v>3935</v>
      </c>
      <c r="D65" s="46" t="s">
        <v>3960</v>
      </c>
      <c r="E65" s="33" t="s">
        <v>3326</v>
      </c>
      <c r="F65" s="33">
        <v>0</v>
      </c>
      <c r="G65" s="33">
        <v>3</v>
      </c>
      <c r="H65" s="46" t="s">
        <v>3839</v>
      </c>
      <c r="I65" s="75" t="s">
        <v>3840</v>
      </c>
      <c r="J65" s="75" t="s">
        <v>3840</v>
      </c>
      <c r="K65" s="75" t="s">
        <v>3841</v>
      </c>
      <c r="L65" s="33">
        <v>14</v>
      </c>
      <c r="M65" s="34"/>
      <c r="N65" s="46"/>
      <c r="O65" s="46"/>
      <c r="P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5" s="45" t="e">
        <f>IF([2]!PayItems[[#This Row],[Date Added / Modified]]&gt;0,TEXT([2]!PayItems[[#This Row],[Date Added / Modified]],"m/d/yyy"),"")</f>
        <v>#REF!</v>
      </c>
      <c r="R65" s="46"/>
    </row>
    <row r="66" spans="1:18" x14ac:dyDescent="0.3">
      <c r="A66" s="46" t="s">
        <v>71</v>
      </c>
      <c r="B66" s="46" t="s">
        <v>3961</v>
      </c>
      <c r="C66" s="46" t="s">
        <v>3935</v>
      </c>
      <c r="D66" s="46" t="s">
        <v>3962</v>
      </c>
      <c r="E66" s="33" t="s">
        <v>3326</v>
      </c>
      <c r="F66" s="33">
        <v>0</v>
      </c>
      <c r="G66" s="33">
        <v>3</v>
      </c>
      <c r="H66" s="46" t="s">
        <v>3839</v>
      </c>
      <c r="I66" s="75" t="s">
        <v>3840</v>
      </c>
      <c r="J66" s="75" t="s">
        <v>3840</v>
      </c>
      <c r="K66" s="75" t="s">
        <v>3841</v>
      </c>
      <c r="L66" s="33">
        <v>14</v>
      </c>
      <c r="M66" s="34"/>
      <c r="N66" s="46"/>
      <c r="O66" s="46"/>
      <c r="P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6" s="45" t="e">
        <f>IF([2]!PayItems[[#This Row],[Date Added / Modified]]&gt;0,TEXT([2]!PayItems[[#This Row],[Date Added / Modified]],"m/d/yyy"),"")</f>
        <v>#REF!</v>
      </c>
      <c r="R66" s="46"/>
    </row>
    <row r="67" spans="1:18" x14ac:dyDescent="0.3">
      <c r="A67" s="46" t="s">
        <v>72</v>
      </c>
      <c r="B67" s="46" t="s">
        <v>3963</v>
      </c>
      <c r="C67" s="46" t="s">
        <v>3935</v>
      </c>
      <c r="D67" s="46" t="s">
        <v>3964</v>
      </c>
      <c r="E67" s="33" t="s">
        <v>3326</v>
      </c>
      <c r="F67" s="33">
        <v>0</v>
      </c>
      <c r="G67" s="33">
        <v>3</v>
      </c>
      <c r="H67" s="46" t="s">
        <v>3839</v>
      </c>
      <c r="I67" s="75" t="s">
        <v>3840</v>
      </c>
      <c r="J67" s="75" t="s">
        <v>3840</v>
      </c>
      <c r="K67" s="75" t="s">
        <v>3841</v>
      </c>
      <c r="L67" s="33">
        <v>14</v>
      </c>
      <c r="M67" s="34"/>
      <c r="N67" s="46"/>
      <c r="O67" s="46"/>
      <c r="P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7" s="45" t="e">
        <f>IF([2]!PayItems[[#This Row],[Date Added / Modified]]&gt;0,TEXT([2]!PayItems[[#This Row],[Date Added / Modified]],"m/d/yyy"),"")</f>
        <v>#REF!</v>
      </c>
      <c r="R67" s="46"/>
    </row>
    <row r="68" spans="1:18" x14ac:dyDescent="0.3">
      <c r="A68" s="46" t="s">
        <v>73</v>
      </c>
      <c r="B68" s="46" t="s">
        <v>10139</v>
      </c>
      <c r="C68" s="46" t="s">
        <v>3935</v>
      </c>
      <c r="D68" s="46" t="s">
        <v>10140</v>
      </c>
      <c r="E68" s="33" t="s">
        <v>3326</v>
      </c>
      <c r="F68" s="33">
        <v>0</v>
      </c>
      <c r="G68" s="33">
        <v>3</v>
      </c>
      <c r="H68" s="46" t="s">
        <v>3839</v>
      </c>
      <c r="I68" s="75" t="s">
        <v>3840</v>
      </c>
      <c r="J68" s="75" t="s">
        <v>3840</v>
      </c>
      <c r="K68" s="75" t="s">
        <v>3841</v>
      </c>
      <c r="L68" s="33">
        <v>14</v>
      </c>
      <c r="M68" s="34"/>
      <c r="N68" s="46"/>
      <c r="O68" s="46"/>
      <c r="P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8" s="45" t="e">
        <f>IF([2]!PayItems[[#This Row],[Date Added / Modified]]&gt;0,TEXT([2]!PayItems[[#This Row],[Date Added / Modified]],"m/d/yyy"),"")</f>
        <v>#REF!</v>
      </c>
      <c r="R68" s="46"/>
    </row>
    <row r="69" spans="1:18" x14ac:dyDescent="0.3">
      <c r="A69" s="45" t="s">
        <v>10150</v>
      </c>
      <c r="B69" s="45" t="s">
        <v>10151</v>
      </c>
      <c r="C69" s="46" t="s">
        <v>3935</v>
      </c>
      <c r="D69" s="45" t="s">
        <v>10152</v>
      </c>
      <c r="E69" s="33" t="s">
        <v>3326</v>
      </c>
      <c r="F69" s="33">
        <v>0</v>
      </c>
      <c r="G69" s="33">
        <v>3</v>
      </c>
      <c r="H69" s="46" t="s">
        <v>3839</v>
      </c>
      <c r="I69" s="75" t="s">
        <v>3840</v>
      </c>
      <c r="J69" s="75" t="s">
        <v>3840</v>
      </c>
      <c r="K69" s="75" t="s">
        <v>3841</v>
      </c>
      <c r="L69" s="33">
        <v>14</v>
      </c>
      <c r="M69" s="34">
        <v>43885</v>
      </c>
      <c r="N69" s="45" t="s">
        <v>5113</v>
      </c>
      <c r="O69" s="46"/>
      <c r="P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9" s="46" t="e">
        <f>IF([2]!PayItems[[#This Row],[Date Added / Modified]]&gt;0,TEXT([2]!PayItems[[#This Row],[Date Added / Modified]],"m/d/yyy"),"")</f>
        <v>#REF!</v>
      </c>
      <c r="R69" s="46"/>
    </row>
    <row r="70" spans="1:18" x14ac:dyDescent="0.3">
      <c r="A70" s="46" t="s">
        <v>75</v>
      </c>
      <c r="B70" s="46" t="s">
        <v>3965</v>
      </c>
      <c r="C70" s="46" t="s">
        <v>3935</v>
      </c>
      <c r="D70" s="46" t="s">
        <v>3966</v>
      </c>
      <c r="E70" s="33" t="s">
        <v>3326</v>
      </c>
      <c r="F70" s="33">
        <v>0</v>
      </c>
      <c r="G70" s="33">
        <v>3</v>
      </c>
      <c r="H70" s="46" t="s">
        <v>3839</v>
      </c>
      <c r="I70" s="75" t="s">
        <v>3840</v>
      </c>
      <c r="J70" s="75" t="s">
        <v>3840</v>
      </c>
      <c r="K70" s="75" t="s">
        <v>3841</v>
      </c>
      <c r="L70" s="33">
        <v>14</v>
      </c>
      <c r="M70" s="34"/>
      <c r="N70" s="46"/>
      <c r="O70" s="46"/>
      <c r="P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0" s="45" t="e">
        <f>IF([2]!PayItems[[#This Row],[Date Added / Modified]]&gt;0,TEXT([2]!PayItems[[#This Row],[Date Added / Modified]],"m/d/yyy"),"")</f>
        <v>#REF!</v>
      </c>
      <c r="R70" s="46"/>
    </row>
    <row r="71" spans="1:18" x14ac:dyDescent="0.3">
      <c r="A71" s="46" t="s">
        <v>76</v>
      </c>
      <c r="B71" s="46" t="s">
        <v>3967</v>
      </c>
      <c r="C71" s="46" t="s">
        <v>3935</v>
      </c>
      <c r="D71" s="46" t="s">
        <v>3968</v>
      </c>
      <c r="E71" s="33" t="s">
        <v>3326</v>
      </c>
      <c r="F71" s="33">
        <v>0</v>
      </c>
      <c r="G71" s="33">
        <v>3</v>
      </c>
      <c r="H71" s="46" t="s">
        <v>3839</v>
      </c>
      <c r="I71" s="75" t="s">
        <v>3840</v>
      </c>
      <c r="J71" s="75" t="s">
        <v>3840</v>
      </c>
      <c r="K71" s="75" t="s">
        <v>3841</v>
      </c>
      <c r="L71" s="33">
        <v>14</v>
      </c>
      <c r="M71" s="34"/>
      <c r="N71" s="46"/>
      <c r="O71" s="46"/>
      <c r="P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1" s="45" t="e">
        <f>IF([2]!PayItems[[#This Row],[Date Added / Modified]]&gt;0,TEXT([2]!PayItems[[#This Row],[Date Added / Modified]],"m/d/yyy"),"")</f>
        <v>#REF!</v>
      </c>
      <c r="R71" s="46"/>
    </row>
    <row r="72" spans="1:18" x14ac:dyDescent="0.3">
      <c r="A72" s="46" t="s">
        <v>10153</v>
      </c>
      <c r="B72" s="46" t="s">
        <v>10154</v>
      </c>
      <c r="C72" s="46" t="s">
        <v>3935</v>
      </c>
      <c r="D72" s="46" t="s">
        <v>10155</v>
      </c>
      <c r="E72" s="33" t="s">
        <v>3326</v>
      </c>
      <c r="F72" s="33">
        <v>0</v>
      </c>
      <c r="G72" s="33">
        <v>3</v>
      </c>
      <c r="H72" s="46" t="s">
        <v>3839</v>
      </c>
      <c r="I72" s="75" t="s">
        <v>3840</v>
      </c>
      <c r="J72" s="75" t="s">
        <v>3840</v>
      </c>
      <c r="K72" s="75" t="s">
        <v>3841</v>
      </c>
      <c r="L72" s="33">
        <v>14</v>
      </c>
      <c r="M72" s="34">
        <v>42219</v>
      </c>
      <c r="N72" s="45" t="s">
        <v>5113</v>
      </c>
      <c r="O72" s="45"/>
      <c r="P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2" s="45" t="e">
        <f>IF([2]!PayItems[[#This Row],[Date Added / Modified]]&gt;0,TEXT([2]!PayItems[[#This Row],[Date Added / Modified]],"m/d/yyy"),"")</f>
        <v>#REF!</v>
      </c>
      <c r="R72" s="46"/>
    </row>
    <row r="73" spans="1:18" x14ac:dyDescent="0.3">
      <c r="A73" s="46" t="s">
        <v>10156</v>
      </c>
      <c r="B73" s="46" t="s">
        <v>10157</v>
      </c>
      <c r="C73" s="46" t="s">
        <v>3864</v>
      </c>
      <c r="D73" s="46" t="s">
        <v>10158</v>
      </c>
      <c r="E73" s="33" t="s">
        <v>3866</v>
      </c>
      <c r="F73" s="33">
        <v>0</v>
      </c>
      <c r="G73" s="33">
        <v>3</v>
      </c>
      <c r="H73" s="46" t="s">
        <v>3839</v>
      </c>
      <c r="I73" s="75" t="s">
        <v>3840</v>
      </c>
      <c r="J73" s="75" t="s">
        <v>3840</v>
      </c>
      <c r="K73" s="75" t="s">
        <v>3841</v>
      </c>
      <c r="L73" s="33">
        <v>14</v>
      </c>
      <c r="M73" s="34"/>
      <c r="N73" s="46"/>
      <c r="O73" s="46"/>
      <c r="P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3" s="45" t="e">
        <f>IF([2]!PayItems[[#This Row],[Date Added / Modified]]&gt;0,TEXT([2]!PayItems[[#This Row],[Date Added / Modified]],"m/d/yyy"),"")</f>
        <v>#REF!</v>
      </c>
      <c r="R73" s="46"/>
    </row>
    <row r="74" spans="1:18" x14ac:dyDescent="0.3">
      <c r="A74" s="46" t="s">
        <v>77</v>
      </c>
      <c r="B74" s="46" t="s">
        <v>3969</v>
      </c>
      <c r="C74" s="46" t="s">
        <v>3864</v>
      </c>
      <c r="D74" s="46" t="s">
        <v>3970</v>
      </c>
      <c r="E74" s="33" t="s">
        <v>3866</v>
      </c>
      <c r="F74" s="33">
        <v>0</v>
      </c>
      <c r="G74" s="33">
        <v>3</v>
      </c>
      <c r="H74" s="46" t="s">
        <v>3839</v>
      </c>
      <c r="I74" s="75" t="s">
        <v>3840</v>
      </c>
      <c r="J74" s="75" t="s">
        <v>3840</v>
      </c>
      <c r="K74" s="75" t="s">
        <v>3841</v>
      </c>
      <c r="L74" s="33">
        <v>14</v>
      </c>
      <c r="M74" s="34"/>
      <c r="N74" s="46"/>
      <c r="O74" s="46"/>
      <c r="P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4" s="45" t="e">
        <f>IF([2]!PayItems[[#This Row],[Date Added / Modified]]&gt;0,TEXT([2]!PayItems[[#This Row],[Date Added / Modified]],"m/d/yyy"),"")</f>
        <v>#REF!</v>
      </c>
      <c r="R74" s="46"/>
    </row>
    <row r="75" spans="1:18" x14ac:dyDescent="0.3">
      <c r="A75" s="46" t="s">
        <v>78</v>
      </c>
      <c r="B75" s="46" t="s">
        <v>3971</v>
      </c>
      <c r="C75" s="46" t="s">
        <v>3864</v>
      </c>
      <c r="D75" s="46" t="s">
        <v>3972</v>
      </c>
      <c r="E75" s="33" t="s">
        <v>3866</v>
      </c>
      <c r="F75" s="33">
        <v>0</v>
      </c>
      <c r="G75" s="33">
        <v>3</v>
      </c>
      <c r="H75" s="46" t="s">
        <v>3839</v>
      </c>
      <c r="I75" s="75" t="s">
        <v>3840</v>
      </c>
      <c r="J75" s="75" t="s">
        <v>3840</v>
      </c>
      <c r="K75" s="75" t="s">
        <v>3841</v>
      </c>
      <c r="L75" s="33">
        <v>14</v>
      </c>
      <c r="M75" s="34"/>
      <c r="N75" s="46"/>
      <c r="O75" s="46"/>
      <c r="P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5" s="45" t="e">
        <f>IF([2]!PayItems[[#This Row],[Date Added / Modified]]&gt;0,TEXT([2]!PayItems[[#This Row],[Date Added / Modified]],"m/d/yyy"),"")</f>
        <v>#REF!</v>
      </c>
      <c r="R75" s="46"/>
    </row>
    <row r="76" spans="1:18" x14ac:dyDescent="0.3">
      <c r="A76" s="46" t="s">
        <v>79</v>
      </c>
      <c r="B76" s="46" t="s">
        <v>3973</v>
      </c>
      <c r="C76" s="46" t="s">
        <v>3864</v>
      </c>
      <c r="D76" s="46" t="s">
        <v>3974</v>
      </c>
      <c r="E76" s="33" t="s">
        <v>3866</v>
      </c>
      <c r="F76" s="33">
        <v>0</v>
      </c>
      <c r="G76" s="33">
        <v>3</v>
      </c>
      <c r="H76" s="46" t="s">
        <v>3839</v>
      </c>
      <c r="I76" s="75" t="s">
        <v>3840</v>
      </c>
      <c r="J76" s="75" t="s">
        <v>3840</v>
      </c>
      <c r="K76" s="75" t="s">
        <v>3841</v>
      </c>
      <c r="L76" s="33">
        <v>14</v>
      </c>
      <c r="M76" s="34"/>
      <c r="N76" s="46"/>
      <c r="O76" s="46"/>
      <c r="P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6" s="45" t="e">
        <f>IF([2]!PayItems[[#This Row],[Date Added / Modified]]&gt;0,TEXT([2]!PayItems[[#This Row],[Date Added / Modified]],"m/d/yyy"),"")</f>
        <v>#REF!</v>
      </c>
      <c r="R76" s="46"/>
    </row>
    <row r="77" spans="1:18" x14ac:dyDescent="0.3">
      <c r="A77" s="46" t="s">
        <v>80</v>
      </c>
      <c r="B77" s="46" t="s">
        <v>3975</v>
      </c>
      <c r="C77" s="46" t="s">
        <v>3864</v>
      </c>
      <c r="D77" s="46" t="s">
        <v>3976</v>
      </c>
      <c r="E77" s="33" t="s">
        <v>3866</v>
      </c>
      <c r="F77" s="33">
        <v>0</v>
      </c>
      <c r="G77" s="33">
        <v>3</v>
      </c>
      <c r="H77" s="46" t="s">
        <v>3839</v>
      </c>
      <c r="I77" s="75" t="s">
        <v>3840</v>
      </c>
      <c r="J77" s="75" t="s">
        <v>3840</v>
      </c>
      <c r="K77" s="75" t="s">
        <v>3841</v>
      </c>
      <c r="L77" s="33">
        <v>14</v>
      </c>
      <c r="M77" s="34"/>
      <c r="N77" s="46"/>
      <c r="O77" s="46"/>
      <c r="P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7" s="45" t="e">
        <f>IF([2]!PayItems[[#This Row],[Date Added / Modified]]&gt;0,TEXT([2]!PayItems[[#This Row],[Date Added / Modified]],"m/d/yyy"),"")</f>
        <v>#REF!</v>
      </c>
      <c r="R77" s="46"/>
    </row>
    <row r="78" spans="1:18" x14ac:dyDescent="0.3">
      <c r="A78" s="46" t="s">
        <v>81</v>
      </c>
      <c r="B78" s="46" t="s">
        <v>3977</v>
      </c>
      <c r="C78" s="46" t="s">
        <v>3864</v>
      </c>
      <c r="D78" s="46" t="s">
        <v>3978</v>
      </c>
      <c r="E78" s="33" t="s">
        <v>3866</v>
      </c>
      <c r="F78" s="33">
        <v>0</v>
      </c>
      <c r="G78" s="33">
        <v>3</v>
      </c>
      <c r="H78" s="46" t="s">
        <v>3839</v>
      </c>
      <c r="I78" s="75" t="s">
        <v>3840</v>
      </c>
      <c r="J78" s="75" t="s">
        <v>3840</v>
      </c>
      <c r="K78" s="75" t="s">
        <v>3841</v>
      </c>
      <c r="L78" s="33">
        <v>14</v>
      </c>
      <c r="M78" s="34"/>
      <c r="N78" s="46"/>
      <c r="O78" s="46"/>
      <c r="P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8" s="45" t="e">
        <f>IF([2]!PayItems[[#This Row],[Date Added / Modified]]&gt;0,TEXT([2]!PayItems[[#This Row],[Date Added / Modified]],"m/d/yyy"),"")</f>
        <v>#REF!</v>
      </c>
      <c r="R78" s="46"/>
    </row>
    <row r="79" spans="1:18" x14ac:dyDescent="0.3">
      <c r="A79" s="46" t="s">
        <v>82</v>
      </c>
      <c r="B79" s="46" t="s">
        <v>3979</v>
      </c>
      <c r="C79" s="46" t="s">
        <v>3864</v>
      </c>
      <c r="D79" s="46" t="s">
        <v>3980</v>
      </c>
      <c r="E79" s="33" t="s">
        <v>3866</v>
      </c>
      <c r="F79" s="33">
        <v>0</v>
      </c>
      <c r="G79" s="33">
        <v>3</v>
      </c>
      <c r="H79" s="46" t="s">
        <v>3839</v>
      </c>
      <c r="I79" s="75" t="s">
        <v>3840</v>
      </c>
      <c r="J79" s="75" t="s">
        <v>3840</v>
      </c>
      <c r="K79" s="75" t="s">
        <v>3841</v>
      </c>
      <c r="L79" s="33">
        <v>14</v>
      </c>
      <c r="M79" s="34"/>
      <c r="N79" s="46"/>
      <c r="O79" s="46"/>
      <c r="P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9" s="45" t="e">
        <f>IF([2]!PayItems[[#This Row],[Date Added / Modified]]&gt;0,TEXT([2]!PayItems[[#This Row],[Date Added / Modified]],"m/d/yyy"),"")</f>
        <v>#REF!</v>
      </c>
      <c r="R79" s="46"/>
    </row>
    <row r="80" spans="1:18" x14ac:dyDescent="0.3">
      <c r="A80" s="46" t="s">
        <v>10159</v>
      </c>
      <c r="B80" s="46" t="s">
        <v>10160</v>
      </c>
      <c r="C80" s="46" t="s">
        <v>3864</v>
      </c>
      <c r="D80" s="46" t="s">
        <v>10161</v>
      </c>
      <c r="E80" s="33" t="s">
        <v>3866</v>
      </c>
      <c r="F80" s="33">
        <v>0</v>
      </c>
      <c r="G80" s="33">
        <v>3</v>
      </c>
      <c r="H80" s="46" t="s">
        <v>3839</v>
      </c>
      <c r="I80" s="75" t="s">
        <v>3840</v>
      </c>
      <c r="J80" s="75" t="s">
        <v>3840</v>
      </c>
      <c r="K80" s="75" t="s">
        <v>3841</v>
      </c>
      <c r="L80" s="33">
        <v>14</v>
      </c>
      <c r="M80" s="34"/>
      <c r="N80" s="46"/>
      <c r="O80" s="46"/>
      <c r="P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0" s="45" t="e">
        <f>IF([2]!PayItems[[#This Row],[Date Added / Modified]]&gt;0,TEXT([2]!PayItems[[#This Row],[Date Added / Modified]],"m/d/yyy"),"")</f>
        <v>#REF!</v>
      </c>
      <c r="R80" s="46"/>
    </row>
    <row r="81" spans="1:18" x14ac:dyDescent="0.3">
      <c r="A81" s="46" t="s">
        <v>10162</v>
      </c>
      <c r="B81" s="46" t="s">
        <v>10163</v>
      </c>
      <c r="C81" s="46" t="s">
        <v>3864</v>
      </c>
      <c r="D81" s="46" t="s">
        <v>10164</v>
      </c>
      <c r="E81" s="33" t="s">
        <v>3866</v>
      </c>
      <c r="F81" s="33">
        <v>0</v>
      </c>
      <c r="G81" s="33">
        <v>3</v>
      </c>
      <c r="H81" s="46" t="s">
        <v>3839</v>
      </c>
      <c r="I81" s="75" t="s">
        <v>3840</v>
      </c>
      <c r="J81" s="75" t="s">
        <v>3840</v>
      </c>
      <c r="K81" s="75" t="s">
        <v>3841</v>
      </c>
      <c r="L81" s="33">
        <v>14</v>
      </c>
      <c r="M81" s="34"/>
      <c r="N81" s="46"/>
      <c r="O81" s="46"/>
      <c r="P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1" s="45" t="e">
        <f>IF([2]!PayItems[[#This Row],[Date Added / Modified]]&gt;0,TEXT([2]!PayItems[[#This Row],[Date Added / Modified]],"m/d/yyy"),"")</f>
        <v>#REF!</v>
      </c>
      <c r="R81" s="46"/>
    </row>
    <row r="82" spans="1:18" x14ac:dyDescent="0.3">
      <c r="A82" s="46" t="s">
        <v>10165</v>
      </c>
      <c r="B82" s="46" t="s">
        <v>10166</v>
      </c>
      <c r="C82" s="46" t="s">
        <v>3864</v>
      </c>
      <c r="D82" s="46" t="s">
        <v>10167</v>
      </c>
      <c r="E82" s="33" t="s">
        <v>3866</v>
      </c>
      <c r="F82" s="33">
        <v>0</v>
      </c>
      <c r="G82" s="33">
        <v>3</v>
      </c>
      <c r="H82" s="46" t="s">
        <v>3839</v>
      </c>
      <c r="I82" s="75" t="s">
        <v>3840</v>
      </c>
      <c r="J82" s="75" t="s">
        <v>3840</v>
      </c>
      <c r="K82" s="75" t="s">
        <v>3841</v>
      </c>
      <c r="L82" s="33">
        <v>14</v>
      </c>
      <c r="M82" s="34"/>
      <c r="N82" s="46"/>
      <c r="O82" s="46"/>
      <c r="P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2" s="45" t="e">
        <f>IF([2]!PayItems[[#This Row],[Date Added / Modified]]&gt;0,TEXT([2]!PayItems[[#This Row],[Date Added / Modified]],"m/d/yyy"),"")</f>
        <v>#REF!</v>
      </c>
      <c r="R82" s="46"/>
    </row>
    <row r="83" spans="1:18" x14ac:dyDescent="0.3">
      <c r="A83" s="46" t="s">
        <v>83</v>
      </c>
      <c r="B83" s="46" t="s">
        <v>3981</v>
      </c>
      <c r="C83" s="46" t="s">
        <v>3864</v>
      </c>
      <c r="D83" s="46" t="s">
        <v>3982</v>
      </c>
      <c r="E83" s="33" t="s">
        <v>3866</v>
      </c>
      <c r="F83" s="33">
        <v>0</v>
      </c>
      <c r="G83" s="33">
        <v>3</v>
      </c>
      <c r="H83" s="46" t="s">
        <v>3839</v>
      </c>
      <c r="I83" s="75" t="s">
        <v>3840</v>
      </c>
      <c r="J83" s="75" t="s">
        <v>3840</v>
      </c>
      <c r="K83" s="75" t="s">
        <v>3841</v>
      </c>
      <c r="L83" s="33">
        <v>14</v>
      </c>
      <c r="M83" s="34"/>
      <c r="N83" s="46"/>
      <c r="O83" s="46"/>
      <c r="P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3" s="45" t="e">
        <f>IF([2]!PayItems[[#This Row],[Date Added / Modified]]&gt;0,TEXT([2]!PayItems[[#This Row],[Date Added / Modified]],"m/d/yyy"),"")</f>
        <v>#REF!</v>
      </c>
      <c r="R83" s="46"/>
    </row>
    <row r="84" spans="1:18" x14ac:dyDescent="0.3">
      <c r="A84" s="46" t="s">
        <v>84</v>
      </c>
      <c r="B84" s="46" t="s">
        <v>3983</v>
      </c>
      <c r="C84" s="46" t="s">
        <v>3864</v>
      </c>
      <c r="D84" s="46" t="s">
        <v>3984</v>
      </c>
      <c r="E84" s="33" t="s">
        <v>3866</v>
      </c>
      <c r="F84" s="33">
        <v>0</v>
      </c>
      <c r="G84" s="33">
        <v>3</v>
      </c>
      <c r="H84" s="46" t="s">
        <v>3839</v>
      </c>
      <c r="I84" s="75" t="s">
        <v>3840</v>
      </c>
      <c r="J84" s="75" t="s">
        <v>3840</v>
      </c>
      <c r="K84" s="75" t="s">
        <v>3841</v>
      </c>
      <c r="L84" s="33">
        <v>14</v>
      </c>
      <c r="M84" s="34"/>
      <c r="N84" s="46"/>
      <c r="O84" s="46"/>
      <c r="P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4" s="45" t="e">
        <f>IF([2]!PayItems[[#This Row],[Date Added / Modified]]&gt;0,TEXT([2]!PayItems[[#This Row],[Date Added / Modified]],"m/d/yyy"),"")</f>
        <v>#REF!</v>
      </c>
      <c r="R84" s="46"/>
    </row>
    <row r="85" spans="1:18" x14ac:dyDescent="0.3">
      <c r="A85" s="46" t="s">
        <v>85</v>
      </c>
      <c r="B85" s="46" t="s">
        <v>3985</v>
      </c>
      <c r="C85" s="46" t="s">
        <v>3864</v>
      </c>
      <c r="D85" s="46" t="s">
        <v>3986</v>
      </c>
      <c r="E85" s="33" t="s">
        <v>3866</v>
      </c>
      <c r="F85" s="33">
        <v>0</v>
      </c>
      <c r="G85" s="33">
        <v>3</v>
      </c>
      <c r="H85" s="46" t="s">
        <v>3839</v>
      </c>
      <c r="I85" s="75" t="s">
        <v>3840</v>
      </c>
      <c r="J85" s="75" t="s">
        <v>3840</v>
      </c>
      <c r="K85" s="75" t="s">
        <v>3841</v>
      </c>
      <c r="L85" s="33">
        <v>14</v>
      </c>
      <c r="M85" s="34"/>
      <c r="N85" s="46"/>
      <c r="O85" s="46"/>
      <c r="P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5" s="45" t="e">
        <f>IF([2]!PayItems[[#This Row],[Date Added / Modified]]&gt;0,TEXT([2]!PayItems[[#This Row],[Date Added / Modified]],"m/d/yyy"),"")</f>
        <v>#REF!</v>
      </c>
      <c r="R85" s="46"/>
    </row>
    <row r="86" spans="1:18" x14ac:dyDescent="0.3">
      <c r="A86" s="46" t="s">
        <v>86</v>
      </c>
      <c r="B86" s="46" t="s">
        <v>3987</v>
      </c>
      <c r="C86" s="46" t="s">
        <v>3864</v>
      </c>
      <c r="D86" s="46" t="s">
        <v>3988</v>
      </c>
      <c r="E86" s="33" t="s">
        <v>3866</v>
      </c>
      <c r="F86" s="33">
        <v>0</v>
      </c>
      <c r="G86" s="33">
        <v>3</v>
      </c>
      <c r="H86" s="46" t="s">
        <v>3839</v>
      </c>
      <c r="I86" s="75" t="s">
        <v>3840</v>
      </c>
      <c r="J86" s="75" t="s">
        <v>3840</v>
      </c>
      <c r="K86" s="75" t="s">
        <v>3841</v>
      </c>
      <c r="L86" s="33">
        <v>14</v>
      </c>
      <c r="M86" s="34"/>
      <c r="N86" s="46"/>
      <c r="O86" s="46"/>
      <c r="P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6" s="45" t="e">
        <f>IF([2]!PayItems[[#This Row],[Date Added / Modified]]&gt;0,TEXT([2]!PayItems[[#This Row],[Date Added / Modified]],"m/d/yyy"),"")</f>
        <v>#REF!</v>
      </c>
      <c r="R86" s="46"/>
    </row>
    <row r="87" spans="1:18" x14ac:dyDescent="0.3">
      <c r="A87" s="46" t="s">
        <v>87</v>
      </c>
      <c r="B87" s="46" t="s">
        <v>3989</v>
      </c>
      <c r="C87" s="46" t="s">
        <v>3864</v>
      </c>
      <c r="D87" s="46" t="s">
        <v>3990</v>
      </c>
      <c r="E87" s="33" t="s">
        <v>3866</v>
      </c>
      <c r="F87" s="33">
        <v>0</v>
      </c>
      <c r="G87" s="33">
        <v>3</v>
      </c>
      <c r="H87" s="46" t="s">
        <v>3839</v>
      </c>
      <c r="I87" s="75" t="s">
        <v>3840</v>
      </c>
      <c r="J87" s="75" t="s">
        <v>3840</v>
      </c>
      <c r="K87" s="75" t="s">
        <v>3841</v>
      </c>
      <c r="L87" s="33">
        <v>14</v>
      </c>
      <c r="M87" s="34"/>
      <c r="N87" s="46"/>
      <c r="O87" s="46"/>
      <c r="P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7" s="45" t="e">
        <f>IF([2]!PayItems[[#This Row],[Date Added / Modified]]&gt;0,TEXT([2]!PayItems[[#This Row],[Date Added / Modified]],"m/d/yyy"),"")</f>
        <v>#REF!</v>
      </c>
      <c r="R87" s="46"/>
    </row>
    <row r="88" spans="1:18" x14ac:dyDescent="0.3">
      <c r="A88" s="46" t="s">
        <v>88</v>
      </c>
      <c r="B88" s="46" t="s">
        <v>3991</v>
      </c>
      <c r="C88" s="46" t="s">
        <v>3864</v>
      </c>
      <c r="D88" s="46" t="s">
        <v>3992</v>
      </c>
      <c r="E88" s="33" t="s">
        <v>3866</v>
      </c>
      <c r="F88" s="33">
        <v>0</v>
      </c>
      <c r="G88" s="33">
        <v>3</v>
      </c>
      <c r="H88" s="46" t="s">
        <v>3839</v>
      </c>
      <c r="I88" s="75" t="s">
        <v>3840</v>
      </c>
      <c r="J88" s="75" t="s">
        <v>3840</v>
      </c>
      <c r="K88" s="75" t="s">
        <v>3841</v>
      </c>
      <c r="L88" s="33">
        <v>14</v>
      </c>
      <c r="M88" s="34"/>
      <c r="N88" s="46"/>
      <c r="O88" s="46"/>
      <c r="P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8" s="45" t="e">
        <f>IF([2]!PayItems[[#This Row],[Date Added / Modified]]&gt;0,TEXT([2]!PayItems[[#This Row],[Date Added / Modified]],"m/d/yyy"),"")</f>
        <v>#REF!</v>
      </c>
      <c r="R88" s="46"/>
    </row>
    <row r="89" spans="1:18" x14ac:dyDescent="0.3">
      <c r="A89" s="46" t="s">
        <v>89</v>
      </c>
      <c r="B89" s="46" t="s">
        <v>3993</v>
      </c>
      <c r="C89" s="46" t="s">
        <v>3864</v>
      </c>
      <c r="D89" s="46" t="s">
        <v>3994</v>
      </c>
      <c r="E89" s="33" t="s">
        <v>3866</v>
      </c>
      <c r="F89" s="33">
        <v>0</v>
      </c>
      <c r="G89" s="33">
        <v>3</v>
      </c>
      <c r="H89" s="46" t="s">
        <v>3839</v>
      </c>
      <c r="I89" s="75" t="s">
        <v>3840</v>
      </c>
      <c r="J89" s="75" t="s">
        <v>3840</v>
      </c>
      <c r="K89" s="75" t="s">
        <v>3841</v>
      </c>
      <c r="L89" s="33">
        <v>14</v>
      </c>
      <c r="M89" s="34"/>
      <c r="N89" s="46"/>
      <c r="O89" s="46"/>
      <c r="P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9" s="45" t="e">
        <f>IF([2]!PayItems[[#This Row],[Date Added / Modified]]&gt;0,TEXT([2]!PayItems[[#This Row],[Date Added / Modified]],"m/d/yyy"),"")</f>
        <v>#REF!</v>
      </c>
      <c r="R89" s="46"/>
    </row>
    <row r="90" spans="1:18" x14ac:dyDescent="0.3">
      <c r="A90" s="46" t="s">
        <v>10168</v>
      </c>
      <c r="B90" s="46" t="s">
        <v>10169</v>
      </c>
      <c r="C90" s="46" t="s">
        <v>3864</v>
      </c>
      <c r="D90" s="46" t="s">
        <v>10170</v>
      </c>
      <c r="E90" s="33" t="s">
        <v>3866</v>
      </c>
      <c r="F90" s="33">
        <v>0</v>
      </c>
      <c r="G90" s="33">
        <v>3</v>
      </c>
      <c r="H90" s="46" t="s">
        <v>3839</v>
      </c>
      <c r="I90" s="75" t="s">
        <v>3840</v>
      </c>
      <c r="J90" s="75" t="s">
        <v>3840</v>
      </c>
      <c r="K90" s="75" t="s">
        <v>3841</v>
      </c>
      <c r="L90" s="33">
        <v>14</v>
      </c>
      <c r="M90" s="34"/>
      <c r="N90" s="46"/>
      <c r="O90" s="46"/>
      <c r="P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0" s="45" t="e">
        <f>IF([2]!PayItems[[#This Row],[Date Added / Modified]]&gt;0,TEXT([2]!PayItems[[#This Row],[Date Added / Modified]],"m/d/yyy"),"")</f>
        <v>#REF!</v>
      </c>
      <c r="R90" s="46"/>
    </row>
    <row r="91" spans="1:18" x14ac:dyDescent="0.3">
      <c r="A91" s="46" t="s">
        <v>10171</v>
      </c>
      <c r="B91" s="46" t="s">
        <v>10172</v>
      </c>
      <c r="C91" s="46" t="s">
        <v>3864</v>
      </c>
      <c r="D91" s="46" t="s">
        <v>10173</v>
      </c>
      <c r="E91" s="33" t="s">
        <v>3866</v>
      </c>
      <c r="F91" s="33">
        <v>0</v>
      </c>
      <c r="G91" s="33">
        <v>3</v>
      </c>
      <c r="H91" s="46" t="s">
        <v>3839</v>
      </c>
      <c r="I91" s="75" t="s">
        <v>3840</v>
      </c>
      <c r="J91" s="75" t="s">
        <v>3840</v>
      </c>
      <c r="K91" s="75" t="s">
        <v>3841</v>
      </c>
      <c r="L91" s="33">
        <v>14</v>
      </c>
      <c r="M91" s="34"/>
      <c r="N91" s="46"/>
      <c r="O91" s="46"/>
      <c r="P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1" s="45" t="e">
        <f>IF([2]!PayItems[[#This Row],[Date Added / Modified]]&gt;0,TEXT([2]!PayItems[[#This Row],[Date Added / Modified]],"m/d/yyy"),"")</f>
        <v>#REF!</v>
      </c>
      <c r="R91" s="46"/>
    </row>
    <row r="92" spans="1:18" x14ac:dyDescent="0.3">
      <c r="A92" s="46" t="s">
        <v>10174</v>
      </c>
      <c r="B92" s="46" t="s">
        <v>10175</v>
      </c>
      <c r="C92" s="46" t="s">
        <v>3864</v>
      </c>
      <c r="D92" s="46" t="s">
        <v>10176</v>
      </c>
      <c r="E92" s="33" t="s">
        <v>3866</v>
      </c>
      <c r="F92" s="33">
        <v>0</v>
      </c>
      <c r="G92" s="33">
        <v>3</v>
      </c>
      <c r="H92" s="46" t="s">
        <v>3839</v>
      </c>
      <c r="I92" s="75" t="s">
        <v>3840</v>
      </c>
      <c r="J92" s="75" t="s">
        <v>3840</v>
      </c>
      <c r="K92" s="75" t="s">
        <v>3841</v>
      </c>
      <c r="L92" s="33">
        <v>14</v>
      </c>
      <c r="M92" s="34"/>
      <c r="N92" s="46"/>
      <c r="O92" s="46"/>
      <c r="P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2" s="45" t="e">
        <f>IF([2]!PayItems[[#This Row],[Date Added / Modified]]&gt;0,TEXT([2]!PayItems[[#This Row],[Date Added / Modified]],"m/d/yyy"),"")</f>
        <v>#REF!</v>
      </c>
      <c r="R92" s="46"/>
    </row>
    <row r="93" spans="1:18" x14ac:dyDescent="0.3">
      <c r="A93" s="46" t="s">
        <v>10177</v>
      </c>
      <c r="B93" s="46" t="s">
        <v>10178</v>
      </c>
      <c r="C93" s="46" t="s">
        <v>3864</v>
      </c>
      <c r="D93" s="46" t="s">
        <v>10179</v>
      </c>
      <c r="E93" s="33" t="s">
        <v>3866</v>
      </c>
      <c r="F93" s="33">
        <v>0</v>
      </c>
      <c r="G93" s="33">
        <v>3</v>
      </c>
      <c r="H93" s="46" t="s">
        <v>3839</v>
      </c>
      <c r="I93" s="75" t="s">
        <v>3840</v>
      </c>
      <c r="J93" s="75" t="s">
        <v>3840</v>
      </c>
      <c r="K93" s="75" t="s">
        <v>3841</v>
      </c>
      <c r="L93" s="33">
        <v>14</v>
      </c>
      <c r="M93" s="34"/>
      <c r="N93" s="46"/>
      <c r="O93" s="46"/>
      <c r="P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3" s="45" t="e">
        <f>IF([2]!PayItems[[#This Row],[Date Added / Modified]]&gt;0,TEXT([2]!PayItems[[#This Row],[Date Added / Modified]],"m/d/yyy"),"")</f>
        <v>#REF!</v>
      </c>
      <c r="R93" s="46"/>
    </row>
    <row r="94" spans="1:18" x14ac:dyDescent="0.3">
      <c r="A94" s="46" t="s">
        <v>90</v>
      </c>
      <c r="B94" s="46" t="s">
        <v>3963</v>
      </c>
      <c r="C94" s="46" t="s">
        <v>3864</v>
      </c>
      <c r="D94" s="46" t="s">
        <v>3964</v>
      </c>
      <c r="E94" s="33" t="s">
        <v>3866</v>
      </c>
      <c r="F94" s="33">
        <v>0</v>
      </c>
      <c r="G94" s="33">
        <v>3</v>
      </c>
      <c r="H94" s="46" t="s">
        <v>3839</v>
      </c>
      <c r="I94" s="75" t="s">
        <v>3840</v>
      </c>
      <c r="J94" s="75" t="s">
        <v>3840</v>
      </c>
      <c r="K94" s="75" t="s">
        <v>3841</v>
      </c>
      <c r="L94" s="33">
        <v>14</v>
      </c>
      <c r="M94" s="34"/>
      <c r="N94" s="46"/>
      <c r="O94" s="46"/>
      <c r="P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4" s="45" t="e">
        <f>IF([2]!PayItems[[#This Row],[Date Added / Modified]]&gt;0,TEXT([2]!PayItems[[#This Row],[Date Added / Modified]],"m/d/yyy"),"")</f>
        <v>#REF!</v>
      </c>
      <c r="R94" s="46"/>
    </row>
    <row r="95" spans="1:18" x14ac:dyDescent="0.3">
      <c r="A95" s="46" t="s">
        <v>91</v>
      </c>
      <c r="B95" s="46" t="s">
        <v>3908</v>
      </c>
      <c r="C95" s="46" t="s">
        <v>3864</v>
      </c>
      <c r="D95" s="46" t="s">
        <v>3909</v>
      </c>
      <c r="E95" s="33" t="s">
        <v>3866</v>
      </c>
      <c r="F95" s="33">
        <v>0</v>
      </c>
      <c r="G95" s="33">
        <v>3</v>
      </c>
      <c r="H95" s="46" t="s">
        <v>3839</v>
      </c>
      <c r="I95" s="75" t="s">
        <v>3840</v>
      </c>
      <c r="J95" s="75" t="s">
        <v>3840</v>
      </c>
      <c r="K95" s="75" t="s">
        <v>3841</v>
      </c>
      <c r="L95" s="33">
        <v>14</v>
      </c>
      <c r="M95" s="34"/>
      <c r="N95" s="46"/>
      <c r="O95" s="46"/>
      <c r="P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5" s="45" t="e">
        <f>IF([2]!PayItems[[#This Row],[Date Added / Modified]]&gt;0,TEXT([2]!PayItems[[#This Row],[Date Added / Modified]],"m/d/yyy"),"")</f>
        <v>#REF!</v>
      </c>
      <c r="R95" s="46"/>
    </row>
    <row r="96" spans="1:18" x14ac:dyDescent="0.3">
      <c r="A96" s="45" t="s">
        <v>92</v>
      </c>
      <c r="B96" s="45" t="s">
        <v>3995</v>
      </c>
      <c r="C96" s="46" t="s">
        <v>3864</v>
      </c>
      <c r="D96" s="45" t="s">
        <v>3996</v>
      </c>
      <c r="E96" s="33" t="s">
        <v>3866</v>
      </c>
      <c r="F96" s="33">
        <v>0</v>
      </c>
      <c r="G96" s="33">
        <v>3</v>
      </c>
      <c r="H96" s="46" t="s">
        <v>3839</v>
      </c>
      <c r="I96" s="75" t="s">
        <v>3840</v>
      </c>
      <c r="J96" s="75" t="s">
        <v>3840</v>
      </c>
      <c r="K96" s="75" t="s">
        <v>3841</v>
      </c>
      <c r="L96" s="33">
        <v>14</v>
      </c>
      <c r="M96" s="34">
        <v>43717</v>
      </c>
      <c r="N96" s="45" t="s">
        <v>5113</v>
      </c>
      <c r="O96" s="46"/>
      <c r="P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6" s="45" t="e">
        <f>IF([2]!PayItems[[#This Row],[Date Added / Modified]]&gt;0,TEXT([2]!PayItems[[#This Row],[Date Added / Modified]],"m/d/yyy"),"")</f>
        <v>#REF!</v>
      </c>
      <c r="R96" s="46"/>
    </row>
    <row r="97" spans="1:18" x14ac:dyDescent="0.3">
      <c r="A97" s="46" t="s">
        <v>10180</v>
      </c>
      <c r="B97" s="46" t="s">
        <v>3920</v>
      </c>
      <c r="C97" s="46" t="s">
        <v>10181</v>
      </c>
      <c r="D97" s="46" t="s">
        <v>3921</v>
      </c>
      <c r="E97" s="33" t="s">
        <v>10182</v>
      </c>
      <c r="F97" s="33">
        <v>0</v>
      </c>
      <c r="G97" s="33">
        <v>3</v>
      </c>
      <c r="H97" s="46" t="s">
        <v>3839</v>
      </c>
      <c r="I97" s="75" t="s">
        <v>3840</v>
      </c>
      <c r="J97" s="75" t="s">
        <v>3840</v>
      </c>
      <c r="K97" s="75" t="s">
        <v>3841</v>
      </c>
      <c r="L97" s="33">
        <v>14</v>
      </c>
      <c r="M97" s="34"/>
      <c r="N97" s="46"/>
      <c r="O97" s="46"/>
      <c r="P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7" s="45" t="e">
        <f>IF([2]!PayItems[[#This Row],[Date Added / Modified]]&gt;0,TEXT([2]!PayItems[[#This Row],[Date Added / Modified]],"m/d/yyy"),"")</f>
        <v>#REF!</v>
      </c>
      <c r="R97" s="46"/>
    </row>
    <row r="98" spans="1:18" x14ac:dyDescent="0.3">
      <c r="A98" s="46" t="s">
        <v>10183</v>
      </c>
      <c r="B98" s="46" t="s">
        <v>3906</v>
      </c>
      <c r="C98" s="46" t="s">
        <v>9637</v>
      </c>
      <c r="D98" s="46" t="s">
        <v>3907</v>
      </c>
      <c r="E98" s="33" t="s">
        <v>8942</v>
      </c>
      <c r="F98" s="33">
        <v>0</v>
      </c>
      <c r="G98" s="33">
        <v>3</v>
      </c>
      <c r="H98" s="46" t="s">
        <v>3839</v>
      </c>
      <c r="I98" s="75" t="s">
        <v>3840</v>
      </c>
      <c r="J98" s="75" t="s">
        <v>3840</v>
      </c>
      <c r="K98" s="75" t="s">
        <v>3841</v>
      </c>
      <c r="L98" s="33">
        <v>14</v>
      </c>
      <c r="M98" s="34"/>
      <c r="N98" s="46"/>
      <c r="O98" s="46"/>
      <c r="P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8" s="45" t="e">
        <f>IF([2]!PayItems[[#This Row],[Date Added / Modified]]&gt;0,TEXT([2]!PayItems[[#This Row],[Date Added / Modified]],"m/d/yyy"),"")</f>
        <v>#REF!</v>
      </c>
      <c r="R98" s="46"/>
    </row>
    <row r="99" spans="1:18" x14ac:dyDescent="0.3">
      <c r="A99" s="46" t="s">
        <v>10184</v>
      </c>
      <c r="B99" s="46" t="s">
        <v>10185</v>
      </c>
      <c r="C99" s="46" t="s">
        <v>4662</v>
      </c>
      <c r="D99" s="46" t="s">
        <v>10186</v>
      </c>
      <c r="E99" s="33" t="s">
        <v>4664</v>
      </c>
      <c r="F99" s="33">
        <v>0</v>
      </c>
      <c r="G99" s="33">
        <v>3</v>
      </c>
      <c r="H99" s="46" t="s">
        <v>3839</v>
      </c>
      <c r="I99" s="75" t="s">
        <v>3840</v>
      </c>
      <c r="J99" s="75" t="s">
        <v>3840</v>
      </c>
      <c r="K99" s="75" t="s">
        <v>3841</v>
      </c>
      <c r="L99" s="33">
        <v>14</v>
      </c>
      <c r="M99" s="34"/>
      <c r="N99" s="46"/>
      <c r="O99" s="46"/>
      <c r="P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9" s="45" t="e">
        <f>IF([2]!PayItems[[#This Row],[Date Added / Modified]]&gt;0,TEXT([2]!PayItems[[#This Row],[Date Added / Modified]],"m/d/yyy"),"")</f>
        <v>#REF!</v>
      </c>
      <c r="R99" s="46"/>
    </row>
    <row r="100" spans="1:18" x14ac:dyDescent="0.3">
      <c r="A100" s="46" t="s">
        <v>10187</v>
      </c>
      <c r="B100" s="46" t="s">
        <v>10188</v>
      </c>
      <c r="C100" s="46" t="s">
        <v>4662</v>
      </c>
      <c r="D100" s="46" t="s">
        <v>10189</v>
      </c>
      <c r="E100" s="33" t="s">
        <v>4664</v>
      </c>
      <c r="F100" s="33">
        <v>0</v>
      </c>
      <c r="G100" s="33">
        <v>3</v>
      </c>
      <c r="H100" s="46" t="s">
        <v>3839</v>
      </c>
      <c r="I100" s="75" t="s">
        <v>3840</v>
      </c>
      <c r="J100" s="75" t="s">
        <v>3840</v>
      </c>
      <c r="K100" s="75" t="s">
        <v>3841</v>
      </c>
      <c r="L100" s="33">
        <v>14</v>
      </c>
      <c r="M100" s="34"/>
      <c r="N100" s="46"/>
      <c r="O100" s="46"/>
      <c r="P1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0" s="45" t="e">
        <f>IF([2]!PayItems[[#This Row],[Date Added / Modified]]&gt;0,TEXT([2]!PayItems[[#This Row],[Date Added / Modified]],"m/d/yyy"),"")</f>
        <v>#REF!</v>
      </c>
      <c r="R100" s="46"/>
    </row>
    <row r="101" spans="1:18" x14ac:dyDescent="0.3">
      <c r="A101" s="45" t="s">
        <v>10190</v>
      </c>
      <c r="B101" s="45" t="s">
        <v>10145</v>
      </c>
      <c r="C101" s="45" t="s">
        <v>4001</v>
      </c>
      <c r="D101" s="45" t="s">
        <v>10146</v>
      </c>
      <c r="E101" s="28" t="s">
        <v>4237</v>
      </c>
      <c r="F101" s="28">
        <v>0</v>
      </c>
      <c r="G101" s="28">
        <v>3</v>
      </c>
      <c r="H101" s="45" t="s">
        <v>3839</v>
      </c>
      <c r="I101" s="75" t="s">
        <v>3840</v>
      </c>
      <c r="J101" s="75" t="s">
        <v>3840</v>
      </c>
      <c r="K101" s="75" t="s">
        <v>3841</v>
      </c>
      <c r="L101" s="28">
        <v>14</v>
      </c>
      <c r="M101" s="34">
        <v>42569</v>
      </c>
      <c r="N101" s="45" t="s">
        <v>10141</v>
      </c>
      <c r="O101" s="45"/>
      <c r="P1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1" s="45" t="e">
        <f>IF([2]!PayItems[[#This Row],[Date Added / Modified]]&gt;0,TEXT([2]!PayItems[[#This Row],[Date Added / Modified]],"m/d/yyy"),"")</f>
        <v>#REF!</v>
      </c>
      <c r="R101" s="46"/>
    </row>
    <row r="102" spans="1:18" x14ac:dyDescent="0.3">
      <c r="A102" s="46" t="s">
        <v>93</v>
      </c>
      <c r="B102" s="46" t="s">
        <v>10191</v>
      </c>
      <c r="C102" s="46" t="s">
        <v>3837</v>
      </c>
      <c r="D102" s="46" t="s">
        <v>10192</v>
      </c>
      <c r="E102" s="33" t="s">
        <v>3837</v>
      </c>
      <c r="F102" s="33">
        <v>0</v>
      </c>
      <c r="G102" s="33">
        <v>3</v>
      </c>
      <c r="H102" s="46" t="s">
        <v>3839</v>
      </c>
      <c r="I102" s="75" t="s">
        <v>3840</v>
      </c>
      <c r="J102" s="75" t="s">
        <v>3840</v>
      </c>
      <c r="K102" s="75" t="s">
        <v>3841</v>
      </c>
      <c r="L102" s="33">
        <v>14</v>
      </c>
      <c r="M102" s="34"/>
      <c r="N102" s="46"/>
      <c r="O102" s="46"/>
      <c r="P1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2" s="45" t="e">
        <f>IF([2]!PayItems[[#This Row],[Date Added / Modified]]&gt;0,TEXT([2]!PayItems[[#This Row],[Date Added / Modified]],"m/d/yyy"),"")</f>
        <v>#REF!</v>
      </c>
      <c r="R102" s="46"/>
    </row>
    <row r="103" spans="1:18" x14ac:dyDescent="0.3">
      <c r="A103" s="46" t="s">
        <v>94</v>
      </c>
      <c r="B103" s="46" t="s">
        <v>4000</v>
      </c>
      <c r="C103" s="46" t="s">
        <v>4001</v>
      </c>
      <c r="D103" s="46" t="s">
        <v>4002</v>
      </c>
      <c r="E103" s="33" t="s">
        <v>4003</v>
      </c>
      <c r="F103" s="33">
        <v>0</v>
      </c>
      <c r="G103" s="33">
        <v>3</v>
      </c>
      <c r="H103" s="46" t="s">
        <v>3839</v>
      </c>
      <c r="I103" s="75" t="s">
        <v>3840</v>
      </c>
      <c r="J103" s="75" t="s">
        <v>3840</v>
      </c>
      <c r="K103" s="75" t="s">
        <v>3841</v>
      </c>
      <c r="L103" s="33">
        <v>14</v>
      </c>
      <c r="M103" s="34"/>
      <c r="N103" s="46"/>
      <c r="O103" s="46"/>
      <c r="P1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3" s="45" t="e">
        <f>IF([2]!PayItems[[#This Row],[Date Added / Modified]]&gt;0,TEXT([2]!PayItems[[#This Row],[Date Added / Modified]],"m/d/yyy"),"")</f>
        <v>#REF!</v>
      </c>
      <c r="R103" s="46"/>
    </row>
    <row r="104" spans="1:18" x14ac:dyDescent="0.3">
      <c r="A104" s="46" t="s">
        <v>95</v>
      </c>
      <c r="B104" s="46" t="s">
        <v>4000</v>
      </c>
      <c r="C104" s="46" t="s">
        <v>3837</v>
      </c>
      <c r="D104" s="46" t="s">
        <v>4002</v>
      </c>
      <c r="E104" s="33" t="s">
        <v>3837</v>
      </c>
      <c r="F104" s="33">
        <v>0</v>
      </c>
      <c r="G104" s="33">
        <v>3</v>
      </c>
      <c r="H104" s="46" t="s">
        <v>3839</v>
      </c>
      <c r="I104" s="75" t="s">
        <v>3840</v>
      </c>
      <c r="J104" s="75" t="s">
        <v>3840</v>
      </c>
      <c r="K104" s="75" t="s">
        <v>3841</v>
      </c>
      <c r="L104" s="33">
        <v>14</v>
      </c>
      <c r="M104" s="34"/>
      <c r="N104" s="46"/>
      <c r="O104" s="46"/>
      <c r="P1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4" s="45" t="e">
        <f>IF([2]!PayItems[[#This Row],[Date Added / Modified]]&gt;0,TEXT([2]!PayItems[[#This Row],[Date Added / Modified]],"m/d/yyy"),"")</f>
        <v>#REF!</v>
      </c>
      <c r="R104" s="46"/>
    </row>
    <row r="105" spans="1:18" x14ac:dyDescent="0.3">
      <c r="A105" s="46" t="s">
        <v>96</v>
      </c>
      <c r="B105" s="46" t="s">
        <v>4005</v>
      </c>
      <c r="C105" s="46" t="s">
        <v>3915</v>
      </c>
      <c r="D105" s="45" t="s">
        <v>4006</v>
      </c>
      <c r="E105" s="33" t="s">
        <v>3917</v>
      </c>
      <c r="F105" s="33">
        <v>1</v>
      </c>
      <c r="G105" s="33">
        <v>3</v>
      </c>
      <c r="H105" s="46" t="s">
        <v>3839</v>
      </c>
      <c r="I105" s="75" t="s">
        <v>3840</v>
      </c>
      <c r="J105" s="75" t="s">
        <v>3840</v>
      </c>
      <c r="K105" s="75" t="s">
        <v>3841</v>
      </c>
      <c r="L105" s="33">
        <v>14</v>
      </c>
      <c r="M105" s="34"/>
      <c r="N105" s="46"/>
      <c r="O105" s="46"/>
      <c r="P1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5" s="45" t="e">
        <f>IF([2]!PayItems[[#This Row],[Date Added / Modified]]&gt;0,TEXT([2]!PayItems[[#This Row],[Date Added / Modified]],"m/d/yyy"),"")</f>
        <v>#REF!</v>
      </c>
      <c r="R105" s="46"/>
    </row>
    <row r="106" spans="1:18" x14ac:dyDescent="0.3">
      <c r="A106" s="46" t="s">
        <v>97</v>
      </c>
      <c r="B106" s="46" t="s">
        <v>4005</v>
      </c>
      <c r="C106" s="46" t="s">
        <v>3837</v>
      </c>
      <c r="D106" s="46" t="s">
        <v>4006</v>
      </c>
      <c r="E106" s="33" t="s">
        <v>3837</v>
      </c>
      <c r="F106" s="33">
        <v>0</v>
      </c>
      <c r="G106" s="33">
        <v>3</v>
      </c>
      <c r="H106" s="46" t="s">
        <v>3839</v>
      </c>
      <c r="I106" s="75" t="s">
        <v>3840</v>
      </c>
      <c r="J106" s="75" t="s">
        <v>3840</v>
      </c>
      <c r="K106" s="75" t="s">
        <v>3841</v>
      </c>
      <c r="L106" s="33">
        <v>14</v>
      </c>
      <c r="M106" s="34"/>
      <c r="N106" s="46"/>
      <c r="O106" s="46"/>
      <c r="P1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6" s="45" t="e">
        <f>IF([2]!PayItems[[#This Row],[Date Added / Modified]]&gt;0,TEXT([2]!PayItems[[#This Row],[Date Added / Modified]],"m/d/yyy"),"")</f>
        <v>#REF!</v>
      </c>
      <c r="R106" s="46"/>
    </row>
    <row r="107" spans="1:18" x14ac:dyDescent="0.3">
      <c r="A107" s="46" t="s">
        <v>98</v>
      </c>
      <c r="B107" s="46" t="s">
        <v>4005</v>
      </c>
      <c r="C107" s="46" t="s">
        <v>3927</v>
      </c>
      <c r="D107" s="46" t="s">
        <v>4006</v>
      </c>
      <c r="E107" s="33" t="s">
        <v>3929</v>
      </c>
      <c r="F107" s="33">
        <v>0</v>
      </c>
      <c r="G107" s="33">
        <v>3</v>
      </c>
      <c r="H107" s="46" t="s">
        <v>3839</v>
      </c>
      <c r="I107" s="75" t="s">
        <v>3840</v>
      </c>
      <c r="J107" s="75" t="s">
        <v>3840</v>
      </c>
      <c r="K107" s="75" t="s">
        <v>3841</v>
      </c>
      <c r="L107" s="33">
        <v>14</v>
      </c>
      <c r="M107" s="34"/>
      <c r="N107" s="46"/>
      <c r="O107" s="46"/>
      <c r="P1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7" s="45" t="e">
        <f>IF([2]!PayItems[[#This Row],[Date Added / Modified]]&gt;0,TEXT([2]!PayItems[[#This Row],[Date Added / Modified]],"m/d/yyy"),"")</f>
        <v>#REF!</v>
      </c>
      <c r="R107" s="46"/>
    </row>
    <row r="108" spans="1:18" x14ac:dyDescent="0.3">
      <c r="A108" s="46" t="s">
        <v>99</v>
      </c>
      <c r="B108" s="46" t="s">
        <v>4007</v>
      </c>
      <c r="C108" s="46" t="s">
        <v>3915</v>
      </c>
      <c r="D108" s="46" t="s">
        <v>4008</v>
      </c>
      <c r="E108" s="33" t="s">
        <v>3917</v>
      </c>
      <c r="F108" s="33">
        <v>1</v>
      </c>
      <c r="G108" s="33">
        <v>3</v>
      </c>
      <c r="H108" s="46" t="s">
        <v>3839</v>
      </c>
      <c r="I108" s="75" t="s">
        <v>3840</v>
      </c>
      <c r="J108" s="75" t="s">
        <v>3840</v>
      </c>
      <c r="K108" s="75" t="s">
        <v>3841</v>
      </c>
      <c r="L108" s="33">
        <v>14</v>
      </c>
      <c r="M108" s="34"/>
      <c r="N108" s="46"/>
      <c r="O108" s="46"/>
      <c r="P1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8" s="45" t="e">
        <f>IF([2]!PayItems[[#This Row],[Date Added / Modified]]&gt;0,TEXT([2]!PayItems[[#This Row],[Date Added / Modified]],"m/d/yyy"),"")</f>
        <v>#REF!</v>
      </c>
      <c r="R108" s="46"/>
    </row>
    <row r="109" spans="1:18" x14ac:dyDescent="0.3">
      <c r="A109" s="45" t="s">
        <v>10193</v>
      </c>
      <c r="B109" s="46" t="s">
        <v>4024</v>
      </c>
      <c r="C109" s="46" t="s">
        <v>3864</v>
      </c>
      <c r="D109" s="46" t="s">
        <v>4025</v>
      </c>
      <c r="E109" s="33" t="s">
        <v>3866</v>
      </c>
      <c r="F109" s="33">
        <v>0</v>
      </c>
      <c r="G109" s="33">
        <v>3</v>
      </c>
      <c r="H109" s="46" t="s">
        <v>3839</v>
      </c>
      <c r="I109" s="75" t="s">
        <v>3840</v>
      </c>
      <c r="J109" s="75" t="s">
        <v>3840</v>
      </c>
      <c r="K109" s="75" t="s">
        <v>3841</v>
      </c>
      <c r="L109" s="33">
        <v>14</v>
      </c>
      <c r="M109" s="34">
        <v>42863</v>
      </c>
      <c r="N109" s="45" t="s">
        <v>10141</v>
      </c>
      <c r="O109" s="45" t="s">
        <v>10194</v>
      </c>
      <c r="P1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9" s="45" t="e">
        <f>IF([2]!PayItems[[#This Row],[Date Added / Modified]]&gt;0,TEXT([2]!PayItems[[#This Row],[Date Added / Modified]],"m/d/yyy"),"")</f>
        <v>#REF!</v>
      </c>
      <c r="R109" s="46"/>
    </row>
    <row r="110" spans="1:18" x14ac:dyDescent="0.3">
      <c r="A110" s="45" t="s">
        <v>10195</v>
      </c>
      <c r="B110" s="46" t="s">
        <v>4026</v>
      </c>
      <c r="C110" s="46" t="s">
        <v>3864</v>
      </c>
      <c r="D110" s="46" t="s">
        <v>4027</v>
      </c>
      <c r="E110" s="33" t="s">
        <v>3866</v>
      </c>
      <c r="F110" s="33">
        <v>0</v>
      </c>
      <c r="G110" s="33">
        <v>3</v>
      </c>
      <c r="H110" s="46" t="s">
        <v>3839</v>
      </c>
      <c r="I110" s="75" t="s">
        <v>3840</v>
      </c>
      <c r="J110" s="75" t="s">
        <v>3840</v>
      </c>
      <c r="K110" s="75" t="s">
        <v>3841</v>
      </c>
      <c r="L110" s="33">
        <v>14</v>
      </c>
      <c r="M110" s="34">
        <v>42863</v>
      </c>
      <c r="N110" s="45" t="s">
        <v>10141</v>
      </c>
      <c r="O110" s="45" t="s">
        <v>10194</v>
      </c>
      <c r="P1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0" s="45" t="e">
        <f>IF([2]!PayItems[[#This Row],[Date Added / Modified]]&gt;0,TEXT([2]!PayItems[[#This Row],[Date Added / Modified]],"m/d/yyy"),"")</f>
        <v>#REF!</v>
      </c>
      <c r="R110" s="46"/>
    </row>
    <row r="111" spans="1:18" s="10" customFormat="1" x14ac:dyDescent="0.3">
      <c r="A111" s="46" t="s">
        <v>100</v>
      </c>
      <c r="B111" s="46" t="s">
        <v>4010</v>
      </c>
      <c r="C111" s="46" t="s">
        <v>3915</v>
      </c>
      <c r="D111" s="46" t="s">
        <v>4011</v>
      </c>
      <c r="E111" s="33" t="s">
        <v>3917</v>
      </c>
      <c r="F111" s="33">
        <v>1</v>
      </c>
      <c r="G111" s="33">
        <v>3</v>
      </c>
      <c r="H111" s="46" t="s">
        <v>3839</v>
      </c>
      <c r="I111" s="75" t="s">
        <v>3840</v>
      </c>
      <c r="J111" s="75" t="s">
        <v>3840</v>
      </c>
      <c r="K111" s="75" t="s">
        <v>3841</v>
      </c>
      <c r="L111" s="33">
        <v>14</v>
      </c>
      <c r="M111" s="34"/>
      <c r="N111" s="46"/>
      <c r="O111" s="46"/>
      <c r="P1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1" s="45" t="e">
        <f>IF([2]!PayItems[[#This Row],[Date Added / Modified]]&gt;0,TEXT([2]!PayItems[[#This Row],[Date Added / Modified]],"m/d/yyy"),"")</f>
        <v>#REF!</v>
      </c>
      <c r="R111" s="46"/>
    </row>
    <row r="112" spans="1:18" s="10" customFormat="1" x14ac:dyDescent="0.3">
      <c r="A112" s="46" t="s">
        <v>101</v>
      </c>
      <c r="B112" s="46" t="s">
        <v>4010</v>
      </c>
      <c r="C112" s="46" t="s">
        <v>3927</v>
      </c>
      <c r="D112" s="46" t="s">
        <v>4011</v>
      </c>
      <c r="E112" s="33" t="s">
        <v>3929</v>
      </c>
      <c r="F112" s="33">
        <v>0</v>
      </c>
      <c r="G112" s="33">
        <v>3</v>
      </c>
      <c r="H112" s="46" t="s">
        <v>3839</v>
      </c>
      <c r="I112" s="75" t="s">
        <v>3840</v>
      </c>
      <c r="J112" s="75" t="s">
        <v>3840</v>
      </c>
      <c r="K112" s="75" t="s">
        <v>3841</v>
      </c>
      <c r="L112" s="33">
        <v>14</v>
      </c>
      <c r="M112" s="34"/>
      <c r="N112" s="46"/>
      <c r="O112" s="46"/>
      <c r="P1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2" s="45" t="e">
        <f>IF([2]!PayItems[[#This Row],[Date Added / Modified]]&gt;0,TEXT([2]!PayItems[[#This Row],[Date Added / Modified]],"m/d/yyy"),"")</f>
        <v>#REF!</v>
      </c>
      <c r="R112" s="46"/>
    </row>
    <row r="113" spans="1:18" s="10" customFormat="1" x14ac:dyDescent="0.3">
      <c r="A113" s="45" t="s">
        <v>102</v>
      </c>
      <c r="B113" s="46" t="s">
        <v>4010</v>
      </c>
      <c r="C113" s="45" t="s">
        <v>3846</v>
      </c>
      <c r="D113" s="46" t="s">
        <v>4011</v>
      </c>
      <c r="E113" s="28" t="s">
        <v>3848</v>
      </c>
      <c r="F113" s="33">
        <v>3</v>
      </c>
      <c r="G113" s="33">
        <v>3</v>
      </c>
      <c r="H113" s="46" t="s">
        <v>3839</v>
      </c>
      <c r="I113" s="75" t="s">
        <v>3840</v>
      </c>
      <c r="J113" s="75" t="s">
        <v>3840</v>
      </c>
      <c r="K113" s="75" t="s">
        <v>3841</v>
      </c>
      <c r="L113" s="33">
        <v>14</v>
      </c>
      <c r="M113" s="34">
        <v>43927</v>
      </c>
      <c r="N113" s="45" t="s">
        <v>4870</v>
      </c>
      <c r="O113" s="46"/>
      <c r="P1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3" s="45" t="e">
        <f>IF([2]!PayItems[[#This Row],[Date Added / Modified]]&gt;0,TEXT([2]!PayItems[[#This Row],[Date Added / Modified]],"m/d/yyy"),"")</f>
        <v>#REF!</v>
      </c>
      <c r="R113" s="46"/>
    </row>
    <row r="114" spans="1:18" s="10" customFormat="1" x14ac:dyDescent="0.3">
      <c r="A114" s="46" t="s">
        <v>103</v>
      </c>
      <c r="B114" s="46" t="s">
        <v>4012</v>
      </c>
      <c r="C114" s="46" t="s">
        <v>3915</v>
      </c>
      <c r="D114" s="46" t="s">
        <v>4013</v>
      </c>
      <c r="E114" s="33" t="s">
        <v>3917</v>
      </c>
      <c r="F114" s="33">
        <v>1</v>
      </c>
      <c r="G114" s="33">
        <v>3</v>
      </c>
      <c r="H114" s="46" t="s">
        <v>3839</v>
      </c>
      <c r="I114" s="75" t="s">
        <v>3840</v>
      </c>
      <c r="J114" s="75" t="s">
        <v>3840</v>
      </c>
      <c r="K114" s="75" t="s">
        <v>3841</v>
      </c>
      <c r="L114" s="33">
        <v>14</v>
      </c>
      <c r="M114" s="34"/>
      <c r="N114" s="46"/>
      <c r="O114" s="46"/>
      <c r="P1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4" s="45" t="e">
        <f>IF([2]!PayItems[[#This Row],[Date Added / Modified]]&gt;0,TEXT([2]!PayItems[[#This Row],[Date Added / Modified]],"m/d/yyy"),"")</f>
        <v>#REF!</v>
      </c>
      <c r="R114" s="46"/>
    </row>
    <row r="115" spans="1:18" s="10" customFormat="1" x14ac:dyDescent="0.3">
      <c r="A115" s="46" t="s">
        <v>104</v>
      </c>
      <c r="B115" s="46" t="s">
        <v>4012</v>
      </c>
      <c r="C115" s="46" t="s">
        <v>3927</v>
      </c>
      <c r="D115" s="46" t="s">
        <v>4013</v>
      </c>
      <c r="E115" s="33" t="s">
        <v>3929</v>
      </c>
      <c r="F115" s="33">
        <v>0</v>
      </c>
      <c r="G115" s="33">
        <v>3</v>
      </c>
      <c r="H115" s="46" t="s">
        <v>3839</v>
      </c>
      <c r="I115" s="75" t="s">
        <v>3840</v>
      </c>
      <c r="J115" s="75" t="s">
        <v>3840</v>
      </c>
      <c r="K115" s="75" t="s">
        <v>3841</v>
      </c>
      <c r="L115" s="33">
        <v>14</v>
      </c>
      <c r="M115" s="34"/>
      <c r="N115" s="46"/>
      <c r="O115" s="46"/>
      <c r="P1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5" s="45" t="e">
        <f>IF([2]!PayItems[[#This Row],[Date Added / Modified]]&gt;0,TEXT([2]!PayItems[[#This Row],[Date Added / Modified]],"m/d/yyy"),"")</f>
        <v>#REF!</v>
      </c>
      <c r="R115" s="46"/>
    </row>
    <row r="116" spans="1:18" x14ac:dyDescent="0.3">
      <c r="A116" s="45" t="s">
        <v>105</v>
      </c>
      <c r="B116" s="46" t="s">
        <v>4012</v>
      </c>
      <c r="C116" s="45" t="s">
        <v>3846</v>
      </c>
      <c r="D116" s="46" t="s">
        <v>4013</v>
      </c>
      <c r="E116" s="28" t="s">
        <v>3848</v>
      </c>
      <c r="F116" s="33">
        <v>3</v>
      </c>
      <c r="G116" s="33">
        <v>3</v>
      </c>
      <c r="H116" s="46" t="s">
        <v>3839</v>
      </c>
      <c r="I116" s="75" t="s">
        <v>3840</v>
      </c>
      <c r="J116" s="75" t="s">
        <v>3840</v>
      </c>
      <c r="K116" s="75" t="s">
        <v>3841</v>
      </c>
      <c r="L116" s="33">
        <v>14</v>
      </c>
      <c r="M116" s="34">
        <v>43927</v>
      </c>
      <c r="N116" s="45" t="s">
        <v>4870</v>
      </c>
      <c r="O116" s="46"/>
      <c r="P1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6" s="45" t="e">
        <f>IF([2]!PayItems[[#This Row],[Date Added / Modified]]&gt;0,TEXT([2]!PayItems[[#This Row],[Date Added / Modified]],"m/d/yyy"),"")</f>
        <v>#REF!</v>
      </c>
      <c r="R116" s="46"/>
    </row>
    <row r="117" spans="1:18" x14ac:dyDescent="0.3">
      <c r="A117" s="46" t="s">
        <v>106</v>
      </c>
      <c r="B117" s="46" t="s">
        <v>4014</v>
      </c>
      <c r="C117" s="46" t="s">
        <v>3915</v>
      </c>
      <c r="D117" s="46" t="s">
        <v>4015</v>
      </c>
      <c r="E117" s="33" t="s">
        <v>3917</v>
      </c>
      <c r="F117" s="33">
        <v>1</v>
      </c>
      <c r="G117" s="33">
        <v>3</v>
      </c>
      <c r="H117" s="46" t="s">
        <v>3839</v>
      </c>
      <c r="I117" s="75" t="s">
        <v>3840</v>
      </c>
      <c r="J117" s="75" t="s">
        <v>3840</v>
      </c>
      <c r="K117" s="75" t="s">
        <v>3841</v>
      </c>
      <c r="L117" s="33">
        <v>14</v>
      </c>
      <c r="M117" s="34"/>
      <c r="N117" s="46"/>
      <c r="O117" s="46"/>
      <c r="P1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7" s="45" t="e">
        <f>IF([2]!PayItems[[#This Row],[Date Added / Modified]]&gt;0,TEXT([2]!PayItems[[#This Row],[Date Added / Modified]],"m/d/yyy"),"")</f>
        <v>#REF!</v>
      </c>
      <c r="R117" s="46"/>
    </row>
    <row r="118" spans="1:18" x14ac:dyDescent="0.3">
      <c r="A118" s="46" t="s">
        <v>107</v>
      </c>
      <c r="B118" s="46" t="s">
        <v>4014</v>
      </c>
      <c r="C118" s="46" t="s">
        <v>3927</v>
      </c>
      <c r="D118" s="46" t="s">
        <v>4015</v>
      </c>
      <c r="E118" s="33" t="s">
        <v>3929</v>
      </c>
      <c r="F118" s="33">
        <v>0</v>
      </c>
      <c r="G118" s="33">
        <v>3</v>
      </c>
      <c r="H118" s="46" t="s">
        <v>3839</v>
      </c>
      <c r="I118" s="75" t="s">
        <v>3840</v>
      </c>
      <c r="J118" s="75" t="s">
        <v>3840</v>
      </c>
      <c r="K118" s="75" t="s">
        <v>3841</v>
      </c>
      <c r="L118" s="33">
        <v>14</v>
      </c>
      <c r="M118" s="34"/>
      <c r="N118" s="46"/>
      <c r="O118" s="46"/>
      <c r="P1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8" s="45" t="e">
        <f>IF([2]!PayItems[[#This Row],[Date Added / Modified]]&gt;0,TEXT([2]!PayItems[[#This Row],[Date Added / Modified]],"m/d/yyy"),"")</f>
        <v>#REF!</v>
      </c>
      <c r="R118" s="46"/>
    </row>
    <row r="119" spans="1:18" x14ac:dyDescent="0.3">
      <c r="A119" s="46" t="s">
        <v>108</v>
      </c>
      <c r="B119" s="46" t="s">
        <v>4016</v>
      </c>
      <c r="C119" s="46" t="s">
        <v>3927</v>
      </c>
      <c r="D119" s="46" t="s">
        <v>4017</v>
      </c>
      <c r="E119" s="33" t="s">
        <v>3929</v>
      </c>
      <c r="F119" s="33">
        <v>0</v>
      </c>
      <c r="G119" s="33">
        <v>3</v>
      </c>
      <c r="H119" s="46" t="s">
        <v>3839</v>
      </c>
      <c r="I119" s="75" t="s">
        <v>3840</v>
      </c>
      <c r="J119" s="75" t="s">
        <v>3840</v>
      </c>
      <c r="K119" s="75" t="s">
        <v>3841</v>
      </c>
      <c r="L119" s="33">
        <v>14</v>
      </c>
      <c r="M119" s="34"/>
      <c r="N119" s="46"/>
      <c r="O119" s="46"/>
      <c r="P1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9" s="45" t="e">
        <f>IF([2]!PayItems[[#This Row],[Date Added / Modified]]&gt;0,TEXT([2]!PayItems[[#This Row],[Date Added / Modified]],"m/d/yyy"),"")</f>
        <v>#REF!</v>
      </c>
      <c r="R119" s="46"/>
    </row>
    <row r="120" spans="1:18" x14ac:dyDescent="0.3">
      <c r="A120" s="46" t="s">
        <v>109</v>
      </c>
      <c r="B120" s="46" t="s">
        <v>4018</v>
      </c>
      <c r="C120" s="46" t="s">
        <v>3846</v>
      </c>
      <c r="D120" s="46" t="s">
        <v>4019</v>
      </c>
      <c r="E120" s="33" t="s">
        <v>3848</v>
      </c>
      <c r="F120" s="33">
        <v>3</v>
      </c>
      <c r="G120" s="33">
        <v>3</v>
      </c>
      <c r="H120" s="46" t="s">
        <v>3839</v>
      </c>
      <c r="I120" s="75" t="s">
        <v>3840</v>
      </c>
      <c r="J120" s="75" t="s">
        <v>3840</v>
      </c>
      <c r="K120" s="75" t="s">
        <v>3841</v>
      </c>
      <c r="L120" s="33">
        <v>14</v>
      </c>
      <c r="M120" s="34">
        <v>44571</v>
      </c>
      <c r="N120" s="46" t="s">
        <v>5113</v>
      </c>
      <c r="O120" s="46"/>
      <c r="P1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0" s="45" t="e">
        <f>IF([2]!PayItems[[#This Row],[Date Added / Modified]]&gt;0,TEXT([2]!PayItems[[#This Row],[Date Added / Modified]],"m/d/yyy"),"")</f>
        <v>#REF!</v>
      </c>
      <c r="R120" s="46"/>
    </row>
    <row r="121" spans="1:18" x14ac:dyDescent="0.3">
      <c r="A121" s="46" t="s">
        <v>110</v>
      </c>
      <c r="B121" s="46" t="s">
        <v>4018</v>
      </c>
      <c r="C121" s="46" t="s">
        <v>3837</v>
      </c>
      <c r="D121" s="46" t="s">
        <v>4019</v>
      </c>
      <c r="E121" s="33" t="s">
        <v>3837</v>
      </c>
      <c r="F121" s="33">
        <v>0</v>
      </c>
      <c r="G121" s="33">
        <v>3</v>
      </c>
      <c r="H121" s="46" t="s">
        <v>3839</v>
      </c>
      <c r="I121" s="75" t="s">
        <v>3840</v>
      </c>
      <c r="J121" s="75" t="s">
        <v>3840</v>
      </c>
      <c r="K121" s="75" t="s">
        <v>3841</v>
      </c>
      <c r="L121" s="33">
        <v>14</v>
      </c>
      <c r="M121" s="34"/>
      <c r="N121" s="46"/>
      <c r="O121" s="46"/>
      <c r="P1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1" s="45" t="e">
        <f>IF([2]!PayItems[[#This Row],[Date Added / Modified]]&gt;0,TEXT([2]!PayItems[[#This Row],[Date Added / Modified]],"m/d/yyy"),"")</f>
        <v>#REF!</v>
      </c>
      <c r="R121" s="46"/>
    </row>
    <row r="122" spans="1:18" x14ac:dyDescent="0.3">
      <c r="A122" s="46" t="s">
        <v>111</v>
      </c>
      <c r="B122" s="46" t="s">
        <v>4018</v>
      </c>
      <c r="C122" s="46" t="s">
        <v>3915</v>
      </c>
      <c r="D122" s="46" t="s">
        <v>4019</v>
      </c>
      <c r="E122" s="33" t="s">
        <v>3917</v>
      </c>
      <c r="F122" s="33">
        <v>1</v>
      </c>
      <c r="G122" s="33">
        <v>3</v>
      </c>
      <c r="H122" s="46" t="s">
        <v>3839</v>
      </c>
      <c r="I122" s="75" t="s">
        <v>3840</v>
      </c>
      <c r="J122" s="75" t="s">
        <v>3840</v>
      </c>
      <c r="K122" s="75" t="s">
        <v>3841</v>
      </c>
      <c r="L122" s="33">
        <v>14</v>
      </c>
      <c r="M122" s="34"/>
      <c r="N122" s="46"/>
      <c r="O122" s="46"/>
      <c r="P1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2" s="45" t="e">
        <f>IF([2]!PayItems[[#This Row],[Date Added / Modified]]&gt;0,TEXT([2]!PayItems[[#This Row],[Date Added / Modified]],"m/d/yyy"),"")</f>
        <v>#REF!</v>
      </c>
      <c r="R122" s="46"/>
    </row>
    <row r="123" spans="1:18" x14ac:dyDescent="0.3">
      <c r="A123" s="46" t="s">
        <v>112</v>
      </c>
      <c r="B123" s="46" t="s">
        <v>4020</v>
      </c>
      <c r="C123" s="46" t="s">
        <v>3864</v>
      </c>
      <c r="D123" s="46" t="s">
        <v>4021</v>
      </c>
      <c r="E123" s="33" t="s">
        <v>3866</v>
      </c>
      <c r="F123" s="33">
        <v>0</v>
      </c>
      <c r="G123" s="33">
        <v>3</v>
      </c>
      <c r="H123" s="46" t="s">
        <v>3839</v>
      </c>
      <c r="I123" s="75" t="s">
        <v>3840</v>
      </c>
      <c r="J123" s="75" t="s">
        <v>3840</v>
      </c>
      <c r="K123" s="75" t="s">
        <v>3841</v>
      </c>
      <c r="L123" s="33">
        <v>14</v>
      </c>
      <c r="M123" s="34"/>
      <c r="N123" s="46"/>
      <c r="O123" s="46"/>
      <c r="P1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3" s="45" t="e">
        <f>IF([2]!PayItems[[#This Row],[Date Added / Modified]]&gt;0,TEXT([2]!PayItems[[#This Row],[Date Added / Modified]],"m/d/yyy"),"")</f>
        <v>#REF!</v>
      </c>
      <c r="R123" s="46"/>
    </row>
    <row r="124" spans="1:18" x14ac:dyDescent="0.3">
      <c r="A124" s="46" t="s">
        <v>113</v>
      </c>
      <c r="B124" s="46" t="s">
        <v>4022</v>
      </c>
      <c r="C124" s="46" t="s">
        <v>3935</v>
      </c>
      <c r="D124" s="46" t="s">
        <v>4023</v>
      </c>
      <c r="E124" s="33" t="s">
        <v>3326</v>
      </c>
      <c r="F124" s="33">
        <v>0</v>
      </c>
      <c r="G124" s="33">
        <v>3</v>
      </c>
      <c r="H124" s="46" t="s">
        <v>3839</v>
      </c>
      <c r="I124" s="75" t="s">
        <v>3840</v>
      </c>
      <c r="J124" s="75" t="s">
        <v>3840</v>
      </c>
      <c r="K124" s="75" t="s">
        <v>3841</v>
      </c>
      <c r="L124" s="33">
        <v>14</v>
      </c>
      <c r="M124" s="34"/>
      <c r="N124" s="46"/>
      <c r="O124" s="46"/>
      <c r="P1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4" s="45" t="e">
        <f>IF([2]!PayItems[[#This Row],[Date Added / Modified]]&gt;0,TEXT([2]!PayItems[[#This Row],[Date Added / Modified]],"m/d/yyy"),"")</f>
        <v>#REF!</v>
      </c>
      <c r="R124" s="46"/>
    </row>
    <row r="125" spans="1:18" x14ac:dyDescent="0.3">
      <c r="A125" s="46" t="s">
        <v>114</v>
      </c>
      <c r="B125" s="46" t="s">
        <v>4024</v>
      </c>
      <c r="C125" s="46" t="s">
        <v>3864</v>
      </c>
      <c r="D125" s="46" t="s">
        <v>4025</v>
      </c>
      <c r="E125" s="33" t="s">
        <v>3866</v>
      </c>
      <c r="F125" s="33">
        <v>0</v>
      </c>
      <c r="G125" s="33">
        <v>3</v>
      </c>
      <c r="H125" s="46" t="s">
        <v>3839</v>
      </c>
      <c r="I125" s="75" t="s">
        <v>3840</v>
      </c>
      <c r="J125" s="75" t="s">
        <v>3840</v>
      </c>
      <c r="K125" s="75" t="s">
        <v>3841</v>
      </c>
      <c r="L125" s="33">
        <v>14</v>
      </c>
      <c r="M125" s="34"/>
      <c r="N125" s="46"/>
      <c r="O125" s="46"/>
      <c r="P1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5" s="45" t="e">
        <f>IF([2]!PayItems[[#This Row],[Date Added / Modified]]&gt;0,TEXT([2]!PayItems[[#This Row],[Date Added / Modified]],"m/d/yyy"),"")</f>
        <v>#REF!</v>
      </c>
      <c r="R125" s="46"/>
    </row>
    <row r="126" spans="1:18" x14ac:dyDescent="0.3">
      <c r="A126" s="46" t="s">
        <v>115</v>
      </c>
      <c r="B126" s="46" t="s">
        <v>4026</v>
      </c>
      <c r="C126" s="46" t="s">
        <v>3864</v>
      </c>
      <c r="D126" s="46" t="s">
        <v>4027</v>
      </c>
      <c r="E126" s="33" t="s">
        <v>3866</v>
      </c>
      <c r="F126" s="33">
        <v>0</v>
      </c>
      <c r="G126" s="33">
        <v>3</v>
      </c>
      <c r="H126" s="46" t="s">
        <v>3839</v>
      </c>
      <c r="I126" s="75" t="s">
        <v>3840</v>
      </c>
      <c r="J126" s="75" t="s">
        <v>3840</v>
      </c>
      <c r="K126" s="75" t="s">
        <v>3841</v>
      </c>
      <c r="L126" s="33">
        <v>14</v>
      </c>
      <c r="M126" s="34"/>
      <c r="N126" s="46"/>
      <c r="O126" s="46"/>
      <c r="P1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6" s="45" t="e">
        <f>IF([2]!PayItems[[#This Row],[Date Added / Modified]]&gt;0,TEXT([2]!PayItems[[#This Row],[Date Added / Modified]],"m/d/yyy"),"")</f>
        <v>#REF!</v>
      </c>
      <c r="R126" s="46"/>
    </row>
    <row r="127" spans="1:18" x14ac:dyDescent="0.3">
      <c r="A127" s="46" t="s">
        <v>10196</v>
      </c>
      <c r="B127" s="46" t="s">
        <v>10197</v>
      </c>
      <c r="C127" s="46" t="s">
        <v>3927</v>
      </c>
      <c r="D127" s="46" t="s">
        <v>10198</v>
      </c>
      <c r="E127" s="33" t="s">
        <v>4292</v>
      </c>
      <c r="F127" s="33">
        <v>0</v>
      </c>
      <c r="G127" s="33">
        <v>3</v>
      </c>
      <c r="H127" s="46" t="s">
        <v>3839</v>
      </c>
      <c r="I127" s="75" t="s">
        <v>3840</v>
      </c>
      <c r="J127" s="75" t="s">
        <v>3840</v>
      </c>
      <c r="K127" s="75" t="s">
        <v>3841</v>
      </c>
      <c r="L127" s="33">
        <v>14</v>
      </c>
      <c r="M127" s="34"/>
      <c r="N127" s="46"/>
      <c r="O127" s="46"/>
      <c r="P1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7" s="45" t="e">
        <f>IF([2]!PayItems[[#This Row],[Date Added / Modified]]&gt;0,TEXT([2]!PayItems[[#This Row],[Date Added / Modified]],"m/d/yyy"),"")</f>
        <v>#REF!</v>
      </c>
      <c r="R127" s="46"/>
    </row>
    <row r="128" spans="1:18" x14ac:dyDescent="0.3">
      <c r="A128" s="46" t="s">
        <v>116</v>
      </c>
      <c r="B128" s="33" t="s">
        <v>4029</v>
      </c>
      <c r="C128" s="46" t="s">
        <v>3864</v>
      </c>
      <c r="D128" s="33" t="s">
        <v>4030</v>
      </c>
      <c r="E128" s="33" t="s">
        <v>3866</v>
      </c>
      <c r="F128" s="33">
        <v>0</v>
      </c>
      <c r="G128" s="33">
        <v>3</v>
      </c>
      <c r="H128" s="46" t="s">
        <v>3839</v>
      </c>
      <c r="I128" s="75" t="s">
        <v>3840</v>
      </c>
      <c r="J128" s="75" t="s">
        <v>3840</v>
      </c>
      <c r="K128" s="75" t="s">
        <v>3841</v>
      </c>
      <c r="L128" s="33">
        <v>14</v>
      </c>
      <c r="M128" s="34"/>
      <c r="N128" s="46"/>
      <c r="O128" s="46"/>
      <c r="P1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8" s="45" t="e">
        <f>IF([2]!PayItems[[#This Row],[Date Added / Modified]]&gt;0,TEXT([2]!PayItems[[#This Row],[Date Added / Modified]],"m/d/yyy"),"")</f>
        <v>#REF!</v>
      </c>
      <c r="R128" s="46"/>
    </row>
    <row r="129" spans="1:18" x14ac:dyDescent="0.3">
      <c r="A129" s="46" t="s">
        <v>117</v>
      </c>
      <c r="B129" s="33" t="s">
        <v>4031</v>
      </c>
      <c r="C129" s="46" t="s">
        <v>3864</v>
      </c>
      <c r="D129" s="33" t="s">
        <v>4032</v>
      </c>
      <c r="E129" s="33" t="s">
        <v>3866</v>
      </c>
      <c r="F129" s="33">
        <v>0</v>
      </c>
      <c r="G129" s="33">
        <v>3</v>
      </c>
      <c r="H129" s="46" t="s">
        <v>3839</v>
      </c>
      <c r="I129" s="75" t="s">
        <v>3840</v>
      </c>
      <c r="J129" s="75" t="s">
        <v>3840</v>
      </c>
      <c r="K129" s="75" t="s">
        <v>3841</v>
      </c>
      <c r="L129" s="33">
        <v>14</v>
      </c>
      <c r="M129" s="34"/>
      <c r="N129" s="46"/>
      <c r="O129" s="46"/>
      <c r="P1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9" s="45" t="e">
        <f>IF([2]!PayItems[[#This Row],[Date Added / Modified]]&gt;0,TEXT([2]!PayItems[[#This Row],[Date Added / Modified]],"m/d/yyy"),"")</f>
        <v>#REF!</v>
      </c>
      <c r="R129" s="46"/>
    </row>
    <row r="130" spans="1:18" x14ac:dyDescent="0.3">
      <c r="A130" s="46" t="s">
        <v>118</v>
      </c>
      <c r="B130" s="46" t="s">
        <v>4033</v>
      </c>
      <c r="C130" s="46" t="s">
        <v>3864</v>
      </c>
      <c r="D130" s="46" t="s">
        <v>4034</v>
      </c>
      <c r="E130" s="33" t="s">
        <v>3866</v>
      </c>
      <c r="F130" s="33">
        <v>0</v>
      </c>
      <c r="G130" s="33">
        <v>3</v>
      </c>
      <c r="H130" s="46" t="s">
        <v>3839</v>
      </c>
      <c r="I130" s="75" t="s">
        <v>3840</v>
      </c>
      <c r="J130" s="75" t="s">
        <v>3840</v>
      </c>
      <c r="K130" s="75" t="s">
        <v>3841</v>
      </c>
      <c r="L130" s="33">
        <v>14</v>
      </c>
      <c r="M130" s="34"/>
      <c r="N130" s="46"/>
      <c r="O130" s="46"/>
      <c r="P1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0" s="45" t="e">
        <f>IF([2]!PayItems[[#This Row],[Date Added / Modified]]&gt;0,TEXT([2]!PayItems[[#This Row],[Date Added / Modified]],"m/d/yyy"),"")</f>
        <v>#REF!</v>
      </c>
      <c r="R130" s="46"/>
    </row>
    <row r="131" spans="1:18" x14ac:dyDescent="0.3">
      <c r="A131" s="46" t="s">
        <v>119</v>
      </c>
      <c r="B131" s="46" t="s">
        <v>4035</v>
      </c>
      <c r="C131" s="46" t="s">
        <v>3864</v>
      </c>
      <c r="D131" s="46" t="s">
        <v>4036</v>
      </c>
      <c r="E131" s="33" t="s">
        <v>3866</v>
      </c>
      <c r="F131" s="33">
        <v>0</v>
      </c>
      <c r="G131" s="33">
        <v>3</v>
      </c>
      <c r="H131" s="46" t="s">
        <v>3839</v>
      </c>
      <c r="I131" s="75" t="s">
        <v>3840</v>
      </c>
      <c r="J131" s="75" t="s">
        <v>3840</v>
      </c>
      <c r="K131" s="75" t="s">
        <v>3841</v>
      </c>
      <c r="L131" s="33">
        <v>14</v>
      </c>
      <c r="M131" s="34"/>
      <c r="N131" s="46"/>
      <c r="O131" s="46"/>
      <c r="P1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1" s="45" t="e">
        <f>IF([2]!PayItems[[#This Row],[Date Added / Modified]]&gt;0,TEXT([2]!PayItems[[#This Row],[Date Added / Modified]],"m/d/yyy"),"")</f>
        <v>#REF!</v>
      </c>
      <c r="R131" s="46"/>
    </row>
    <row r="132" spans="1:18" x14ac:dyDescent="0.3">
      <c r="A132" s="46" t="s">
        <v>120</v>
      </c>
      <c r="B132" s="46" t="s">
        <v>4037</v>
      </c>
      <c r="C132" s="46" t="s">
        <v>3864</v>
      </c>
      <c r="D132" s="46" t="s">
        <v>4038</v>
      </c>
      <c r="E132" s="33" t="s">
        <v>3866</v>
      </c>
      <c r="F132" s="33">
        <v>0</v>
      </c>
      <c r="G132" s="33">
        <v>3</v>
      </c>
      <c r="H132" s="46" t="s">
        <v>3839</v>
      </c>
      <c r="I132" s="75" t="s">
        <v>3840</v>
      </c>
      <c r="J132" s="75" t="s">
        <v>3840</v>
      </c>
      <c r="K132" s="75" t="s">
        <v>3841</v>
      </c>
      <c r="L132" s="33">
        <v>14</v>
      </c>
      <c r="M132" s="34"/>
      <c r="N132" s="46"/>
      <c r="O132" s="46"/>
      <c r="P1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2" s="45" t="e">
        <f>IF([2]!PayItems[[#This Row],[Date Added / Modified]]&gt;0,TEXT([2]!PayItems[[#This Row],[Date Added / Modified]],"m/d/yyy"),"")</f>
        <v>#REF!</v>
      </c>
      <c r="R132" s="46"/>
    </row>
    <row r="133" spans="1:18" x14ac:dyDescent="0.3">
      <c r="A133" s="46" t="s">
        <v>121</v>
      </c>
      <c r="B133" s="46" t="s">
        <v>4039</v>
      </c>
      <c r="C133" s="46" t="s">
        <v>3864</v>
      </c>
      <c r="D133" s="46" t="s">
        <v>4040</v>
      </c>
      <c r="E133" s="33" t="s">
        <v>3866</v>
      </c>
      <c r="F133" s="33">
        <v>0</v>
      </c>
      <c r="G133" s="33">
        <v>3</v>
      </c>
      <c r="H133" s="46" t="s">
        <v>3839</v>
      </c>
      <c r="I133" s="75" t="s">
        <v>3840</v>
      </c>
      <c r="J133" s="75" t="s">
        <v>3840</v>
      </c>
      <c r="K133" s="75" t="s">
        <v>3841</v>
      </c>
      <c r="L133" s="33">
        <v>14</v>
      </c>
      <c r="M133" s="34"/>
      <c r="N133" s="46"/>
      <c r="O133" s="46"/>
      <c r="P1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3" s="45" t="e">
        <f>IF([2]!PayItems[[#This Row],[Date Added / Modified]]&gt;0,TEXT([2]!PayItems[[#This Row],[Date Added / Modified]],"m/d/yyy"),"")</f>
        <v>#REF!</v>
      </c>
      <c r="R133" s="46"/>
    </row>
    <row r="134" spans="1:18" x14ac:dyDescent="0.3">
      <c r="A134" s="46" t="s">
        <v>122</v>
      </c>
      <c r="B134" s="46" t="s">
        <v>4041</v>
      </c>
      <c r="C134" s="46" t="s">
        <v>3864</v>
      </c>
      <c r="D134" s="46" t="s">
        <v>4042</v>
      </c>
      <c r="E134" s="33" t="s">
        <v>3866</v>
      </c>
      <c r="F134" s="33">
        <v>0</v>
      </c>
      <c r="G134" s="33">
        <v>3</v>
      </c>
      <c r="H134" s="46" t="s">
        <v>3839</v>
      </c>
      <c r="I134" s="75" t="s">
        <v>3840</v>
      </c>
      <c r="J134" s="75" t="s">
        <v>3840</v>
      </c>
      <c r="K134" s="75" t="s">
        <v>3841</v>
      </c>
      <c r="L134" s="33">
        <v>14</v>
      </c>
      <c r="M134" s="34"/>
      <c r="N134" s="46"/>
      <c r="O134" s="46"/>
      <c r="P1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4" s="45" t="e">
        <f>IF([2]!PayItems[[#This Row],[Date Added / Modified]]&gt;0,TEXT([2]!PayItems[[#This Row],[Date Added / Modified]],"m/d/yyy"),"")</f>
        <v>#REF!</v>
      </c>
      <c r="R134" s="46"/>
    </row>
    <row r="135" spans="1:18" x14ac:dyDescent="0.3">
      <c r="A135" s="46" t="s">
        <v>123</v>
      </c>
      <c r="B135" s="46" t="s">
        <v>4043</v>
      </c>
      <c r="C135" s="46" t="s">
        <v>3864</v>
      </c>
      <c r="D135" s="46" t="s">
        <v>4044</v>
      </c>
      <c r="E135" s="33" t="s">
        <v>3866</v>
      </c>
      <c r="F135" s="33">
        <v>0</v>
      </c>
      <c r="G135" s="33">
        <v>3</v>
      </c>
      <c r="H135" s="46" t="s">
        <v>3839</v>
      </c>
      <c r="I135" s="75" t="s">
        <v>3840</v>
      </c>
      <c r="J135" s="75" t="s">
        <v>3840</v>
      </c>
      <c r="K135" s="75" t="s">
        <v>3841</v>
      </c>
      <c r="L135" s="33">
        <v>14</v>
      </c>
      <c r="M135" s="34"/>
      <c r="N135" s="46"/>
      <c r="O135" s="46"/>
      <c r="P1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5" s="45" t="e">
        <f>IF([2]!PayItems[[#This Row],[Date Added / Modified]]&gt;0,TEXT([2]!PayItems[[#This Row],[Date Added / Modified]],"m/d/yyy"),"")</f>
        <v>#REF!</v>
      </c>
      <c r="R135" s="46"/>
    </row>
    <row r="136" spans="1:18" x14ac:dyDescent="0.3">
      <c r="A136" s="46" t="s">
        <v>124</v>
      </c>
      <c r="B136" s="33" t="s">
        <v>4045</v>
      </c>
      <c r="C136" s="46" t="s">
        <v>3864</v>
      </c>
      <c r="D136" s="33" t="s">
        <v>4046</v>
      </c>
      <c r="E136" s="33" t="s">
        <v>3866</v>
      </c>
      <c r="F136" s="33">
        <v>0</v>
      </c>
      <c r="G136" s="33">
        <v>3</v>
      </c>
      <c r="H136" s="46" t="s">
        <v>3839</v>
      </c>
      <c r="I136" s="75" t="s">
        <v>3840</v>
      </c>
      <c r="J136" s="75" t="s">
        <v>3840</v>
      </c>
      <c r="K136" s="75" t="s">
        <v>3841</v>
      </c>
      <c r="L136" s="33">
        <v>14</v>
      </c>
      <c r="M136" s="34"/>
      <c r="N136" s="46"/>
      <c r="O136" s="46"/>
      <c r="P1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6" s="45" t="e">
        <f>IF([2]!PayItems[[#This Row],[Date Added / Modified]]&gt;0,TEXT([2]!PayItems[[#This Row],[Date Added / Modified]],"m/d/yyy"),"")</f>
        <v>#REF!</v>
      </c>
      <c r="R136" s="46"/>
    </row>
    <row r="137" spans="1:18" x14ac:dyDescent="0.3">
      <c r="A137" s="46" t="s">
        <v>125</v>
      </c>
      <c r="B137" s="46" t="s">
        <v>4047</v>
      </c>
      <c r="C137" s="46" t="s">
        <v>3864</v>
      </c>
      <c r="D137" s="46" t="s">
        <v>4048</v>
      </c>
      <c r="E137" s="33" t="s">
        <v>3866</v>
      </c>
      <c r="F137" s="33">
        <v>0</v>
      </c>
      <c r="G137" s="33">
        <v>3</v>
      </c>
      <c r="H137" s="46" t="s">
        <v>3839</v>
      </c>
      <c r="I137" s="75" t="s">
        <v>3840</v>
      </c>
      <c r="J137" s="75" t="s">
        <v>3840</v>
      </c>
      <c r="K137" s="75" t="s">
        <v>3841</v>
      </c>
      <c r="L137" s="33">
        <v>14</v>
      </c>
      <c r="M137" s="34"/>
      <c r="N137" s="46"/>
      <c r="O137" s="46"/>
      <c r="P1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7" s="45" t="e">
        <f>IF([2]!PayItems[[#This Row],[Date Added / Modified]]&gt;0,TEXT([2]!PayItems[[#This Row],[Date Added / Modified]],"m/d/yyy"),"")</f>
        <v>#REF!</v>
      </c>
      <c r="R137" s="46"/>
    </row>
    <row r="138" spans="1:18" x14ac:dyDescent="0.3">
      <c r="A138" s="46" t="s">
        <v>126</v>
      </c>
      <c r="B138" s="46" t="s">
        <v>4049</v>
      </c>
      <c r="C138" s="46" t="s">
        <v>3864</v>
      </c>
      <c r="D138" s="46" t="s">
        <v>4050</v>
      </c>
      <c r="E138" s="33" t="s">
        <v>3866</v>
      </c>
      <c r="F138" s="33">
        <v>0</v>
      </c>
      <c r="G138" s="33">
        <v>3</v>
      </c>
      <c r="H138" s="46" t="s">
        <v>3839</v>
      </c>
      <c r="I138" s="75" t="s">
        <v>3840</v>
      </c>
      <c r="J138" s="75" t="s">
        <v>3840</v>
      </c>
      <c r="K138" s="75" t="s">
        <v>3841</v>
      </c>
      <c r="L138" s="33">
        <v>14</v>
      </c>
      <c r="M138" s="34"/>
      <c r="N138" s="46"/>
      <c r="O138" s="46"/>
      <c r="P1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8" s="45" t="e">
        <f>IF([2]!PayItems[[#This Row],[Date Added / Modified]]&gt;0,TEXT([2]!PayItems[[#This Row],[Date Added / Modified]],"m/d/yyy"),"")</f>
        <v>#REF!</v>
      </c>
      <c r="R138" s="46"/>
    </row>
    <row r="139" spans="1:18" x14ac:dyDescent="0.3">
      <c r="A139" s="46" t="s">
        <v>127</v>
      </c>
      <c r="B139" s="46" t="s">
        <v>4051</v>
      </c>
      <c r="C139" s="46" t="s">
        <v>3864</v>
      </c>
      <c r="D139" s="46" t="s">
        <v>4052</v>
      </c>
      <c r="E139" s="33" t="s">
        <v>3866</v>
      </c>
      <c r="F139" s="33">
        <v>0</v>
      </c>
      <c r="G139" s="33">
        <v>3</v>
      </c>
      <c r="H139" s="46" t="s">
        <v>3839</v>
      </c>
      <c r="I139" s="75" t="s">
        <v>3840</v>
      </c>
      <c r="J139" s="75" t="s">
        <v>3840</v>
      </c>
      <c r="K139" s="75" t="s">
        <v>3841</v>
      </c>
      <c r="L139" s="33">
        <v>14</v>
      </c>
      <c r="M139" s="34"/>
      <c r="N139" s="46"/>
      <c r="O139" s="46"/>
      <c r="P1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9" s="45" t="e">
        <f>IF([2]!PayItems[[#This Row],[Date Added / Modified]]&gt;0,TEXT([2]!PayItems[[#This Row],[Date Added / Modified]],"m/d/yyy"),"")</f>
        <v>#REF!</v>
      </c>
      <c r="R139" s="46"/>
    </row>
    <row r="140" spans="1:18" x14ac:dyDescent="0.3">
      <c r="A140" s="46" t="s">
        <v>128</v>
      </c>
      <c r="B140" s="46" t="s">
        <v>4053</v>
      </c>
      <c r="C140" s="46" t="s">
        <v>3864</v>
      </c>
      <c r="D140" s="46" t="s">
        <v>4054</v>
      </c>
      <c r="E140" s="33" t="s">
        <v>3866</v>
      </c>
      <c r="F140" s="33">
        <v>0</v>
      </c>
      <c r="G140" s="33">
        <v>3</v>
      </c>
      <c r="H140" s="46" t="s">
        <v>3839</v>
      </c>
      <c r="I140" s="75" t="s">
        <v>3840</v>
      </c>
      <c r="J140" s="75" t="s">
        <v>3840</v>
      </c>
      <c r="K140" s="75" t="s">
        <v>3841</v>
      </c>
      <c r="L140" s="33">
        <v>14</v>
      </c>
      <c r="M140" s="34"/>
      <c r="N140" s="46"/>
      <c r="O140" s="46"/>
      <c r="P1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0" s="45" t="e">
        <f>IF([2]!PayItems[[#This Row],[Date Added / Modified]]&gt;0,TEXT([2]!PayItems[[#This Row],[Date Added / Modified]],"m/d/yyy"),"")</f>
        <v>#REF!</v>
      </c>
      <c r="R140" s="46"/>
    </row>
    <row r="141" spans="1:18" x14ac:dyDescent="0.3">
      <c r="A141" s="46" t="s">
        <v>129</v>
      </c>
      <c r="B141" s="46" t="s">
        <v>4055</v>
      </c>
      <c r="C141" s="46" t="s">
        <v>3864</v>
      </c>
      <c r="D141" s="46" t="s">
        <v>4056</v>
      </c>
      <c r="E141" s="33" t="s">
        <v>3866</v>
      </c>
      <c r="F141" s="33">
        <v>0</v>
      </c>
      <c r="G141" s="33">
        <v>3</v>
      </c>
      <c r="H141" s="46" t="s">
        <v>3839</v>
      </c>
      <c r="I141" s="75" t="s">
        <v>3840</v>
      </c>
      <c r="J141" s="75" t="s">
        <v>3840</v>
      </c>
      <c r="K141" s="75" t="s">
        <v>3841</v>
      </c>
      <c r="L141" s="33">
        <v>14</v>
      </c>
      <c r="M141" s="34"/>
      <c r="N141" s="46"/>
      <c r="O141" s="46"/>
      <c r="P1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1" s="45" t="e">
        <f>IF([2]!PayItems[[#This Row],[Date Added / Modified]]&gt;0,TEXT([2]!PayItems[[#This Row],[Date Added / Modified]],"m/d/yyy"),"")</f>
        <v>#REF!</v>
      </c>
      <c r="R141" s="46"/>
    </row>
    <row r="142" spans="1:18" x14ac:dyDescent="0.3">
      <c r="A142" s="46" t="s">
        <v>130</v>
      </c>
      <c r="B142" s="46" t="s">
        <v>4057</v>
      </c>
      <c r="C142" s="46" t="s">
        <v>3864</v>
      </c>
      <c r="D142" s="46" t="s">
        <v>4058</v>
      </c>
      <c r="E142" s="33" t="s">
        <v>3866</v>
      </c>
      <c r="F142" s="33">
        <v>0</v>
      </c>
      <c r="G142" s="33">
        <v>3</v>
      </c>
      <c r="H142" s="46" t="s">
        <v>3839</v>
      </c>
      <c r="I142" s="75" t="s">
        <v>3840</v>
      </c>
      <c r="J142" s="75" t="s">
        <v>3840</v>
      </c>
      <c r="K142" s="75" t="s">
        <v>3841</v>
      </c>
      <c r="L142" s="33">
        <v>14</v>
      </c>
      <c r="M142" s="34"/>
      <c r="N142" s="46"/>
      <c r="O142" s="46"/>
      <c r="P1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2" s="45" t="e">
        <f>IF([2]!PayItems[[#This Row],[Date Added / Modified]]&gt;0,TEXT([2]!PayItems[[#This Row],[Date Added / Modified]],"m/d/yyy"),"")</f>
        <v>#REF!</v>
      </c>
      <c r="R142" s="46"/>
    </row>
    <row r="143" spans="1:18" x14ac:dyDescent="0.3">
      <c r="A143" s="46" t="s">
        <v>131</v>
      </c>
      <c r="B143" s="46" t="s">
        <v>4059</v>
      </c>
      <c r="C143" s="46" t="s">
        <v>3864</v>
      </c>
      <c r="D143" s="46" t="s">
        <v>4060</v>
      </c>
      <c r="E143" s="33" t="s">
        <v>3866</v>
      </c>
      <c r="F143" s="33">
        <v>0</v>
      </c>
      <c r="G143" s="33">
        <v>3</v>
      </c>
      <c r="H143" s="46" t="s">
        <v>3839</v>
      </c>
      <c r="I143" s="75" t="s">
        <v>3840</v>
      </c>
      <c r="J143" s="75" t="s">
        <v>3840</v>
      </c>
      <c r="K143" s="75" t="s">
        <v>3841</v>
      </c>
      <c r="L143" s="33">
        <v>14</v>
      </c>
      <c r="M143" s="34"/>
      <c r="N143" s="46"/>
      <c r="O143" s="46"/>
      <c r="P1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3" s="45" t="e">
        <f>IF([2]!PayItems[[#This Row],[Date Added / Modified]]&gt;0,TEXT([2]!PayItems[[#This Row],[Date Added / Modified]],"m/d/yyy"),"")</f>
        <v>#REF!</v>
      </c>
      <c r="R143" s="46"/>
    </row>
    <row r="144" spans="1:18" x14ac:dyDescent="0.3">
      <c r="A144" s="46" t="s">
        <v>132</v>
      </c>
      <c r="B144" s="46" t="s">
        <v>4061</v>
      </c>
      <c r="C144" s="46" t="s">
        <v>3864</v>
      </c>
      <c r="D144" s="46" t="s">
        <v>4062</v>
      </c>
      <c r="E144" s="33" t="s">
        <v>3866</v>
      </c>
      <c r="F144" s="33">
        <v>0</v>
      </c>
      <c r="G144" s="33">
        <v>3</v>
      </c>
      <c r="H144" s="46" t="s">
        <v>3839</v>
      </c>
      <c r="I144" s="75" t="s">
        <v>3840</v>
      </c>
      <c r="J144" s="75" t="s">
        <v>3840</v>
      </c>
      <c r="K144" s="75" t="s">
        <v>3841</v>
      </c>
      <c r="L144" s="33">
        <v>14</v>
      </c>
      <c r="M144" s="34"/>
      <c r="N144" s="46"/>
      <c r="O144" s="46"/>
      <c r="P1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4" s="45" t="e">
        <f>IF([2]!PayItems[[#This Row],[Date Added / Modified]]&gt;0,TEXT([2]!PayItems[[#This Row],[Date Added / Modified]],"m/d/yyy"),"")</f>
        <v>#REF!</v>
      </c>
      <c r="R144" s="46"/>
    </row>
    <row r="145" spans="1:18" x14ac:dyDescent="0.3">
      <c r="A145" s="46" t="s">
        <v>133</v>
      </c>
      <c r="B145" s="46" t="s">
        <v>4063</v>
      </c>
      <c r="C145" s="46" t="s">
        <v>3864</v>
      </c>
      <c r="D145" s="46" t="s">
        <v>4064</v>
      </c>
      <c r="E145" s="33" t="s">
        <v>3866</v>
      </c>
      <c r="F145" s="33">
        <v>0</v>
      </c>
      <c r="G145" s="33">
        <v>3</v>
      </c>
      <c r="H145" s="46" t="s">
        <v>3839</v>
      </c>
      <c r="I145" s="75" t="s">
        <v>3840</v>
      </c>
      <c r="J145" s="75" t="s">
        <v>3840</v>
      </c>
      <c r="K145" s="75" t="s">
        <v>3841</v>
      </c>
      <c r="L145" s="33">
        <v>14</v>
      </c>
      <c r="M145" s="34"/>
      <c r="N145" s="46"/>
      <c r="O145" s="46"/>
      <c r="P1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5" s="45" t="e">
        <f>IF([2]!PayItems[[#This Row],[Date Added / Modified]]&gt;0,TEXT([2]!PayItems[[#This Row],[Date Added / Modified]],"m/d/yyy"),"")</f>
        <v>#REF!</v>
      </c>
      <c r="R145" s="46"/>
    </row>
    <row r="146" spans="1:18" x14ac:dyDescent="0.3">
      <c r="A146" s="46" t="s">
        <v>134</v>
      </c>
      <c r="B146" s="46" t="s">
        <v>4065</v>
      </c>
      <c r="C146" s="46" t="s">
        <v>3864</v>
      </c>
      <c r="D146" s="46" t="s">
        <v>4066</v>
      </c>
      <c r="E146" s="33" t="s">
        <v>3866</v>
      </c>
      <c r="F146" s="33">
        <v>0</v>
      </c>
      <c r="G146" s="33">
        <v>3</v>
      </c>
      <c r="H146" s="46" t="s">
        <v>3839</v>
      </c>
      <c r="I146" s="75" t="s">
        <v>3840</v>
      </c>
      <c r="J146" s="75" t="s">
        <v>3840</v>
      </c>
      <c r="K146" s="75" t="s">
        <v>3841</v>
      </c>
      <c r="L146" s="33">
        <v>14</v>
      </c>
      <c r="M146" s="34"/>
      <c r="N146" s="46"/>
      <c r="O146" s="46"/>
      <c r="P1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6" s="45" t="e">
        <f>IF([2]!PayItems[[#This Row],[Date Added / Modified]]&gt;0,TEXT([2]!PayItems[[#This Row],[Date Added / Modified]],"m/d/yyy"),"")</f>
        <v>#REF!</v>
      </c>
      <c r="R146" s="46"/>
    </row>
    <row r="147" spans="1:18" x14ac:dyDescent="0.3">
      <c r="A147" s="46" t="s">
        <v>135</v>
      </c>
      <c r="B147" s="46" t="s">
        <v>4067</v>
      </c>
      <c r="C147" s="46" t="s">
        <v>3864</v>
      </c>
      <c r="D147" s="46" t="s">
        <v>4068</v>
      </c>
      <c r="E147" s="33" t="s">
        <v>3866</v>
      </c>
      <c r="F147" s="33">
        <v>0</v>
      </c>
      <c r="G147" s="33">
        <v>3</v>
      </c>
      <c r="H147" s="46" t="s">
        <v>3839</v>
      </c>
      <c r="I147" s="75" t="s">
        <v>3840</v>
      </c>
      <c r="J147" s="75" t="s">
        <v>3840</v>
      </c>
      <c r="K147" s="75" t="s">
        <v>3841</v>
      </c>
      <c r="L147" s="33">
        <v>14</v>
      </c>
      <c r="M147" s="34"/>
      <c r="N147" s="46"/>
      <c r="O147" s="46"/>
      <c r="P1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7" s="45" t="e">
        <f>IF([2]!PayItems[[#This Row],[Date Added / Modified]]&gt;0,TEXT([2]!PayItems[[#This Row],[Date Added / Modified]],"m/d/yyy"),"")</f>
        <v>#REF!</v>
      </c>
      <c r="R147" s="46"/>
    </row>
    <row r="148" spans="1:18" x14ac:dyDescent="0.3">
      <c r="A148" s="46" t="s">
        <v>136</v>
      </c>
      <c r="B148" s="46" t="s">
        <v>4069</v>
      </c>
      <c r="C148" s="46" t="s">
        <v>3864</v>
      </c>
      <c r="D148" s="46" t="s">
        <v>4070</v>
      </c>
      <c r="E148" s="33" t="s">
        <v>3866</v>
      </c>
      <c r="F148" s="33">
        <v>0</v>
      </c>
      <c r="G148" s="33">
        <v>3</v>
      </c>
      <c r="H148" s="46" t="s">
        <v>3839</v>
      </c>
      <c r="I148" s="75" t="s">
        <v>3840</v>
      </c>
      <c r="J148" s="75" t="s">
        <v>3840</v>
      </c>
      <c r="K148" s="75" t="s">
        <v>3841</v>
      </c>
      <c r="L148" s="33">
        <v>14</v>
      </c>
      <c r="M148" s="34"/>
      <c r="N148" s="46"/>
      <c r="O148" s="46"/>
      <c r="P1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8" s="45" t="e">
        <f>IF([2]!PayItems[[#This Row],[Date Added / Modified]]&gt;0,TEXT([2]!PayItems[[#This Row],[Date Added / Modified]],"m/d/yyy"),"")</f>
        <v>#REF!</v>
      </c>
      <c r="R148" s="46"/>
    </row>
    <row r="149" spans="1:18" x14ac:dyDescent="0.3">
      <c r="A149" s="46" t="s">
        <v>137</v>
      </c>
      <c r="B149" s="46" t="s">
        <v>4071</v>
      </c>
      <c r="C149" s="46" t="s">
        <v>3864</v>
      </c>
      <c r="D149" s="46" t="s">
        <v>4072</v>
      </c>
      <c r="E149" s="33" t="s">
        <v>3866</v>
      </c>
      <c r="F149" s="33">
        <v>0</v>
      </c>
      <c r="G149" s="33">
        <v>3</v>
      </c>
      <c r="H149" s="46" t="s">
        <v>3839</v>
      </c>
      <c r="I149" s="75" t="s">
        <v>3840</v>
      </c>
      <c r="J149" s="75" t="s">
        <v>3840</v>
      </c>
      <c r="K149" s="75" t="s">
        <v>3841</v>
      </c>
      <c r="L149" s="33">
        <v>14</v>
      </c>
      <c r="M149" s="34"/>
      <c r="N149" s="46"/>
      <c r="O149" s="46"/>
      <c r="P1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9" s="45" t="e">
        <f>IF([2]!PayItems[[#This Row],[Date Added / Modified]]&gt;0,TEXT([2]!PayItems[[#This Row],[Date Added / Modified]],"m/d/yyy"),"")</f>
        <v>#REF!</v>
      </c>
      <c r="R149" s="46"/>
    </row>
    <row r="150" spans="1:18" x14ac:dyDescent="0.3">
      <c r="A150" s="46" t="s">
        <v>138</v>
      </c>
      <c r="B150" s="46" t="s">
        <v>4073</v>
      </c>
      <c r="C150" s="46" t="s">
        <v>3864</v>
      </c>
      <c r="D150" s="46" t="s">
        <v>4074</v>
      </c>
      <c r="E150" s="33" t="s">
        <v>3866</v>
      </c>
      <c r="F150" s="33">
        <v>0</v>
      </c>
      <c r="G150" s="33">
        <v>3</v>
      </c>
      <c r="H150" s="46" t="s">
        <v>3839</v>
      </c>
      <c r="I150" s="75" t="s">
        <v>3840</v>
      </c>
      <c r="J150" s="75" t="s">
        <v>3840</v>
      </c>
      <c r="K150" s="75" t="s">
        <v>3841</v>
      </c>
      <c r="L150" s="33">
        <v>14</v>
      </c>
      <c r="M150" s="34"/>
      <c r="N150" s="46"/>
      <c r="O150" s="46"/>
      <c r="P1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0" s="45" t="e">
        <f>IF([2]!PayItems[[#This Row],[Date Added / Modified]]&gt;0,TEXT([2]!PayItems[[#This Row],[Date Added / Modified]],"m/d/yyy"),"")</f>
        <v>#REF!</v>
      </c>
      <c r="R150" s="46"/>
    </row>
    <row r="151" spans="1:18" x14ac:dyDescent="0.3">
      <c r="A151" s="46" t="s">
        <v>139</v>
      </c>
      <c r="B151" s="46" t="s">
        <v>4075</v>
      </c>
      <c r="C151" s="46" t="s">
        <v>3864</v>
      </c>
      <c r="D151" s="46" t="s">
        <v>4076</v>
      </c>
      <c r="E151" s="33" t="s">
        <v>3866</v>
      </c>
      <c r="F151" s="33">
        <v>0</v>
      </c>
      <c r="G151" s="33">
        <v>3</v>
      </c>
      <c r="H151" s="46" t="s">
        <v>3839</v>
      </c>
      <c r="I151" s="75" t="s">
        <v>3840</v>
      </c>
      <c r="J151" s="75" t="s">
        <v>3840</v>
      </c>
      <c r="K151" s="75" t="s">
        <v>3841</v>
      </c>
      <c r="L151" s="33">
        <v>14</v>
      </c>
      <c r="M151" s="34"/>
      <c r="N151" s="46"/>
      <c r="O151" s="46"/>
      <c r="P1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1" s="45" t="e">
        <f>IF([2]!PayItems[[#This Row],[Date Added / Modified]]&gt;0,TEXT([2]!PayItems[[#This Row],[Date Added / Modified]],"m/d/yyy"),"")</f>
        <v>#REF!</v>
      </c>
      <c r="R151" s="46"/>
    </row>
    <row r="152" spans="1:18" x14ac:dyDescent="0.3">
      <c r="A152" s="46" t="s">
        <v>140</v>
      </c>
      <c r="B152" s="46" t="s">
        <v>4077</v>
      </c>
      <c r="C152" s="46" t="s">
        <v>3864</v>
      </c>
      <c r="D152" s="46" t="s">
        <v>4078</v>
      </c>
      <c r="E152" s="33" t="s">
        <v>3866</v>
      </c>
      <c r="F152" s="33">
        <v>0</v>
      </c>
      <c r="G152" s="33">
        <v>3</v>
      </c>
      <c r="H152" s="46" t="s">
        <v>3839</v>
      </c>
      <c r="I152" s="75" t="s">
        <v>3840</v>
      </c>
      <c r="J152" s="75" t="s">
        <v>3840</v>
      </c>
      <c r="K152" s="75" t="s">
        <v>3841</v>
      </c>
      <c r="L152" s="33">
        <v>14</v>
      </c>
      <c r="M152" s="34"/>
      <c r="N152" s="46"/>
      <c r="O152" s="46"/>
      <c r="P1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2" s="45" t="e">
        <f>IF([2]!PayItems[[#This Row],[Date Added / Modified]]&gt;0,TEXT([2]!PayItems[[#This Row],[Date Added / Modified]],"m/d/yyy"),"")</f>
        <v>#REF!</v>
      </c>
      <c r="R152" s="46"/>
    </row>
    <row r="153" spans="1:18" x14ac:dyDescent="0.3">
      <c r="A153" s="46" t="s">
        <v>141</v>
      </c>
      <c r="B153" s="46" t="s">
        <v>4079</v>
      </c>
      <c r="C153" s="46" t="s">
        <v>3864</v>
      </c>
      <c r="D153" s="46" t="s">
        <v>4080</v>
      </c>
      <c r="E153" s="33" t="s">
        <v>3866</v>
      </c>
      <c r="F153" s="33">
        <v>0</v>
      </c>
      <c r="G153" s="33">
        <v>3</v>
      </c>
      <c r="H153" s="46" t="s">
        <v>3839</v>
      </c>
      <c r="I153" s="75" t="s">
        <v>3840</v>
      </c>
      <c r="J153" s="75" t="s">
        <v>3840</v>
      </c>
      <c r="K153" s="75" t="s">
        <v>3841</v>
      </c>
      <c r="L153" s="33">
        <v>14</v>
      </c>
      <c r="M153" s="34"/>
      <c r="N153" s="46"/>
      <c r="O153" s="46"/>
      <c r="P1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3" s="45" t="e">
        <f>IF([2]!PayItems[[#This Row],[Date Added / Modified]]&gt;0,TEXT([2]!PayItems[[#This Row],[Date Added / Modified]],"m/d/yyy"),"")</f>
        <v>#REF!</v>
      </c>
      <c r="R153" s="46"/>
    </row>
    <row r="154" spans="1:18" x14ac:dyDescent="0.3">
      <c r="A154" s="46" t="s">
        <v>142</v>
      </c>
      <c r="B154" s="46" t="s">
        <v>4081</v>
      </c>
      <c r="C154" s="46" t="s">
        <v>3864</v>
      </c>
      <c r="D154" s="46" t="s">
        <v>4082</v>
      </c>
      <c r="E154" s="33" t="s">
        <v>3866</v>
      </c>
      <c r="F154" s="33">
        <v>0</v>
      </c>
      <c r="G154" s="33">
        <v>3</v>
      </c>
      <c r="H154" s="46" t="s">
        <v>3839</v>
      </c>
      <c r="I154" s="75" t="s">
        <v>3840</v>
      </c>
      <c r="J154" s="75" t="s">
        <v>3840</v>
      </c>
      <c r="K154" s="75" t="s">
        <v>3841</v>
      </c>
      <c r="L154" s="33">
        <v>14</v>
      </c>
      <c r="M154" s="34"/>
      <c r="N154" s="46"/>
      <c r="O154" s="46"/>
      <c r="P1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4" s="45" t="e">
        <f>IF([2]!PayItems[[#This Row],[Date Added / Modified]]&gt;0,TEXT([2]!PayItems[[#This Row],[Date Added / Modified]],"m/d/yyy"),"")</f>
        <v>#REF!</v>
      </c>
      <c r="R154" s="46"/>
    </row>
    <row r="155" spans="1:18" x14ac:dyDescent="0.3">
      <c r="A155" s="46" t="s">
        <v>143</v>
      </c>
      <c r="B155" s="33" t="s">
        <v>4083</v>
      </c>
      <c r="C155" s="46" t="s">
        <v>3864</v>
      </c>
      <c r="D155" s="33" t="s">
        <v>4084</v>
      </c>
      <c r="E155" s="33" t="s">
        <v>3866</v>
      </c>
      <c r="F155" s="33">
        <v>0</v>
      </c>
      <c r="G155" s="33">
        <v>3</v>
      </c>
      <c r="H155" s="46" t="s">
        <v>3839</v>
      </c>
      <c r="I155" s="75" t="s">
        <v>3840</v>
      </c>
      <c r="J155" s="75" t="s">
        <v>3840</v>
      </c>
      <c r="K155" s="75" t="s">
        <v>3841</v>
      </c>
      <c r="L155" s="33">
        <v>14</v>
      </c>
      <c r="M155" s="34"/>
      <c r="N155" s="46"/>
      <c r="O155" s="46"/>
      <c r="P1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5" s="45" t="e">
        <f>IF([2]!PayItems[[#This Row],[Date Added / Modified]]&gt;0,TEXT([2]!PayItems[[#This Row],[Date Added / Modified]],"m/d/yyy"),"")</f>
        <v>#REF!</v>
      </c>
      <c r="R155" s="46"/>
    </row>
    <row r="156" spans="1:18" x14ac:dyDescent="0.3">
      <c r="A156" s="46" t="s">
        <v>144</v>
      </c>
      <c r="B156" s="33" t="s">
        <v>4085</v>
      </c>
      <c r="C156" s="46" t="s">
        <v>3864</v>
      </c>
      <c r="D156" s="33" t="s">
        <v>4086</v>
      </c>
      <c r="E156" s="33" t="s">
        <v>3866</v>
      </c>
      <c r="F156" s="33">
        <v>0</v>
      </c>
      <c r="G156" s="33">
        <v>3</v>
      </c>
      <c r="H156" s="46" t="s">
        <v>3839</v>
      </c>
      <c r="I156" s="75" t="s">
        <v>3840</v>
      </c>
      <c r="J156" s="75" t="s">
        <v>3840</v>
      </c>
      <c r="K156" s="75" t="s">
        <v>3841</v>
      </c>
      <c r="L156" s="33">
        <v>14</v>
      </c>
      <c r="M156" s="34"/>
      <c r="N156" s="46"/>
      <c r="O156" s="46"/>
      <c r="P1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6" s="45" t="e">
        <f>IF([2]!PayItems[[#This Row],[Date Added / Modified]]&gt;0,TEXT([2]!PayItems[[#This Row],[Date Added / Modified]],"m/d/yyy"),"")</f>
        <v>#REF!</v>
      </c>
      <c r="R156" s="46"/>
    </row>
    <row r="157" spans="1:18" x14ac:dyDescent="0.3">
      <c r="A157" s="46" t="s">
        <v>145</v>
      </c>
      <c r="B157" s="33" t="s">
        <v>4087</v>
      </c>
      <c r="C157" s="46" t="s">
        <v>3864</v>
      </c>
      <c r="D157" s="33" t="s">
        <v>4088</v>
      </c>
      <c r="E157" s="33" t="s">
        <v>3866</v>
      </c>
      <c r="F157" s="33">
        <v>0</v>
      </c>
      <c r="G157" s="33">
        <v>3</v>
      </c>
      <c r="H157" s="46" t="s">
        <v>3839</v>
      </c>
      <c r="I157" s="75" t="s">
        <v>3840</v>
      </c>
      <c r="J157" s="75" t="s">
        <v>3840</v>
      </c>
      <c r="K157" s="75" t="s">
        <v>3841</v>
      </c>
      <c r="L157" s="33">
        <v>14</v>
      </c>
      <c r="M157" s="34"/>
      <c r="N157" s="46"/>
      <c r="O157" s="46"/>
      <c r="P1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7" s="45" t="e">
        <f>IF([2]!PayItems[[#This Row],[Date Added / Modified]]&gt;0,TEXT([2]!PayItems[[#This Row],[Date Added / Modified]],"m/d/yyy"),"")</f>
        <v>#REF!</v>
      </c>
      <c r="R157" s="46"/>
    </row>
    <row r="158" spans="1:18" x14ac:dyDescent="0.3">
      <c r="A158" s="46" t="s">
        <v>146</v>
      </c>
      <c r="B158" s="46" t="s">
        <v>4089</v>
      </c>
      <c r="C158" s="46" t="s">
        <v>3864</v>
      </c>
      <c r="D158" s="46" t="s">
        <v>4090</v>
      </c>
      <c r="E158" s="33" t="s">
        <v>3866</v>
      </c>
      <c r="F158" s="33">
        <v>0</v>
      </c>
      <c r="G158" s="33">
        <v>3</v>
      </c>
      <c r="H158" s="46" t="s">
        <v>3839</v>
      </c>
      <c r="I158" s="75" t="s">
        <v>3840</v>
      </c>
      <c r="J158" s="75" t="s">
        <v>3840</v>
      </c>
      <c r="K158" s="75" t="s">
        <v>3841</v>
      </c>
      <c r="L158" s="33">
        <v>14</v>
      </c>
      <c r="M158" s="34"/>
      <c r="N158" s="46"/>
      <c r="O158" s="46"/>
      <c r="P1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8" s="45" t="e">
        <f>IF([2]!PayItems[[#This Row],[Date Added / Modified]]&gt;0,TEXT([2]!PayItems[[#This Row],[Date Added / Modified]],"m/d/yyy"),"")</f>
        <v>#REF!</v>
      </c>
      <c r="R158" s="46"/>
    </row>
    <row r="159" spans="1:18" x14ac:dyDescent="0.3">
      <c r="A159" s="46" t="s">
        <v>147</v>
      </c>
      <c r="B159" s="46" t="s">
        <v>4091</v>
      </c>
      <c r="C159" s="46" t="s">
        <v>3864</v>
      </c>
      <c r="D159" s="46" t="s">
        <v>4092</v>
      </c>
      <c r="E159" s="33" t="s">
        <v>3866</v>
      </c>
      <c r="F159" s="33">
        <v>0</v>
      </c>
      <c r="G159" s="33">
        <v>3</v>
      </c>
      <c r="H159" s="46" t="s">
        <v>3839</v>
      </c>
      <c r="I159" s="75" t="s">
        <v>3840</v>
      </c>
      <c r="J159" s="75" t="s">
        <v>3840</v>
      </c>
      <c r="K159" s="75" t="s">
        <v>3841</v>
      </c>
      <c r="L159" s="33">
        <v>14</v>
      </c>
      <c r="M159" s="34"/>
      <c r="N159" s="46"/>
      <c r="O159" s="46"/>
      <c r="P1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9" s="45" t="e">
        <f>IF([2]!PayItems[[#This Row],[Date Added / Modified]]&gt;0,TEXT([2]!PayItems[[#This Row],[Date Added / Modified]],"m/d/yyy"),"")</f>
        <v>#REF!</v>
      </c>
      <c r="R159" s="46"/>
    </row>
    <row r="160" spans="1:18" x14ac:dyDescent="0.3">
      <c r="A160" s="46" t="s">
        <v>148</v>
      </c>
      <c r="B160" s="46" t="s">
        <v>4093</v>
      </c>
      <c r="C160" s="46" t="s">
        <v>3864</v>
      </c>
      <c r="D160" s="46" t="s">
        <v>4094</v>
      </c>
      <c r="E160" s="33" t="s">
        <v>3866</v>
      </c>
      <c r="F160" s="33">
        <v>0</v>
      </c>
      <c r="G160" s="33">
        <v>3</v>
      </c>
      <c r="H160" s="46" t="s">
        <v>3839</v>
      </c>
      <c r="I160" s="75" t="s">
        <v>3840</v>
      </c>
      <c r="J160" s="75" t="s">
        <v>3840</v>
      </c>
      <c r="K160" s="75" t="s">
        <v>3841</v>
      </c>
      <c r="L160" s="33">
        <v>14</v>
      </c>
      <c r="M160" s="34"/>
      <c r="N160" s="46"/>
      <c r="O160" s="46"/>
      <c r="P1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0" s="45" t="e">
        <f>IF([2]!PayItems[[#This Row],[Date Added / Modified]]&gt;0,TEXT([2]!PayItems[[#This Row],[Date Added / Modified]],"m/d/yyy"),"")</f>
        <v>#REF!</v>
      </c>
      <c r="R160" s="46"/>
    </row>
    <row r="161" spans="1:18" x14ac:dyDescent="0.3">
      <c r="A161" s="46" t="s">
        <v>149</v>
      </c>
      <c r="B161" s="33" t="s">
        <v>4095</v>
      </c>
      <c r="C161" s="46" t="s">
        <v>3864</v>
      </c>
      <c r="D161" s="33" t="s">
        <v>4096</v>
      </c>
      <c r="E161" s="33" t="s">
        <v>3866</v>
      </c>
      <c r="F161" s="33">
        <v>0</v>
      </c>
      <c r="G161" s="33">
        <v>3</v>
      </c>
      <c r="H161" s="46" t="s">
        <v>3839</v>
      </c>
      <c r="I161" s="75" t="s">
        <v>3840</v>
      </c>
      <c r="J161" s="75" t="s">
        <v>3840</v>
      </c>
      <c r="K161" s="75" t="s">
        <v>3841</v>
      </c>
      <c r="L161" s="33">
        <v>14</v>
      </c>
      <c r="M161" s="34"/>
      <c r="N161" s="46"/>
      <c r="O161" s="46"/>
      <c r="P1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1" s="45" t="e">
        <f>IF([2]!PayItems[[#This Row],[Date Added / Modified]]&gt;0,TEXT([2]!PayItems[[#This Row],[Date Added / Modified]],"m/d/yyy"),"")</f>
        <v>#REF!</v>
      </c>
      <c r="R161" s="46"/>
    </row>
    <row r="162" spans="1:18" x14ac:dyDescent="0.3">
      <c r="A162" s="45" t="s">
        <v>150</v>
      </c>
      <c r="B162" s="28" t="s">
        <v>4097</v>
      </c>
      <c r="C162" s="46" t="s">
        <v>3864</v>
      </c>
      <c r="D162" s="28" t="s">
        <v>4098</v>
      </c>
      <c r="E162" s="33" t="s">
        <v>3866</v>
      </c>
      <c r="F162" s="33">
        <v>0</v>
      </c>
      <c r="G162" s="33">
        <v>3</v>
      </c>
      <c r="H162" s="46" t="s">
        <v>3839</v>
      </c>
      <c r="I162" s="75" t="s">
        <v>3840</v>
      </c>
      <c r="J162" s="75" t="s">
        <v>3840</v>
      </c>
      <c r="K162" s="75" t="s">
        <v>3841</v>
      </c>
      <c r="L162" s="33">
        <v>14</v>
      </c>
      <c r="M162" s="34">
        <v>43543</v>
      </c>
      <c r="N162" s="45" t="s">
        <v>5113</v>
      </c>
      <c r="O162" s="46"/>
      <c r="P1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2" s="45" t="e">
        <f>IF([2]!PayItems[[#This Row],[Date Added / Modified]]&gt;0,TEXT([2]!PayItems[[#This Row],[Date Added / Modified]],"m/d/yyy"),"")</f>
        <v>#REF!</v>
      </c>
      <c r="R162" s="46"/>
    </row>
    <row r="163" spans="1:18" x14ac:dyDescent="0.3">
      <c r="A163" s="45" t="s">
        <v>151</v>
      </c>
      <c r="B163" s="28" t="s">
        <v>4099</v>
      </c>
      <c r="C163" s="46" t="s">
        <v>3864</v>
      </c>
      <c r="D163" s="28" t="s">
        <v>4100</v>
      </c>
      <c r="E163" s="33" t="s">
        <v>3866</v>
      </c>
      <c r="F163" s="33">
        <v>0</v>
      </c>
      <c r="G163" s="33">
        <v>3</v>
      </c>
      <c r="H163" s="46" t="s">
        <v>3839</v>
      </c>
      <c r="I163" s="75" t="s">
        <v>3840</v>
      </c>
      <c r="J163" s="75" t="s">
        <v>3840</v>
      </c>
      <c r="K163" s="75" t="s">
        <v>3841</v>
      </c>
      <c r="L163" s="33">
        <v>14</v>
      </c>
      <c r="M163" s="34">
        <v>43543</v>
      </c>
      <c r="N163" s="45" t="s">
        <v>5113</v>
      </c>
      <c r="O163" s="46"/>
      <c r="P1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3" s="45" t="e">
        <f>IF([2]!PayItems[[#This Row],[Date Added / Modified]]&gt;0,TEXT([2]!PayItems[[#This Row],[Date Added / Modified]],"m/d/yyy"),"")</f>
        <v>#REF!</v>
      </c>
      <c r="R163" s="46"/>
    </row>
    <row r="164" spans="1:18" x14ac:dyDescent="0.3">
      <c r="A164" s="46" t="s">
        <v>152</v>
      </c>
      <c r="B164" s="33" t="s">
        <v>4101</v>
      </c>
      <c r="C164" s="46" t="s">
        <v>3864</v>
      </c>
      <c r="D164" s="33" t="s">
        <v>4102</v>
      </c>
      <c r="E164" s="33" t="s">
        <v>3866</v>
      </c>
      <c r="F164" s="33">
        <v>0</v>
      </c>
      <c r="G164" s="33">
        <v>3</v>
      </c>
      <c r="H164" s="46" t="s">
        <v>3839</v>
      </c>
      <c r="I164" s="75" t="s">
        <v>3840</v>
      </c>
      <c r="J164" s="75" t="s">
        <v>3840</v>
      </c>
      <c r="K164" s="75" t="s">
        <v>3841</v>
      </c>
      <c r="L164" s="33">
        <v>14</v>
      </c>
      <c r="M164" s="34"/>
      <c r="N164" s="46"/>
      <c r="O164" s="46"/>
      <c r="P1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4" s="45" t="e">
        <f>IF([2]!PayItems[[#This Row],[Date Added / Modified]]&gt;0,TEXT([2]!PayItems[[#This Row],[Date Added / Modified]],"m/d/yyy"),"")</f>
        <v>#REF!</v>
      </c>
      <c r="R164" s="46"/>
    </row>
    <row r="165" spans="1:18" x14ac:dyDescent="0.3">
      <c r="A165" s="46" t="s">
        <v>153</v>
      </c>
      <c r="B165" s="33" t="s">
        <v>4103</v>
      </c>
      <c r="C165" s="46" t="s">
        <v>3864</v>
      </c>
      <c r="D165" s="33" t="s">
        <v>4104</v>
      </c>
      <c r="E165" s="33" t="s">
        <v>3866</v>
      </c>
      <c r="F165" s="33">
        <v>0</v>
      </c>
      <c r="G165" s="33">
        <v>3</v>
      </c>
      <c r="H165" s="46" t="s">
        <v>3839</v>
      </c>
      <c r="I165" s="75" t="s">
        <v>3840</v>
      </c>
      <c r="J165" s="75" t="s">
        <v>3840</v>
      </c>
      <c r="K165" s="75" t="s">
        <v>3841</v>
      </c>
      <c r="L165" s="33">
        <v>14</v>
      </c>
      <c r="M165" s="34"/>
      <c r="N165" s="46"/>
      <c r="O165" s="46"/>
      <c r="P1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5" s="45" t="e">
        <f>IF([2]!PayItems[[#This Row],[Date Added / Modified]]&gt;0,TEXT([2]!PayItems[[#This Row],[Date Added / Modified]],"m/d/yyy"),"")</f>
        <v>#REF!</v>
      </c>
      <c r="R165" s="46"/>
    </row>
    <row r="166" spans="1:18" x14ac:dyDescent="0.3">
      <c r="A166" s="46" t="s">
        <v>154</v>
      </c>
      <c r="B166" s="33" t="s">
        <v>10199</v>
      </c>
      <c r="C166" s="46" t="s">
        <v>3864</v>
      </c>
      <c r="D166" s="33" t="s">
        <v>10200</v>
      </c>
      <c r="E166" s="33" t="s">
        <v>3866</v>
      </c>
      <c r="F166" s="33">
        <v>0</v>
      </c>
      <c r="G166" s="33">
        <v>3</v>
      </c>
      <c r="H166" s="46" t="s">
        <v>3839</v>
      </c>
      <c r="I166" s="75" t="s">
        <v>3840</v>
      </c>
      <c r="J166" s="75" t="s">
        <v>3840</v>
      </c>
      <c r="K166" s="75" t="s">
        <v>3841</v>
      </c>
      <c r="L166" s="33">
        <v>14</v>
      </c>
      <c r="M166" s="34"/>
      <c r="N166" s="46"/>
      <c r="O166" s="46"/>
      <c r="P1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6" s="45" t="e">
        <f>IF([2]!PayItems[[#This Row],[Date Added / Modified]]&gt;0,TEXT([2]!PayItems[[#This Row],[Date Added / Modified]],"m/d/yyy"),"")</f>
        <v>#REF!</v>
      </c>
      <c r="R166" s="46"/>
    </row>
    <row r="167" spans="1:18" x14ac:dyDescent="0.3">
      <c r="A167" s="46" t="s">
        <v>155</v>
      </c>
      <c r="B167" s="27" t="s">
        <v>4107</v>
      </c>
      <c r="C167" s="26" t="s">
        <v>3864</v>
      </c>
      <c r="D167" s="27" t="s">
        <v>4108</v>
      </c>
      <c r="E167" s="27" t="s">
        <v>3866</v>
      </c>
      <c r="F167" s="28">
        <v>0</v>
      </c>
      <c r="G167" s="28">
        <v>3</v>
      </c>
      <c r="H167" s="21" t="s">
        <v>3839</v>
      </c>
      <c r="I167" s="75" t="s">
        <v>3840</v>
      </c>
      <c r="J167" s="75" t="s">
        <v>3840</v>
      </c>
      <c r="K167" s="75" t="s">
        <v>3841</v>
      </c>
      <c r="L167" s="33">
        <v>14</v>
      </c>
      <c r="M167" s="34">
        <v>41800</v>
      </c>
      <c r="N167" s="45" t="s">
        <v>5113</v>
      </c>
      <c r="O167" s="45"/>
      <c r="P1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7" s="45" t="e">
        <f>IF([2]!PayItems[[#This Row],[Date Added / Modified]]&gt;0,TEXT([2]!PayItems[[#This Row],[Date Added / Modified]],"m/d/yyy"),"")</f>
        <v>#REF!</v>
      </c>
      <c r="R167" s="46"/>
    </row>
    <row r="168" spans="1:18" x14ac:dyDescent="0.3">
      <c r="A168" s="45" t="s">
        <v>156</v>
      </c>
      <c r="B168" s="28" t="s">
        <v>4109</v>
      </c>
      <c r="C168" s="45" t="s">
        <v>3864</v>
      </c>
      <c r="D168" s="28" t="s">
        <v>4110</v>
      </c>
      <c r="E168" s="27" t="s">
        <v>3866</v>
      </c>
      <c r="F168" s="28">
        <v>0</v>
      </c>
      <c r="G168" s="28">
        <v>3</v>
      </c>
      <c r="H168" s="21" t="s">
        <v>3839</v>
      </c>
      <c r="I168" s="75" t="s">
        <v>3840</v>
      </c>
      <c r="J168" s="75" t="s">
        <v>3840</v>
      </c>
      <c r="K168" s="75" t="s">
        <v>3841</v>
      </c>
      <c r="L168" s="33">
        <v>14</v>
      </c>
      <c r="M168" s="34">
        <v>43060</v>
      </c>
      <c r="N168" s="45" t="s">
        <v>5113</v>
      </c>
      <c r="O168" s="46"/>
      <c r="P1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8" s="45" t="e">
        <f>IF([2]!PayItems[[#This Row],[Date Added / Modified]]&gt;0,TEXT([2]!PayItems[[#This Row],[Date Added / Modified]],"m/d/yyy"),"")</f>
        <v>#REF!</v>
      </c>
      <c r="R168" s="46"/>
    </row>
    <row r="169" spans="1:18" x14ac:dyDescent="0.3">
      <c r="A169" s="46" t="s">
        <v>157</v>
      </c>
      <c r="B169" s="46" t="s">
        <v>4035</v>
      </c>
      <c r="C169" s="46" t="s">
        <v>3935</v>
      </c>
      <c r="D169" s="46" t="s">
        <v>4036</v>
      </c>
      <c r="E169" s="33" t="s">
        <v>3326</v>
      </c>
      <c r="F169" s="33">
        <v>0</v>
      </c>
      <c r="G169" s="33">
        <v>3</v>
      </c>
      <c r="H169" s="46" t="s">
        <v>3839</v>
      </c>
      <c r="I169" s="75" t="s">
        <v>3840</v>
      </c>
      <c r="J169" s="75" t="s">
        <v>3840</v>
      </c>
      <c r="K169" s="75" t="s">
        <v>3841</v>
      </c>
      <c r="L169" s="33">
        <v>14</v>
      </c>
      <c r="M169" s="34"/>
      <c r="N169" s="46"/>
      <c r="O169" s="46"/>
      <c r="P1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9" s="45" t="e">
        <f>IF([2]!PayItems[[#This Row],[Date Added / Modified]]&gt;0,TEXT([2]!PayItems[[#This Row],[Date Added / Modified]],"m/d/yyy"),"")</f>
        <v>#REF!</v>
      </c>
      <c r="R169" s="46"/>
    </row>
    <row r="170" spans="1:18" x14ac:dyDescent="0.3">
      <c r="A170" s="46" t="s">
        <v>158</v>
      </c>
      <c r="B170" s="46" t="s">
        <v>4111</v>
      </c>
      <c r="C170" s="46" t="s">
        <v>3935</v>
      </c>
      <c r="D170" s="46" t="s">
        <v>4112</v>
      </c>
      <c r="E170" s="33" t="s">
        <v>3326</v>
      </c>
      <c r="F170" s="33">
        <v>0</v>
      </c>
      <c r="G170" s="33">
        <v>3</v>
      </c>
      <c r="H170" s="46" t="s">
        <v>3839</v>
      </c>
      <c r="I170" s="75" t="s">
        <v>3840</v>
      </c>
      <c r="J170" s="75" t="s">
        <v>3840</v>
      </c>
      <c r="K170" s="75" t="s">
        <v>3841</v>
      </c>
      <c r="L170" s="33">
        <v>14</v>
      </c>
      <c r="M170" s="34"/>
      <c r="N170" s="46"/>
      <c r="O170" s="46"/>
      <c r="P1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0" s="45" t="e">
        <f>IF([2]!PayItems[[#This Row],[Date Added / Modified]]&gt;0,TEXT([2]!PayItems[[#This Row],[Date Added / Modified]],"m/d/yyy"),"")</f>
        <v>#REF!</v>
      </c>
      <c r="R170" s="46"/>
    </row>
    <row r="171" spans="1:18" x14ac:dyDescent="0.3">
      <c r="A171" s="46" t="s">
        <v>159</v>
      </c>
      <c r="B171" s="46" t="s">
        <v>4113</v>
      </c>
      <c r="C171" s="46" t="s">
        <v>3935</v>
      </c>
      <c r="D171" s="46" t="s">
        <v>4114</v>
      </c>
      <c r="E171" s="33" t="s">
        <v>3326</v>
      </c>
      <c r="F171" s="33">
        <v>0</v>
      </c>
      <c r="G171" s="33">
        <v>3</v>
      </c>
      <c r="H171" s="46" t="s">
        <v>3839</v>
      </c>
      <c r="I171" s="75" t="s">
        <v>3840</v>
      </c>
      <c r="J171" s="75" t="s">
        <v>3840</v>
      </c>
      <c r="K171" s="75" t="s">
        <v>3841</v>
      </c>
      <c r="L171" s="33">
        <v>14</v>
      </c>
      <c r="M171" s="34"/>
      <c r="N171" s="46"/>
      <c r="O171" s="46"/>
      <c r="P1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1" s="45" t="e">
        <f>IF([2]!PayItems[[#This Row],[Date Added / Modified]]&gt;0,TEXT([2]!PayItems[[#This Row],[Date Added / Modified]],"m/d/yyy"),"")</f>
        <v>#REF!</v>
      </c>
      <c r="R171" s="46"/>
    </row>
    <row r="172" spans="1:18" x14ac:dyDescent="0.3">
      <c r="A172" s="46" t="s">
        <v>160</v>
      </c>
      <c r="B172" s="46" t="s">
        <v>4115</v>
      </c>
      <c r="C172" s="46" t="s">
        <v>3935</v>
      </c>
      <c r="D172" s="46" t="s">
        <v>4116</v>
      </c>
      <c r="E172" s="33" t="s">
        <v>3326</v>
      </c>
      <c r="F172" s="33">
        <v>0</v>
      </c>
      <c r="G172" s="33">
        <v>3</v>
      </c>
      <c r="H172" s="46" t="s">
        <v>3839</v>
      </c>
      <c r="I172" s="75" t="s">
        <v>3840</v>
      </c>
      <c r="J172" s="75" t="s">
        <v>3840</v>
      </c>
      <c r="K172" s="75" t="s">
        <v>3841</v>
      </c>
      <c r="L172" s="33">
        <v>14</v>
      </c>
      <c r="M172" s="34"/>
      <c r="N172" s="46"/>
      <c r="O172" s="46"/>
      <c r="P1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2" s="45" t="e">
        <f>IF([2]!PayItems[[#This Row],[Date Added / Modified]]&gt;0,TEXT([2]!PayItems[[#This Row],[Date Added / Modified]],"m/d/yyy"),"")</f>
        <v>#REF!</v>
      </c>
      <c r="R172" s="46"/>
    </row>
    <row r="173" spans="1:18" x14ac:dyDescent="0.3">
      <c r="A173" s="46" t="s">
        <v>161</v>
      </c>
      <c r="B173" s="46" t="s">
        <v>4117</v>
      </c>
      <c r="C173" s="46" t="s">
        <v>3935</v>
      </c>
      <c r="D173" s="46" t="s">
        <v>4118</v>
      </c>
      <c r="E173" s="33" t="s">
        <v>3326</v>
      </c>
      <c r="F173" s="33">
        <v>0</v>
      </c>
      <c r="G173" s="33">
        <v>3</v>
      </c>
      <c r="H173" s="46" t="s">
        <v>3839</v>
      </c>
      <c r="I173" s="75" t="s">
        <v>3840</v>
      </c>
      <c r="J173" s="75" t="s">
        <v>3840</v>
      </c>
      <c r="K173" s="75" t="s">
        <v>3841</v>
      </c>
      <c r="L173" s="33">
        <v>14</v>
      </c>
      <c r="M173" s="34"/>
      <c r="N173" s="46"/>
      <c r="O173" s="46"/>
      <c r="P1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3" s="45" t="e">
        <f>IF([2]!PayItems[[#This Row],[Date Added / Modified]]&gt;0,TEXT([2]!PayItems[[#This Row],[Date Added / Modified]],"m/d/yyy"),"")</f>
        <v>#REF!</v>
      </c>
      <c r="R173" s="46"/>
    </row>
    <row r="174" spans="1:18" x14ac:dyDescent="0.3">
      <c r="A174" s="46" t="s">
        <v>162</v>
      </c>
      <c r="B174" s="46" t="s">
        <v>4119</v>
      </c>
      <c r="C174" s="46" t="s">
        <v>3935</v>
      </c>
      <c r="D174" s="46" t="s">
        <v>4120</v>
      </c>
      <c r="E174" s="33" t="s">
        <v>3326</v>
      </c>
      <c r="F174" s="33">
        <v>0</v>
      </c>
      <c r="G174" s="33">
        <v>3</v>
      </c>
      <c r="H174" s="46" t="s">
        <v>3839</v>
      </c>
      <c r="I174" s="75" t="s">
        <v>3840</v>
      </c>
      <c r="J174" s="75" t="s">
        <v>3840</v>
      </c>
      <c r="K174" s="75" t="s">
        <v>3841</v>
      </c>
      <c r="L174" s="33">
        <v>14</v>
      </c>
      <c r="M174" s="34"/>
      <c r="N174" s="46"/>
      <c r="O174" s="46"/>
      <c r="P1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4" s="45" t="e">
        <f>IF([2]!PayItems[[#This Row],[Date Added / Modified]]&gt;0,TEXT([2]!PayItems[[#This Row],[Date Added / Modified]],"m/d/yyy"),"")</f>
        <v>#REF!</v>
      </c>
      <c r="R174" s="46"/>
    </row>
    <row r="175" spans="1:18" x14ac:dyDescent="0.3">
      <c r="A175" s="46" t="s">
        <v>163</v>
      </c>
      <c r="B175" s="46" t="s">
        <v>4121</v>
      </c>
      <c r="C175" s="46" t="s">
        <v>3935</v>
      </c>
      <c r="D175" s="46" t="s">
        <v>4122</v>
      </c>
      <c r="E175" s="33" t="s">
        <v>3326</v>
      </c>
      <c r="F175" s="33">
        <v>0</v>
      </c>
      <c r="G175" s="33">
        <v>3</v>
      </c>
      <c r="H175" s="46" t="s">
        <v>3839</v>
      </c>
      <c r="I175" s="75" t="s">
        <v>3840</v>
      </c>
      <c r="J175" s="75" t="s">
        <v>3840</v>
      </c>
      <c r="K175" s="75" t="s">
        <v>3841</v>
      </c>
      <c r="L175" s="33">
        <v>14</v>
      </c>
      <c r="M175" s="34"/>
      <c r="N175" s="46"/>
      <c r="O175" s="46"/>
      <c r="P1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5" s="45" t="e">
        <f>IF([2]!PayItems[[#This Row],[Date Added / Modified]]&gt;0,TEXT([2]!PayItems[[#This Row],[Date Added / Modified]],"m/d/yyy"),"")</f>
        <v>#REF!</v>
      </c>
      <c r="R175" s="46"/>
    </row>
    <row r="176" spans="1:18" x14ac:dyDescent="0.3">
      <c r="A176" s="46" t="s">
        <v>164</v>
      </c>
      <c r="B176" s="46" t="s">
        <v>4123</v>
      </c>
      <c r="C176" s="46" t="s">
        <v>3935</v>
      </c>
      <c r="D176" s="46" t="s">
        <v>4124</v>
      </c>
      <c r="E176" s="33" t="s">
        <v>3326</v>
      </c>
      <c r="F176" s="33">
        <v>0</v>
      </c>
      <c r="G176" s="33">
        <v>3</v>
      </c>
      <c r="H176" s="46" t="s">
        <v>3839</v>
      </c>
      <c r="I176" s="75" t="s">
        <v>3840</v>
      </c>
      <c r="J176" s="75" t="s">
        <v>3840</v>
      </c>
      <c r="K176" s="75" t="s">
        <v>3841</v>
      </c>
      <c r="L176" s="33">
        <v>14</v>
      </c>
      <c r="M176" s="34"/>
      <c r="N176" s="46"/>
      <c r="O176" s="46"/>
      <c r="P1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6" s="45" t="e">
        <f>IF([2]!PayItems[[#This Row],[Date Added / Modified]]&gt;0,TEXT([2]!PayItems[[#This Row],[Date Added / Modified]],"m/d/yyy"),"")</f>
        <v>#REF!</v>
      </c>
      <c r="R176" s="46"/>
    </row>
    <row r="177" spans="1:18" x14ac:dyDescent="0.3">
      <c r="A177" s="46" t="s">
        <v>165</v>
      </c>
      <c r="B177" s="46" t="s">
        <v>4125</v>
      </c>
      <c r="C177" s="46" t="s">
        <v>3935</v>
      </c>
      <c r="D177" s="46" t="s">
        <v>4126</v>
      </c>
      <c r="E177" s="33" t="s">
        <v>3326</v>
      </c>
      <c r="F177" s="33">
        <v>0</v>
      </c>
      <c r="G177" s="33">
        <v>3</v>
      </c>
      <c r="H177" s="46" t="s">
        <v>3839</v>
      </c>
      <c r="I177" s="75" t="s">
        <v>3840</v>
      </c>
      <c r="J177" s="75" t="s">
        <v>3840</v>
      </c>
      <c r="K177" s="75" t="s">
        <v>3841</v>
      </c>
      <c r="L177" s="33">
        <v>14</v>
      </c>
      <c r="M177" s="34"/>
      <c r="N177" s="46"/>
      <c r="O177" s="46"/>
      <c r="P1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7" s="45" t="e">
        <f>IF([2]!PayItems[[#This Row],[Date Added / Modified]]&gt;0,TEXT([2]!PayItems[[#This Row],[Date Added / Modified]],"m/d/yyy"),"")</f>
        <v>#REF!</v>
      </c>
      <c r="R177" s="46"/>
    </row>
    <row r="178" spans="1:18" x14ac:dyDescent="0.3">
      <c r="A178" s="46" t="s">
        <v>166</v>
      </c>
      <c r="B178" s="46" t="s">
        <v>4127</v>
      </c>
      <c r="C178" s="46" t="s">
        <v>3935</v>
      </c>
      <c r="D178" s="46" t="s">
        <v>4128</v>
      </c>
      <c r="E178" s="33" t="s">
        <v>3326</v>
      </c>
      <c r="F178" s="33">
        <v>0</v>
      </c>
      <c r="G178" s="33">
        <v>3</v>
      </c>
      <c r="H178" s="46" t="s">
        <v>3839</v>
      </c>
      <c r="I178" s="75" t="s">
        <v>3840</v>
      </c>
      <c r="J178" s="75" t="s">
        <v>3840</v>
      </c>
      <c r="K178" s="75" t="s">
        <v>3841</v>
      </c>
      <c r="L178" s="33">
        <v>14</v>
      </c>
      <c r="M178" s="34"/>
      <c r="N178" s="46"/>
      <c r="O178" s="46"/>
      <c r="P1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8" s="45" t="e">
        <f>IF([2]!PayItems[[#This Row],[Date Added / Modified]]&gt;0,TEXT([2]!PayItems[[#This Row],[Date Added / Modified]],"m/d/yyy"),"")</f>
        <v>#REF!</v>
      </c>
      <c r="R178" s="46"/>
    </row>
    <row r="179" spans="1:18" x14ac:dyDescent="0.3">
      <c r="A179" s="46" t="s">
        <v>167</v>
      </c>
      <c r="B179" s="46" t="s">
        <v>4129</v>
      </c>
      <c r="C179" s="46" t="s">
        <v>3935</v>
      </c>
      <c r="D179" s="46" t="s">
        <v>4130</v>
      </c>
      <c r="E179" s="33" t="s">
        <v>3326</v>
      </c>
      <c r="F179" s="33">
        <v>0</v>
      </c>
      <c r="G179" s="33">
        <v>3</v>
      </c>
      <c r="H179" s="46" t="s">
        <v>3839</v>
      </c>
      <c r="I179" s="75" t="s">
        <v>3840</v>
      </c>
      <c r="J179" s="75" t="s">
        <v>3840</v>
      </c>
      <c r="K179" s="75" t="s">
        <v>3841</v>
      </c>
      <c r="L179" s="33">
        <v>14</v>
      </c>
      <c r="M179" s="34"/>
      <c r="N179" s="46"/>
      <c r="O179" s="46"/>
      <c r="P1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9" s="45" t="e">
        <f>IF([2]!PayItems[[#This Row],[Date Added / Modified]]&gt;0,TEXT([2]!PayItems[[#This Row],[Date Added / Modified]],"m/d/yyy"),"")</f>
        <v>#REF!</v>
      </c>
      <c r="R179" s="46"/>
    </row>
    <row r="180" spans="1:18" x14ac:dyDescent="0.3">
      <c r="A180" s="46" t="s">
        <v>168</v>
      </c>
      <c r="B180" s="46" t="s">
        <v>4131</v>
      </c>
      <c r="C180" s="46" t="s">
        <v>3935</v>
      </c>
      <c r="D180" s="46" t="s">
        <v>4132</v>
      </c>
      <c r="E180" s="33" t="s">
        <v>3326</v>
      </c>
      <c r="F180" s="33">
        <v>0</v>
      </c>
      <c r="G180" s="33">
        <v>3</v>
      </c>
      <c r="H180" s="46" t="s">
        <v>3839</v>
      </c>
      <c r="I180" s="75" t="s">
        <v>3840</v>
      </c>
      <c r="J180" s="75" t="s">
        <v>3840</v>
      </c>
      <c r="K180" s="75" t="s">
        <v>3841</v>
      </c>
      <c r="L180" s="33">
        <v>14</v>
      </c>
      <c r="M180" s="34"/>
      <c r="N180" s="46"/>
      <c r="O180" s="46"/>
      <c r="P1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0" s="45" t="e">
        <f>IF([2]!PayItems[[#This Row],[Date Added / Modified]]&gt;0,TEXT([2]!PayItems[[#This Row],[Date Added / Modified]],"m/d/yyy"),"")</f>
        <v>#REF!</v>
      </c>
      <c r="R180" s="46"/>
    </row>
    <row r="181" spans="1:18" x14ac:dyDescent="0.3">
      <c r="A181" s="46" t="s">
        <v>169</v>
      </c>
      <c r="B181" s="46" t="s">
        <v>4133</v>
      </c>
      <c r="C181" s="46" t="s">
        <v>3935</v>
      </c>
      <c r="D181" s="46" t="s">
        <v>4134</v>
      </c>
      <c r="E181" s="33" t="s">
        <v>3326</v>
      </c>
      <c r="F181" s="33">
        <v>0</v>
      </c>
      <c r="G181" s="33">
        <v>3</v>
      </c>
      <c r="H181" s="46" t="s">
        <v>3839</v>
      </c>
      <c r="I181" s="75" t="s">
        <v>3840</v>
      </c>
      <c r="J181" s="75" t="s">
        <v>3840</v>
      </c>
      <c r="K181" s="75" t="s">
        <v>3841</v>
      </c>
      <c r="L181" s="33">
        <v>14</v>
      </c>
      <c r="M181" s="34"/>
      <c r="N181" s="46"/>
      <c r="O181" s="46"/>
      <c r="P1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1" s="45" t="e">
        <f>IF([2]!PayItems[[#This Row],[Date Added / Modified]]&gt;0,TEXT([2]!PayItems[[#This Row],[Date Added / Modified]],"m/d/yyy"),"")</f>
        <v>#REF!</v>
      </c>
      <c r="R181" s="46"/>
    </row>
    <row r="182" spans="1:18" x14ac:dyDescent="0.3">
      <c r="A182" s="46" t="s">
        <v>170</v>
      </c>
      <c r="B182" s="46" t="s">
        <v>4135</v>
      </c>
      <c r="C182" s="46" t="s">
        <v>3935</v>
      </c>
      <c r="D182" s="46" t="s">
        <v>4136</v>
      </c>
      <c r="E182" s="33" t="s">
        <v>3326</v>
      </c>
      <c r="F182" s="33">
        <v>0</v>
      </c>
      <c r="G182" s="33">
        <v>3</v>
      </c>
      <c r="H182" s="46" t="s">
        <v>3839</v>
      </c>
      <c r="I182" s="75" t="s">
        <v>3840</v>
      </c>
      <c r="J182" s="75" t="s">
        <v>3840</v>
      </c>
      <c r="K182" s="75" t="s">
        <v>3841</v>
      </c>
      <c r="L182" s="33">
        <v>14</v>
      </c>
      <c r="M182" s="34"/>
      <c r="N182" s="46"/>
      <c r="O182" s="46"/>
      <c r="P1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2" s="45" t="e">
        <f>IF([2]!PayItems[[#This Row],[Date Added / Modified]]&gt;0,TEXT([2]!PayItems[[#This Row],[Date Added / Modified]],"m/d/yyy"),"")</f>
        <v>#REF!</v>
      </c>
      <c r="R182" s="46"/>
    </row>
    <row r="183" spans="1:18" x14ac:dyDescent="0.3">
      <c r="A183" s="46" t="s">
        <v>171</v>
      </c>
      <c r="B183" s="33" t="s">
        <v>10201</v>
      </c>
      <c r="C183" s="46" t="s">
        <v>3935</v>
      </c>
      <c r="D183" s="33" t="s">
        <v>10202</v>
      </c>
      <c r="E183" s="33" t="s">
        <v>3326</v>
      </c>
      <c r="F183" s="33">
        <v>0</v>
      </c>
      <c r="G183" s="33">
        <v>3</v>
      </c>
      <c r="H183" s="46" t="s">
        <v>3839</v>
      </c>
      <c r="I183" s="75" t="s">
        <v>3840</v>
      </c>
      <c r="J183" s="75" t="s">
        <v>3840</v>
      </c>
      <c r="K183" s="75" t="s">
        <v>3841</v>
      </c>
      <c r="L183" s="33">
        <v>14</v>
      </c>
      <c r="M183" s="34"/>
      <c r="N183" s="46"/>
      <c r="O183" s="46"/>
      <c r="P1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3" s="45" t="e">
        <f>IF([2]!PayItems[[#This Row],[Date Added / Modified]]&gt;0,TEXT([2]!PayItems[[#This Row],[Date Added / Modified]],"m/d/yyy"),"")</f>
        <v>#REF!</v>
      </c>
      <c r="R183" s="46"/>
    </row>
    <row r="184" spans="1:18" x14ac:dyDescent="0.3">
      <c r="A184" s="46" t="s">
        <v>172</v>
      </c>
      <c r="B184" s="33" t="s">
        <v>4137</v>
      </c>
      <c r="C184" s="46" t="s">
        <v>3935</v>
      </c>
      <c r="D184" s="33" t="s">
        <v>4138</v>
      </c>
      <c r="E184" s="33" t="s">
        <v>3326</v>
      </c>
      <c r="F184" s="33">
        <v>0</v>
      </c>
      <c r="G184" s="33">
        <v>3</v>
      </c>
      <c r="H184" s="46" t="s">
        <v>3839</v>
      </c>
      <c r="I184" s="75" t="s">
        <v>3840</v>
      </c>
      <c r="J184" s="75" t="s">
        <v>3840</v>
      </c>
      <c r="K184" s="75" t="s">
        <v>3841</v>
      </c>
      <c r="L184" s="33">
        <v>14</v>
      </c>
      <c r="M184" s="34"/>
      <c r="N184" s="46"/>
      <c r="O184" s="46"/>
      <c r="P1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4" s="45" t="e">
        <f>IF([2]!PayItems[[#This Row],[Date Added / Modified]]&gt;0,TEXT([2]!PayItems[[#This Row],[Date Added / Modified]],"m/d/yyy"),"")</f>
        <v>#REF!</v>
      </c>
      <c r="R184" s="46"/>
    </row>
    <row r="185" spans="1:18" x14ac:dyDescent="0.3">
      <c r="A185" s="46" t="s">
        <v>173</v>
      </c>
      <c r="B185" s="46" t="s">
        <v>4141</v>
      </c>
      <c r="C185" s="46" t="s">
        <v>3935</v>
      </c>
      <c r="D185" s="46" t="s">
        <v>4142</v>
      </c>
      <c r="E185" s="33" t="s">
        <v>3326</v>
      </c>
      <c r="F185" s="33">
        <v>0</v>
      </c>
      <c r="G185" s="33">
        <v>3</v>
      </c>
      <c r="H185" s="46" t="s">
        <v>3839</v>
      </c>
      <c r="I185" s="75" t="s">
        <v>3840</v>
      </c>
      <c r="J185" s="75" t="s">
        <v>3840</v>
      </c>
      <c r="K185" s="75" t="s">
        <v>3841</v>
      </c>
      <c r="L185" s="33">
        <v>14</v>
      </c>
      <c r="M185" s="34"/>
      <c r="N185" s="46"/>
      <c r="O185" s="46"/>
      <c r="P1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5" s="45" t="e">
        <f>IF([2]!PayItems[[#This Row],[Date Added / Modified]]&gt;0,TEXT([2]!PayItems[[#This Row],[Date Added / Modified]],"m/d/yyy"),"")</f>
        <v>#REF!</v>
      </c>
      <c r="R185" s="46"/>
    </row>
    <row r="186" spans="1:18" x14ac:dyDescent="0.3">
      <c r="A186" s="46" t="s">
        <v>174</v>
      </c>
      <c r="B186" s="46" t="s">
        <v>4143</v>
      </c>
      <c r="C186" s="46" t="s">
        <v>3935</v>
      </c>
      <c r="D186" s="46" t="s">
        <v>4144</v>
      </c>
      <c r="E186" s="33" t="s">
        <v>3326</v>
      </c>
      <c r="F186" s="33">
        <v>0</v>
      </c>
      <c r="G186" s="33">
        <v>3</v>
      </c>
      <c r="H186" s="46" t="s">
        <v>3839</v>
      </c>
      <c r="I186" s="75" t="s">
        <v>3840</v>
      </c>
      <c r="J186" s="75" t="s">
        <v>3840</v>
      </c>
      <c r="K186" s="75" t="s">
        <v>3841</v>
      </c>
      <c r="L186" s="33">
        <v>14</v>
      </c>
      <c r="M186" s="34"/>
      <c r="N186" s="46"/>
      <c r="O186" s="46"/>
      <c r="P1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6" s="45" t="e">
        <f>IF([2]!PayItems[[#This Row],[Date Added / Modified]]&gt;0,TEXT([2]!PayItems[[#This Row],[Date Added / Modified]],"m/d/yyy"),"")</f>
        <v>#REF!</v>
      </c>
      <c r="R186" s="46"/>
    </row>
    <row r="187" spans="1:18" x14ac:dyDescent="0.3">
      <c r="A187" s="46" t="s">
        <v>175</v>
      </c>
      <c r="B187" s="46" t="s">
        <v>4145</v>
      </c>
      <c r="C187" s="46" t="s">
        <v>3935</v>
      </c>
      <c r="D187" s="46" t="s">
        <v>4146</v>
      </c>
      <c r="E187" s="33" t="s">
        <v>3326</v>
      </c>
      <c r="F187" s="33">
        <v>0</v>
      </c>
      <c r="G187" s="33">
        <v>3</v>
      </c>
      <c r="H187" s="46" t="s">
        <v>3839</v>
      </c>
      <c r="I187" s="75" t="s">
        <v>3840</v>
      </c>
      <c r="J187" s="75" t="s">
        <v>3840</v>
      </c>
      <c r="K187" s="75" t="s">
        <v>3841</v>
      </c>
      <c r="L187" s="33">
        <v>14</v>
      </c>
      <c r="M187" s="34"/>
      <c r="N187" s="46"/>
      <c r="O187" s="46"/>
      <c r="P1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7" s="45" t="e">
        <f>IF([2]!PayItems[[#This Row],[Date Added / Modified]]&gt;0,TEXT([2]!PayItems[[#This Row],[Date Added / Modified]],"m/d/yyy"),"")</f>
        <v>#REF!</v>
      </c>
      <c r="R187" s="46"/>
    </row>
    <row r="188" spans="1:18" x14ac:dyDescent="0.3">
      <c r="A188" s="46" t="s">
        <v>176</v>
      </c>
      <c r="B188" s="46" t="s">
        <v>4147</v>
      </c>
      <c r="C188" s="46" t="s">
        <v>3935</v>
      </c>
      <c r="D188" s="46" t="s">
        <v>4148</v>
      </c>
      <c r="E188" s="33" t="s">
        <v>3326</v>
      </c>
      <c r="F188" s="33">
        <v>0</v>
      </c>
      <c r="G188" s="33">
        <v>3</v>
      </c>
      <c r="H188" s="46" t="s">
        <v>3839</v>
      </c>
      <c r="I188" s="75" t="s">
        <v>3840</v>
      </c>
      <c r="J188" s="75" t="s">
        <v>3840</v>
      </c>
      <c r="K188" s="75" t="s">
        <v>3841</v>
      </c>
      <c r="L188" s="33">
        <v>14</v>
      </c>
      <c r="M188" s="34"/>
      <c r="N188" s="46"/>
      <c r="O188" s="46"/>
      <c r="P1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8" s="45" t="e">
        <f>IF([2]!PayItems[[#This Row],[Date Added / Modified]]&gt;0,TEXT([2]!PayItems[[#This Row],[Date Added / Modified]],"m/d/yyy"),"")</f>
        <v>#REF!</v>
      </c>
      <c r="R188" s="46"/>
    </row>
    <row r="189" spans="1:18" x14ac:dyDescent="0.3">
      <c r="A189" s="46" t="s">
        <v>177</v>
      </c>
      <c r="B189" s="46" t="s">
        <v>4149</v>
      </c>
      <c r="C189" s="46" t="s">
        <v>3935</v>
      </c>
      <c r="D189" s="46" t="s">
        <v>4150</v>
      </c>
      <c r="E189" s="33" t="s">
        <v>3326</v>
      </c>
      <c r="F189" s="33">
        <v>0</v>
      </c>
      <c r="G189" s="33">
        <v>3</v>
      </c>
      <c r="H189" s="46" t="s">
        <v>3839</v>
      </c>
      <c r="I189" s="75" t="s">
        <v>3840</v>
      </c>
      <c r="J189" s="75" t="s">
        <v>3840</v>
      </c>
      <c r="K189" s="75" t="s">
        <v>3841</v>
      </c>
      <c r="L189" s="33">
        <v>14</v>
      </c>
      <c r="M189" s="34"/>
      <c r="N189" s="46"/>
      <c r="O189" s="46"/>
      <c r="P1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9" s="45" t="e">
        <f>IF([2]!PayItems[[#This Row],[Date Added / Modified]]&gt;0,TEXT([2]!PayItems[[#This Row],[Date Added / Modified]],"m/d/yyy"),"")</f>
        <v>#REF!</v>
      </c>
      <c r="R189" s="46"/>
    </row>
    <row r="190" spans="1:18" x14ac:dyDescent="0.3">
      <c r="A190" s="46" t="s">
        <v>178</v>
      </c>
      <c r="B190" s="46" t="s">
        <v>4151</v>
      </c>
      <c r="C190" s="46" t="s">
        <v>3935</v>
      </c>
      <c r="D190" s="46" t="s">
        <v>4152</v>
      </c>
      <c r="E190" s="33" t="s">
        <v>3326</v>
      </c>
      <c r="F190" s="33">
        <v>0</v>
      </c>
      <c r="G190" s="33">
        <v>3</v>
      </c>
      <c r="H190" s="46" t="s">
        <v>3839</v>
      </c>
      <c r="I190" s="75" t="s">
        <v>3840</v>
      </c>
      <c r="J190" s="75" t="s">
        <v>3840</v>
      </c>
      <c r="K190" s="75" t="s">
        <v>3841</v>
      </c>
      <c r="L190" s="33">
        <v>14</v>
      </c>
      <c r="M190" s="34"/>
      <c r="N190" s="46"/>
      <c r="O190" s="46"/>
      <c r="P1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0" s="45" t="e">
        <f>IF([2]!PayItems[[#This Row],[Date Added / Modified]]&gt;0,TEXT([2]!PayItems[[#This Row],[Date Added / Modified]],"m/d/yyy"),"")</f>
        <v>#REF!</v>
      </c>
      <c r="R190" s="46"/>
    </row>
    <row r="191" spans="1:18" x14ac:dyDescent="0.3">
      <c r="A191" s="46" t="s">
        <v>179</v>
      </c>
      <c r="B191" s="46" t="s">
        <v>4067</v>
      </c>
      <c r="C191" s="46" t="s">
        <v>3935</v>
      </c>
      <c r="D191" s="46" t="s">
        <v>4068</v>
      </c>
      <c r="E191" s="33" t="s">
        <v>3326</v>
      </c>
      <c r="F191" s="33">
        <v>0</v>
      </c>
      <c r="G191" s="33">
        <v>3</v>
      </c>
      <c r="H191" s="46" t="s">
        <v>3839</v>
      </c>
      <c r="I191" s="75" t="s">
        <v>3840</v>
      </c>
      <c r="J191" s="75" t="s">
        <v>3840</v>
      </c>
      <c r="K191" s="75" t="s">
        <v>3841</v>
      </c>
      <c r="L191" s="33">
        <v>14</v>
      </c>
      <c r="M191" s="34"/>
      <c r="N191" s="46"/>
      <c r="O191" s="46"/>
      <c r="P1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1" s="45" t="e">
        <f>IF([2]!PayItems[[#This Row],[Date Added / Modified]]&gt;0,TEXT([2]!PayItems[[#This Row],[Date Added / Modified]],"m/d/yyy"),"")</f>
        <v>#REF!</v>
      </c>
      <c r="R191" s="46"/>
    </row>
    <row r="192" spans="1:18" x14ac:dyDescent="0.3">
      <c r="A192" s="46" t="s">
        <v>180</v>
      </c>
      <c r="B192" s="46" t="s">
        <v>4153</v>
      </c>
      <c r="C192" s="46" t="s">
        <v>3935</v>
      </c>
      <c r="D192" s="46" t="s">
        <v>4154</v>
      </c>
      <c r="E192" s="33" t="s">
        <v>3326</v>
      </c>
      <c r="F192" s="33">
        <v>0</v>
      </c>
      <c r="G192" s="33">
        <v>3</v>
      </c>
      <c r="H192" s="46" t="s">
        <v>3839</v>
      </c>
      <c r="I192" s="75" t="s">
        <v>3840</v>
      </c>
      <c r="J192" s="75" t="s">
        <v>3840</v>
      </c>
      <c r="K192" s="75" t="s">
        <v>3841</v>
      </c>
      <c r="L192" s="33">
        <v>14</v>
      </c>
      <c r="M192" s="34"/>
      <c r="N192" s="46"/>
      <c r="O192" s="46"/>
      <c r="P1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2" s="45" t="e">
        <f>IF([2]!PayItems[[#This Row],[Date Added / Modified]]&gt;0,TEXT([2]!PayItems[[#This Row],[Date Added / Modified]],"m/d/yyy"),"")</f>
        <v>#REF!</v>
      </c>
      <c r="R192" s="46"/>
    </row>
    <row r="193" spans="1:18" x14ac:dyDescent="0.3">
      <c r="A193" s="46" t="s">
        <v>181</v>
      </c>
      <c r="B193" s="46" t="s">
        <v>4155</v>
      </c>
      <c r="C193" s="46" t="s">
        <v>3935</v>
      </c>
      <c r="D193" s="46" t="s">
        <v>4156</v>
      </c>
      <c r="E193" s="33" t="s">
        <v>3326</v>
      </c>
      <c r="F193" s="33">
        <v>0</v>
      </c>
      <c r="G193" s="33">
        <v>3</v>
      </c>
      <c r="H193" s="46" t="s">
        <v>3839</v>
      </c>
      <c r="I193" s="75" t="s">
        <v>3840</v>
      </c>
      <c r="J193" s="75" t="s">
        <v>3840</v>
      </c>
      <c r="K193" s="75" t="s">
        <v>3841</v>
      </c>
      <c r="L193" s="33">
        <v>14</v>
      </c>
      <c r="M193" s="34"/>
      <c r="N193" s="46"/>
      <c r="O193" s="46"/>
      <c r="P1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3" s="45" t="e">
        <f>IF([2]!PayItems[[#This Row],[Date Added / Modified]]&gt;0,TEXT([2]!PayItems[[#This Row],[Date Added / Modified]],"m/d/yyy"),"")</f>
        <v>#REF!</v>
      </c>
      <c r="R193" s="46"/>
    </row>
    <row r="194" spans="1:18" x14ac:dyDescent="0.3">
      <c r="A194" s="46" t="s">
        <v>182</v>
      </c>
      <c r="B194" s="46" t="s">
        <v>4157</v>
      </c>
      <c r="C194" s="46" t="s">
        <v>3935</v>
      </c>
      <c r="D194" s="46" t="s">
        <v>4158</v>
      </c>
      <c r="E194" s="33" t="s">
        <v>3326</v>
      </c>
      <c r="F194" s="33">
        <v>0</v>
      </c>
      <c r="G194" s="33">
        <v>3</v>
      </c>
      <c r="H194" s="46" t="s">
        <v>3839</v>
      </c>
      <c r="I194" s="75" t="s">
        <v>3840</v>
      </c>
      <c r="J194" s="75" t="s">
        <v>3840</v>
      </c>
      <c r="K194" s="75" t="s">
        <v>3841</v>
      </c>
      <c r="L194" s="33">
        <v>14</v>
      </c>
      <c r="M194" s="34"/>
      <c r="N194" s="46"/>
      <c r="O194" s="46"/>
      <c r="P1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4" s="45" t="e">
        <f>IF([2]!PayItems[[#This Row],[Date Added / Modified]]&gt;0,TEXT([2]!PayItems[[#This Row],[Date Added / Modified]],"m/d/yyy"),"")</f>
        <v>#REF!</v>
      </c>
      <c r="R194" s="46"/>
    </row>
    <row r="195" spans="1:18" x14ac:dyDescent="0.3">
      <c r="A195" s="46" t="s">
        <v>183</v>
      </c>
      <c r="B195" s="46" t="s">
        <v>4159</v>
      </c>
      <c r="C195" s="46" t="s">
        <v>3935</v>
      </c>
      <c r="D195" s="46" t="s">
        <v>4160</v>
      </c>
      <c r="E195" s="33" t="s">
        <v>3326</v>
      </c>
      <c r="F195" s="33">
        <v>0</v>
      </c>
      <c r="G195" s="33">
        <v>3</v>
      </c>
      <c r="H195" s="46" t="s">
        <v>3839</v>
      </c>
      <c r="I195" s="75" t="s">
        <v>3840</v>
      </c>
      <c r="J195" s="75" t="s">
        <v>3840</v>
      </c>
      <c r="K195" s="75" t="s">
        <v>3841</v>
      </c>
      <c r="L195" s="33">
        <v>14</v>
      </c>
      <c r="M195" s="34"/>
      <c r="N195" s="46"/>
      <c r="O195" s="46"/>
      <c r="P1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5" s="45" t="e">
        <f>IF([2]!PayItems[[#This Row],[Date Added / Modified]]&gt;0,TEXT([2]!PayItems[[#This Row],[Date Added / Modified]],"m/d/yyy"),"")</f>
        <v>#REF!</v>
      </c>
      <c r="R195" s="46"/>
    </row>
    <row r="196" spans="1:18" x14ac:dyDescent="0.3">
      <c r="A196" s="46" t="s">
        <v>184</v>
      </c>
      <c r="B196" s="46" t="s">
        <v>4161</v>
      </c>
      <c r="C196" s="46" t="s">
        <v>3935</v>
      </c>
      <c r="D196" s="46" t="s">
        <v>4162</v>
      </c>
      <c r="E196" s="33" t="s">
        <v>3326</v>
      </c>
      <c r="F196" s="33">
        <v>0</v>
      </c>
      <c r="G196" s="33">
        <v>3</v>
      </c>
      <c r="H196" s="46" t="s">
        <v>3839</v>
      </c>
      <c r="I196" s="75" t="s">
        <v>3840</v>
      </c>
      <c r="J196" s="75" t="s">
        <v>3840</v>
      </c>
      <c r="K196" s="75" t="s">
        <v>3841</v>
      </c>
      <c r="L196" s="33">
        <v>14</v>
      </c>
      <c r="M196" s="34"/>
      <c r="N196" s="46"/>
      <c r="O196" s="46"/>
      <c r="P1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6" s="45" t="e">
        <f>IF([2]!PayItems[[#This Row],[Date Added / Modified]]&gt;0,TEXT([2]!PayItems[[#This Row],[Date Added / Modified]],"m/d/yyy"),"")</f>
        <v>#REF!</v>
      </c>
      <c r="R196" s="46"/>
    </row>
    <row r="197" spans="1:18" x14ac:dyDescent="0.3">
      <c r="A197" s="46" t="s">
        <v>185</v>
      </c>
      <c r="B197" s="46" t="s">
        <v>4163</v>
      </c>
      <c r="C197" s="46" t="s">
        <v>3935</v>
      </c>
      <c r="D197" s="46" t="s">
        <v>4164</v>
      </c>
      <c r="E197" s="33" t="s">
        <v>3326</v>
      </c>
      <c r="F197" s="33">
        <v>0</v>
      </c>
      <c r="G197" s="33">
        <v>3</v>
      </c>
      <c r="H197" s="46" t="s">
        <v>3839</v>
      </c>
      <c r="I197" s="75" t="s">
        <v>3840</v>
      </c>
      <c r="J197" s="75" t="s">
        <v>3840</v>
      </c>
      <c r="K197" s="75" t="s">
        <v>3841</v>
      </c>
      <c r="L197" s="33">
        <v>14</v>
      </c>
      <c r="M197" s="34"/>
      <c r="N197" s="46"/>
      <c r="O197" s="46"/>
      <c r="P1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7" s="45" t="e">
        <f>IF([2]!PayItems[[#This Row],[Date Added / Modified]]&gt;0,TEXT([2]!PayItems[[#This Row],[Date Added / Modified]],"m/d/yyy"),"")</f>
        <v>#REF!</v>
      </c>
      <c r="R197" s="46"/>
    </row>
    <row r="198" spans="1:18" x14ac:dyDescent="0.3">
      <c r="A198" s="46" t="s">
        <v>186</v>
      </c>
      <c r="B198" s="46" t="s">
        <v>4165</v>
      </c>
      <c r="C198" s="46" t="s">
        <v>3935</v>
      </c>
      <c r="D198" s="46" t="s">
        <v>4166</v>
      </c>
      <c r="E198" s="33" t="s">
        <v>3326</v>
      </c>
      <c r="F198" s="33">
        <v>0</v>
      </c>
      <c r="G198" s="33">
        <v>3</v>
      </c>
      <c r="H198" s="46" t="s">
        <v>3839</v>
      </c>
      <c r="I198" s="75" t="s">
        <v>3840</v>
      </c>
      <c r="J198" s="75" t="s">
        <v>3840</v>
      </c>
      <c r="K198" s="75" t="s">
        <v>3841</v>
      </c>
      <c r="L198" s="33">
        <v>14</v>
      </c>
      <c r="M198" s="34"/>
      <c r="N198" s="46"/>
      <c r="O198" s="46"/>
      <c r="P1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8" s="45" t="e">
        <f>IF([2]!PayItems[[#This Row],[Date Added / Modified]]&gt;0,TEXT([2]!PayItems[[#This Row],[Date Added / Modified]],"m/d/yyy"),"")</f>
        <v>#REF!</v>
      </c>
      <c r="R198" s="46"/>
    </row>
    <row r="199" spans="1:18" s="10" customFormat="1" x14ac:dyDescent="0.3">
      <c r="A199" s="45" t="s">
        <v>187</v>
      </c>
      <c r="B199" s="45" t="s">
        <v>4167</v>
      </c>
      <c r="C199" s="45" t="s">
        <v>3935</v>
      </c>
      <c r="D199" s="45" t="s">
        <v>4168</v>
      </c>
      <c r="E199" s="33" t="s">
        <v>3326</v>
      </c>
      <c r="F199" s="33">
        <v>0</v>
      </c>
      <c r="G199" s="33">
        <v>3</v>
      </c>
      <c r="H199" s="46" t="s">
        <v>3839</v>
      </c>
      <c r="I199" s="75" t="s">
        <v>3840</v>
      </c>
      <c r="J199" s="75" t="s">
        <v>3840</v>
      </c>
      <c r="K199" s="75" t="s">
        <v>3841</v>
      </c>
      <c r="L199" s="33">
        <v>14</v>
      </c>
      <c r="M199" s="34">
        <v>44893</v>
      </c>
      <c r="N199" s="45" t="s">
        <v>4870</v>
      </c>
      <c r="O199" s="46"/>
      <c r="P1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9" s="46" t="e">
        <f>IF([2]!PayItems[[#This Row],[Date Added / Modified]]&gt;0,TEXT([2]!PayItems[[#This Row],[Date Added / Modified]],"m/d/yyy"),"")</f>
        <v>#REF!</v>
      </c>
      <c r="R199" s="46"/>
    </row>
    <row r="200" spans="1:18" x14ac:dyDescent="0.3">
      <c r="A200" s="46" t="s">
        <v>188</v>
      </c>
      <c r="B200" s="46" t="s">
        <v>4083</v>
      </c>
      <c r="C200" s="46" t="s">
        <v>3927</v>
      </c>
      <c r="D200" s="46" t="s">
        <v>4084</v>
      </c>
      <c r="E200" s="33" t="s">
        <v>3929</v>
      </c>
      <c r="F200" s="33">
        <v>0</v>
      </c>
      <c r="G200" s="33">
        <v>3</v>
      </c>
      <c r="H200" s="46" t="s">
        <v>3839</v>
      </c>
      <c r="I200" s="75" t="s">
        <v>3840</v>
      </c>
      <c r="J200" s="75" t="s">
        <v>3840</v>
      </c>
      <c r="K200" s="75" t="s">
        <v>3841</v>
      </c>
      <c r="L200" s="33">
        <v>14</v>
      </c>
      <c r="M200" s="34"/>
      <c r="N200" s="46"/>
      <c r="O200" s="46"/>
      <c r="P2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0" s="45" t="e">
        <f>IF([2]!PayItems[[#This Row],[Date Added / Modified]]&gt;0,TEXT([2]!PayItems[[#This Row],[Date Added / Modified]],"m/d/yyy"),"")</f>
        <v>#REF!</v>
      </c>
      <c r="R200" s="46"/>
    </row>
    <row r="201" spans="1:18" x14ac:dyDescent="0.3">
      <c r="A201" s="46" t="s">
        <v>189</v>
      </c>
      <c r="B201" s="46" t="s">
        <v>4169</v>
      </c>
      <c r="C201" s="46" t="s">
        <v>3927</v>
      </c>
      <c r="D201" s="46" t="s">
        <v>4170</v>
      </c>
      <c r="E201" s="33" t="s">
        <v>3929</v>
      </c>
      <c r="F201" s="33">
        <v>0</v>
      </c>
      <c r="G201" s="33">
        <v>3</v>
      </c>
      <c r="H201" s="46" t="s">
        <v>3839</v>
      </c>
      <c r="I201" s="75" t="s">
        <v>3840</v>
      </c>
      <c r="J201" s="75" t="s">
        <v>3840</v>
      </c>
      <c r="K201" s="75" t="s">
        <v>3841</v>
      </c>
      <c r="L201" s="33">
        <v>14</v>
      </c>
      <c r="M201" s="34"/>
      <c r="N201" s="46"/>
      <c r="O201" s="46"/>
      <c r="P2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1" s="45" t="e">
        <f>IF([2]!PayItems[[#This Row],[Date Added / Modified]]&gt;0,TEXT([2]!PayItems[[#This Row],[Date Added / Modified]],"m/d/yyy"),"")</f>
        <v>#REF!</v>
      </c>
      <c r="R201" s="46"/>
    </row>
    <row r="202" spans="1:18" x14ac:dyDescent="0.3">
      <c r="A202" s="46" t="s">
        <v>190</v>
      </c>
      <c r="B202" s="46" t="s">
        <v>4171</v>
      </c>
      <c r="C202" s="46" t="s">
        <v>3927</v>
      </c>
      <c r="D202" s="46" t="s">
        <v>4172</v>
      </c>
      <c r="E202" s="33" t="s">
        <v>3929</v>
      </c>
      <c r="F202" s="33">
        <v>0</v>
      </c>
      <c r="G202" s="33">
        <v>3</v>
      </c>
      <c r="H202" s="46" t="s">
        <v>3839</v>
      </c>
      <c r="I202" s="75" t="s">
        <v>3840</v>
      </c>
      <c r="J202" s="75" t="s">
        <v>3840</v>
      </c>
      <c r="K202" s="75" t="s">
        <v>3841</v>
      </c>
      <c r="L202" s="33">
        <v>14</v>
      </c>
      <c r="M202" s="34"/>
      <c r="N202" s="46"/>
      <c r="O202" s="46"/>
      <c r="P2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2" s="45" t="e">
        <f>IF([2]!PayItems[[#This Row],[Date Added / Modified]]&gt;0,TEXT([2]!PayItems[[#This Row],[Date Added / Modified]],"m/d/yyy"),"")</f>
        <v>#REF!</v>
      </c>
      <c r="R202" s="46"/>
    </row>
    <row r="203" spans="1:18" x14ac:dyDescent="0.3">
      <c r="A203" s="46" t="s">
        <v>191</v>
      </c>
      <c r="B203" s="46" t="s">
        <v>4173</v>
      </c>
      <c r="C203" s="46" t="s">
        <v>3927</v>
      </c>
      <c r="D203" s="46" t="s">
        <v>4174</v>
      </c>
      <c r="E203" s="33" t="s">
        <v>3929</v>
      </c>
      <c r="F203" s="33">
        <v>0</v>
      </c>
      <c r="G203" s="33">
        <v>3</v>
      </c>
      <c r="H203" s="46" t="s">
        <v>3839</v>
      </c>
      <c r="I203" s="75" t="s">
        <v>3840</v>
      </c>
      <c r="J203" s="75" t="s">
        <v>3840</v>
      </c>
      <c r="K203" s="75" t="s">
        <v>3841</v>
      </c>
      <c r="L203" s="33">
        <v>14</v>
      </c>
      <c r="M203" s="34"/>
      <c r="N203" s="46"/>
      <c r="O203" s="46"/>
      <c r="P2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3" s="45" t="e">
        <f>IF([2]!PayItems[[#This Row],[Date Added / Modified]]&gt;0,TEXT([2]!PayItems[[#This Row],[Date Added / Modified]],"m/d/yyy"),"")</f>
        <v>#REF!</v>
      </c>
      <c r="R203" s="46"/>
    </row>
    <row r="204" spans="1:18" x14ac:dyDescent="0.3">
      <c r="A204" s="46" t="s">
        <v>192</v>
      </c>
      <c r="B204" s="33" t="s">
        <v>4175</v>
      </c>
      <c r="C204" s="46" t="s">
        <v>3927</v>
      </c>
      <c r="D204" s="33" t="s">
        <v>4176</v>
      </c>
      <c r="E204" s="33" t="s">
        <v>3929</v>
      </c>
      <c r="F204" s="33">
        <v>0</v>
      </c>
      <c r="G204" s="33">
        <v>3</v>
      </c>
      <c r="H204" s="46" t="s">
        <v>3839</v>
      </c>
      <c r="I204" s="75" t="s">
        <v>3840</v>
      </c>
      <c r="J204" s="75" t="s">
        <v>3840</v>
      </c>
      <c r="K204" s="75" t="s">
        <v>3841</v>
      </c>
      <c r="L204" s="33">
        <v>14</v>
      </c>
      <c r="M204" s="34"/>
      <c r="N204" s="46"/>
      <c r="O204" s="46"/>
      <c r="P2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4" s="45" t="e">
        <f>IF([2]!PayItems[[#This Row],[Date Added / Modified]]&gt;0,TEXT([2]!PayItems[[#This Row],[Date Added / Modified]],"m/d/yyy"),"")</f>
        <v>#REF!</v>
      </c>
      <c r="R204" s="46"/>
    </row>
    <row r="205" spans="1:18" x14ac:dyDescent="0.3">
      <c r="A205" s="46" t="s">
        <v>193</v>
      </c>
      <c r="B205" s="33" t="s">
        <v>4177</v>
      </c>
      <c r="C205" s="46" t="s">
        <v>3927</v>
      </c>
      <c r="D205" s="33" t="s">
        <v>4178</v>
      </c>
      <c r="E205" s="33" t="s">
        <v>3929</v>
      </c>
      <c r="F205" s="33">
        <v>0</v>
      </c>
      <c r="G205" s="33">
        <v>3</v>
      </c>
      <c r="H205" s="46" t="s">
        <v>3839</v>
      </c>
      <c r="I205" s="75" t="s">
        <v>3840</v>
      </c>
      <c r="J205" s="75" t="s">
        <v>3840</v>
      </c>
      <c r="K205" s="75" t="s">
        <v>3841</v>
      </c>
      <c r="L205" s="33">
        <v>14</v>
      </c>
      <c r="M205" s="34"/>
      <c r="N205" s="46"/>
      <c r="O205" s="46"/>
      <c r="P2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5" s="45" t="e">
        <f>IF([2]!PayItems[[#This Row],[Date Added / Modified]]&gt;0,TEXT([2]!PayItems[[#This Row],[Date Added / Modified]],"m/d/yyy"),"")</f>
        <v>#REF!</v>
      </c>
      <c r="R205" s="46"/>
    </row>
    <row r="206" spans="1:18" x14ac:dyDescent="0.3">
      <c r="A206" s="46" t="s">
        <v>194</v>
      </c>
      <c r="B206" s="33" t="s">
        <v>4179</v>
      </c>
      <c r="C206" s="46" t="s">
        <v>3927</v>
      </c>
      <c r="D206" s="33" t="s">
        <v>4180</v>
      </c>
      <c r="E206" s="33" t="s">
        <v>3929</v>
      </c>
      <c r="F206" s="33">
        <v>0</v>
      </c>
      <c r="G206" s="33">
        <v>3</v>
      </c>
      <c r="H206" s="46" t="s">
        <v>3839</v>
      </c>
      <c r="I206" s="75" t="s">
        <v>3840</v>
      </c>
      <c r="J206" s="75" t="s">
        <v>3840</v>
      </c>
      <c r="K206" s="75" t="s">
        <v>3841</v>
      </c>
      <c r="L206" s="33">
        <v>14</v>
      </c>
      <c r="M206" s="34"/>
      <c r="N206" s="46"/>
      <c r="O206" s="46"/>
      <c r="P2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6" s="45" t="e">
        <f>IF([2]!PayItems[[#This Row],[Date Added / Modified]]&gt;0,TEXT([2]!PayItems[[#This Row],[Date Added / Modified]],"m/d/yyy"),"")</f>
        <v>#REF!</v>
      </c>
      <c r="R206" s="46"/>
    </row>
    <row r="207" spans="1:18" x14ac:dyDescent="0.3">
      <c r="A207" s="46" t="s">
        <v>195</v>
      </c>
      <c r="B207" s="33" t="s">
        <v>4181</v>
      </c>
      <c r="C207" s="46" t="s">
        <v>3927</v>
      </c>
      <c r="D207" s="33" t="s">
        <v>4182</v>
      </c>
      <c r="E207" s="33" t="s">
        <v>3929</v>
      </c>
      <c r="F207" s="33">
        <v>0</v>
      </c>
      <c r="G207" s="33">
        <v>3</v>
      </c>
      <c r="H207" s="46" t="s">
        <v>3839</v>
      </c>
      <c r="I207" s="75" t="s">
        <v>3840</v>
      </c>
      <c r="J207" s="75" t="s">
        <v>3840</v>
      </c>
      <c r="K207" s="75" t="s">
        <v>3841</v>
      </c>
      <c r="L207" s="33">
        <v>14</v>
      </c>
      <c r="M207" s="34"/>
      <c r="N207" s="46"/>
      <c r="O207" s="46"/>
      <c r="P2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7" s="45" t="e">
        <f>IF([2]!PayItems[[#This Row],[Date Added / Modified]]&gt;0,TEXT([2]!PayItems[[#This Row],[Date Added / Modified]],"m/d/yyy"),"")</f>
        <v>#REF!</v>
      </c>
      <c r="R207" s="46"/>
    </row>
    <row r="208" spans="1:18" x14ac:dyDescent="0.3">
      <c r="A208" s="46" t="s">
        <v>196</v>
      </c>
      <c r="B208" s="33" t="s">
        <v>4183</v>
      </c>
      <c r="C208" s="46" t="s">
        <v>3927</v>
      </c>
      <c r="D208" s="33" t="s">
        <v>4184</v>
      </c>
      <c r="E208" s="33" t="s">
        <v>3929</v>
      </c>
      <c r="F208" s="33">
        <v>0</v>
      </c>
      <c r="G208" s="33">
        <v>3</v>
      </c>
      <c r="H208" s="46" t="s">
        <v>3839</v>
      </c>
      <c r="I208" s="75" t="s">
        <v>3840</v>
      </c>
      <c r="J208" s="75" t="s">
        <v>3840</v>
      </c>
      <c r="K208" s="75" t="s">
        <v>3841</v>
      </c>
      <c r="L208" s="33">
        <v>14</v>
      </c>
      <c r="M208" s="34"/>
      <c r="N208" s="46"/>
      <c r="O208" s="46"/>
      <c r="P2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8" s="45" t="e">
        <f>IF([2]!PayItems[[#This Row],[Date Added / Modified]]&gt;0,TEXT([2]!PayItems[[#This Row],[Date Added / Modified]],"m/d/yyy"),"")</f>
        <v>#REF!</v>
      </c>
      <c r="R208" s="46"/>
    </row>
    <row r="209" spans="1:18" x14ac:dyDescent="0.3">
      <c r="A209" s="46" t="s">
        <v>197</v>
      </c>
      <c r="B209" s="33" t="s">
        <v>4185</v>
      </c>
      <c r="C209" s="46" t="s">
        <v>3927</v>
      </c>
      <c r="D209" s="33" t="s">
        <v>4186</v>
      </c>
      <c r="E209" s="33" t="s">
        <v>3929</v>
      </c>
      <c r="F209" s="33">
        <v>0</v>
      </c>
      <c r="G209" s="33">
        <v>3</v>
      </c>
      <c r="H209" s="46" t="s">
        <v>3839</v>
      </c>
      <c r="I209" s="75" t="s">
        <v>3840</v>
      </c>
      <c r="J209" s="75" t="s">
        <v>3840</v>
      </c>
      <c r="K209" s="75" t="s">
        <v>3841</v>
      </c>
      <c r="L209" s="33">
        <v>14</v>
      </c>
      <c r="M209" s="34"/>
      <c r="N209" s="46"/>
      <c r="O209" s="46"/>
      <c r="P2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9" s="45" t="e">
        <f>IF([2]!PayItems[[#This Row],[Date Added / Modified]]&gt;0,TEXT([2]!PayItems[[#This Row],[Date Added / Modified]],"m/d/yyy"),"")</f>
        <v>#REF!</v>
      </c>
      <c r="R209" s="46"/>
    </row>
    <row r="210" spans="1:18" x14ac:dyDescent="0.3">
      <c r="A210" s="46" t="s">
        <v>198</v>
      </c>
      <c r="B210" s="33" t="s">
        <v>4187</v>
      </c>
      <c r="C210" s="46" t="s">
        <v>3927</v>
      </c>
      <c r="D210" s="33" t="s">
        <v>4188</v>
      </c>
      <c r="E210" s="33" t="s">
        <v>3929</v>
      </c>
      <c r="F210" s="33">
        <v>0</v>
      </c>
      <c r="G210" s="33">
        <v>3</v>
      </c>
      <c r="H210" s="46" t="s">
        <v>3839</v>
      </c>
      <c r="I210" s="75" t="s">
        <v>3840</v>
      </c>
      <c r="J210" s="75" t="s">
        <v>3840</v>
      </c>
      <c r="K210" s="75" t="s">
        <v>3841</v>
      </c>
      <c r="L210" s="33">
        <v>14</v>
      </c>
      <c r="M210" s="34"/>
      <c r="N210" s="46"/>
      <c r="O210" s="46"/>
      <c r="P2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0" s="45" t="e">
        <f>IF([2]!PayItems[[#This Row],[Date Added / Modified]]&gt;0,TEXT([2]!PayItems[[#This Row],[Date Added / Modified]],"m/d/yyy"),"")</f>
        <v>#REF!</v>
      </c>
      <c r="R210" s="46"/>
    </row>
    <row r="211" spans="1:18" x14ac:dyDescent="0.3">
      <c r="A211" s="46" t="s">
        <v>199</v>
      </c>
      <c r="B211" s="46" t="s">
        <v>4145</v>
      </c>
      <c r="C211" s="46" t="s">
        <v>3927</v>
      </c>
      <c r="D211" s="46" t="s">
        <v>4146</v>
      </c>
      <c r="E211" s="33" t="s">
        <v>3929</v>
      </c>
      <c r="F211" s="33">
        <v>0</v>
      </c>
      <c r="G211" s="33">
        <v>3</v>
      </c>
      <c r="H211" s="46" t="s">
        <v>3839</v>
      </c>
      <c r="I211" s="75" t="s">
        <v>3840</v>
      </c>
      <c r="J211" s="75" t="s">
        <v>3840</v>
      </c>
      <c r="K211" s="75" t="s">
        <v>3841</v>
      </c>
      <c r="L211" s="33">
        <v>14</v>
      </c>
      <c r="M211" s="34"/>
      <c r="N211" s="46"/>
      <c r="O211" s="46"/>
      <c r="P2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1" s="45" t="e">
        <f>IF([2]!PayItems[[#This Row],[Date Added / Modified]]&gt;0,TEXT([2]!PayItems[[#This Row],[Date Added / Modified]],"m/d/yyy"),"")</f>
        <v>#REF!</v>
      </c>
      <c r="R211" s="46"/>
    </row>
    <row r="212" spans="1:18" x14ac:dyDescent="0.3">
      <c r="A212" s="46" t="s">
        <v>200</v>
      </c>
      <c r="B212" s="46" t="s">
        <v>4147</v>
      </c>
      <c r="C212" s="46" t="s">
        <v>3927</v>
      </c>
      <c r="D212" s="46" t="s">
        <v>4148</v>
      </c>
      <c r="E212" s="33" t="s">
        <v>3929</v>
      </c>
      <c r="F212" s="33">
        <v>0</v>
      </c>
      <c r="G212" s="33">
        <v>3</v>
      </c>
      <c r="H212" s="46" t="s">
        <v>3839</v>
      </c>
      <c r="I212" s="75" t="s">
        <v>3840</v>
      </c>
      <c r="J212" s="75" t="s">
        <v>3840</v>
      </c>
      <c r="K212" s="75" t="s">
        <v>3841</v>
      </c>
      <c r="L212" s="33">
        <v>14</v>
      </c>
      <c r="M212" s="34"/>
      <c r="N212" s="46"/>
      <c r="O212" s="46"/>
      <c r="P2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2" s="45" t="e">
        <f>IF([2]!PayItems[[#This Row],[Date Added / Modified]]&gt;0,TEXT([2]!PayItems[[#This Row],[Date Added / Modified]],"m/d/yyy"),"")</f>
        <v>#REF!</v>
      </c>
      <c r="R212" s="46"/>
    </row>
    <row r="213" spans="1:18" x14ac:dyDescent="0.3">
      <c r="A213" s="46" t="s">
        <v>201</v>
      </c>
      <c r="B213" s="46" t="s">
        <v>4149</v>
      </c>
      <c r="C213" s="46" t="s">
        <v>3927</v>
      </c>
      <c r="D213" s="46" t="s">
        <v>4150</v>
      </c>
      <c r="E213" s="33" t="s">
        <v>3929</v>
      </c>
      <c r="F213" s="33">
        <v>0</v>
      </c>
      <c r="G213" s="33">
        <v>3</v>
      </c>
      <c r="H213" s="46" t="s">
        <v>3839</v>
      </c>
      <c r="I213" s="75" t="s">
        <v>3840</v>
      </c>
      <c r="J213" s="75" t="s">
        <v>3840</v>
      </c>
      <c r="K213" s="75" t="s">
        <v>3841</v>
      </c>
      <c r="L213" s="33">
        <v>14</v>
      </c>
      <c r="M213" s="34"/>
      <c r="N213" s="46"/>
      <c r="O213" s="46"/>
      <c r="P2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3" s="45" t="e">
        <f>IF([2]!PayItems[[#This Row],[Date Added / Modified]]&gt;0,TEXT([2]!PayItems[[#This Row],[Date Added / Modified]],"m/d/yyy"),"")</f>
        <v>#REF!</v>
      </c>
      <c r="R213" s="46"/>
    </row>
    <row r="214" spans="1:18" x14ac:dyDescent="0.3">
      <c r="A214" s="46" t="s">
        <v>202</v>
      </c>
      <c r="B214" s="46" t="s">
        <v>4151</v>
      </c>
      <c r="C214" s="46" t="s">
        <v>3927</v>
      </c>
      <c r="D214" s="46" t="s">
        <v>4152</v>
      </c>
      <c r="E214" s="33" t="s">
        <v>3929</v>
      </c>
      <c r="F214" s="33">
        <v>0</v>
      </c>
      <c r="G214" s="33">
        <v>3</v>
      </c>
      <c r="H214" s="46" t="s">
        <v>3839</v>
      </c>
      <c r="I214" s="75" t="s">
        <v>3840</v>
      </c>
      <c r="J214" s="75" t="s">
        <v>3840</v>
      </c>
      <c r="K214" s="75" t="s">
        <v>3841</v>
      </c>
      <c r="L214" s="33">
        <v>14</v>
      </c>
      <c r="M214" s="34"/>
      <c r="N214" s="46"/>
      <c r="O214" s="46"/>
      <c r="P2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4" s="45" t="e">
        <f>IF([2]!PayItems[[#This Row],[Date Added / Modified]]&gt;0,TEXT([2]!PayItems[[#This Row],[Date Added / Modified]],"m/d/yyy"),"")</f>
        <v>#REF!</v>
      </c>
      <c r="R214" s="46"/>
    </row>
    <row r="215" spans="1:18" x14ac:dyDescent="0.3">
      <c r="A215" s="46" t="s">
        <v>203</v>
      </c>
      <c r="B215" s="46" t="s">
        <v>4189</v>
      </c>
      <c r="C215" s="46" t="s">
        <v>3927</v>
      </c>
      <c r="D215" s="46" t="s">
        <v>4190</v>
      </c>
      <c r="E215" s="33" t="s">
        <v>3929</v>
      </c>
      <c r="F215" s="33">
        <v>0</v>
      </c>
      <c r="G215" s="33">
        <v>3</v>
      </c>
      <c r="H215" s="46" t="s">
        <v>3839</v>
      </c>
      <c r="I215" s="75" t="s">
        <v>3840</v>
      </c>
      <c r="J215" s="75" t="s">
        <v>3840</v>
      </c>
      <c r="K215" s="75" t="s">
        <v>3841</v>
      </c>
      <c r="L215" s="33">
        <v>14</v>
      </c>
      <c r="M215" s="34"/>
      <c r="N215" s="46"/>
      <c r="O215" s="46"/>
      <c r="P2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5" s="45" t="e">
        <f>IF([2]!PayItems[[#This Row],[Date Added / Modified]]&gt;0,TEXT([2]!PayItems[[#This Row],[Date Added / Modified]],"m/d/yyy"),"")</f>
        <v>#REF!</v>
      </c>
      <c r="R215" s="46"/>
    </row>
    <row r="216" spans="1:18" x14ac:dyDescent="0.3">
      <c r="A216" s="46" t="s">
        <v>204</v>
      </c>
      <c r="B216" s="46" t="s">
        <v>4191</v>
      </c>
      <c r="C216" s="46" t="s">
        <v>3927</v>
      </c>
      <c r="D216" s="46" t="s">
        <v>4192</v>
      </c>
      <c r="E216" s="33" t="s">
        <v>3929</v>
      </c>
      <c r="F216" s="33">
        <v>0</v>
      </c>
      <c r="G216" s="33">
        <v>3</v>
      </c>
      <c r="H216" s="46" t="s">
        <v>3839</v>
      </c>
      <c r="I216" s="75" t="s">
        <v>3840</v>
      </c>
      <c r="J216" s="75" t="s">
        <v>3840</v>
      </c>
      <c r="K216" s="75" t="s">
        <v>3841</v>
      </c>
      <c r="L216" s="33">
        <v>14</v>
      </c>
      <c r="M216" s="34"/>
      <c r="N216" s="46"/>
      <c r="O216" s="46"/>
      <c r="P2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6" s="45" t="e">
        <f>IF([2]!PayItems[[#This Row],[Date Added / Modified]]&gt;0,TEXT([2]!PayItems[[#This Row],[Date Added / Modified]],"m/d/yyy"),"")</f>
        <v>#REF!</v>
      </c>
      <c r="R216" s="46"/>
    </row>
    <row r="217" spans="1:18" x14ac:dyDescent="0.3">
      <c r="A217" s="46" t="s">
        <v>205</v>
      </c>
      <c r="B217" s="46" t="s">
        <v>4193</v>
      </c>
      <c r="C217" s="46" t="s">
        <v>3927</v>
      </c>
      <c r="D217" s="46" t="s">
        <v>4194</v>
      </c>
      <c r="E217" s="33" t="s">
        <v>3929</v>
      </c>
      <c r="F217" s="33">
        <v>0</v>
      </c>
      <c r="G217" s="33">
        <v>3</v>
      </c>
      <c r="H217" s="46" t="s">
        <v>3839</v>
      </c>
      <c r="I217" s="75" t="s">
        <v>3840</v>
      </c>
      <c r="J217" s="75" t="s">
        <v>3840</v>
      </c>
      <c r="K217" s="75" t="s">
        <v>3841</v>
      </c>
      <c r="L217" s="33">
        <v>14</v>
      </c>
      <c r="M217" s="34"/>
      <c r="N217" s="46"/>
      <c r="O217" s="46"/>
      <c r="P2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7" s="45" t="e">
        <f>IF([2]!PayItems[[#This Row],[Date Added / Modified]]&gt;0,TEXT([2]!PayItems[[#This Row],[Date Added / Modified]],"m/d/yyy"),"")</f>
        <v>#REF!</v>
      </c>
      <c r="R217" s="46"/>
    </row>
    <row r="218" spans="1:18" x14ac:dyDescent="0.3">
      <c r="A218" s="46" t="s">
        <v>206</v>
      </c>
      <c r="B218" s="46" t="s">
        <v>4195</v>
      </c>
      <c r="C218" s="46" t="s">
        <v>3927</v>
      </c>
      <c r="D218" s="46" t="s">
        <v>4196</v>
      </c>
      <c r="E218" s="33" t="s">
        <v>3929</v>
      </c>
      <c r="F218" s="33">
        <v>0</v>
      </c>
      <c r="G218" s="33">
        <v>3</v>
      </c>
      <c r="H218" s="46" t="s">
        <v>3839</v>
      </c>
      <c r="I218" s="75" t="s">
        <v>3840</v>
      </c>
      <c r="J218" s="75" t="s">
        <v>3840</v>
      </c>
      <c r="K218" s="75" t="s">
        <v>3841</v>
      </c>
      <c r="L218" s="33">
        <v>14</v>
      </c>
      <c r="M218" s="34"/>
      <c r="N218" s="46"/>
      <c r="O218" s="46"/>
      <c r="P2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8" s="45" t="e">
        <f>IF([2]!PayItems[[#This Row],[Date Added / Modified]]&gt;0,TEXT([2]!PayItems[[#This Row],[Date Added / Modified]],"m/d/yyy"),"")</f>
        <v>#REF!</v>
      </c>
      <c r="R218" s="46"/>
    </row>
    <row r="219" spans="1:18" x14ac:dyDescent="0.3">
      <c r="A219" s="46" t="s">
        <v>207</v>
      </c>
      <c r="B219" s="46" t="s">
        <v>4197</v>
      </c>
      <c r="C219" s="46" t="s">
        <v>3927</v>
      </c>
      <c r="D219" s="46" t="s">
        <v>4198</v>
      </c>
      <c r="E219" s="33" t="s">
        <v>3929</v>
      </c>
      <c r="F219" s="33">
        <v>0</v>
      </c>
      <c r="G219" s="33">
        <v>3</v>
      </c>
      <c r="H219" s="46" t="s">
        <v>3839</v>
      </c>
      <c r="I219" s="75" t="s">
        <v>3840</v>
      </c>
      <c r="J219" s="75" t="s">
        <v>3840</v>
      </c>
      <c r="K219" s="75" t="s">
        <v>3841</v>
      </c>
      <c r="L219" s="33">
        <v>14</v>
      </c>
      <c r="M219" s="34"/>
      <c r="N219" s="46"/>
      <c r="O219" s="46"/>
      <c r="P2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9" s="45" t="e">
        <f>IF([2]!PayItems[[#This Row],[Date Added / Modified]]&gt;0,TEXT([2]!PayItems[[#This Row],[Date Added / Modified]],"m/d/yyy"),"")</f>
        <v>#REF!</v>
      </c>
      <c r="R219" s="46"/>
    </row>
    <row r="220" spans="1:18" x14ac:dyDescent="0.3">
      <c r="A220" s="46" t="s">
        <v>208</v>
      </c>
      <c r="B220" s="46" t="s">
        <v>4199</v>
      </c>
      <c r="C220" s="46" t="s">
        <v>3927</v>
      </c>
      <c r="D220" s="46" t="s">
        <v>4200</v>
      </c>
      <c r="E220" s="33" t="s">
        <v>3929</v>
      </c>
      <c r="F220" s="33">
        <v>0</v>
      </c>
      <c r="G220" s="33">
        <v>3</v>
      </c>
      <c r="H220" s="46" t="s">
        <v>3839</v>
      </c>
      <c r="I220" s="75" t="s">
        <v>3840</v>
      </c>
      <c r="J220" s="75" t="s">
        <v>3840</v>
      </c>
      <c r="K220" s="75" t="s">
        <v>3841</v>
      </c>
      <c r="L220" s="33">
        <v>14</v>
      </c>
      <c r="M220" s="34"/>
      <c r="N220" s="46"/>
      <c r="O220" s="46"/>
      <c r="P2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0" s="45" t="e">
        <f>IF([2]!PayItems[[#This Row],[Date Added / Modified]]&gt;0,TEXT([2]!PayItems[[#This Row],[Date Added / Modified]],"m/d/yyy"),"")</f>
        <v>#REF!</v>
      </c>
      <c r="R220" s="46"/>
    </row>
    <row r="221" spans="1:18" x14ac:dyDescent="0.3">
      <c r="A221" s="46" t="s">
        <v>209</v>
      </c>
      <c r="B221" s="46" t="s">
        <v>4201</v>
      </c>
      <c r="C221" s="46" t="s">
        <v>3927</v>
      </c>
      <c r="D221" s="46" t="s">
        <v>4202</v>
      </c>
      <c r="E221" s="33" t="s">
        <v>3929</v>
      </c>
      <c r="F221" s="33">
        <v>0</v>
      </c>
      <c r="G221" s="33">
        <v>3</v>
      </c>
      <c r="H221" s="46" t="s">
        <v>3839</v>
      </c>
      <c r="I221" s="75" t="s">
        <v>3840</v>
      </c>
      <c r="J221" s="75" t="s">
        <v>3840</v>
      </c>
      <c r="K221" s="75" t="s">
        <v>3841</v>
      </c>
      <c r="L221" s="33">
        <v>14</v>
      </c>
      <c r="M221" s="34"/>
      <c r="N221" s="46"/>
      <c r="O221" s="46"/>
      <c r="P2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1" s="45" t="e">
        <f>IF([2]!PayItems[[#This Row],[Date Added / Modified]]&gt;0,TEXT([2]!PayItems[[#This Row],[Date Added / Modified]],"m/d/yyy"),"")</f>
        <v>#REF!</v>
      </c>
      <c r="R221" s="46"/>
    </row>
    <row r="222" spans="1:18" x14ac:dyDescent="0.3">
      <c r="A222" s="46" t="s">
        <v>210</v>
      </c>
      <c r="B222" s="46" t="s">
        <v>4203</v>
      </c>
      <c r="C222" s="46" t="s">
        <v>3927</v>
      </c>
      <c r="D222" s="46" t="s">
        <v>4204</v>
      </c>
      <c r="E222" s="33" t="s">
        <v>3929</v>
      </c>
      <c r="F222" s="33">
        <v>0</v>
      </c>
      <c r="G222" s="33">
        <v>3</v>
      </c>
      <c r="H222" s="46" t="s">
        <v>3839</v>
      </c>
      <c r="I222" s="75" t="s">
        <v>3840</v>
      </c>
      <c r="J222" s="75" t="s">
        <v>3840</v>
      </c>
      <c r="K222" s="75" t="s">
        <v>3841</v>
      </c>
      <c r="L222" s="33">
        <v>14</v>
      </c>
      <c r="M222" s="34"/>
      <c r="N222" s="46"/>
      <c r="O222" s="46"/>
      <c r="P2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2" s="45" t="e">
        <f>IF([2]!PayItems[[#This Row],[Date Added / Modified]]&gt;0,TEXT([2]!PayItems[[#This Row],[Date Added / Modified]],"m/d/yyy"),"")</f>
        <v>#REF!</v>
      </c>
      <c r="R222" s="46"/>
    </row>
    <row r="223" spans="1:18" x14ac:dyDescent="0.3">
      <c r="A223" s="46" t="s">
        <v>211</v>
      </c>
      <c r="B223" s="46" t="s">
        <v>4205</v>
      </c>
      <c r="C223" s="46" t="s">
        <v>3927</v>
      </c>
      <c r="D223" s="46" t="s">
        <v>4206</v>
      </c>
      <c r="E223" s="33" t="s">
        <v>3929</v>
      </c>
      <c r="F223" s="33">
        <v>0</v>
      </c>
      <c r="G223" s="33">
        <v>3</v>
      </c>
      <c r="H223" s="46" t="s">
        <v>3839</v>
      </c>
      <c r="I223" s="75" t="s">
        <v>3840</v>
      </c>
      <c r="J223" s="75" t="s">
        <v>3840</v>
      </c>
      <c r="K223" s="75" t="s">
        <v>3841</v>
      </c>
      <c r="L223" s="33">
        <v>14</v>
      </c>
      <c r="M223" s="34"/>
      <c r="N223" s="46"/>
      <c r="O223" s="46"/>
      <c r="P2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3" s="45" t="e">
        <f>IF([2]!PayItems[[#This Row],[Date Added / Modified]]&gt;0,TEXT([2]!PayItems[[#This Row],[Date Added / Modified]],"m/d/yyy"),"")</f>
        <v>#REF!</v>
      </c>
      <c r="R223" s="46"/>
    </row>
    <row r="224" spans="1:18" x14ac:dyDescent="0.3">
      <c r="A224" s="46" t="s">
        <v>212</v>
      </c>
      <c r="B224" s="46" t="s">
        <v>4207</v>
      </c>
      <c r="C224" s="46" t="s">
        <v>3927</v>
      </c>
      <c r="D224" s="46" t="s">
        <v>4208</v>
      </c>
      <c r="E224" s="33" t="s">
        <v>3929</v>
      </c>
      <c r="F224" s="33">
        <v>0</v>
      </c>
      <c r="G224" s="33">
        <v>3</v>
      </c>
      <c r="H224" s="46" t="s">
        <v>3839</v>
      </c>
      <c r="I224" s="75" t="s">
        <v>3840</v>
      </c>
      <c r="J224" s="75" t="s">
        <v>3840</v>
      </c>
      <c r="K224" s="75" t="s">
        <v>3841</v>
      </c>
      <c r="L224" s="33">
        <v>14</v>
      </c>
      <c r="M224" s="34"/>
      <c r="N224" s="46"/>
      <c r="O224" s="46"/>
      <c r="P2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4" s="45" t="e">
        <f>IF([2]!PayItems[[#This Row],[Date Added / Modified]]&gt;0,TEXT([2]!PayItems[[#This Row],[Date Added / Modified]],"m/d/yyy"),"")</f>
        <v>#REF!</v>
      </c>
      <c r="R224" s="46"/>
    </row>
    <row r="225" spans="1:18" x14ac:dyDescent="0.3">
      <c r="A225" s="46" t="s">
        <v>213</v>
      </c>
      <c r="B225" s="46" t="s">
        <v>4209</v>
      </c>
      <c r="C225" s="46" t="s">
        <v>3927</v>
      </c>
      <c r="D225" s="46" t="s">
        <v>4210</v>
      </c>
      <c r="E225" s="33" t="s">
        <v>3929</v>
      </c>
      <c r="F225" s="33">
        <v>0</v>
      </c>
      <c r="G225" s="33">
        <v>3</v>
      </c>
      <c r="H225" s="46" t="s">
        <v>3839</v>
      </c>
      <c r="I225" s="75" t="s">
        <v>3840</v>
      </c>
      <c r="J225" s="75" t="s">
        <v>3840</v>
      </c>
      <c r="K225" s="75" t="s">
        <v>3841</v>
      </c>
      <c r="L225" s="33">
        <v>14</v>
      </c>
      <c r="M225" s="34"/>
      <c r="N225" s="46"/>
      <c r="O225" s="46"/>
      <c r="P2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5" s="45" t="e">
        <f>IF([2]!PayItems[[#This Row],[Date Added / Modified]]&gt;0,TEXT([2]!PayItems[[#This Row],[Date Added / Modified]],"m/d/yyy"),"")</f>
        <v>#REF!</v>
      </c>
      <c r="R225" s="46"/>
    </row>
    <row r="226" spans="1:18" x14ac:dyDescent="0.3">
      <c r="A226" s="46" t="s">
        <v>214</v>
      </c>
      <c r="B226" s="46" t="s">
        <v>4211</v>
      </c>
      <c r="C226" s="46" t="s">
        <v>3927</v>
      </c>
      <c r="D226" s="46" t="s">
        <v>4212</v>
      </c>
      <c r="E226" s="33" t="s">
        <v>3929</v>
      </c>
      <c r="F226" s="33">
        <v>0</v>
      </c>
      <c r="G226" s="33">
        <v>3</v>
      </c>
      <c r="H226" s="46" t="s">
        <v>3839</v>
      </c>
      <c r="I226" s="75" t="s">
        <v>3840</v>
      </c>
      <c r="J226" s="75" t="s">
        <v>3840</v>
      </c>
      <c r="K226" s="75" t="s">
        <v>3841</v>
      </c>
      <c r="L226" s="33">
        <v>14</v>
      </c>
      <c r="M226" s="34"/>
      <c r="N226" s="46"/>
      <c r="O226" s="46"/>
      <c r="P2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6" s="45" t="e">
        <f>IF([2]!PayItems[[#This Row],[Date Added / Modified]]&gt;0,TEXT([2]!PayItems[[#This Row],[Date Added / Modified]],"m/d/yyy"),"")</f>
        <v>#REF!</v>
      </c>
      <c r="R226" s="46"/>
    </row>
    <row r="227" spans="1:18" x14ac:dyDescent="0.3">
      <c r="A227" s="46" t="s">
        <v>215</v>
      </c>
      <c r="B227" s="46" t="s">
        <v>4213</v>
      </c>
      <c r="C227" s="46" t="s">
        <v>3927</v>
      </c>
      <c r="D227" s="46" t="s">
        <v>4214</v>
      </c>
      <c r="E227" s="33" t="s">
        <v>3929</v>
      </c>
      <c r="F227" s="33">
        <v>0</v>
      </c>
      <c r="G227" s="33">
        <v>3</v>
      </c>
      <c r="H227" s="46" t="s">
        <v>3839</v>
      </c>
      <c r="I227" s="75" t="s">
        <v>3840</v>
      </c>
      <c r="J227" s="75" t="s">
        <v>3840</v>
      </c>
      <c r="K227" s="75" t="s">
        <v>3841</v>
      </c>
      <c r="L227" s="33">
        <v>14</v>
      </c>
      <c r="M227" s="34"/>
      <c r="N227" s="46"/>
      <c r="O227" s="46"/>
      <c r="P2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7" s="45" t="e">
        <f>IF([2]!PayItems[[#This Row],[Date Added / Modified]]&gt;0,TEXT([2]!PayItems[[#This Row],[Date Added / Modified]],"m/d/yyy"),"")</f>
        <v>#REF!</v>
      </c>
      <c r="R227" s="46"/>
    </row>
    <row r="228" spans="1:18" x14ac:dyDescent="0.3">
      <c r="A228" s="46" t="s">
        <v>216</v>
      </c>
      <c r="B228" s="46" t="s">
        <v>4215</v>
      </c>
      <c r="C228" s="46" t="s">
        <v>3927</v>
      </c>
      <c r="D228" s="46" t="s">
        <v>4216</v>
      </c>
      <c r="E228" s="33" t="s">
        <v>3929</v>
      </c>
      <c r="F228" s="33">
        <v>0</v>
      </c>
      <c r="G228" s="33">
        <v>3</v>
      </c>
      <c r="H228" s="46" t="s">
        <v>3839</v>
      </c>
      <c r="I228" s="75" t="s">
        <v>3840</v>
      </c>
      <c r="J228" s="75" t="s">
        <v>3840</v>
      </c>
      <c r="K228" s="75" t="s">
        <v>3841</v>
      </c>
      <c r="L228" s="33">
        <v>14</v>
      </c>
      <c r="M228" s="34"/>
      <c r="N228" s="46"/>
      <c r="O228" s="46"/>
      <c r="P2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8" s="45" t="e">
        <f>IF([2]!PayItems[[#This Row],[Date Added / Modified]]&gt;0,TEXT([2]!PayItems[[#This Row],[Date Added / Modified]],"m/d/yyy"),"")</f>
        <v>#REF!</v>
      </c>
      <c r="R228" s="46"/>
    </row>
    <row r="229" spans="1:18" x14ac:dyDescent="0.3">
      <c r="A229" s="46" t="s">
        <v>217</v>
      </c>
      <c r="B229" s="46" t="s">
        <v>4217</v>
      </c>
      <c r="C229" s="46" t="s">
        <v>3927</v>
      </c>
      <c r="D229" s="46" t="s">
        <v>4218</v>
      </c>
      <c r="E229" s="33" t="s">
        <v>3929</v>
      </c>
      <c r="F229" s="33">
        <v>0</v>
      </c>
      <c r="G229" s="33">
        <v>3</v>
      </c>
      <c r="H229" s="46" t="s">
        <v>3839</v>
      </c>
      <c r="I229" s="75" t="s">
        <v>3840</v>
      </c>
      <c r="J229" s="75" t="s">
        <v>3840</v>
      </c>
      <c r="K229" s="75" t="s">
        <v>3841</v>
      </c>
      <c r="L229" s="33">
        <v>14</v>
      </c>
      <c r="M229" s="34"/>
      <c r="N229" s="46"/>
      <c r="O229" s="46"/>
      <c r="P2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9" s="45" t="e">
        <f>IF([2]!PayItems[[#This Row],[Date Added / Modified]]&gt;0,TEXT([2]!PayItems[[#This Row],[Date Added / Modified]],"m/d/yyy"),"")</f>
        <v>#REF!</v>
      </c>
      <c r="R229" s="46"/>
    </row>
    <row r="230" spans="1:18" x14ac:dyDescent="0.3">
      <c r="A230" s="46" t="s">
        <v>218</v>
      </c>
      <c r="B230" s="46" t="s">
        <v>4219</v>
      </c>
      <c r="C230" s="46" t="s">
        <v>3927</v>
      </c>
      <c r="D230" s="46" t="s">
        <v>4220</v>
      </c>
      <c r="E230" s="33" t="s">
        <v>3929</v>
      </c>
      <c r="F230" s="33">
        <v>0</v>
      </c>
      <c r="G230" s="33">
        <v>3</v>
      </c>
      <c r="H230" s="46" t="s">
        <v>3839</v>
      </c>
      <c r="I230" s="75" t="s">
        <v>3840</v>
      </c>
      <c r="J230" s="75" t="s">
        <v>3840</v>
      </c>
      <c r="K230" s="75" t="s">
        <v>3841</v>
      </c>
      <c r="L230" s="33">
        <v>14</v>
      </c>
      <c r="M230" s="34"/>
      <c r="N230" s="46"/>
      <c r="O230" s="46"/>
      <c r="P2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0" s="45" t="e">
        <f>IF([2]!PayItems[[#This Row],[Date Added / Modified]]&gt;0,TEXT([2]!PayItems[[#This Row],[Date Added / Modified]],"m/d/yyy"),"")</f>
        <v>#REF!</v>
      </c>
      <c r="R230" s="46"/>
    </row>
    <row r="231" spans="1:18" x14ac:dyDescent="0.3">
      <c r="A231" s="46" t="s">
        <v>219</v>
      </c>
      <c r="B231" s="46" t="s">
        <v>4221</v>
      </c>
      <c r="C231" s="46" t="s">
        <v>3927</v>
      </c>
      <c r="D231" s="46" t="s">
        <v>4222</v>
      </c>
      <c r="E231" s="33" t="s">
        <v>3929</v>
      </c>
      <c r="F231" s="33">
        <v>0</v>
      </c>
      <c r="G231" s="33">
        <v>3</v>
      </c>
      <c r="H231" s="46" t="s">
        <v>3839</v>
      </c>
      <c r="I231" s="75" t="s">
        <v>3840</v>
      </c>
      <c r="J231" s="75" t="s">
        <v>3840</v>
      </c>
      <c r="K231" s="75" t="s">
        <v>3841</v>
      </c>
      <c r="L231" s="33">
        <v>14</v>
      </c>
      <c r="M231" s="34"/>
      <c r="N231" s="46"/>
      <c r="O231" s="46"/>
      <c r="P2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1" s="45" t="e">
        <f>IF([2]!PayItems[[#This Row],[Date Added / Modified]]&gt;0,TEXT([2]!PayItems[[#This Row],[Date Added / Modified]],"m/d/yyy"),"")</f>
        <v>#REF!</v>
      </c>
      <c r="R231" s="46"/>
    </row>
    <row r="232" spans="1:18" x14ac:dyDescent="0.3">
      <c r="A232" s="46" t="s">
        <v>220</v>
      </c>
      <c r="B232" s="46" t="s">
        <v>4223</v>
      </c>
      <c r="C232" s="46" t="s">
        <v>3927</v>
      </c>
      <c r="D232" s="46" t="s">
        <v>4224</v>
      </c>
      <c r="E232" s="33" t="s">
        <v>3929</v>
      </c>
      <c r="F232" s="33">
        <v>0</v>
      </c>
      <c r="G232" s="33">
        <v>3</v>
      </c>
      <c r="H232" s="46" t="s">
        <v>3839</v>
      </c>
      <c r="I232" s="75" t="s">
        <v>3840</v>
      </c>
      <c r="J232" s="75" t="s">
        <v>3840</v>
      </c>
      <c r="K232" s="75" t="s">
        <v>3841</v>
      </c>
      <c r="L232" s="33">
        <v>14</v>
      </c>
      <c r="M232" s="34"/>
      <c r="N232" s="46"/>
      <c r="O232" s="46"/>
      <c r="P2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2" s="45" t="e">
        <f>IF([2]!PayItems[[#This Row],[Date Added / Modified]]&gt;0,TEXT([2]!PayItems[[#This Row],[Date Added / Modified]],"m/d/yyy"),"")</f>
        <v>#REF!</v>
      </c>
      <c r="R232" s="46"/>
    </row>
    <row r="233" spans="1:18" x14ac:dyDescent="0.3">
      <c r="A233" s="46" t="s">
        <v>221</v>
      </c>
      <c r="B233" s="46" t="s">
        <v>4225</v>
      </c>
      <c r="C233" s="46" t="s">
        <v>3927</v>
      </c>
      <c r="D233" s="46" t="s">
        <v>4226</v>
      </c>
      <c r="E233" s="33" t="s">
        <v>3929</v>
      </c>
      <c r="F233" s="33">
        <v>0</v>
      </c>
      <c r="G233" s="33">
        <v>3</v>
      </c>
      <c r="H233" s="46" t="s">
        <v>3839</v>
      </c>
      <c r="I233" s="75" t="s">
        <v>3840</v>
      </c>
      <c r="J233" s="75" t="s">
        <v>3840</v>
      </c>
      <c r="K233" s="75" t="s">
        <v>3841</v>
      </c>
      <c r="L233" s="33">
        <v>14</v>
      </c>
      <c r="M233" s="34"/>
      <c r="N233" s="46"/>
      <c r="O233" s="46"/>
      <c r="P2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3" s="45" t="e">
        <f>IF([2]!PayItems[[#This Row],[Date Added / Modified]]&gt;0,TEXT([2]!PayItems[[#This Row],[Date Added / Modified]],"m/d/yyy"),"")</f>
        <v>#REF!</v>
      </c>
      <c r="R233" s="46"/>
    </row>
    <row r="234" spans="1:18" x14ac:dyDescent="0.3">
      <c r="A234" s="46" t="s">
        <v>222</v>
      </c>
      <c r="B234" s="46" t="s">
        <v>4165</v>
      </c>
      <c r="C234" s="46" t="s">
        <v>3927</v>
      </c>
      <c r="D234" s="46" t="s">
        <v>4166</v>
      </c>
      <c r="E234" s="33" t="s">
        <v>3929</v>
      </c>
      <c r="F234" s="33">
        <v>0</v>
      </c>
      <c r="G234" s="33">
        <v>3</v>
      </c>
      <c r="H234" s="46" t="s">
        <v>3839</v>
      </c>
      <c r="I234" s="75" t="s">
        <v>3840</v>
      </c>
      <c r="J234" s="75" t="s">
        <v>3840</v>
      </c>
      <c r="K234" s="75" t="s">
        <v>3841</v>
      </c>
      <c r="L234" s="33">
        <v>14</v>
      </c>
      <c r="M234" s="34"/>
      <c r="N234" s="46"/>
      <c r="O234" s="46"/>
      <c r="P2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4" s="45" t="e">
        <f>IF([2]!PayItems[[#This Row],[Date Added / Modified]]&gt;0,TEXT([2]!PayItems[[#This Row],[Date Added / Modified]],"m/d/yyy"),"")</f>
        <v>#REF!</v>
      </c>
      <c r="R234" s="46"/>
    </row>
    <row r="235" spans="1:18" x14ac:dyDescent="0.3">
      <c r="A235" s="46" t="s">
        <v>223</v>
      </c>
      <c r="B235" s="33" t="s">
        <v>4083</v>
      </c>
      <c r="C235" s="46" t="s">
        <v>3837</v>
      </c>
      <c r="D235" s="33" t="s">
        <v>4084</v>
      </c>
      <c r="E235" s="33" t="s">
        <v>3837</v>
      </c>
      <c r="F235" s="33">
        <v>0</v>
      </c>
      <c r="G235" s="33">
        <v>3</v>
      </c>
      <c r="H235" s="46" t="s">
        <v>3839</v>
      </c>
      <c r="I235" s="75" t="s">
        <v>3840</v>
      </c>
      <c r="J235" s="75" t="s">
        <v>3840</v>
      </c>
      <c r="K235" s="75" t="s">
        <v>3841</v>
      </c>
      <c r="L235" s="33">
        <v>14</v>
      </c>
      <c r="M235" s="34"/>
      <c r="N235" s="46"/>
      <c r="O235" s="46"/>
      <c r="P2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5" s="45" t="e">
        <f>IF([2]!PayItems[[#This Row],[Date Added / Modified]]&gt;0,TEXT([2]!PayItems[[#This Row],[Date Added / Modified]],"m/d/yyy"),"")</f>
        <v>#REF!</v>
      </c>
      <c r="R235" s="46"/>
    </row>
    <row r="236" spans="1:18" x14ac:dyDescent="0.3">
      <c r="A236" s="46" t="s">
        <v>224</v>
      </c>
      <c r="B236" s="33" t="s">
        <v>4037</v>
      </c>
      <c r="C236" s="46" t="s">
        <v>3837</v>
      </c>
      <c r="D236" s="33" t="s">
        <v>4038</v>
      </c>
      <c r="E236" s="33" t="s">
        <v>3837</v>
      </c>
      <c r="F236" s="33">
        <v>0</v>
      </c>
      <c r="G236" s="33">
        <v>3</v>
      </c>
      <c r="H236" s="46" t="s">
        <v>3839</v>
      </c>
      <c r="I236" s="75" t="s">
        <v>3840</v>
      </c>
      <c r="J236" s="75" t="s">
        <v>3840</v>
      </c>
      <c r="K236" s="75" t="s">
        <v>3841</v>
      </c>
      <c r="L236" s="33">
        <v>14</v>
      </c>
      <c r="M236" s="34"/>
      <c r="N236" s="46"/>
      <c r="O236" s="46"/>
      <c r="P2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6" s="45" t="e">
        <f>IF([2]!PayItems[[#This Row],[Date Added / Modified]]&gt;0,TEXT([2]!PayItems[[#This Row],[Date Added / Modified]],"m/d/yyy"),"")</f>
        <v>#REF!</v>
      </c>
      <c r="R236" s="46"/>
    </row>
    <row r="237" spans="1:18" x14ac:dyDescent="0.3">
      <c r="A237" s="46" t="s">
        <v>225</v>
      </c>
      <c r="B237" s="33" t="s">
        <v>4171</v>
      </c>
      <c r="C237" s="46" t="s">
        <v>3837</v>
      </c>
      <c r="D237" s="33" t="s">
        <v>4172</v>
      </c>
      <c r="E237" s="33" t="s">
        <v>3837</v>
      </c>
      <c r="F237" s="33">
        <v>0</v>
      </c>
      <c r="G237" s="33">
        <v>3</v>
      </c>
      <c r="H237" s="46" t="s">
        <v>3839</v>
      </c>
      <c r="I237" s="75" t="s">
        <v>3840</v>
      </c>
      <c r="J237" s="75" t="s">
        <v>3840</v>
      </c>
      <c r="K237" s="75" t="s">
        <v>3841</v>
      </c>
      <c r="L237" s="33">
        <v>14</v>
      </c>
      <c r="M237" s="34"/>
      <c r="N237" s="46"/>
      <c r="O237" s="46"/>
      <c r="P2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7" s="45" t="e">
        <f>IF([2]!PayItems[[#This Row],[Date Added / Modified]]&gt;0,TEXT([2]!PayItems[[#This Row],[Date Added / Modified]],"m/d/yyy"),"")</f>
        <v>#REF!</v>
      </c>
      <c r="R237" s="46"/>
    </row>
    <row r="238" spans="1:18" x14ac:dyDescent="0.3">
      <c r="A238" s="46" t="s">
        <v>226</v>
      </c>
      <c r="B238" s="33" t="s">
        <v>4227</v>
      </c>
      <c r="C238" s="46" t="s">
        <v>3837</v>
      </c>
      <c r="D238" s="33" t="s">
        <v>4228</v>
      </c>
      <c r="E238" s="33" t="s">
        <v>3837</v>
      </c>
      <c r="F238" s="33">
        <v>0</v>
      </c>
      <c r="G238" s="33">
        <v>3</v>
      </c>
      <c r="H238" s="46" t="s">
        <v>3839</v>
      </c>
      <c r="I238" s="75" t="s">
        <v>3840</v>
      </c>
      <c r="J238" s="75" t="s">
        <v>3840</v>
      </c>
      <c r="K238" s="75" t="s">
        <v>3841</v>
      </c>
      <c r="L238" s="33">
        <v>14</v>
      </c>
      <c r="M238" s="34"/>
      <c r="N238" s="46"/>
      <c r="O238" s="46"/>
      <c r="P2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8" s="45" t="e">
        <f>IF([2]!PayItems[[#This Row],[Date Added / Modified]]&gt;0,TEXT([2]!PayItems[[#This Row],[Date Added / Modified]],"m/d/yyy"),"")</f>
        <v>#REF!</v>
      </c>
      <c r="R238" s="46"/>
    </row>
    <row r="239" spans="1:18" x14ac:dyDescent="0.3">
      <c r="A239" s="46" t="s">
        <v>227</v>
      </c>
      <c r="B239" s="33" t="s">
        <v>4229</v>
      </c>
      <c r="C239" s="46" t="s">
        <v>3837</v>
      </c>
      <c r="D239" s="33" t="s">
        <v>4230</v>
      </c>
      <c r="E239" s="33" t="s">
        <v>3837</v>
      </c>
      <c r="F239" s="33">
        <v>0</v>
      </c>
      <c r="G239" s="33">
        <v>3</v>
      </c>
      <c r="H239" s="46" t="s">
        <v>3839</v>
      </c>
      <c r="I239" s="75" t="s">
        <v>3840</v>
      </c>
      <c r="J239" s="75" t="s">
        <v>3840</v>
      </c>
      <c r="K239" s="75" t="s">
        <v>3841</v>
      </c>
      <c r="L239" s="33">
        <v>14</v>
      </c>
      <c r="M239" s="34"/>
      <c r="N239" s="46"/>
      <c r="O239" s="46"/>
      <c r="P2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9" s="45" t="e">
        <f>IF([2]!PayItems[[#This Row],[Date Added / Modified]]&gt;0,TEXT([2]!PayItems[[#This Row],[Date Added / Modified]],"m/d/yyy"),"")</f>
        <v>#REF!</v>
      </c>
      <c r="R239" s="46"/>
    </row>
    <row r="240" spans="1:18" x14ac:dyDescent="0.3">
      <c r="A240" s="46" t="s">
        <v>228</v>
      </c>
      <c r="B240" s="33" t="s">
        <v>4231</v>
      </c>
      <c r="C240" s="46" t="s">
        <v>3837</v>
      </c>
      <c r="D240" s="33" t="s">
        <v>4232</v>
      </c>
      <c r="E240" s="33" t="s">
        <v>3837</v>
      </c>
      <c r="F240" s="33">
        <v>0</v>
      </c>
      <c r="G240" s="33">
        <v>3</v>
      </c>
      <c r="H240" s="46" t="s">
        <v>3839</v>
      </c>
      <c r="I240" s="75" t="s">
        <v>3840</v>
      </c>
      <c r="J240" s="75" t="s">
        <v>3840</v>
      </c>
      <c r="K240" s="75" t="s">
        <v>3841</v>
      </c>
      <c r="L240" s="33">
        <v>14</v>
      </c>
      <c r="M240" s="34"/>
      <c r="N240" s="46"/>
      <c r="O240" s="46"/>
      <c r="P2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0" s="45" t="e">
        <f>IF([2]!PayItems[[#This Row],[Date Added / Modified]]&gt;0,TEXT([2]!PayItems[[#This Row],[Date Added / Modified]],"m/d/yyy"),"")</f>
        <v>#REF!</v>
      </c>
      <c r="R240" s="46"/>
    </row>
    <row r="241" spans="1:18" x14ac:dyDescent="0.3">
      <c r="A241" s="45" t="s">
        <v>229</v>
      </c>
      <c r="B241" s="28" t="s">
        <v>4233</v>
      </c>
      <c r="C241" s="46" t="s">
        <v>3837</v>
      </c>
      <c r="D241" s="28" t="s">
        <v>4234</v>
      </c>
      <c r="E241" s="33" t="s">
        <v>3837</v>
      </c>
      <c r="F241" s="33">
        <v>0</v>
      </c>
      <c r="G241" s="33">
        <v>3</v>
      </c>
      <c r="H241" s="46" t="s">
        <v>3839</v>
      </c>
      <c r="I241" s="75" t="s">
        <v>3840</v>
      </c>
      <c r="J241" s="75" t="s">
        <v>3840</v>
      </c>
      <c r="K241" s="75" t="s">
        <v>3841</v>
      </c>
      <c r="L241" s="33">
        <v>14</v>
      </c>
      <c r="M241" s="34">
        <v>42535</v>
      </c>
      <c r="N241" s="45" t="s">
        <v>5113</v>
      </c>
      <c r="O241" s="45"/>
      <c r="P2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1" s="45" t="e">
        <f>IF([2]!PayItems[[#This Row],[Date Added / Modified]]&gt;0,TEXT([2]!PayItems[[#This Row],[Date Added / Modified]],"m/d/yyy"),"")</f>
        <v>#REF!</v>
      </c>
      <c r="R241" s="46"/>
    </row>
    <row r="242" spans="1:18" x14ac:dyDescent="0.3">
      <c r="A242" s="46" t="s">
        <v>10203</v>
      </c>
      <c r="B242" s="33" t="s">
        <v>10204</v>
      </c>
      <c r="C242" s="46" t="s">
        <v>3837</v>
      </c>
      <c r="D242" s="33" t="s">
        <v>10205</v>
      </c>
      <c r="E242" s="33" t="s">
        <v>3837</v>
      </c>
      <c r="F242" s="33">
        <v>0</v>
      </c>
      <c r="G242" s="33">
        <v>3</v>
      </c>
      <c r="H242" s="46" t="s">
        <v>3839</v>
      </c>
      <c r="I242" s="75" t="s">
        <v>3840</v>
      </c>
      <c r="J242" s="75" t="s">
        <v>3840</v>
      </c>
      <c r="K242" s="75" t="s">
        <v>3841</v>
      </c>
      <c r="L242" s="33">
        <v>14</v>
      </c>
      <c r="M242" s="34"/>
      <c r="N242" s="46"/>
      <c r="O242" s="46"/>
      <c r="P2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2" s="45" t="e">
        <f>IF([2]!PayItems[[#This Row],[Date Added / Modified]]&gt;0,TEXT([2]!PayItems[[#This Row],[Date Added / Modified]],"m/d/yyy"),"")</f>
        <v>#REF!</v>
      </c>
      <c r="R242" s="46"/>
    </row>
    <row r="243" spans="1:18" x14ac:dyDescent="0.3">
      <c r="A243" s="46" t="s">
        <v>230</v>
      </c>
      <c r="B243" s="33" t="s">
        <v>4235</v>
      </c>
      <c r="C243" s="46" t="s">
        <v>3837</v>
      </c>
      <c r="D243" s="33" t="s">
        <v>4236</v>
      </c>
      <c r="E243" s="33" t="s">
        <v>3837</v>
      </c>
      <c r="F243" s="33">
        <v>0</v>
      </c>
      <c r="G243" s="33">
        <v>3</v>
      </c>
      <c r="H243" s="46" t="s">
        <v>3839</v>
      </c>
      <c r="I243" s="75" t="s">
        <v>3840</v>
      </c>
      <c r="J243" s="75" t="s">
        <v>3840</v>
      </c>
      <c r="K243" s="75" t="s">
        <v>3841</v>
      </c>
      <c r="L243" s="33">
        <v>14</v>
      </c>
      <c r="M243" s="34"/>
      <c r="N243" s="46"/>
      <c r="O243" s="46"/>
      <c r="P2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3" s="45" t="e">
        <f>IF([2]!PayItems[[#This Row],[Date Added / Modified]]&gt;0,TEXT([2]!PayItems[[#This Row],[Date Added / Modified]],"m/d/yyy"),"")</f>
        <v>#REF!</v>
      </c>
      <c r="R243" s="46"/>
    </row>
    <row r="244" spans="1:18" x14ac:dyDescent="0.3">
      <c r="A244" s="46" t="s">
        <v>231</v>
      </c>
      <c r="B244" s="33" t="s">
        <v>4173</v>
      </c>
      <c r="C244" s="46" t="s">
        <v>4001</v>
      </c>
      <c r="D244" s="33" t="s">
        <v>4174</v>
      </c>
      <c r="E244" s="33" t="s">
        <v>4237</v>
      </c>
      <c r="F244" s="33">
        <v>0</v>
      </c>
      <c r="G244" s="33">
        <v>3</v>
      </c>
      <c r="H244" s="46" t="s">
        <v>3839</v>
      </c>
      <c r="I244" s="75" t="s">
        <v>3840</v>
      </c>
      <c r="J244" s="75" t="s">
        <v>3840</v>
      </c>
      <c r="K244" s="75" t="s">
        <v>3841</v>
      </c>
      <c r="L244" s="33">
        <v>14</v>
      </c>
      <c r="M244" s="34"/>
      <c r="N244" s="46"/>
      <c r="O244" s="46"/>
      <c r="P2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4" s="45" t="e">
        <f>IF([2]!PayItems[[#This Row],[Date Added / Modified]]&gt;0,TEXT([2]!PayItems[[#This Row],[Date Added / Modified]],"m/d/yyy"),"")</f>
        <v>#REF!</v>
      </c>
      <c r="R244" s="46"/>
    </row>
    <row r="245" spans="1:18" s="10" customFormat="1" x14ac:dyDescent="0.3">
      <c r="A245" s="45" t="s">
        <v>232</v>
      </c>
      <c r="B245" s="28" t="s">
        <v>4189</v>
      </c>
      <c r="C245" s="45" t="s">
        <v>4001</v>
      </c>
      <c r="D245" s="28" t="s">
        <v>4190</v>
      </c>
      <c r="E245" s="28" t="s">
        <v>4237</v>
      </c>
      <c r="F245" s="33">
        <v>0</v>
      </c>
      <c r="G245" s="33">
        <v>3</v>
      </c>
      <c r="H245" s="45" t="s">
        <v>3839</v>
      </c>
      <c r="I245" s="32" t="s">
        <v>3840</v>
      </c>
      <c r="J245" s="32" t="s">
        <v>3840</v>
      </c>
      <c r="K245" s="32" t="s">
        <v>3841</v>
      </c>
      <c r="L245" s="33">
        <v>14</v>
      </c>
      <c r="M245" s="34">
        <v>44949</v>
      </c>
      <c r="N245" s="45" t="s">
        <v>4870</v>
      </c>
      <c r="O245" s="46"/>
      <c r="P2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5" s="46" t="e">
        <f>IF([2]!PayItems[[#This Row],[Date Added / Modified]]&gt;0,TEXT([2]!PayItems[[#This Row],[Date Added / Modified]],"m/d/yyy"),"")</f>
        <v>#REF!</v>
      </c>
      <c r="R245" s="46"/>
    </row>
    <row r="246" spans="1:18" x14ac:dyDescent="0.3">
      <c r="A246" s="46" t="s">
        <v>233</v>
      </c>
      <c r="B246" s="33" t="s">
        <v>4223</v>
      </c>
      <c r="C246" s="46" t="s">
        <v>4001</v>
      </c>
      <c r="D246" s="33" t="s">
        <v>4224</v>
      </c>
      <c r="E246" s="33" t="s">
        <v>4237</v>
      </c>
      <c r="F246" s="33">
        <v>0</v>
      </c>
      <c r="G246" s="33">
        <v>3</v>
      </c>
      <c r="H246" s="46" t="s">
        <v>3839</v>
      </c>
      <c r="I246" s="75" t="s">
        <v>3840</v>
      </c>
      <c r="J246" s="75" t="s">
        <v>3840</v>
      </c>
      <c r="K246" s="75" t="s">
        <v>3841</v>
      </c>
      <c r="L246" s="33">
        <v>14</v>
      </c>
      <c r="M246" s="34"/>
      <c r="N246" s="46"/>
      <c r="O246" s="46"/>
      <c r="P2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6" s="45" t="e">
        <f>IF([2]!PayItems[[#This Row],[Date Added / Modified]]&gt;0,TEXT([2]!PayItems[[#This Row],[Date Added / Modified]],"m/d/yyy"),"")</f>
        <v>#REF!</v>
      </c>
      <c r="R246" s="46"/>
    </row>
    <row r="247" spans="1:18" x14ac:dyDescent="0.3">
      <c r="A247" s="46" t="s">
        <v>234</v>
      </c>
      <c r="B247" s="33" t="s">
        <v>4033</v>
      </c>
      <c r="C247" s="46" t="s">
        <v>4001</v>
      </c>
      <c r="D247" s="33" t="s">
        <v>4034</v>
      </c>
      <c r="E247" s="33" t="s">
        <v>4237</v>
      </c>
      <c r="F247" s="33">
        <v>0</v>
      </c>
      <c r="G247" s="33">
        <v>3</v>
      </c>
      <c r="H247" s="46" t="s">
        <v>3839</v>
      </c>
      <c r="I247" s="75" t="s">
        <v>3840</v>
      </c>
      <c r="J247" s="75" t="s">
        <v>3840</v>
      </c>
      <c r="K247" s="75" t="s">
        <v>3841</v>
      </c>
      <c r="L247" s="33">
        <v>14</v>
      </c>
      <c r="M247" s="34"/>
      <c r="N247" s="46"/>
      <c r="O247" s="46"/>
      <c r="P2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7" s="45" t="e">
        <f>IF([2]!PayItems[[#This Row],[Date Added / Modified]]&gt;0,TEXT([2]!PayItems[[#This Row],[Date Added / Modified]],"m/d/yyy"),"")</f>
        <v>#REF!</v>
      </c>
      <c r="R247" s="46"/>
    </row>
    <row r="248" spans="1:18" x14ac:dyDescent="0.3">
      <c r="A248" s="46" t="s">
        <v>10206</v>
      </c>
      <c r="B248" s="33" t="s">
        <v>4083</v>
      </c>
      <c r="C248" s="46" t="s">
        <v>3846</v>
      </c>
      <c r="D248" s="33" t="s">
        <v>4084</v>
      </c>
      <c r="E248" s="33" t="s">
        <v>3848</v>
      </c>
      <c r="F248" s="33">
        <v>3</v>
      </c>
      <c r="G248" s="33">
        <v>3</v>
      </c>
      <c r="H248" s="46" t="s">
        <v>3839</v>
      </c>
      <c r="I248" s="75" t="s">
        <v>3840</v>
      </c>
      <c r="J248" s="75" t="s">
        <v>3840</v>
      </c>
      <c r="K248" s="75" t="s">
        <v>3841</v>
      </c>
      <c r="L248" s="33">
        <v>14</v>
      </c>
      <c r="M248" s="34"/>
      <c r="N248" s="46"/>
      <c r="O248" s="46"/>
      <c r="P2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8" s="45" t="e">
        <f>IF([2]!PayItems[[#This Row],[Date Added / Modified]]&gt;0,TEXT([2]!PayItems[[#This Row],[Date Added / Modified]],"m/d/yyy"),"")</f>
        <v>#REF!</v>
      </c>
      <c r="R248" s="46"/>
    </row>
    <row r="249" spans="1:18" x14ac:dyDescent="0.3">
      <c r="A249" s="46" t="s">
        <v>235</v>
      </c>
      <c r="B249" s="33" t="s">
        <v>4238</v>
      </c>
      <c r="C249" s="46" t="s">
        <v>3864</v>
      </c>
      <c r="D249" s="33" t="s">
        <v>4239</v>
      </c>
      <c r="E249" s="33" t="s">
        <v>3866</v>
      </c>
      <c r="F249" s="33">
        <v>0</v>
      </c>
      <c r="G249" s="33">
        <v>3</v>
      </c>
      <c r="H249" s="46" t="s">
        <v>3839</v>
      </c>
      <c r="I249" s="75" t="s">
        <v>3840</v>
      </c>
      <c r="J249" s="75" t="s">
        <v>3840</v>
      </c>
      <c r="K249" s="75" t="s">
        <v>3841</v>
      </c>
      <c r="L249" s="33">
        <v>14</v>
      </c>
      <c r="M249" s="34"/>
      <c r="N249" s="46"/>
      <c r="O249" s="46"/>
      <c r="P2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9" s="45" t="e">
        <f>IF([2]!PayItems[[#This Row],[Date Added / Modified]]&gt;0,TEXT([2]!PayItems[[#This Row],[Date Added / Modified]],"m/d/yyy"),"")</f>
        <v>#REF!</v>
      </c>
      <c r="R249" s="46"/>
    </row>
    <row r="250" spans="1:18" x14ac:dyDescent="0.3">
      <c r="A250" s="46" t="s">
        <v>236</v>
      </c>
      <c r="B250" s="46" t="s">
        <v>4240</v>
      </c>
      <c r="C250" s="46" t="s">
        <v>3935</v>
      </c>
      <c r="D250" s="46" t="s">
        <v>4241</v>
      </c>
      <c r="E250" s="33" t="s">
        <v>3326</v>
      </c>
      <c r="F250" s="33">
        <v>0</v>
      </c>
      <c r="G250" s="33">
        <v>3</v>
      </c>
      <c r="H250" s="46" t="s">
        <v>3839</v>
      </c>
      <c r="I250" s="75" t="s">
        <v>3840</v>
      </c>
      <c r="J250" s="75" t="s">
        <v>3840</v>
      </c>
      <c r="K250" s="75" t="s">
        <v>3841</v>
      </c>
      <c r="L250" s="33">
        <v>14</v>
      </c>
      <c r="M250" s="34"/>
      <c r="N250" s="46"/>
      <c r="O250" s="46"/>
      <c r="P2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0" s="45" t="e">
        <f>IF([2]!PayItems[[#This Row],[Date Added / Modified]]&gt;0,TEXT([2]!PayItems[[#This Row],[Date Added / Modified]],"m/d/yyy"),"")</f>
        <v>#REF!</v>
      </c>
      <c r="R250" s="46"/>
    </row>
    <row r="251" spans="1:18" x14ac:dyDescent="0.3">
      <c r="A251" s="46" t="s">
        <v>237</v>
      </c>
      <c r="B251" s="46" t="s">
        <v>4243</v>
      </c>
      <c r="C251" s="46" t="s">
        <v>4001</v>
      </c>
      <c r="D251" s="46" t="s">
        <v>4244</v>
      </c>
      <c r="E251" s="33" t="s">
        <v>4237</v>
      </c>
      <c r="F251" s="33">
        <v>0</v>
      </c>
      <c r="G251" s="33">
        <v>3</v>
      </c>
      <c r="H251" s="46" t="s">
        <v>3839</v>
      </c>
      <c r="I251" s="75" t="s">
        <v>3840</v>
      </c>
      <c r="J251" s="75" t="s">
        <v>3840</v>
      </c>
      <c r="K251" s="75" t="s">
        <v>3841</v>
      </c>
      <c r="L251" s="33">
        <v>14</v>
      </c>
      <c r="M251" s="34"/>
      <c r="N251" s="46"/>
      <c r="O251" s="46"/>
      <c r="P2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1" s="45" t="e">
        <f>IF([2]!PayItems[[#This Row],[Date Added / Modified]]&gt;0,TEXT([2]!PayItems[[#This Row],[Date Added / Modified]],"m/d/yyy"),"")</f>
        <v>#REF!</v>
      </c>
      <c r="R251" s="46"/>
    </row>
    <row r="252" spans="1:18" x14ac:dyDescent="0.3">
      <c r="A252" s="46" t="s">
        <v>238</v>
      </c>
      <c r="B252" s="46" t="s">
        <v>4245</v>
      </c>
      <c r="C252" s="46" t="s">
        <v>4001</v>
      </c>
      <c r="D252" s="46" t="s">
        <v>4246</v>
      </c>
      <c r="E252" s="33" t="s">
        <v>4237</v>
      </c>
      <c r="F252" s="33">
        <v>0</v>
      </c>
      <c r="G252" s="33">
        <v>3</v>
      </c>
      <c r="H252" s="46" t="s">
        <v>3839</v>
      </c>
      <c r="I252" s="75" t="s">
        <v>3840</v>
      </c>
      <c r="J252" s="75" t="s">
        <v>3840</v>
      </c>
      <c r="K252" s="75" t="s">
        <v>3841</v>
      </c>
      <c r="L252" s="33">
        <v>14</v>
      </c>
      <c r="M252" s="34"/>
      <c r="N252" s="46"/>
      <c r="O252" s="46"/>
      <c r="P2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2" s="45" t="e">
        <f>IF([2]!PayItems[[#This Row],[Date Added / Modified]]&gt;0,TEXT([2]!PayItems[[#This Row],[Date Added / Modified]],"m/d/yyy"),"")</f>
        <v>#REF!</v>
      </c>
      <c r="R252" s="46"/>
    </row>
    <row r="253" spans="1:18" x14ac:dyDescent="0.3">
      <c r="A253" s="46" t="s">
        <v>239</v>
      </c>
      <c r="B253" s="46" t="s">
        <v>4247</v>
      </c>
      <c r="C253" s="46" t="s">
        <v>4001</v>
      </c>
      <c r="D253" s="46" t="s">
        <v>4248</v>
      </c>
      <c r="E253" s="33" t="s">
        <v>4237</v>
      </c>
      <c r="F253" s="33">
        <v>0</v>
      </c>
      <c r="G253" s="33">
        <v>3</v>
      </c>
      <c r="H253" s="46" t="s">
        <v>3839</v>
      </c>
      <c r="I253" s="75" t="s">
        <v>3840</v>
      </c>
      <c r="J253" s="75" t="s">
        <v>3840</v>
      </c>
      <c r="K253" s="75" t="s">
        <v>3841</v>
      </c>
      <c r="L253" s="33">
        <v>14</v>
      </c>
      <c r="M253" s="34"/>
      <c r="N253" s="46"/>
      <c r="O253" s="46"/>
      <c r="P2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3" s="45" t="e">
        <f>IF([2]!PayItems[[#This Row],[Date Added / Modified]]&gt;0,TEXT([2]!PayItems[[#This Row],[Date Added / Modified]],"m/d/yyy"),"")</f>
        <v>#REF!</v>
      </c>
      <c r="R253" s="46"/>
    </row>
    <row r="254" spans="1:18" x14ac:dyDescent="0.3">
      <c r="A254" s="46" t="s">
        <v>240</v>
      </c>
      <c r="B254" s="46" t="s">
        <v>4247</v>
      </c>
      <c r="C254" s="46" t="s">
        <v>4249</v>
      </c>
      <c r="D254" s="46" t="s">
        <v>4248</v>
      </c>
      <c r="E254" s="33" t="s">
        <v>4250</v>
      </c>
      <c r="F254" s="33">
        <v>0</v>
      </c>
      <c r="G254" s="33">
        <v>3</v>
      </c>
      <c r="H254" s="46" t="s">
        <v>3839</v>
      </c>
      <c r="I254" s="75" t="s">
        <v>3840</v>
      </c>
      <c r="J254" s="75" t="s">
        <v>3840</v>
      </c>
      <c r="K254" s="75" t="s">
        <v>3841</v>
      </c>
      <c r="L254" s="33">
        <v>14</v>
      </c>
      <c r="M254" s="34"/>
      <c r="N254" s="46"/>
      <c r="O254" s="46"/>
      <c r="P2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4" s="45" t="e">
        <f>IF([2]!PayItems[[#This Row],[Date Added / Modified]]&gt;0,TEXT([2]!PayItems[[#This Row],[Date Added / Modified]],"m/d/yyy"),"")</f>
        <v>#REF!</v>
      </c>
      <c r="R254" s="46"/>
    </row>
    <row r="255" spans="1:18" x14ac:dyDescent="0.3">
      <c r="A255" s="45" t="s">
        <v>10207</v>
      </c>
      <c r="B255" s="45" t="s">
        <v>10208</v>
      </c>
      <c r="C255" s="45" t="s">
        <v>3927</v>
      </c>
      <c r="D255" s="45" t="s">
        <v>10209</v>
      </c>
      <c r="E255" s="28" t="s">
        <v>3929</v>
      </c>
      <c r="F255" s="33">
        <v>0</v>
      </c>
      <c r="G255" s="33">
        <v>3</v>
      </c>
      <c r="H255" s="46" t="s">
        <v>3839</v>
      </c>
      <c r="I255" s="75" t="s">
        <v>3840</v>
      </c>
      <c r="J255" s="75" t="s">
        <v>3840</v>
      </c>
      <c r="K255" s="75" t="s">
        <v>3841</v>
      </c>
      <c r="L255" s="33">
        <v>14</v>
      </c>
      <c r="M255" s="34"/>
      <c r="N255" s="46"/>
      <c r="O255" s="46"/>
      <c r="P2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5" s="45" t="e">
        <f>IF([2]!PayItems[[#This Row],[Date Added / Modified]]&gt;0,TEXT([2]!PayItems[[#This Row],[Date Added / Modified]],"m/d/yyy"),"")</f>
        <v>#REF!</v>
      </c>
      <c r="R255" s="46"/>
    </row>
    <row r="256" spans="1:18" x14ac:dyDescent="0.3">
      <c r="A256" s="46" t="s">
        <v>241</v>
      </c>
      <c r="B256" s="46" t="s">
        <v>4251</v>
      </c>
      <c r="C256" s="46" t="s">
        <v>4001</v>
      </c>
      <c r="D256" s="46" t="s">
        <v>4252</v>
      </c>
      <c r="E256" s="33" t="s">
        <v>4237</v>
      </c>
      <c r="F256" s="33">
        <v>0</v>
      </c>
      <c r="G256" s="33">
        <v>3</v>
      </c>
      <c r="H256" s="46" t="s">
        <v>3839</v>
      </c>
      <c r="I256" s="75" t="s">
        <v>3840</v>
      </c>
      <c r="J256" s="75" t="s">
        <v>3840</v>
      </c>
      <c r="K256" s="75" t="s">
        <v>3841</v>
      </c>
      <c r="L256" s="33">
        <v>14</v>
      </c>
      <c r="M256" s="34"/>
      <c r="N256" s="46"/>
      <c r="O256" s="46"/>
      <c r="P2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6" s="45" t="e">
        <f>IF([2]!PayItems[[#This Row],[Date Added / Modified]]&gt;0,TEXT([2]!PayItems[[#This Row],[Date Added / Modified]],"m/d/yyy"),"")</f>
        <v>#REF!</v>
      </c>
      <c r="R256" s="46"/>
    </row>
    <row r="257" spans="1:18" x14ac:dyDescent="0.3">
      <c r="A257" s="46" t="s">
        <v>242</v>
      </c>
      <c r="B257" s="46" t="s">
        <v>4251</v>
      </c>
      <c r="C257" s="46" t="s">
        <v>4249</v>
      </c>
      <c r="D257" s="46" t="s">
        <v>4252</v>
      </c>
      <c r="E257" s="33" t="s">
        <v>4250</v>
      </c>
      <c r="F257" s="33">
        <v>0</v>
      </c>
      <c r="G257" s="33">
        <v>3</v>
      </c>
      <c r="H257" s="46" t="s">
        <v>3839</v>
      </c>
      <c r="I257" s="75" t="s">
        <v>3840</v>
      </c>
      <c r="J257" s="75" t="s">
        <v>3840</v>
      </c>
      <c r="K257" s="75" t="s">
        <v>3841</v>
      </c>
      <c r="L257" s="33">
        <v>14</v>
      </c>
      <c r="M257" s="34"/>
      <c r="N257" s="46"/>
      <c r="O257" s="46"/>
      <c r="P2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7" s="45" t="e">
        <f>IF([2]!PayItems[[#This Row],[Date Added / Modified]]&gt;0,TEXT([2]!PayItems[[#This Row],[Date Added / Modified]],"m/d/yyy"),"")</f>
        <v>#REF!</v>
      </c>
      <c r="R257" s="46"/>
    </row>
    <row r="258" spans="1:18" x14ac:dyDescent="0.3">
      <c r="A258" s="46" t="s">
        <v>10210</v>
      </c>
      <c r="B258" s="46" t="s">
        <v>10211</v>
      </c>
      <c r="C258" s="46" t="s">
        <v>4001</v>
      </c>
      <c r="D258" s="46" t="s">
        <v>10212</v>
      </c>
      <c r="E258" s="33" t="s">
        <v>4237</v>
      </c>
      <c r="F258" s="33">
        <v>0</v>
      </c>
      <c r="G258" s="33">
        <v>3</v>
      </c>
      <c r="H258" s="46" t="s">
        <v>3839</v>
      </c>
      <c r="I258" s="75" t="s">
        <v>3840</v>
      </c>
      <c r="J258" s="75" t="s">
        <v>3840</v>
      </c>
      <c r="K258" s="75" t="s">
        <v>3841</v>
      </c>
      <c r="L258" s="33">
        <v>14</v>
      </c>
      <c r="M258" s="34"/>
      <c r="N258" s="46"/>
      <c r="O258" s="46"/>
      <c r="P2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8" s="45" t="e">
        <f>IF([2]!PayItems[[#This Row],[Date Added / Modified]]&gt;0,TEXT([2]!PayItems[[#This Row],[Date Added / Modified]],"m/d/yyy"),"")</f>
        <v>#REF!</v>
      </c>
      <c r="R258" s="46"/>
    </row>
    <row r="259" spans="1:18" x14ac:dyDescent="0.3">
      <c r="A259" s="46" t="s">
        <v>10213</v>
      </c>
      <c r="B259" s="46" t="s">
        <v>10211</v>
      </c>
      <c r="C259" s="46" t="s">
        <v>4249</v>
      </c>
      <c r="D259" s="46" t="s">
        <v>10212</v>
      </c>
      <c r="E259" s="33" t="s">
        <v>4250</v>
      </c>
      <c r="F259" s="33">
        <v>0</v>
      </c>
      <c r="G259" s="33">
        <v>3</v>
      </c>
      <c r="H259" s="46" t="s">
        <v>3839</v>
      </c>
      <c r="I259" s="75" t="s">
        <v>3840</v>
      </c>
      <c r="J259" s="75" t="s">
        <v>3840</v>
      </c>
      <c r="K259" s="75" t="s">
        <v>3841</v>
      </c>
      <c r="L259" s="33">
        <v>14</v>
      </c>
      <c r="M259" s="34"/>
      <c r="N259" s="46"/>
      <c r="O259" s="46"/>
      <c r="P2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9" s="45" t="e">
        <f>IF([2]!PayItems[[#This Row],[Date Added / Modified]]&gt;0,TEXT([2]!PayItems[[#This Row],[Date Added / Modified]],"m/d/yyy"),"")</f>
        <v>#REF!</v>
      </c>
      <c r="R259" s="46"/>
    </row>
    <row r="260" spans="1:18" x14ac:dyDescent="0.3">
      <c r="A260" s="46" t="s">
        <v>10214</v>
      </c>
      <c r="B260" s="46" t="s">
        <v>4253</v>
      </c>
      <c r="C260" s="46" t="s">
        <v>3927</v>
      </c>
      <c r="D260" s="46" t="s">
        <v>4254</v>
      </c>
      <c r="E260" s="33" t="s">
        <v>3929</v>
      </c>
      <c r="F260" s="33">
        <v>0</v>
      </c>
      <c r="G260" s="33">
        <v>3</v>
      </c>
      <c r="H260" s="46" t="s">
        <v>3839</v>
      </c>
      <c r="I260" s="75" t="s">
        <v>3840</v>
      </c>
      <c r="J260" s="75" t="s">
        <v>3840</v>
      </c>
      <c r="K260" s="75" t="s">
        <v>3841</v>
      </c>
      <c r="L260" s="33">
        <v>14</v>
      </c>
      <c r="M260" s="34"/>
      <c r="N260" s="46"/>
      <c r="O260" s="46"/>
      <c r="P2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0" s="45" t="e">
        <f>IF([2]!PayItems[[#This Row],[Date Added / Modified]]&gt;0,TEXT([2]!PayItems[[#This Row],[Date Added / Modified]],"m/d/yyy"),"")</f>
        <v>#REF!</v>
      </c>
      <c r="R260" s="46"/>
    </row>
    <row r="261" spans="1:18" x14ac:dyDescent="0.3">
      <c r="A261" s="46" t="s">
        <v>10215</v>
      </c>
      <c r="B261" s="46" t="s">
        <v>10216</v>
      </c>
      <c r="C261" s="46" t="s">
        <v>3927</v>
      </c>
      <c r="D261" s="46" t="s">
        <v>10217</v>
      </c>
      <c r="E261" s="33" t="s">
        <v>3929</v>
      </c>
      <c r="F261" s="33">
        <v>0</v>
      </c>
      <c r="G261" s="33">
        <v>3</v>
      </c>
      <c r="H261" s="46" t="s">
        <v>3839</v>
      </c>
      <c r="I261" s="75" t="s">
        <v>3840</v>
      </c>
      <c r="J261" s="75" t="s">
        <v>3840</v>
      </c>
      <c r="K261" s="75" t="s">
        <v>3841</v>
      </c>
      <c r="L261" s="33">
        <v>14</v>
      </c>
      <c r="M261" s="34"/>
      <c r="N261" s="46"/>
      <c r="O261" s="46"/>
      <c r="P2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1" s="45" t="e">
        <f>IF([2]!PayItems[[#This Row],[Date Added / Modified]]&gt;0,TEXT([2]!PayItems[[#This Row],[Date Added / Modified]],"m/d/yyy"),"")</f>
        <v>#REF!</v>
      </c>
      <c r="R261" s="46"/>
    </row>
    <row r="262" spans="1:18" x14ac:dyDescent="0.3">
      <c r="A262" s="46" t="s">
        <v>243</v>
      </c>
      <c r="B262" s="46" t="s">
        <v>4253</v>
      </c>
      <c r="C262" s="46" t="s">
        <v>4001</v>
      </c>
      <c r="D262" s="46" t="s">
        <v>4254</v>
      </c>
      <c r="E262" s="33" t="s">
        <v>4237</v>
      </c>
      <c r="F262" s="33">
        <v>0</v>
      </c>
      <c r="G262" s="33">
        <v>3</v>
      </c>
      <c r="H262" s="46" t="s">
        <v>3839</v>
      </c>
      <c r="I262" s="75" t="s">
        <v>3840</v>
      </c>
      <c r="J262" s="75" t="s">
        <v>3840</v>
      </c>
      <c r="K262" s="75" t="s">
        <v>3841</v>
      </c>
      <c r="L262" s="33">
        <v>14</v>
      </c>
      <c r="M262" s="34"/>
      <c r="N262" s="46"/>
      <c r="O262" s="46"/>
      <c r="P2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2" s="45" t="e">
        <f>IF([2]!PayItems[[#This Row],[Date Added / Modified]]&gt;0,TEXT([2]!PayItems[[#This Row],[Date Added / Modified]],"m/d/yyy"),"")</f>
        <v>#REF!</v>
      </c>
      <c r="R262" s="46"/>
    </row>
    <row r="263" spans="1:18" x14ac:dyDescent="0.3">
      <c r="A263" s="46" t="s">
        <v>244</v>
      </c>
      <c r="B263" s="46" t="s">
        <v>4255</v>
      </c>
      <c r="C263" s="46" t="s">
        <v>4001</v>
      </c>
      <c r="D263" s="46" t="s">
        <v>4256</v>
      </c>
      <c r="E263" s="33" t="s">
        <v>4237</v>
      </c>
      <c r="F263" s="33">
        <v>0</v>
      </c>
      <c r="G263" s="33">
        <v>3</v>
      </c>
      <c r="H263" s="46" t="s">
        <v>3839</v>
      </c>
      <c r="I263" s="75" t="s">
        <v>3840</v>
      </c>
      <c r="J263" s="75" t="s">
        <v>3840</v>
      </c>
      <c r="K263" s="75" t="s">
        <v>3841</v>
      </c>
      <c r="L263" s="33">
        <v>14</v>
      </c>
      <c r="M263" s="34"/>
      <c r="N263" s="46"/>
      <c r="O263" s="46"/>
      <c r="P2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3" s="45" t="e">
        <f>IF([2]!PayItems[[#This Row],[Date Added / Modified]]&gt;0,TEXT([2]!PayItems[[#This Row],[Date Added / Modified]],"m/d/yyy"),"")</f>
        <v>#REF!</v>
      </c>
      <c r="R263" s="46"/>
    </row>
    <row r="264" spans="1:18" x14ac:dyDescent="0.3">
      <c r="A264" s="46" t="s">
        <v>245</v>
      </c>
      <c r="B264" s="46" t="s">
        <v>4257</v>
      </c>
      <c r="C264" s="46" t="s">
        <v>3935</v>
      </c>
      <c r="D264" s="46" t="s">
        <v>4258</v>
      </c>
      <c r="E264" s="33" t="s">
        <v>3326</v>
      </c>
      <c r="F264" s="33">
        <v>0</v>
      </c>
      <c r="G264" s="33">
        <v>3</v>
      </c>
      <c r="H264" s="46" t="s">
        <v>3839</v>
      </c>
      <c r="I264" s="75" t="s">
        <v>3840</v>
      </c>
      <c r="J264" s="75" t="s">
        <v>3840</v>
      </c>
      <c r="K264" s="75" t="s">
        <v>3841</v>
      </c>
      <c r="L264" s="33">
        <v>14</v>
      </c>
      <c r="M264" s="34"/>
      <c r="N264" s="46"/>
      <c r="O264" s="46"/>
      <c r="P2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4" s="45" t="e">
        <f>IF([2]!PayItems[[#This Row],[Date Added / Modified]]&gt;0,TEXT([2]!PayItems[[#This Row],[Date Added / Modified]],"m/d/yyy"),"")</f>
        <v>#REF!</v>
      </c>
      <c r="R264" s="46"/>
    </row>
    <row r="265" spans="1:18" x14ac:dyDescent="0.3">
      <c r="A265" s="46" t="s">
        <v>246</v>
      </c>
      <c r="B265" s="46" t="s">
        <v>4259</v>
      </c>
      <c r="C265" s="46" t="s">
        <v>3935</v>
      </c>
      <c r="D265" s="46" t="s">
        <v>4260</v>
      </c>
      <c r="E265" s="33" t="s">
        <v>3326</v>
      </c>
      <c r="F265" s="33">
        <v>0</v>
      </c>
      <c r="G265" s="33">
        <v>3</v>
      </c>
      <c r="H265" s="46" t="s">
        <v>3839</v>
      </c>
      <c r="I265" s="75" t="s">
        <v>3840</v>
      </c>
      <c r="J265" s="75" t="s">
        <v>3840</v>
      </c>
      <c r="K265" s="75" t="s">
        <v>3841</v>
      </c>
      <c r="L265" s="33">
        <v>14</v>
      </c>
      <c r="M265" s="34"/>
      <c r="N265" s="46"/>
      <c r="O265" s="46"/>
      <c r="P2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5" s="45" t="e">
        <f>IF([2]!PayItems[[#This Row],[Date Added / Modified]]&gt;0,TEXT([2]!PayItems[[#This Row],[Date Added / Modified]],"m/d/yyy"),"")</f>
        <v>#REF!</v>
      </c>
      <c r="R265" s="46"/>
    </row>
    <row r="266" spans="1:18" x14ac:dyDescent="0.3">
      <c r="A266" s="46" t="s">
        <v>247</v>
      </c>
      <c r="B266" s="46" t="s">
        <v>4257</v>
      </c>
      <c r="C266" s="46" t="s">
        <v>4001</v>
      </c>
      <c r="D266" s="46" t="s">
        <v>4258</v>
      </c>
      <c r="E266" s="33" t="s">
        <v>4237</v>
      </c>
      <c r="F266" s="33">
        <v>0</v>
      </c>
      <c r="G266" s="33">
        <v>3</v>
      </c>
      <c r="H266" s="46" t="s">
        <v>3839</v>
      </c>
      <c r="I266" s="75" t="s">
        <v>3840</v>
      </c>
      <c r="J266" s="75" t="s">
        <v>3840</v>
      </c>
      <c r="K266" s="75" t="s">
        <v>3841</v>
      </c>
      <c r="L266" s="33">
        <v>14</v>
      </c>
      <c r="M266" s="34"/>
      <c r="N266" s="46"/>
      <c r="O266" s="46"/>
      <c r="P2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6" s="45" t="e">
        <f>IF([2]!PayItems[[#This Row],[Date Added / Modified]]&gt;0,TEXT([2]!PayItems[[#This Row],[Date Added / Modified]],"m/d/yyy"),"")</f>
        <v>#REF!</v>
      </c>
      <c r="R266" s="46"/>
    </row>
    <row r="267" spans="1:18" x14ac:dyDescent="0.3">
      <c r="A267" s="46" t="s">
        <v>10218</v>
      </c>
      <c r="B267" s="46" t="s">
        <v>10219</v>
      </c>
      <c r="C267" s="46" t="s">
        <v>4001</v>
      </c>
      <c r="D267" s="46" t="s">
        <v>10220</v>
      </c>
      <c r="E267" s="33" t="s">
        <v>4237</v>
      </c>
      <c r="F267" s="33">
        <v>0</v>
      </c>
      <c r="G267" s="33">
        <v>3</v>
      </c>
      <c r="H267" s="46" t="s">
        <v>3839</v>
      </c>
      <c r="I267" s="75" t="s">
        <v>3840</v>
      </c>
      <c r="J267" s="75" t="s">
        <v>3840</v>
      </c>
      <c r="K267" s="75" t="s">
        <v>3841</v>
      </c>
      <c r="L267" s="33">
        <v>14</v>
      </c>
      <c r="M267" s="34"/>
      <c r="N267" s="46"/>
      <c r="O267" s="46"/>
      <c r="P2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7" s="45" t="e">
        <f>IF([2]!PayItems[[#This Row],[Date Added / Modified]]&gt;0,TEXT([2]!PayItems[[#This Row],[Date Added / Modified]],"m/d/yyy"),"")</f>
        <v>#REF!</v>
      </c>
      <c r="R267" s="46"/>
    </row>
    <row r="268" spans="1:18" x14ac:dyDescent="0.3">
      <c r="A268" s="46" t="s">
        <v>248</v>
      </c>
      <c r="B268" s="46" t="s">
        <v>4261</v>
      </c>
      <c r="C268" s="46" t="s">
        <v>3935</v>
      </c>
      <c r="D268" s="46" t="s">
        <v>4262</v>
      </c>
      <c r="E268" s="33" t="s">
        <v>3326</v>
      </c>
      <c r="F268" s="33">
        <v>0</v>
      </c>
      <c r="G268" s="33">
        <v>3</v>
      </c>
      <c r="H268" s="46" t="s">
        <v>3839</v>
      </c>
      <c r="I268" s="75" t="s">
        <v>3840</v>
      </c>
      <c r="J268" s="75" t="s">
        <v>3840</v>
      </c>
      <c r="K268" s="75" t="s">
        <v>3841</v>
      </c>
      <c r="L268" s="33">
        <v>14</v>
      </c>
      <c r="M268" s="34"/>
      <c r="N268" s="46"/>
      <c r="O268" s="46"/>
      <c r="P2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8" s="45" t="e">
        <f>IF([2]!PayItems[[#This Row],[Date Added / Modified]]&gt;0,TEXT([2]!PayItems[[#This Row],[Date Added / Modified]],"m/d/yyy"),"")</f>
        <v>#REF!</v>
      </c>
      <c r="R268" s="46"/>
    </row>
    <row r="269" spans="1:18" x14ac:dyDescent="0.3">
      <c r="A269" s="46" t="s">
        <v>249</v>
      </c>
      <c r="B269" s="46" t="s">
        <v>4261</v>
      </c>
      <c r="C269" s="46" t="s">
        <v>4001</v>
      </c>
      <c r="D269" s="46" t="s">
        <v>4262</v>
      </c>
      <c r="E269" s="33" t="s">
        <v>4237</v>
      </c>
      <c r="F269" s="33">
        <v>0</v>
      </c>
      <c r="G269" s="33">
        <v>3</v>
      </c>
      <c r="H269" s="46" t="s">
        <v>3839</v>
      </c>
      <c r="I269" s="75" t="s">
        <v>3840</v>
      </c>
      <c r="J269" s="75" t="s">
        <v>3840</v>
      </c>
      <c r="K269" s="75" t="s">
        <v>3841</v>
      </c>
      <c r="L269" s="33">
        <v>14</v>
      </c>
      <c r="M269" s="34"/>
      <c r="N269" s="46"/>
      <c r="O269" s="46"/>
      <c r="P2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9" s="45" t="e">
        <f>IF([2]!PayItems[[#This Row],[Date Added / Modified]]&gt;0,TEXT([2]!PayItems[[#This Row],[Date Added / Modified]],"m/d/yyy"),"")</f>
        <v>#REF!</v>
      </c>
      <c r="R269" s="46"/>
    </row>
    <row r="270" spans="1:18" x14ac:dyDescent="0.3">
      <c r="A270" s="46" t="s">
        <v>250</v>
      </c>
      <c r="B270" s="46" t="s">
        <v>4263</v>
      </c>
      <c r="C270" s="46" t="s">
        <v>4001</v>
      </c>
      <c r="D270" s="46" t="s">
        <v>4264</v>
      </c>
      <c r="E270" s="33" t="s">
        <v>4237</v>
      </c>
      <c r="F270" s="33">
        <v>0</v>
      </c>
      <c r="G270" s="33">
        <v>3</v>
      </c>
      <c r="H270" s="46" t="s">
        <v>3839</v>
      </c>
      <c r="I270" s="75" t="s">
        <v>3840</v>
      </c>
      <c r="J270" s="75" t="s">
        <v>3840</v>
      </c>
      <c r="K270" s="75" t="s">
        <v>3841</v>
      </c>
      <c r="L270" s="33">
        <v>14</v>
      </c>
      <c r="M270" s="34"/>
      <c r="N270" s="46"/>
      <c r="O270" s="46"/>
      <c r="P2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0" s="45" t="e">
        <f>IF([2]!PayItems[[#This Row],[Date Added / Modified]]&gt;0,TEXT([2]!PayItems[[#This Row],[Date Added / Modified]],"m/d/yyy"),"")</f>
        <v>#REF!</v>
      </c>
      <c r="R270" s="46"/>
    </row>
    <row r="271" spans="1:18" x14ac:dyDescent="0.3">
      <c r="A271" s="46" t="s">
        <v>251</v>
      </c>
      <c r="B271" s="46" t="s">
        <v>4265</v>
      </c>
      <c r="C271" s="46" t="s">
        <v>4001</v>
      </c>
      <c r="D271" s="46" t="s">
        <v>4266</v>
      </c>
      <c r="E271" s="33" t="s">
        <v>4237</v>
      </c>
      <c r="F271" s="33">
        <v>0</v>
      </c>
      <c r="G271" s="33">
        <v>3</v>
      </c>
      <c r="H271" s="46" t="s">
        <v>3839</v>
      </c>
      <c r="I271" s="75" t="s">
        <v>3840</v>
      </c>
      <c r="J271" s="75" t="s">
        <v>3840</v>
      </c>
      <c r="K271" s="75" t="s">
        <v>3841</v>
      </c>
      <c r="L271" s="33">
        <v>14</v>
      </c>
      <c r="M271" s="34"/>
      <c r="N271" s="46"/>
      <c r="O271" s="46"/>
      <c r="P2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1" s="45" t="e">
        <f>IF([2]!PayItems[[#This Row],[Date Added / Modified]]&gt;0,TEXT([2]!PayItems[[#This Row],[Date Added / Modified]],"m/d/yyy"),"")</f>
        <v>#REF!</v>
      </c>
      <c r="R271" s="46"/>
    </row>
    <row r="272" spans="1:18" x14ac:dyDescent="0.3">
      <c r="A272" s="46" t="s">
        <v>252</v>
      </c>
      <c r="B272" s="46" t="s">
        <v>4267</v>
      </c>
      <c r="C272" s="46" t="s">
        <v>4001</v>
      </c>
      <c r="D272" s="46" t="s">
        <v>4268</v>
      </c>
      <c r="E272" s="33" t="s">
        <v>4237</v>
      </c>
      <c r="F272" s="33">
        <v>0</v>
      </c>
      <c r="G272" s="33">
        <v>3</v>
      </c>
      <c r="H272" s="46" t="s">
        <v>3839</v>
      </c>
      <c r="I272" s="75" t="s">
        <v>3840</v>
      </c>
      <c r="J272" s="75" t="s">
        <v>3840</v>
      </c>
      <c r="K272" s="75" t="s">
        <v>3841</v>
      </c>
      <c r="L272" s="33">
        <v>14</v>
      </c>
      <c r="M272" s="34"/>
      <c r="N272" s="46"/>
      <c r="O272" s="46"/>
      <c r="P2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2" s="45" t="e">
        <f>IF([2]!PayItems[[#This Row],[Date Added / Modified]]&gt;0,TEXT([2]!PayItems[[#This Row],[Date Added / Modified]],"m/d/yyy"),"")</f>
        <v>#REF!</v>
      </c>
      <c r="R272" s="46"/>
    </row>
    <row r="273" spans="1:18" x14ac:dyDescent="0.3">
      <c r="A273" s="46" t="s">
        <v>253</v>
      </c>
      <c r="B273" s="46" t="s">
        <v>4269</v>
      </c>
      <c r="C273" s="46" t="s">
        <v>4001</v>
      </c>
      <c r="D273" s="46" t="s">
        <v>4270</v>
      </c>
      <c r="E273" s="33" t="s">
        <v>4237</v>
      </c>
      <c r="F273" s="33">
        <v>0</v>
      </c>
      <c r="G273" s="33">
        <v>3</v>
      </c>
      <c r="H273" s="46" t="s">
        <v>3839</v>
      </c>
      <c r="I273" s="75" t="s">
        <v>3840</v>
      </c>
      <c r="J273" s="75" t="s">
        <v>3840</v>
      </c>
      <c r="K273" s="75" t="s">
        <v>3841</v>
      </c>
      <c r="L273" s="33">
        <v>14</v>
      </c>
      <c r="M273" s="34"/>
      <c r="N273" s="46"/>
      <c r="O273" s="46"/>
      <c r="P2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3" s="45" t="e">
        <f>IF([2]!PayItems[[#This Row],[Date Added / Modified]]&gt;0,TEXT([2]!PayItems[[#This Row],[Date Added / Modified]],"m/d/yyy"),"")</f>
        <v>#REF!</v>
      </c>
      <c r="R273" s="46"/>
    </row>
    <row r="274" spans="1:18" s="10" customFormat="1" x14ac:dyDescent="0.3">
      <c r="A274" s="45" t="s">
        <v>254</v>
      </c>
      <c r="B274" s="45" t="s">
        <v>4265</v>
      </c>
      <c r="C274" s="45" t="s">
        <v>4249</v>
      </c>
      <c r="D274" s="45" t="s">
        <v>4266</v>
      </c>
      <c r="E274" s="28" t="s">
        <v>4250</v>
      </c>
      <c r="F274" s="33">
        <v>0</v>
      </c>
      <c r="G274" s="33">
        <v>3</v>
      </c>
      <c r="H274" s="45" t="s">
        <v>3839</v>
      </c>
      <c r="I274" s="32" t="s">
        <v>3840</v>
      </c>
      <c r="J274" s="32" t="s">
        <v>3840</v>
      </c>
      <c r="K274" s="32" t="s">
        <v>3841</v>
      </c>
      <c r="L274" s="33">
        <v>14</v>
      </c>
      <c r="M274" s="34">
        <v>45301</v>
      </c>
      <c r="N274" s="45" t="s">
        <v>5113</v>
      </c>
      <c r="O274" s="46"/>
      <c r="P2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4" s="46" t="e">
        <f>IF([2]!PayItems[[#This Row],[Date Added / Modified]]&gt;0,TEXT([2]!PayItems[[#This Row],[Date Added / Modified]],"m/d/yyy"),"")</f>
        <v>#REF!</v>
      </c>
      <c r="R274" s="46"/>
    </row>
    <row r="275" spans="1:18" x14ac:dyDescent="0.3">
      <c r="A275" s="46" t="s">
        <v>10221</v>
      </c>
      <c r="B275" s="46" t="s">
        <v>10222</v>
      </c>
      <c r="C275" s="46" t="s">
        <v>3935</v>
      </c>
      <c r="D275" s="46" t="s">
        <v>10223</v>
      </c>
      <c r="E275" s="33" t="s">
        <v>3326</v>
      </c>
      <c r="F275" s="33">
        <v>0</v>
      </c>
      <c r="G275" s="33">
        <v>3</v>
      </c>
      <c r="H275" s="46" t="s">
        <v>3839</v>
      </c>
      <c r="I275" s="75" t="s">
        <v>3840</v>
      </c>
      <c r="J275" s="75" t="s">
        <v>3840</v>
      </c>
      <c r="K275" s="75" t="s">
        <v>3841</v>
      </c>
      <c r="L275" s="33">
        <v>14</v>
      </c>
      <c r="M275" s="34"/>
      <c r="N275" s="46"/>
      <c r="O275" s="46"/>
      <c r="P2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5" s="45" t="e">
        <f>IF([2]!PayItems[[#This Row],[Date Added / Modified]]&gt;0,TEXT([2]!PayItems[[#This Row],[Date Added / Modified]],"m/d/yyy"),"")</f>
        <v>#REF!</v>
      </c>
      <c r="R275" s="46"/>
    </row>
    <row r="276" spans="1:18" x14ac:dyDescent="0.3">
      <c r="A276" s="46" t="s">
        <v>255</v>
      </c>
      <c r="B276" s="46" t="s">
        <v>4271</v>
      </c>
      <c r="C276" s="46" t="s">
        <v>4001</v>
      </c>
      <c r="D276" s="46" t="s">
        <v>4272</v>
      </c>
      <c r="E276" s="33" t="s">
        <v>4237</v>
      </c>
      <c r="F276" s="33">
        <v>0</v>
      </c>
      <c r="G276" s="33">
        <v>3</v>
      </c>
      <c r="H276" s="46" t="s">
        <v>3839</v>
      </c>
      <c r="I276" s="75" t="s">
        <v>3840</v>
      </c>
      <c r="J276" s="75" t="s">
        <v>3840</v>
      </c>
      <c r="K276" s="75" t="s">
        <v>3841</v>
      </c>
      <c r="L276" s="33">
        <v>14</v>
      </c>
      <c r="M276" s="34"/>
      <c r="N276" s="46"/>
      <c r="O276" s="46"/>
      <c r="P2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6" s="45" t="e">
        <f>IF([2]!PayItems[[#This Row],[Date Added / Modified]]&gt;0,TEXT([2]!PayItems[[#This Row],[Date Added / Modified]],"m/d/yyy"),"")</f>
        <v>#REF!</v>
      </c>
      <c r="R276" s="46"/>
    </row>
    <row r="277" spans="1:18" x14ac:dyDescent="0.3">
      <c r="A277" s="46" t="s">
        <v>10224</v>
      </c>
      <c r="B277" s="46" t="s">
        <v>4588</v>
      </c>
      <c r="C277" s="46" t="s">
        <v>4001</v>
      </c>
      <c r="D277" s="46" t="s">
        <v>4589</v>
      </c>
      <c r="E277" s="33" t="s">
        <v>4237</v>
      </c>
      <c r="F277" s="33">
        <v>0</v>
      </c>
      <c r="G277" s="33">
        <v>3</v>
      </c>
      <c r="H277" s="46" t="s">
        <v>3839</v>
      </c>
      <c r="I277" s="75" t="s">
        <v>3840</v>
      </c>
      <c r="J277" s="75" t="s">
        <v>3840</v>
      </c>
      <c r="K277" s="75" t="s">
        <v>3841</v>
      </c>
      <c r="L277" s="33">
        <v>14</v>
      </c>
      <c r="M277" s="34"/>
      <c r="N277" s="46"/>
      <c r="O277" s="46"/>
      <c r="P2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7" s="45" t="e">
        <f>IF([2]!PayItems[[#This Row],[Date Added / Modified]]&gt;0,TEXT([2]!PayItems[[#This Row],[Date Added / Modified]],"m/d/yyy"),"")</f>
        <v>#REF!</v>
      </c>
      <c r="R277" s="46"/>
    </row>
    <row r="278" spans="1:18" x14ac:dyDescent="0.3">
      <c r="A278" s="46" t="s">
        <v>256</v>
      </c>
      <c r="B278" s="46" t="s">
        <v>4273</v>
      </c>
      <c r="C278" s="46" t="s">
        <v>3935</v>
      </c>
      <c r="D278" s="46" t="s">
        <v>4274</v>
      </c>
      <c r="E278" s="33" t="s">
        <v>3326</v>
      </c>
      <c r="F278" s="33">
        <v>0</v>
      </c>
      <c r="G278" s="33">
        <v>3</v>
      </c>
      <c r="H278" s="46" t="s">
        <v>3839</v>
      </c>
      <c r="I278" s="75" t="s">
        <v>3840</v>
      </c>
      <c r="J278" s="75" t="s">
        <v>3840</v>
      </c>
      <c r="K278" s="75" t="s">
        <v>3841</v>
      </c>
      <c r="L278" s="33">
        <v>14</v>
      </c>
      <c r="M278" s="34"/>
      <c r="N278" s="46"/>
      <c r="O278" s="46"/>
      <c r="P2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8" s="45" t="e">
        <f>IF([2]!PayItems[[#This Row],[Date Added / Modified]]&gt;0,TEXT([2]!PayItems[[#This Row],[Date Added / Modified]],"m/d/yyy"),"")</f>
        <v>#REF!</v>
      </c>
      <c r="R278" s="46"/>
    </row>
    <row r="279" spans="1:18" x14ac:dyDescent="0.3">
      <c r="A279" s="46" t="s">
        <v>257</v>
      </c>
      <c r="B279" s="46" t="s">
        <v>4275</v>
      </c>
      <c r="C279" s="46" t="s">
        <v>3927</v>
      </c>
      <c r="D279" s="46" t="s">
        <v>4276</v>
      </c>
      <c r="E279" s="33" t="s">
        <v>3929</v>
      </c>
      <c r="F279" s="33">
        <v>0</v>
      </c>
      <c r="G279" s="33">
        <v>3</v>
      </c>
      <c r="H279" s="46" t="s">
        <v>3839</v>
      </c>
      <c r="I279" s="75" t="s">
        <v>3840</v>
      </c>
      <c r="J279" s="75" t="s">
        <v>3840</v>
      </c>
      <c r="K279" s="75" t="s">
        <v>3841</v>
      </c>
      <c r="L279" s="33">
        <v>14</v>
      </c>
      <c r="M279" s="34"/>
      <c r="N279" s="46"/>
      <c r="O279" s="46"/>
      <c r="P2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9" s="45" t="e">
        <f>IF([2]!PayItems[[#This Row],[Date Added / Modified]]&gt;0,TEXT([2]!PayItems[[#This Row],[Date Added / Modified]],"m/d/yyy"),"")</f>
        <v>#REF!</v>
      </c>
      <c r="R279" s="46"/>
    </row>
    <row r="280" spans="1:18" x14ac:dyDescent="0.3">
      <c r="A280" s="46" t="s">
        <v>258</v>
      </c>
      <c r="B280" s="46" t="s">
        <v>4277</v>
      </c>
      <c r="C280" s="46" t="s">
        <v>4001</v>
      </c>
      <c r="D280" s="46" t="s">
        <v>4278</v>
      </c>
      <c r="E280" s="33" t="s">
        <v>4237</v>
      </c>
      <c r="F280" s="33">
        <v>0</v>
      </c>
      <c r="G280" s="33">
        <v>3</v>
      </c>
      <c r="H280" s="46" t="s">
        <v>3839</v>
      </c>
      <c r="I280" s="75" t="s">
        <v>3840</v>
      </c>
      <c r="J280" s="75" t="s">
        <v>3840</v>
      </c>
      <c r="K280" s="75" t="s">
        <v>3841</v>
      </c>
      <c r="L280" s="33">
        <v>14</v>
      </c>
      <c r="M280" s="34"/>
      <c r="N280" s="46"/>
      <c r="O280" s="46"/>
      <c r="P2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0" s="45" t="e">
        <f>IF([2]!PayItems[[#This Row],[Date Added / Modified]]&gt;0,TEXT([2]!PayItems[[#This Row],[Date Added / Modified]],"m/d/yyy"),"")</f>
        <v>#REF!</v>
      </c>
      <c r="R280" s="46"/>
    </row>
    <row r="281" spans="1:18" x14ac:dyDescent="0.3">
      <c r="A281" s="46" t="s">
        <v>259</v>
      </c>
      <c r="B281" s="46" t="s">
        <v>4277</v>
      </c>
      <c r="C281" s="46" t="s">
        <v>4249</v>
      </c>
      <c r="D281" s="46" t="s">
        <v>4278</v>
      </c>
      <c r="E281" s="33" t="s">
        <v>4250</v>
      </c>
      <c r="F281" s="33">
        <v>0</v>
      </c>
      <c r="G281" s="33">
        <v>3</v>
      </c>
      <c r="H281" s="46" t="s">
        <v>3839</v>
      </c>
      <c r="I281" s="75" t="s">
        <v>3840</v>
      </c>
      <c r="J281" s="75" t="s">
        <v>3840</v>
      </c>
      <c r="K281" s="75" t="s">
        <v>3841</v>
      </c>
      <c r="L281" s="33">
        <v>14</v>
      </c>
      <c r="M281" s="34"/>
      <c r="N281" s="46"/>
      <c r="O281" s="46"/>
      <c r="P2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1" s="45" t="e">
        <f>IF([2]!PayItems[[#This Row],[Date Added / Modified]]&gt;0,TEXT([2]!PayItems[[#This Row],[Date Added / Modified]],"m/d/yyy"),"")</f>
        <v>#REF!</v>
      </c>
      <c r="R281" s="46"/>
    </row>
    <row r="282" spans="1:18" x14ac:dyDescent="0.3">
      <c r="A282" s="46" t="s">
        <v>10225</v>
      </c>
      <c r="B282" s="46" t="s">
        <v>10226</v>
      </c>
      <c r="C282" s="46" t="s">
        <v>4001</v>
      </c>
      <c r="D282" s="46" t="s">
        <v>10227</v>
      </c>
      <c r="E282" s="33" t="s">
        <v>4237</v>
      </c>
      <c r="F282" s="33">
        <v>0</v>
      </c>
      <c r="G282" s="33">
        <v>3</v>
      </c>
      <c r="H282" s="46" t="s">
        <v>3839</v>
      </c>
      <c r="I282" s="75" t="s">
        <v>3840</v>
      </c>
      <c r="J282" s="75" t="s">
        <v>3840</v>
      </c>
      <c r="K282" s="75" t="s">
        <v>3841</v>
      </c>
      <c r="L282" s="33">
        <v>14</v>
      </c>
      <c r="M282" s="34"/>
      <c r="N282" s="46"/>
      <c r="O282" s="46"/>
      <c r="P2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2" s="45" t="e">
        <f>IF([2]!PayItems[[#This Row],[Date Added / Modified]]&gt;0,TEXT([2]!PayItems[[#This Row],[Date Added / Modified]],"m/d/yyy"),"")</f>
        <v>#REF!</v>
      </c>
      <c r="R282" s="46"/>
    </row>
    <row r="283" spans="1:18" x14ac:dyDescent="0.3">
      <c r="A283" s="46" t="s">
        <v>265</v>
      </c>
      <c r="B283" s="46" t="s">
        <v>10228</v>
      </c>
      <c r="C283" s="46" t="s">
        <v>3864</v>
      </c>
      <c r="D283" s="46" t="s">
        <v>10229</v>
      </c>
      <c r="E283" s="33" t="s">
        <v>3866</v>
      </c>
      <c r="F283" s="33">
        <v>0</v>
      </c>
      <c r="G283" s="33">
        <v>3</v>
      </c>
      <c r="H283" s="46" t="s">
        <v>3839</v>
      </c>
      <c r="I283" s="75" t="s">
        <v>3840</v>
      </c>
      <c r="J283" s="75" t="s">
        <v>3840</v>
      </c>
      <c r="K283" s="75" t="s">
        <v>3841</v>
      </c>
      <c r="L283" s="33">
        <v>14</v>
      </c>
      <c r="M283" s="34"/>
      <c r="N283" s="46"/>
      <c r="O283" s="46"/>
      <c r="P2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3" s="45" t="e">
        <f>IF([2]!PayItems[[#This Row],[Date Added / Modified]]&gt;0,TEXT([2]!PayItems[[#This Row],[Date Added / Modified]],"m/d/yyy"),"")</f>
        <v>#REF!</v>
      </c>
      <c r="R283" s="46"/>
    </row>
    <row r="284" spans="1:18" x14ac:dyDescent="0.3">
      <c r="A284" s="46" t="s">
        <v>260</v>
      </c>
      <c r="B284" s="46" t="s">
        <v>4279</v>
      </c>
      <c r="C284" s="46" t="s">
        <v>4001</v>
      </c>
      <c r="D284" s="46" t="s">
        <v>4280</v>
      </c>
      <c r="E284" s="33" t="s">
        <v>4237</v>
      </c>
      <c r="F284" s="33">
        <v>0</v>
      </c>
      <c r="G284" s="33">
        <v>3</v>
      </c>
      <c r="H284" s="46" t="s">
        <v>3839</v>
      </c>
      <c r="I284" s="75" t="s">
        <v>3840</v>
      </c>
      <c r="J284" s="75" t="s">
        <v>3840</v>
      </c>
      <c r="K284" s="75" t="s">
        <v>3841</v>
      </c>
      <c r="L284" s="33">
        <v>14</v>
      </c>
      <c r="M284" s="34"/>
      <c r="N284" s="46"/>
      <c r="O284" s="46"/>
      <c r="P2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4" s="45" t="e">
        <f>IF([2]!PayItems[[#This Row],[Date Added / Modified]]&gt;0,TEXT([2]!PayItems[[#This Row],[Date Added / Modified]],"m/d/yyy"),"")</f>
        <v>#REF!</v>
      </c>
      <c r="R284" s="46"/>
    </row>
    <row r="285" spans="1:18" x14ac:dyDescent="0.3">
      <c r="A285" s="46" t="s">
        <v>268</v>
      </c>
      <c r="B285" s="46" t="s">
        <v>4288</v>
      </c>
      <c r="C285" s="46" t="s">
        <v>3935</v>
      </c>
      <c r="D285" s="46" t="s">
        <v>4289</v>
      </c>
      <c r="E285" s="33" t="s">
        <v>3326</v>
      </c>
      <c r="F285" s="33">
        <v>0</v>
      </c>
      <c r="G285" s="33">
        <v>3</v>
      </c>
      <c r="H285" s="46" t="s">
        <v>3839</v>
      </c>
      <c r="I285" s="75" t="s">
        <v>3840</v>
      </c>
      <c r="J285" s="75" t="s">
        <v>3840</v>
      </c>
      <c r="K285" s="75" t="s">
        <v>3841</v>
      </c>
      <c r="L285" s="33">
        <v>14</v>
      </c>
      <c r="M285" s="34"/>
      <c r="N285" s="46"/>
      <c r="O285" s="46"/>
      <c r="P2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5" s="45" t="e">
        <f>IF([2]!PayItems[[#This Row],[Date Added / Modified]]&gt;0,TEXT([2]!PayItems[[#This Row],[Date Added / Modified]],"m/d/yyy"),"")</f>
        <v>#REF!</v>
      </c>
      <c r="R285" s="46"/>
    </row>
    <row r="286" spans="1:18" x14ac:dyDescent="0.3">
      <c r="A286" s="46" t="s">
        <v>269</v>
      </c>
      <c r="B286" s="46" t="s">
        <v>4290</v>
      </c>
      <c r="C286" s="46" t="s">
        <v>3927</v>
      </c>
      <c r="D286" s="46" t="s">
        <v>4291</v>
      </c>
      <c r="E286" s="33" t="s">
        <v>4292</v>
      </c>
      <c r="F286" s="33">
        <v>0</v>
      </c>
      <c r="G286" s="33">
        <v>3</v>
      </c>
      <c r="H286" s="46" t="s">
        <v>3839</v>
      </c>
      <c r="I286" s="75" t="s">
        <v>3840</v>
      </c>
      <c r="J286" s="75" t="s">
        <v>3840</v>
      </c>
      <c r="K286" s="75" t="s">
        <v>3841</v>
      </c>
      <c r="L286" s="33">
        <v>14</v>
      </c>
      <c r="M286" s="34"/>
      <c r="N286" s="46"/>
      <c r="O286" s="46"/>
      <c r="P2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6" s="45" t="e">
        <f>IF([2]!PayItems[[#This Row],[Date Added / Modified]]&gt;0,TEXT([2]!PayItems[[#This Row],[Date Added / Modified]],"m/d/yyy"),"")</f>
        <v>#REF!</v>
      </c>
      <c r="R286" s="46"/>
    </row>
    <row r="287" spans="1:18" x14ac:dyDescent="0.3">
      <c r="A287" s="46" t="s">
        <v>270</v>
      </c>
      <c r="B287" s="46" t="s">
        <v>4293</v>
      </c>
      <c r="C287" s="46" t="s">
        <v>3837</v>
      </c>
      <c r="D287" s="46" t="s">
        <v>4294</v>
      </c>
      <c r="E287" s="33" t="s">
        <v>3837</v>
      </c>
      <c r="F287" s="33">
        <v>0</v>
      </c>
      <c r="G287" s="33">
        <v>3</v>
      </c>
      <c r="H287" s="46" t="s">
        <v>3839</v>
      </c>
      <c r="I287" s="75" t="s">
        <v>3840</v>
      </c>
      <c r="J287" s="75" t="s">
        <v>3840</v>
      </c>
      <c r="K287" s="75" t="s">
        <v>3841</v>
      </c>
      <c r="L287" s="33">
        <v>14</v>
      </c>
      <c r="M287" s="34"/>
      <c r="N287" s="46"/>
      <c r="O287" s="46"/>
      <c r="P2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7" s="45" t="e">
        <f>IF([2]!PayItems[[#This Row],[Date Added / Modified]]&gt;0,TEXT([2]!PayItems[[#This Row],[Date Added / Modified]],"m/d/yyy"),"")</f>
        <v>#REF!</v>
      </c>
      <c r="R287" s="46"/>
    </row>
    <row r="288" spans="1:18" x14ac:dyDescent="0.3">
      <c r="A288" s="46" t="s">
        <v>271</v>
      </c>
      <c r="B288" s="46" t="s">
        <v>4295</v>
      </c>
      <c r="C288" s="46" t="s">
        <v>3837</v>
      </c>
      <c r="D288" s="46" t="s">
        <v>4296</v>
      </c>
      <c r="E288" s="33" t="s">
        <v>3837</v>
      </c>
      <c r="F288" s="33">
        <v>0</v>
      </c>
      <c r="G288" s="33">
        <v>3</v>
      </c>
      <c r="H288" s="46" t="s">
        <v>3839</v>
      </c>
      <c r="I288" s="75" t="s">
        <v>3840</v>
      </c>
      <c r="J288" s="75" t="s">
        <v>3840</v>
      </c>
      <c r="K288" s="75" t="s">
        <v>3841</v>
      </c>
      <c r="L288" s="33">
        <v>14</v>
      </c>
      <c r="M288" s="34"/>
      <c r="N288" s="46"/>
      <c r="O288" s="46"/>
      <c r="P2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8" s="45" t="e">
        <f>IF([2]!PayItems[[#This Row],[Date Added / Modified]]&gt;0,TEXT([2]!PayItems[[#This Row],[Date Added / Modified]],"m/d/yyy"),"")</f>
        <v>#REF!</v>
      </c>
      <c r="R288" s="46"/>
    </row>
    <row r="289" spans="1:18" x14ac:dyDescent="0.3">
      <c r="A289" s="46" t="s">
        <v>10230</v>
      </c>
      <c r="B289" s="46" t="s">
        <v>10231</v>
      </c>
      <c r="C289" s="46" t="s">
        <v>3927</v>
      </c>
      <c r="D289" s="46" t="s">
        <v>10232</v>
      </c>
      <c r="E289" s="46" t="s">
        <v>3929</v>
      </c>
      <c r="F289" s="33">
        <v>0</v>
      </c>
      <c r="G289" s="33">
        <v>3</v>
      </c>
      <c r="H289" s="46" t="s">
        <v>3839</v>
      </c>
      <c r="I289" s="75" t="s">
        <v>3840</v>
      </c>
      <c r="J289" s="75" t="s">
        <v>3840</v>
      </c>
      <c r="K289" s="75" t="s">
        <v>3841</v>
      </c>
      <c r="L289" s="33">
        <v>14</v>
      </c>
      <c r="M289" s="34"/>
      <c r="N289" s="46"/>
      <c r="O289" s="46"/>
      <c r="P2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9" s="45" t="e">
        <f>IF([2]!PayItems[[#This Row],[Date Added / Modified]]&gt;0,TEXT([2]!PayItems[[#This Row],[Date Added / Modified]],"m/d/yyy"),"")</f>
        <v>#REF!</v>
      </c>
      <c r="R289" s="46"/>
    </row>
    <row r="290" spans="1:18" x14ac:dyDescent="0.3">
      <c r="A290" s="46" t="s">
        <v>10233</v>
      </c>
      <c r="B290" s="46" t="s">
        <v>10234</v>
      </c>
      <c r="C290" s="46" t="s">
        <v>3927</v>
      </c>
      <c r="D290" s="46" t="s">
        <v>10235</v>
      </c>
      <c r="E290" s="46" t="s">
        <v>3929</v>
      </c>
      <c r="F290" s="33">
        <v>0</v>
      </c>
      <c r="G290" s="33">
        <v>3</v>
      </c>
      <c r="H290" s="46" t="s">
        <v>3839</v>
      </c>
      <c r="I290" s="75" t="s">
        <v>3840</v>
      </c>
      <c r="J290" s="75" t="s">
        <v>3840</v>
      </c>
      <c r="K290" s="75" t="s">
        <v>3841</v>
      </c>
      <c r="L290" s="33">
        <v>14</v>
      </c>
      <c r="M290" s="34"/>
      <c r="N290" s="46"/>
      <c r="O290" s="46"/>
      <c r="P2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0" s="45" t="e">
        <f>IF([2]!PayItems[[#This Row],[Date Added / Modified]]&gt;0,TEXT([2]!PayItems[[#This Row],[Date Added / Modified]],"m/d/yyy"),"")</f>
        <v>#REF!</v>
      </c>
      <c r="R290" s="46"/>
    </row>
    <row r="291" spans="1:18" x14ac:dyDescent="0.3">
      <c r="A291" s="46" t="s">
        <v>10236</v>
      </c>
      <c r="B291" s="46" t="s">
        <v>10237</v>
      </c>
      <c r="C291" s="46" t="s">
        <v>3927</v>
      </c>
      <c r="D291" s="46" t="s">
        <v>10238</v>
      </c>
      <c r="E291" s="46" t="s">
        <v>3929</v>
      </c>
      <c r="F291" s="33">
        <v>0</v>
      </c>
      <c r="G291" s="33">
        <v>3</v>
      </c>
      <c r="H291" s="46" t="s">
        <v>3839</v>
      </c>
      <c r="I291" s="75" t="s">
        <v>3840</v>
      </c>
      <c r="J291" s="75" t="s">
        <v>3840</v>
      </c>
      <c r="K291" s="75" t="s">
        <v>3841</v>
      </c>
      <c r="L291" s="33">
        <v>14</v>
      </c>
      <c r="M291" s="34"/>
      <c r="N291" s="46"/>
      <c r="O291" s="46"/>
      <c r="P2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1" s="45" t="e">
        <f>IF([2]!PayItems[[#This Row],[Date Added / Modified]]&gt;0,TEXT([2]!PayItems[[#This Row],[Date Added / Modified]],"m/d/yyy"),"")</f>
        <v>#REF!</v>
      </c>
      <c r="R291" s="46"/>
    </row>
    <row r="292" spans="1:18" x14ac:dyDescent="0.3">
      <c r="A292" s="46" t="s">
        <v>10239</v>
      </c>
      <c r="B292" s="46" t="s">
        <v>10240</v>
      </c>
      <c r="C292" s="46" t="s">
        <v>3927</v>
      </c>
      <c r="D292" s="46" t="s">
        <v>10241</v>
      </c>
      <c r="E292" s="46" t="s">
        <v>3929</v>
      </c>
      <c r="F292" s="33">
        <v>0</v>
      </c>
      <c r="G292" s="33">
        <v>3</v>
      </c>
      <c r="H292" s="46" t="s">
        <v>3839</v>
      </c>
      <c r="I292" s="75" t="s">
        <v>3840</v>
      </c>
      <c r="J292" s="75" t="s">
        <v>3840</v>
      </c>
      <c r="K292" s="75" t="s">
        <v>3841</v>
      </c>
      <c r="L292" s="33">
        <v>14</v>
      </c>
      <c r="M292" s="34"/>
      <c r="N292" s="46"/>
      <c r="O292" s="46"/>
      <c r="P2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2" s="45" t="e">
        <f>IF([2]!PayItems[[#This Row],[Date Added / Modified]]&gt;0,TEXT([2]!PayItems[[#This Row],[Date Added / Modified]],"m/d/yyy"),"")</f>
        <v>#REF!</v>
      </c>
      <c r="R292" s="46"/>
    </row>
    <row r="293" spans="1:18" x14ac:dyDescent="0.3">
      <c r="A293" s="46" t="s">
        <v>10242</v>
      </c>
      <c r="B293" s="46" t="s">
        <v>10243</v>
      </c>
      <c r="C293" s="46" t="s">
        <v>3927</v>
      </c>
      <c r="D293" s="46" t="s">
        <v>10244</v>
      </c>
      <c r="E293" s="46" t="s">
        <v>3929</v>
      </c>
      <c r="F293" s="33">
        <v>0</v>
      </c>
      <c r="G293" s="33">
        <v>3</v>
      </c>
      <c r="H293" s="46" t="s">
        <v>3839</v>
      </c>
      <c r="I293" s="75" t="s">
        <v>3840</v>
      </c>
      <c r="J293" s="75" t="s">
        <v>3840</v>
      </c>
      <c r="K293" s="75" t="s">
        <v>3841</v>
      </c>
      <c r="L293" s="33">
        <v>14</v>
      </c>
      <c r="M293" s="34"/>
      <c r="N293" s="46"/>
      <c r="O293" s="46"/>
      <c r="P2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3" s="45" t="e">
        <f>IF([2]!PayItems[[#This Row],[Date Added / Modified]]&gt;0,TEXT([2]!PayItems[[#This Row],[Date Added / Modified]],"m/d/yyy"),"")</f>
        <v>#REF!</v>
      </c>
      <c r="R293" s="46"/>
    </row>
    <row r="294" spans="1:18" x14ac:dyDescent="0.3">
      <c r="A294" s="46" t="s">
        <v>10245</v>
      </c>
      <c r="B294" s="46" t="s">
        <v>10246</v>
      </c>
      <c r="C294" s="46" t="s">
        <v>3927</v>
      </c>
      <c r="D294" s="46" t="s">
        <v>10247</v>
      </c>
      <c r="E294" s="46" t="s">
        <v>3929</v>
      </c>
      <c r="F294" s="33">
        <v>0</v>
      </c>
      <c r="G294" s="33">
        <v>3</v>
      </c>
      <c r="H294" s="46" t="s">
        <v>3839</v>
      </c>
      <c r="I294" s="75" t="s">
        <v>3840</v>
      </c>
      <c r="J294" s="75" t="s">
        <v>3840</v>
      </c>
      <c r="K294" s="75" t="s">
        <v>3841</v>
      </c>
      <c r="L294" s="33">
        <v>14</v>
      </c>
      <c r="M294" s="34"/>
      <c r="N294" s="46"/>
      <c r="O294" s="46"/>
      <c r="P2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4" s="45" t="e">
        <f>IF([2]!PayItems[[#This Row],[Date Added / Modified]]&gt;0,TEXT([2]!PayItems[[#This Row],[Date Added / Modified]],"m/d/yyy"),"")</f>
        <v>#REF!</v>
      </c>
      <c r="R294" s="46"/>
    </row>
    <row r="295" spans="1:18" x14ac:dyDescent="0.3">
      <c r="A295" s="46" t="s">
        <v>10248</v>
      </c>
      <c r="B295" s="46" t="s">
        <v>10249</v>
      </c>
      <c r="C295" s="46" t="s">
        <v>3927</v>
      </c>
      <c r="D295" s="46" t="s">
        <v>10250</v>
      </c>
      <c r="E295" s="46" t="s">
        <v>3929</v>
      </c>
      <c r="F295" s="33">
        <v>0</v>
      </c>
      <c r="G295" s="33">
        <v>3</v>
      </c>
      <c r="H295" s="46" t="s">
        <v>3839</v>
      </c>
      <c r="I295" s="75" t="s">
        <v>3840</v>
      </c>
      <c r="J295" s="75" t="s">
        <v>3840</v>
      </c>
      <c r="K295" s="75" t="s">
        <v>3841</v>
      </c>
      <c r="L295" s="33">
        <v>14</v>
      </c>
      <c r="M295" s="34"/>
      <c r="N295" s="46"/>
      <c r="O295" s="46"/>
      <c r="P2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5" s="45" t="e">
        <f>IF([2]!PayItems[[#This Row],[Date Added / Modified]]&gt;0,TEXT([2]!PayItems[[#This Row],[Date Added / Modified]],"m/d/yyy"),"")</f>
        <v>#REF!</v>
      </c>
      <c r="R295" s="46"/>
    </row>
    <row r="296" spans="1:18" x14ac:dyDescent="0.3">
      <c r="A296" s="46" t="s">
        <v>10251</v>
      </c>
      <c r="B296" s="46" t="s">
        <v>10252</v>
      </c>
      <c r="C296" s="46" t="s">
        <v>3927</v>
      </c>
      <c r="D296" s="46" t="s">
        <v>10253</v>
      </c>
      <c r="E296" s="46" t="s">
        <v>3929</v>
      </c>
      <c r="F296" s="33">
        <v>0</v>
      </c>
      <c r="G296" s="33">
        <v>3</v>
      </c>
      <c r="H296" s="46" t="s">
        <v>3839</v>
      </c>
      <c r="I296" s="75" t="s">
        <v>3840</v>
      </c>
      <c r="J296" s="75" t="s">
        <v>3840</v>
      </c>
      <c r="K296" s="75" t="s">
        <v>3841</v>
      </c>
      <c r="L296" s="33">
        <v>14</v>
      </c>
      <c r="M296" s="34"/>
      <c r="N296" s="46"/>
      <c r="O296" s="46"/>
      <c r="P2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6" s="45" t="e">
        <f>IF([2]!PayItems[[#This Row],[Date Added / Modified]]&gt;0,TEXT([2]!PayItems[[#This Row],[Date Added / Modified]],"m/d/yyy"),"")</f>
        <v>#REF!</v>
      </c>
      <c r="R296" s="46"/>
    </row>
    <row r="297" spans="1:18" x14ac:dyDescent="0.3">
      <c r="A297" s="46" t="s">
        <v>10254</v>
      </c>
      <c r="B297" s="46" t="s">
        <v>10255</v>
      </c>
      <c r="C297" s="46" t="s">
        <v>3927</v>
      </c>
      <c r="D297" s="46" t="s">
        <v>10256</v>
      </c>
      <c r="E297" s="46" t="s">
        <v>3929</v>
      </c>
      <c r="F297" s="33">
        <v>0</v>
      </c>
      <c r="G297" s="33">
        <v>3</v>
      </c>
      <c r="H297" s="46" t="s">
        <v>3839</v>
      </c>
      <c r="I297" s="75" t="s">
        <v>3840</v>
      </c>
      <c r="J297" s="75" t="s">
        <v>3840</v>
      </c>
      <c r="K297" s="75" t="s">
        <v>3841</v>
      </c>
      <c r="L297" s="33">
        <v>14</v>
      </c>
      <c r="M297" s="34"/>
      <c r="N297" s="46"/>
      <c r="O297" s="46"/>
      <c r="P2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7" s="45" t="e">
        <f>IF([2]!PayItems[[#This Row],[Date Added / Modified]]&gt;0,TEXT([2]!PayItems[[#This Row],[Date Added / Modified]],"m/d/yyy"),"")</f>
        <v>#REF!</v>
      </c>
      <c r="R297" s="46"/>
    </row>
    <row r="298" spans="1:18" x14ac:dyDescent="0.3">
      <c r="A298" s="46" t="s">
        <v>272</v>
      </c>
      <c r="B298" s="46" t="s">
        <v>10257</v>
      </c>
      <c r="C298" s="46" t="s">
        <v>3927</v>
      </c>
      <c r="D298" s="46" t="s">
        <v>10258</v>
      </c>
      <c r="E298" s="46" t="s">
        <v>3929</v>
      </c>
      <c r="F298" s="33">
        <v>0</v>
      </c>
      <c r="G298" s="33">
        <v>3</v>
      </c>
      <c r="H298" s="46" t="s">
        <v>3839</v>
      </c>
      <c r="I298" s="75" t="s">
        <v>3840</v>
      </c>
      <c r="J298" s="75" t="s">
        <v>3840</v>
      </c>
      <c r="K298" s="75" t="s">
        <v>3841</v>
      </c>
      <c r="L298" s="33">
        <v>14</v>
      </c>
      <c r="M298" s="34"/>
      <c r="N298" s="46"/>
      <c r="O298" s="46"/>
      <c r="P2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8" s="45" t="e">
        <f>IF([2]!PayItems[[#This Row],[Date Added / Modified]]&gt;0,TEXT([2]!PayItems[[#This Row],[Date Added / Modified]],"m/d/yyy"),"")</f>
        <v>#REF!</v>
      </c>
      <c r="R298" s="46"/>
    </row>
    <row r="299" spans="1:18" x14ac:dyDescent="0.3">
      <c r="A299" s="46" t="s">
        <v>10259</v>
      </c>
      <c r="B299" s="46" t="s">
        <v>10260</v>
      </c>
      <c r="C299" s="46" t="s">
        <v>3927</v>
      </c>
      <c r="D299" s="46" t="s">
        <v>10261</v>
      </c>
      <c r="E299" s="46" t="s">
        <v>3929</v>
      </c>
      <c r="F299" s="33">
        <v>0</v>
      </c>
      <c r="G299" s="33">
        <v>3</v>
      </c>
      <c r="H299" s="46" t="s">
        <v>3839</v>
      </c>
      <c r="I299" s="75" t="s">
        <v>3840</v>
      </c>
      <c r="J299" s="75" t="s">
        <v>3840</v>
      </c>
      <c r="K299" s="75" t="s">
        <v>3841</v>
      </c>
      <c r="L299" s="33">
        <v>14</v>
      </c>
      <c r="M299" s="34"/>
      <c r="N299" s="46"/>
      <c r="O299" s="46"/>
      <c r="P2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9" s="45" t="e">
        <f>IF([2]!PayItems[[#This Row],[Date Added / Modified]]&gt;0,TEXT([2]!PayItems[[#This Row],[Date Added / Modified]],"m/d/yyy"),"")</f>
        <v>#REF!</v>
      </c>
      <c r="R299" s="46"/>
    </row>
    <row r="300" spans="1:18" x14ac:dyDescent="0.3">
      <c r="A300" s="46" t="s">
        <v>10262</v>
      </c>
      <c r="B300" s="46" t="s">
        <v>10263</v>
      </c>
      <c r="C300" s="46" t="s">
        <v>3927</v>
      </c>
      <c r="D300" s="46" t="s">
        <v>10264</v>
      </c>
      <c r="E300" s="46" t="s">
        <v>3929</v>
      </c>
      <c r="F300" s="33">
        <v>0</v>
      </c>
      <c r="G300" s="33">
        <v>3</v>
      </c>
      <c r="H300" s="46" t="s">
        <v>3839</v>
      </c>
      <c r="I300" s="75" t="s">
        <v>3840</v>
      </c>
      <c r="J300" s="75" t="s">
        <v>3840</v>
      </c>
      <c r="K300" s="75" t="s">
        <v>3841</v>
      </c>
      <c r="L300" s="33">
        <v>14</v>
      </c>
      <c r="M300" s="34"/>
      <c r="N300" s="46"/>
      <c r="O300" s="46"/>
      <c r="P3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0" s="45" t="e">
        <f>IF([2]!PayItems[[#This Row],[Date Added / Modified]]&gt;0,TEXT([2]!PayItems[[#This Row],[Date Added / Modified]],"m/d/yyy"),"")</f>
        <v>#REF!</v>
      </c>
      <c r="R300" s="46"/>
    </row>
    <row r="301" spans="1:18" x14ac:dyDescent="0.3">
      <c r="A301" s="46" t="s">
        <v>10265</v>
      </c>
      <c r="B301" s="46" t="s">
        <v>10266</v>
      </c>
      <c r="C301" s="46" t="s">
        <v>3927</v>
      </c>
      <c r="D301" s="46" t="s">
        <v>10267</v>
      </c>
      <c r="E301" s="46" t="s">
        <v>3929</v>
      </c>
      <c r="F301" s="33">
        <v>0</v>
      </c>
      <c r="G301" s="33">
        <v>3</v>
      </c>
      <c r="H301" s="46" t="s">
        <v>3839</v>
      </c>
      <c r="I301" s="75" t="s">
        <v>3840</v>
      </c>
      <c r="J301" s="75" t="s">
        <v>3840</v>
      </c>
      <c r="K301" s="75" t="s">
        <v>3841</v>
      </c>
      <c r="L301" s="33">
        <v>14</v>
      </c>
      <c r="M301" s="34"/>
      <c r="N301" s="46"/>
      <c r="O301" s="46"/>
      <c r="P3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1" s="45" t="e">
        <f>IF([2]!PayItems[[#This Row],[Date Added / Modified]]&gt;0,TEXT([2]!PayItems[[#This Row],[Date Added / Modified]],"m/d/yyy"),"")</f>
        <v>#REF!</v>
      </c>
      <c r="R301" s="46"/>
    </row>
    <row r="302" spans="1:18" x14ac:dyDescent="0.3">
      <c r="A302" s="46" t="s">
        <v>10268</v>
      </c>
      <c r="B302" s="46" t="s">
        <v>10269</v>
      </c>
      <c r="C302" s="46" t="s">
        <v>3927</v>
      </c>
      <c r="D302" s="46" t="s">
        <v>10270</v>
      </c>
      <c r="E302" s="46" t="s">
        <v>3929</v>
      </c>
      <c r="F302" s="33">
        <v>0</v>
      </c>
      <c r="G302" s="33">
        <v>3</v>
      </c>
      <c r="H302" s="46" t="s">
        <v>3839</v>
      </c>
      <c r="I302" s="75" t="s">
        <v>3840</v>
      </c>
      <c r="J302" s="75" t="s">
        <v>3840</v>
      </c>
      <c r="K302" s="75" t="s">
        <v>3841</v>
      </c>
      <c r="L302" s="33">
        <v>14</v>
      </c>
      <c r="M302" s="34"/>
      <c r="N302" s="46"/>
      <c r="O302" s="46"/>
      <c r="P3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2" s="45" t="e">
        <f>IF([2]!PayItems[[#This Row],[Date Added / Modified]]&gt;0,TEXT([2]!PayItems[[#This Row],[Date Added / Modified]],"m/d/yyy"),"")</f>
        <v>#REF!</v>
      </c>
      <c r="R302" s="46"/>
    </row>
    <row r="303" spans="1:18" x14ac:dyDescent="0.3">
      <c r="A303" s="46" t="s">
        <v>10271</v>
      </c>
      <c r="B303" s="46" t="s">
        <v>10272</v>
      </c>
      <c r="C303" s="46" t="s">
        <v>3927</v>
      </c>
      <c r="D303" s="46" t="s">
        <v>10273</v>
      </c>
      <c r="E303" s="46" t="s">
        <v>3929</v>
      </c>
      <c r="F303" s="33">
        <v>0</v>
      </c>
      <c r="G303" s="33">
        <v>3</v>
      </c>
      <c r="H303" s="46" t="s">
        <v>3839</v>
      </c>
      <c r="I303" s="75" t="s">
        <v>3840</v>
      </c>
      <c r="J303" s="75" t="s">
        <v>3840</v>
      </c>
      <c r="K303" s="75" t="s">
        <v>3841</v>
      </c>
      <c r="L303" s="33">
        <v>14</v>
      </c>
      <c r="M303" s="34"/>
      <c r="N303" s="46"/>
      <c r="O303" s="46"/>
      <c r="P3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3" s="45" t="e">
        <f>IF([2]!PayItems[[#This Row],[Date Added / Modified]]&gt;0,TEXT([2]!PayItems[[#This Row],[Date Added / Modified]],"m/d/yyy"),"")</f>
        <v>#REF!</v>
      </c>
      <c r="R303" s="46"/>
    </row>
    <row r="304" spans="1:18" x14ac:dyDescent="0.3">
      <c r="A304" s="46" t="s">
        <v>10274</v>
      </c>
      <c r="B304" s="46" t="s">
        <v>10275</v>
      </c>
      <c r="C304" s="46" t="s">
        <v>3927</v>
      </c>
      <c r="D304" s="46" t="s">
        <v>10276</v>
      </c>
      <c r="E304" s="46" t="s">
        <v>3929</v>
      </c>
      <c r="F304" s="33">
        <v>0</v>
      </c>
      <c r="G304" s="33">
        <v>3</v>
      </c>
      <c r="H304" s="46" t="s">
        <v>3839</v>
      </c>
      <c r="I304" s="75" t="s">
        <v>3840</v>
      </c>
      <c r="J304" s="75" t="s">
        <v>3840</v>
      </c>
      <c r="K304" s="75" t="s">
        <v>3841</v>
      </c>
      <c r="L304" s="33">
        <v>14</v>
      </c>
      <c r="M304" s="34"/>
      <c r="N304" s="46"/>
      <c r="O304" s="46"/>
      <c r="P3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4" s="45" t="e">
        <f>IF([2]!PayItems[[#This Row],[Date Added / Modified]]&gt;0,TEXT([2]!PayItems[[#This Row],[Date Added / Modified]],"m/d/yyy"),"")</f>
        <v>#REF!</v>
      </c>
      <c r="R304" s="46"/>
    </row>
    <row r="305" spans="1:18" x14ac:dyDescent="0.3">
      <c r="A305" s="46" t="s">
        <v>10277</v>
      </c>
      <c r="B305" s="46" t="s">
        <v>10278</v>
      </c>
      <c r="C305" s="46" t="s">
        <v>3927</v>
      </c>
      <c r="D305" s="46" t="s">
        <v>10279</v>
      </c>
      <c r="E305" s="46" t="s">
        <v>3929</v>
      </c>
      <c r="F305" s="33">
        <v>0</v>
      </c>
      <c r="G305" s="33">
        <v>3</v>
      </c>
      <c r="H305" s="46" t="s">
        <v>3839</v>
      </c>
      <c r="I305" s="75" t="s">
        <v>3840</v>
      </c>
      <c r="J305" s="75" t="s">
        <v>3840</v>
      </c>
      <c r="K305" s="75" t="s">
        <v>3841</v>
      </c>
      <c r="L305" s="33">
        <v>14</v>
      </c>
      <c r="M305" s="34"/>
      <c r="N305" s="46"/>
      <c r="O305" s="46"/>
      <c r="P3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5" s="45" t="e">
        <f>IF([2]!PayItems[[#This Row],[Date Added / Modified]]&gt;0,TEXT([2]!PayItems[[#This Row],[Date Added / Modified]],"m/d/yyy"),"")</f>
        <v>#REF!</v>
      </c>
      <c r="R305" s="46"/>
    </row>
    <row r="306" spans="1:18" x14ac:dyDescent="0.3">
      <c r="A306" s="46" t="s">
        <v>10280</v>
      </c>
      <c r="B306" s="46" t="s">
        <v>10281</v>
      </c>
      <c r="C306" s="46" t="s">
        <v>3927</v>
      </c>
      <c r="D306" s="46" t="s">
        <v>10282</v>
      </c>
      <c r="E306" s="46" t="s">
        <v>3929</v>
      </c>
      <c r="F306" s="33">
        <v>0</v>
      </c>
      <c r="G306" s="33">
        <v>3</v>
      </c>
      <c r="H306" s="46" t="s">
        <v>3839</v>
      </c>
      <c r="I306" s="75" t="s">
        <v>3840</v>
      </c>
      <c r="J306" s="75" t="s">
        <v>3840</v>
      </c>
      <c r="K306" s="75" t="s">
        <v>3841</v>
      </c>
      <c r="L306" s="33">
        <v>14</v>
      </c>
      <c r="M306" s="34"/>
      <c r="N306" s="46"/>
      <c r="O306" s="46"/>
      <c r="P3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6" s="45" t="e">
        <f>IF([2]!PayItems[[#This Row],[Date Added / Modified]]&gt;0,TEXT([2]!PayItems[[#This Row],[Date Added / Modified]],"m/d/yyy"),"")</f>
        <v>#REF!</v>
      </c>
      <c r="R306" s="46"/>
    </row>
    <row r="307" spans="1:18" x14ac:dyDescent="0.3">
      <c r="A307" s="46" t="s">
        <v>10283</v>
      </c>
      <c r="B307" s="46" t="s">
        <v>10284</v>
      </c>
      <c r="C307" s="46" t="s">
        <v>3927</v>
      </c>
      <c r="D307" s="46" t="s">
        <v>10285</v>
      </c>
      <c r="E307" s="46" t="s">
        <v>3929</v>
      </c>
      <c r="F307" s="33">
        <v>0</v>
      </c>
      <c r="G307" s="33">
        <v>3</v>
      </c>
      <c r="H307" s="46" t="s">
        <v>3839</v>
      </c>
      <c r="I307" s="75" t="s">
        <v>3840</v>
      </c>
      <c r="J307" s="75" t="s">
        <v>3840</v>
      </c>
      <c r="K307" s="75" t="s">
        <v>3841</v>
      </c>
      <c r="L307" s="33">
        <v>14</v>
      </c>
      <c r="M307" s="34"/>
      <c r="N307" s="46"/>
      <c r="O307" s="46"/>
      <c r="P3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7" s="45" t="e">
        <f>IF([2]!PayItems[[#This Row],[Date Added / Modified]]&gt;0,TEXT([2]!PayItems[[#This Row],[Date Added / Modified]],"m/d/yyy"),"")</f>
        <v>#REF!</v>
      </c>
      <c r="R307" s="46"/>
    </row>
    <row r="308" spans="1:18" x14ac:dyDescent="0.3">
      <c r="A308" s="46" t="s">
        <v>10286</v>
      </c>
      <c r="B308" s="46" t="s">
        <v>10287</v>
      </c>
      <c r="C308" s="46" t="s">
        <v>3927</v>
      </c>
      <c r="D308" s="46" t="s">
        <v>10288</v>
      </c>
      <c r="E308" s="46" t="s">
        <v>3929</v>
      </c>
      <c r="F308" s="33">
        <v>0</v>
      </c>
      <c r="G308" s="33">
        <v>3</v>
      </c>
      <c r="H308" s="46" t="s">
        <v>3839</v>
      </c>
      <c r="I308" s="75" t="s">
        <v>3840</v>
      </c>
      <c r="J308" s="75" t="s">
        <v>3840</v>
      </c>
      <c r="K308" s="75" t="s">
        <v>3841</v>
      </c>
      <c r="L308" s="33">
        <v>14</v>
      </c>
      <c r="M308" s="34"/>
      <c r="N308" s="46"/>
      <c r="O308" s="46"/>
      <c r="P3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8" s="45" t="e">
        <f>IF([2]!PayItems[[#This Row],[Date Added / Modified]]&gt;0,TEXT([2]!PayItems[[#This Row],[Date Added / Modified]],"m/d/yyy"),"")</f>
        <v>#REF!</v>
      </c>
      <c r="R308" s="46"/>
    </row>
    <row r="309" spans="1:18" x14ac:dyDescent="0.3">
      <c r="A309" s="46" t="s">
        <v>280</v>
      </c>
      <c r="B309" s="46" t="s">
        <v>4312</v>
      </c>
      <c r="C309" s="46" t="s">
        <v>3927</v>
      </c>
      <c r="D309" s="46" t="s">
        <v>4313</v>
      </c>
      <c r="E309" s="33" t="s">
        <v>3929</v>
      </c>
      <c r="F309" s="33">
        <v>0</v>
      </c>
      <c r="G309" s="33">
        <v>3</v>
      </c>
      <c r="H309" s="46" t="s">
        <v>3839</v>
      </c>
      <c r="I309" s="75" t="s">
        <v>3840</v>
      </c>
      <c r="J309" s="75" t="s">
        <v>3840</v>
      </c>
      <c r="K309" s="75" t="s">
        <v>3841</v>
      </c>
      <c r="L309" s="33">
        <v>14</v>
      </c>
      <c r="M309" s="34"/>
      <c r="N309" s="46"/>
      <c r="O309" s="46"/>
      <c r="P3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9" s="45" t="e">
        <f>IF([2]!PayItems[[#This Row],[Date Added / Modified]]&gt;0,TEXT([2]!PayItems[[#This Row],[Date Added / Modified]],"m/d/yyy"),"")</f>
        <v>#REF!</v>
      </c>
      <c r="R309" s="46"/>
    </row>
    <row r="310" spans="1:18" x14ac:dyDescent="0.3">
      <c r="A310" s="46" t="s">
        <v>282</v>
      </c>
      <c r="B310" s="46" t="s">
        <v>4314</v>
      </c>
      <c r="C310" s="46" t="s">
        <v>3927</v>
      </c>
      <c r="D310" s="46" t="s">
        <v>4315</v>
      </c>
      <c r="E310" s="33" t="s">
        <v>3929</v>
      </c>
      <c r="F310" s="33">
        <v>0</v>
      </c>
      <c r="G310" s="33">
        <v>3</v>
      </c>
      <c r="H310" s="46" t="s">
        <v>3839</v>
      </c>
      <c r="I310" s="75" t="s">
        <v>3840</v>
      </c>
      <c r="J310" s="75" t="s">
        <v>3840</v>
      </c>
      <c r="K310" s="75" t="s">
        <v>3841</v>
      </c>
      <c r="L310" s="33">
        <v>14</v>
      </c>
      <c r="M310" s="34"/>
      <c r="N310" s="46"/>
      <c r="O310" s="46"/>
      <c r="P3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0" s="45" t="e">
        <f>IF([2]!PayItems[[#This Row],[Date Added / Modified]]&gt;0,TEXT([2]!PayItems[[#This Row],[Date Added / Modified]],"m/d/yyy"),"")</f>
        <v>#REF!</v>
      </c>
      <c r="R310" s="46"/>
    </row>
    <row r="311" spans="1:18" x14ac:dyDescent="0.3">
      <c r="A311" s="46" t="s">
        <v>284</v>
      </c>
      <c r="B311" s="46" t="s">
        <v>4316</v>
      </c>
      <c r="C311" s="46" t="s">
        <v>3927</v>
      </c>
      <c r="D311" s="46" t="s">
        <v>4317</v>
      </c>
      <c r="E311" s="33" t="s">
        <v>3929</v>
      </c>
      <c r="F311" s="33">
        <v>0</v>
      </c>
      <c r="G311" s="33">
        <v>3</v>
      </c>
      <c r="H311" s="46" t="s">
        <v>3839</v>
      </c>
      <c r="I311" s="75" t="s">
        <v>3840</v>
      </c>
      <c r="J311" s="75" t="s">
        <v>3840</v>
      </c>
      <c r="K311" s="75" t="s">
        <v>3841</v>
      </c>
      <c r="L311" s="33">
        <v>14</v>
      </c>
      <c r="M311" s="34"/>
      <c r="N311" s="46"/>
      <c r="O311" s="46"/>
      <c r="P3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1" s="45" t="e">
        <f>IF([2]!PayItems[[#This Row],[Date Added / Modified]]&gt;0,TEXT([2]!PayItems[[#This Row],[Date Added / Modified]],"m/d/yyy"),"")</f>
        <v>#REF!</v>
      </c>
      <c r="R311" s="46"/>
    </row>
    <row r="312" spans="1:18" x14ac:dyDescent="0.3">
      <c r="A312" s="46" t="s">
        <v>279</v>
      </c>
      <c r="B312" s="46" t="s">
        <v>4318</v>
      </c>
      <c r="C312" s="46" t="s">
        <v>3927</v>
      </c>
      <c r="D312" s="46" t="s">
        <v>4319</v>
      </c>
      <c r="E312" s="33" t="s">
        <v>3929</v>
      </c>
      <c r="F312" s="33">
        <v>0</v>
      </c>
      <c r="G312" s="33">
        <v>3</v>
      </c>
      <c r="H312" s="46" t="s">
        <v>3839</v>
      </c>
      <c r="I312" s="75" t="s">
        <v>3840</v>
      </c>
      <c r="J312" s="75" t="s">
        <v>3840</v>
      </c>
      <c r="K312" s="75" t="s">
        <v>3841</v>
      </c>
      <c r="L312" s="33">
        <v>14</v>
      </c>
      <c r="M312" s="34"/>
      <c r="N312" s="46"/>
      <c r="O312" s="46"/>
      <c r="P3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2" s="45" t="e">
        <f>IF([2]!PayItems[[#This Row],[Date Added / Modified]]&gt;0,TEXT([2]!PayItems[[#This Row],[Date Added / Modified]],"m/d/yyy"),"")</f>
        <v>#REF!</v>
      </c>
      <c r="R312" s="46"/>
    </row>
    <row r="313" spans="1:18" x14ac:dyDescent="0.3">
      <c r="A313" s="46" t="s">
        <v>299</v>
      </c>
      <c r="B313" s="46" t="s">
        <v>4332</v>
      </c>
      <c r="C313" s="46" t="s">
        <v>3927</v>
      </c>
      <c r="D313" s="46" t="s">
        <v>4333</v>
      </c>
      <c r="E313" s="33" t="s">
        <v>3929</v>
      </c>
      <c r="F313" s="33">
        <v>0</v>
      </c>
      <c r="G313" s="33">
        <v>3</v>
      </c>
      <c r="H313" s="46" t="s">
        <v>3839</v>
      </c>
      <c r="I313" s="75" t="s">
        <v>3840</v>
      </c>
      <c r="J313" s="75" t="s">
        <v>3840</v>
      </c>
      <c r="K313" s="75" t="s">
        <v>3841</v>
      </c>
      <c r="L313" s="33">
        <v>14</v>
      </c>
      <c r="M313" s="34"/>
      <c r="N313" s="46"/>
      <c r="O313" s="46"/>
      <c r="P3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3" s="45" t="e">
        <f>IF([2]!PayItems[[#This Row],[Date Added / Modified]]&gt;0,TEXT([2]!PayItems[[#This Row],[Date Added / Modified]],"m/d/yyy"),"")</f>
        <v>#REF!</v>
      </c>
      <c r="R313" s="46"/>
    </row>
    <row r="314" spans="1:18" x14ac:dyDescent="0.3">
      <c r="A314" s="46" t="s">
        <v>301</v>
      </c>
      <c r="B314" s="46" t="s">
        <v>4334</v>
      </c>
      <c r="C314" s="46" t="s">
        <v>3927</v>
      </c>
      <c r="D314" s="46" t="s">
        <v>4335</v>
      </c>
      <c r="E314" s="33" t="s">
        <v>3929</v>
      </c>
      <c r="F314" s="33">
        <v>0</v>
      </c>
      <c r="G314" s="33">
        <v>3</v>
      </c>
      <c r="H314" s="46" t="s">
        <v>3839</v>
      </c>
      <c r="I314" s="75" t="s">
        <v>3840</v>
      </c>
      <c r="J314" s="75" t="s">
        <v>3840</v>
      </c>
      <c r="K314" s="75" t="s">
        <v>3841</v>
      </c>
      <c r="L314" s="33">
        <v>14</v>
      </c>
      <c r="M314" s="34"/>
      <c r="N314" s="46"/>
      <c r="O314" s="46"/>
      <c r="P3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4" s="45" t="e">
        <f>IF([2]!PayItems[[#This Row],[Date Added / Modified]]&gt;0,TEXT([2]!PayItems[[#This Row],[Date Added / Modified]],"m/d/yyy"),"")</f>
        <v>#REF!</v>
      </c>
      <c r="R314" s="46"/>
    </row>
    <row r="315" spans="1:18" x14ac:dyDescent="0.3">
      <c r="A315" s="46" t="s">
        <v>3205</v>
      </c>
      <c r="B315" s="46" t="s">
        <v>10289</v>
      </c>
      <c r="C315" s="46" t="s">
        <v>3927</v>
      </c>
      <c r="D315" s="46" t="s">
        <v>10290</v>
      </c>
      <c r="E315" s="33" t="s">
        <v>3929</v>
      </c>
      <c r="F315" s="33">
        <v>0</v>
      </c>
      <c r="G315" s="33">
        <v>3</v>
      </c>
      <c r="H315" s="46" t="s">
        <v>3839</v>
      </c>
      <c r="I315" s="75" t="s">
        <v>3840</v>
      </c>
      <c r="J315" s="75" t="s">
        <v>3840</v>
      </c>
      <c r="K315" s="75" t="s">
        <v>3841</v>
      </c>
      <c r="L315" s="33">
        <v>14</v>
      </c>
      <c r="M315" s="34"/>
      <c r="N315" s="46"/>
      <c r="O315" s="46"/>
      <c r="P3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5" s="45" t="e">
        <f>IF([2]!PayItems[[#This Row],[Date Added / Modified]]&gt;0,TEXT([2]!PayItems[[#This Row],[Date Added / Modified]],"m/d/yyy"),"")</f>
        <v>#REF!</v>
      </c>
      <c r="R315" s="46"/>
    </row>
    <row r="316" spans="1:18" x14ac:dyDescent="0.3">
      <c r="A316" s="46" t="s">
        <v>287</v>
      </c>
      <c r="B316" s="46" t="s">
        <v>4320</v>
      </c>
      <c r="C316" s="46" t="s">
        <v>3927</v>
      </c>
      <c r="D316" s="46" t="s">
        <v>4321</v>
      </c>
      <c r="E316" s="33" t="s">
        <v>3929</v>
      </c>
      <c r="F316" s="33">
        <v>0</v>
      </c>
      <c r="G316" s="33">
        <v>3</v>
      </c>
      <c r="H316" s="46" t="s">
        <v>3839</v>
      </c>
      <c r="I316" s="75" t="s">
        <v>3840</v>
      </c>
      <c r="J316" s="75" t="s">
        <v>3840</v>
      </c>
      <c r="K316" s="75" t="s">
        <v>3841</v>
      </c>
      <c r="L316" s="33">
        <v>14</v>
      </c>
      <c r="M316" s="34"/>
      <c r="N316" s="46"/>
      <c r="O316" s="46"/>
      <c r="P3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6" s="45" t="e">
        <f>IF([2]!PayItems[[#This Row],[Date Added / Modified]]&gt;0,TEXT([2]!PayItems[[#This Row],[Date Added / Modified]],"m/d/yyy"),"")</f>
        <v>#REF!</v>
      </c>
      <c r="R316" s="46"/>
    </row>
    <row r="317" spans="1:18" x14ac:dyDescent="0.3">
      <c r="A317" s="46" t="s">
        <v>289</v>
      </c>
      <c r="B317" s="46" t="s">
        <v>4322</v>
      </c>
      <c r="C317" s="46" t="s">
        <v>3927</v>
      </c>
      <c r="D317" s="46" t="s">
        <v>4323</v>
      </c>
      <c r="E317" s="33" t="s">
        <v>3929</v>
      </c>
      <c r="F317" s="33">
        <v>0</v>
      </c>
      <c r="G317" s="33">
        <v>3</v>
      </c>
      <c r="H317" s="46" t="s">
        <v>3839</v>
      </c>
      <c r="I317" s="75" t="s">
        <v>3840</v>
      </c>
      <c r="J317" s="75" t="s">
        <v>3840</v>
      </c>
      <c r="K317" s="75" t="s">
        <v>3841</v>
      </c>
      <c r="L317" s="33">
        <v>14</v>
      </c>
      <c r="M317" s="34"/>
      <c r="N317" s="46"/>
      <c r="O317" s="46"/>
      <c r="P3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7" s="45" t="e">
        <f>IF([2]!PayItems[[#This Row],[Date Added / Modified]]&gt;0,TEXT([2]!PayItems[[#This Row],[Date Added / Modified]],"m/d/yyy"),"")</f>
        <v>#REF!</v>
      </c>
      <c r="R317" s="46"/>
    </row>
    <row r="318" spans="1:18" x14ac:dyDescent="0.3">
      <c r="A318" s="46" t="s">
        <v>291</v>
      </c>
      <c r="B318" s="46" t="s">
        <v>4324</v>
      </c>
      <c r="C318" s="46" t="s">
        <v>3927</v>
      </c>
      <c r="D318" s="46" t="s">
        <v>4325</v>
      </c>
      <c r="E318" s="33" t="s">
        <v>3929</v>
      </c>
      <c r="F318" s="33">
        <v>0</v>
      </c>
      <c r="G318" s="33">
        <v>3</v>
      </c>
      <c r="H318" s="46" t="s">
        <v>3839</v>
      </c>
      <c r="I318" s="75" t="s">
        <v>3840</v>
      </c>
      <c r="J318" s="75" t="s">
        <v>3840</v>
      </c>
      <c r="K318" s="75" t="s">
        <v>3841</v>
      </c>
      <c r="L318" s="33">
        <v>14</v>
      </c>
      <c r="M318" s="34"/>
      <c r="N318" s="46"/>
      <c r="O318" s="46"/>
      <c r="P3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8" s="45" t="e">
        <f>IF([2]!PayItems[[#This Row],[Date Added / Modified]]&gt;0,TEXT([2]!PayItems[[#This Row],[Date Added / Modified]],"m/d/yyy"),"")</f>
        <v>#REF!</v>
      </c>
      <c r="R318" s="46"/>
    </row>
    <row r="319" spans="1:18" x14ac:dyDescent="0.3">
      <c r="A319" s="46" t="s">
        <v>293</v>
      </c>
      <c r="B319" s="46" t="s">
        <v>4326</v>
      </c>
      <c r="C319" s="46" t="s">
        <v>3927</v>
      </c>
      <c r="D319" s="46" t="s">
        <v>4327</v>
      </c>
      <c r="E319" s="33" t="s">
        <v>3929</v>
      </c>
      <c r="F319" s="33">
        <v>0</v>
      </c>
      <c r="G319" s="33">
        <v>3</v>
      </c>
      <c r="H319" s="46" t="s">
        <v>3839</v>
      </c>
      <c r="I319" s="75" t="s">
        <v>3840</v>
      </c>
      <c r="J319" s="75" t="s">
        <v>3840</v>
      </c>
      <c r="K319" s="75" t="s">
        <v>3841</v>
      </c>
      <c r="L319" s="33">
        <v>14</v>
      </c>
      <c r="M319" s="34"/>
      <c r="N319" s="46"/>
      <c r="O319" s="46"/>
      <c r="P3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9" s="45" t="e">
        <f>IF([2]!PayItems[[#This Row],[Date Added / Modified]]&gt;0,TEXT([2]!PayItems[[#This Row],[Date Added / Modified]],"m/d/yyy"),"")</f>
        <v>#REF!</v>
      </c>
      <c r="R319" s="46"/>
    </row>
    <row r="320" spans="1:18" x14ac:dyDescent="0.3">
      <c r="A320" s="46" t="s">
        <v>295</v>
      </c>
      <c r="B320" s="46" t="s">
        <v>4328</v>
      </c>
      <c r="C320" s="46" t="s">
        <v>3927</v>
      </c>
      <c r="D320" s="46" t="s">
        <v>4329</v>
      </c>
      <c r="E320" s="33" t="s">
        <v>3929</v>
      </c>
      <c r="F320" s="33">
        <v>0</v>
      </c>
      <c r="G320" s="33">
        <v>3</v>
      </c>
      <c r="H320" s="46" t="s">
        <v>3839</v>
      </c>
      <c r="I320" s="75" t="s">
        <v>3840</v>
      </c>
      <c r="J320" s="75" t="s">
        <v>3840</v>
      </c>
      <c r="K320" s="75" t="s">
        <v>3841</v>
      </c>
      <c r="L320" s="33">
        <v>14</v>
      </c>
      <c r="M320" s="34"/>
      <c r="N320" s="46"/>
      <c r="O320" s="46"/>
      <c r="P3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0" s="45" t="e">
        <f>IF([2]!PayItems[[#This Row],[Date Added / Modified]]&gt;0,TEXT([2]!PayItems[[#This Row],[Date Added / Modified]],"m/d/yyy"),"")</f>
        <v>#REF!</v>
      </c>
      <c r="R320" s="46"/>
    </row>
    <row r="321" spans="1:18" x14ac:dyDescent="0.3">
      <c r="A321" s="46" t="s">
        <v>297</v>
      </c>
      <c r="B321" s="46" t="s">
        <v>4330</v>
      </c>
      <c r="C321" s="46" t="s">
        <v>3927</v>
      </c>
      <c r="D321" s="46" t="s">
        <v>4331</v>
      </c>
      <c r="E321" s="33" t="s">
        <v>3929</v>
      </c>
      <c r="F321" s="33">
        <v>0</v>
      </c>
      <c r="G321" s="33">
        <v>3</v>
      </c>
      <c r="H321" s="46" t="s">
        <v>3839</v>
      </c>
      <c r="I321" s="75" t="s">
        <v>3840</v>
      </c>
      <c r="J321" s="75" t="s">
        <v>3840</v>
      </c>
      <c r="K321" s="75" t="s">
        <v>3841</v>
      </c>
      <c r="L321" s="33">
        <v>14</v>
      </c>
      <c r="M321" s="34"/>
      <c r="N321" s="46"/>
      <c r="O321" s="46"/>
      <c r="P3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1" s="45" t="e">
        <f>IF([2]!PayItems[[#This Row],[Date Added / Modified]]&gt;0,TEXT([2]!PayItems[[#This Row],[Date Added / Modified]],"m/d/yyy"),"")</f>
        <v>#REF!</v>
      </c>
      <c r="R321" s="46"/>
    </row>
    <row r="322" spans="1:18" x14ac:dyDescent="0.3">
      <c r="A322" s="46" t="s">
        <v>302</v>
      </c>
      <c r="B322" s="46" t="s">
        <v>4337</v>
      </c>
      <c r="C322" s="46" t="s">
        <v>4001</v>
      </c>
      <c r="D322" s="46" t="s">
        <v>4338</v>
      </c>
      <c r="E322" s="33" t="s">
        <v>4237</v>
      </c>
      <c r="F322" s="33">
        <v>0</v>
      </c>
      <c r="G322" s="33">
        <v>3</v>
      </c>
      <c r="H322" s="46" t="s">
        <v>3839</v>
      </c>
      <c r="I322" s="75" t="s">
        <v>3840</v>
      </c>
      <c r="J322" s="75" t="s">
        <v>3840</v>
      </c>
      <c r="K322" s="75" t="s">
        <v>3841</v>
      </c>
      <c r="L322" s="33">
        <v>14</v>
      </c>
      <c r="M322" s="34"/>
      <c r="N322" s="46"/>
      <c r="O322" s="46"/>
      <c r="P3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2" s="45" t="e">
        <f>IF([2]!PayItems[[#This Row],[Date Added / Modified]]&gt;0,TEXT([2]!PayItems[[#This Row],[Date Added / Modified]],"m/d/yyy"),"")</f>
        <v>#REF!</v>
      </c>
      <c r="R322" s="46"/>
    </row>
    <row r="323" spans="1:18" x14ac:dyDescent="0.3">
      <c r="A323" s="46" t="s">
        <v>303</v>
      </c>
      <c r="B323" s="46" t="s">
        <v>4339</v>
      </c>
      <c r="C323" s="46" t="s">
        <v>4001</v>
      </c>
      <c r="D323" s="46" t="s">
        <v>4340</v>
      </c>
      <c r="E323" s="33" t="s">
        <v>4237</v>
      </c>
      <c r="F323" s="33">
        <v>0</v>
      </c>
      <c r="G323" s="33">
        <v>3</v>
      </c>
      <c r="H323" s="46" t="s">
        <v>3839</v>
      </c>
      <c r="I323" s="75" t="s">
        <v>3840</v>
      </c>
      <c r="J323" s="75" t="s">
        <v>3840</v>
      </c>
      <c r="K323" s="75" t="s">
        <v>3841</v>
      </c>
      <c r="L323" s="33">
        <v>14</v>
      </c>
      <c r="M323" s="34"/>
      <c r="N323" s="46"/>
      <c r="O323" s="46"/>
      <c r="P3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3" s="45" t="e">
        <f>IF([2]!PayItems[[#This Row],[Date Added / Modified]]&gt;0,TEXT([2]!PayItems[[#This Row],[Date Added / Modified]],"m/d/yyy"),"")</f>
        <v>#REF!</v>
      </c>
      <c r="R323" s="46"/>
    </row>
    <row r="324" spans="1:18" x14ac:dyDescent="0.3">
      <c r="A324" s="46" t="s">
        <v>304</v>
      </c>
      <c r="B324" s="46" t="s">
        <v>4341</v>
      </c>
      <c r="C324" s="46" t="s">
        <v>4001</v>
      </c>
      <c r="D324" s="46" t="s">
        <v>4342</v>
      </c>
      <c r="E324" s="33" t="s">
        <v>4237</v>
      </c>
      <c r="F324" s="33">
        <v>0</v>
      </c>
      <c r="G324" s="33">
        <v>3</v>
      </c>
      <c r="H324" s="46" t="s">
        <v>3839</v>
      </c>
      <c r="I324" s="75" t="s">
        <v>3840</v>
      </c>
      <c r="J324" s="75" t="s">
        <v>3840</v>
      </c>
      <c r="K324" s="75" t="s">
        <v>3841</v>
      </c>
      <c r="L324" s="33">
        <v>14</v>
      </c>
      <c r="M324" s="34"/>
      <c r="N324" s="46"/>
      <c r="O324" s="46"/>
      <c r="P3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4" s="45" t="e">
        <f>IF([2]!PayItems[[#This Row],[Date Added / Modified]]&gt;0,TEXT([2]!PayItems[[#This Row],[Date Added / Modified]],"m/d/yyy"),"")</f>
        <v>#REF!</v>
      </c>
      <c r="R324" s="46"/>
    </row>
    <row r="325" spans="1:18" x14ac:dyDescent="0.3">
      <c r="A325" s="46" t="s">
        <v>305</v>
      </c>
      <c r="B325" s="46" t="s">
        <v>4341</v>
      </c>
      <c r="C325" s="46" t="s">
        <v>4249</v>
      </c>
      <c r="D325" s="46" t="s">
        <v>4342</v>
      </c>
      <c r="E325" s="33" t="s">
        <v>4250</v>
      </c>
      <c r="F325" s="33">
        <v>0</v>
      </c>
      <c r="G325" s="33">
        <v>3</v>
      </c>
      <c r="H325" s="46" t="s">
        <v>3839</v>
      </c>
      <c r="I325" s="75" t="s">
        <v>3840</v>
      </c>
      <c r="J325" s="75" t="s">
        <v>3840</v>
      </c>
      <c r="K325" s="75" t="s">
        <v>3841</v>
      </c>
      <c r="L325" s="33">
        <v>14</v>
      </c>
      <c r="M325" s="34"/>
      <c r="N325" s="46"/>
      <c r="O325" s="46"/>
      <c r="P3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5" s="45" t="e">
        <f>IF([2]!PayItems[[#This Row],[Date Added / Modified]]&gt;0,TEXT([2]!PayItems[[#This Row],[Date Added / Modified]],"m/d/yyy"),"")</f>
        <v>#REF!</v>
      </c>
      <c r="R325" s="46"/>
    </row>
    <row r="326" spans="1:18" x14ac:dyDescent="0.3">
      <c r="A326" s="46" t="s">
        <v>306</v>
      </c>
      <c r="B326" s="46" t="s">
        <v>4343</v>
      </c>
      <c r="C326" s="46" t="s">
        <v>3837</v>
      </c>
      <c r="D326" s="46" t="s">
        <v>4344</v>
      </c>
      <c r="E326" s="33" t="s">
        <v>3837</v>
      </c>
      <c r="F326" s="33">
        <v>0</v>
      </c>
      <c r="G326" s="33">
        <v>3</v>
      </c>
      <c r="H326" s="46" t="s">
        <v>3839</v>
      </c>
      <c r="I326" s="75" t="s">
        <v>3840</v>
      </c>
      <c r="J326" s="75" t="s">
        <v>3840</v>
      </c>
      <c r="K326" s="75" t="s">
        <v>3841</v>
      </c>
      <c r="L326" s="33">
        <v>14</v>
      </c>
      <c r="M326" s="34"/>
      <c r="N326" s="46"/>
      <c r="O326" s="46"/>
      <c r="P3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6" s="45" t="e">
        <f>IF([2]!PayItems[[#This Row],[Date Added / Modified]]&gt;0,TEXT([2]!PayItems[[#This Row],[Date Added / Modified]],"m/d/yyy"),"")</f>
        <v>#REF!</v>
      </c>
      <c r="R326" s="46"/>
    </row>
    <row r="327" spans="1:18" x14ac:dyDescent="0.3">
      <c r="A327" s="46" t="s">
        <v>307</v>
      </c>
      <c r="B327" s="46" t="s">
        <v>4343</v>
      </c>
      <c r="C327" s="46" t="s">
        <v>3927</v>
      </c>
      <c r="D327" s="46" t="s">
        <v>4344</v>
      </c>
      <c r="E327" s="33" t="s">
        <v>4292</v>
      </c>
      <c r="F327" s="33">
        <v>0</v>
      </c>
      <c r="G327" s="33">
        <v>3</v>
      </c>
      <c r="H327" s="46" t="s">
        <v>3839</v>
      </c>
      <c r="I327" s="75" t="s">
        <v>3840</v>
      </c>
      <c r="J327" s="75" t="s">
        <v>3840</v>
      </c>
      <c r="K327" s="75" t="s">
        <v>3841</v>
      </c>
      <c r="L327" s="33">
        <v>14</v>
      </c>
      <c r="M327" s="34"/>
      <c r="N327" s="46"/>
      <c r="O327" s="46"/>
      <c r="P3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7" s="45" t="e">
        <f>IF([2]!PayItems[[#This Row],[Date Added / Modified]]&gt;0,TEXT([2]!PayItems[[#This Row],[Date Added / Modified]],"m/d/yyy"),"")</f>
        <v>#REF!</v>
      </c>
      <c r="R327" s="46"/>
    </row>
    <row r="328" spans="1:18" x14ac:dyDescent="0.3">
      <c r="A328" s="46" t="s">
        <v>308</v>
      </c>
      <c r="B328" s="46" t="s">
        <v>4345</v>
      </c>
      <c r="C328" s="46" t="s">
        <v>3837</v>
      </c>
      <c r="D328" s="46" t="s">
        <v>4346</v>
      </c>
      <c r="E328" s="33" t="s">
        <v>3837</v>
      </c>
      <c r="F328" s="33">
        <v>0</v>
      </c>
      <c r="G328" s="33">
        <v>3</v>
      </c>
      <c r="H328" s="46" t="s">
        <v>3839</v>
      </c>
      <c r="I328" s="75" t="s">
        <v>3840</v>
      </c>
      <c r="J328" s="75" t="s">
        <v>3840</v>
      </c>
      <c r="K328" s="75" t="s">
        <v>3841</v>
      </c>
      <c r="L328" s="33">
        <v>14</v>
      </c>
      <c r="M328" s="34"/>
      <c r="N328" s="46"/>
      <c r="O328" s="46"/>
      <c r="P3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8" s="45" t="e">
        <f>IF([2]!PayItems[[#This Row],[Date Added / Modified]]&gt;0,TEXT([2]!PayItems[[#This Row],[Date Added / Modified]],"m/d/yyy"),"")</f>
        <v>#REF!</v>
      </c>
      <c r="R328" s="46"/>
    </row>
    <row r="329" spans="1:18" x14ac:dyDescent="0.3">
      <c r="A329" s="46" t="s">
        <v>309</v>
      </c>
      <c r="B329" s="46" t="s">
        <v>4345</v>
      </c>
      <c r="C329" s="46" t="s">
        <v>3927</v>
      </c>
      <c r="D329" s="46" t="s">
        <v>4346</v>
      </c>
      <c r="E329" s="33" t="s">
        <v>3929</v>
      </c>
      <c r="F329" s="33">
        <v>0</v>
      </c>
      <c r="G329" s="33">
        <v>3</v>
      </c>
      <c r="H329" s="46" t="s">
        <v>3839</v>
      </c>
      <c r="I329" s="75" t="s">
        <v>3840</v>
      </c>
      <c r="J329" s="75" t="s">
        <v>3840</v>
      </c>
      <c r="K329" s="75" t="s">
        <v>3841</v>
      </c>
      <c r="L329" s="33">
        <v>14</v>
      </c>
      <c r="M329" s="34"/>
      <c r="N329" s="46"/>
      <c r="O329" s="46"/>
      <c r="P3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9" s="45" t="e">
        <f>IF([2]!PayItems[[#This Row],[Date Added / Modified]]&gt;0,TEXT([2]!PayItems[[#This Row],[Date Added / Modified]],"m/d/yyy"),"")</f>
        <v>#REF!</v>
      </c>
      <c r="R329" s="46"/>
    </row>
    <row r="330" spans="1:18" x14ac:dyDescent="0.3">
      <c r="A330" s="46" t="s">
        <v>310</v>
      </c>
      <c r="B330" s="46" t="s">
        <v>4347</v>
      </c>
      <c r="C330" s="46" t="s">
        <v>3837</v>
      </c>
      <c r="D330" s="46" t="s">
        <v>4348</v>
      </c>
      <c r="E330" s="33" t="s">
        <v>3837</v>
      </c>
      <c r="F330" s="33">
        <v>0</v>
      </c>
      <c r="G330" s="33">
        <v>3</v>
      </c>
      <c r="H330" s="46" t="s">
        <v>3839</v>
      </c>
      <c r="I330" s="75" t="s">
        <v>3840</v>
      </c>
      <c r="J330" s="75" t="s">
        <v>3840</v>
      </c>
      <c r="K330" s="75" t="s">
        <v>3841</v>
      </c>
      <c r="L330" s="33">
        <v>14</v>
      </c>
      <c r="M330" s="34"/>
      <c r="N330" s="46"/>
      <c r="O330" s="46"/>
      <c r="P3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0" s="45" t="e">
        <f>IF([2]!PayItems[[#This Row],[Date Added / Modified]]&gt;0,TEXT([2]!PayItems[[#This Row],[Date Added / Modified]],"m/d/yyy"),"")</f>
        <v>#REF!</v>
      </c>
      <c r="R330" s="46"/>
    </row>
    <row r="331" spans="1:18" x14ac:dyDescent="0.3">
      <c r="A331" s="46" t="s">
        <v>311</v>
      </c>
      <c r="B331" s="46" t="s">
        <v>4352</v>
      </c>
      <c r="C331" s="46" t="s">
        <v>3927</v>
      </c>
      <c r="D331" s="46" t="s">
        <v>4353</v>
      </c>
      <c r="E331" s="33" t="s">
        <v>3929</v>
      </c>
      <c r="F331" s="33">
        <v>0</v>
      </c>
      <c r="G331" s="33">
        <v>3</v>
      </c>
      <c r="H331" s="46" t="s">
        <v>3839</v>
      </c>
      <c r="I331" s="75" t="s">
        <v>3840</v>
      </c>
      <c r="J331" s="75" t="s">
        <v>3840</v>
      </c>
      <c r="K331" s="75" t="s">
        <v>3841</v>
      </c>
      <c r="L331" s="33">
        <v>14</v>
      </c>
      <c r="M331" s="34"/>
      <c r="N331" s="46"/>
      <c r="O331" s="46"/>
      <c r="P3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1" s="45" t="e">
        <f>IF([2]!PayItems[[#This Row],[Date Added / Modified]]&gt;0,TEXT([2]!PayItems[[#This Row],[Date Added / Modified]],"m/d/yyy"),"")</f>
        <v>#REF!</v>
      </c>
      <c r="R331" s="46"/>
    </row>
    <row r="332" spans="1:18" x14ac:dyDescent="0.3">
      <c r="A332" s="46" t="s">
        <v>312</v>
      </c>
      <c r="B332" s="46" t="s">
        <v>4354</v>
      </c>
      <c r="C332" s="46" t="s">
        <v>3927</v>
      </c>
      <c r="D332" s="46" t="s">
        <v>4355</v>
      </c>
      <c r="E332" s="33" t="s">
        <v>3929</v>
      </c>
      <c r="F332" s="33">
        <v>0</v>
      </c>
      <c r="G332" s="33">
        <v>3</v>
      </c>
      <c r="H332" s="46" t="s">
        <v>3839</v>
      </c>
      <c r="I332" s="75" t="s">
        <v>3840</v>
      </c>
      <c r="J332" s="75" t="s">
        <v>3840</v>
      </c>
      <c r="K332" s="75" t="s">
        <v>3841</v>
      </c>
      <c r="L332" s="33">
        <v>14</v>
      </c>
      <c r="M332" s="34"/>
      <c r="N332" s="46"/>
      <c r="O332" s="46"/>
      <c r="P3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2" s="45" t="e">
        <f>IF([2]!PayItems[[#This Row],[Date Added / Modified]]&gt;0,TEXT([2]!PayItems[[#This Row],[Date Added / Modified]],"m/d/yyy"),"")</f>
        <v>#REF!</v>
      </c>
      <c r="R332" s="46"/>
    </row>
    <row r="333" spans="1:18" x14ac:dyDescent="0.3">
      <c r="A333" s="46" t="s">
        <v>313</v>
      </c>
      <c r="B333" s="46" t="s">
        <v>4352</v>
      </c>
      <c r="C333" s="46" t="s">
        <v>3837</v>
      </c>
      <c r="D333" s="46" t="s">
        <v>4353</v>
      </c>
      <c r="E333" s="33" t="s">
        <v>3837</v>
      </c>
      <c r="F333" s="33">
        <v>0</v>
      </c>
      <c r="G333" s="33">
        <v>3</v>
      </c>
      <c r="H333" s="46" t="s">
        <v>3839</v>
      </c>
      <c r="I333" s="75" t="s">
        <v>3840</v>
      </c>
      <c r="J333" s="75" t="s">
        <v>3840</v>
      </c>
      <c r="K333" s="75" t="s">
        <v>3841</v>
      </c>
      <c r="L333" s="33">
        <v>14</v>
      </c>
      <c r="M333" s="34"/>
      <c r="N333" s="46"/>
      <c r="O333" s="46"/>
      <c r="P3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3" s="45" t="e">
        <f>IF([2]!PayItems[[#This Row],[Date Added / Modified]]&gt;0,TEXT([2]!PayItems[[#This Row],[Date Added / Modified]],"m/d/yyy"),"")</f>
        <v>#REF!</v>
      </c>
      <c r="R333" s="46"/>
    </row>
    <row r="334" spans="1:18" x14ac:dyDescent="0.3">
      <c r="A334" s="46" t="s">
        <v>314</v>
      </c>
      <c r="B334" s="46" t="s">
        <v>4354</v>
      </c>
      <c r="C334" s="46" t="s">
        <v>3837</v>
      </c>
      <c r="D334" s="46" t="s">
        <v>4355</v>
      </c>
      <c r="E334" s="33" t="s">
        <v>3837</v>
      </c>
      <c r="F334" s="33">
        <v>0</v>
      </c>
      <c r="G334" s="33">
        <v>3</v>
      </c>
      <c r="H334" s="46" t="s">
        <v>3839</v>
      </c>
      <c r="I334" s="75" t="s">
        <v>3840</v>
      </c>
      <c r="J334" s="75" t="s">
        <v>3840</v>
      </c>
      <c r="K334" s="75" t="s">
        <v>3841</v>
      </c>
      <c r="L334" s="33">
        <v>14</v>
      </c>
      <c r="M334" s="34"/>
      <c r="N334" s="46"/>
      <c r="O334" s="46"/>
      <c r="P3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4" s="45" t="e">
        <f>IF([2]!PayItems[[#This Row],[Date Added / Modified]]&gt;0,TEXT([2]!PayItems[[#This Row],[Date Added / Modified]],"m/d/yyy"),"")</f>
        <v>#REF!</v>
      </c>
      <c r="R334" s="46"/>
    </row>
    <row r="335" spans="1:18" x14ac:dyDescent="0.3">
      <c r="A335" s="45" t="s">
        <v>315</v>
      </c>
      <c r="B335" s="45" t="s">
        <v>4356</v>
      </c>
      <c r="C335" s="46" t="s">
        <v>3837</v>
      </c>
      <c r="D335" s="45" t="s">
        <v>4357</v>
      </c>
      <c r="E335" s="33" t="s">
        <v>3837</v>
      </c>
      <c r="F335" s="33">
        <v>0</v>
      </c>
      <c r="G335" s="33">
        <v>3</v>
      </c>
      <c r="H335" s="46" t="s">
        <v>3839</v>
      </c>
      <c r="I335" s="75" t="s">
        <v>3840</v>
      </c>
      <c r="J335" s="75" t="s">
        <v>3840</v>
      </c>
      <c r="K335" s="75" t="s">
        <v>3841</v>
      </c>
      <c r="L335" s="33">
        <v>14</v>
      </c>
      <c r="M335" s="34">
        <v>43045</v>
      </c>
      <c r="N335" s="45" t="s">
        <v>10141</v>
      </c>
      <c r="O335" s="46"/>
      <c r="P3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5" s="45" t="e">
        <f>IF([2]!PayItems[[#This Row],[Date Added / Modified]]&gt;0,TEXT([2]!PayItems[[#This Row],[Date Added / Modified]],"m/d/yyy"),"")</f>
        <v>#REF!</v>
      </c>
      <c r="R335" s="46"/>
    </row>
    <row r="336" spans="1:18" x14ac:dyDescent="0.3">
      <c r="A336" s="46" t="s">
        <v>316</v>
      </c>
      <c r="B336" s="33" t="s">
        <v>4359</v>
      </c>
      <c r="C336" s="46" t="s">
        <v>3846</v>
      </c>
      <c r="D336" s="33" t="s">
        <v>4360</v>
      </c>
      <c r="E336" s="33" t="s">
        <v>3848</v>
      </c>
      <c r="F336" s="33">
        <v>3</v>
      </c>
      <c r="G336" s="33">
        <v>3</v>
      </c>
      <c r="H336" s="46" t="s">
        <v>3839</v>
      </c>
      <c r="I336" s="75" t="s">
        <v>3840</v>
      </c>
      <c r="J336" s="75" t="s">
        <v>3840</v>
      </c>
      <c r="K336" s="75" t="s">
        <v>3841</v>
      </c>
      <c r="L336" s="33">
        <v>14</v>
      </c>
      <c r="M336" s="34"/>
      <c r="N336" s="46"/>
      <c r="O336" s="46"/>
      <c r="P3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6" s="45" t="e">
        <f>IF([2]!PayItems[[#This Row],[Date Added / Modified]]&gt;0,TEXT([2]!PayItems[[#This Row],[Date Added / Modified]],"m/d/yyy"),"")</f>
        <v>#REF!</v>
      </c>
      <c r="R336" s="46"/>
    </row>
    <row r="337" spans="1:18" x14ac:dyDescent="0.3">
      <c r="A337" s="46" t="s">
        <v>317</v>
      </c>
      <c r="B337" s="33" t="s">
        <v>4361</v>
      </c>
      <c r="C337" s="46" t="s">
        <v>3927</v>
      </c>
      <c r="D337" s="33" t="s">
        <v>4362</v>
      </c>
      <c r="E337" s="33" t="s">
        <v>3929</v>
      </c>
      <c r="F337" s="33">
        <v>0</v>
      </c>
      <c r="G337" s="33">
        <v>3</v>
      </c>
      <c r="H337" s="46" t="s">
        <v>3839</v>
      </c>
      <c r="I337" s="75" t="s">
        <v>3840</v>
      </c>
      <c r="J337" s="75" t="s">
        <v>3840</v>
      </c>
      <c r="K337" s="75" t="s">
        <v>3841</v>
      </c>
      <c r="L337" s="33">
        <v>14</v>
      </c>
      <c r="M337" s="34"/>
      <c r="N337" s="46"/>
      <c r="O337" s="46"/>
      <c r="P3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7" s="45" t="e">
        <f>IF([2]!PayItems[[#This Row],[Date Added / Modified]]&gt;0,TEXT([2]!PayItems[[#This Row],[Date Added / Modified]],"m/d/yyy"),"")</f>
        <v>#REF!</v>
      </c>
      <c r="R337" s="46"/>
    </row>
    <row r="338" spans="1:18" x14ac:dyDescent="0.3">
      <c r="A338" s="46" t="s">
        <v>318</v>
      </c>
      <c r="B338" s="33" t="s">
        <v>4364</v>
      </c>
      <c r="C338" s="46" t="s">
        <v>3927</v>
      </c>
      <c r="D338" s="33" t="s">
        <v>4365</v>
      </c>
      <c r="E338" s="33" t="s">
        <v>3929</v>
      </c>
      <c r="F338" s="33">
        <v>0</v>
      </c>
      <c r="G338" s="33">
        <v>3</v>
      </c>
      <c r="H338" s="46" t="s">
        <v>3839</v>
      </c>
      <c r="I338" s="75" t="s">
        <v>3840</v>
      </c>
      <c r="J338" s="75" t="s">
        <v>3840</v>
      </c>
      <c r="K338" s="75" t="s">
        <v>3841</v>
      </c>
      <c r="L338" s="33">
        <v>14</v>
      </c>
      <c r="M338" s="34"/>
      <c r="N338" s="46"/>
      <c r="O338" s="46"/>
      <c r="P3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8" s="45" t="e">
        <f>IF([2]!PayItems[[#This Row],[Date Added / Modified]]&gt;0,TEXT([2]!PayItems[[#This Row],[Date Added / Modified]],"m/d/yyy"),"")</f>
        <v>#REF!</v>
      </c>
      <c r="R338" s="46"/>
    </row>
    <row r="339" spans="1:18" x14ac:dyDescent="0.3">
      <c r="A339" s="46" t="s">
        <v>319</v>
      </c>
      <c r="B339" s="46" t="s">
        <v>4366</v>
      </c>
      <c r="C339" s="46" t="s">
        <v>4249</v>
      </c>
      <c r="D339" s="46" t="s">
        <v>4367</v>
      </c>
      <c r="E339" s="33" t="s">
        <v>4250</v>
      </c>
      <c r="F339" s="33">
        <v>0</v>
      </c>
      <c r="G339" s="33">
        <v>3</v>
      </c>
      <c r="H339" s="46" t="s">
        <v>3839</v>
      </c>
      <c r="I339" s="75" t="s">
        <v>3840</v>
      </c>
      <c r="J339" s="75" t="s">
        <v>3840</v>
      </c>
      <c r="K339" s="75" t="s">
        <v>3841</v>
      </c>
      <c r="L339" s="33">
        <v>14</v>
      </c>
      <c r="M339" s="34"/>
      <c r="N339" s="46"/>
      <c r="O339" s="46"/>
      <c r="P3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9" s="45" t="e">
        <f>IF([2]!PayItems[[#This Row],[Date Added / Modified]]&gt;0,TEXT([2]!PayItems[[#This Row],[Date Added / Modified]],"m/d/yyy"),"")</f>
        <v>#REF!</v>
      </c>
      <c r="R339" s="46"/>
    </row>
    <row r="340" spans="1:18" x14ac:dyDescent="0.3">
      <c r="A340" s="46" t="s">
        <v>320</v>
      </c>
      <c r="B340" s="46" t="s">
        <v>4368</v>
      </c>
      <c r="C340" s="46" t="s">
        <v>4249</v>
      </c>
      <c r="D340" s="46" t="s">
        <v>4369</v>
      </c>
      <c r="E340" s="33" t="s">
        <v>4250</v>
      </c>
      <c r="F340" s="33">
        <v>0</v>
      </c>
      <c r="G340" s="33">
        <v>3</v>
      </c>
      <c r="H340" s="46" t="s">
        <v>3839</v>
      </c>
      <c r="I340" s="75" t="s">
        <v>3840</v>
      </c>
      <c r="J340" s="75" t="s">
        <v>3840</v>
      </c>
      <c r="K340" s="75" t="s">
        <v>3841</v>
      </c>
      <c r="L340" s="33">
        <v>14</v>
      </c>
      <c r="M340" s="34"/>
      <c r="N340" s="46"/>
      <c r="O340" s="46"/>
      <c r="P3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0" s="45" t="e">
        <f>IF([2]!PayItems[[#This Row],[Date Added / Modified]]&gt;0,TEXT([2]!PayItems[[#This Row],[Date Added / Modified]],"m/d/yyy"),"")</f>
        <v>#REF!</v>
      </c>
      <c r="R340" s="46"/>
    </row>
    <row r="341" spans="1:18" x14ac:dyDescent="0.3">
      <c r="A341" s="46" t="s">
        <v>321</v>
      </c>
      <c r="B341" s="46" t="s">
        <v>4370</v>
      </c>
      <c r="C341" s="46" t="s">
        <v>4249</v>
      </c>
      <c r="D341" s="46" t="s">
        <v>4371</v>
      </c>
      <c r="E341" s="33" t="s">
        <v>4250</v>
      </c>
      <c r="F341" s="33">
        <v>0</v>
      </c>
      <c r="G341" s="33">
        <v>3</v>
      </c>
      <c r="H341" s="46" t="s">
        <v>3839</v>
      </c>
      <c r="I341" s="75" t="s">
        <v>3840</v>
      </c>
      <c r="J341" s="75" t="s">
        <v>3840</v>
      </c>
      <c r="K341" s="75" t="s">
        <v>3841</v>
      </c>
      <c r="L341" s="33">
        <v>14</v>
      </c>
      <c r="M341" s="34"/>
      <c r="N341" s="46"/>
      <c r="O341" s="46"/>
      <c r="P3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1" s="45" t="e">
        <f>IF([2]!PayItems[[#This Row],[Date Added / Modified]]&gt;0,TEXT([2]!PayItems[[#This Row],[Date Added / Modified]],"m/d/yyy"),"")</f>
        <v>#REF!</v>
      </c>
      <c r="R341" s="46"/>
    </row>
    <row r="342" spans="1:18" x14ac:dyDescent="0.3">
      <c r="A342" s="46" t="s">
        <v>322</v>
      </c>
      <c r="B342" s="46" t="s">
        <v>10291</v>
      </c>
      <c r="C342" s="46" t="s">
        <v>4001</v>
      </c>
      <c r="D342" s="46" t="s">
        <v>10292</v>
      </c>
      <c r="E342" s="46" t="s">
        <v>4237</v>
      </c>
      <c r="F342" s="33">
        <v>0</v>
      </c>
      <c r="G342" s="33">
        <v>3</v>
      </c>
      <c r="H342" s="46" t="s">
        <v>3839</v>
      </c>
      <c r="I342" s="75" t="s">
        <v>3840</v>
      </c>
      <c r="J342" s="75" t="s">
        <v>3840</v>
      </c>
      <c r="K342" s="75" t="s">
        <v>3841</v>
      </c>
      <c r="L342" s="33">
        <v>14</v>
      </c>
      <c r="M342" s="34"/>
      <c r="N342" s="46"/>
      <c r="O342" s="46"/>
      <c r="P3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2" s="45" t="e">
        <f>IF([2]!PayItems[[#This Row],[Date Added / Modified]]&gt;0,TEXT([2]!PayItems[[#This Row],[Date Added / Modified]],"m/d/yyy"),"")</f>
        <v>#REF!</v>
      </c>
      <c r="R342" s="46"/>
    </row>
    <row r="343" spans="1:18" x14ac:dyDescent="0.3">
      <c r="A343" s="46" t="s">
        <v>324</v>
      </c>
      <c r="B343" s="46" t="s">
        <v>10293</v>
      </c>
      <c r="C343" s="46" t="s">
        <v>4001</v>
      </c>
      <c r="D343" s="46" t="s">
        <v>10294</v>
      </c>
      <c r="E343" s="46" t="s">
        <v>4237</v>
      </c>
      <c r="F343" s="33">
        <v>0</v>
      </c>
      <c r="G343" s="33">
        <v>3</v>
      </c>
      <c r="H343" s="46" t="s">
        <v>3839</v>
      </c>
      <c r="I343" s="75" t="s">
        <v>3840</v>
      </c>
      <c r="J343" s="75" t="s">
        <v>3840</v>
      </c>
      <c r="K343" s="75" t="s">
        <v>3841</v>
      </c>
      <c r="L343" s="33">
        <v>14</v>
      </c>
      <c r="M343" s="34"/>
      <c r="N343" s="46"/>
      <c r="O343" s="46"/>
      <c r="P3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3" s="45" t="e">
        <f>IF([2]!PayItems[[#This Row],[Date Added / Modified]]&gt;0,TEXT([2]!PayItems[[#This Row],[Date Added / Modified]],"m/d/yyy"),"")</f>
        <v>#REF!</v>
      </c>
      <c r="R343" s="46"/>
    </row>
    <row r="344" spans="1:18" x14ac:dyDescent="0.3">
      <c r="A344" s="46" t="s">
        <v>326</v>
      </c>
      <c r="B344" s="46" t="s">
        <v>10295</v>
      </c>
      <c r="C344" s="46" t="s">
        <v>4001</v>
      </c>
      <c r="D344" s="46" t="s">
        <v>10296</v>
      </c>
      <c r="E344" s="46" t="s">
        <v>4237</v>
      </c>
      <c r="F344" s="33">
        <v>0</v>
      </c>
      <c r="G344" s="33">
        <v>3</v>
      </c>
      <c r="H344" s="46" t="s">
        <v>3839</v>
      </c>
      <c r="I344" s="75" t="s">
        <v>3840</v>
      </c>
      <c r="J344" s="75" t="s">
        <v>3840</v>
      </c>
      <c r="K344" s="75" t="s">
        <v>3841</v>
      </c>
      <c r="L344" s="33">
        <v>14</v>
      </c>
      <c r="M344" s="34"/>
      <c r="N344" s="46"/>
      <c r="O344" s="46"/>
      <c r="P3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4" s="45" t="e">
        <f>IF([2]!PayItems[[#This Row],[Date Added / Modified]]&gt;0,TEXT([2]!PayItems[[#This Row],[Date Added / Modified]],"m/d/yyy"),"")</f>
        <v>#REF!</v>
      </c>
      <c r="R344" s="46"/>
    </row>
    <row r="345" spans="1:18" x14ac:dyDescent="0.3">
      <c r="A345" s="46" t="s">
        <v>328</v>
      </c>
      <c r="B345" s="46" t="s">
        <v>10297</v>
      </c>
      <c r="C345" s="46" t="s">
        <v>4001</v>
      </c>
      <c r="D345" s="46" t="s">
        <v>10298</v>
      </c>
      <c r="E345" s="46" t="s">
        <v>4237</v>
      </c>
      <c r="F345" s="33">
        <v>0</v>
      </c>
      <c r="G345" s="33">
        <v>3</v>
      </c>
      <c r="H345" s="46" t="s">
        <v>3839</v>
      </c>
      <c r="I345" s="75" t="s">
        <v>3840</v>
      </c>
      <c r="J345" s="75" t="s">
        <v>3840</v>
      </c>
      <c r="K345" s="75" t="s">
        <v>3841</v>
      </c>
      <c r="L345" s="33">
        <v>14</v>
      </c>
      <c r="M345" s="34"/>
      <c r="N345" s="46"/>
      <c r="O345" s="46"/>
      <c r="P3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5" s="45" t="e">
        <f>IF([2]!PayItems[[#This Row],[Date Added / Modified]]&gt;0,TEXT([2]!PayItems[[#This Row],[Date Added / Modified]],"m/d/yyy"),"")</f>
        <v>#REF!</v>
      </c>
      <c r="R345" s="46"/>
    </row>
    <row r="346" spans="1:18" x14ac:dyDescent="0.3">
      <c r="A346" s="46" t="s">
        <v>330</v>
      </c>
      <c r="B346" s="46" t="s">
        <v>10299</v>
      </c>
      <c r="C346" s="46" t="s">
        <v>4001</v>
      </c>
      <c r="D346" s="46" t="s">
        <v>10300</v>
      </c>
      <c r="E346" s="46" t="s">
        <v>4237</v>
      </c>
      <c r="F346" s="33">
        <v>0</v>
      </c>
      <c r="G346" s="33">
        <v>3</v>
      </c>
      <c r="H346" s="46" t="s">
        <v>3839</v>
      </c>
      <c r="I346" s="75" t="s">
        <v>3840</v>
      </c>
      <c r="J346" s="75" t="s">
        <v>3840</v>
      </c>
      <c r="K346" s="75" t="s">
        <v>3841</v>
      </c>
      <c r="L346" s="33">
        <v>14</v>
      </c>
      <c r="M346" s="34"/>
      <c r="N346" s="46"/>
      <c r="O346" s="46"/>
      <c r="P3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6" s="45" t="e">
        <f>IF([2]!PayItems[[#This Row],[Date Added / Modified]]&gt;0,TEXT([2]!PayItems[[#This Row],[Date Added / Modified]],"m/d/yyy"),"")</f>
        <v>#REF!</v>
      </c>
      <c r="R346" s="46"/>
    </row>
    <row r="347" spans="1:18" x14ac:dyDescent="0.3">
      <c r="A347" s="46" t="s">
        <v>332</v>
      </c>
      <c r="B347" s="46" t="s">
        <v>10301</v>
      </c>
      <c r="C347" s="46" t="s">
        <v>4001</v>
      </c>
      <c r="D347" s="46" t="s">
        <v>10302</v>
      </c>
      <c r="E347" s="46" t="s">
        <v>4237</v>
      </c>
      <c r="F347" s="33">
        <v>0</v>
      </c>
      <c r="G347" s="33">
        <v>3</v>
      </c>
      <c r="H347" s="46" t="s">
        <v>3839</v>
      </c>
      <c r="I347" s="75" t="s">
        <v>3840</v>
      </c>
      <c r="J347" s="75" t="s">
        <v>3840</v>
      </c>
      <c r="K347" s="75" t="s">
        <v>3841</v>
      </c>
      <c r="L347" s="33">
        <v>14</v>
      </c>
      <c r="M347" s="34"/>
      <c r="N347" s="46"/>
      <c r="O347" s="46"/>
      <c r="P3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7" s="45" t="e">
        <f>IF([2]!PayItems[[#This Row],[Date Added / Modified]]&gt;0,TEXT([2]!PayItems[[#This Row],[Date Added / Modified]],"m/d/yyy"),"")</f>
        <v>#REF!</v>
      </c>
      <c r="R347" s="46"/>
    </row>
    <row r="348" spans="1:18" x14ac:dyDescent="0.3">
      <c r="A348" s="46" t="s">
        <v>334</v>
      </c>
      <c r="B348" s="46" t="s">
        <v>10303</v>
      </c>
      <c r="C348" s="46" t="s">
        <v>4001</v>
      </c>
      <c r="D348" s="46" t="s">
        <v>10304</v>
      </c>
      <c r="E348" s="46" t="s">
        <v>4237</v>
      </c>
      <c r="F348" s="33">
        <v>0</v>
      </c>
      <c r="G348" s="33">
        <v>3</v>
      </c>
      <c r="H348" s="46" t="s">
        <v>3839</v>
      </c>
      <c r="I348" s="75" t="s">
        <v>3840</v>
      </c>
      <c r="J348" s="75" t="s">
        <v>3840</v>
      </c>
      <c r="K348" s="75" t="s">
        <v>3841</v>
      </c>
      <c r="L348" s="33">
        <v>14</v>
      </c>
      <c r="M348" s="34"/>
      <c r="N348" s="46"/>
      <c r="O348" s="46"/>
      <c r="P3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8" s="45" t="e">
        <f>IF([2]!PayItems[[#This Row],[Date Added / Modified]]&gt;0,TEXT([2]!PayItems[[#This Row],[Date Added / Modified]],"m/d/yyy"),"")</f>
        <v>#REF!</v>
      </c>
      <c r="R348" s="46"/>
    </row>
    <row r="349" spans="1:18" x14ac:dyDescent="0.3">
      <c r="A349" s="46" t="s">
        <v>336</v>
      </c>
      <c r="B349" s="46" t="s">
        <v>10305</v>
      </c>
      <c r="C349" s="46" t="s">
        <v>4001</v>
      </c>
      <c r="D349" s="46" t="s">
        <v>10306</v>
      </c>
      <c r="E349" s="46" t="s">
        <v>4237</v>
      </c>
      <c r="F349" s="33">
        <v>0</v>
      </c>
      <c r="G349" s="33">
        <v>3</v>
      </c>
      <c r="H349" s="46" t="s">
        <v>3839</v>
      </c>
      <c r="I349" s="75" t="s">
        <v>3840</v>
      </c>
      <c r="J349" s="75" t="s">
        <v>3840</v>
      </c>
      <c r="K349" s="75" t="s">
        <v>3841</v>
      </c>
      <c r="L349" s="33">
        <v>14</v>
      </c>
      <c r="M349" s="34"/>
      <c r="N349" s="46"/>
      <c r="O349" s="46"/>
      <c r="P3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9" s="45" t="e">
        <f>IF([2]!PayItems[[#This Row],[Date Added / Modified]]&gt;0,TEXT([2]!PayItems[[#This Row],[Date Added / Modified]],"m/d/yyy"),"")</f>
        <v>#REF!</v>
      </c>
      <c r="R349" s="46"/>
    </row>
    <row r="350" spans="1:18" x14ac:dyDescent="0.3">
      <c r="A350" s="46" t="s">
        <v>338</v>
      </c>
      <c r="B350" s="46" t="s">
        <v>10307</v>
      </c>
      <c r="C350" s="46" t="s">
        <v>4001</v>
      </c>
      <c r="D350" s="46" t="s">
        <v>10308</v>
      </c>
      <c r="E350" s="46" t="s">
        <v>4237</v>
      </c>
      <c r="F350" s="33">
        <v>0</v>
      </c>
      <c r="G350" s="33">
        <v>3</v>
      </c>
      <c r="H350" s="46" t="s">
        <v>3839</v>
      </c>
      <c r="I350" s="75" t="s">
        <v>3840</v>
      </c>
      <c r="J350" s="75" t="s">
        <v>3840</v>
      </c>
      <c r="K350" s="75" t="s">
        <v>3841</v>
      </c>
      <c r="L350" s="33">
        <v>14</v>
      </c>
      <c r="M350" s="34"/>
      <c r="N350" s="46"/>
      <c r="O350" s="46"/>
      <c r="P3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0" s="45" t="e">
        <f>IF([2]!PayItems[[#This Row],[Date Added / Modified]]&gt;0,TEXT([2]!PayItems[[#This Row],[Date Added / Modified]],"m/d/yyy"),"")</f>
        <v>#REF!</v>
      </c>
      <c r="R350" s="46"/>
    </row>
    <row r="351" spans="1:18" x14ac:dyDescent="0.3">
      <c r="A351" s="46" t="s">
        <v>340</v>
      </c>
      <c r="B351" s="46" t="s">
        <v>10309</v>
      </c>
      <c r="C351" s="46" t="s">
        <v>4001</v>
      </c>
      <c r="D351" s="46" t="s">
        <v>10310</v>
      </c>
      <c r="E351" s="46" t="s">
        <v>4237</v>
      </c>
      <c r="F351" s="33">
        <v>0</v>
      </c>
      <c r="G351" s="33">
        <v>3</v>
      </c>
      <c r="H351" s="46" t="s">
        <v>3839</v>
      </c>
      <c r="I351" s="75" t="s">
        <v>3840</v>
      </c>
      <c r="J351" s="75" t="s">
        <v>3840</v>
      </c>
      <c r="K351" s="75" t="s">
        <v>3841</v>
      </c>
      <c r="L351" s="33">
        <v>14</v>
      </c>
      <c r="M351" s="34"/>
      <c r="N351" s="46"/>
      <c r="O351" s="46"/>
      <c r="P3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1" s="45" t="e">
        <f>IF([2]!PayItems[[#This Row],[Date Added / Modified]]&gt;0,TEXT([2]!PayItems[[#This Row],[Date Added / Modified]],"m/d/yyy"),"")</f>
        <v>#REF!</v>
      </c>
      <c r="R351" s="46"/>
    </row>
    <row r="352" spans="1:18" x14ac:dyDescent="0.3">
      <c r="A352" s="46" t="s">
        <v>342</v>
      </c>
      <c r="B352" s="46" t="s">
        <v>10311</v>
      </c>
      <c r="C352" s="46" t="s">
        <v>4001</v>
      </c>
      <c r="D352" s="46" t="s">
        <v>10312</v>
      </c>
      <c r="E352" s="46" t="s">
        <v>4237</v>
      </c>
      <c r="F352" s="33">
        <v>0</v>
      </c>
      <c r="G352" s="33">
        <v>3</v>
      </c>
      <c r="H352" s="46" t="s">
        <v>3839</v>
      </c>
      <c r="I352" s="75" t="s">
        <v>3840</v>
      </c>
      <c r="J352" s="75" t="s">
        <v>3840</v>
      </c>
      <c r="K352" s="75" t="s">
        <v>3841</v>
      </c>
      <c r="L352" s="33">
        <v>14</v>
      </c>
      <c r="M352" s="34"/>
      <c r="N352" s="46"/>
      <c r="O352" s="46"/>
      <c r="P3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2" s="45" t="e">
        <f>IF([2]!PayItems[[#This Row],[Date Added / Modified]]&gt;0,TEXT([2]!PayItems[[#This Row],[Date Added / Modified]],"m/d/yyy"),"")</f>
        <v>#REF!</v>
      </c>
      <c r="R352" s="46"/>
    </row>
    <row r="353" spans="1:18" x14ac:dyDescent="0.3">
      <c r="A353" s="46" t="s">
        <v>323</v>
      </c>
      <c r="B353" s="46" t="s">
        <v>10313</v>
      </c>
      <c r="C353" s="46" t="s">
        <v>4001</v>
      </c>
      <c r="D353" s="46" t="s">
        <v>10314</v>
      </c>
      <c r="E353" s="46" t="s">
        <v>4237</v>
      </c>
      <c r="F353" s="33">
        <v>0</v>
      </c>
      <c r="G353" s="33">
        <v>3</v>
      </c>
      <c r="H353" s="46" t="s">
        <v>3839</v>
      </c>
      <c r="I353" s="75" t="s">
        <v>3840</v>
      </c>
      <c r="J353" s="75" t="s">
        <v>3840</v>
      </c>
      <c r="K353" s="75" t="s">
        <v>3841</v>
      </c>
      <c r="L353" s="33">
        <v>14</v>
      </c>
      <c r="M353" s="34"/>
      <c r="N353" s="46"/>
      <c r="O353" s="46"/>
      <c r="P3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3" s="45" t="e">
        <f>IF([2]!PayItems[[#This Row],[Date Added / Modified]]&gt;0,TEXT([2]!PayItems[[#This Row],[Date Added / Modified]],"m/d/yyy"),"")</f>
        <v>#REF!</v>
      </c>
      <c r="R353" s="46"/>
    </row>
    <row r="354" spans="1:18" x14ac:dyDescent="0.3">
      <c r="A354" s="46" t="s">
        <v>325</v>
      </c>
      <c r="B354" s="46" t="s">
        <v>10315</v>
      </c>
      <c r="C354" s="46" t="s">
        <v>4001</v>
      </c>
      <c r="D354" s="46" t="s">
        <v>10316</v>
      </c>
      <c r="E354" s="46" t="s">
        <v>4237</v>
      </c>
      <c r="F354" s="33">
        <v>0</v>
      </c>
      <c r="G354" s="33">
        <v>3</v>
      </c>
      <c r="H354" s="46" t="s">
        <v>3839</v>
      </c>
      <c r="I354" s="75" t="s">
        <v>3840</v>
      </c>
      <c r="J354" s="75" t="s">
        <v>3840</v>
      </c>
      <c r="K354" s="75" t="s">
        <v>3841</v>
      </c>
      <c r="L354" s="33">
        <v>14</v>
      </c>
      <c r="M354" s="34"/>
      <c r="N354" s="46"/>
      <c r="O354" s="46"/>
      <c r="P3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4" s="45" t="e">
        <f>IF([2]!PayItems[[#This Row],[Date Added / Modified]]&gt;0,TEXT([2]!PayItems[[#This Row],[Date Added / Modified]],"m/d/yyy"),"")</f>
        <v>#REF!</v>
      </c>
      <c r="R354" s="46"/>
    </row>
    <row r="355" spans="1:18" x14ac:dyDescent="0.3">
      <c r="A355" s="46" t="s">
        <v>327</v>
      </c>
      <c r="B355" s="46" t="s">
        <v>10317</v>
      </c>
      <c r="C355" s="46" t="s">
        <v>4001</v>
      </c>
      <c r="D355" s="46" t="s">
        <v>10318</v>
      </c>
      <c r="E355" s="46" t="s">
        <v>4237</v>
      </c>
      <c r="F355" s="33">
        <v>0</v>
      </c>
      <c r="G355" s="33">
        <v>3</v>
      </c>
      <c r="H355" s="46" t="s">
        <v>3839</v>
      </c>
      <c r="I355" s="75" t="s">
        <v>3840</v>
      </c>
      <c r="J355" s="75" t="s">
        <v>3840</v>
      </c>
      <c r="K355" s="75" t="s">
        <v>3841</v>
      </c>
      <c r="L355" s="33">
        <v>14</v>
      </c>
      <c r="M355" s="34"/>
      <c r="N355" s="46"/>
      <c r="O355" s="46"/>
      <c r="P3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5" s="45" t="e">
        <f>IF([2]!PayItems[[#This Row],[Date Added / Modified]]&gt;0,TEXT([2]!PayItems[[#This Row],[Date Added / Modified]],"m/d/yyy"),"")</f>
        <v>#REF!</v>
      </c>
      <c r="R355" s="46"/>
    </row>
    <row r="356" spans="1:18" x14ac:dyDescent="0.3">
      <c r="A356" s="46" t="s">
        <v>329</v>
      </c>
      <c r="B356" s="46" t="s">
        <v>10319</v>
      </c>
      <c r="C356" s="46" t="s">
        <v>4001</v>
      </c>
      <c r="D356" s="46" t="s">
        <v>10320</v>
      </c>
      <c r="E356" s="46" t="s">
        <v>4237</v>
      </c>
      <c r="F356" s="33">
        <v>0</v>
      </c>
      <c r="G356" s="33">
        <v>3</v>
      </c>
      <c r="H356" s="46" t="s">
        <v>3839</v>
      </c>
      <c r="I356" s="75" t="s">
        <v>3840</v>
      </c>
      <c r="J356" s="75" t="s">
        <v>3840</v>
      </c>
      <c r="K356" s="75" t="s">
        <v>3841</v>
      </c>
      <c r="L356" s="33">
        <v>14</v>
      </c>
      <c r="M356" s="34"/>
      <c r="N356" s="46"/>
      <c r="O356" s="46"/>
      <c r="P3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6" s="45" t="e">
        <f>IF([2]!PayItems[[#This Row],[Date Added / Modified]]&gt;0,TEXT([2]!PayItems[[#This Row],[Date Added / Modified]],"m/d/yyy"),"")</f>
        <v>#REF!</v>
      </c>
      <c r="R356" s="46"/>
    </row>
    <row r="357" spans="1:18" x14ac:dyDescent="0.3">
      <c r="A357" s="46" t="s">
        <v>331</v>
      </c>
      <c r="B357" s="46" t="s">
        <v>10321</v>
      </c>
      <c r="C357" s="46" t="s">
        <v>4001</v>
      </c>
      <c r="D357" s="46" t="s">
        <v>10322</v>
      </c>
      <c r="E357" s="46" t="s">
        <v>4237</v>
      </c>
      <c r="F357" s="33">
        <v>0</v>
      </c>
      <c r="G357" s="33">
        <v>3</v>
      </c>
      <c r="H357" s="46" t="s">
        <v>3839</v>
      </c>
      <c r="I357" s="75" t="s">
        <v>3840</v>
      </c>
      <c r="J357" s="75" t="s">
        <v>3840</v>
      </c>
      <c r="K357" s="75" t="s">
        <v>3841</v>
      </c>
      <c r="L357" s="33">
        <v>14</v>
      </c>
      <c r="M357" s="34"/>
      <c r="N357" s="46"/>
      <c r="O357" s="46"/>
      <c r="P3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7" s="45" t="e">
        <f>IF([2]!PayItems[[#This Row],[Date Added / Modified]]&gt;0,TEXT([2]!PayItems[[#This Row],[Date Added / Modified]],"m/d/yyy"),"")</f>
        <v>#REF!</v>
      </c>
      <c r="R357" s="46"/>
    </row>
    <row r="358" spans="1:18" x14ac:dyDescent="0.3">
      <c r="A358" s="46" t="s">
        <v>333</v>
      </c>
      <c r="B358" s="46" t="s">
        <v>10323</v>
      </c>
      <c r="C358" s="46" t="s">
        <v>4001</v>
      </c>
      <c r="D358" s="46" t="s">
        <v>10324</v>
      </c>
      <c r="E358" s="46" t="s">
        <v>4237</v>
      </c>
      <c r="F358" s="33">
        <v>0</v>
      </c>
      <c r="G358" s="33">
        <v>3</v>
      </c>
      <c r="H358" s="46" t="s">
        <v>3839</v>
      </c>
      <c r="I358" s="75" t="s">
        <v>3840</v>
      </c>
      <c r="J358" s="75" t="s">
        <v>3840</v>
      </c>
      <c r="K358" s="75" t="s">
        <v>3841</v>
      </c>
      <c r="L358" s="33">
        <v>14</v>
      </c>
      <c r="M358" s="34"/>
      <c r="N358" s="46"/>
      <c r="O358" s="46"/>
      <c r="P3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8" s="45" t="e">
        <f>IF([2]!PayItems[[#This Row],[Date Added / Modified]]&gt;0,TEXT([2]!PayItems[[#This Row],[Date Added / Modified]],"m/d/yyy"),"")</f>
        <v>#REF!</v>
      </c>
      <c r="R358" s="46"/>
    </row>
    <row r="359" spans="1:18" x14ac:dyDescent="0.3">
      <c r="A359" s="46" t="s">
        <v>335</v>
      </c>
      <c r="B359" s="46" t="s">
        <v>10325</v>
      </c>
      <c r="C359" s="46" t="s">
        <v>4001</v>
      </c>
      <c r="D359" s="46" t="s">
        <v>10326</v>
      </c>
      <c r="E359" s="46" t="s">
        <v>4237</v>
      </c>
      <c r="F359" s="33">
        <v>0</v>
      </c>
      <c r="G359" s="33">
        <v>3</v>
      </c>
      <c r="H359" s="46" t="s">
        <v>3839</v>
      </c>
      <c r="I359" s="75" t="s">
        <v>3840</v>
      </c>
      <c r="J359" s="75" t="s">
        <v>3840</v>
      </c>
      <c r="K359" s="75" t="s">
        <v>3841</v>
      </c>
      <c r="L359" s="33">
        <v>14</v>
      </c>
      <c r="M359" s="34"/>
      <c r="N359" s="46"/>
      <c r="O359" s="46"/>
      <c r="P3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9" s="45" t="e">
        <f>IF([2]!PayItems[[#This Row],[Date Added / Modified]]&gt;0,TEXT([2]!PayItems[[#This Row],[Date Added / Modified]],"m/d/yyy"),"")</f>
        <v>#REF!</v>
      </c>
      <c r="R359" s="46"/>
    </row>
    <row r="360" spans="1:18" x14ac:dyDescent="0.3">
      <c r="A360" s="46" t="s">
        <v>337</v>
      </c>
      <c r="B360" s="46" t="s">
        <v>10327</v>
      </c>
      <c r="C360" s="46" t="s">
        <v>4001</v>
      </c>
      <c r="D360" s="46" t="s">
        <v>10328</v>
      </c>
      <c r="E360" s="46" t="s">
        <v>4237</v>
      </c>
      <c r="F360" s="33">
        <v>0</v>
      </c>
      <c r="G360" s="33">
        <v>3</v>
      </c>
      <c r="H360" s="46" t="s">
        <v>3839</v>
      </c>
      <c r="I360" s="75" t="s">
        <v>3840</v>
      </c>
      <c r="J360" s="75" t="s">
        <v>3840</v>
      </c>
      <c r="K360" s="75" t="s">
        <v>3841</v>
      </c>
      <c r="L360" s="33">
        <v>14</v>
      </c>
      <c r="M360" s="34"/>
      <c r="N360" s="46"/>
      <c r="O360" s="46"/>
      <c r="P3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0" s="45" t="e">
        <f>IF([2]!PayItems[[#This Row],[Date Added / Modified]]&gt;0,TEXT([2]!PayItems[[#This Row],[Date Added / Modified]],"m/d/yyy"),"")</f>
        <v>#REF!</v>
      </c>
      <c r="R360" s="46"/>
    </row>
    <row r="361" spans="1:18" x14ac:dyDescent="0.3">
      <c r="A361" s="46" t="s">
        <v>339</v>
      </c>
      <c r="B361" s="46" t="s">
        <v>10329</v>
      </c>
      <c r="C361" s="46" t="s">
        <v>4001</v>
      </c>
      <c r="D361" s="46" t="s">
        <v>10330</v>
      </c>
      <c r="E361" s="46" t="s">
        <v>4237</v>
      </c>
      <c r="F361" s="33">
        <v>0</v>
      </c>
      <c r="G361" s="33">
        <v>3</v>
      </c>
      <c r="H361" s="46" t="s">
        <v>3839</v>
      </c>
      <c r="I361" s="75" t="s">
        <v>3840</v>
      </c>
      <c r="J361" s="75" t="s">
        <v>3840</v>
      </c>
      <c r="K361" s="75" t="s">
        <v>3841</v>
      </c>
      <c r="L361" s="33">
        <v>14</v>
      </c>
      <c r="M361" s="34"/>
      <c r="N361" s="46"/>
      <c r="O361" s="46"/>
      <c r="P3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1" s="45" t="e">
        <f>IF([2]!PayItems[[#This Row],[Date Added / Modified]]&gt;0,TEXT([2]!PayItems[[#This Row],[Date Added / Modified]],"m/d/yyy"),"")</f>
        <v>#REF!</v>
      </c>
      <c r="R361" s="46"/>
    </row>
    <row r="362" spans="1:18" x14ac:dyDescent="0.3">
      <c r="A362" s="46" t="s">
        <v>341</v>
      </c>
      <c r="B362" s="46" t="s">
        <v>10331</v>
      </c>
      <c r="C362" s="46" t="s">
        <v>4001</v>
      </c>
      <c r="D362" s="46" t="s">
        <v>10332</v>
      </c>
      <c r="E362" s="46" t="s">
        <v>4237</v>
      </c>
      <c r="F362" s="33">
        <v>0</v>
      </c>
      <c r="G362" s="33">
        <v>3</v>
      </c>
      <c r="H362" s="46" t="s">
        <v>3839</v>
      </c>
      <c r="I362" s="75" t="s">
        <v>3840</v>
      </c>
      <c r="J362" s="75" t="s">
        <v>3840</v>
      </c>
      <c r="K362" s="75" t="s">
        <v>3841</v>
      </c>
      <c r="L362" s="33">
        <v>14</v>
      </c>
      <c r="M362" s="34"/>
      <c r="N362" s="46"/>
      <c r="O362" s="46"/>
      <c r="P3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2" s="45" t="e">
        <f>IF([2]!PayItems[[#This Row],[Date Added / Modified]]&gt;0,TEXT([2]!PayItems[[#This Row],[Date Added / Modified]],"m/d/yyy"),"")</f>
        <v>#REF!</v>
      </c>
      <c r="R362" s="46"/>
    </row>
    <row r="363" spans="1:18" x14ac:dyDescent="0.3">
      <c r="A363" s="46" t="s">
        <v>343</v>
      </c>
      <c r="B363" s="46" t="s">
        <v>10333</v>
      </c>
      <c r="C363" s="46" t="s">
        <v>4001</v>
      </c>
      <c r="D363" s="46" t="s">
        <v>10334</v>
      </c>
      <c r="E363" s="46" t="s">
        <v>4237</v>
      </c>
      <c r="F363" s="33">
        <v>0</v>
      </c>
      <c r="G363" s="33">
        <v>3</v>
      </c>
      <c r="H363" s="46" t="s">
        <v>3839</v>
      </c>
      <c r="I363" s="75" t="s">
        <v>3840</v>
      </c>
      <c r="J363" s="75" t="s">
        <v>3840</v>
      </c>
      <c r="K363" s="75" t="s">
        <v>3841</v>
      </c>
      <c r="L363" s="33">
        <v>14</v>
      </c>
      <c r="M363" s="34"/>
      <c r="N363" s="46"/>
      <c r="O363" s="46"/>
      <c r="P3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3" s="45" t="e">
        <f>IF([2]!PayItems[[#This Row],[Date Added / Modified]]&gt;0,TEXT([2]!PayItems[[#This Row],[Date Added / Modified]],"m/d/yyy"),"")</f>
        <v>#REF!</v>
      </c>
      <c r="R363" s="46"/>
    </row>
    <row r="364" spans="1:18" x14ac:dyDescent="0.3">
      <c r="A364" s="46" t="s">
        <v>344</v>
      </c>
      <c r="B364" s="46" t="s">
        <v>10291</v>
      </c>
      <c r="C364" s="46" t="s">
        <v>4249</v>
      </c>
      <c r="D364" s="46" t="s">
        <v>10292</v>
      </c>
      <c r="E364" s="46" t="s">
        <v>4250</v>
      </c>
      <c r="F364" s="33">
        <v>0</v>
      </c>
      <c r="G364" s="33">
        <v>3</v>
      </c>
      <c r="H364" s="46" t="s">
        <v>3839</v>
      </c>
      <c r="I364" s="75" t="s">
        <v>3840</v>
      </c>
      <c r="J364" s="75" t="s">
        <v>3840</v>
      </c>
      <c r="K364" s="75" t="s">
        <v>3841</v>
      </c>
      <c r="L364" s="33">
        <v>14</v>
      </c>
      <c r="M364" s="34"/>
      <c r="N364" s="46"/>
      <c r="O364" s="46"/>
      <c r="P3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4" s="45" t="e">
        <f>IF([2]!PayItems[[#This Row],[Date Added / Modified]]&gt;0,TEXT([2]!PayItems[[#This Row],[Date Added / Modified]],"m/d/yyy"),"")</f>
        <v>#REF!</v>
      </c>
      <c r="R364" s="46"/>
    </row>
    <row r="365" spans="1:18" x14ac:dyDescent="0.3">
      <c r="A365" s="46" t="s">
        <v>346</v>
      </c>
      <c r="B365" s="46" t="s">
        <v>10293</v>
      </c>
      <c r="C365" s="46" t="s">
        <v>4249</v>
      </c>
      <c r="D365" s="46" t="s">
        <v>10294</v>
      </c>
      <c r="E365" s="46" t="s">
        <v>4250</v>
      </c>
      <c r="F365" s="33">
        <v>0</v>
      </c>
      <c r="G365" s="33">
        <v>3</v>
      </c>
      <c r="H365" s="46" t="s">
        <v>3839</v>
      </c>
      <c r="I365" s="75" t="s">
        <v>3840</v>
      </c>
      <c r="J365" s="75" t="s">
        <v>3840</v>
      </c>
      <c r="K365" s="75" t="s">
        <v>3841</v>
      </c>
      <c r="L365" s="33">
        <v>14</v>
      </c>
      <c r="M365" s="34"/>
      <c r="N365" s="46"/>
      <c r="O365" s="46"/>
      <c r="P3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5" s="45" t="e">
        <f>IF([2]!PayItems[[#This Row],[Date Added / Modified]]&gt;0,TEXT([2]!PayItems[[#This Row],[Date Added / Modified]],"m/d/yyy"),"")</f>
        <v>#REF!</v>
      </c>
      <c r="R365" s="46"/>
    </row>
    <row r="366" spans="1:18" x14ac:dyDescent="0.3">
      <c r="A366" s="46" t="s">
        <v>348</v>
      </c>
      <c r="B366" s="46" t="s">
        <v>10295</v>
      </c>
      <c r="C366" s="46" t="s">
        <v>4249</v>
      </c>
      <c r="D366" s="46" t="s">
        <v>10296</v>
      </c>
      <c r="E366" s="46" t="s">
        <v>4250</v>
      </c>
      <c r="F366" s="33">
        <v>0</v>
      </c>
      <c r="G366" s="33">
        <v>3</v>
      </c>
      <c r="H366" s="46" t="s">
        <v>3839</v>
      </c>
      <c r="I366" s="75" t="s">
        <v>3840</v>
      </c>
      <c r="J366" s="75" t="s">
        <v>3840</v>
      </c>
      <c r="K366" s="75" t="s">
        <v>3841</v>
      </c>
      <c r="L366" s="33">
        <v>14</v>
      </c>
      <c r="M366" s="34"/>
      <c r="N366" s="46"/>
      <c r="O366" s="46"/>
      <c r="P3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6" s="45" t="e">
        <f>IF([2]!PayItems[[#This Row],[Date Added / Modified]]&gt;0,TEXT([2]!PayItems[[#This Row],[Date Added / Modified]],"m/d/yyy"),"")</f>
        <v>#REF!</v>
      </c>
      <c r="R366" s="46"/>
    </row>
    <row r="367" spans="1:18" x14ac:dyDescent="0.3">
      <c r="A367" s="46" t="s">
        <v>350</v>
      </c>
      <c r="B367" s="46" t="s">
        <v>10297</v>
      </c>
      <c r="C367" s="46" t="s">
        <v>4249</v>
      </c>
      <c r="D367" s="46" t="s">
        <v>10298</v>
      </c>
      <c r="E367" s="46" t="s">
        <v>4250</v>
      </c>
      <c r="F367" s="33">
        <v>0</v>
      </c>
      <c r="G367" s="33">
        <v>3</v>
      </c>
      <c r="H367" s="46" t="s">
        <v>3839</v>
      </c>
      <c r="I367" s="75" t="s">
        <v>3840</v>
      </c>
      <c r="J367" s="75" t="s">
        <v>3840</v>
      </c>
      <c r="K367" s="75" t="s">
        <v>3841</v>
      </c>
      <c r="L367" s="33">
        <v>14</v>
      </c>
      <c r="M367" s="34"/>
      <c r="N367" s="46"/>
      <c r="O367" s="46"/>
      <c r="P3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7" s="45" t="e">
        <f>IF([2]!PayItems[[#This Row],[Date Added / Modified]]&gt;0,TEXT([2]!PayItems[[#This Row],[Date Added / Modified]],"m/d/yyy"),"")</f>
        <v>#REF!</v>
      </c>
      <c r="R367" s="46"/>
    </row>
    <row r="368" spans="1:18" x14ac:dyDescent="0.3">
      <c r="A368" s="46" t="s">
        <v>352</v>
      </c>
      <c r="B368" s="46" t="s">
        <v>10299</v>
      </c>
      <c r="C368" s="46" t="s">
        <v>4249</v>
      </c>
      <c r="D368" s="46" t="s">
        <v>10300</v>
      </c>
      <c r="E368" s="46" t="s">
        <v>4250</v>
      </c>
      <c r="F368" s="33">
        <v>0</v>
      </c>
      <c r="G368" s="33">
        <v>3</v>
      </c>
      <c r="H368" s="46" t="s">
        <v>3839</v>
      </c>
      <c r="I368" s="75" t="s">
        <v>3840</v>
      </c>
      <c r="J368" s="75" t="s">
        <v>3840</v>
      </c>
      <c r="K368" s="75" t="s">
        <v>3841</v>
      </c>
      <c r="L368" s="33">
        <v>14</v>
      </c>
      <c r="M368" s="34"/>
      <c r="N368" s="46"/>
      <c r="O368" s="46"/>
      <c r="P3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8" s="45" t="e">
        <f>IF([2]!PayItems[[#This Row],[Date Added / Modified]]&gt;0,TEXT([2]!PayItems[[#This Row],[Date Added / Modified]],"m/d/yyy"),"")</f>
        <v>#REF!</v>
      </c>
      <c r="R368" s="46"/>
    </row>
    <row r="369" spans="1:18" x14ac:dyDescent="0.3">
      <c r="A369" s="46" t="s">
        <v>354</v>
      </c>
      <c r="B369" s="46" t="s">
        <v>10301</v>
      </c>
      <c r="C369" s="46" t="s">
        <v>4249</v>
      </c>
      <c r="D369" s="46" t="s">
        <v>10302</v>
      </c>
      <c r="E369" s="46" t="s">
        <v>4250</v>
      </c>
      <c r="F369" s="33">
        <v>0</v>
      </c>
      <c r="G369" s="33">
        <v>3</v>
      </c>
      <c r="H369" s="46" t="s">
        <v>3839</v>
      </c>
      <c r="I369" s="75" t="s">
        <v>3840</v>
      </c>
      <c r="J369" s="75" t="s">
        <v>3840</v>
      </c>
      <c r="K369" s="75" t="s">
        <v>3841</v>
      </c>
      <c r="L369" s="33">
        <v>14</v>
      </c>
      <c r="M369" s="34"/>
      <c r="N369" s="46"/>
      <c r="O369" s="46"/>
      <c r="P3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9" s="45" t="e">
        <f>IF([2]!PayItems[[#This Row],[Date Added / Modified]]&gt;0,TEXT([2]!PayItems[[#This Row],[Date Added / Modified]],"m/d/yyy"),"")</f>
        <v>#REF!</v>
      </c>
      <c r="R369" s="46"/>
    </row>
    <row r="370" spans="1:18" x14ac:dyDescent="0.3">
      <c r="A370" s="46" t="s">
        <v>356</v>
      </c>
      <c r="B370" s="46" t="s">
        <v>10303</v>
      </c>
      <c r="C370" s="46" t="s">
        <v>4249</v>
      </c>
      <c r="D370" s="46" t="s">
        <v>10304</v>
      </c>
      <c r="E370" s="46" t="s">
        <v>4250</v>
      </c>
      <c r="F370" s="33">
        <v>0</v>
      </c>
      <c r="G370" s="33">
        <v>3</v>
      </c>
      <c r="H370" s="46" t="s">
        <v>3839</v>
      </c>
      <c r="I370" s="75" t="s">
        <v>3840</v>
      </c>
      <c r="J370" s="75" t="s">
        <v>3840</v>
      </c>
      <c r="K370" s="75" t="s">
        <v>3841</v>
      </c>
      <c r="L370" s="33">
        <v>14</v>
      </c>
      <c r="M370" s="34"/>
      <c r="N370" s="46"/>
      <c r="O370" s="46"/>
      <c r="P3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0" s="45" t="e">
        <f>IF([2]!PayItems[[#This Row],[Date Added / Modified]]&gt;0,TEXT([2]!PayItems[[#This Row],[Date Added / Modified]],"m/d/yyy"),"")</f>
        <v>#REF!</v>
      </c>
      <c r="R370" s="46"/>
    </row>
    <row r="371" spans="1:18" x14ac:dyDescent="0.3">
      <c r="A371" s="46" t="s">
        <v>358</v>
      </c>
      <c r="B371" s="46" t="s">
        <v>10305</v>
      </c>
      <c r="C371" s="46" t="s">
        <v>4249</v>
      </c>
      <c r="D371" s="46" t="s">
        <v>10306</v>
      </c>
      <c r="E371" s="46" t="s">
        <v>4250</v>
      </c>
      <c r="F371" s="33">
        <v>0</v>
      </c>
      <c r="G371" s="33">
        <v>3</v>
      </c>
      <c r="H371" s="46" t="s">
        <v>3839</v>
      </c>
      <c r="I371" s="75" t="s">
        <v>3840</v>
      </c>
      <c r="J371" s="75" t="s">
        <v>3840</v>
      </c>
      <c r="K371" s="75" t="s">
        <v>3841</v>
      </c>
      <c r="L371" s="33">
        <v>14</v>
      </c>
      <c r="M371" s="34"/>
      <c r="N371" s="46"/>
      <c r="O371" s="46"/>
      <c r="P3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1" s="45" t="e">
        <f>IF([2]!PayItems[[#This Row],[Date Added / Modified]]&gt;0,TEXT([2]!PayItems[[#This Row],[Date Added / Modified]],"m/d/yyy"),"")</f>
        <v>#REF!</v>
      </c>
      <c r="R371" s="46"/>
    </row>
    <row r="372" spans="1:18" x14ac:dyDescent="0.3">
      <c r="A372" s="46" t="s">
        <v>360</v>
      </c>
      <c r="B372" s="46" t="s">
        <v>10307</v>
      </c>
      <c r="C372" s="46" t="s">
        <v>4249</v>
      </c>
      <c r="D372" s="46" t="s">
        <v>10308</v>
      </c>
      <c r="E372" s="46" t="s">
        <v>4250</v>
      </c>
      <c r="F372" s="33">
        <v>0</v>
      </c>
      <c r="G372" s="33">
        <v>3</v>
      </c>
      <c r="H372" s="46" t="s">
        <v>3839</v>
      </c>
      <c r="I372" s="75" t="s">
        <v>3840</v>
      </c>
      <c r="J372" s="75" t="s">
        <v>3840</v>
      </c>
      <c r="K372" s="75" t="s">
        <v>3841</v>
      </c>
      <c r="L372" s="33">
        <v>14</v>
      </c>
      <c r="M372" s="34"/>
      <c r="N372" s="46"/>
      <c r="O372" s="46"/>
      <c r="P3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2" s="45" t="e">
        <f>IF([2]!PayItems[[#This Row],[Date Added / Modified]]&gt;0,TEXT([2]!PayItems[[#This Row],[Date Added / Modified]],"m/d/yyy"),"")</f>
        <v>#REF!</v>
      </c>
      <c r="R372" s="46"/>
    </row>
    <row r="373" spans="1:18" x14ac:dyDescent="0.3">
      <c r="A373" s="46" t="s">
        <v>362</v>
      </c>
      <c r="B373" s="46" t="s">
        <v>10309</v>
      </c>
      <c r="C373" s="46" t="s">
        <v>4249</v>
      </c>
      <c r="D373" s="46" t="s">
        <v>10310</v>
      </c>
      <c r="E373" s="46" t="s">
        <v>4250</v>
      </c>
      <c r="F373" s="33">
        <v>0</v>
      </c>
      <c r="G373" s="33">
        <v>3</v>
      </c>
      <c r="H373" s="46" t="s">
        <v>3839</v>
      </c>
      <c r="I373" s="75" t="s">
        <v>3840</v>
      </c>
      <c r="J373" s="75" t="s">
        <v>3840</v>
      </c>
      <c r="K373" s="75" t="s">
        <v>3841</v>
      </c>
      <c r="L373" s="33">
        <v>14</v>
      </c>
      <c r="M373" s="34"/>
      <c r="N373" s="46"/>
      <c r="O373" s="46"/>
      <c r="P3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3" s="45" t="e">
        <f>IF([2]!PayItems[[#This Row],[Date Added / Modified]]&gt;0,TEXT([2]!PayItems[[#This Row],[Date Added / Modified]],"m/d/yyy"),"")</f>
        <v>#REF!</v>
      </c>
      <c r="R373" s="46"/>
    </row>
    <row r="374" spans="1:18" x14ac:dyDescent="0.3">
      <c r="A374" s="46" t="s">
        <v>364</v>
      </c>
      <c r="B374" s="46" t="s">
        <v>10311</v>
      </c>
      <c r="C374" s="46" t="s">
        <v>4249</v>
      </c>
      <c r="D374" s="46" t="s">
        <v>10312</v>
      </c>
      <c r="E374" s="46" t="s">
        <v>4250</v>
      </c>
      <c r="F374" s="33">
        <v>0</v>
      </c>
      <c r="G374" s="33">
        <v>3</v>
      </c>
      <c r="H374" s="46" t="s">
        <v>3839</v>
      </c>
      <c r="I374" s="75" t="s">
        <v>3840</v>
      </c>
      <c r="J374" s="75" t="s">
        <v>3840</v>
      </c>
      <c r="K374" s="75" t="s">
        <v>3841</v>
      </c>
      <c r="L374" s="33">
        <v>14</v>
      </c>
      <c r="M374" s="34"/>
      <c r="N374" s="46"/>
      <c r="O374" s="46"/>
      <c r="P3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4" s="45" t="e">
        <f>IF([2]!PayItems[[#This Row],[Date Added / Modified]]&gt;0,TEXT([2]!PayItems[[#This Row],[Date Added / Modified]],"m/d/yyy"),"")</f>
        <v>#REF!</v>
      </c>
      <c r="R374" s="46"/>
    </row>
    <row r="375" spans="1:18" x14ac:dyDescent="0.3">
      <c r="A375" s="46" t="s">
        <v>345</v>
      </c>
      <c r="B375" s="46" t="s">
        <v>10313</v>
      </c>
      <c r="C375" s="46" t="s">
        <v>4249</v>
      </c>
      <c r="D375" s="46" t="s">
        <v>10314</v>
      </c>
      <c r="E375" s="46" t="s">
        <v>4250</v>
      </c>
      <c r="F375" s="33">
        <v>0</v>
      </c>
      <c r="G375" s="33">
        <v>3</v>
      </c>
      <c r="H375" s="46" t="s">
        <v>3839</v>
      </c>
      <c r="I375" s="75" t="s">
        <v>3840</v>
      </c>
      <c r="J375" s="75" t="s">
        <v>3840</v>
      </c>
      <c r="K375" s="75" t="s">
        <v>3841</v>
      </c>
      <c r="L375" s="33">
        <v>14</v>
      </c>
      <c r="M375" s="34"/>
      <c r="N375" s="46"/>
      <c r="O375" s="46"/>
      <c r="P3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5" s="45" t="e">
        <f>IF([2]!PayItems[[#This Row],[Date Added / Modified]]&gt;0,TEXT([2]!PayItems[[#This Row],[Date Added / Modified]],"m/d/yyy"),"")</f>
        <v>#REF!</v>
      </c>
      <c r="R375" s="46"/>
    </row>
    <row r="376" spans="1:18" x14ac:dyDescent="0.3">
      <c r="A376" s="46" t="s">
        <v>347</v>
      </c>
      <c r="B376" s="46" t="s">
        <v>10315</v>
      </c>
      <c r="C376" s="46" t="s">
        <v>4249</v>
      </c>
      <c r="D376" s="46" t="s">
        <v>10316</v>
      </c>
      <c r="E376" s="46" t="s">
        <v>4250</v>
      </c>
      <c r="F376" s="33">
        <v>0</v>
      </c>
      <c r="G376" s="33">
        <v>3</v>
      </c>
      <c r="H376" s="46" t="s">
        <v>3839</v>
      </c>
      <c r="I376" s="75" t="s">
        <v>3840</v>
      </c>
      <c r="J376" s="75" t="s">
        <v>3840</v>
      </c>
      <c r="K376" s="75" t="s">
        <v>3841</v>
      </c>
      <c r="L376" s="33">
        <v>14</v>
      </c>
      <c r="M376" s="34"/>
      <c r="N376" s="46"/>
      <c r="O376" s="46"/>
      <c r="P3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6" s="45" t="e">
        <f>IF([2]!PayItems[[#This Row],[Date Added / Modified]]&gt;0,TEXT([2]!PayItems[[#This Row],[Date Added / Modified]],"m/d/yyy"),"")</f>
        <v>#REF!</v>
      </c>
      <c r="R376" s="46"/>
    </row>
    <row r="377" spans="1:18" x14ac:dyDescent="0.3">
      <c r="A377" s="46" t="s">
        <v>349</v>
      </c>
      <c r="B377" s="46" t="s">
        <v>10317</v>
      </c>
      <c r="C377" s="46" t="s">
        <v>4249</v>
      </c>
      <c r="D377" s="46" t="s">
        <v>10318</v>
      </c>
      <c r="E377" s="46" t="s">
        <v>4250</v>
      </c>
      <c r="F377" s="33">
        <v>0</v>
      </c>
      <c r="G377" s="33">
        <v>3</v>
      </c>
      <c r="H377" s="46" t="s">
        <v>3839</v>
      </c>
      <c r="I377" s="75" t="s">
        <v>3840</v>
      </c>
      <c r="J377" s="75" t="s">
        <v>3840</v>
      </c>
      <c r="K377" s="75" t="s">
        <v>3841</v>
      </c>
      <c r="L377" s="33">
        <v>14</v>
      </c>
      <c r="M377" s="34"/>
      <c r="N377" s="46"/>
      <c r="O377" s="46"/>
      <c r="P3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7" s="45" t="e">
        <f>IF([2]!PayItems[[#This Row],[Date Added / Modified]]&gt;0,TEXT([2]!PayItems[[#This Row],[Date Added / Modified]],"m/d/yyy"),"")</f>
        <v>#REF!</v>
      </c>
      <c r="R377" s="46"/>
    </row>
    <row r="378" spans="1:18" x14ac:dyDescent="0.3">
      <c r="A378" s="46" t="s">
        <v>351</v>
      </c>
      <c r="B378" s="46" t="s">
        <v>10319</v>
      </c>
      <c r="C378" s="46" t="s">
        <v>4249</v>
      </c>
      <c r="D378" s="46" t="s">
        <v>10320</v>
      </c>
      <c r="E378" s="46" t="s">
        <v>4250</v>
      </c>
      <c r="F378" s="33">
        <v>0</v>
      </c>
      <c r="G378" s="33">
        <v>3</v>
      </c>
      <c r="H378" s="46" t="s">
        <v>3839</v>
      </c>
      <c r="I378" s="75" t="s">
        <v>3840</v>
      </c>
      <c r="J378" s="75" t="s">
        <v>3840</v>
      </c>
      <c r="K378" s="75" t="s">
        <v>3841</v>
      </c>
      <c r="L378" s="33">
        <v>14</v>
      </c>
      <c r="M378" s="34"/>
      <c r="N378" s="46"/>
      <c r="O378" s="46"/>
      <c r="P3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8" s="45" t="e">
        <f>IF([2]!PayItems[[#This Row],[Date Added / Modified]]&gt;0,TEXT([2]!PayItems[[#This Row],[Date Added / Modified]],"m/d/yyy"),"")</f>
        <v>#REF!</v>
      </c>
      <c r="R378" s="46"/>
    </row>
    <row r="379" spans="1:18" x14ac:dyDescent="0.3">
      <c r="A379" s="46" t="s">
        <v>353</v>
      </c>
      <c r="B379" s="46" t="s">
        <v>10321</v>
      </c>
      <c r="C379" s="46" t="s">
        <v>4249</v>
      </c>
      <c r="D379" s="46" t="s">
        <v>10322</v>
      </c>
      <c r="E379" s="46" t="s">
        <v>4250</v>
      </c>
      <c r="F379" s="33">
        <v>0</v>
      </c>
      <c r="G379" s="33">
        <v>3</v>
      </c>
      <c r="H379" s="46" t="s">
        <v>3839</v>
      </c>
      <c r="I379" s="75" t="s">
        <v>3840</v>
      </c>
      <c r="J379" s="75" t="s">
        <v>3840</v>
      </c>
      <c r="K379" s="75" t="s">
        <v>3841</v>
      </c>
      <c r="L379" s="33">
        <v>14</v>
      </c>
      <c r="M379" s="34"/>
      <c r="N379" s="46"/>
      <c r="O379" s="46"/>
      <c r="P3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9" s="45" t="e">
        <f>IF([2]!PayItems[[#This Row],[Date Added / Modified]]&gt;0,TEXT([2]!PayItems[[#This Row],[Date Added / Modified]],"m/d/yyy"),"")</f>
        <v>#REF!</v>
      </c>
      <c r="R379" s="46"/>
    </row>
    <row r="380" spans="1:18" x14ac:dyDescent="0.3">
      <c r="A380" s="46" t="s">
        <v>355</v>
      </c>
      <c r="B380" s="46" t="s">
        <v>10323</v>
      </c>
      <c r="C380" s="46" t="s">
        <v>4249</v>
      </c>
      <c r="D380" s="46" t="s">
        <v>10324</v>
      </c>
      <c r="E380" s="46" t="s">
        <v>4250</v>
      </c>
      <c r="F380" s="33">
        <v>0</v>
      </c>
      <c r="G380" s="33">
        <v>3</v>
      </c>
      <c r="H380" s="46" t="s">
        <v>3839</v>
      </c>
      <c r="I380" s="75" t="s">
        <v>3840</v>
      </c>
      <c r="J380" s="75" t="s">
        <v>3840</v>
      </c>
      <c r="K380" s="75" t="s">
        <v>3841</v>
      </c>
      <c r="L380" s="33">
        <v>14</v>
      </c>
      <c r="M380" s="34"/>
      <c r="N380" s="46"/>
      <c r="O380" s="46"/>
      <c r="P3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0" s="45" t="e">
        <f>IF([2]!PayItems[[#This Row],[Date Added / Modified]]&gt;0,TEXT([2]!PayItems[[#This Row],[Date Added / Modified]],"m/d/yyy"),"")</f>
        <v>#REF!</v>
      </c>
      <c r="R380" s="46"/>
    </row>
    <row r="381" spans="1:18" x14ac:dyDescent="0.3">
      <c r="A381" s="46" t="s">
        <v>357</v>
      </c>
      <c r="B381" s="46" t="s">
        <v>10325</v>
      </c>
      <c r="C381" s="46" t="s">
        <v>4249</v>
      </c>
      <c r="D381" s="46" t="s">
        <v>10326</v>
      </c>
      <c r="E381" s="46" t="s">
        <v>4250</v>
      </c>
      <c r="F381" s="33">
        <v>0</v>
      </c>
      <c r="G381" s="33">
        <v>3</v>
      </c>
      <c r="H381" s="46" t="s">
        <v>3839</v>
      </c>
      <c r="I381" s="75" t="s">
        <v>3840</v>
      </c>
      <c r="J381" s="75" t="s">
        <v>3840</v>
      </c>
      <c r="K381" s="75" t="s">
        <v>3841</v>
      </c>
      <c r="L381" s="33">
        <v>14</v>
      </c>
      <c r="M381" s="34"/>
      <c r="N381" s="46"/>
      <c r="O381" s="46"/>
      <c r="P3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1" s="45" t="e">
        <f>IF([2]!PayItems[[#This Row],[Date Added / Modified]]&gt;0,TEXT([2]!PayItems[[#This Row],[Date Added / Modified]],"m/d/yyy"),"")</f>
        <v>#REF!</v>
      </c>
      <c r="R381" s="46"/>
    </row>
    <row r="382" spans="1:18" x14ac:dyDescent="0.3">
      <c r="A382" s="46" t="s">
        <v>359</v>
      </c>
      <c r="B382" s="46" t="s">
        <v>10327</v>
      </c>
      <c r="C382" s="46" t="s">
        <v>4249</v>
      </c>
      <c r="D382" s="46" t="s">
        <v>10328</v>
      </c>
      <c r="E382" s="46" t="s">
        <v>4250</v>
      </c>
      <c r="F382" s="33">
        <v>0</v>
      </c>
      <c r="G382" s="33">
        <v>3</v>
      </c>
      <c r="H382" s="46" t="s">
        <v>3839</v>
      </c>
      <c r="I382" s="75" t="s">
        <v>3840</v>
      </c>
      <c r="J382" s="75" t="s">
        <v>3840</v>
      </c>
      <c r="K382" s="75" t="s">
        <v>3841</v>
      </c>
      <c r="L382" s="33">
        <v>14</v>
      </c>
      <c r="M382" s="34"/>
      <c r="N382" s="46"/>
      <c r="O382" s="46"/>
      <c r="P3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2" s="45" t="e">
        <f>IF([2]!PayItems[[#This Row],[Date Added / Modified]]&gt;0,TEXT([2]!PayItems[[#This Row],[Date Added / Modified]],"m/d/yyy"),"")</f>
        <v>#REF!</v>
      </c>
      <c r="R382" s="46"/>
    </row>
    <row r="383" spans="1:18" x14ac:dyDescent="0.3">
      <c r="A383" s="46" t="s">
        <v>361</v>
      </c>
      <c r="B383" s="46" t="s">
        <v>10329</v>
      </c>
      <c r="C383" s="46" t="s">
        <v>4249</v>
      </c>
      <c r="D383" s="46" t="s">
        <v>10330</v>
      </c>
      <c r="E383" s="46" t="s">
        <v>4250</v>
      </c>
      <c r="F383" s="33">
        <v>0</v>
      </c>
      <c r="G383" s="33">
        <v>3</v>
      </c>
      <c r="H383" s="46" t="s">
        <v>3839</v>
      </c>
      <c r="I383" s="75" t="s">
        <v>3840</v>
      </c>
      <c r="J383" s="75" t="s">
        <v>3840</v>
      </c>
      <c r="K383" s="75" t="s">
        <v>3841</v>
      </c>
      <c r="L383" s="33">
        <v>14</v>
      </c>
      <c r="M383" s="34"/>
      <c r="N383" s="46"/>
      <c r="O383" s="46"/>
      <c r="P3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3" s="45" t="e">
        <f>IF([2]!PayItems[[#This Row],[Date Added / Modified]]&gt;0,TEXT([2]!PayItems[[#This Row],[Date Added / Modified]],"m/d/yyy"),"")</f>
        <v>#REF!</v>
      </c>
      <c r="R383" s="46"/>
    </row>
    <row r="384" spans="1:18" x14ac:dyDescent="0.3">
      <c r="A384" s="46" t="s">
        <v>363</v>
      </c>
      <c r="B384" s="46" t="s">
        <v>10331</v>
      </c>
      <c r="C384" s="46" t="s">
        <v>4249</v>
      </c>
      <c r="D384" s="46" t="s">
        <v>10332</v>
      </c>
      <c r="E384" s="46" t="s">
        <v>4250</v>
      </c>
      <c r="F384" s="33">
        <v>0</v>
      </c>
      <c r="G384" s="33">
        <v>3</v>
      </c>
      <c r="H384" s="46" t="s">
        <v>3839</v>
      </c>
      <c r="I384" s="75" t="s">
        <v>3840</v>
      </c>
      <c r="J384" s="75" t="s">
        <v>3840</v>
      </c>
      <c r="K384" s="75" t="s">
        <v>3841</v>
      </c>
      <c r="L384" s="33">
        <v>14</v>
      </c>
      <c r="M384" s="34"/>
      <c r="N384" s="46"/>
      <c r="O384" s="46"/>
      <c r="P3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4" s="45" t="e">
        <f>IF([2]!PayItems[[#This Row],[Date Added / Modified]]&gt;0,TEXT([2]!PayItems[[#This Row],[Date Added / Modified]],"m/d/yyy"),"")</f>
        <v>#REF!</v>
      </c>
      <c r="R384" s="46"/>
    </row>
    <row r="385" spans="1:18" x14ac:dyDescent="0.3">
      <c r="A385" s="46" t="s">
        <v>365</v>
      </c>
      <c r="B385" s="46" t="s">
        <v>10333</v>
      </c>
      <c r="C385" s="46" t="s">
        <v>4249</v>
      </c>
      <c r="D385" s="46" t="s">
        <v>10334</v>
      </c>
      <c r="E385" s="46" t="s">
        <v>4250</v>
      </c>
      <c r="F385" s="33">
        <v>0</v>
      </c>
      <c r="G385" s="33">
        <v>3</v>
      </c>
      <c r="H385" s="46" t="s">
        <v>3839</v>
      </c>
      <c r="I385" s="75" t="s">
        <v>3840</v>
      </c>
      <c r="J385" s="75" t="s">
        <v>3840</v>
      </c>
      <c r="K385" s="75" t="s">
        <v>3841</v>
      </c>
      <c r="L385" s="33">
        <v>14</v>
      </c>
      <c r="M385" s="34"/>
      <c r="N385" s="46"/>
      <c r="O385" s="46"/>
      <c r="P3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5" s="45" t="e">
        <f>IF([2]!PayItems[[#This Row],[Date Added / Modified]]&gt;0,TEXT([2]!PayItems[[#This Row],[Date Added / Modified]],"m/d/yyy"),"")</f>
        <v>#REF!</v>
      </c>
      <c r="R385" s="46"/>
    </row>
    <row r="386" spans="1:18" x14ac:dyDescent="0.3">
      <c r="A386" s="46" t="s">
        <v>366</v>
      </c>
      <c r="B386" s="46" t="s">
        <v>10335</v>
      </c>
      <c r="C386" s="46" t="s">
        <v>4001</v>
      </c>
      <c r="D386" s="46" t="s">
        <v>10336</v>
      </c>
      <c r="E386" s="46" t="s">
        <v>4237</v>
      </c>
      <c r="F386" s="33">
        <v>0</v>
      </c>
      <c r="G386" s="33">
        <v>3</v>
      </c>
      <c r="H386" s="46" t="s">
        <v>3839</v>
      </c>
      <c r="I386" s="75" t="s">
        <v>3840</v>
      </c>
      <c r="J386" s="75" t="s">
        <v>3840</v>
      </c>
      <c r="K386" s="75" t="s">
        <v>3841</v>
      </c>
      <c r="L386" s="33">
        <v>14</v>
      </c>
      <c r="M386" s="34"/>
      <c r="N386" s="46"/>
      <c r="O386" s="46"/>
      <c r="P3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6" s="45" t="e">
        <f>IF([2]!PayItems[[#This Row],[Date Added / Modified]]&gt;0,TEXT([2]!PayItems[[#This Row],[Date Added / Modified]],"m/d/yyy"),"")</f>
        <v>#REF!</v>
      </c>
      <c r="R386" s="46"/>
    </row>
    <row r="387" spans="1:18" x14ac:dyDescent="0.3">
      <c r="A387" s="46" t="s">
        <v>368</v>
      </c>
      <c r="B387" s="46" t="s">
        <v>10337</v>
      </c>
      <c r="C387" s="46" t="s">
        <v>4001</v>
      </c>
      <c r="D387" s="46" t="s">
        <v>10338</v>
      </c>
      <c r="E387" s="46" t="s">
        <v>4237</v>
      </c>
      <c r="F387" s="33">
        <v>0</v>
      </c>
      <c r="G387" s="33">
        <v>3</v>
      </c>
      <c r="H387" s="46" t="s">
        <v>3839</v>
      </c>
      <c r="I387" s="75" t="s">
        <v>3840</v>
      </c>
      <c r="J387" s="75" t="s">
        <v>3840</v>
      </c>
      <c r="K387" s="75" t="s">
        <v>3841</v>
      </c>
      <c r="L387" s="33">
        <v>14</v>
      </c>
      <c r="M387" s="34"/>
      <c r="N387" s="46"/>
      <c r="O387" s="46"/>
      <c r="P3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7" s="45" t="e">
        <f>IF([2]!PayItems[[#This Row],[Date Added / Modified]]&gt;0,TEXT([2]!PayItems[[#This Row],[Date Added / Modified]],"m/d/yyy"),"")</f>
        <v>#REF!</v>
      </c>
      <c r="R387" s="46"/>
    </row>
    <row r="388" spans="1:18" x14ac:dyDescent="0.3">
      <c r="A388" s="46" t="s">
        <v>370</v>
      </c>
      <c r="B388" s="46" t="s">
        <v>10339</v>
      </c>
      <c r="C388" s="46" t="s">
        <v>4001</v>
      </c>
      <c r="D388" s="46" t="s">
        <v>10340</v>
      </c>
      <c r="E388" s="46" t="s">
        <v>4237</v>
      </c>
      <c r="F388" s="33">
        <v>0</v>
      </c>
      <c r="G388" s="33">
        <v>3</v>
      </c>
      <c r="H388" s="46" t="s">
        <v>3839</v>
      </c>
      <c r="I388" s="75" t="s">
        <v>3840</v>
      </c>
      <c r="J388" s="75" t="s">
        <v>3840</v>
      </c>
      <c r="K388" s="75" t="s">
        <v>3841</v>
      </c>
      <c r="L388" s="33">
        <v>14</v>
      </c>
      <c r="M388" s="34"/>
      <c r="N388" s="46"/>
      <c r="O388" s="46"/>
      <c r="P3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8" s="45" t="e">
        <f>IF([2]!PayItems[[#This Row],[Date Added / Modified]]&gt;0,TEXT([2]!PayItems[[#This Row],[Date Added / Modified]],"m/d/yyy"),"")</f>
        <v>#REF!</v>
      </c>
      <c r="R388" s="46"/>
    </row>
    <row r="389" spans="1:18" x14ac:dyDescent="0.3">
      <c r="A389" s="46" t="s">
        <v>372</v>
      </c>
      <c r="B389" s="46" t="s">
        <v>10341</v>
      </c>
      <c r="C389" s="46" t="s">
        <v>4001</v>
      </c>
      <c r="D389" s="46" t="s">
        <v>10342</v>
      </c>
      <c r="E389" s="46" t="s">
        <v>4237</v>
      </c>
      <c r="F389" s="33">
        <v>0</v>
      </c>
      <c r="G389" s="33">
        <v>3</v>
      </c>
      <c r="H389" s="46" t="s">
        <v>3839</v>
      </c>
      <c r="I389" s="75" t="s">
        <v>3840</v>
      </c>
      <c r="J389" s="75" t="s">
        <v>3840</v>
      </c>
      <c r="K389" s="75" t="s">
        <v>3841</v>
      </c>
      <c r="L389" s="33">
        <v>14</v>
      </c>
      <c r="M389" s="34"/>
      <c r="N389" s="46"/>
      <c r="O389" s="46"/>
      <c r="P3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9" s="45" t="e">
        <f>IF([2]!PayItems[[#This Row],[Date Added / Modified]]&gt;0,TEXT([2]!PayItems[[#This Row],[Date Added / Modified]],"m/d/yyy"),"")</f>
        <v>#REF!</v>
      </c>
      <c r="R389" s="46"/>
    </row>
    <row r="390" spans="1:18" x14ac:dyDescent="0.3">
      <c r="A390" s="46" t="s">
        <v>374</v>
      </c>
      <c r="B390" s="46" t="s">
        <v>10343</v>
      </c>
      <c r="C390" s="46" t="s">
        <v>4001</v>
      </c>
      <c r="D390" s="46" t="s">
        <v>10344</v>
      </c>
      <c r="E390" s="46" t="s">
        <v>4237</v>
      </c>
      <c r="F390" s="33">
        <v>0</v>
      </c>
      <c r="G390" s="33">
        <v>3</v>
      </c>
      <c r="H390" s="46" t="s">
        <v>3839</v>
      </c>
      <c r="I390" s="75" t="s">
        <v>3840</v>
      </c>
      <c r="J390" s="75" t="s">
        <v>3840</v>
      </c>
      <c r="K390" s="75" t="s">
        <v>3841</v>
      </c>
      <c r="L390" s="33">
        <v>14</v>
      </c>
      <c r="M390" s="34"/>
      <c r="N390" s="46"/>
      <c r="O390" s="46"/>
      <c r="P3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0" s="45" t="e">
        <f>IF([2]!PayItems[[#This Row],[Date Added / Modified]]&gt;0,TEXT([2]!PayItems[[#This Row],[Date Added / Modified]],"m/d/yyy"),"")</f>
        <v>#REF!</v>
      </c>
      <c r="R390" s="46"/>
    </row>
    <row r="391" spans="1:18" x14ac:dyDescent="0.3">
      <c r="A391" s="46" t="s">
        <v>376</v>
      </c>
      <c r="B391" s="46" t="s">
        <v>10345</v>
      </c>
      <c r="C391" s="46" t="s">
        <v>4001</v>
      </c>
      <c r="D391" s="46" t="s">
        <v>10346</v>
      </c>
      <c r="E391" s="46" t="s">
        <v>4237</v>
      </c>
      <c r="F391" s="33">
        <v>0</v>
      </c>
      <c r="G391" s="33">
        <v>3</v>
      </c>
      <c r="H391" s="46" t="s">
        <v>3839</v>
      </c>
      <c r="I391" s="75" t="s">
        <v>3840</v>
      </c>
      <c r="J391" s="75" t="s">
        <v>3840</v>
      </c>
      <c r="K391" s="75" t="s">
        <v>3841</v>
      </c>
      <c r="L391" s="33">
        <v>14</v>
      </c>
      <c r="M391" s="34"/>
      <c r="N391" s="46"/>
      <c r="O391" s="46"/>
      <c r="P3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1" s="45" t="e">
        <f>IF([2]!PayItems[[#This Row],[Date Added / Modified]]&gt;0,TEXT([2]!PayItems[[#This Row],[Date Added / Modified]],"m/d/yyy"),"")</f>
        <v>#REF!</v>
      </c>
      <c r="R391" s="46"/>
    </row>
    <row r="392" spans="1:18" x14ac:dyDescent="0.3">
      <c r="A392" s="46" t="s">
        <v>378</v>
      </c>
      <c r="B392" s="46" t="s">
        <v>10347</v>
      </c>
      <c r="C392" s="46" t="s">
        <v>4001</v>
      </c>
      <c r="D392" s="46" t="s">
        <v>10348</v>
      </c>
      <c r="E392" s="46" t="s">
        <v>4237</v>
      </c>
      <c r="F392" s="33">
        <v>0</v>
      </c>
      <c r="G392" s="33">
        <v>3</v>
      </c>
      <c r="H392" s="46" t="s">
        <v>3839</v>
      </c>
      <c r="I392" s="75" t="s">
        <v>3840</v>
      </c>
      <c r="J392" s="75" t="s">
        <v>3840</v>
      </c>
      <c r="K392" s="75" t="s">
        <v>3841</v>
      </c>
      <c r="L392" s="33">
        <v>14</v>
      </c>
      <c r="M392" s="34"/>
      <c r="N392" s="46"/>
      <c r="O392" s="46"/>
      <c r="P3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2" s="45" t="e">
        <f>IF([2]!PayItems[[#This Row],[Date Added / Modified]]&gt;0,TEXT([2]!PayItems[[#This Row],[Date Added / Modified]],"m/d/yyy"),"")</f>
        <v>#REF!</v>
      </c>
      <c r="R392" s="46"/>
    </row>
    <row r="393" spans="1:18" x14ac:dyDescent="0.3">
      <c r="A393" s="46" t="s">
        <v>380</v>
      </c>
      <c r="B393" s="46" t="s">
        <v>10349</v>
      </c>
      <c r="C393" s="46" t="s">
        <v>4001</v>
      </c>
      <c r="D393" s="46" t="s">
        <v>10350</v>
      </c>
      <c r="E393" s="46" t="s">
        <v>4237</v>
      </c>
      <c r="F393" s="33">
        <v>0</v>
      </c>
      <c r="G393" s="33">
        <v>3</v>
      </c>
      <c r="H393" s="46" t="s">
        <v>3839</v>
      </c>
      <c r="I393" s="75" t="s">
        <v>3840</v>
      </c>
      <c r="J393" s="75" t="s">
        <v>3840</v>
      </c>
      <c r="K393" s="75" t="s">
        <v>3841</v>
      </c>
      <c r="L393" s="33">
        <v>14</v>
      </c>
      <c r="M393" s="34"/>
      <c r="N393" s="46"/>
      <c r="O393" s="46"/>
      <c r="P3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3" s="45" t="e">
        <f>IF([2]!PayItems[[#This Row],[Date Added / Modified]]&gt;0,TEXT([2]!PayItems[[#This Row],[Date Added / Modified]],"m/d/yyy"),"")</f>
        <v>#REF!</v>
      </c>
      <c r="R393" s="46"/>
    </row>
    <row r="394" spans="1:18" x14ac:dyDescent="0.3">
      <c r="A394" s="46" t="s">
        <v>382</v>
      </c>
      <c r="B394" s="46" t="s">
        <v>10351</v>
      </c>
      <c r="C394" s="46" t="s">
        <v>4001</v>
      </c>
      <c r="D394" s="46" t="s">
        <v>10352</v>
      </c>
      <c r="E394" s="46" t="s">
        <v>4237</v>
      </c>
      <c r="F394" s="33">
        <v>0</v>
      </c>
      <c r="G394" s="33">
        <v>3</v>
      </c>
      <c r="H394" s="46" t="s">
        <v>3839</v>
      </c>
      <c r="I394" s="75" t="s">
        <v>3840</v>
      </c>
      <c r="J394" s="75" t="s">
        <v>3840</v>
      </c>
      <c r="K394" s="75" t="s">
        <v>3841</v>
      </c>
      <c r="L394" s="33">
        <v>14</v>
      </c>
      <c r="M394" s="34"/>
      <c r="N394" s="46"/>
      <c r="O394" s="46"/>
      <c r="P3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4" s="45" t="e">
        <f>IF([2]!PayItems[[#This Row],[Date Added / Modified]]&gt;0,TEXT([2]!PayItems[[#This Row],[Date Added / Modified]],"m/d/yyy"),"")</f>
        <v>#REF!</v>
      </c>
      <c r="R394" s="46"/>
    </row>
    <row r="395" spans="1:18" x14ac:dyDescent="0.3">
      <c r="A395" s="46" t="s">
        <v>384</v>
      </c>
      <c r="B395" s="46" t="s">
        <v>10353</v>
      </c>
      <c r="C395" s="46" t="s">
        <v>4001</v>
      </c>
      <c r="D395" s="46" t="s">
        <v>10354</v>
      </c>
      <c r="E395" s="46" t="s">
        <v>4237</v>
      </c>
      <c r="F395" s="33">
        <v>0</v>
      </c>
      <c r="G395" s="33">
        <v>3</v>
      </c>
      <c r="H395" s="46" t="s">
        <v>3839</v>
      </c>
      <c r="I395" s="75" t="s">
        <v>3840</v>
      </c>
      <c r="J395" s="75" t="s">
        <v>3840</v>
      </c>
      <c r="K395" s="75" t="s">
        <v>3841</v>
      </c>
      <c r="L395" s="33">
        <v>14</v>
      </c>
      <c r="M395" s="34"/>
      <c r="N395" s="46"/>
      <c r="O395" s="46"/>
      <c r="P3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5" s="45" t="e">
        <f>IF([2]!PayItems[[#This Row],[Date Added / Modified]]&gt;0,TEXT([2]!PayItems[[#This Row],[Date Added / Modified]],"m/d/yyy"),"")</f>
        <v>#REF!</v>
      </c>
      <c r="R395" s="46"/>
    </row>
    <row r="396" spans="1:18" x14ac:dyDescent="0.3">
      <c r="A396" s="46" t="s">
        <v>386</v>
      </c>
      <c r="B396" s="46" t="s">
        <v>10355</v>
      </c>
      <c r="C396" s="46" t="s">
        <v>4001</v>
      </c>
      <c r="D396" s="46" t="s">
        <v>10356</v>
      </c>
      <c r="E396" s="46" t="s">
        <v>4237</v>
      </c>
      <c r="F396" s="33">
        <v>0</v>
      </c>
      <c r="G396" s="33">
        <v>3</v>
      </c>
      <c r="H396" s="46" t="s">
        <v>3839</v>
      </c>
      <c r="I396" s="75" t="s">
        <v>3840</v>
      </c>
      <c r="J396" s="75" t="s">
        <v>3840</v>
      </c>
      <c r="K396" s="75" t="s">
        <v>3841</v>
      </c>
      <c r="L396" s="33">
        <v>14</v>
      </c>
      <c r="M396" s="34"/>
      <c r="N396" s="46"/>
      <c r="O396" s="46"/>
      <c r="P3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6" s="45" t="e">
        <f>IF([2]!PayItems[[#This Row],[Date Added / Modified]]&gt;0,TEXT([2]!PayItems[[#This Row],[Date Added / Modified]],"m/d/yyy"),"")</f>
        <v>#REF!</v>
      </c>
      <c r="R396" s="46"/>
    </row>
    <row r="397" spans="1:18" x14ac:dyDescent="0.3">
      <c r="A397" s="46" t="s">
        <v>367</v>
      </c>
      <c r="B397" s="46" t="s">
        <v>10357</v>
      </c>
      <c r="C397" s="46" t="s">
        <v>4001</v>
      </c>
      <c r="D397" s="46" t="s">
        <v>10358</v>
      </c>
      <c r="E397" s="46" t="s">
        <v>4237</v>
      </c>
      <c r="F397" s="33">
        <v>0</v>
      </c>
      <c r="G397" s="33">
        <v>3</v>
      </c>
      <c r="H397" s="46" t="s">
        <v>3839</v>
      </c>
      <c r="I397" s="75" t="s">
        <v>3840</v>
      </c>
      <c r="J397" s="75" t="s">
        <v>3840</v>
      </c>
      <c r="K397" s="75" t="s">
        <v>3841</v>
      </c>
      <c r="L397" s="33">
        <v>14</v>
      </c>
      <c r="M397" s="34"/>
      <c r="N397" s="46"/>
      <c r="O397" s="46"/>
      <c r="P3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7" s="45" t="e">
        <f>IF([2]!PayItems[[#This Row],[Date Added / Modified]]&gt;0,TEXT([2]!PayItems[[#This Row],[Date Added / Modified]],"m/d/yyy"),"")</f>
        <v>#REF!</v>
      </c>
      <c r="R397" s="46"/>
    </row>
    <row r="398" spans="1:18" x14ac:dyDescent="0.3">
      <c r="A398" s="46" t="s">
        <v>369</v>
      </c>
      <c r="B398" s="46" t="s">
        <v>10359</v>
      </c>
      <c r="C398" s="46" t="s">
        <v>4001</v>
      </c>
      <c r="D398" s="46" t="s">
        <v>10360</v>
      </c>
      <c r="E398" s="46" t="s">
        <v>4237</v>
      </c>
      <c r="F398" s="33">
        <v>0</v>
      </c>
      <c r="G398" s="33">
        <v>3</v>
      </c>
      <c r="H398" s="46" t="s">
        <v>3839</v>
      </c>
      <c r="I398" s="75" t="s">
        <v>3840</v>
      </c>
      <c r="J398" s="75" t="s">
        <v>3840</v>
      </c>
      <c r="K398" s="75" t="s">
        <v>3841</v>
      </c>
      <c r="L398" s="33">
        <v>14</v>
      </c>
      <c r="M398" s="34"/>
      <c r="N398" s="46"/>
      <c r="O398" s="46"/>
      <c r="P3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8" s="45" t="e">
        <f>IF([2]!PayItems[[#This Row],[Date Added / Modified]]&gt;0,TEXT([2]!PayItems[[#This Row],[Date Added / Modified]],"m/d/yyy"),"")</f>
        <v>#REF!</v>
      </c>
      <c r="R398" s="46"/>
    </row>
    <row r="399" spans="1:18" x14ac:dyDescent="0.3">
      <c r="A399" s="46" t="s">
        <v>371</v>
      </c>
      <c r="B399" s="46" t="s">
        <v>10361</v>
      </c>
      <c r="C399" s="46" t="s">
        <v>4001</v>
      </c>
      <c r="D399" s="46" t="s">
        <v>10362</v>
      </c>
      <c r="E399" s="46" t="s">
        <v>4237</v>
      </c>
      <c r="F399" s="33">
        <v>0</v>
      </c>
      <c r="G399" s="33">
        <v>3</v>
      </c>
      <c r="H399" s="46" t="s">
        <v>3839</v>
      </c>
      <c r="I399" s="75" t="s">
        <v>3840</v>
      </c>
      <c r="J399" s="75" t="s">
        <v>3840</v>
      </c>
      <c r="K399" s="75" t="s">
        <v>3841</v>
      </c>
      <c r="L399" s="33">
        <v>14</v>
      </c>
      <c r="M399" s="34"/>
      <c r="N399" s="46"/>
      <c r="O399" s="46"/>
      <c r="P3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9" s="45" t="e">
        <f>IF([2]!PayItems[[#This Row],[Date Added / Modified]]&gt;0,TEXT([2]!PayItems[[#This Row],[Date Added / Modified]],"m/d/yyy"),"")</f>
        <v>#REF!</v>
      </c>
      <c r="R399" s="46"/>
    </row>
    <row r="400" spans="1:18" x14ac:dyDescent="0.3">
      <c r="A400" s="46" t="s">
        <v>373</v>
      </c>
      <c r="B400" s="46" t="s">
        <v>10363</v>
      </c>
      <c r="C400" s="46" t="s">
        <v>4001</v>
      </c>
      <c r="D400" s="46" t="s">
        <v>10364</v>
      </c>
      <c r="E400" s="46" t="s">
        <v>4237</v>
      </c>
      <c r="F400" s="33">
        <v>0</v>
      </c>
      <c r="G400" s="33">
        <v>3</v>
      </c>
      <c r="H400" s="46" t="s">
        <v>3839</v>
      </c>
      <c r="I400" s="75" t="s">
        <v>3840</v>
      </c>
      <c r="J400" s="75" t="s">
        <v>3840</v>
      </c>
      <c r="K400" s="75" t="s">
        <v>3841</v>
      </c>
      <c r="L400" s="33">
        <v>14</v>
      </c>
      <c r="M400" s="34"/>
      <c r="N400" s="46"/>
      <c r="O400" s="46"/>
      <c r="P4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00" s="45" t="e">
        <f>IF([2]!PayItems[[#This Row],[Date Added / Modified]]&gt;0,TEXT([2]!PayItems[[#This Row],[Date Added / Modified]],"m/d/yyy"),"")</f>
        <v>#REF!</v>
      </c>
      <c r="R400" s="46"/>
    </row>
    <row r="401" spans="1:18" x14ac:dyDescent="0.3">
      <c r="A401" s="46" t="s">
        <v>375</v>
      </c>
      <c r="B401" s="46" t="s">
        <v>10365</v>
      </c>
      <c r="C401" s="46" t="s">
        <v>4001</v>
      </c>
      <c r="D401" s="46" t="s">
        <v>10366</v>
      </c>
      <c r="E401" s="46" t="s">
        <v>4237</v>
      </c>
      <c r="F401" s="33">
        <v>0</v>
      </c>
      <c r="G401" s="33">
        <v>3</v>
      </c>
      <c r="H401" s="46" t="s">
        <v>3839</v>
      </c>
      <c r="I401" s="75" t="s">
        <v>3840</v>
      </c>
      <c r="J401" s="75" t="s">
        <v>3840</v>
      </c>
      <c r="K401" s="75" t="s">
        <v>3841</v>
      </c>
      <c r="L401" s="33">
        <v>14</v>
      </c>
      <c r="M401" s="34"/>
      <c r="N401" s="46"/>
      <c r="O401" s="46"/>
      <c r="P4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01" s="45" t="e">
        <f>IF([2]!PayItems[[#This Row],[Date Added / Modified]]&gt;0,TEXT([2]!PayItems[[#This Row],[Date Added / Modified]],"m/d/yyy"),"")</f>
        <v>#REF!</v>
      </c>
      <c r="R401" s="46"/>
    </row>
    <row r="402" spans="1:18" x14ac:dyDescent="0.3">
      <c r="A402" s="46" t="s">
        <v>377</v>
      </c>
      <c r="B402" s="46" t="s">
        <v>10367</v>
      </c>
      <c r="C402" s="46" t="s">
        <v>4001</v>
      </c>
      <c r="D402" s="46" t="s">
        <v>10368</v>
      </c>
      <c r="E402" s="46" t="s">
        <v>4237</v>
      </c>
      <c r="F402" s="33">
        <v>0</v>
      </c>
      <c r="G402" s="33">
        <v>3</v>
      </c>
      <c r="H402" s="46" t="s">
        <v>3839</v>
      </c>
      <c r="I402" s="75" t="s">
        <v>3840</v>
      </c>
      <c r="J402" s="75" t="s">
        <v>3840</v>
      </c>
      <c r="K402" s="75" t="s">
        <v>3841</v>
      </c>
      <c r="L402" s="33">
        <v>14</v>
      </c>
      <c r="M402" s="34"/>
      <c r="N402" s="46"/>
      <c r="O402" s="46"/>
      <c r="P4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02" s="45" t="e">
        <f>IF([2]!PayItems[[#This Row],[Date Added / Modified]]&gt;0,TEXT([2]!PayItems[[#This Row],[Date Added / Modified]],"m/d/yyy"),"")</f>
        <v>#REF!</v>
      </c>
      <c r="R402" s="46"/>
    </row>
    <row r="403" spans="1:18" x14ac:dyDescent="0.3">
      <c r="A403" s="46" t="s">
        <v>379</v>
      </c>
      <c r="B403" s="46" t="s">
        <v>10369</v>
      </c>
      <c r="C403" s="46" t="s">
        <v>4001</v>
      </c>
      <c r="D403" s="46" t="s">
        <v>10370</v>
      </c>
      <c r="E403" s="46" t="s">
        <v>4237</v>
      </c>
      <c r="F403" s="33">
        <v>0</v>
      </c>
      <c r="G403" s="33">
        <v>3</v>
      </c>
      <c r="H403" s="46" t="s">
        <v>3839</v>
      </c>
      <c r="I403" s="75" t="s">
        <v>3840</v>
      </c>
      <c r="J403" s="75" t="s">
        <v>3840</v>
      </c>
      <c r="K403" s="75" t="s">
        <v>3841</v>
      </c>
      <c r="L403" s="33">
        <v>14</v>
      </c>
      <c r="M403" s="34"/>
      <c r="N403" s="46"/>
      <c r="O403" s="46"/>
      <c r="P4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03" s="45" t="e">
        <f>IF([2]!PayItems[[#This Row],[Date Added / Modified]]&gt;0,TEXT([2]!PayItems[[#This Row],[Date Added / Modified]],"m/d/yyy"),"")</f>
        <v>#REF!</v>
      </c>
      <c r="R403" s="46"/>
    </row>
    <row r="404" spans="1:18" x14ac:dyDescent="0.3">
      <c r="A404" s="46" t="s">
        <v>381</v>
      </c>
      <c r="B404" s="46" t="s">
        <v>10371</v>
      </c>
      <c r="C404" s="46" t="s">
        <v>4001</v>
      </c>
      <c r="D404" s="46" t="s">
        <v>10372</v>
      </c>
      <c r="E404" s="46" t="s">
        <v>4237</v>
      </c>
      <c r="F404" s="33">
        <v>0</v>
      </c>
      <c r="G404" s="33">
        <v>3</v>
      </c>
      <c r="H404" s="46" t="s">
        <v>3839</v>
      </c>
      <c r="I404" s="75" t="s">
        <v>3840</v>
      </c>
      <c r="J404" s="75" t="s">
        <v>3840</v>
      </c>
      <c r="K404" s="75" t="s">
        <v>3841</v>
      </c>
      <c r="L404" s="33">
        <v>14</v>
      </c>
      <c r="M404" s="34"/>
      <c r="N404" s="46"/>
      <c r="O404" s="46"/>
      <c r="P4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04" s="45" t="e">
        <f>IF([2]!PayItems[[#This Row],[Date Added / Modified]]&gt;0,TEXT([2]!PayItems[[#This Row],[Date Added / Modified]],"m/d/yyy"),"")</f>
        <v>#REF!</v>
      </c>
      <c r="R404" s="46"/>
    </row>
    <row r="405" spans="1:18" x14ac:dyDescent="0.3">
      <c r="A405" s="46" t="s">
        <v>383</v>
      </c>
      <c r="B405" s="46" t="s">
        <v>10373</v>
      </c>
      <c r="C405" s="46" t="s">
        <v>4001</v>
      </c>
      <c r="D405" s="46" t="s">
        <v>10374</v>
      </c>
      <c r="E405" s="46" t="s">
        <v>4237</v>
      </c>
      <c r="F405" s="33">
        <v>0</v>
      </c>
      <c r="G405" s="33">
        <v>3</v>
      </c>
      <c r="H405" s="46" t="s">
        <v>3839</v>
      </c>
      <c r="I405" s="75" t="s">
        <v>3840</v>
      </c>
      <c r="J405" s="75" t="s">
        <v>3840</v>
      </c>
      <c r="K405" s="75" t="s">
        <v>3841</v>
      </c>
      <c r="L405" s="33">
        <v>14</v>
      </c>
      <c r="M405" s="34"/>
      <c r="N405" s="46"/>
      <c r="O405" s="46"/>
      <c r="P4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05" s="45" t="e">
        <f>IF([2]!PayItems[[#This Row],[Date Added / Modified]]&gt;0,TEXT([2]!PayItems[[#This Row],[Date Added / Modified]],"m/d/yyy"),"")</f>
        <v>#REF!</v>
      </c>
      <c r="R405" s="46"/>
    </row>
    <row r="406" spans="1:18" x14ac:dyDescent="0.3">
      <c r="A406" s="46" t="s">
        <v>385</v>
      </c>
      <c r="B406" s="46" t="s">
        <v>10375</v>
      </c>
      <c r="C406" s="46" t="s">
        <v>4001</v>
      </c>
      <c r="D406" s="46" t="s">
        <v>10376</v>
      </c>
      <c r="E406" s="46" t="s">
        <v>4237</v>
      </c>
      <c r="F406" s="33">
        <v>0</v>
      </c>
      <c r="G406" s="33">
        <v>3</v>
      </c>
      <c r="H406" s="46" t="s">
        <v>3839</v>
      </c>
      <c r="I406" s="75" t="s">
        <v>3840</v>
      </c>
      <c r="J406" s="75" t="s">
        <v>3840</v>
      </c>
      <c r="K406" s="75" t="s">
        <v>3841</v>
      </c>
      <c r="L406" s="33">
        <v>14</v>
      </c>
      <c r="M406" s="34"/>
      <c r="N406" s="46"/>
      <c r="O406" s="46"/>
      <c r="P4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06" s="45" t="e">
        <f>IF([2]!PayItems[[#This Row],[Date Added / Modified]]&gt;0,TEXT([2]!PayItems[[#This Row],[Date Added / Modified]],"m/d/yyy"),"")</f>
        <v>#REF!</v>
      </c>
      <c r="R406" s="46"/>
    </row>
    <row r="407" spans="1:18" x14ac:dyDescent="0.3">
      <c r="A407" s="46" t="s">
        <v>387</v>
      </c>
      <c r="B407" s="46" t="s">
        <v>10377</v>
      </c>
      <c r="C407" s="46" t="s">
        <v>4001</v>
      </c>
      <c r="D407" s="46" t="s">
        <v>10378</v>
      </c>
      <c r="E407" s="46" t="s">
        <v>4237</v>
      </c>
      <c r="F407" s="33">
        <v>0</v>
      </c>
      <c r="G407" s="33">
        <v>3</v>
      </c>
      <c r="H407" s="46" t="s">
        <v>3839</v>
      </c>
      <c r="I407" s="75" t="s">
        <v>3840</v>
      </c>
      <c r="J407" s="75" t="s">
        <v>3840</v>
      </c>
      <c r="K407" s="75" t="s">
        <v>3841</v>
      </c>
      <c r="L407" s="33">
        <v>14</v>
      </c>
      <c r="M407" s="34"/>
      <c r="N407" s="46"/>
      <c r="O407" s="46"/>
      <c r="P4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07" s="45" t="e">
        <f>IF([2]!PayItems[[#This Row],[Date Added / Modified]]&gt;0,TEXT([2]!PayItems[[#This Row],[Date Added / Modified]],"m/d/yyy"),"")</f>
        <v>#REF!</v>
      </c>
      <c r="R407" s="46"/>
    </row>
    <row r="408" spans="1:18" x14ac:dyDescent="0.3">
      <c r="A408" s="46" t="s">
        <v>388</v>
      </c>
      <c r="B408" s="46" t="s">
        <v>10335</v>
      </c>
      <c r="C408" s="46" t="s">
        <v>4249</v>
      </c>
      <c r="D408" s="46" t="s">
        <v>10336</v>
      </c>
      <c r="E408" s="46" t="s">
        <v>4250</v>
      </c>
      <c r="F408" s="33">
        <v>0</v>
      </c>
      <c r="G408" s="33">
        <v>3</v>
      </c>
      <c r="H408" s="46" t="s">
        <v>3839</v>
      </c>
      <c r="I408" s="75" t="s">
        <v>3840</v>
      </c>
      <c r="J408" s="75" t="s">
        <v>3840</v>
      </c>
      <c r="K408" s="75" t="s">
        <v>3841</v>
      </c>
      <c r="L408" s="33">
        <v>14</v>
      </c>
      <c r="M408" s="34"/>
      <c r="N408" s="46"/>
      <c r="O408" s="46"/>
      <c r="P4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08" s="45" t="e">
        <f>IF([2]!PayItems[[#This Row],[Date Added / Modified]]&gt;0,TEXT([2]!PayItems[[#This Row],[Date Added / Modified]],"m/d/yyy"),"")</f>
        <v>#REF!</v>
      </c>
      <c r="R408" s="46"/>
    </row>
    <row r="409" spans="1:18" x14ac:dyDescent="0.3">
      <c r="A409" s="46" t="s">
        <v>390</v>
      </c>
      <c r="B409" s="46" t="s">
        <v>10337</v>
      </c>
      <c r="C409" s="46" t="s">
        <v>4249</v>
      </c>
      <c r="D409" s="46" t="s">
        <v>10338</v>
      </c>
      <c r="E409" s="46" t="s">
        <v>4250</v>
      </c>
      <c r="F409" s="33">
        <v>0</v>
      </c>
      <c r="G409" s="33">
        <v>3</v>
      </c>
      <c r="H409" s="46" t="s">
        <v>3839</v>
      </c>
      <c r="I409" s="75" t="s">
        <v>3840</v>
      </c>
      <c r="J409" s="75" t="s">
        <v>3840</v>
      </c>
      <c r="K409" s="75" t="s">
        <v>3841</v>
      </c>
      <c r="L409" s="33">
        <v>14</v>
      </c>
      <c r="M409" s="34"/>
      <c r="N409" s="46"/>
      <c r="O409" s="46"/>
      <c r="P4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09" s="45" t="e">
        <f>IF([2]!PayItems[[#This Row],[Date Added / Modified]]&gt;0,TEXT([2]!PayItems[[#This Row],[Date Added / Modified]],"m/d/yyy"),"")</f>
        <v>#REF!</v>
      </c>
      <c r="R409" s="46"/>
    </row>
    <row r="410" spans="1:18" x14ac:dyDescent="0.3">
      <c r="A410" s="46" t="s">
        <v>392</v>
      </c>
      <c r="B410" s="46" t="s">
        <v>10339</v>
      </c>
      <c r="C410" s="46" t="s">
        <v>4249</v>
      </c>
      <c r="D410" s="46" t="s">
        <v>10340</v>
      </c>
      <c r="E410" s="46" t="s">
        <v>4250</v>
      </c>
      <c r="F410" s="33">
        <v>0</v>
      </c>
      <c r="G410" s="33">
        <v>3</v>
      </c>
      <c r="H410" s="46" t="s">
        <v>3839</v>
      </c>
      <c r="I410" s="75" t="s">
        <v>3840</v>
      </c>
      <c r="J410" s="75" t="s">
        <v>3840</v>
      </c>
      <c r="K410" s="75" t="s">
        <v>3841</v>
      </c>
      <c r="L410" s="33">
        <v>14</v>
      </c>
      <c r="M410" s="34"/>
      <c r="N410" s="46"/>
      <c r="O410" s="46"/>
      <c r="P4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10" s="45" t="e">
        <f>IF([2]!PayItems[[#This Row],[Date Added / Modified]]&gt;0,TEXT([2]!PayItems[[#This Row],[Date Added / Modified]],"m/d/yyy"),"")</f>
        <v>#REF!</v>
      </c>
      <c r="R410" s="46"/>
    </row>
    <row r="411" spans="1:18" x14ac:dyDescent="0.3">
      <c r="A411" s="46" t="s">
        <v>394</v>
      </c>
      <c r="B411" s="46" t="s">
        <v>10341</v>
      </c>
      <c r="C411" s="46" t="s">
        <v>4249</v>
      </c>
      <c r="D411" s="46" t="s">
        <v>10342</v>
      </c>
      <c r="E411" s="46" t="s">
        <v>4250</v>
      </c>
      <c r="F411" s="33">
        <v>0</v>
      </c>
      <c r="G411" s="33">
        <v>3</v>
      </c>
      <c r="H411" s="46" t="s">
        <v>3839</v>
      </c>
      <c r="I411" s="75" t="s">
        <v>3840</v>
      </c>
      <c r="J411" s="75" t="s">
        <v>3840</v>
      </c>
      <c r="K411" s="75" t="s">
        <v>3841</v>
      </c>
      <c r="L411" s="33">
        <v>14</v>
      </c>
      <c r="M411" s="34"/>
      <c r="N411" s="46"/>
      <c r="O411" s="46"/>
      <c r="P4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11" s="45" t="e">
        <f>IF([2]!PayItems[[#This Row],[Date Added / Modified]]&gt;0,TEXT([2]!PayItems[[#This Row],[Date Added / Modified]],"m/d/yyy"),"")</f>
        <v>#REF!</v>
      </c>
      <c r="R411" s="46"/>
    </row>
    <row r="412" spans="1:18" x14ac:dyDescent="0.3">
      <c r="A412" s="46" t="s">
        <v>396</v>
      </c>
      <c r="B412" s="46" t="s">
        <v>10343</v>
      </c>
      <c r="C412" s="46" t="s">
        <v>4249</v>
      </c>
      <c r="D412" s="46" t="s">
        <v>10344</v>
      </c>
      <c r="E412" s="46" t="s">
        <v>4250</v>
      </c>
      <c r="F412" s="33">
        <v>0</v>
      </c>
      <c r="G412" s="33">
        <v>3</v>
      </c>
      <c r="H412" s="46" t="s">
        <v>3839</v>
      </c>
      <c r="I412" s="75" t="s">
        <v>3840</v>
      </c>
      <c r="J412" s="75" t="s">
        <v>3840</v>
      </c>
      <c r="K412" s="75" t="s">
        <v>3841</v>
      </c>
      <c r="L412" s="33">
        <v>14</v>
      </c>
      <c r="M412" s="34"/>
      <c r="N412" s="46"/>
      <c r="O412" s="46"/>
      <c r="P4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12" s="45" t="e">
        <f>IF([2]!PayItems[[#This Row],[Date Added / Modified]]&gt;0,TEXT([2]!PayItems[[#This Row],[Date Added / Modified]],"m/d/yyy"),"")</f>
        <v>#REF!</v>
      </c>
      <c r="R412" s="46"/>
    </row>
    <row r="413" spans="1:18" x14ac:dyDescent="0.3">
      <c r="A413" s="46" t="s">
        <v>398</v>
      </c>
      <c r="B413" s="46" t="s">
        <v>10345</v>
      </c>
      <c r="C413" s="46" t="s">
        <v>4249</v>
      </c>
      <c r="D413" s="46" t="s">
        <v>10346</v>
      </c>
      <c r="E413" s="46" t="s">
        <v>4250</v>
      </c>
      <c r="F413" s="33">
        <v>0</v>
      </c>
      <c r="G413" s="33">
        <v>3</v>
      </c>
      <c r="H413" s="46" t="s">
        <v>3839</v>
      </c>
      <c r="I413" s="75" t="s">
        <v>3840</v>
      </c>
      <c r="J413" s="75" t="s">
        <v>3840</v>
      </c>
      <c r="K413" s="75" t="s">
        <v>3841</v>
      </c>
      <c r="L413" s="33">
        <v>14</v>
      </c>
      <c r="M413" s="34"/>
      <c r="N413" s="46"/>
      <c r="O413" s="46"/>
      <c r="P4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13" s="45" t="e">
        <f>IF([2]!PayItems[[#This Row],[Date Added / Modified]]&gt;0,TEXT([2]!PayItems[[#This Row],[Date Added / Modified]],"m/d/yyy"),"")</f>
        <v>#REF!</v>
      </c>
      <c r="R413" s="46"/>
    </row>
    <row r="414" spans="1:18" x14ac:dyDescent="0.3">
      <c r="A414" s="46" t="s">
        <v>400</v>
      </c>
      <c r="B414" s="46" t="s">
        <v>10347</v>
      </c>
      <c r="C414" s="46" t="s">
        <v>4249</v>
      </c>
      <c r="D414" s="46" t="s">
        <v>10348</v>
      </c>
      <c r="E414" s="46" t="s">
        <v>4250</v>
      </c>
      <c r="F414" s="33">
        <v>0</v>
      </c>
      <c r="G414" s="33">
        <v>3</v>
      </c>
      <c r="H414" s="46" t="s">
        <v>3839</v>
      </c>
      <c r="I414" s="75" t="s">
        <v>3840</v>
      </c>
      <c r="J414" s="75" t="s">
        <v>3840</v>
      </c>
      <c r="K414" s="75" t="s">
        <v>3841</v>
      </c>
      <c r="L414" s="33">
        <v>14</v>
      </c>
      <c r="M414" s="34"/>
      <c r="N414" s="46"/>
      <c r="O414" s="46"/>
      <c r="P4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14" s="45" t="e">
        <f>IF([2]!PayItems[[#This Row],[Date Added / Modified]]&gt;0,TEXT([2]!PayItems[[#This Row],[Date Added / Modified]],"m/d/yyy"),"")</f>
        <v>#REF!</v>
      </c>
      <c r="R414" s="46"/>
    </row>
    <row r="415" spans="1:18" x14ac:dyDescent="0.3">
      <c r="A415" s="46" t="s">
        <v>402</v>
      </c>
      <c r="B415" s="46" t="s">
        <v>10349</v>
      </c>
      <c r="C415" s="46" t="s">
        <v>4249</v>
      </c>
      <c r="D415" s="46" t="s">
        <v>10350</v>
      </c>
      <c r="E415" s="46" t="s">
        <v>4250</v>
      </c>
      <c r="F415" s="33">
        <v>0</v>
      </c>
      <c r="G415" s="33">
        <v>3</v>
      </c>
      <c r="H415" s="46" t="s">
        <v>3839</v>
      </c>
      <c r="I415" s="75" t="s">
        <v>3840</v>
      </c>
      <c r="J415" s="75" t="s">
        <v>3840</v>
      </c>
      <c r="K415" s="75" t="s">
        <v>3841</v>
      </c>
      <c r="L415" s="33">
        <v>14</v>
      </c>
      <c r="M415" s="34"/>
      <c r="N415" s="46"/>
      <c r="O415" s="46"/>
      <c r="P4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15" s="45" t="e">
        <f>IF([2]!PayItems[[#This Row],[Date Added / Modified]]&gt;0,TEXT([2]!PayItems[[#This Row],[Date Added / Modified]],"m/d/yyy"),"")</f>
        <v>#REF!</v>
      </c>
      <c r="R415" s="46"/>
    </row>
    <row r="416" spans="1:18" x14ac:dyDescent="0.3">
      <c r="A416" s="46" t="s">
        <v>404</v>
      </c>
      <c r="B416" s="46" t="s">
        <v>10351</v>
      </c>
      <c r="C416" s="46" t="s">
        <v>4249</v>
      </c>
      <c r="D416" s="46" t="s">
        <v>10352</v>
      </c>
      <c r="E416" s="46" t="s">
        <v>4250</v>
      </c>
      <c r="F416" s="33">
        <v>0</v>
      </c>
      <c r="G416" s="33">
        <v>3</v>
      </c>
      <c r="H416" s="46" t="s">
        <v>3839</v>
      </c>
      <c r="I416" s="75" t="s">
        <v>3840</v>
      </c>
      <c r="J416" s="75" t="s">
        <v>3840</v>
      </c>
      <c r="K416" s="75" t="s">
        <v>3841</v>
      </c>
      <c r="L416" s="33">
        <v>14</v>
      </c>
      <c r="M416" s="34"/>
      <c r="N416" s="46"/>
      <c r="O416" s="46"/>
      <c r="P4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16" s="45" t="e">
        <f>IF([2]!PayItems[[#This Row],[Date Added / Modified]]&gt;0,TEXT([2]!PayItems[[#This Row],[Date Added / Modified]],"m/d/yyy"),"")</f>
        <v>#REF!</v>
      </c>
      <c r="R416" s="46"/>
    </row>
    <row r="417" spans="1:18" x14ac:dyDescent="0.3">
      <c r="A417" s="46" t="s">
        <v>406</v>
      </c>
      <c r="B417" s="46" t="s">
        <v>10353</v>
      </c>
      <c r="C417" s="46" t="s">
        <v>4249</v>
      </c>
      <c r="D417" s="46" t="s">
        <v>10354</v>
      </c>
      <c r="E417" s="46" t="s">
        <v>4250</v>
      </c>
      <c r="F417" s="33">
        <v>0</v>
      </c>
      <c r="G417" s="33">
        <v>3</v>
      </c>
      <c r="H417" s="46" t="s">
        <v>3839</v>
      </c>
      <c r="I417" s="75" t="s">
        <v>3840</v>
      </c>
      <c r="J417" s="75" t="s">
        <v>3840</v>
      </c>
      <c r="K417" s="75" t="s">
        <v>3841</v>
      </c>
      <c r="L417" s="33">
        <v>14</v>
      </c>
      <c r="M417" s="34"/>
      <c r="N417" s="46"/>
      <c r="O417" s="46"/>
      <c r="P4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17" s="45" t="e">
        <f>IF([2]!PayItems[[#This Row],[Date Added / Modified]]&gt;0,TEXT([2]!PayItems[[#This Row],[Date Added / Modified]],"m/d/yyy"),"")</f>
        <v>#REF!</v>
      </c>
      <c r="R417" s="46"/>
    </row>
    <row r="418" spans="1:18" x14ac:dyDescent="0.3">
      <c r="A418" s="46" t="s">
        <v>408</v>
      </c>
      <c r="B418" s="46" t="s">
        <v>10355</v>
      </c>
      <c r="C418" s="46" t="s">
        <v>4249</v>
      </c>
      <c r="D418" s="46" t="s">
        <v>10356</v>
      </c>
      <c r="E418" s="46" t="s">
        <v>4250</v>
      </c>
      <c r="F418" s="33">
        <v>0</v>
      </c>
      <c r="G418" s="33">
        <v>3</v>
      </c>
      <c r="H418" s="46" t="s">
        <v>3839</v>
      </c>
      <c r="I418" s="75" t="s">
        <v>3840</v>
      </c>
      <c r="J418" s="75" t="s">
        <v>3840</v>
      </c>
      <c r="K418" s="75" t="s">
        <v>3841</v>
      </c>
      <c r="L418" s="33">
        <v>14</v>
      </c>
      <c r="M418" s="34"/>
      <c r="N418" s="46"/>
      <c r="O418" s="46"/>
      <c r="P4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18" s="45" t="e">
        <f>IF([2]!PayItems[[#This Row],[Date Added / Modified]]&gt;0,TEXT([2]!PayItems[[#This Row],[Date Added / Modified]],"m/d/yyy"),"")</f>
        <v>#REF!</v>
      </c>
      <c r="R418" s="46"/>
    </row>
    <row r="419" spans="1:18" x14ac:dyDescent="0.3">
      <c r="A419" s="46" t="s">
        <v>389</v>
      </c>
      <c r="B419" s="46" t="s">
        <v>10357</v>
      </c>
      <c r="C419" s="46" t="s">
        <v>4249</v>
      </c>
      <c r="D419" s="46" t="s">
        <v>10358</v>
      </c>
      <c r="E419" s="46" t="s">
        <v>4250</v>
      </c>
      <c r="F419" s="33">
        <v>0</v>
      </c>
      <c r="G419" s="33">
        <v>3</v>
      </c>
      <c r="H419" s="46" t="s">
        <v>3839</v>
      </c>
      <c r="I419" s="75" t="s">
        <v>3840</v>
      </c>
      <c r="J419" s="75" t="s">
        <v>3840</v>
      </c>
      <c r="K419" s="75" t="s">
        <v>3841</v>
      </c>
      <c r="L419" s="33">
        <v>14</v>
      </c>
      <c r="M419" s="34"/>
      <c r="N419" s="46"/>
      <c r="O419" s="46"/>
      <c r="P4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19" s="45" t="e">
        <f>IF([2]!PayItems[[#This Row],[Date Added / Modified]]&gt;0,TEXT([2]!PayItems[[#This Row],[Date Added / Modified]],"m/d/yyy"),"")</f>
        <v>#REF!</v>
      </c>
      <c r="R419" s="46"/>
    </row>
    <row r="420" spans="1:18" x14ac:dyDescent="0.3">
      <c r="A420" s="46" t="s">
        <v>391</v>
      </c>
      <c r="B420" s="46" t="s">
        <v>10359</v>
      </c>
      <c r="C420" s="46" t="s">
        <v>4249</v>
      </c>
      <c r="D420" s="46" t="s">
        <v>10360</v>
      </c>
      <c r="E420" s="46" t="s">
        <v>4250</v>
      </c>
      <c r="F420" s="33">
        <v>0</v>
      </c>
      <c r="G420" s="33">
        <v>3</v>
      </c>
      <c r="H420" s="46" t="s">
        <v>3839</v>
      </c>
      <c r="I420" s="75" t="s">
        <v>3840</v>
      </c>
      <c r="J420" s="75" t="s">
        <v>3840</v>
      </c>
      <c r="K420" s="75" t="s">
        <v>3841</v>
      </c>
      <c r="L420" s="33">
        <v>14</v>
      </c>
      <c r="M420" s="34"/>
      <c r="N420" s="46"/>
      <c r="O420" s="46"/>
      <c r="P4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20" s="45" t="e">
        <f>IF([2]!PayItems[[#This Row],[Date Added / Modified]]&gt;0,TEXT([2]!PayItems[[#This Row],[Date Added / Modified]],"m/d/yyy"),"")</f>
        <v>#REF!</v>
      </c>
      <c r="R420" s="46"/>
    </row>
    <row r="421" spans="1:18" x14ac:dyDescent="0.3">
      <c r="A421" s="46" t="s">
        <v>393</v>
      </c>
      <c r="B421" s="46" t="s">
        <v>10361</v>
      </c>
      <c r="C421" s="46" t="s">
        <v>4249</v>
      </c>
      <c r="D421" s="46" t="s">
        <v>10362</v>
      </c>
      <c r="E421" s="46" t="s">
        <v>4250</v>
      </c>
      <c r="F421" s="33">
        <v>0</v>
      </c>
      <c r="G421" s="33">
        <v>3</v>
      </c>
      <c r="H421" s="46" t="s">
        <v>3839</v>
      </c>
      <c r="I421" s="75" t="s">
        <v>3840</v>
      </c>
      <c r="J421" s="75" t="s">
        <v>3840</v>
      </c>
      <c r="K421" s="75" t="s">
        <v>3841</v>
      </c>
      <c r="L421" s="33">
        <v>14</v>
      </c>
      <c r="M421" s="34"/>
      <c r="N421" s="46"/>
      <c r="O421" s="46"/>
      <c r="P4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21" s="45" t="e">
        <f>IF([2]!PayItems[[#This Row],[Date Added / Modified]]&gt;0,TEXT([2]!PayItems[[#This Row],[Date Added / Modified]],"m/d/yyy"),"")</f>
        <v>#REF!</v>
      </c>
      <c r="R421" s="46"/>
    </row>
    <row r="422" spans="1:18" x14ac:dyDescent="0.3">
      <c r="A422" s="46" t="s">
        <v>395</v>
      </c>
      <c r="B422" s="46" t="s">
        <v>10363</v>
      </c>
      <c r="C422" s="46" t="s">
        <v>4249</v>
      </c>
      <c r="D422" s="46" t="s">
        <v>10364</v>
      </c>
      <c r="E422" s="46" t="s">
        <v>4250</v>
      </c>
      <c r="F422" s="33">
        <v>0</v>
      </c>
      <c r="G422" s="33">
        <v>3</v>
      </c>
      <c r="H422" s="46" t="s">
        <v>3839</v>
      </c>
      <c r="I422" s="75" t="s">
        <v>3840</v>
      </c>
      <c r="J422" s="75" t="s">
        <v>3840</v>
      </c>
      <c r="K422" s="75" t="s">
        <v>3841</v>
      </c>
      <c r="L422" s="33">
        <v>14</v>
      </c>
      <c r="M422" s="34"/>
      <c r="N422" s="46"/>
      <c r="O422" s="46"/>
      <c r="P4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22" s="45" t="e">
        <f>IF([2]!PayItems[[#This Row],[Date Added / Modified]]&gt;0,TEXT([2]!PayItems[[#This Row],[Date Added / Modified]],"m/d/yyy"),"")</f>
        <v>#REF!</v>
      </c>
      <c r="R422" s="46"/>
    </row>
    <row r="423" spans="1:18" x14ac:dyDescent="0.3">
      <c r="A423" s="46" t="s">
        <v>397</v>
      </c>
      <c r="B423" s="46" t="s">
        <v>10365</v>
      </c>
      <c r="C423" s="46" t="s">
        <v>4249</v>
      </c>
      <c r="D423" s="46" t="s">
        <v>10366</v>
      </c>
      <c r="E423" s="46" t="s">
        <v>4250</v>
      </c>
      <c r="F423" s="33">
        <v>0</v>
      </c>
      <c r="G423" s="33">
        <v>3</v>
      </c>
      <c r="H423" s="46" t="s">
        <v>3839</v>
      </c>
      <c r="I423" s="75" t="s">
        <v>3840</v>
      </c>
      <c r="J423" s="75" t="s">
        <v>3840</v>
      </c>
      <c r="K423" s="75" t="s">
        <v>3841</v>
      </c>
      <c r="L423" s="33">
        <v>14</v>
      </c>
      <c r="M423" s="34"/>
      <c r="N423" s="46"/>
      <c r="O423" s="46"/>
      <c r="P4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23" s="45" t="e">
        <f>IF([2]!PayItems[[#This Row],[Date Added / Modified]]&gt;0,TEXT([2]!PayItems[[#This Row],[Date Added / Modified]],"m/d/yyy"),"")</f>
        <v>#REF!</v>
      </c>
      <c r="R423" s="46"/>
    </row>
    <row r="424" spans="1:18" x14ac:dyDescent="0.3">
      <c r="A424" s="46" t="s">
        <v>399</v>
      </c>
      <c r="B424" s="46" t="s">
        <v>10367</v>
      </c>
      <c r="C424" s="46" t="s">
        <v>4249</v>
      </c>
      <c r="D424" s="46" t="s">
        <v>10368</v>
      </c>
      <c r="E424" s="46" t="s">
        <v>4250</v>
      </c>
      <c r="F424" s="33">
        <v>0</v>
      </c>
      <c r="G424" s="33">
        <v>3</v>
      </c>
      <c r="H424" s="46" t="s">
        <v>3839</v>
      </c>
      <c r="I424" s="75" t="s">
        <v>3840</v>
      </c>
      <c r="J424" s="75" t="s">
        <v>3840</v>
      </c>
      <c r="K424" s="75" t="s">
        <v>3841</v>
      </c>
      <c r="L424" s="33">
        <v>14</v>
      </c>
      <c r="M424" s="34"/>
      <c r="N424" s="46"/>
      <c r="O424" s="46"/>
      <c r="P4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24" s="45" t="e">
        <f>IF([2]!PayItems[[#This Row],[Date Added / Modified]]&gt;0,TEXT([2]!PayItems[[#This Row],[Date Added / Modified]],"m/d/yyy"),"")</f>
        <v>#REF!</v>
      </c>
      <c r="R424" s="46"/>
    </row>
    <row r="425" spans="1:18" x14ac:dyDescent="0.3">
      <c r="A425" s="46" t="s">
        <v>401</v>
      </c>
      <c r="B425" s="46" t="s">
        <v>10369</v>
      </c>
      <c r="C425" s="46" t="s">
        <v>4249</v>
      </c>
      <c r="D425" s="46" t="s">
        <v>10370</v>
      </c>
      <c r="E425" s="46" t="s">
        <v>4250</v>
      </c>
      <c r="F425" s="33">
        <v>0</v>
      </c>
      <c r="G425" s="33">
        <v>3</v>
      </c>
      <c r="H425" s="46" t="s">
        <v>3839</v>
      </c>
      <c r="I425" s="75" t="s">
        <v>3840</v>
      </c>
      <c r="J425" s="75" t="s">
        <v>3840</v>
      </c>
      <c r="K425" s="75" t="s">
        <v>3841</v>
      </c>
      <c r="L425" s="33">
        <v>14</v>
      </c>
      <c r="M425" s="34"/>
      <c r="N425" s="46"/>
      <c r="O425" s="46"/>
      <c r="P4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25" s="45" t="e">
        <f>IF([2]!PayItems[[#This Row],[Date Added / Modified]]&gt;0,TEXT([2]!PayItems[[#This Row],[Date Added / Modified]],"m/d/yyy"),"")</f>
        <v>#REF!</v>
      </c>
      <c r="R425" s="46"/>
    </row>
    <row r="426" spans="1:18" x14ac:dyDescent="0.3">
      <c r="A426" s="46" t="s">
        <v>403</v>
      </c>
      <c r="B426" s="46" t="s">
        <v>10371</v>
      </c>
      <c r="C426" s="46" t="s">
        <v>4249</v>
      </c>
      <c r="D426" s="46" t="s">
        <v>10372</v>
      </c>
      <c r="E426" s="46" t="s">
        <v>4250</v>
      </c>
      <c r="F426" s="33">
        <v>0</v>
      </c>
      <c r="G426" s="33">
        <v>3</v>
      </c>
      <c r="H426" s="46" t="s">
        <v>3839</v>
      </c>
      <c r="I426" s="75" t="s">
        <v>3840</v>
      </c>
      <c r="J426" s="75" t="s">
        <v>3840</v>
      </c>
      <c r="K426" s="75" t="s">
        <v>3841</v>
      </c>
      <c r="L426" s="33">
        <v>14</v>
      </c>
      <c r="M426" s="34"/>
      <c r="N426" s="46"/>
      <c r="O426" s="46"/>
      <c r="P4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26" s="45" t="e">
        <f>IF([2]!PayItems[[#This Row],[Date Added / Modified]]&gt;0,TEXT([2]!PayItems[[#This Row],[Date Added / Modified]],"m/d/yyy"),"")</f>
        <v>#REF!</v>
      </c>
      <c r="R426" s="46"/>
    </row>
    <row r="427" spans="1:18" x14ac:dyDescent="0.3">
      <c r="A427" s="46" t="s">
        <v>405</v>
      </c>
      <c r="B427" s="46" t="s">
        <v>10373</v>
      </c>
      <c r="C427" s="46" t="s">
        <v>4249</v>
      </c>
      <c r="D427" s="46" t="s">
        <v>10374</v>
      </c>
      <c r="E427" s="46" t="s">
        <v>4250</v>
      </c>
      <c r="F427" s="33">
        <v>0</v>
      </c>
      <c r="G427" s="33">
        <v>3</v>
      </c>
      <c r="H427" s="46" t="s">
        <v>3839</v>
      </c>
      <c r="I427" s="75" t="s">
        <v>3840</v>
      </c>
      <c r="J427" s="75" t="s">
        <v>3840</v>
      </c>
      <c r="K427" s="75" t="s">
        <v>3841</v>
      </c>
      <c r="L427" s="33">
        <v>14</v>
      </c>
      <c r="M427" s="34"/>
      <c r="N427" s="46"/>
      <c r="O427" s="46"/>
      <c r="P4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27" s="45" t="e">
        <f>IF([2]!PayItems[[#This Row],[Date Added / Modified]]&gt;0,TEXT([2]!PayItems[[#This Row],[Date Added / Modified]],"m/d/yyy"),"")</f>
        <v>#REF!</v>
      </c>
      <c r="R427" s="46"/>
    </row>
    <row r="428" spans="1:18" x14ac:dyDescent="0.3">
      <c r="A428" s="46" t="s">
        <v>407</v>
      </c>
      <c r="B428" s="46" t="s">
        <v>10375</v>
      </c>
      <c r="C428" s="46" t="s">
        <v>4249</v>
      </c>
      <c r="D428" s="46" t="s">
        <v>10376</v>
      </c>
      <c r="E428" s="46" t="s">
        <v>4250</v>
      </c>
      <c r="F428" s="33">
        <v>0</v>
      </c>
      <c r="G428" s="33">
        <v>3</v>
      </c>
      <c r="H428" s="46" t="s">
        <v>3839</v>
      </c>
      <c r="I428" s="75" t="s">
        <v>3840</v>
      </c>
      <c r="J428" s="75" t="s">
        <v>3840</v>
      </c>
      <c r="K428" s="75" t="s">
        <v>3841</v>
      </c>
      <c r="L428" s="33">
        <v>14</v>
      </c>
      <c r="M428" s="34"/>
      <c r="N428" s="46"/>
      <c r="O428" s="46"/>
      <c r="P4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28" s="45" t="e">
        <f>IF([2]!PayItems[[#This Row],[Date Added / Modified]]&gt;0,TEXT([2]!PayItems[[#This Row],[Date Added / Modified]],"m/d/yyy"),"")</f>
        <v>#REF!</v>
      </c>
      <c r="R428" s="46"/>
    </row>
    <row r="429" spans="1:18" x14ac:dyDescent="0.3">
      <c r="A429" s="46" t="s">
        <v>409</v>
      </c>
      <c r="B429" s="46" t="s">
        <v>10377</v>
      </c>
      <c r="C429" s="46" t="s">
        <v>4249</v>
      </c>
      <c r="D429" s="46" t="s">
        <v>10378</v>
      </c>
      <c r="E429" s="46" t="s">
        <v>4250</v>
      </c>
      <c r="F429" s="33">
        <v>0</v>
      </c>
      <c r="G429" s="33">
        <v>3</v>
      </c>
      <c r="H429" s="46" t="s">
        <v>3839</v>
      </c>
      <c r="I429" s="75" t="s">
        <v>3840</v>
      </c>
      <c r="J429" s="75" t="s">
        <v>3840</v>
      </c>
      <c r="K429" s="75" t="s">
        <v>3841</v>
      </c>
      <c r="L429" s="33">
        <v>14</v>
      </c>
      <c r="M429" s="34"/>
      <c r="N429" s="46"/>
      <c r="O429" s="46"/>
      <c r="P4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29" s="45" t="e">
        <f>IF([2]!PayItems[[#This Row],[Date Added / Modified]]&gt;0,TEXT([2]!PayItems[[#This Row],[Date Added / Modified]],"m/d/yyy"),"")</f>
        <v>#REF!</v>
      </c>
      <c r="R429" s="46"/>
    </row>
    <row r="430" spans="1:18" x14ac:dyDescent="0.3">
      <c r="A430" s="46" t="s">
        <v>410</v>
      </c>
      <c r="B430" s="46" t="s">
        <v>10379</v>
      </c>
      <c r="C430" s="46" t="s">
        <v>4001</v>
      </c>
      <c r="D430" s="46" t="s">
        <v>10380</v>
      </c>
      <c r="E430" s="46" t="s">
        <v>4237</v>
      </c>
      <c r="F430" s="33">
        <v>0</v>
      </c>
      <c r="G430" s="33">
        <v>3</v>
      </c>
      <c r="H430" s="46" t="s">
        <v>3839</v>
      </c>
      <c r="I430" s="75" t="s">
        <v>3840</v>
      </c>
      <c r="J430" s="75" t="s">
        <v>3840</v>
      </c>
      <c r="K430" s="75" t="s">
        <v>3841</v>
      </c>
      <c r="L430" s="33">
        <v>14</v>
      </c>
      <c r="M430" s="34"/>
      <c r="N430" s="46"/>
      <c r="O430" s="46"/>
      <c r="P4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30" s="45" t="e">
        <f>IF([2]!PayItems[[#This Row],[Date Added / Modified]]&gt;0,TEXT([2]!PayItems[[#This Row],[Date Added / Modified]],"m/d/yyy"),"")</f>
        <v>#REF!</v>
      </c>
      <c r="R430" s="46"/>
    </row>
    <row r="431" spans="1:18" x14ac:dyDescent="0.3">
      <c r="A431" s="46" t="s">
        <v>412</v>
      </c>
      <c r="B431" s="46" t="s">
        <v>10381</v>
      </c>
      <c r="C431" s="46" t="s">
        <v>4001</v>
      </c>
      <c r="D431" s="46" t="s">
        <v>10382</v>
      </c>
      <c r="E431" s="46" t="s">
        <v>4237</v>
      </c>
      <c r="F431" s="33">
        <v>0</v>
      </c>
      <c r="G431" s="33">
        <v>3</v>
      </c>
      <c r="H431" s="46" t="s">
        <v>3839</v>
      </c>
      <c r="I431" s="75" t="s">
        <v>3840</v>
      </c>
      <c r="J431" s="75" t="s">
        <v>3840</v>
      </c>
      <c r="K431" s="75" t="s">
        <v>3841</v>
      </c>
      <c r="L431" s="33">
        <v>14</v>
      </c>
      <c r="M431" s="34"/>
      <c r="N431" s="46"/>
      <c r="O431" s="46"/>
      <c r="P4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31" s="45" t="e">
        <f>IF([2]!PayItems[[#This Row],[Date Added / Modified]]&gt;0,TEXT([2]!PayItems[[#This Row],[Date Added / Modified]],"m/d/yyy"),"")</f>
        <v>#REF!</v>
      </c>
      <c r="R431" s="46"/>
    </row>
    <row r="432" spans="1:18" x14ac:dyDescent="0.3">
      <c r="A432" s="46" t="s">
        <v>414</v>
      </c>
      <c r="B432" s="46" t="s">
        <v>10383</v>
      </c>
      <c r="C432" s="46" t="s">
        <v>4001</v>
      </c>
      <c r="D432" s="46" t="s">
        <v>10384</v>
      </c>
      <c r="E432" s="46" t="s">
        <v>4237</v>
      </c>
      <c r="F432" s="33">
        <v>0</v>
      </c>
      <c r="G432" s="33">
        <v>3</v>
      </c>
      <c r="H432" s="46" t="s">
        <v>3839</v>
      </c>
      <c r="I432" s="75" t="s">
        <v>3840</v>
      </c>
      <c r="J432" s="75" t="s">
        <v>3840</v>
      </c>
      <c r="K432" s="75" t="s">
        <v>3841</v>
      </c>
      <c r="L432" s="33">
        <v>14</v>
      </c>
      <c r="M432" s="34"/>
      <c r="N432" s="46"/>
      <c r="O432" s="46"/>
      <c r="P4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32" s="45" t="e">
        <f>IF([2]!PayItems[[#This Row],[Date Added / Modified]]&gt;0,TEXT([2]!PayItems[[#This Row],[Date Added / Modified]],"m/d/yyy"),"")</f>
        <v>#REF!</v>
      </c>
      <c r="R432" s="46"/>
    </row>
    <row r="433" spans="1:18" x14ac:dyDescent="0.3">
      <c r="A433" s="46" t="s">
        <v>416</v>
      </c>
      <c r="B433" s="46" t="s">
        <v>10385</v>
      </c>
      <c r="C433" s="46" t="s">
        <v>4001</v>
      </c>
      <c r="D433" s="46" t="s">
        <v>10386</v>
      </c>
      <c r="E433" s="46" t="s">
        <v>4237</v>
      </c>
      <c r="F433" s="33">
        <v>0</v>
      </c>
      <c r="G433" s="33">
        <v>3</v>
      </c>
      <c r="H433" s="46" t="s">
        <v>3839</v>
      </c>
      <c r="I433" s="75" t="s">
        <v>3840</v>
      </c>
      <c r="J433" s="75" t="s">
        <v>3840</v>
      </c>
      <c r="K433" s="75" t="s">
        <v>3841</v>
      </c>
      <c r="L433" s="33">
        <v>14</v>
      </c>
      <c r="M433" s="34"/>
      <c r="N433" s="46"/>
      <c r="O433" s="46"/>
      <c r="P4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33" s="45" t="e">
        <f>IF([2]!PayItems[[#This Row],[Date Added / Modified]]&gt;0,TEXT([2]!PayItems[[#This Row],[Date Added / Modified]],"m/d/yyy"),"")</f>
        <v>#REF!</v>
      </c>
      <c r="R433" s="46"/>
    </row>
    <row r="434" spans="1:18" x14ac:dyDescent="0.3">
      <c r="A434" s="46" t="s">
        <v>418</v>
      </c>
      <c r="B434" s="46" t="s">
        <v>10387</v>
      </c>
      <c r="C434" s="46" t="s">
        <v>4001</v>
      </c>
      <c r="D434" s="46" t="s">
        <v>10388</v>
      </c>
      <c r="E434" s="46" t="s">
        <v>4237</v>
      </c>
      <c r="F434" s="33">
        <v>0</v>
      </c>
      <c r="G434" s="33">
        <v>3</v>
      </c>
      <c r="H434" s="46" t="s">
        <v>3839</v>
      </c>
      <c r="I434" s="75" t="s">
        <v>3840</v>
      </c>
      <c r="J434" s="75" t="s">
        <v>3840</v>
      </c>
      <c r="K434" s="75" t="s">
        <v>3841</v>
      </c>
      <c r="L434" s="33">
        <v>14</v>
      </c>
      <c r="M434" s="34"/>
      <c r="N434" s="46"/>
      <c r="O434" s="46"/>
      <c r="P4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34" s="45" t="e">
        <f>IF([2]!PayItems[[#This Row],[Date Added / Modified]]&gt;0,TEXT([2]!PayItems[[#This Row],[Date Added / Modified]],"m/d/yyy"),"")</f>
        <v>#REF!</v>
      </c>
      <c r="R434" s="46"/>
    </row>
    <row r="435" spans="1:18" x14ac:dyDescent="0.3">
      <c r="A435" s="46" t="s">
        <v>420</v>
      </c>
      <c r="B435" s="46" t="s">
        <v>10389</v>
      </c>
      <c r="C435" s="46" t="s">
        <v>4001</v>
      </c>
      <c r="D435" s="46" t="s">
        <v>10390</v>
      </c>
      <c r="E435" s="46" t="s">
        <v>4237</v>
      </c>
      <c r="F435" s="33">
        <v>0</v>
      </c>
      <c r="G435" s="33">
        <v>3</v>
      </c>
      <c r="H435" s="46" t="s">
        <v>3839</v>
      </c>
      <c r="I435" s="75" t="s">
        <v>3840</v>
      </c>
      <c r="J435" s="75" t="s">
        <v>3840</v>
      </c>
      <c r="K435" s="75" t="s">
        <v>3841</v>
      </c>
      <c r="L435" s="33">
        <v>14</v>
      </c>
      <c r="M435" s="34"/>
      <c r="N435" s="46"/>
      <c r="O435" s="46"/>
      <c r="P4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35" s="45" t="e">
        <f>IF([2]!PayItems[[#This Row],[Date Added / Modified]]&gt;0,TEXT([2]!PayItems[[#This Row],[Date Added / Modified]],"m/d/yyy"),"")</f>
        <v>#REF!</v>
      </c>
      <c r="R435" s="46"/>
    </row>
    <row r="436" spans="1:18" x14ac:dyDescent="0.3">
      <c r="A436" s="46" t="s">
        <v>422</v>
      </c>
      <c r="B436" s="46" t="s">
        <v>10391</v>
      </c>
      <c r="C436" s="46" t="s">
        <v>4001</v>
      </c>
      <c r="D436" s="46" t="s">
        <v>10392</v>
      </c>
      <c r="E436" s="46" t="s">
        <v>4237</v>
      </c>
      <c r="F436" s="33">
        <v>0</v>
      </c>
      <c r="G436" s="33">
        <v>3</v>
      </c>
      <c r="H436" s="46" t="s">
        <v>3839</v>
      </c>
      <c r="I436" s="75" t="s">
        <v>3840</v>
      </c>
      <c r="J436" s="75" t="s">
        <v>3840</v>
      </c>
      <c r="K436" s="75" t="s">
        <v>3841</v>
      </c>
      <c r="L436" s="33">
        <v>14</v>
      </c>
      <c r="M436" s="34"/>
      <c r="N436" s="46"/>
      <c r="O436" s="46"/>
      <c r="P4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36" s="45" t="e">
        <f>IF([2]!PayItems[[#This Row],[Date Added / Modified]]&gt;0,TEXT([2]!PayItems[[#This Row],[Date Added / Modified]],"m/d/yyy"),"")</f>
        <v>#REF!</v>
      </c>
      <c r="R436" s="46"/>
    </row>
    <row r="437" spans="1:18" x14ac:dyDescent="0.3">
      <c r="A437" s="46" t="s">
        <v>424</v>
      </c>
      <c r="B437" s="46" t="s">
        <v>10393</v>
      </c>
      <c r="C437" s="46" t="s">
        <v>4001</v>
      </c>
      <c r="D437" s="46" t="s">
        <v>10394</v>
      </c>
      <c r="E437" s="46" t="s">
        <v>4237</v>
      </c>
      <c r="F437" s="33">
        <v>0</v>
      </c>
      <c r="G437" s="33">
        <v>3</v>
      </c>
      <c r="H437" s="46" t="s">
        <v>3839</v>
      </c>
      <c r="I437" s="75" t="s">
        <v>3840</v>
      </c>
      <c r="J437" s="75" t="s">
        <v>3840</v>
      </c>
      <c r="K437" s="75" t="s">
        <v>3841</v>
      </c>
      <c r="L437" s="33">
        <v>14</v>
      </c>
      <c r="M437" s="34"/>
      <c r="N437" s="46"/>
      <c r="O437" s="46"/>
      <c r="P4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37" s="45" t="e">
        <f>IF([2]!PayItems[[#This Row],[Date Added / Modified]]&gt;0,TEXT([2]!PayItems[[#This Row],[Date Added / Modified]],"m/d/yyy"),"")</f>
        <v>#REF!</v>
      </c>
      <c r="R437" s="46"/>
    </row>
    <row r="438" spans="1:18" x14ac:dyDescent="0.3">
      <c r="A438" s="46" t="s">
        <v>426</v>
      </c>
      <c r="B438" s="46" t="s">
        <v>10395</v>
      </c>
      <c r="C438" s="46" t="s">
        <v>4001</v>
      </c>
      <c r="D438" s="46" t="s">
        <v>10396</v>
      </c>
      <c r="E438" s="46" t="s">
        <v>4237</v>
      </c>
      <c r="F438" s="33">
        <v>0</v>
      </c>
      <c r="G438" s="33">
        <v>3</v>
      </c>
      <c r="H438" s="46" t="s">
        <v>3839</v>
      </c>
      <c r="I438" s="75" t="s">
        <v>3840</v>
      </c>
      <c r="J438" s="75" t="s">
        <v>3840</v>
      </c>
      <c r="K438" s="75" t="s">
        <v>3841</v>
      </c>
      <c r="L438" s="33">
        <v>14</v>
      </c>
      <c r="M438" s="34"/>
      <c r="N438" s="46"/>
      <c r="O438" s="46"/>
      <c r="P4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38" s="45" t="e">
        <f>IF([2]!PayItems[[#This Row],[Date Added / Modified]]&gt;0,TEXT([2]!PayItems[[#This Row],[Date Added / Modified]],"m/d/yyy"),"")</f>
        <v>#REF!</v>
      </c>
      <c r="R438" s="46"/>
    </row>
    <row r="439" spans="1:18" x14ac:dyDescent="0.3">
      <c r="A439" s="46" t="s">
        <v>428</v>
      </c>
      <c r="B439" s="46" t="s">
        <v>10397</v>
      </c>
      <c r="C439" s="46" t="s">
        <v>4001</v>
      </c>
      <c r="D439" s="46" t="s">
        <v>10398</v>
      </c>
      <c r="E439" s="46" t="s">
        <v>4237</v>
      </c>
      <c r="F439" s="33">
        <v>0</v>
      </c>
      <c r="G439" s="33">
        <v>3</v>
      </c>
      <c r="H439" s="46" t="s">
        <v>3839</v>
      </c>
      <c r="I439" s="75" t="s">
        <v>3840</v>
      </c>
      <c r="J439" s="75" t="s">
        <v>3840</v>
      </c>
      <c r="K439" s="75" t="s">
        <v>3841</v>
      </c>
      <c r="L439" s="33">
        <v>14</v>
      </c>
      <c r="M439" s="34"/>
      <c r="N439" s="46"/>
      <c r="O439" s="46"/>
      <c r="P4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39" s="45" t="e">
        <f>IF([2]!PayItems[[#This Row],[Date Added / Modified]]&gt;0,TEXT([2]!PayItems[[#This Row],[Date Added / Modified]],"m/d/yyy"),"")</f>
        <v>#REF!</v>
      </c>
      <c r="R439" s="46"/>
    </row>
    <row r="440" spans="1:18" x14ac:dyDescent="0.3">
      <c r="A440" s="46" t="s">
        <v>430</v>
      </c>
      <c r="B440" s="46" t="s">
        <v>10399</v>
      </c>
      <c r="C440" s="46" t="s">
        <v>4001</v>
      </c>
      <c r="D440" s="46" t="s">
        <v>10400</v>
      </c>
      <c r="E440" s="46" t="s">
        <v>4237</v>
      </c>
      <c r="F440" s="33">
        <v>0</v>
      </c>
      <c r="G440" s="33">
        <v>3</v>
      </c>
      <c r="H440" s="46" t="s">
        <v>3839</v>
      </c>
      <c r="I440" s="75" t="s">
        <v>3840</v>
      </c>
      <c r="J440" s="75" t="s">
        <v>3840</v>
      </c>
      <c r="K440" s="75" t="s">
        <v>3841</v>
      </c>
      <c r="L440" s="33">
        <v>14</v>
      </c>
      <c r="M440" s="34"/>
      <c r="N440" s="46"/>
      <c r="O440" s="46"/>
      <c r="P4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40" s="45" t="e">
        <f>IF([2]!PayItems[[#This Row],[Date Added / Modified]]&gt;0,TEXT([2]!PayItems[[#This Row],[Date Added / Modified]],"m/d/yyy"),"")</f>
        <v>#REF!</v>
      </c>
      <c r="R440" s="46"/>
    </row>
    <row r="441" spans="1:18" x14ac:dyDescent="0.3">
      <c r="A441" s="46" t="s">
        <v>411</v>
      </c>
      <c r="B441" s="46" t="s">
        <v>10401</v>
      </c>
      <c r="C441" s="46" t="s">
        <v>4001</v>
      </c>
      <c r="D441" s="46" t="s">
        <v>10402</v>
      </c>
      <c r="E441" s="46" t="s">
        <v>4237</v>
      </c>
      <c r="F441" s="33">
        <v>0</v>
      </c>
      <c r="G441" s="33">
        <v>3</v>
      </c>
      <c r="H441" s="46" t="s">
        <v>3839</v>
      </c>
      <c r="I441" s="75" t="s">
        <v>3840</v>
      </c>
      <c r="J441" s="75" t="s">
        <v>3840</v>
      </c>
      <c r="K441" s="75" t="s">
        <v>3841</v>
      </c>
      <c r="L441" s="33">
        <v>14</v>
      </c>
      <c r="M441" s="34"/>
      <c r="N441" s="46"/>
      <c r="O441" s="46"/>
      <c r="P4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41" s="45" t="e">
        <f>IF([2]!PayItems[[#This Row],[Date Added / Modified]]&gt;0,TEXT([2]!PayItems[[#This Row],[Date Added / Modified]],"m/d/yyy"),"")</f>
        <v>#REF!</v>
      </c>
      <c r="R441" s="46"/>
    </row>
    <row r="442" spans="1:18" x14ac:dyDescent="0.3">
      <c r="A442" s="46" t="s">
        <v>413</v>
      </c>
      <c r="B442" s="46" t="s">
        <v>10403</v>
      </c>
      <c r="C442" s="46" t="s">
        <v>4001</v>
      </c>
      <c r="D442" s="46" t="s">
        <v>10404</v>
      </c>
      <c r="E442" s="46" t="s">
        <v>4237</v>
      </c>
      <c r="F442" s="33">
        <v>0</v>
      </c>
      <c r="G442" s="33">
        <v>3</v>
      </c>
      <c r="H442" s="46" t="s">
        <v>3839</v>
      </c>
      <c r="I442" s="75" t="s">
        <v>3840</v>
      </c>
      <c r="J442" s="75" t="s">
        <v>3840</v>
      </c>
      <c r="K442" s="75" t="s">
        <v>3841</v>
      </c>
      <c r="L442" s="33">
        <v>14</v>
      </c>
      <c r="M442" s="34"/>
      <c r="N442" s="46"/>
      <c r="O442" s="46"/>
      <c r="P4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42" s="45" t="e">
        <f>IF([2]!PayItems[[#This Row],[Date Added / Modified]]&gt;0,TEXT([2]!PayItems[[#This Row],[Date Added / Modified]],"m/d/yyy"),"")</f>
        <v>#REF!</v>
      </c>
      <c r="R442" s="46"/>
    </row>
    <row r="443" spans="1:18" x14ac:dyDescent="0.3">
      <c r="A443" s="46" t="s">
        <v>415</v>
      </c>
      <c r="B443" s="46" t="s">
        <v>10405</v>
      </c>
      <c r="C443" s="46" t="s">
        <v>4001</v>
      </c>
      <c r="D443" s="46" t="s">
        <v>10406</v>
      </c>
      <c r="E443" s="46" t="s">
        <v>4237</v>
      </c>
      <c r="F443" s="33">
        <v>0</v>
      </c>
      <c r="G443" s="33">
        <v>3</v>
      </c>
      <c r="H443" s="46" t="s">
        <v>3839</v>
      </c>
      <c r="I443" s="75" t="s">
        <v>3840</v>
      </c>
      <c r="J443" s="75" t="s">
        <v>3840</v>
      </c>
      <c r="K443" s="75" t="s">
        <v>3841</v>
      </c>
      <c r="L443" s="33">
        <v>14</v>
      </c>
      <c r="M443" s="34"/>
      <c r="N443" s="46"/>
      <c r="O443" s="46"/>
      <c r="P4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43" s="45" t="e">
        <f>IF([2]!PayItems[[#This Row],[Date Added / Modified]]&gt;0,TEXT([2]!PayItems[[#This Row],[Date Added / Modified]],"m/d/yyy"),"")</f>
        <v>#REF!</v>
      </c>
      <c r="R443" s="46"/>
    </row>
    <row r="444" spans="1:18" x14ac:dyDescent="0.3">
      <c r="A444" s="46" t="s">
        <v>417</v>
      </c>
      <c r="B444" s="46" t="s">
        <v>10407</v>
      </c>
      <c r="C444" s="46" t="s">
        <v>4001</v>
      </c>
      <c r="D444" s="46" t="s">
        <v>10408</v>
      </c>
      <c r="E444" s="46" t="s">
        <v>4237</v>
      </c>
      <c r="F444" s="33">
        <v>0</v>
      </c>
      <c r="G444" s="33">
        <v>3</v>
      </c>
      <c r="H444" s="46" t="s">
        <v>3839</v>
      </c>
      <c r="I444" s="75" t="s">
        <v>3840</v>
      </c>
      <c r="J444" s="75" t="s">
        <v>3840</v>
      </c>
      <c r="K444" s="75" t="s">
        <v>3841</v>
      </c>
      <c r="L444" s="33">
        <v>14</v>
      </c>
      <c r="M444" s="34"/>
      <c r="N444" s="46"/>
      <c r="O444" s="46"/>
      <c r="P4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44" s="45" t="e">
        <f>IF([2]!PayItems[[#This Row],[Date Added / Modified]]&gt;0,TEXT([2]!PayItems[[#This Row],[Date Added / Modified]],"m/d/yyy"),"")</f>
        <v>#REF!</v>
      </c>
      <c r="R444" s="46"/>
    </row>
    <row r="445" spans="1:18" x14ac:dyDescent="0.3">
      <c r="A445" s="46" t="s">
        <v>419</v>
      </c>
      <c r="B445" s="46" t="s">
        <v>10409</v>
      </c>
      <c r="C445" s="46" t="s">
        <v>4001</v>
      </c>
      <c r="D445" s="46" t="s">
        <v>10410</v>
      </c>
      <c r="E445" s="46" t="s">
        <v>4237</v>
      </c>
      <c r="F445" s="33">
        <v>0</v>
      </c>
      <c r="G445" s="33">
        <v>3</v>
      </c>
      <c r="H445" s="46" t="s">
        <v>3839</v>
      </c>
      <c r="I445" s="75" t="s">
        <v>3840</v>
      </c>
      <c r="J445" s="75" t="s">
        <v>3840</v>
      </c>
      <c r="K445" s="75" t="s">
        <v>3841</v>
      </c>
      <c r="L445" s="33">
        <v>14</v>
      </c>
      <c r="M445" s="34"/>
      <c r="N445" s="46"/>
      <c r="O445" s="46"/>
      <c r="P4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45" s="45" t="e">
        <f>IF([2]!PayItems[[#This Row],[Date Added / Modified]]&gt;0,TEXT([2]!PayItems[[#This Row],[Date Added / Modified]],"m/d/yyy"),"")</f>
        <v>#REF!</v>
      </c>
      <c r="R445" s="46"/>
    </row>
    <row r="446" spans="1:18" x14ac:dyDescent="0.3">
      <c r="A446" s="46" t="s">
        <v>421</v>
      </c>
      <c r="B446" s="46" t="s">
        <v>10411</v>
      </c>
      <c r="C446" s="46" t="s">
        <v>4001</v>
      </c>
      <c r="D446" s="46" t="s">
        <v>10412</v>
      </c>
      <c r="E446" s="46" t="s">
        <v>4237</v>
      </c>
      <c r="F446" s="33">
        <v>0</v>
      </c>
      <c r="G446" s="33">
        <v>3</v>
      </c>
      <c r="H446" s="46" t="s">
        <v>3839</v>
      </c>
      <c r="I446" s="75" t="s">
        <v>3840</v>
      </c>
      <c r="J446" s="75" t="s">
        <v>3840</v>
      </c>
      <c r="K446" s="75" t="s">
        <v>3841</v>
      </c>
      <c r="L446" s="33">
        <v>14</v>
      </c>
      <c r="M446" s="34"/>
      <c r="N446" s="46"/>
      <c r="O446" s="46"/>
      <c r="P4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46" s="45" t="e">
        <f>IF([2]!PayItems[[#This Row],[Date Added / Modified]]&gt;0,TEXT([2]!PayItems[[#This Row],[Date Added / Modified]],"m/d/yyy"),"")</f>
        <v>#REF!</v>
      </c>
      <c r="R446" s="46"/>
    </row>
    <row r="447" spans="1:18" x14ac:dyDescent="0.3">
      <c r="A447" s="46" t="s">
        <v>423</v>
      </c>
      <c r="B447" s="46" t="s">
        <v>10413</v>
      </c>
      <c r="C447" s="46" t="s">
        <v>4001</v>
      </c>
      <c r="D447" s="46" t="s">
        <v>10414</v>
      </c>
      <c r="E447" s="46" t="s">
        <v>4237</v>
      </c>
      <c r="F447" s="33">
        <v>0</v>
      </c>
      <c r="G447" s="33">
        <v>3</v>
      </c>
      <c r="H447" s="46" t="s">
        <v>3839</v>
      </c>
      <c r="I447" s="75" t="s">
        <v>3840</v>
      </c>
      <c r="J447" s="75" t="s">
        <v>3840</v>
      </c>
      <c r="K447" s="75" t="s">
        <v>3841</v>
      </c>
      <c r="L447" s="33">
        <v>14</v>
      </c>
      <c r="M447" s="34"/>
      <c r="N447" s="46"/>
      <c r="O447" s="46"/>
      <c r="P4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47" s="45" t="e">
        <f>IF([2]!PayItems[[#This Row],[Date Added / Modified]]&gt;0,TEXT([2]!PayItems[[#This Row],[Date Added / Modified]],"m/d/yyy"),"")</f>
        <v>#REF!</v>
      </c>
      <c r="R447" s="46"/>
    </row>
    <row r="448" spans="1:18" x14ac:dyDescent="0.3">
      <c r="A448" s="46" t="s">
        <v>425</v>
      </c>
      <c r="B448" s="46" t="s">
        <v>10415</v>
      </c>
      <c r="C448" s="46" t="s">
        <v>4001</v>
      </c>
      <c r="D448" s="46" t="s">
        <v>10416</v>
      </c>
      <c r="E448" s="46" t="s">
        <v>4237</v>
      </c>
      <c r="F448" s="33">
        <v>0</v>
      </c>
      <c r="G448" s="33">
        <v>3</v>
      </c>
      <c r="H448" s="46" t="s">
        <v>3839</v>
      </c>
      <c r="I448" s="75" t="s">
        <v>3840</v>
      </c>
      <c r="J448" s="75" t="s">
        <v>3840</v>
      </c>
      <c r="K448" s="75" t="s">
        <v>3841</v>
      </c>
      <c r="L448" s="33">
        <v>14</v>
      </c>
      <c r="M448" s="34"/>
      <c r="N448" s="46"/>
      <c r="O448" s="46"/>
      <c r="P4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48" s="45" t="e">
        <f>IF([2]!PayItems[[#This Row],[Date Added / Modified]]&gt;0,TEXT([2]!PayItems[[#This Row],[Date Added / Modified]],"m/d/yyy"),"")</f>
        <v>#REF!</v>
      </c>
      <c r="R448" s="46"/>
    </row>
    <row r="449" spans="1:18" x14ac:dyDescent="0.3">
      <c r="A449" s="46" t="s">
        <v>427</v>
      </c>
      <c r="B449" s="46" t="s">
        <v>10417</v>
      </c>
      <c r="C449" s="46" t="s">
        <v>4001</v>
      </c>
      <c r="D449" s="46" t="s">
        <v>10418</v>
      </c>
      <c r="E449" s="46" t="s">
        <v>4237</v>
      </c>
      <c r="F449" s="33">
        <v>0</v>
      </c>
      <c r="G449" s="33">
        <v>3</v>
      </c>
      <c r="H449" s="46" t="s">
        <v>3839</v>
      </c>
      <c r="I449" s="75" t="s">
        <v>3840</v>
      </c>
      <c r="J449" s="75" t="s">
        <v>3840</v>
      </c>
      <c r="K449" s="75" t="s">
        <v>3841</v>
      </c>
      <c r="L449" s="33">
        <v>14</v>
      </c>
      <c r="M449" s="34"/>
      <c r="N449" s="46"/>
      <c r="O449" s="46"/>
      <c r="P4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49" s="45" t="e">
        <f>IF([2]!PayItems[[#This Row],[Date Added / Modified]]&gt;0,TEXT([2]!PayItems[[#This Row],[Date Added / Modified]],"m/d/yyy"),"")</f>
        <v>#REF!</v>
      </c>
      <c r="R449" s="46"/>
    </row>
    <row r="450" spans="1:18" x14ac:dyDescent="0.3">
      <c r="A450" s="46" t="s">
        <v>429</v>
      </c>
      <c r="B450" s="46" t="s">
        <v>10419</v>
      </c>
      <c r="C450" s="46" t="s">
        <v>4001</v>
      </c>
      <c r="D450" s="46" t="s">
        <v>10420</v>
      </c>
      <c r="E450" s="46" t="s">
        <v>4237</v>
      </c>
      <c r="F450" s="33">
        <v>0</v>
      </c>
      <c r="G450" s="33">
        <v>3</v>
      </c>
      <c r="H450" s="46" t="s">
        <v>3839</v>
      </c>
      <c r="I450" s="75" t="s">
        <v>3840</v>
      </c>
      <c r="J450" s="75" t="s">
        <v>3840</v>
      </c>
      <c r="K450" s="75" t="s">
        <v>3841</v>
      </c>
      <c r="L450" s="33">
        <v>14</v>
      </c>
      <c r="M450" s="34"/>
      <c r="N450" s="46"/>
      <c r="O450" s="46"/>
      <c r="P4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50" s="45" t="e">
        <f>IF([2]!PayItems[[#This Row],[Date Added / Modified]]&gt;0,TEXT([2]!PayItems[[#This Row],[Date Added / Modified]],"m/d/yyy"),"")</f>
        <v>#REF!</v>
      </c>
      <c r="R450" s="46"/>
    </row>
    <row r="451" spans="1:18" x14ac:dyDescent="0.3">
      <c r="A451" s="46" t="s">
        <v>431</v>
      </c>
      <c r="B451" s="46" t="s">
        <v>10421</v>
      </c>
      <c r="C451" s="46" t="s">
        <v>4001</v>
      </c>
      <c r="D451" s="46" t="s">
        <v>10422</v>
      </c>
      <c r="E451" s="46" t="s">
        <v>4237</v>
      </c>
      <c r="F451" s="33">
        <v>0</v>
      </c>
      <c r="G451" s="33">
        <v>3</v>
      </c>
      <c r="H451" s="46" t="s">
        <v>3839</v>
      </c>
      <c r="I451" s="75" t="s">
        <v>3840</v>
      </c>
      <c r="J451" s="75" t="s">
        <v>3840</v>
      </c>
      <c r="K451" s="75" t="s">
        <v>3841</v>
      </c>
      <c r="L451" s="33">
        <v>14</v>
      </c>
      <c r="M451" s="34"/>
      <c r="N451" s="46"/>
      <c r="O451" s="46"/>
      <c r="P4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51" s="45" t="e">
        <f>IF([2]!PayItems[[#This Row],[Date Added / Modified]]&gt;0,TEXT([2]!PayItems[[#This Row],[Date Added / Modified]],"m/d/yyy"),"")</f>
        <v>#REF!</v>
      </c>
      <c r="R451" s="46"/>
    </row>
    <row r="452" spans="1:18" x14ac:dyDescent="0.3">
      <c r="A452" s="46" t="s">
        <v>432</v>
      </c>
      <c r="B452" s="46" t="s">
        <v>10379</v>
      </c>
      <c r="C452" s="46" t="s">
        <v>4249</v>
      </c>
      <c r="D452" s="46" t="s">
        <v>10380</v>
      </c>
      <c r="E452" s="46" t="s">
        <v>4250</v>
      </c>
      <c r="F452" s="33">
        <v>0</v>
      </c>
      <c r="G452" s="33">
        <v>3</v>
      </c>
      <c r="H452" s="46" t="s">
        <v>3839</v>
      </c>
      <c r="I452" s="75" t="s">
        <v>3840</v>
      </c>
      <c r="J452" s="75" t="s">
        <v>3840</v>
      </c>
      <c r="K452" s="75" t="s">
        <v>3841</v>
      </c>
      <c r="L452" s="33">
        <v>14</v>
      </c>
      <c r="M452" s="34"/>
      <c r="N452" s="46"/>
      <c r="O452" s="46"/>
      <c r="P4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52" s="45" t="e">
        <f>IF([2]!PayItems[[#This Row],[Date Added / Modified]]&gt;0,TEXT([2]!PayItems[[#This Row],[Date Added / Modified]],"m/d/yyy"),"")</f>
        <v>#REF!</v>
      </c>
      <c r="R452" s="46"/>
    </row>
    <row r="453" spans="1:18" x14ac:dyDescent="0.3">
      <c r="A453" s="46" t="s">
        <v>434</v>
      </c>
      <c r="B453" s="46" t="s">
        <v>10381</v>
      </c>
      <c r="C453" s="46" t="s">
        <v>4249</v>
      </c>
      <c r="D453" s="46" t="s">
        <v>10382</v>
      </c>
      <c r="E453" s="46" t="s">
        <v>4250</v>
      </c>
      <c r="F453" s="33">
        <v>0</v>
      </c>
      <c r="G453" s="33">
        <v>3</v>
      </c>
      <c r="H453" s="46" t="s">
        <v>3839</v>
      </c>
      <c r="I453" s="75" t="s">
        <v>3840</v>
      </c>
      <c r="J453" s="75" t="s">
        <v>3840</v>
      </c>
      <c r="K453" s="75" t="s">
        <v>3841</v>
      </c>
      <c r="L453" s="33">
        <v>14</v>
      </c>
      <c r="M453" s="34"/>
      <c r="N453" s="46"/>
      <c r="O453" s="46"/>
      <c r="P4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53" s="45" t="e">
        <f>IF([2]!PayItems[[#This Row],[Date Added / Modified]]&gt;0,TEXT([2]!PayItems[[#This Row],[Date Added / Modified]],"m/d/yyy"),"")</f>
        <v>#REF!</v>
      </c>
      <c r="R453" s="46"/>
    </row>
    <row r="454" spans="1:18" x14ac:dyDescent="0.3">
      <c r="A454" s="46" t="s">
        <v>436</v>
      </c>
      <c r="B454" s="46" t="s">
        <v>10383</v>
      </c>
      <c r="C454" s="46" t="s">
        <v>4249</v>
      </c>
      <c r="D454" s="46" t="s">
        <v>10384</v>
      </c>
      <c r="E454" s="46" t="s">
        <v>4250</v>
      </c>
      <c r="F454" s="33">
        <v>0</v>
      </c>
      <c r="G454" s="33">
        <v>3</v>
      </c>
      <c r="H454" s="46" t="s">
        <v>3839</v>
      </c>
      <c r="I454" s="75" t="s">
        <v>3840</v>
      </c>
      <c r="J454" s="75" t="s">
        <v>3840</v>
      </c>
      <c r="K454" s="75" t="s">
        <v>3841</v>
      </c>
      <c r="L454" s="33">
        <v>14</v>
      </c>
      <c r="M454" s="34"/>
      <c r="N454" s="46"/>
      <c r="O454" s="46"/>
      <c r="P4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54" s="45" t="e">
        <f>IF([2]!PayItems[[#This Row],[Date Added / Modified]]&gt;0,TEXT([2]!PayItems[[#This Row],[Date Added / Modified]],"m/d/yyy"),"")</f>
        <v>#REF!</v>
      </c>
      <c r="R454" s="46"/>
    </row>
    <row r="455" spans="1:18" x14ac:dyDescent="0.3">
      <c r="A455" s="46" t="s">
        <v>438</v>
      </c>
      <c r="B455" s="46" t="s">
        <v>10385</v>
      </c>
      <c r="C455" s="46" t="s">
        <v>4249</v>
      </c>
      <c r="D455" s="46" t="s">
        <v>10386</v>
      </c>
      <c r="E455" s="46" t="s">
        <v>4250</v>
      </c>
      <c r="F455" s="33">
        <v>0</v>
      </c>
      <c r="G455" s="33">
        <v>3</v>
      </c>
      <c r="H455" s="46" t="s">
        <v>3839</v>
      </c>
      <c r="I455" s="75" t="s">
        <v>3840</v>
      </c>
      <c r="J455" s="75" t="s">
        <v>3840</v>
      </c>
      <c r="K455" s="75" t="s">
        <v>3841</v>
      </c>
      <c r="L455" s="33">
        <v>14</v>
      </c>
      <c r="M455" s="34"/>
      <c r="N455" s="46"/>
      <c r="O455" s="46"/>
      <c r="P4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55" s="45" t="e">
        <f>IF([2]!PayItems[[#This Row],[Date Added / Modified]]&gt;0,TEXT([2]!PayItems[[#This Row],[Date Added / Modified]],"m/d/yyy"),"")</f>
        <v>#REF!</v>
      </c>
      <c r="R455" s="46"/>
    </row>
    <row r="456" spans="1:18" x14ac:dyDescent="0.3">
      <c r="A456" s="46" t="s">
        <v>440</v>
      </c>
      <c r="B456" s="46" t="s">
        <v>10387</v>
      </c>
      <c r="C456" s="46" t="s">
        <v>4249</v>
      </c>
      <c r="D456" s="46" t="s">
        <v>10388</v>
      </c>
      <c r="E456" s="46" t="s">
        <v>4250</v>
      </c>
      <c r="F456" s="33">
        <v>0</v>
      </c>
      <c r="G456" s="33">
        <v>3</v>
      </c>
      <c r="H456" s="46" t="s">
        <v>3839</v>
      </c>
      <c r="I456" s="75" t="s">
        <v>3840</v>
      </c>
      <c r="J456" s="75" t="s">
        <v>3840</v>
      </c>
      <c r="K456" s="75" t="s">
        <v>3841</v>
      </c>
      <c r="L456" s="33">
        <v>14</v>
      </c>
      <c r="M456" s="34"/>
      <c r="N456" s="46"/>
      <c r="O456" s="46"/>
      <c r="P4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56" s="45" t="e">
        <f>IF([2]!PayItems[[#This Row],[Date Added / Modified]]&gt;0,TEXT([2]!PayItems[[#This Row],[Date Added / Modified]],"m/d/yyy"),"")</f>
        <v>#REF!</v>
      </c>
      <c r="R456" s="46"/>
    </row>
    <row r="457" spans="1:18" x14ac:dyDescent="0.3">
      <c r="A457" s="46" t="s">
        <v>442</v>
      </c>
      <c r="B457" s="46" t="s">
        <v>10389</v>
      </c>
      <c r="C457" s="46" t="s">
        <v>4249</v>
      </c>
      <c r="D457" s="46" t="s">
        <v>10390</v>
      </c>
      <c r="E457" s="46" t="s">
        <v>4250</v>
      </c>
      <c r="F457" s="33">
        <v>0</v>
      </c>
      <c r="G457" s="33">
        <v>3</v>
      </c>
      <c r="H457" s="46" t="s">
        <v>3839</v>
      </c>
      <c r="I457" s="75" t="s">
        <v>3840</v>
      </c>
      <c r="J457" s="75" t="s">
        <v>3840</v>
      </c>
      <c r="K457" s="75" t="s">
        <v>3841</v>
      </c>
      <c r="L457" s="33">
        <v>14</v>
      </c>
      <c r="M457" s="34"/>
      <c r="N457" s="46"/>
      <c r="O457" s="46"/>
      <c r="P4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57" s="45" t="e">
        <f>IF([2]!PayItems[[#This Row],[Date Added / Modified]]&gt;0,TEXT([2]!PayItems[[#This Row],[Date Added / Modified]],"m/d/yyy"),"")</f>
        <v>#REF!</v>
      </c>
      <c r="R457" s="46"/>
    </row>
    <row r="458" spans="1:18" x14ac:dyDescent="0.3">
      <c r="A458" s="46" t="s">
        <v>444</v>
      </c>
      <c r="B458" s="46" t="s">
        <v>10391</v>
      </c>
      <c r="C458" s="46" t="s">
        <v>4249</v>
      </c>
      <c r="D458" s="46" t="s">
        <v>10392</v>
      </c>
      <c r="E458" s="46" t="s">
        <v>4250</v>
      </c>
      <c r="F458" s="33">
        <v>0</v>
      </c>
      <c r="G458" s="33">
        <v>3</v>
      </c>
      <c r="H458" s="46" t="s">
        <v>3839</v>
      </c>
      <c r="I458" s="75" t="s">
        <v>3840</v>
      </c>
      <c r="J458" s="75" t="s">
        <v>3840</v>
      </c>
      <c r="K458" s="75" t="s">
        <v>3841</v>
      </c>
      <c r="L458" s="33">
        <v>14</v>
      </c>
      <c r="M458" s="34"/>
      <c r="N458" s="46"/>
      <c r="O458" s="46"/>
      <c r="P4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58" s="45" t="e">
        <f>IF([2]!PayItems[[#This Row],[Date Added / Modified]]&gt;0,TEXT([2]!PayItems[[#This Row],[Date Added / Modified]],"m/d/yyy"),"")</f>
        <v>#REF!</v>
      </c>
      <c r="R458" s="46"/>
    </row>
    <row r="459" spans="1:18" x14ac:dyDescent="0.3">
      <c r="A459" s="46" t="s">
        <v>446</v>
      </c>
      <c r="B459" s="46" t="s">
        <v>10393</v>
      </c>
      <c r="C459" s="46" t="s">
        <v>4249</v>
      </c>
      <c r="D459" s="46" t="s">
        <v>10394</v>
      </c>
      <c r="E459" s="46" t="s">
        <v>4250</v>
      </c>
      <c r="F459" s="33">
        <v>0</v>
      </c>
      <c r="G459" s="33">
        <v>3</v>
      </c>
      <c r="H459" s="46" t="s">
        <v>3839</v>
      </c>
      <c r="I459" s="75" t="s">
        <v>3840</v>
      </c>
      <c r="J459" s="75" t="s">
        <v>3840</v>
      </c>
      <c r="K459" s="75" t="s">
        <v>3841</v>
      </c>
      <c r="L459" s="33">
        <v>14</v>
      </c>
      <c r="M459" s="34"/>
      <c r="N459" s="46"/>
      <c r="O459" s="46"/>
      <c r="P4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59" s="45" t="e">
        <f>IF([2]!PayItems[[#This Row],[Date Added / Modified]]&gt;0,TEXT([2]!PayItems[[#This Row],[Date Added / Modified]],"m/d/yyy"),"")</f>
        <v>#REF!</v>
      </c>
      <c r="R459" s="46"/>
    </row>
    <row r="460" spans="1:18" x14ac:dyDescent="0.3">
      <c r="A460" s="46" t="s">
        <v>448</v>
      </c>
      <c r="B460" s="46" t="s">
        <v>10395</v>
      </c>
      <c r="C460" s="46" t="s">
        <v>4249</v>
      </c>
      <c r="D460" s="46" t="s">
        <v>10396</v>
      </c>
      <c r="E460" s="46" t="s">
        <v>4250</v>
      </c>
      <c r="F460" s="33">
        <v>0</v>
      </c>
      <c r="G460" s="33">
        <v>3</v>
      </c>
      <c r="H460" s="46" t="s">
        <v>3839</v>
      </c>
      <c r="I460" s="75" t="s">
        <v>3840</v>
      </c>
      <c r="J460" s="75" t="s">
        <v>3840</v>
      </c>
      <c r="K460" s="75" t="s">
        <v>3841</v>
      </c>
      <c r="L460" s="33">
        <v>14</v>
      </c>
      <c r="M460" s="34"/>
      <c r="N460" s="46"/>
      <c r="O460" s="46"/>
      <c r="P4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60" s="45" t="e">
        <f>IF([2]!PayItems[[#This Row],[Date Added / Modified]]&gt;0,TEXT([2]!PayItems[[#This Row],[Date Added / Modified]],"m/d/yyy"),"")</f>
        <v>#REF!</v>
      </c>
      <c r="R460" s="46"/>
    </row>
    <row r="461" spans="1:18" x14ac:dyDescent="0.3">
      <c r="A461" s="46" t="s">
        <v>450</v>
      </c>
      <c r="B461" s="46" t="s">
        <v>10397</v>
      </c>
      <c r="C461" s="46" t="s">
        <v>4249</v>
      </c>
      <c r="D461" s="46" t="s">
        <v>10398</v>
      </c>
      <c r="E461" s="46" t="s">
        <v>4250</v>
      </c>
      <c r="F461" s="33">
        <v>0</v>
      </c>
      <c r="G461" s="33">
        <v>3</v>
      </c>
      <c r="H461" s="46" t="s">
        <v>3839</v>
      </c>
      <c r="I461" s="75" t="s">
        <v>3840</v>
      </c>
      <c r="J461" s="75" t="s">
        <v>3840</v>
      </c>
      <c r="K461" s="75" t="s">
        <v>3841</v>
      </c>
      <c r="L461" s="33">
        <v>14</v>
      </c>
      <c r="M461" s="34"/>
      <c r="N461" s="46"/>
      <c r="O461" s="46"/>
      <c r="P4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61" s="45" t="e">
        <f>IF([2]!PayItems[[#This Row],[Date Added / Modified]]&gt;0,TEXT([2]!PayItems[[#This Row],[Date Added / Modified]],"m/d/yyy"),"")</f>
        <v>#REF!</v>
      </c>
      <c r="R461" s="46"/>
    </row>
    <row r="462" spans="1:18" x14ac:dyDescent="0.3">
      <c r="A462" s="46" t="s">
        <v>452</v>
      </c>
      <c r="B462" s="46" t="s">
        <v>10399</v>
      </c>
      <c r="C462" s="46" t="s">
        <v>4249</v>
      </c>
      <c r="D462" s="46" t="s">
        <v>10400</v>
      </c>
      <c r="E462" s="46" t="s">
        <v>4250</v>
      </c>
      <c r="F462" s="33">
        <v>0</v>
      </c>
      <c r="G462" s="33">
        <v>3</v>
      </c>
      <c r="H462" s="46" t="s">
        <v>3839</v>
      </c>
      <c r="I462" s="75" t="s">
        <v>3840</v>
      </c>
      <c r="J462" s="75" t="s">
        <v>3840</v>
      </c>
      <c r="K462" s="75" t="s">
        <v>3841</v>
      </c>
      <c r="L462" s="33">
        <v>14</v>
      </c>
      <c r="M462" s="34"/>
      <c r="N462" s="46"/>
      <c r="O462" s="46"/>
      <c r="P4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62" s="45" t="e">
        <f>IF([2]!PayItems[[#This Row],[Date Added / Modified]]&gt;0,TEXT([2]!PayItems[[#This Row],[Date Added / Modified]],"m/d/yyy"),"")</f>
        <v>#REF!</v>
      </c>
      <c r="R462" s="46"/>
    </row>
    <row r="463" spans="1:18" x14ac:dyDescent="0.3">
      <c r="A463" s="46" t="s">
        <v>433</v>
      </c>
      <c r="B463" s="46" t="s">
        <v>10401</v>
      </c>
      <c r="C463" s="46" t="s">
        <v>4249</v>
      </c>
      <c r="D463" s="46" t="s">
        <v>10402</v>
      </c>
      <c r="E463" s="46" t="s">
        <v>4250</v>
      </c>
      <c r="F463" s="33">
        <v>0</v>
      </c>
      <c r="G463" s="33">
        <v>3</v>
      </c>
      <c r="H463" s="46" t="s">
        <v>3839</v>
      </c>
      <c r="I463" s="75" t="s">
        <v>3840</v>
      </c>
      <c r="J463" s="75" t="s">
        <v>3840</v>
      </c>
      <c r="K463" s="75" t="s">
        <v>3841</v>
      </c>
      <c r="L463" s="33">
        <v>14</v>
      </c>
      <c r="M463" s="34"/>
      <c r="N463" s="46"/>
      <c r="O463" s="46"/>
      <c r="P4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63" s="45" t="e">
        <f>IF([2]!PayItems[[#This Row],[Date Added / Modified]]&gt;0,TEXT([2]!PayItems[[#This Row],[Date Added / Modified]],"m/d/yyy"),"")</f>
        <v>#REF!</v>
      </c>
      <c r="R463" s="46"/>
    </row>
    <row r="464" spans="1:18" x14ac:dyDescent="0.3">
      <c r="A464" s="46" t="s">
        <v>435</v>
      </c>
      <c r="B464" s="46" t="s">
        <v>10403</v>
      </c>
      <c r="C464" s="46" t="s">
        <v>4249</v>
      </c>
      <c r="D464" s="46" t="s">
        <v>10404</v>
      </c>
      <c r="E464" s="46" t="s">
        <v>4250</v>
      </c>
      <c r="F464" s="33">
        <v>0</v>
      </c>
      <c r="G464" s="33">
        <v>3</v>
      </c>
      <c r="H464" s="46" t="s">
        <v>3839</v>
      </c>
      <c r="I464" s="75" t="s">
        <v>3840</v>
      </c>
      <c r="J464" s="75" t="s">
        <v>3840</v>
      </c>
      <c r="K464" s="75" t="s">
        <v>3841</v>
      </c>
      <c r="L464" s="33">
        <v>14</v>
      </c>
      <c r="M464" s="34"/>
      <c r="N464" s="46"/>
      <c r="O464" s="46"/>
      <c r="P4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64" s="45" t="e">
        <f>IF([2]!PayItems[[#This Row],[Date Added / Modified]]&gt;0,TEXT([2]!PayItems[[#This Row],[Date Added / Modified]],"m/d/yyy"),"")</f>
        <v>#REF!</v>
      </c>
      <c r="R464" s="46"/>
    </row>
    <row r="465" spans="1:18" x14ac:dyDescent="0.3">
      <c r="A465" s="46" t="s">
        <v>437</v>
      </c>
      <c r="B465" s="46" t="s">
        <v>10405</v>
      </c>
      <c r="C465" s="46" t="s">
        <v>4249</v>
      </c>
      <c r="D465" s="46" t="s">
        <v>10406</v>
      </c>
      <c r="E465" s="46" t="s">
        <v>4250</v>
      </c>
      <c r="F465" s="33">
        <v>0</v>
      </c>
      <c r="G465" s="33">
        <v>3</v>
      </c>
      <c r="H465" s="46" t="s">
        <v>3839</v>
      </c>
      <c r="I465" s="75" t="s">
        <v>3840</v>
      </c>
      <c r="J465" s="75" t="s">
        <v>3840</v>
      </c>
      <c r="K465" s="75" t="s">
        <v>3841</v>
      </c>
      <c r="L465" s="33">
        <v>14</v>
      </c>
      <c r="M465" s="34"/>
      <c r="N465" s="46"/>
      <c r="O465" s="46"/>
      <c r="P4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65" s="45" t="e">
        <f>IF([2]!PayItems[[#This Row],[Date Added / Modified]]&gt;0,TEXT([2]!PayItems[[#This Row],[Date Added / Modified]],"m/d/yyy"),"")</f>
        <v>#REF!</v>
      </c>
      <c r="R465" s="46"/>
    </row>
    <row r="466" spans="1:18" x14ac:dyDescent="0.3">
      <c r="A466" s="46" t="s">
        <v>439</v>
      </c>
      <c r="B466" s="46" t="s">
        <v>10407</v>
      </c>
      <c r="C466" s="46" t="s">
        <v>4249</v>
      </c>
      <c r="D466" s="46" t="s">
        <v>10408</v>
      </c>
      <c r="E466" s="46" t="s">
        <v>4250</v>
      </c>
      <c r="F466" s="33">
        <v>0</v>
      </c>
      <c r="G466" s="33">
        <v>3</v>
      </c>
      <c r="H466" s="46" t="s">
        <v>3839</v>
      </c>
      <c r="I466" s="75" t="s">
        <v>3840</v>
      </c>
      <c r="J466" s="75" t="s">
        <v>3840</v>
      </c>
      <c r="K466" s="75" t="s">
        <v>3841</v>
      </c>
      <c r="L466" s="33">
        <v>14</v>
      </c>
      <c r="M466" s="34"/>
      <c r="N466" s="46"/>
      <c r="O466" s="46"/>
      <c r="P4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66" s="45" t="e">
        <f>IF([2]!PayItems[[#This Row],[Date Added / Modified]]&gt;0,TEXT([2]!PayItems[[#This Row],[Date Added / Modified]],"m/d/yyy"),"")</f>
        <v>#REF!</v>
      </c>
      <c r="R466" s="46"/>
    </row>
    <row r="467" spans="1:18" x14ac:dyDescent="0.3">
      <c r="A467" s="46" t="s">
        <v>441</v>
      </c>
      <c r="B467" s="46" t="s">
        <v>10409</v>
      </c>
      <c r="C467" s="46" t="s">
        <v>4249</v>
      </c>
      <c r="D467" s="46" t="s">
        <v>10410</v>
      </c>
      <c r="E467" s="46" t="s">
        <v>4250</v>
      </c>
      <c r="F467" s="33">
        <v>0</v>
      </c>
      <c r="G467" s="33">
        <v>3</v>
      </c>
      <c r="H467" s="46" t="s">
        <v>3839</v>
      </c>
      <c r="I467" s="75" t="s">
        <v>3840</v>
      </c>
      <c r="J467" s="75" t="s">
        <v>3840</v>
      </c>
      <c r="K467" s="75" t="s">
        <v>3841</v>
      </c>
      <c r="L467" s="33">
        <v>14</v>
      </c>
      <c r="M467" s="34"/>
      <c r="N467" s="46"/>
      <c r="O467" s="46"/>
      <c r="P4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67" s="45" t="e">
        <f>IF([2]!PayItems[[#This Row],[Date Added / Modified]]&gt;0,TEXT([2]!PayItems[[#This Row],[Date Added / Modified]],"m/d/yyy"),"")</f>
        <v>#REF!</v>
      </c>
      <c r="R467" s="46"/>
    </row>
    <row r="468" spans="1:18" x14ac:dyDescent="0.3">
      <c r="A468" s="46" t="s">
        <v>443</v>
      </c>
      <c r="B468" s="46" t="s">
        <v>10411</v>
      </c>
      <c r="C468" s="46" t="s">
        <v>4249</v>
      </c>
      <c r="D468" s="46" t="s">
        <v>10412</v>
      </c>
      <c r="E468" s="46" t="s">
        <v>4250</v>
      </c>
      <c r="F468" s="33">
        <v>0</v>
      </c>
      <c r="G468" s="33">
        <v>3</v>
      </c>
      <c r="H468" s="46" t="s">
        <v>3839</v>
      </c>
      <c r="I468" s="75" t="s">
        <v>3840</v>
      </c>
      <c r="J468" s="75" t="s">
        <v>3840</v>
      </c>
      <c r="K468" s="75" t="s">
        <v>3841</v>
      </c>
      <c r="L468" s="33">
        <v>14</v>
      </c>
      <c r="M468" s="34"/>
      <c r="N468" s="46"/>
      <c r="O468" s="46"/>
      <c r="P4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68" s="45" t="e">
        <f>IF([2]!PayItems[[#This Row],[Date Added / Modified]]&gt;0,TEXT([2]!PayItems[[#This Row],[Date Added / Modified]],"m/d/yyy"),"")</f>
        <v>#REF!</v>
      </c>
      <c r="R468" s="46"/>
    </row>
    <row r="469" spans="1:18" x14ac:dyDescent="0.3">
      <c r="A469" s="46" t="s">
        <v>445</v>
      </c>
      <c r="B469" s="46" t="s">
        <v>10413</v>
      </c>
      <c r="C469" s="46" t="s">
        <v>4249</v>
      </c>
      <c r="D469" s="46" t="s">
        <v>10414</v>
      </c>
      <c r="E469" s="46" t="s">
        <v>4250</v>
      </c>
      <c r="F469" s="33">
        <v>0</v>
      </c>
      <c r="G469" s="33">
        <v>3</v>
      </c>
      <c r="H469" s="46" t="s">
        <v>3839</v>
      </c>
      <c r="I469" s="75" t="s">
        <v>3840</v>
      </c>
      <c r="J469" s="75" t="s">
        <v>3840</v>
      </c>
      <c r="K469" s="75" t="s">
        <v>3841</v>
      </c>
      <c r="L469" s="33">
        <v>14</v>
      </c>
      <c r="M469" s="34"/>
      <c r="N469" s="46"/>
      <c r="O469" s="46"/>
      <c r="P4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69" s="45" t="e">
        <f>IF([2]!PayItems[[#This Row],[Date Added / Modified]]&gt;0,TEXT([2]!PayItems[[#This Row],[Date Added / Modified]],"m/d/yyy"),"")</f>
        <v>#REF!</v>
      </c>
      <c r="R469" s="46"/>
    </row>
    <row r="470" spans="1:18" s="10" customFormat="1" x14ac:dyDescent="0.3">
      <c r="A470" s="46" t="s">
        <v>447</v>
      </c>
      <c r="B470" s="46" t="s">
        <v>10415</v>
      </c>
      <c r="C470" s="46" t="s">
        <v>4249</v>
      </c>
      <c r="D470" s="46" t="s">
        <v>10416</v>
      </c>
      <c r="E470" s="46" t="s">
        <v>4250</v>
      </c>
      <c r="F470" s="33">
        <v>0</v>
      </c>
      <c r="G470" s="33">
        <v>3</v>
      </c>
      <c r="H470" s="46" t="s">
        <v>3839</v>
      </c>
      <c r="I470" s="75" t="s">
        <v>3840</v>
      </c>
      <c r="J470" s="75" t="s">
        <v>3840</v>
      </c>
      <c r="K470" s="75" t="s">
        <v>3841</v>
      </c>
      <c r="L470" s="33">
        <v>14</v>
      </c>
      <c r="M470" s="34"/>
      <c r="N470" s="46"/>
      <c r="O470" s="46"/>
      <c r="P4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70" s="45" t="e">
        <f>IF([2]!PayItems[[#This Row],[Date Added / Modified]]&gt;0,TEXT([2]!PayItems[[#This Row],[Date Added / Modified]],"m/d/yyy"),"")</f>
        <v>#REF!</v>
      </c>
      <c r="R470" s="46"/>
    </row>
    <row r="471" spans="1:18" s="10" customFormat="1" x14ac:dyDescent="0.3">
      <c r="A471" s="46" t="s">
        <v>449</v>
      </c>
      <c r="B471" s="46" t="s">
        <v>10417</v>
      </c>
      <c r="C471" s="46" t="s">
        <v>4249</v>
      </c>
      <c r="D471" s="46" t="s">
        <v>10418</v>
      </c>
      <c r="E471" s="46" t="s">
        <v>4250</v>
      </c>
      <c r="F471" s="33">
        <v>0</v>
      </c>
      <c r="G471" s="33">
        <v>3</v>
      </c>
      <c r="H471" s="46" t="s">
        <v>3839</v>
      </c>
      <c r="I471" s="75" t="s">
        <v>3840</v>
      </c>
      <c r="J471" s="75" t="s">
        <v>3840</v>
      </c>
      <c r="K471" s="75" t="s">
        <v>3841</v>
      </c>
      <c r="L471" s="33">
        <v>14</v>
      </c>
      <c r="M471" s="34"/>
      <c r="N471" s="46"/>
      <c r="O471" s="46"/>
      <c r="P4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71" s="45" t="e">
        <f>IF([2]!PayItems[[#This Row],[Date Added / Modified]]&gt;0,TEXT([2]!PayItems[[#This Row],[Date Added / Modified]],"m/d/yyy"),"")</f>
        <v>#REF!</v>
      </c>
      <c r="R471" s="46"/>
    </row>
    <row r="472" spans="1:18" s="10" customFormat="1" x14ac:dyDescent="0.3">
      <c r="A472" s="46" t="s">
        <v>451</v>
      </c>
      <c r="B472" s="46" t="s">
        <v>10419</v>
      </c>
      <c r="C472" s="46" t="s">
        <v>4249</v>
      </c>
      <c r="D472" s="46" t="s">
        <v>10420</v>
      </c>
      <c r="E472" s="46" t="s">
        <v>4250</v>
      </c>
      <c r="F472" s="33">
        <v>0</v>
      </c>
      <c r="G472" s="33">
        <v>3</v>
      </c>
      <c r="H472" s="46" t="s">
        <v>3839</v>
      </c>
      <c r="I472" s="75" t="s">
        <v>3840</v>
      </c>
      <c r="J472" s="75" t="s">
        <v>3840</v>
      </c>
      <c r="K472" s="75" t="s">
        <v>3841</v>
      </c>
      <c r="L472" s="33">
        <v>14</v>
      </c>
      <c r="M472" s="34"/>
      <c r="N472" s="46"/>
      <c r="O472" s="46"/>
      <c r="P4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72" s="45" t="e">
        <f>IF([2]!PayItems[[#This Row],[Date Added / Modified]]&gt;0,TEXT([2]!PayItems[[#This Row],[Date Added / Modified]],"m/d/yyy"),"")</f>
        <v>#REF!</v>
      </c>
      <c r="R472" s="46"/>
    </row>
    <row r="473" spans="1:18" s="10" customFormat="1" x14ac:dyDescent="0.3">
      <c r="A473" s="46" t="s">
        <v>453</v>
      </c>
      <c r="B473" s="46" t="s">
        <v>10421</v>
      </c>
      <c r="C473" s="46" t="s">
        <v>4249</v>
      </c>
      <c r="D473" s="46" t="s">
        <v>10422</v>
      </c>
      <c r="E473" s="46" t="s">
        <v>4250</v>
      </c>
      <c r="F473" s="33">
        <v>0</v>
      </c>
      <c r="G473" s="33">
        <v>3</v>
      </c>
      <c r="H473" s="46" t="s">
        <v>3839</v>
      </c>
      <c r="I473" s="75" t="s">
        <v>3840</v>
      </c>
      <c r="J473" s="75" t="s">
        <v>3840</v>
      </c>
      <c r="K473" s="75" t="s">
        <v>3841</v>
      </c>
      <c r="L473" s="33">
        <v>14</v>
      </c>
      <c r="M473" s="34"/>
      <c r="N473" s="46"/>
      <c r="O473" s="46"/>
      <c r="P4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73" s="45" t="e">
        <f>IF([2]!PayItems[[#This Row],[Date Added / Modified]]&gt;0,TEXT([2]!PayItems[[#This Row],[Date Added / Modified]],"m/d/yyy"),"")</f>
        <v>#REF!</v>
      </c>
      <c r="R473" s="46"/>
    </row>
    <row r="474" spans="1:18" s="10" customFormat="1" x14ac:dyDescent="0.3">
      <c r="A474" s="45" t="s">
        <v>454</v>
      </c>
      <c r="B474" s="45" t="s">
        <v>10423</v>
      </c>
      <c r="C474" s="46" t="s">
        <v>4001</v>
      </c>
      <c r="D474" s="45" t="s">
        <v>10424</v>
      </c>
      <c r="E474" s="46" t="s">
        <v>4237</v>
      </c>
      <c r="F474" s="33">
        <v>0</v>
      </c>
      <c r="G474" s="33">
        <v>3</v>
      </c>
      <c r="H474" s="46" t="s">
        <v>3839</v>
      </c>
      <c r="I474" s="75" t="s">
        <v>3840</v>
      </c>
      <c r="J474" s="75" t="s">
        <v>3840</v>
      </c>
      <c r="K474" s="75" t="s">
        <v>3841</v>
      </c>
      <c r="L474" s="33">
        <v>14</v>
      </c>
      <c r="M474" s="34">
        <v>43724</v>
      </c>
      <c r="N474" s="45" t="s">
        <v>4870</v>
      </c>
      <c r="O474" s="46"/>
      <c r="P4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74" s="45" t="e">
        <f>IF([2]!PayItems[[#This Row],[Date Added / Modified]]&gt;0,TEXT([2]!PayItems[[#This Row],[Date Added / Modified]],"m/d/yyy"),"")</f>
        <v>#REF!</v>
      </c>
      <c r="R474" s="46"/>
    </row>
    <row r="475" spans="1:18" x14ac:dyDescent="0.3">
      <c r="A475" s="45" t="s">
        <v>456</v>
      </c>
      <c r="B475" s="45" t="s">
        <v>10425</v>
      </c>
      <c r="C475" s="46" t="s">
        <v>4001</v>
      </c>
      <c r="D475" s="45" t="s">
        <v>10426</v>
      </c>
      <c r="E475" s="46" t="s">
        <v>4237</v>
      </c>
      <c r="F475" s="33">
        <v>0</v>
      </c>
      <c r="G475" s="33">
        <v>3</v>
      </c>
      <c r="H475" s="46" t="s">
        <v>3839</v>
      </c>
      <c r="I475" s="75" t="s">
        <v>3840</v>
      </c>
      <c r="J475" s="75" t="s">
        <v>3840</v>
      </c>
      <c r="K475" s="75" t="s">
        <v>3841</v>
      </c>
      <c r="L475" s="33">
        <v>14</v>
      </c>
      <c r="M475" s="34">
        <v>43724</v>
      </c>
      <c r="N475" s="45" t="s">
        <v>4870</v>
      </c>
      <c r="O475" s="46"/>
      <c r="P4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75" s="45" t="e">
        <f>IF([2]!PayItems[[#This Row],[Date Added / Modified]]&gt;0,TEXT([2]!PayItems[[#This Row],[Date Added / Modified]],"m/d/yyy"),"")</f>
        <v>#REF!</v>
      </c>
      <c r="R475" s="46"/>
    </row>
    <row r="476" spans="1:18" x14ac:dyDescent="0.3">
      <c r="A476" s="45" t="s">
        <v>458</v>
      </c>
      <c r="B476" s="45" t="s">
        <v>10427</v>
      </c>
      <c r="C476" s="46" t="s">
        <v>4001</v>
      </c>
      <c r="D476" s="45" t="s">
        <v>10428</v>
      </c>
      <c r="E476" s="46" t="s">
        <v>4237</v>
      </c>
      <c r="F476" s="33">
        <v>0</v>
      </c>
      <c r="G476" s="33">
        <v>3</v>
      </c>
      <c r="H476" s="46" t="s">
        <v>3839</v>
      </c>
      <c r="I476" s="75" t="s">
        <v>3840</v>
      </c>
      <c r="J476" s="75" t="s">
        <v>3840</v>
      </c>
      <c r="K476" s="75" t="s">
        <v>3841</v>
      </c>
      <c r="L476" s="33">
        <v>14</v>
      </c>
      <c r="M476" s="34">
        <v>43724</v>
      </c>
      <c r="N476" s="45" t="s">
        <v>4870</v>
      </c>
      <c r="O476" s="46"/>
      <c r="P4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76" s="45" t="e">
        <f>IF([2]!PayItems[[#This Row],[Date Added / Modified]]&gt;0,TEXT([2]!PayItems[[#This Row],[Date Added / Modified]],"m/d/yyy"),"")</f>
        <v>#REF!</v>
      </c>
      <c r="R476" s="46"/>
    </row>
    <row r="477" spans="1:18" x14ac:dyDescent="0.3">
      <c r="A477" s="45" t="s">
        <v>455</v>
      </c>
      <c r="B477" s="45" t="s">
        <v>10429</v>
      </c>
      <c r="C477" s="46" t="s">
        <v>4001</v>
      </c>
      <c r="D477" s="45" t="s">
        <v>10430</v>
      </c>
      <c r="E477" s="46" t="s">
        <v>4237</v>
      </c>
      <c r="F477" s="33">
        <v>0</v>
      </c>
      <c r="G477" s="33">
        <v>3</v>
      </c>
      <c r="H477" s="46" t="s">
        <v>3839</v>
      </c>
      <c r="I477" s="75" t="s">
        <v>3840</v>
      </c>
      <c r="J477" s="75" t="s">
        <v>3840</v>
      </c>
      <c r="K477" s="75" t="s">
        <v>3841</v>
      </c>
      <c r="L477" s="33">
        <v>14</v>
      </c>
      <c r="M477" s="34">
        <v>43724</v>
      </c>
      <c r="N477" s="45" t="s">
        <v>4870</v>
      </c>
      <c r="O477" s="46"/>
      <c r="P4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77" s="45" t="e">
        <f>IF([2]!PayItems[[#This Row],[Date Added / Modified]]&gt;0,TEXT([2]!PayItems[[#This Row],[Date Added / Modified]],"m/d/yyy"),"")</f>
        <v>#REF!</v>
      </c>
      <c r="R477" s="46"/>
    </row>
    <row r="478" spans="1:18" x14ac:dyDescent="0.3">
      <c r="A478" s="45" t="s">
        <v>457</v>
      </c>
      <c r="B478" s="45" t="s">
        <v>10431</v>
      </c>
      <c r="C478" s="46" t="s">
        <v>4001</v>
      </c>
      <c r="D478" s="45" t="s">
        <v>10432</v>
      </c>
      <c r="E478" s="46" t="s">
        <v>4237</v>
      </c>
      <c r="F478" s="33">
        <v>0</v>
      </c>
      <c r="G478" s="33">
        <v>3</v>
      </c>
      <c r="H478" s="46" t="s">
        <v>3839</v>
      </c>
      <c r="I478" s="75" t="s">
        <v>3840</v>
      </c>
      <c r="J478" s="75" t="s">
        <v>3840</v>
      </c>
      <c r="K478" s="75" t="s">
        <v>3841</v>
      </c>
      <c r="L478" s="33">
        <v>14</v>
      </c>
      <c r="M478" s="34">
        <v>43724</v>
      </c>
      <c r="N478" s="45" t="s">
        <v>4870</v>
      </c>
      <c r="O478" s="46"/>
      <c r="P4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78" s="45" t="e">
        <f>IF([2]!PayItems[[#This Row],[Date Added / Modified]]&gt;0,TEXT([2]!PayItems[[#This Row],[Date Added / Modified]],"m/d/yyy"),"")</f>
        <v>#REF!</v>
      </c>
      <c r="R478" s="46"/>
    </row>
    <row r="479" spans="1:18" x14ac:dyDescent="0.3">
      <c r="A479" s="45" t="s">
        <v>459</v>
      </c>
      <c r="B479" s="45" t="s">
        <v>10433</v>
      </c>
      <c r="C479" s="46" t="s">
        <v>4001</v>
      </c>
      <c r="D479" s="45" t="s">
        <v>10434</v>
      </c>
      <c r="E479" s="46" t="s">
        <v>4237</v>
      </c>
      <c r="F479" s="33">
        <v>0</v>
      </c>
      <c r="G479" s="33">
        <v>3</v>
      </c>
      <c r="H479" s="46" t="s">
        <v>3839</v>
      </c>
      <c r="I479" s="75" t="s">
        <v>3840</v>
      </c>
      <c r="J479" s="75" t="s">
        <v>3840</v>
      </c>
      <c r="K479" s="75" t="s">
        <v>3841</v>
      </c>
      <c r="L479" s="33">
        <v>14</v>
      </c>
      <c r="M479" s="34">
        <v>43724</v>
      </c>
      <c r="N479" s="45" t="s">
        <v>4870</v>
      </c>
      <c r="O479" s="46"/>
      <c r="P4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79" s="45" t="e">
        <f>IF([2]!PayItems[[#This Row],[Date Added / Modified]]&gt;0,TEXT([2]!PayItems[[#This Row],[Date Added / Modified]],"m/d/yyy"),"")</f>
        <v>#REF!</v>
      </c>
      <c r="R479" s="46"/>
    </row>
    <row r="480" spans="1:18" x14ac:dyDescent="0.3">
      <c r="A480" s="46" t="s">
        <v>10435</v>
      </c>
      <c r="B480" s="46" t="s">
        <v>10436</v>
      </c>
      <c r="C480" s="46" t="s">
        <v>4001</v>
      </c>
      <c r="D480" s="46" t="s">
        <v>10437</v>
      </c>
      <c r="E480" s="46" t="s">
        <v>4237</v>
      </c>
      <c r="F480" s="33">
        <v>0</v>
      </c>
      <c r="G480" s="33">
        <v>3</v>
      </c>
      <c r="H480" s="46" t="s">
        <v>3839</v>
      </c>
      <c r="I480" s="75" t="s">
        <v>3840</v>
      </c>
      <c r="J480" s="75" t="s">
        <v>3840</v>
      </c>
      <c r="K480" s="75" t="s">
        <v>3841</v>
      </c>
      <c r="L480" s="33">
        <v>14</v>
      </c>
      <c r="M480" s="34"/>
      <c r="N480" s="46"/>
      <c r="O480" s="46"/>
      <c r="P4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80" s="45" t="e">
        <f>IF([2]!PayItems[[#This Row],[Date Added / Modified]]&gt;0,TEXT([2]!PayItems[[#This Row],[Date Added / Modified]],"m/d/yyy"),"")</f>
        <v>#REF!</v>
      </c>
      <c r="R480" s="46"/>
    </row>
    <row r="481" spans="1:18" x14ac:dyDescent="0.3">
      <c r="A481" s="46" t="s">
        <v>460</v>
      </c>
      <c r="B481" s="46" t="s">
        <v>10438</v>
      </c>
      <c r="C481" s="46" t="s">
        <v>3935</v>
      </c>
      <c r="D481" s="46" t="s">
        <v>10439</v>
      </c>
      <c r="E481" s="46" t="s">
        <v>3326</v>
      </c>
      <c r="F481" s="33">
        <v>0</v>
      </c>
      <c r="G481" s="33">
        <v>3</v>
      </c>
      <c r="H481" s="46" t="s">
        <v>3839</v>
      </c>
      <c r="I481" s="75" t="s">
        <v>3840</v>
      </c>
      <c r="J481" s="75" t="s">
        <v>3840</v>
      </c>
      <c r="K481" s="75" t="s">
        <v>3841</v>
      </c>
      <c r="L481" s="33">
        <v>14</v>
      </c>
      <c r="M481" s="34"/>
      <c r="N481" s="46"/>
      <c r="O481" s="46"/>
      <c r="P4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81" s="45" t="e">
        <f>IF([2]!PayItems[[#This Row],[Date Added / Modified]]&gt;0,TEXT([2]!PayItems[[#This Row],[Date Added / Modified]],"m/d/yyy"),"")</f>
        <v>#REF!</v>
      </c>
      <c r="R481" s="46"/>
    </row>
    <row r="482" spans="1:18" x14ac:dyDescent="0.3">
      <c r="A482" s="46" t="s">
        <v>462</v>
      </c>
      <c r="B482" s="46" t="s">
        <v>10440</v>
      </c>
      <c r="C482" s="46" t="s">
        <v>3935</v>
      </c>
      <c r="D482" s="46" t="s">
        <v>10441</v>
      </c>
      <c r="E482" s="46" t="s">
        <v>3326</v>
      </c>
      <c r="F482" s="33">
        <v>0</v>
      </c>
      <c r="G482" s="33">
        <v>3</v>
      </c>
      <c r="H482" s="46" t="s">
        <v>3839</v>
      </c>
      <c r="I482" s="75" t="s">
        <v>3840</v>
      </c>
      <c r="J482" s="75" t="s">
        <v>3840</v>
      </c>
      <c r="K482" s="75" t="s">
        <v>3841</v>
      </c>
      <c r="L482" s="33">
        <v>14</v>
      </c>
      <c r="M482" s="34"/>
      <c r="N482" s="46"/>
      <c r="O482" s="46"/>
      <c r="P4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82" s="45" t="e">
        <f>IF([2]!PayItems[[#This Row],[Date Added / Modified]]&gt;0,TEXT([2]!PayItems[[#This Row],[Date Added / Modified]],"m/d/yyy"),"")</f>
        <v>#REF!</v>
      </c>
      <c r="R482" s="46"/>
    </row>
    <row r="483" spans="1:18" x14ac:dyDescent="0.3">
      <c r="A483" s="46" t="s">
        <v>464</v>
      </c>
      <c r="B483" s="46" t="s">
        <v>10442</v>
      </c>
      <c r="C483" s="46" t="s">
        <v>3935</v>
      </c>
      <c r="D483" s="46" t="s">
        <v>10443</v>
      </c>
      <c r="E483" s="46" t="s">
        <v>3326</v>
      </c>
      <c r="F483" s="33">
        <v>0</v>
      </c>
      <c r="G483" s="33">
        <v>3</v>
      </c>
      <c r="H483" s="46" t="s">
        <v>3839</v>
      </c>
      <c r="I483" s="75" t="s">
        <v>3840</v>
      </c>
      <c r="J483" s="75" t="s">
        <v>3840</v>
      </c>
      <c r="K483" s="75" t="s">
        <v>3841</v>
      </c>
      <c r="L483" s="33">
        <v>14</v>
      </c>
      <c r="M483" s="34"/>
      <c r="N483" s="46"/>
      <c r="O483" s="46"/>
      <c r="P4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83" s="45" t="e">
        <f>IF([2]!PayItems[[#This Row],[Date Added / Modified]]&gt;0,TEXT([2]!PayItems[[#This Row],[Date Added / Modified]],"m/d/yyy"),"")</f>
        <v>#REF!</v>
      </c>
      <c r="R483" s="46"/>
    </row>
    <row r="484" spans="1:18" x14ac:dyDescent="0.3">
      <c r="A484" s="46" t="s">
        <v>466</v>
      </c>
      <c r="B484" s="46" t="s">
        <v>10444</v>
      </c>
      <c r="C484" s="46" t="s">
        <v>3935</v>
      </c>
      <c r="D484" s="46" t="s">
        <v>10445</v>
      </c>
      <c r="E484" s="46" t="s">
        <v>3326</v>
      </c>
      <c r="F484" s="33">
        <v>0</v>
      </c>
      <c r="G484" s="33">
        <v>3</v>
      </c>
      <c r="H484" s="46" t="s">
        <v>3839</v>
      </c>
      <c r="I484" s="75" t="s">
        <v>3840</v>
      </c>
      <c r="J484" s="75" t="s">
        <v>3840</v>
      </c>
      <c r="K484" s="75" t="s">
        <v>3841</v>
      </c>
      <c r="L484" s="33">
        <v>14</v>
      </c>
      <c r="M484" s="34"/>
      <c r="N484" s="46"/>
      <c r="O484" s="46"/>
      <c r="P4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84" s="45" t="e">
        <f>IF([2]!PayItems[[#This Row],[Date Added / Modified]]&gt;0,TEXT([2]!PayItems[[#This Row],[Date Added / Modified]],"m/d/yyy"),"")</f>
        <v>#REF!</v>
      </c>
      <c r="R484" s="46"/>
    </row>
    <row r="485" spans="1:18" x14ac:dyDescent="0.3">
      <c r="A485" s="46" t="s">
        <v>468</v>
      </c>
      <c r="B485" s="46" t="s">
        <v>10446</v>
      </c>
      <c r="C485" s="46" t="s">
        <v>3935</v>
      </c>
      <c r="D485" s="46" t="s">
        <v>10447</v>
      </c>
      <c r="E485" s="46" t="s">
        <v>3326</v>
      </c>
      <c r="F485" s="33">
        <v>0</v>
      </c>
      <c r="G485" s="33">
        <v>3</v>
      </c>
      <c r="H485" s="46" t="s">
        <v>3839</v>
      </c>
      <c r="I485" s="75" t="s">
        <v>3840</v>
      </c>
      <c r="J485" s="75" t="s">
        <v>3840</v>
      </c>
      <c r="K485" s="75" t="s">
        <v>3841</v>
      </c>
      <c r="L485" s="33">
        <v>14</v>
      </c>
      <c r="M485" s="34"/>
      <c r="N485" s="46"/>
      <c r="O485" s="46"/>
      <c r="P4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85" s="45" t="e">
        <f>IF([2]!PayItems[[#This Row],[Date Added / Modified]]&gt;0,TEXT([2]!PayItems[[#This Row],[Date Added / Modified]],"m/d/yyy"),"")</f>
        <v>#REF!</v>
      </c>
      <c r="R485" s="46"/>
    </row>
    <row r="486" spans="1:18" x14ac:dyDescent="0.3">
      <c r="A486" s="46" t="s">
        <v>470</v>
      </c>
      <c r="B486" s="46" t="s">
        <v>10448</v>
      </c>
      <c r="C486" s="46" t="s">
        <v>3935</v>
      </c>
      <c r="D486" s="46" t="s">
        <v>10449</v>
      </c>
      <c r="E486" s="46" t="s">
        <v>3326</v>
      </c>
      <c r="F486" s="33">
        <v>0</v>
      </c>
      <c r="G486" s="33">
        <v>3</v>
      </c>
      <c r="H486" s="46" t="s">
        <v>3839</v>
      </c>
      <c r="I486" s="75" t="s">
        <v>3840</v>
      </c>
      <c r="J486" s="75" t="s">
        <v>3840</v>
      </c>
      <c r="K486" s="75" t="s">
        <v>3841</v>
      </c>
      <c r="L486" s="33">
        <v>14</v>
      </c>
      <c r="M486" s="34"/>
      <c r="N486" s="46"/>
      <c r="O486" s="46"/>
      <c r="P4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86" s="45" t="e">
        <f>IF([2]!PayItems[[#This Row],[Date Added / Modified]]&gt;0,TEXT([2]!PayItems[[#This Row],[Date Added / Modified]],"m/d/yyy"),"")</f>
        <v>#REF!</v>
      </c>
      <c r="R486" s="46"/>
    </row>
    <row r="487" spans="1:18" x14ac:dyDescent="0.3">
      <c r="A487" s="46" t="s">
        <v>472</v>
      </c>
      <c r="B487" s="46" t="s">
        <v>10450</v>
      </c>
      <c r="C487" s="46" t="s">
        <v>3935</v>
      </c>
      <c r="D487" s="46" t="s">
        <v>10451</v>
      </c>
      <c r="E487" s="46" t="s">
        <v>3326</v>
      </c>
      <c r="F487" s="33">
        <v>0</v>
      </c>
      <c r="G487" s="33">
        <v>3</v>
      </c>
      <c r="H487" s="46" t="s">
        <v>3839</v>
      </c>
      <c r="I487" s="75" t="s">
        <v>3840</v>
      </c>
      <c r="J487" s="75" t="s">
        <v>3840</v>
      </c>
      <c r="K487" s="75" t="s">
        <v>3841</v>
      </c>
      <c r="L487" s="33">
        <v>14</v>
      </c>
      <c r="M487" s="34"/>
      <c r="N487" s="46"/>
      <c r="O487" s="46"/>
      <c r="P4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87" s="45" t="e">
        <f>IF([2]!PayItems[[#This Row],[Date Added / Modified]]&gt;0,TEXT([2]!PayItems[[#This Row],[Date Added / Modified]],"m/d/yyy"),"")</f>
        <v>#REF!</v>
      </c>
      <c r="R487" s="46"/>
    </row>
    <row r="488" spans="1:18" x14ac:dyDescent="0.3">
      <c r="A488" s="46" t="s">
        <v>474</v>
      </c>
      <c r="B488" s="46" t="s">
        <v>10452</v>
      </c>
      <c r="C488" s="46" t="s">
        <v>3935</v>
      </c>
      <c r="D488" s="46" t="s">
        <v>10453</v>
      </c>
      <c r="E488" s="46" t="s">
        <v>3326</v>
      </c>
      <c r="F488" s="33">
        <v>0</v>
      </c>
      <c r="G488" s="33">
        <v>3</v>
      </c>
      <c r="H488" s="46" t="s">
        <v>3839</v>
      </c>
      <c r="I488" s="75" t="s">
        <v>3840</v>
      </c>
      <c r="J488" s="75" t="s">
        <v>3840</v>
      </c>
      <c r="K488" s="75" t="s">
        <v>3841</v>
      </c>
      <c r="L488" s="33">
        <v>14</v>
      </c>
      <c r="M488" s="34"/>
      <c r="N488" s="46"/>
      <c r="O488" s="46"/>
      <c r="P4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88" s="45" t="e">
        <f>IF([2]!PayItems[[#This Row],[Date Added / Modified]]&gt;0,TEXT([2]!PayItems[[#This Row],[Date Added / Modified]],"m/d/yyy"),"")</f>
        <v>#REF!</v>
      </c>
      <c r="R488" s="46"/>
    </row>
    <row r="489" spans="1:18" x14ac:dyDescent="0.3">
      <c r="A489" s="46" t="s">
        <v>476</v>
      </c>
      <c r="B489" s="46" t="s">
        <v>10454</v>
      </c>
      <c r="C489" s="46" t="s">
        <v>3935</v>
      </c>
      <c r="D489" s="46" t="s">
        <v>10455</v>
      </c>
      <c r="E489" s="46" t="s">
        <v>3326</v>
      </c>
      <c r="F489" s="33">
        <v>0</v>
      </c>
      <c r="G489" s="33">
        <v>3</v>
      </c>
      <c r="H489" s="46" t="s">
        <v>3839</v>
      </c>
      <c r="I489" s="75" t="s">
        <v>3840</v>
      </c>
      <c r="J489" s="75" t="s">
        <v>3840</v>
      </c>
      <c r="K489" s="75" t="s">
        <v>3841</v>
      </c>
      <c r="L489" s="33">
        <v>14</v>
      </c>
      <c r="M489" s="34"/>
      <c r="N489" s="46"/>
      <c r="O489" s="46"/>
      <c r="P4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89" s="45" t="e">
        <f>IF([2]!PayItems[[#This Row],[Date Added / Modified]]&gt;0,TEXT([2]!PayItems[[#This Row],[Date Added / Modified]],"m/d/yyy"),"")</f>
        <v>#REF!</v>
      </c>
      <c r="R489" s="46"/>
    </row>
    <row r="490" spans="1:18" x14ac:dyDescent="0.3">
      <c r="A490" s="46" t="s">
        <v>478</v>
      </c>
      <c r="B490" s="46" t="s">
        <v>10456</v>
      </c>
      <c r="C490" s="46" t="s">
        <v>3935</v>
      </c>
      <c r="D490" s="46" t="s">
        <v>10457</v>
      </c>
      <c r="E490" s="46" t="s">
        <v>3326</v>
      </c>
      <c r="F490" s="33">
        <v>0</v>
      </c>
      <c r="G490" s="33">
        <v>3</v>
      </c>
      <c r="H490" s="46" t="s">
        <v>3839</v>
      </c>
      <c r="I490" s="75" t="s">
        <v>3840</v>
      </c>
      <c r="J490" s="75" t="s">
        <v>3840</v>
      </c>
      <c r="K490" s="75" t="s">
        <v>3841</v>
      </c>
      <c r="L490" s="33">
        <v>14</v>
      </c>
      <c r="M490" s="34"/>
      <c r="N490" s="46"/>
      <c r="O490" s="46"/>
      <c r="P4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90" s="45" t="e">
        <f>IF([2]!PayItems[[#This Row],[Date Added / Modified]]&gt;0,TEXT([2]!PayItems[[#This Row],[Date Added / Modified]],"m/d/yyy"),"")</f>
        <v>#REF!</v>
      </c>
      <c r="R490" s="46"/>
    </row>
    <row r="491" spans="1:18" x14ac:dyDescent="0.3">
      <c r="A491" s="46" t="s">
        <v>480</v>
      </c>
      <c r="B491" s="46" t="s">
        <v>10458</v>
      </c>
      <c r="C491" s="46" t="s">
        <v>3935</v>
      </c>
      <c r="D491" s="46" t="s">
        <v>10459</v>
      </c>
      <c r="E491" s="46" t="s">
        <v>3326</v>
      </c>
      <c r="F491" s="33">
        <v>0</v>
      </c>
      <c r="G491" s="33">
        <v>3</v>
      </c>
      <c r="H491" s="46" t="s">
        <v>3839</v>
      </c>
      <c r="I491" s="75" t="s">
        <v>3840</v>
      </c>
      <c r="J491" s="75" t="s">
        <v>3840</v>
      </c>
      <c r="K491" s="75" t="s">
        <v>3841</v>
      </c>
      <c r="L491" s="33">
        <v>14</v>
      </c>
      <c r="M491" s="34"/>
      <c r="N491" s="46"/>
      <c r="O491" s="46"/>
      <c r="P4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91" s="45" t="e">
        <f>IF([2]!PayItems[[#This Row],[Date Added / Modified]]&gt;0,TEXT([2]!PayItems[[#This Row],[Date Added / Modified]],"m/d/yyy"),"")</f>
        <v>#REF!</v>
      </c>
      <c r="R491" s="46"/>
    </row>
    <row r="492" spans="1:18" x14ac:dyDescent="0.3">
      <c r="A492" s="46" t="s">
        <v>461</v>
      </c>
      <c r="B492" s="46" t="s">
        <v>10460</v>
      </c>
      <c r="C492" s="46" t="s">
        <v>3935</v>
      </c>
      <c r="D492" s="46" t="s">
        <v>10461</v>
      </c>
      <c r="E492" s="46" t="s">
        <v>3326</v>
      </c>
      <c r="F492" s="33">
        <v>0</v>
      </c>
      <c r="G492" s="33">
        <v>3</v>
      </c>
      <c r="H492" s="46" t="s">
        <v>3839</v>
      </c>
      <c r="I492" s="75" t="s">
        <v>3840</v>
      </c>
      <c r="J492" s="75" t="s">
        <v>3840</v>
      </c>
      <c r="K492" s="75" t="s">
        <v>3841</v>
      </c>
      <c r="L492" s="33">
        <v>14</v>
      </c>
      <c r="M492" s="34"/>
      <c r="N492" s="46"/>
      <c r="O492" s="46"/>
      <c r="P4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92" s="45" t="e">
        <f>IF([2]!PayItems[[#This Row],[Date Added / Modified]]&gt;0,TEXT([2]!PayItems[[#This Row],[Date Added / Modified]],"m/d/yyy"),"")</f>
        <v>#REF!</v>
      </c>
      <c r="R492" s="46"/>
    </row>
    <row r="493" spans="1:18" x14ac:dyDescent="0.3">
      <c r="A493" s="46" t="s">
        <v>463</v>
      </c>
      <c r="B493" s="46" t="s">
        <v>10462</v>
      </c>
      <c r="C493" s="46" t="s">
        <v>3935</v>
      </c>
      <c r="D493" s="46" t="s">
        <v>10463</v>
      </c>
      <c r="E493" s="46" t="s">
        <v>3326</v>
      </c>
      <c r="F493" s="33">
        <v>0</v>
      </c>
      <c r="G493" s="33">
        <v>3</v>
      </c>
      <c r="H493" s="46" t="s">
        <v>3839</v>
      </c>
      <c r="I493" s="75" t="s">
        <v>3840</v>
      </c>
      <c r="J493" s="75" t="s">
        <v>3840</v>
      </c>
      <c r="K493" s="75" t="s">
        <v>3841</v>
      </c>
      <c r="L493" s="33">
        <v>14</v>
      </c>
      <c r="M493" s="34"/>
      <c r="N493" s="46"/>
      <c r="O493" s="46"/>
      <c r="P4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93" s="45" t="e">
        <f>IF([2]!PayItems[[#This Row],[Date Added / Modified]]&gt;0,TEXT([2]!PayItems[[#This Row],[Date Added / Modified]],"m/d/yyy"),"")</f>
        <v>#REF!</v>
      </c>
      <c r="R493" s="46"/>
    </row>
    <row r="494" spans="1:18" x14ac:dyDescent="0.3">
      <c r="A494" s="46" t="s">
        <v>465</v>
      </c>
      <c r="B494" s="46" t="s">
        <v>10464</v>
      </c>
      <c r="C494" s="46" t="s">
        <v>3935</v>
      </c>
      <c r="D494" s="46" t="s">
        <v>10465</v>
      </c>
      <c r="E494" s="46" t="s">
        <v>3326</v>
      </c>
      <c r="F494" s="33">
        <v>0</v>
      </c>
      <c r="G494" s="33">
        <v>3</v>
      </c>
      <c r="H494" s="46" t="s">
        <v>3839</v>
      </c>
      <c r="I494" s="75" t="s">
        <v>3840</v>
      </c>
      <c r="J494" s="75" t="s">
        <v>3840</v>
      </c>
      <c r="K494" s="75" t="s">
        <v>3841</v>
      </c>
      <c r="L494" s="33">
        <v>14</v>
      </c>
      <c r="M494" s="34"/>
      <c r="N494" s="46"/>
      <c r="O494" s="46"/>
      <c r="P4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94" s="45" t="e">
        <f>IF([2]!PayItems[[#This Row],[Date Added / Modified]]&gt;0,TEXT([2]!PayItems[[#This Row],[Date Added / Modified]],"m/d/yyy"),"")</f>
        <v>#REF!</v>
      </c>
      <c r="R494" s="46"/>
    </row>
    <row r="495" spans="1:18" x14ac:dyDescent="0.3">
      <c r="A495" s="46" t="s">
        <v>467</v>
      </c>
      <c r="B495" s="46" t="s">
        <v>10466</v>
      </c>
      <c r="C495" s="46" t="s">
        <v>3935</v>
      </c>
      <c r="D495" s="46" t="s">
        <v>10467</v>
      </c>
      <c r="E495" s="46" t="s">
        <v>3326</v>
      </c>
      <c r="F495" s="33">
        <v>0</v>
      </c>
      <c r="G495" s="33">
        <v>3</v>
      </c>
      <c r="H495" s="46" t="s">
        <v>3839</v>
      </c>
      <c r="I495" s="75" t="s">
        <v>3840</v>
      </c>
      <c r="J495" s="75" t="s">
        <v>3840</v>
      </c>
      <c r="K495" s="75" t="s">
        <v>3841</v>
      </c>
      <c r="L495" s="33">
        <v>14</v>
      </c>
      <c r="M495" s="34"/>
      <c r="N495" s="46"/>
      <c r="O495" s="46"/>
      <c r="P4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95" s="45" t="e">
        <f>IF([2]!PayItems[[#This Row],[Date Added / Modified]]&gt;0,TEXT([2]!PayItems[[#This Row],[Date Added / Modified]],"m/d/yyy"),"")</f>
        <v>#REF!</v>
      </c>
      <c r="R495" s="46"/>
    </row>
    <row r="496" spans="1:18" x14ac:dyDescent="0.3">
      <c r="A496" s="46" t="s">
        <v>469</v>
      </c>
      <c r="B496" s="46" t="s">
        <v>10468</v>
      </c>
      <c r="C496" s="46" t="s">
        <v>3935</v>
      </c>
      <c r="D496" s="46" t="s">
        <v>10469</v>
      </c>
      <c r="E496" s="46" t="s">
        <v>3326</v>
      </c>
      <c r="F496" s="33">
        <v>0</v>
      </c>
      <c r="G496" s="33">
        <v>3</v>
      </c>
      <c r="H496" s="46" t="s">
        <v>3839</v>
      </c>
      <c r="I496" s="75" t="s">
        <v>3840</v>
      </c>
      <c r="J496" s="75" t="s">
        <v>3840</v>
      </c>
      <c r="K496" s="75" t="s">
        <v>3841</v>
      </c>
      <c r="L496" s="33">
        <v>14</v>
      </c>
      <c r="M496" s="34"/>
      <c r="N496" s="46"/>
      <c r="O496" s="46"/>
      <c r="P4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96" s="45" t="e">
        <f>IF([2]!PayItems[[#This Row],[Date Added / Modified]]&gt;0,TEXT([2]!PayItems[[#This Row],[Date Added / Modified]],"m/d/yyy"),"")</f>
        <v>#REF!</v>
      </c>
      <c r="R496" s="46"/>
    </row>
    <row r="497" spans="1:18" x14ac:dyDescent="0.3">
      <c r="A497" s="46" t="s">
        <v>471</v>
      </c>
      <c r="B497" s="46" t="s">
        <v>10470</v>
      </c>
      <c r="C497" s="46" t="s">
        <v>3935</v>
      </c>
      <c r="D497" s="46" t="s">
        <v>10471</v>
      </c>
      <c r="E497" s="46" t="s">
        <v>3326</v>
      </c>
      <c r="F497" s="33">
        <v>0</v>
      </c>
      <c r="G497" s="33">
        <v>3</v>
      </c>
      <c r="H497" s="46" t="s">
        <v>3839</v>
      </c>
      <c r="I497" s="75" t="s">
        <v>3840</v>
      </c>
      <c r="J497" s="75" t="s">
        <v>3840</v>
      </c>
      <c r="K497" s="75" t="s">
        <v>3841</v>
      </c>
      <c r="L497" s="33">
        <v>14</v>
      </c>
      <c r="M497" s="34"/>
      <c r="N497" s="46"/>
      <c r="O497" s="46"/>
      <c r="P4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97" s="45" t="e">
        <f>IF([2]!PayItems[[#This Row],[Date Added / Modified]]&gt;0,TEXT([2]!PayItems[[#This Row],[Date Added / Modified]],"m/d/yyy"),"")</f>
        <v>#REF!</v>
      </c>
      <c r="R497" s="46"/>
    </row>
    <row r="498" spans="1:18" x14ac:dyDescent="0.3">
      <c r="A498" s="46" t="s">
        <v>473</v>
      </c>
      <c r="B498" s="46" t="s">
        <v>10472</v>
      </c>
      <c r="C498" s="46" t="s">
        <v>3935</v>
      </c>
      <c r="D498" s="46" t="s">
        <v>10473</v>
      </c>
      <c r="E498" s="46" t="s">
        <v>3326</v>
      </c>
      <c r="F498" s="33">
        <v>0</v>
      </c>
      <c r="G498" s="33">
        <v>3</v>
      </c>
      <c r="H498" s="46" t="s">
        <v>3839</v>
      </c>
      <c r="I498" s="75" t="s">
        <v>3840</v>
      </c>
      <c r="J498" s="75" t="s">
        <v>3840</v>
      </c>
      <c r="K498" s="75" t="s">
        <v>3841</v>
      </c>
      <c r="L498" s="33">
        <v>14</v>
      </c>
      <c r="M498" s="34"/>
      <c r="N498" s="46"/>
      <c r="O498" s="46"/>
      <c r="P4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98" s="45" t="e">
        <f>IF([2]!PayItems[[#This Row],[Date Added / Modified]]&gt;0,TEXT([2]!PayItems[[#This Row],[Date Added / Modified]],"m/d/yyy"),"")</f>
        <v>#REF!</v>
      </c>
      <c r="R498" s="46"/>
    </row>
    <row r="499" spans="1:18" x14ac:dyDescent="0.3">
      <c r="A499" s="46" t="s">
        <v>475</v>
      </c>
      <c r="B499" s="46" t="s">
        <v>10474</v>
      </c>
      <c r="C499" s="46" t="s">
        <v>3935</v>
      </c>
      <c r="D499" s="46" t="s">
        <v>10475</v>
      </c>
      <c r="E499" s="46" t="s">
        <v>3326</v>
      </c>
      <c r="F499" s="33">
        <v>0</v>
      </c>
      <c r="G499" s="33">
        <v>3</v>
      </c>
      <c r="H499" s="46" t="s">
        <v>3839</v>
      </c>
      <c r="I499" s="75" t="s">
        <v>3840</v>
      </c>
      <c r="J499" s="75" t="s">
        <v>3840</v>
      </c>
      <c r="K499" s="75" t="s">
        <v>3841</v>
      </c>
      <c r="L499" s="33">
        <v>14</v>
      </c>
      <c r="M499" s="34"/>
      <c r="N499" s="46"/>
      <c r="O499" s="46"/>
      <c r="P4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499" s="45" t="e">
        <f>IF([2]!PayItems[[#This Row],[Date Added / Modified]]&gt;0,TEXT([2]!PayItems[[#This Row],[Date Added / Modified]],"m/d/yyy"),"")</f>
        <v>#REF!</v>
      </c>
      <c r="R499" s="46"/>
    </row>
    <row r="500" spans="1:18" x14ac:dyDescent="0.3">
      <c r="A500" s="46" t="s">
        <v>477</v>
      </c>
      <c r="B500" s="46" t="s">
        <v>10476</v>
      </c>
      <c r="C500" s="46" t="s">
        <v>3935</v>
      </c>
      <c r="D500" s="46" t="s">
        <v>10477</v>
      </c>
      <c r="E500" s="46" t="s">
        <v>3326</v>
      </c>
      <c r="F500" s="33">
        <v>0</v>
      </c>
      <c r="G500" s="33">
        <v>3</v>
      </c>
      <c r="H500" s="46" t="s">
        <v>3839</v>
      </c>
      <c r="I500" s="75" t="s">
        <v>3840</v>
      </c>
      <c r="J500" s="75" t="s">
        <v>3840</v>
      </c>
      <c r="K500" s="75" t="s">
        <v>3841</v>
      </c>
      <c r="L500" s="33">
        <v>14</v>
      </c>
      <c r="M500" s="34"/>
      <c r="N500" s="46"/>
      <c r="O500" s="46"/>
      <c r="P5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00" s="45" t="e">
        <f>IF([2]!PayItems[[#This Row],[Date Added / Modified]]&gt;0,TEXT([2]!PayItems[[#This Row],[Date Added / Modified]],"m/d/yyy"),"")</f>
        <v>#REF!</v>
      </c>
      <c r="R500" s="46"/>
    </row>
    <row r="501" spans="1:18" x14ac:dyDescent="0.3">
      <c r="A501" s="46" t="s">
        <v>479</v>
      </c>
      <c r="B501" s="46" t="s">
        <v>10478</v>
      </c>
      <c r="C501" s="46" t="s">
        <v>3935</v>
      </c>
      <c r="D501" s="46" t="s">
        <v>10479</v>
      </c>
      <c r="E501" s="46" t="s">
        <v>3326</v>
      </c>
      <c r="F501" s="33">
        <v>0</v>
      </c>
      <c r="G501" s="33">
        <v>3</v>
      </c>
      <c r="H501" s="46" t="s">
        <v>3839</v>
      </c>
      <c r="I501" s="75" t="s">
        <v>3840</v>
      </c>
      <c r="J501" s="75" t="s">
        <v>3840</v>
      </c>
      <c r="K501" s="75" t="s">
        <v>3841</v>
      </c>
      <c r="L501" s="33">
        <v>14</v>
      </c>
      <c r="M501" s="34"/>
      <c r="N501" s="46"/>
      <c r="O501" s="46"/>
      <c r="P5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01" s="45" t="e">
        <f>IF([2]!PayItems[[#This Row],[Date Added / Modified]]&gt;0,TEXT([2]!PayItems[[#This Row],[Date Added / Modified]],"m/d/yyy"),"")</f>
        <v>#REF!</v>
      </c>
      <c r="R501" s="46"/>
    </row>
    <row r="502" spans="1:18" x14ac:dyDescent="0.3">
      <c r="A502" s="46" t="s">
        <v>481</v>
      </c>
      <c r="B502" s="46" t="s">
        <v>10480</v>
      </c>
      <c r="C502" s="46" t="s">
        <v>3935</v>
      </c>
      <c r="D502" s="46" t="s">
        <v>10481</v>
      </c>
      <c r="E502" s="46" t="s">
        <v>3326</v>
      </c>
      <c r="F502" s="33">
        <v>0</v>
      </c>
      <c r="G502" s="33">
        <v>3</v>
      </c>
      <c r="H502" s="46" t="s">
        <v>3839</v>
      </c>
      <c r="I502" s="75" t="s">
        <v>3840</v>
      </c>
      <c r="J502" s="75" t="s">
        <v>3840</v>
      </c>
      <c r="K502" s="75" t="s">
        <v>3841</v>
      </c>
      <c r="L502" s="33">
        <v>14</v>
      </c>
      <c r="M502" s="34"/>
      <c r="N502" s="46"/>
      <c r="O502" s="46"/>
      <c r="P5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02" s="45" t="e">
        <f>IF([2]!PayItems[[#This Row],[Date Added / Modified]]&gt;0,TEXT([2]!PayItems[[#This Row],[Date Added / Modified]],"m/d/yyy"),"")</f>
        <v>#REF!</v>
      </c>
      <c r="R502" s="46"/>
    </row>
    <row r="503" spans="1:18" x14ac:dyDescent="0.3">
      <c r="A503" s="46" t="s">
        <v>267</v>
      </c>
      <c r="B503" s="46" t="s">
        <v>4285</v>
      </c>
      <c r="C503" s="46" t="s">
        <v>4001</v>
      </c>
      <c r="D503" s="46" t="s">
        <v>4286</v>
      </c>
      <c r="E503" s="33" t="s">
        <v>4237</v>
      </c>
      <c r="F503" s="33">
        <v>0</v>
      </c>
      <c r="G503" s="33">
        <v>3</v>
      </c>
      <c r="H503" s="46" t="s">
        <v>3839</v>
      </c>
      <c r="I503" s="75" t="s">
        <v>3840</v>
      </c>
      <c r="J503" s="75" t="s">
        <v>3840</v>
      </c>
      <c r="K503" s="75" t="s">
        <v>3841</v>
      </c>
      <c r="L503" s="33">
        <v>14</v>
      </c>
      <c r="M503" s="34"/>
      <c r="N503" s="46"/>
      <c r="O503" s="46"/>
      <c r="P5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03" s="45" t="e">
        <f>IF([2]!PayItems[[#This Row],[Date Added / Modified]]&gt;0,TEXT([2]!PayItems[[#This Row],[Date Added / Modified]],"m/d/yyy"),"")</f>
        <v>#REF!</v>
      </c>
      <c r="R503" s="46"/>
    </row>
    <row r="504" spans="1:18" x14ac:dyDescent="0.3">
      <c r="A504" s="46" t="s">
        <v>262</v>
      </c>
      <c r="B504" s="46" t="s">
        <v>4281</v>
      </c>
      <c r="C504" s="46" t="s">
        <v>3864</v>
      </c>
      <c r="D504" s="46" t="s">
        <v>4282</v>
      </c>
      <c r="E504" s="33" t="s">
        <v>3866</v>
      </c>
      <c r="F504" s="33">
        <v>0</v>
      </c>
      <c r="G504" s="33">
        <v>3</v>
      </c>
      <c r="H504" s="46" t="s">
        <v>3839</v>
      </c>
      <c r="I504" s="75" t="s">
        <v>3840</v>
      </c>
      <c r="J504" s="75" t="s">
        <v>3840</v>
      </c>
      <c r="K504" s="75" t="s">
        <v>3841</v>
      </c>
      <c r="L504" s="33">
        <v>14</v>
      </c>
      <c r="M504" s="34"/>
      <c r="N504" s="46"/>
      <c r="O504" s="46"/>
      <c r="P5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04" s="45" t="e">
        <f>IF([2]!PayItems[[#This Row],[Date Added / Modified]]&gt;0,TEXT([2]!PayItems[[#This Row],[Date Added / Modified]],"m/d/yyy"),"")</f>
        <v>#REF!</v>
      </c>
      <c r="R504" s="46"/>
    </row>
    <row r="505" spans="1:18" x14ac:dyDescent="0.3">
      <c r="A505" s="46" t="s">
        <v>264</v>
      </c>
      <c r="B505" s="46" t="s">
        <v>4283</v>
      </c>
      <c r="C505" s="46" t="s">
        <v>3864</v>
      </c>
      <c r="D505" s="46" t="s">
        <v>4284</v>
      </c>
      <c r="E505" s="33" t="s">
        <v>3866</v>
      </c>
      <c r="F505" s="33">
        <v>0</v>
      </c>
      <c r="G505" s="33">
        <v>3</v>
      </c>
      <c r="H505" s="46" t="s">
        <v>3839</v>
      </c>
      <c r="I505" s="75" t="s">
        <v>3840</v>
      </c>
      <c r="J505" s="75" t="s">
        <v>3840</v>
      </c>
      <c r="K505" s="75" t="s">
        <v>3841</v>
      </c>
      <c r="L505" s="33">
        <v>14</v>
      </c>
      <c r="M505" s="34"/>
      <c r="N505" s="46"/>
      <c r="O505" s="46"/>
      <c r="P5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05" s="45" t="e">
        <f>IF([2]!PayItems[[#This Row],[Date Added / Modified]]&gt;0,TEXT([2]!PayItems[[#This Row],[Date Added / Modified]],"m/d/yyy"),"")</f>
        <v>#REF!</v>
      </c>
      <c r="R505" s="46"/>
    </row>
    <row r="506" spans="1:18" x14ac:dyDescent="0.3">
      <c r="A506" s="45" t="s">
        <v>482</v>
      </c>
      <c r="B506" s="46" t="s">
        <v>4468</v>
      </c>
      <c r="C506" s="46" t="s">
        <v>4001</v>
      </c>
      <c r="D506" s="46" t="s">
        <v>4469</v>
      </c>
      <c r="E506" s="33" t="s">
        <v>4237</v>
      </c>
      <c r="F506" s="33">
        <v>0</v>
      </c>
      <c r="G506" s="33">
        <v>3</v>
      </c>
      <c r="H506" s="46" t="s">
        <v>3839</v>
      </c>
      <c r="I506" s="75" t="s">
        <v>3840</v>
      </c>
      <c r="J506" s="75" t="s">
        <v>3840</v>
      </c>
      <c r="K506" s="75" t="s">
        <v>3841</v>
      </c>
      <c r="L506" s="33">
        <v>14</v>
      </c>
      <c r="M506" s="34"/>
      <c r="N506" s="46"/>
      <c r="O506" s="46"/>
      <c r="P5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06" s="45" t="e">
        <f>IF([2]!PayItems[[#This Row],[Date Added / Modified]]&gt;0,TEXT([2]!PayItems[[#This Row],[Date Added / Modified]],"m/d/yyy"),"")</f>
        <v>#REF!</v>
      </c>
      <c r="R506" s="46"/>
    </row>
    <row r="507" spans="1:18" x14ac:dyDescent="0.3">
      <c r="A507" s="46" t="s">
        <v>483</v>
      </c>
      <c r="B507" s="46" t="s">
        <v>4470</v>
      </c>
      <c r="C507" s="46" t="s">
        <v>4001</v>
      </c>
      <c r="D507" s="46" t="s">
        <v>4471</v>
      </c>
      <c r="E507" s="33" t="s">
        <v>4237</v>
      </c>
      <c r="F507" s="33">
        <v>0</v>
      </c>
      <c r="G507" s="33">
        <v>3</v>
      </c>
      <c r="H507" s="46" t="s">
        <v>3839</v>
      </c>
      <c r="I507" s="75" t="s">
        <v>3840</v>
      </c>
      <c r="J507" s="75" t="s">
        <v>3840</v>
      </c>
      <c r="K507" s="75" t="s">
        <v>3841</v>
      </c>
      <c r="L507" s="33">
        <v>14</v>
      </c>
      <c r="M507" s="34"/>
      <c r="N507" s="46"/>
      <c r="O507" s="46"/>
      <c r="P5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07" s="45" t="e">
        <f>IF([2]!PayItems[[#This Row],[Date Added / Modified]]&gt;0,TEXT([2]!PayItems[[#This Row],[Date Added / Modified]],"m/d/yyy"),"")</f>
        <v>#REF!</v>
      </c>
      <c r="R507" s="46"/>
    </row>
    <row r="508" spans="1:18" x14ac:dyDescent="0.3">
      <c r="A508" s="46" t="s">
        <v>484</v>
      </c>
      <c r="B508" s="46" t="s">
        <v>4472</v>
      </c>
      <c r="C508" s="46" t="s">
        <v>4001</v>
      </c>
      <c r="D508" s="46" t="s">
        <v>4473</v>
      </c>
      <c r="E508" s="33" t="s">
        <v>4237</v>
      </c>
      <c r="F508" s="33">
        <v>0</v>
      </c>
      <c r="G508" s="33">
        <v>3</v>
      </c>
      <c r="H508" s="46" t="s">
        <v>3839</v>
      </c>
      <c r="I508" s="75" t="s">
        <v>3840</v>
      </c>
      <c r="J508" s="75" t="s">
        <v>3840</v>
      </c>
      <c r="K508" s="75" t="s">
        <v>3841</v>
      </c>
      <c r="L508" s="33">
        <v>14</v>
      </c>
      <c r="M508" s="34"/>
      <c r="N508" s="46"/>
      <c r="O508" s="46"/>
      <c r="P5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08" s="45" t="e">
        <f>IF([2]!PayItems[[#This Row],[Date Added / Modified]]&gt;0,TEXT([2]!PayItems[[#This Row],[Date Added / Modified]],"m/d/yyy"),"")</f>
        <v>#REF!</v>
      </c>
      <c r="R508" s="46"/>
    </row>
    <row r="509" spans="1:18" x14ac:dyDescent="0.3">
      <c r="A509" s="46" t="s">
        <v>485</v>
      </c>
      <c r="B509" s="46" t="s">
        <v>4468</v>
      </c>
      <c r="C509" s="46" t="s">
        <v>4249</v>
      </c>
      <c r="D509" s="46" t="s">
        <v>4469</v>
      </c>
      <c r="E509" s="33" t="s">
        <v>4250</v>
      </c>
      <c r="F509" s="33">
        <v>0</v>
      </c>
      <c r="G509" s="33">
        <v>3</v>
      </c>
      <c r="H509" s="46" t="s">
        <v>3839</v>
      </c>
      <c r="I509" s="75" t="s">
        <v>3840</v>
      </c>
      <c r="J509" s="75" t="s">
        <v>3840</v>
      </c>
      <c r="K509" s="75" t="s">
        <v>3841</v>
      </c>
      <c r="L509" s="33">
        <v>14</v>
      </c>
      <c r="M509" s="34"/>
      <c r="N509" s="46"/>
      <c r="O509" s="46"/>
      <c r="P5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09" s="45" t="e">
        <f>IF([2]!PayItems[[#This Row],[Date Added / Modified]]&gt;0,TEXT([2]!PayItems[[#This Row],[Date Added / Modified]],"m/d/yyy"),"")</f>
        <v>#REF!</v>
      </c>
      <c r="R509" s="46"/>
    </row>
    <row r="510" spans="1:18" x14ac:dyDescent="0.3">
      <c r="A510" s="46" t="s">
        <v>486</v>
      </c>
      <c r="B510" s="46" t="s">
        <v>4470</v>
      </c>
      <c r="C510" s="46" t="s">
        <v>4249</v>
      </c>
      <c r="D510" s="46" t="s">
        <v>4471</v>
      </c>
      <c r="E510" s="33" t="s">
        <v>4250</v>
      </c>
      <c r="F510" s="33">
        <v>0</v>
      </c>
      <c r="G510" s="33">
        <v>3</v>
      </c>
      <c r="H510" s="46" t="s">
        <v>3839</v>
      </c>
      <c r="I510" s="75" t="s">
        <v>3840</v>
      </c>
      <c r="J510" s="75" t="s">
        <v>3840</v>
      </c>
      <c r="K510" s="75" t="s">
        <v>3841</v>
      </c>
      <c r="L510" s="33">
        <v>14</v>
      </c>
      <c r="M510" s="34"/>
      <c r="N510" s="46"/>
      <c r="O510" s="46"/>
      <c r="P5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10" s="45" t="e">
        <f>IF([2]!PayItems[[#This Row],[Date Added / Modified]]&gt;0,TEXT([2]!PayItems[[#This Row],[Date Added / Modified]],"m/d/yyy"),"")</f>
        <v>#REF!</v>
      </c>
      <c r="R510" s="46"/>
    </row>
    <row r="511" spans="1:18" x14ac:dyDescent="0.3">
      <c r="A511" s="46" t="s">
        <v>487</v>
      </c>
      <c r="B511" s="46" t="s">
        <v>4472</v>
      </c>
      <c r="C511" s="46" t="s">
        <v>4249</v>
      </c>
      <c r="D511" s="46" t="s">
        <v>4473</v>
      </c>
      <c r="E511" s="33" t="s">
        <v>4250</v>
      </c>
      <c r="F511" s="33">
        <v>0</v>
      </c>
      <c r="G511" s="33">
        <v>3</v>
      </c>
      <c r="H511" s="46" t="s">
        <v>3839</v>
      </c>
      <c r="I511" s="75" t="s">
        <v>3840</v>
      </c>
      <c r="J511" s="75" t="s">
        <v>3840</v>
      </c>
      <c r="K511" s="75" t="s">
        <v>3841</v>
      </c>
      <c r="L511" s="33">
        <v>14</v>
      </c>
      <c r="M511" s="34"/>
      <c r="N511" s="46"/>
      <c r="O511" s="46"/>
      <c r="P5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11" s="45" t="e">
        <f>IF([2]!PayItems[[#This Row],[Date Added / Modified]]&gt;0,TEXT([2]!PayItems[[#This Row],[Date Added / Modified]],"m/d/yyy"),"")</f>
        <v>#REF!</v>
      </c>
      <c r="R511" s="46"/>
    </row>
    <row r="512" spans="1:18" x14ac:dyDescent="0.3">
      <c r="A512" s="46" t="s">
        <v>488</v>
      </c>
      <c r="B512" s="46" t="s">
        <v>4474</v>
      </c>
      <c r="C512" s="46" t="s">
        <v>4001</v>
      </c>
      <c r="D512" s="46" t="s">
        <v>4475</v>
      </c>
      <c r="E512" s="33" t="s">
        <v>4237</v>
      </c>
      <c r="F512" s="33">
        <v>0</v>
      </c>
      <c r="G512" s="33">
        <v>3</v>
      </c>
      <c r="H512" s="46" t="s">
        <v>3839</v>
      </c>
      <c r="I512" s="75" t="s">
        <v>3840</v>
      </c>
      <c r="J512" s="75" t="s">
        <v>3840</v>
      </c>
      <c r="K512" s="75" t="s">
        <v>3841</v>
      </c>
      <c r="L512" s="33">
        <v>14</v>
      </c>
      <c r="M512" s="34"/>
      <c r="N512" s="46"/>
      <c r="O512" s="46"/>
      <c r="P5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12" s="45" t="e">
        <f>IF([2]!PayItems[[#This Row],[Date Added / Modified]]&gt;0,TEXT([2]!PayItems[[#This Row],[Date Added / Modified]],"m/d/yyy"),"")</f>
        <v>#REF!</v>
      </c>
      <c r="R512" s="46"/>
    </row>
    <row r="513" spans="1:18" x14ac:dyDescent="0.3">
      <c r="A513" s="46" t="s">
        <v>489</v>
      </c>
      <c r="B513" s="46" t="s">
        <v>4476</v>
      </c>
      <c r="C513" s="46" t="s">
        <v>4001</v>
      </c>
      <c r="D513" s="46" t="s">
        <v>4477</v>
      </c>
      <c r="E513" s="33" t="s">
        <v>4237</v>
      </c>
      <c r="F513" s="33">
        <v>0</v>
      </c>
      <c r="G513" s="33">
        <v>3</v>
      </c>
      <c r="H513" s="46" t="s">
        <v>3839</v>
      </c>
      <c r="I513" s="75" t="s">
        <v>3840</v>
      </c>
      <c r="J513" s="75" t="s">
        <v>3840</v>
      </c>
      <c r="K513" s="75" t="s">
        <v>3841</v>
      </c>
      <c r="L513" s="33">
        <v>14</v>
      </c>
      <c r="M513" s="34"/>
      <c r="N513" s="46"/>
      <c r="O513" s="46"/>
      <c r="P5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13" s="45" t="e">
        <f>IF([2]!PayItems[[#This Row],[Date Added / Modified]]&gt;0,TEXT([2]!PayItems[[#This Row],[Date Added / Modified]],"m/d/yyy"),"")</f>
        <v>#REF!</v>
      </c>
      <c r="R513" s="46"/>
    </row>
    <row r="514" spans="1:18" x14ac:dyDescent="0.3">
      <c r="A514" s="46" t="s">
        <v>490</v>
      </c>
      <c r="B514" s="46" t="s">
        <v>4478</v>
      </c>
      <c r="C514" s="46" t="s">
        <v>4001</v>
      </c>
      <c r="D514" s="46" t="s">
        <v>4479</v>
      </c>
      <c r="E514" s="33" t="s">
        <v>4237</v>
      </c>
      <c r="F514" s="33">
        <v>0</v>
      </c>
      <c r="G514" s="33">
        <v>3</v>
      </c>
      <c r="H514" s="46" t="s">
        <v>3839</v>
      </c>
      <c r="I514" s="75" t="s">
        <v>3840</v>
      </c>
      <c r="J514" s="75" t="s">
        <v>3840</v>
      </c>
      <c r="K514" s="75" t="s">
        <v>3841</v>
      </c>
      <c r="L514" s="33">
        <v>14</v>
      </c>
      <c r="M514" s="34"/>
      <c r="N514" s="46"/>
      <c r="O514" s="46"/>
      <c r="P5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14" s="45" t="e">
        <f>IF([2]!PayItems[[#This Row],[Date Added / Modified]]&gt;0,TEXT([2]!PayItems[[#This Row],[Date Added / Modified]],"m/d/yyy"),"")</f>
        <v>#REF!</v>
      </c>
      <c r="R514" s="46"/>
    </row>
    <row r="515" spans="1:18" x14ac:dyDescent="0.3">
      <c r="A515" s="46" t="s">
        <v>491</v>
      </c>
      <c r="B515" s="46" t="s">
        <v>4474</v>
      </c>
      <c r="C515" s="46" t="s">
        <v>4249</v>
      </c>
      <c r="D515" s="46" t="s">
        <v>4475</v>
      </c>
      <c r="E515" s="33" t="s">
        <v>4250</v>
      </c>
      <c r="F515" s="33">
        <v>0</v>
      </c>
      <c r="G515" s="33">
        <v>3</v>
      </c>
      <c r="H515" s="46" t="s">
        <v>3839</v>
      </c>
      <c r="I515" s="75" t="s">
        <v>3840</v>
      </c>
      <c r="J515" s="75" t="s">
        <v>3840</v>
      </c>
      <c r="K515" s="75" t="s">
        <v>3841</v>
      </c>
      <c r="L515" s="33">
        <v>14</v>
      </c>
      <c r="M515" s="34"/>
      <c r="N515" s="46"/>
      <c r="O515" s="46"/>
      <c r="P5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15" s="45" t="e">
        <f>IF([2]!PayItems[[#This Row],[Date Added / Modified]]&gt;0,TEXT([2]!PayItems[[#This Row],[Date Added / Modified]],"m/d/yyy"),"")</f>
        <v>#REF!</v>
      </c>
      <c r="R515" s="46"/>
    </row>
    <row r="516" spans="1:18" x14ac:dyDescent="0.3">
      <c r="A516" s="46" t="s">
        <v>492</v>
      </c>
      <c r="B516" s="46" t="s">
        <v>4476</v>
      </c>
      <c r="C516" s="46" t="s">
        <v>4249</v>
      </c>
      <c r="D516" s="46" t="s">
        <v>4477</v>
      </c>
      <c r="E516" s="33" t="s">
        <v>4250</v>
      </c>
      <c r="F516" s="33">
        <v>0</v>
      </c>
      <c r="G516" s="33">
        <v>3</v>
      </c>
      <c r="H516" s="46" t="s">
        <v>3839</v>
      </c>
      <c r="I516" s="75" t="s">
        <v>3840</v>
      </c>
      <c r="J516" s="75" t="s">
        <v>3840</v>
      </c>
      <c r="K516" s="75" t="s">
        <v>3841</v>
      </c>
      <c r="L516" s="33">
        <v>14</v>
      </c>
      <c r="M516" s="34"/>
      <c r="N516" s="46"/>
      <c r="O516" s="46"/>
      <c r="P5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16" s="45" t="e">
        <f>IF([2]!PayItems[[#This Row],[Date Added / Modified]]&gt;0,TEXT([2]!PayItems[[#This Row],[Date Added / Modified]],"m/d/yyy"),"")</f>
        <v>#REF!</v>
      </c>
      <c r="R516" s="46"/>
    </row>
    <row r="517" spans="1:18" x14ac:dyDescent="0.3">
      <c r="A517" s="46" t="s">
        <v>493</v>
      </c>
      <c r="B517" s="46" t="s">
        <v>4478</v>
      </c>
      <c r="C517" s="46" t="s">
        <v>4249</v>
      </c>
      <c r="D517" s="46" t="s">
        <v>4479</v>
      </c>
      <c r="E517" s="33" t="s">
        <v>4250</v>
      </c>
      <c r="F517" s="33">
        <v>0</v>
      </c>
      <c r="G517" s="33">
        <v>3</v>
      </c>
      <c r="H517" s="46" t="s">
        <v>3839</v>
      </c>
      <c r="I517" s="75" t="s">
        <v>3840</v>
      </c>
      <c r="J517" s="75" t="s">
        <v>3840</v>
      </c>
      <c r="K517" s="75" t="s">
        <v>3841</v>
      </c>
      <c r="L517" s="33">
        <v>14</v>
      </c>
      <c r="M517" s="34"/>
      <c r="N517" s="46"/>
      <c r="O517" s="46"/>
      <c r="P5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17" s="45" t="e">
        <f>IF([2]!PayItems[[#This Row],[Date Added / Modified]]&gt;0,TEXT([2]!PayItems[[#This Row],[Date Added / Modified]],"m/d/yyy"),"")</f>
        <v>#REF!</v>
      </c>
      <c r="R517" s="46"/>
    </row>
    <row r="518" spans="1:18" s="10" customFormat="1" x14ac:dyDescent="0.3">
      <c r="A518" s="46" t="s">
        <v>494</v>
      </c>
      <c r="B518" s="46" t="s">
        <v>4480</v>
      </c>
      <c r="C518" s="46" t="s">
        <v>3927</v>
      </c>
      <c r="D518" s="46" t="s">
        <v>4481</v>
      </c>
      <c r="E518" s="33" t="s">
        <v>4292</v>
      </c>
      <c r="F518" s="33">
        <v>0</v>
      </c>
      <c r="G518" s="33">
        <v>3</v>
      </c>
      <c r="H518" s="46" t="s">
        <v>3839</v>
      </c>
      <c r="I518" s="75" t="s">
        <v>3840</v>
      </c>
      <c r="J518" s="75" t="s">
        <v>3840</v>
      </c>
      <c r="K518" s="75" t="s">
        <v>3841</v>
      </c>
      <c r="L518" s="33">
        <v>14</v>
      </c>
      <c r="M518" s="34"/>
      <c r="N518" s="46"/>
      <c r="O518" s="46"/>
      <c r="P5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18" s="45" t="e">
        <f>IF([2]!PayItems[[#This Row],[Date Added / Modified]]&gt;0,TEXT([2]!PayItems[[#This Row],[Date Added / Modified]],"m/d/yyy"),"")</f>
        <v>#REF!</v>
      </c>
      <c r="R518" s="46"/>
    </row>
    <row r="519" spans="1:18" s="10" customFormat="1" x14ac:dyDescent="0.3">
      <c r="A519" s="45" t="s">
        <v>495</v>
      </c>
      <c r="B519" s="45" t="s">
        <v>4482</v>
      </c>
      <c r="C519" s="46" t="s">
        <v>3927</v>
      </c>
      <c r="D519" s="45" t="s">
        <v>4483</v>
      </c>
      <c r="E519" s="33" t="s">
        <v>4292</v>
      </c>
      <c r="F519" s="33">
        <v>0</v>
      </c>
      <c r="G519" s="33">
        <v>3</v>
      </c>
      <c r="H519" s="46" t="s">
        <v>3839</v>
      </c>
      <c r="I519" s="75" t="s">
        <v>3840</v>
      </c>
      <c r="J519" s="75" t="s">
        <v>3840</v>
      </c>
      <c r="K519" s="75" t="s">
        <v>3841</v>
      </c>
      <c r="L519" s="33">
        <v>14</v>
      </c>
      <c r="M519" s="34">
        <v>43955</v>
      </c>
      <c r="N519" s="45" t="s">
        <v>10141</v>
      </c>
      <c r="O519" s="46"/>
      <c r="P5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19" s="45" t="e">
        <f>IF([2]!PayItems[[#This Row],[Date Added / Modified]]&gt;0,TEXT([2]!PayItems[[#This Row],[Date Added / Modified]],"m/d/yyy"),"")</f>
        <v>#REF!</v>
      </c>
      <c r="R519" s="46"/>
    </row>
    <row r="520" spans="1:18" s="10" customFormat="1" x14ac:dyDescent="0.3">
      <c r="A520" s="45" t="s">
        <v>496</v>
      </c>
      <c r="B520" s="45" t="s">
        <v>4484</v>
      </c>
      <c r="C520" s="46" t="s">
        <v>3927</v>
      </c>
      <c r="D520" s="45" t="s">
        <v>4485</v>
      </c>
      <c r="E520" s="33" t="s">
        <v>4292</v>
      </c>
      <c r="F520" s="33">
        <v>0</v>
      </c>
      <c r="G520" s="33">
        <v>3</v>
      </c>
      <c r="H520" s="46" t="s">
        <v>3839</v>
      </c>
      <c r="I520" s="75" t="s">
        <v>3840</v>
      </c>
      <c r="J520" s="75" t="s">
        <v>3840</v>
      </c>
      <c r="K520" s="75" t="s">
        <v>3841</v>
      </c>
      <c r="L520" s="33">
        <v>14</v>
      </c>
      <c r="M520" s="34">
        <v>43955</v>
      </c>
      <c r="N520" s="45" t="s">
        <v>10141</v>
      </c>
      <c r="O520" s="46"/>
      <c r="P5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20" s="45" t="e">
        <f>IF([2]!PayItems[[#This Row],[Date Added / Modified]]&gt;0,TEXT([2]!PayItems[[#This Row],[Date Added / Modified]],"m/d/yyy"),"")</f>
        <v>#REF!</v>
      </c>
      <c r="R520" s="46"/>
    </row>
    <row r="521" spans="1:18" x14ac:dyDescent="0.3">
      <c r="A521" s="45" t="s">
        <v>497</v>
      </c>
      <c r="B521" s="45" t="s">
        <v>4486</v>
      </c>
      <c r="C521" s="46" t="s">
        <v>3927</v>
      </c>
      <c r="D521" s="45" t="s">
        <v>4487</v>
      </c>
      <c r="E521" s="33" t="s">
        <v>4292</v>
      </c>
      <c r="F521" s="33">
        <v>0</v>
      </c>
      <c r="G521" s="33">
        <v>3</v>
      </c>
      <c r="H521" s="46" t="s">
        <v>3839</v>
      </c>
      <c r="I521" s="75" t="s">
        <v>3840</v>
      </c>
      <c r="J521" s="75" t="s">
        <v>3840</v>
      </c>
      <c r="K521" s="75" t="s">
        <v>3841</v>
      </c>
      <c r="L521" s="33">
        <v>14</v>
      </c>
      <c r="M521" s="34">
        <v>43955</v>
      </c>
      <c r="N521" s="45" t="s">
        <v>10141</v>
      </c>
      <c r="O521" s="46"/>
      <c r="P5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21" s="45" t="e">
        <f>IF([2]!PayItems[[#This Row],[Date Added / Modified]]&gt;0,TEXT([2]!PayItems[[#This Row],[Date Added / Modified]],"m/d/yyy"),"")</f>
        <v>#REF!</v>
      </c>
      <c r="R521" s="46"/>
    </row>
    <row r="522" spans="1:18" x14ac:dyDescent="0.3">
      <c r="A522" s="45" t="s">
        <v>498</v>
      </c>
      <c r="B522" s="45" t="s">
        <v>4488</v>
      </c>
      <c r="C522" s="46" t="s">
        <v>3927</v>
      </c>
      <c r="D522" s="45" t="s">
        <v>4489</v>
      </c>
      <c r="E522" s="33" t="s">
        <v>4292</v>
      </c>
      <c r="F522" s="33">
        <v>0</v>
      </c>
      <c r="G522" s="33">
        <v>3</v>
      </c>
      <c r="H522" s="46" t="s">
        <v>3839</v>
      </c>
      <c r="I522" s="75" t="s">
        <v>3840</v>
      </c>
      <c r="J522" s="75" t="s">
        <v>3840</v>
      </c>
      <c r="K522" s="75" t="s">
        <v>3841</v>
      </c>
      <c r="L522" s="33">
        <v>14</v>
      </c>
      <c r="M522" s="34">
        <v>43955</v>
      </c>
      <c r="N522" s="45" t="s">
        <v>10141</v>
      </c>
      <c r="O522" s="46"/>
      <c r="P5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22" s="45" t="e">
        <f>IF([2]!PayItems[[#This Row],[Date Added / Modified]]&gt;0,TEXT([2]!PayItems[[#This Row],[Date Added / Modified]],"m/d/yyy"),"")</f>
        <v>#REF!</v>
      </c>
      <c r="R522" s="46"/>
    </row>
    <row r="523" spans="1:18" x14ac:dyDescent="0.3">
      <c r="A523" s="46" t="s">
        <v>499</v>
      </c>
      <c r="B523" s="46" t="s">
        <v>4491</v>
      </c>
      <c r="C523" s="46" t="s">
        <v>3927</v>
      </c>
      <c r="D523" s="46" t="s">
        <v>4492</v>
      </c>
      <c r="E523" s="33" t="s">
        <v>4292</v>
      </c>
      <c r="F523" s="33">
        <v>0</v>
      </c>
      <c r="G523" s="33">
        <v>3</v>
      </c>
      <c r="H523" s="46" t="s">
        <v>3839</v>
      </c>
      <c r="I523" s="75" t="s">
        <v>3840</v>
      </c>
      <c r="J523" s="75" t="s">
        <v>3840</v>
      </c>
      <c r="K523" s="75" t="s">
        <v>3841</v>
      </c>
      <c r="L523" s="33">
        <v>14</v>
      </c>
      <c r="M523" s="34"/>
      <c r="N523" s="46"/>
      <c r="O523" s="46"/>
      <c r="P5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23" s="45" t="e">
        <f>IF([2]!PayItems[[#This Row],[Date Added / Modified]]&gt;0,TEXT([2]!PayItems[[#This Row],[Date Added / Modified]],"m/d/yyy"),"")</f>
        <v>#REF!</v>
      </c>
      <c r="R523" s="46"/>
    </row>
    <row r="524" spans="1:18" x14ac:dyDescent="0.3">
      <c r="A524" s="46" t="s">
        <v>500</v>
      </c>
      <c r="B524" s="46" t="s">
        <v>4493</v>
      </c>
      <c r="C524" s="46" t="s">
        <v>3927</v>
      </c>
      <c r="D524" s="46" t="s">
        <v>4494</v>
      </c>
      <c r="E524" s="33" t="s">
        <v>4292</v>
      </c>
      <c r="F524" s="33">
        <v>0</v>
      </c>
      <c r="G524" s="33">
        <v>3</v>
      </c>
      <c r="H524" s="46" t="s">
        <v>3839</v>
      </c>
      <c r="I524" s="75" t="s">
        <v>3840</v>
      </c>
      <c r="J524" s="75" t="s">
        <v>3840</v>
      </c>
      <c r="K524" s="75" t="s">
        <v>3841</v>
      </c>
      <c r="L524" s="33">
        <v>14</v>
      </c>
      <c r="M524" s="34"/>
      <c r="N524" s="46"/>
      <c r="O524" s="46"/>
      <c r="P5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24" s="45" t="e">
        <f>IF([2]!PayItems[[#This Row],[Date Added / Modified]]&gt;0,TEXT([2]!PayItems[[#This Row],[Date Added / Modified]],"m/d/yyy"),"")</f>
        <v>#REF!</v>
      </c>
      <c r="R524" s="46"/>
    </row>
    <row r="525" spans="1:18" x14ac:dyDescent="0.3">
      <c r="A525" s="46" t="s">
        <v>501</v>
      </c>
      <c r="B525" s="33" t="s">
        <v>4495</v>
      </c>
      <c r="C525" s="46" t="s">
        <v>3927</v>
      </c>
      <c r="D525" s="33" t="s">
        <v>4496</v>
      </c>
      <c r="E525" s="33" t="s">
        <v>4292</v>
      </c>
      <c r="F525" s="33">
        <v>0</v>
      </c>
      <c r="G525" s="33">
        <v>3</v>
      </c>
      <c r="H525" s="46" t="s">
        <v>3839</v>
      </c>
      <c r="I525" s="75" t="s">
        <v>3840</v>
      </c>
      <c r="J525" s="75" t="s">
        <v>3840</v>
      </c>
      <c r="K525" s="75" t="s">
        <v>3841</v>
      </c>
      <c r="L525" s="33">
        <v>14</v>
      </c>
      <c r="M525" s="34"/>
      <c r="N525" s="46"/>
      <c r="O525" s="46"/>
      <c r="P5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25" s="45" t="e">
        <f>IF([2]!PayItems[[#This Row],[Date Added / Modified]]&gt;0,TEXT([2]!PayItems[[#This Row],[Date Added / Modified]],"m/d/yyy"),"")</f>
        <v>#REF!</v>
      </c>
      <c r="R525" s="46"/>
    </row>
    <row r="526" spans="1:18" x14ac:dyDescent="0.3">
      <c r="A526" s="46" t="s">
        <v>502</v>
      </c>
      <c r="B526" s="46" t="s">
        <v>4493</v>
      </c>
      <c r="C526" s="46" t="s">
        <v>4001</v>
      </c>
      <c r="D526" s="46" t="s">
        <v>4494</v>
      </c>
      <c r="E526" s="33" t="s">
        <v>4237</v>
      </c>
      <c r="F526" s="33">
        <v>0</v>
      </c>
      <c r="G526" s="33">
        <v>3</v>
      </c>
      <c r="H526" s="46" t="s">
        <v>3839</v>
      </c>
      <c r="I526" s="75" t="s">
        <v>3840</v>
      </c>
      <c r="J526" s="75" t="s">
        <v>3840</v>
      </c>
      <c r="K526" s="75" t="s">
        <v>3841</v>
      </c>
      <c r="L526" s="33">
        <v>14</v>
      </c>
      <c r="M526" s="34"/>
      <c r="N526" s="46"/>
      <c r="O526" s="46"/>
      <c r="P5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26" s="45" t="e">
        <f>IF([2]!PayItems[[#This Row],[Date Added / Modified]]&gt;0,TEXT([2]!PayItems[[#This Row],[Date Added / Modified]],"m/d/yyy"),"")</f>
        <v>#REF!</v>
      </c>
      <c r="R526" s="46"/>
    </row>
    <row r="527" spans="1:18" x14ac:dyDescent="0.3">
      <c r="A527" s="46" t="s">
        <v>503</v>
      </c>
      <c r="B527" s="33" t="s">
        <v>4495</v>
      </c>
      <c r="C527" s="46" t="s">
        <v>4001</v>
      </c>
      <c r="D527" s="33" t="s">
        <v>4496</v>
      </c>
      <c r="E527" s="33" t="s">
        <v>4237</v>
      </c>
      <c r="F527" s="33">
        <v>0</v>
      </c>
      <c r="G527" s="33">
        <v>3</v>
      </c>
      <c r="H527" s="46" t="s">
        <v>3839</v>
      </c>
      <c r="I527" s="75" t="s">
        <v>3840</v>
      </c>
      <c r="J527" s="75" t="s">
        <v>3840</v>
      </c>
      <c r="K527" s="75" t="s">
        <v>3841</v>
      </c>
      <c r="L527" s="33">
        <v>14</v>
      </c>
      <c r="M527" s="34"/>
      <c r="N527" s="46"/>
      <c r="O527" s="46"/>
      <c r="P5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27" s="45" t="e">
        <f>IF([2]!PayItems[[#This Row],[Date Added / Modified]]&gt;0,TEXT([2]!PayItems[[#This Row],[Date Added / Modified]],"m/d/yyy"),"")</f>
        <v>#REF!</v>
      </c>
      <c r="R527" s="46"/>
    </row>
    <row r="528" spans="1:18" x14ac:dyDescent="0.3">
      <c r="A528" s="46" t="s">
        <v>504</v>
      </c>
      <c r="B528" s="46" t="s">
        <v>4497</v>
      </c>
      <c r="C528" s="46" t="s">
        <v>3927</v>
      </c>
      <c r="D528" s="46" t="s">
        <v>4498</v>
      </c>
      <c r="E528" s="33" t="s">
        <v>3929</v>
      </c>
      <c r="F528" s="33">
        <v>0</v>
      </c>
      <c r="G528" s="33">
        <v>3</v>
      </c>
      <c r="H528" s="46" t="s">
        <v>3839</v>
      </c>
      <c r="I528" s="75" t="s">
        <v>3840</v>
      </c>
      <c r="J528" s="75" t="s">
        <v>3840</v>
      </c>
      <c r="K528" s="75" t="s">
        <v>3841</v>
      </c>
      <c r="L528" s="33">
        <v>14</v>
      </c>
      <c r="M528" s="34"/>
      <c r="N528" s="46"/>
      <c r="O528" s="46"/>
      <c r="P5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28" s="45" t="e">
        <f>IF([2]!PayItems[[#This Row],[Date Added / Modified]]&gt;0,TEXT([2]!PayItems[[#This Row],[Date Added / Modified]],"m/d/yyy"),"")</f>
        <v>#REF!</v>
      </c>
      <c r="R528" s="46"/>
    </row>
    <row r="529" spans="1:18" x14ac:dyDescent="0.3">
      <c r="A529" s="46" t="s">
        <v>505</v>
      </c>
      <c r="B529" s="46" t="s">
        <v>4499</v>
      </c>
      <c r="C529" s="46" t="s">
        <v>3927</v>
      </c>
      <c r="D529" s="46" t="s">
        <v>4500</v>
      </c>
      <c r="E529" s="33" t="s">
        <v>3929</v>
      </c>
      <c r="F529" s="33">
        <v>0</v>
      </c>
      <c r="G529" s="33">
        <v>3</v>
      </c>
      <c r="H529" s="46" t="s">
        <v>3839</v>
      </c>
      <c r="I529" s="75" t="s">
        <v>3840</v>
      </c>
      <c r="J529" s="75" t="s">
        <v>3840</v>
      </c>
      <c r="K529" s="75" t="s">
        <v>3841</v>
      </c>
      <c r="L529" s="33">
        <v>14</v>
      </c>
      <c r="M529" s="34"/>
      <c r="N529" s="46"/>
      <c r="O529" s="46"/>
      <c r="P5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29" s="45" t="e">
        <f>IF([2]!PayItems[[#This Row],[Date Added / Modified]]&gt;0,TEXT([2]!PayItems[[#This Row],[Date Added / Modified]],"m/d/yyy"),"")</f>
        <v>#REF!</v>
      </c>
      <c r="R529" s="46"/>
    </row>
    <row r="530" spans="1:18" x14ac:dyDescent="0.3">
      <c r="A530" s="46" t="s">
        <v>507</v>
      </c>
      <c r="B530" s="46" t="s">
        <v>10482</v>
      </c>
      <c r="C530" s="46" t="s">
        <v>3927</v>
      </c>
      <c r="D530" s="46" t="s">
        <v>10483</v>
      </c>
      <c r="E530" s="33" t="s">
        <v>3929</v>
      </c>
      <c r="F530" s="33">
        <v>0</v>
      </c>
      <c r="G530" s="33">
        <v>3</v>
      </c>
      <c r="H530" s="46" t="s">
        <v>3839</v>
      </c>
      <c r="I530" s="75" t="s">
        <v>3840</v>
      </c>
      <c r="J530" s="75" t="s">
        <v>3840</v>
      </c>
      <c r="K530" s="75" t="s">
        <v>3841</v>
      </c>
      <c r="L530" s="33">
        <v>14</v>
      </c>
      <c r="M530" s="34"/>
      <c r="N530" s="46"/>
      <c r="O530" s="46"/>
      <c r="P5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30" s="45" t="e">
        <f>IF([2]!PayItems[[#This Row],[Date Added / Modified]]&gt;0,TEXT([2]!PayItems[[#This Row],[Date Added / Modified]],"m/d/yyy"),"")</f>
        <v>#REF!</v>
      </c>
      <c r="R530" s="46"/>
    </row>
    <row r="531" spans="1:18" x14ac:dyDescent="0.3">
      <c r="A531" s="45" t="s">
        <v>508</v>
      </c>
      <c r="B531" s="45" t="s">
        <v>4681</v>
      </c>
      <c r="C531" s="45" t="s">
        <v>3927</v>
      </c>
      <c r="D531" s="45" t="s">
        <v>4682</v>
      </c>
      <c r="E531" s="28" t="s">
        <v>4292</v>
      </c>
      <c r="F531" s="28">
        <v>0</v>
      </c>
      <c r="G531" s="28">
        <v>3</v>
      </c>
      <c r="H531" s="45" t="s">
        <v>3839</v>
      </c>
      <c r="I531" s="75" t="s">
        <v>3840</v>
      </c>
      <c r="J531" s="75" t="s">
        <v>3840</v>
      </c>
      <c r="K531" s="75" t="s">
        <v>3841</v>
      </c>
      <c r="L531" s="28">
        <v>14</v>
      </c>
      <c r="M531" s="34">
        <v>42485</v>
      </c>
      <c r="N531" s="45" t="s">
        <v>10141</v>
      </c>
      <c r="O531" s="45"/>
      <c r="P5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31" s="45" t="e">
        <f>IF([2]!PayItems[[#This Row],[Date Added / Modified]]&gt;0,TEXT([2]!PayItems[[#This Row],[Date Added / Modified]],"m/d/yyy"),"")</f>
        <v>#REF!</v>
      </c>
      <c r="R531" s="46"/>
    </row>
    <row r="532" spans="1:18" x14ac:dyDescent="0.3">
      <c r="A532" s="45" t="s">
        <v>618</v>
      </c>
      <c r="B532" s="45" t="s">
        <v>4683</v>
      </c>
      <c r="C532" s="45" t="s">
        <v>3927</v>
      </c>
      <c r="D532" s="45" t="s">
        <v>4684</v>
      </c>
      <c r="E532" s="28" t="s">
        <v>4292</v>
      </c>
      <c r="F532" s="28">
        <v>0</v>
      </c>
      <c r="G532" s="28">
        <v>3</v>
      </c>
      <c r="H532" s="45" t="s">
        <v>3839</v>
      </c>
      <c r="I532" s="75" t="s">
        <v>3840</v>
      </c>
      <c r="J532" s="75" t="s">
        <v>3840</v>
      </c>
      <c r="K532" s="75" t="s">
        <v>3841</v>
      </c>
      <c r="L532" s="28">
        <v>14</v>
      </c>
      <c r="M532" s="34">
        <v>42564</v>
      </c>
      <c r="N532" s="45" t="s">
        <v>10141</v>
      </c>
      <c r="O532" s="45"/>
      <c r="P5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32" s="45" t="e">
        <f>IF([2]!PayItems[[#This Row],[Date Added / Modified]]&gt;0,TEXT([2]!PayItems[[#This Row],[Date Added / Modified]],"m/d/yyy"),"")</f>
        <v>#REF!</v>
      </c>
      <c r="R532" s="46"/>
    </row>
    <row r="533" spans="1:18" x14ac:dyDescent="0.3">
      <c r="A533" s="46" t="s">
        <v>517</v>
      </c>
      <c r="B533" s="46" t="s">
        <v>4515</v>
      </c>
      <c r="C533" s="46" t="s">
        <v>3927</v>
      </c>
      <c r="D533" s="46" t="s">
        <v>4516</v>
      </c>
      <c r="E533" s="33" t="s">
        <v>4292</v>
      </c>
      <c r="F533" s="33">
        <v>0</v>
      </c>
      <c r="G533" s="33">
        <v>3</v>
      </c>
      <c r="H533" s="46" t="s">
        <v>3839</v>
      </c>
      <c r="I533" s="75" t="s">
        <v>3840</v>
      </c>
      <c r="J533" s="75" t="s">
        <v>3840</v>
      </c>
      <c r="K533" s="75" t="s">
        <v>3841</v>
      </c>
      <c r="L533" s="33">
        <v>14</v>
      </c>
      <c r="M533" s="34"/>
      <c r="N533" s="46"/>
      <c r="O533" s="46"/>
      <c r="P5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33" s="45" t="e">
        <f>IF([2]!PayItems[[#This Row],[Date Added / Modified]]&gt;0,TEXT([2]!PayItems[[#This Row],[Date Added / Modified]],"m/d/yyy"),"")</f>
        <v>#REF!</v>
      </c>
      <c r="R533" s="46"/>
    </row>
    <row r="534" spans="1:18" x14ac:dyDescent="0.3">
      <c r="A534" s="46" t="s">
        <v>518</v>
      </c>
      <c r="B534" s="46" t="s">
        <v>4517</v>
      </c>
      <c r="C534" s="46" t="s">
        <v>3927</v>
      </c>
      <c r="D534" s="46" t="s">
        <v>4518</v>
      </c>
      <c r="E534" s="33" t="s">
        <v>4292</v>
      </c>
      <c r="F534" s="33">
        <v>0</v>
      </c>
      <c r="G534" s="33">
        <v>3</v>
      </c>
      <c r="H534" s="46" t="s">
        <v>3839</v>
      </c>
      <c r="I534" s="75" t="s">
        <v>3840</v>
      </c>
      <c r="J534" s="75" t="s">
        <v>3840</v>
      </c>
      <c r="K534" s="75" t="s">
        <v>3841</v>
      </c>
      <c r="L534" s="33">
        <v>14</v>
      </c>
      <c r="M534" s="34"/>
      <c r="N534" s="46"/>
      <c r="O534" s="46"/>
      <c r="P5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34" s="45" t="e">
        <f>IF([2]!PayItems[[#This Row],[Date Added / Modified]]&gt;0,TEXT([2]!PayItems[[#This Row],[Date Added / Modified]],"m/d/yyy"),"")</f>
        <v>#REF!</v>
      </c>
      <c r="R534" s="46"/>
    </row>
    <row r="535" spans="1:18" x14ac:dyDescent="0.3">
      <c r="A535" s="46" t="s">
        <v>519</v>
      </c>
      <c r="B535" s="46" t="s">
        <v>4519</v>
      </c>
      <c r="C535" s="46" t="s">
        <v>3927</v>
      </c>
      <c r="D535" s="46" t="s">
        <v>4520</v>
      </c>
      <c r="E535" s="33" t="s">
        <v>4292</v>
      </c>
      <c r="F535" s="33">
        <v>0</v>
      </c>
      <c r="G535" s="33">
        <v>3</v>
      </c>
      <c r="H535" s="46" t="s">
        <v>3839</v>
      </c>
      <c r="I535" s="75" t="s">
        <v>3840</v>
      </c>
      <c r="J535" s="75" t="s">
        <v>3840</v>
      </c>
      <c r="K535" s="75" t="s">
        <v>3841</v>
      </c>
      <c r="L535" s="33">
        <v>14</v>
      </c>
      <c r="M535" s="34"/>
      <c r="N535" s="46"/>
      <c r="O535" s="46"/>
      <c r="P5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35" s="45" t="e">
        <f>IF([2]!PayItems[[#This Row],[Date Added / Modified]]&gt;0,TEXT([2]!PayItems[[#This Row],[Date Added / Modified]],"m/d/yyy"),"")</f>
        <v>#REF!</v>
      </c>
      <c r="R535" s="46"/>
    </row>
    <row r="536" spans="1:18" x14ac:dyDescent="0.3">
      <c r="A536" s="46" t="s">
        <v>520</v>
      </c>
      <c r="B536" s="46" t="s">
        <v>10484</v>
      </c>
      <c r="C536" s="46" t="s">
        <v>3927</v>
      </c>
      <c r="D536" s="46" t="s">
        <v>10485</v>
      </c>
      <c r="E536" s="33" t="s">
        <v>4292</v>
      </c>
      <c r="F536" s="33">
        <v>0</v>
      </c>
      <c r="G536" s="33">
        <v>3</v>
      </c>
      <c r="H536" s="46" t="s">
        <v>3839</v>
      </c>
      <c r="I536" s="75" t="s">
        <v>3840</v>
      </c>
      <c r="J536" s="75" t="s">
        <v>3840</v>
      </c>
      <c r="K536" s="75" t="s">
        <v>3841</v>
      </c>
      <c r="L536" s="33">
        <v>14</v>
      </c>
      <c r="M536" s="34"/>
      <c r="N536" s="46"/>
      <c r="O536" s="46"/>
      <c r="P5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36" s="45" t="e">
        <f>IF([2]!PayItems[[#This Row],[Date Added / Modified]]&gt;0,TEXT([2]!PayItems[[#This Row],[Date Added / Modified]],"m/d/yyy"),"")</f>
        <v>#REF!</v>
      </c>
      <c r="R536" s="46"/>
    </row>
    <row r="537" spans="1:18" x14ac:dyDescent="0.3">
      <c r="A537" s="46" t="s">
        <v>10486</v>
      </c>
      <c r="B537" s="46" t="s">
        <v>10487</v>
      </c>
      <c r="C537" s="46" t="s">
        <v>3927</v>
      </c>
      <c r="D537" s="46" t="s">
        <v>10488</v>
      </c>
      <c r="E537" s="33" t="s">
        <v>4292</v>
      </c>
      <c r="F537" s="33">
        <v>0</v>
      </c>
      <c r="G537" s="33">
        <v>3</v>
      </c>
      <c r="H537" s="46" t="s">
        <v>3839</v>
      </c>
      <c r="I537" s="75" t="s">
        <v>3840</v>
      </c>
      <c r="J537" s="75" t="s">
        <v>3840</v>
      </c>
      <c r="K537" s="75" t="s">
        <v>3841</v>
      </c>
      <c r="L537" s="33">
        <v>14</v>
      </c>
      <c r="M537" s="34"/>
      <c r="N537" s="46"/>
      <c r="O537" s="46"/>
      <c r="P5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37" s="45" t="e">
        <f>IF([2]!PayItems[[#This Row],[Date Added / Modified]]&gt;0,TEXT([2]!PayItems[[#This Row],[Date Added / Modified]],"m/d/yyy"),"")</f>
        <v>#REF!</v>
      </c>
      <c r="R537" s="46"/>
    </row>
    <row r="538" spans="1:18" x14ac:dyDescent="0.3">
      <c r="A538" s="46" t="s">
        <v>521</v>
      </c>
      <c r="B538" s="46" t="s">
        <v>4523</v>
      </c>
      <c r="C538" s="46" t="s">
        <v>3927</v>
      </c>
      <c r="D538" s="46" t="s">
        <v>4524</v>
      </c>
      <c r="E538" s="33" t="s">
        <v>4292</v>
      </c>
      <c r="F538" s="33">
        <v>0</v>
      </c>
      <c r="G538" s="33">
        <v>3</v>
      </c>
      <c r="H538" s="46" t="s">
        <v>3839</v>
      </c>
      <c r="I538" s="75" t="s">
        <v>3840</v>
      </c>
      <c r="J538" s="75" t="s">
        <v>3840</v>
      </c>
      <c r="K538" s="75" t="s">
        <v>3841</v>
      </c>
      <c r="L538" s="33">
        <v>14</v>
      </c>
      <c r="M538" s="34"/>
      <c r="N538" s="46"/>
      <c r="O538" s="46"/>
      <c r="P5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38" s="45" t="e">
        <f>IF([2]!PayItems[[#This Row],[Date Added / Modified]]&gt;0,TEXT([2]!PayItems[[#This Row],[Date Added / Modified]],"m/d/yyy"),"")</f>
        <v>#REF!</v>
      </c>
      <c r="R538" s="46"/>
    </row>
    <row r="539" spans="1:18" x14ac:dyDescent="0.3">
      <c r="A539" s="46" t="s">
        <v>522</v>
      </c>
      <c r="B539" s="46" t="s">
        <v>4525</v>
      </c>
      <c r="C539" s="46" t="s">
        <v>3927</v>
      </c>
      <c r="D539" s="46" t="s">
        <v>4526</v>
      </c>
      <c r="E539" s="33" t="s">
        <v>4292</v>
      </c>
      <c r="F539" s="33">
        <v>0</v>
      </c>
      <c r="G539" s="33">
        <v>3</v>
      </c>
      <c r="H539" s="46" t="s">
        <v>3839</v>
      </c>
      <c r="I539" s="75" t="s">
        <v>3840</v>
      </c>
      <c r="J539" s="75" t="s">
        <v>3840</v>
      </c>
      <c r="K539" s="75" t="s">
        <v>3841</v>
      </c>
      <c r="L539" s="33">
        <v>14</v>
      </c>
      <c r="M539" s="34"/>
      <c r="N539" s="46"/>
      <c r="O539" s="46"/>
      <c r="P5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39" s="45" t="e">
        <f>IF([2]!PayItems[[#This Row],[Date Added / Modified]]&gt;0,TEXT([2]!PayItems[[#This Row],[Date Added / Modified]],"m/d/yyy"),"")</f>
        <v>#REF!</v>
      </c>
      <c r="R539" s="46"/>
    </row>
    <row r="540" spans="1:18" x14ac:dyDescent="0.3">
      <c r="A540" s="46" t="s">
        <v>523</v>
      </c>
      <c r="B540" s="46" t="s">
        <v>4527</v>
      </c>
      <c r="C540" s="46" t="s">
        <v>4001</v>
      </c>
      <c r="D540" s="46" t="s">
        <v>4528</v>
      </c>
      <c r="E540" s="33" t="s">
        <v>4237</v>
      </c>
      <c r="F540" s="33">
        <v>0</v>
      </c>
      <c r="G540" s="33">
        <v>3</v>
      </c>
      <c r="H540" s="46" t="s">
        <v>3839</v>
      </c>
      <c r="I540" s="75" t="s">
        <v>3840</v>
      </c>
      <c r="J540" s="75" t="s">
        <v>3840</v>
      </c>
      <c r="K540" s="75" t="s">
        <v>3841</v>
      </c>
      <c r="L540" s="33">
        <v>14</v>
      </c>
      <c r="M540" s="34"/>
      <c r="N540" s="46"/>
      <c r="O540" s="46"/>
      <c r="P5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40" s="45" t="e">
        <f>IF([2]!PayItems[[#This Row],[Date Added / Modified]]&gt;0,TEXT([2]!PayItems[[#This Row],[Date Added / Modified]],"m/d/yyy"),"")</f>
        <v>#REF!</v>
      </c>
      <c r="R540" s="46"/>
    </row>
    <row r="541" spans="1:18" s="10" customFormat="1" x14ac:dyDescent="0.3">
      <c r="A541" s="46" t="s">
        <v>524</v>
      </c>
      <c r="B541" s="46" t="s">
        <v>4527</v>
      </c>
      <c r="C541" s="46" t="s">
        <v>4249</v>
      </c>
      <c r="D541" s="46" t="s">
        <v>4528</v>
      </c>
      <c r="E541" s="33" t="s">
        <v>4250</v>
      </c>
      <c r="F541" s="33">
        <v>0</v>
      </c>
      <c r="G541" s="33">
        <v>3</v>
      </c>
      <c r="H541" s="46" t="s">
        <v>3839</v>
      </c>
      <c r="I541" s="75" t="s">
        <v>3840</v>
      </c>
      <c r="J541" s="75" t="s">
        <v>3840</v>
      </c>
      <c r="K541" s="75" t="s">
        <v>3841</v>
      </c>
      <c r="L541" s="33">
        <v>14</v>
      </c>
      <c r="M541" s="34">
        <v>45273</v>
      </c>
      <c r="N541" s="46" t="s">
        <v>5113</v>
      </c>
      <c r="O541" s="46"/>
      <c r="P5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41" s="45" t="e">
        <f>IF([2]!PayItems[[#This Row],[Date Added / Modified]]&gt;0,TEXT([2]!PayItems[[#This Row],[Date Added / Modified]],"m/d/yyy"),"")</f>
        <v>#REF!</v>
      </c>
      <c r="R541" s="46"/>
    </row>
    <row r="542" spans="1:18" x14ac:dyDescent="0.3">
      <c r="A542" s="46" t="s">
        <v>525</v>
      </c>
      <c r="B542" s="46" t="s">
        <v>4530</v>
      </c>
      <c r="C542" s="46" t="s">
        <v>3864</v>
      </c>
      <c r="D542" s="46" t="s">
        <v>4531</v>
      </c>
      <c r="E542" s="33" t="s">
        <v>3866</v>
      </c>
      <c r="F542" s="33">
        <v>0</v>
      </c>
      <c r="G542" s="33">
        <v>3</v>
      </c>
      <c r="H542" s="46" t="s">
        <v>3839</v>
      </c>
      <c r="I542" s="75" t="s">
        <v>3840</v>
      </c>
      <c r="J542" s="75" t="s">
        <v>3840</v>
      </c>
      <c r="K542" s="75" t="s">
        <v>3841</v>
      </c>
      <c r="L542" s="33">
        <v>14</v>
      </c>
      <c r="M542" s="34"/>
      <c r="N542" s="46"/>
      <c r="O542" s="46"/>
      <c r="P5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42" s="45" t="e">
        <f>IF([2]!PayItems[[#This Row],[Date Added / Modified]]&gt;0,TEXT([2]!PayItems[[#This Row],[Date Added / Modified]],"m/d/yyy"),"")</f>
        <v>#REF!</v>
      </c>
      <c r="R542" s="46"/>
    </row>
    <row r="543" spans="1:18" x14ac:dyDescent="0.3">
      <c r="A543" s="46" t="s">
        <v>526</v>
      </c>
      <c r="B543" s="46" t="s">
        <v>4530</v>
      </c>
      <c r="C543" s="46" t="s">
        <v>3935</v>
      </c>
      <c r="D543" s="46" t="s">
        <v>4531</v>
      </c>
      <c r="E543" s="33" t="s">
        <v>3326</v>
      </c>
      <c r="F543" s="33">
        <v>0</v>
      </c>
      <c r="G543" s="33">
        <v>3</v>
      </c>
      <c r="H543" s="46" t="s">
        <v>3839</v>
      </c>
      <c r="I543" s="75" t="s">
        <v>3840</v>
      </c>
      <c r="J543" s="75" t="s">
        <v>3840</v>
      </c>
      <c r="K543" s="75" t="s">
        <v>3841</v>
      </c>
      <c r="L543" s="33">
        <v>14</v>
      </c>
      <c r="M543" s="34"/>
      <c r="N543" s="46"/>
      <c r="O543" s="46"/>
      <c r="P5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43" s="45" t="e">
        <f>IF([2]!PayItems[[#This Row],[Date Added / Modified]]&gt;0,TEXT([2]!PayItems[[#This Row],[Date Added / Modified]],"m/d/yyy"),"")</f>
        <v>#REF!</v>
      </c>
      <c r="R543" s="46"/>
    </row>
    <row r="544" spans="1:18" x14ac:dyDescent="0.3">
      <c r="A544" s="46" t="s">
        <v>527</v>
      </c>
      <c r="B544" s="46" t="s">
        <v>4532</v>
      </c>
      <c r="C544" s="46" t="s">
        <v>3864</v>
      </c>
      <c r="D544" s="46" t="s">
        <v>4533</v>
      </c>
      <c r="E544" s="33" t="s">
        <v>3866</v>
      </c>
      <c r="F544" s="33">
        <v>0</v>
      </c>
      <c r="G544" s="33">
        <v>3</v>
      </c>
      <c r="H544" s="46" t="s">
        <v>3839</v>
      </c>
      <c r="I544" s="75" t="s">
        <v>3840</v>
      </c>
      <c r="J544" s="75" t="s">
        <v>3840</v>
      </c>
      <c r="K544" s="75" t="s">
        <v>3841</v>
      </c>
      <c r="L544" s="33">
        <v>14</v>
      </c>
      <c r="M544" s="34"/>
      <c r="N544" s="46"/>
      <c r="O544" s="46"/>
      <c r="P5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44" s="45" t="e">
        <f>IF([2]!PayItems[[#This Row],[Date Added / Modified]]&gt;0,TEXT([2]!PayItems[[#This Row],[Date Added / Modified]],"m/d/yyy"),"")</f>
        <v>#REF!</v>
      </c>
      <c r="R544" s="46"/>
    </row>
    <row r="545" spans="1:18" x14ac:dyDescent="0.3">
      <c r="A545" s="46" t="s">
        <v>528</v>
      </c>
      <c r="B545" s="46" t="s">
        <v>4534</v>
      </c>
      <c r="C545" s="46" t="s">
        <v>3864</v>
      </c>
      <c r="D545" s="46" t="s">
        <v>4535</v>
      </c>
      <c r="E545" s="33" t="s">
        <v>3866</v>
      </c>
      <c r="F545" s="33">
        <v>0</v>
      </c>
      <c r="G545" s="33">
        <v>3</v>
      </c>
      <c r="H545" s="46" t="s">
        <v>3839</v>
      </c>
      <c r="I545" s="75" t="s">
        <v>3840</v>
      </c>
      <c r="J545" s="75" t="s">
        <v>3840</v>
      </c>
      <c r="K545" s="75" t="s">
        <v>3841</v>
      </c>
      <c r="L545" s="33">
        <v>14</v>
      </c>
      <c r="M545" s="34"/>
      <c r="N545" s="46"/>
      <c r="O545" s="46"/>
      <c r="P5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45" s="45" t="e">
        <f>IF([2]!PayItems[[#This Row],[Date Added / Modified]]&gt;0,TEXT([2]!PayItems[[#This Row],[Date Added / Modified]],"m/d/yyy"),"")</f>
        <v>#REF!</v>
      </c>
      <c r="R545" s="46"/>
    </row>
    <row r="546" spans="1:18" x14ac:dyDescent="0.3">
      <c r="A546" s="45" t="s">
        <v>529</v>
      </c>
      <c r="B546" s="45" t="s">
        <v>10489</v>
      </c>
      <c r="C546" s="46" t="s">
        <v>3837</v>
      </c>
      <c r="D546" s="45" t="s">
        <v>10490</v>
      </c>
      <c r="E546" s="46" t="s">
        <v>3837</v>
      </c>
      <c r="F546" s="33">
        <v>0</v>
      </c>
      <c r="G546" s="33">
        <v>3</v>
      </c>
      <c r="H546" s="46" t="s">
        <v>3839</v>
      </c>
      <c r="I546" s="75" t="s">
        <v>3840</v>
      </c>
      <c r="J546" s="75" t="s">
        <v>3840</v>
      </c>
      <c r="K546" s="75" t="s">
        <v>3841</v>
      </c>
      <c r="L546" s="33">
        <v>14</v>
      </c>
      <c r="M546" s="34">
        <v>42564</v>
      </c>
      <c r="N546" s="45" t="s">
        <v>10141</v>
      </c>
      <c r="O546" s="45"/>
      <c r="P5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46" s="45" t="e">
        <f>IF([2]!PayItems[[#This Row],[Date Added / Modified]]&gt;0,TEXT([2]!PayItems[[#This Row],[Date Added / Modified]],"m/d/yyy"),"")</f>
        <v>#REF!</v>
      </c>
      <c r="R546" s="46"/>
    </row>
    <row r="547" spans="1:18" x14ac:dyDescent="0.3">
      <c r="A547" s="46" t="s">
        <v>10491</v>
      </c>
      <c r="B547" s="46" t="s">
        <v>10492</v>
      </c>
      <c r="C547" s="46" t="s">
        <v>3837</v>
      </c>
      <c r="D547" s="46" t="s">
        <v>10493</v>
      </c>
      <c r="E547" s="46" t="s">
        <v>3837</v>
      </c>
      <c r="F547" s="33">
        <v>0</v>
      </c>
      <c r="G547" s="33">
        <v>3</v>
      </c>
      <c r="H547" s="46" t="s">
        <v>3839</v>
      </c>
      <c r="I547" s="75" t="s">
        <v>3840</v>
      </c>
      <c r="J547" s="75" t="s">
        <v>3840</v>
      </c>
      <c r="K547" s="75" t="s">
        <v>3841</v>
      </c>
      <c r="L547" s="33">
        <v>14</v>
      </c>
      <c r="M547" s="34"/>
      <c r="N547" s="46"/>
      <c r="O547" s="46"/>
      <c r="P5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47" s="45" t="e">
        <f>IF([2]!PayItems[[#This Row],[Date Added / Modified]]&gt;0,TEXT([2]!PayItems[[#This Row],[Date Added / Modified]],"m/d/yyy"),"")</f>
        <v>#REF!</v>
      </c>
      <c r="R547" s="46"/>
    </row>
    <row r="548" spans="1:18" x14ac:dyDescent="0.3">
      <c r="A548" s="46" t="s">
        <v>10494</v>
      </c>
      <c r="B548" s="46" t="s">
        <v>10495</v>
      </c>
      <c r="C548" s="46" t="s">
        <v>3837</v>
      </c>
      <c r="D548" s="46" t="s">
        <v>10496</v>
      </c>
      <c r="E548" s="46" t="s">
        <v>3837</v>
      </c>
      <c r="F548" s="33">
        <v>0</v>
      </c>
      <c r="G548" s="33">
        <v>3</v>
      </c>
      <c r="H548" s="46" t="s">
        <v>3839</v>
      </c>
      <c r="I548" s="75" t="s">
        <v>3840</v>
      </c>
      <c r="J548" s="75" t="s">
        <v>3840</v>
      </c>
      <c r="K548" s="75" t="s">
        <v>3841</v>
      </c>
      <c r="L548" s="33">
        <v>14</v>
      </c>
      <c r="M548" s="34"/>
      <c r="N548" s="46"/>
      <c r="O548" s="46"/>
      <c r="P5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48" s="45" t="e">
        <f>IF([2]!PayItems[[#This Row],[Date Added / Modified]]&gt;0,TEXT([2]!PayItems[[#This Row],[Date Added / Modified]],"m/d/yyy"),"")</f>
        <v>#REF!</v>
      </c>
      <c r="R548" s="46"/>
    </row>
    <row r="549" spans="1:18" x14ac:dyDescent="0.3">
      <c r="A549" s="46" t="s">
        <v>10497</v>
      </c>
      <c r="B549" s="46" t="s">
        <v>10498</v>
      </c>
      <c r="C549" s="46" t="s">
        <v>3837</v>
      </c>
      <c r="D549" s="46" t="s">
        <v>10499</v>
      </c>
      <c r="E549" s="46" t="s">
        <v>3837</v>
      </c>
      <c r="F549" s="33">
        <v>0</v>
      </c>
      <c r="G549" s="33">
        <v>3</v>
      </c>
      <c r="H549" s="46" t="s">
        <v>3839</v>
      </c>
      <c r="I549" s="75" t="s">
        <v>3840</v>
      </c>
      <c r="J549" s="75" t="s">
        <v>3840</v>
      </c>
      <c r="K549" s="75" t="s">
        <v>3841</v>
      </c>
      <c r="L549" s="33">
        <v>14</v>
      </c>
      <c r="M549" s="34"/>
      <c r="N549" s="46"/>
      <c r="O549" s="46"/>
      <c r="P5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49" s="45" t="e">
        <f>IF([2]!PayItems[[#This Row],[Date Added / Modified]]&gt;0,TEXT([2]!PayItems[[#This Row],[Date Added / Modified]],"m/d/yyy"),"")</f>
        <v>#REF!</v>
      </c>
      <c r="R549" s="46"/>
    </row>
    <row r="550" spans="1:18" x14ac:dyDescent="0.3">
      <c r="A550" s="46" t="s">
        <v>10500</v>
      </c>
      <c r="B550" s="46" t="s">
        <v>10501</v>
      </c>
      <c r="C550" s="46" t="s">
        <v>3837</v>
      </c>
      <c r="D550" s="46" t="s">
        <v>10502</v>
      </c>
      <c r="E550" s="46" t="s">
        <v>3837</v>
      </c>
      <c r="F550" s="33">
        <v>0</v>
      </c>
      <c r="G550" s="33">
        <v>3</v>
      </c>
      <c r="H550" s="46" t="s">
        <v>3839</v>
      </c>
      <c r="I550" s="75" t="s">
        <v>3840</v>
      </c>
      <c r="J550" s="75" t="s">
        <v>3840</v>
      </c>
      <c r="K550" s="75" t="s">
        <v>3841</v>
      </c>
      <c r="L550" s="33">
        <v>14</v>
      </c>
      <c r="M550" s="34"/>
      <c r="N550" s="46"/>
      <c r="O550" s="46"/>
      <c r="P5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50" s="45" t="e">
        <f>IF([2]!PayItems[[#This Row],[Date Added / Modified]]&gt;0,TEXT([2]!PayItems[[#This Row],[Date Added / Modified]],"m/d/yyy"),"")</f>
        <v>#REF!</v>
      </c>
      <c r="R550" s="46"/>
    </row>
    <row r="551" spans="1:18" x14ac:dyDescent="0.3">
      <c r="A551" s="46" t="s">
        <v>10503</v>
      </c>
      <c r="B551" s="46" t="s">
        <v>10504</v>
      </c>
      <c r="C551" s="46" t="s">
        <v>3837</v>
      </c>
      <c r="D551" s="46" t="s">
        <v>10505</v>
      </c>
      <c r="E551" s="46" t="s">
        <v>3837</v>
      </c>
      <c r="F551" s="33">
        <v>0</v>
      </c>
      <c r="G551" s="33">
        <v>3</v>
      </c>
      <c r="H551" s="46" t="s">
        <v>3839</v>
      </c>
      <c r="I551" s="75" t="s">
        <v>3840</v>
      </c>
      <c r="J551" s="75" t="s">
        <v>3840</v>
      </c>
      <c r="K551" s="75" t="s">
        <v>3841</v>
      </c>
      <c r="L551" s="33">
        <v>14</v>
      </c>
      <c r="M551" s="34"/>
      <c r="N551" s="46"/>
      <c r="O551" s="46"/>
      <c r="P5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51" s="45" t="e">
        <f>IF([2]!PayItems[[#This Row],[Date Added / Modified]]&gt;0,TEXT([2]!PayItems[[#This Row],[Date Added / Modified]],"m/d/yyy"),"")</f>
        <v>#REF!</v>
      </c>
      <c r="R551" s="46"/>
    </row>
    <row r="552" spans="1:18" x14ac:dyDescent="0.3">
      <c r="A552" s="46" t="s">
        <v>10506</v>
      </c>
      <c r="B552" s="46" t="s">
        <v>10507</v>
      </c>
      <c r="C552" s="46" t="s">
        <v>3837</v>
      </c>
      <c r="D552" s="46" t="s">
        <v>10508</v>
      </c>
      <c r="E552" s="46" t="s">
        <v>3837</v>
      </c>
      <c r="F552" s="33">
        <v>0</v>
      </c>
      <c r="G552" s="33">
        <v>3</v>
      </c>
      <c r="H552" s="46" t="s">
        <v>3839</v>
      </c>
      <c r="I552" s="75" t="s">
        <v>3840</v>
      </c>
      <c r="J552" s="75" t="s">
        <v>3840</v>
      </c>
      <c r="K552" s="75" t="s">
        <v>3841</v>
      </c>
      <c r="L552" s="33">
        <v>14</v>
      </c>
      <c r="M552" s="34"/>
      <c r="N552" s="46" t="s">
        <v>10141</v>
      </c>
      <c r="O552" s="44" t="s">
        <v>10509</v>
      </c>
      <c r="P5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52" s="45" t="e">
        <f>IF([2]!PayItems[[#This Row],[Date Added / Modified]]&gt;0,TEXT([2]!PayItems[[#This Row],[Date Added / Modified]],"m/d/yyy"),"")</f>
        <v>#REF!</v>
      </c>
      <c r="R552" s="46"/>
    </row>
    <row r="553" spans="1:18" x14ac:dyDescent="0.3">
      <c r="A553" s="46" t="s">
        <v>10510</v>
      </c>
      <c r="B553" s="46" t="s">
        <v>10511</v>
      </c>
      <c r="C553" s="46" t="s">
        <v>3837</v>
      </c>
      <c r="D553" s="46" t="s">
        <v>10512</v>
      </c>
      <c r="E553" s="46" t="s">
        <v>3837</v>
      </c>
      <c r="F553" s="33">
        <v>0</v>
      </c>
      <c r="G553" s="33">
        <v>3</v>
      </c>
      <c r="H553" s="46" t="s">
        <v>3839</v>
      </c>
      <c r="I553" s="75" t="s">
        <v>3840</v>
      </c>
      <c r="J553" s="75" t="s">
        <v>3840</v>
      </c>
      <c r="K553" s="75" t="s">
        <v>3841</v>
      </c>
      <c r="L553" s="33">
        <v>14</v>
      </c>
      <c r="M553" s="34"/>
      <c r="N553" s="46" t="s">
        <v>10141</v>
      </c>
      <c r="O553" s="44" t="s">
        <v>10509</v>
      </c>
      <c r="P5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53" s="45" t="e">
        <f>IF([2]!PayItems[[#This Row],[Date Added / Modified]]&gt;0,TEXT([2]!PayItems[[#This Row],[Date Added / Modified]],"m/d/yyy"),"")</f>
        <v>#REF!</v>
      </c>
      <c r="R553" s="46"/>
    </row>
    <row r="554" spans="1:18" x14ac:dyDescent="0.3">
      <c r="A554" s="45" t="s">
        <v>10513</v>
      </c>
      <c r="B554" s="45" t="s">
        <v>10514</v>
      </c>
      <c r="C554" s="46" t="s">
        <v>3837</v>
      </c>
      <c r="D554" s="45" t="s">
        <v>10515</v>
      </c>
      <c r="E554" s="46" t="s">
        <v>3837</v>
      </c>
      <c r="F554" s="33">
        <v>0</v>
      </c>
      <c r="G554" s="33">
        <v>3</v>
      </c>
      <c r="H554" s="46" t="s">
        <v>3839</v>
      </c>
      <c r="I554" s="75" t="s">
        <v>3840</v>
      </c>
      <c r="J554" s="75" t="s">
        <v>3840</v>
      </c>
      <c r="K554" s="75" t="s">
        <v>3841</v>
      </c>
      <c r="L554" s="33">
        <v>14</v>
      </c>
      <c r="M554" s="34">
        <v>42473</v>
      </c>
      <c r="N554" s="45" t="s">
        <v>10141</v>
      </c>
      <c r="O554" s="45"/>
      <c r="P5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54" s="45" t="e">
        <f>IF([2]!PayItems[[#This Row],[Date Added / Modified]]&gt;0,TEXT([2]!PayItems[[#This Row],[Date Added / Modified]],"m/d/yyy"),"")</f>
        <v>#REF!</v>
      </c>
      <c r="R554" s="46"/>
    </row>
    <row r="555" spans="1:18" x14ac:dyDescent="0.3">
      <c r="A555" s="45" t="s">
        <v>10516</v>
      </c>
      <c r="B555" s="45" t="s">
        <v>10517</v>
      </c>
      <c r="C555" s="46" t="s">
        <v>3837</v>
      </c>
      <c r="D555" s="45" t="s">
        <v>10518</v>
      </c>
      <c r="E555" s="46" t="s">
        <v>3837</v>
      </c>
      <c r="F555" s="33">
        <v>0</v>
      </c>
      <c r="G555" s="33">
        <v>3</v>
      </c>
      <c r="H555" s="46" t="s">
        <v>3839</v>
      </c>
      <c r="I555" s="75" t="s">
        <v>3840</v>
      </c>
      <c r="J555" s="75" t="s">
        <v>3840</v>
      </c>
      <c r="K555" s="75" t="s">
        <v>3841</v>
      </c>
      <c r="L555" s="33">
        <v>14</v>
      </c>
      <c r="M555" s="34">
        <v>42564</v>
      </c>
      <c r="N555" s="45" t="s">
        <v>10141</v>
      </c>
      <c r="O555" s="45" t="s">
        <v>10519</v>
      </c>
      <c r="P5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55" s="45" t="e">
        <f>IF([2]!PayItems[[#This Row],[Date Added / Modified]]&gt;0,TEXT([2]!PayItems[[#This Row],[Date Added / Modified]],"m/d/yyy"),"")</f>
        <v>#REF!</v>
      </c>
      <c r="R555" s="46"/>
    </row>
    <row r="556" spans="1:18" x14ac:dyDescent="0.3">
      <c r="A556" s="45" t="s">
        <v>10520</v>
      </c>
      <c r="B556" s="45" t="s">
        <v>10521</v>
      </c>
      <c r="C556" s="45" t="s">
        <v>3837</v>
      </c>
      <c r="D556" s="45" t="s">
        <v>10522</v>
      </c>
      <c r="E556" s="28" t="s">
        <v>3837</v>
      </c>
      <c r="F556" s="28">
        <v>0</v>
      </c>
      <c r="G556" s="28">
        <v>3</v>
      </c>
      <c r="H556" s="45" t="s">
        <v>3839</v>
      </c>
      <c r="I556" s="75" t="s">
        <v>3840</v>
      </c>
      <c r="J556" s="75" t="s">
        <v>3840</v>
      </c>
      <c r="K556" s="75" t="s">
        <v>3841</v>
      </c>
      <c r="L556" s="28">
        <v>14</v>
      </c>
      <c r="M556" s="34">
        <v>43675</v>
      </c>
      <c r="N556" s="45" t="s">
        <v>4870</v>
      </c>
      <c r="O556" s="45"/>
      <c r="P5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56" s="45" t="e">
        <f>IF([2]!PayItems[[#This Row],[Date Added / Modified]]&gt;0,TEXT([2]!PayItems[[#This Row],[Date Added / Modified]],"m/d/yyy"),"")</f>
        <v>#REF!</v>
      </c>
      <c r="R556" s="46"/>
    </row>
    <row r="557" spans="1:18" x14ac:dyDescent="0.3">
      <c r="A557" s="46" t="s">
        <v>530</v>
      </c>
      <c r="B557" s="46" t="s">
        <v>4540</v>
      </c>
      <c r="C557" s="46" t="s">
        <v>3927</v>
      </c>
      <c r="D557" s="46" t="s">
        <v>4541</v>
      </c>
      <c r="E557" s="33" t="s">
        <v>4292</v>
      </c>
      <c r="F557" s="33">
        <v>0</v>
      </c>
      <c r="G557" s="33">
        <v>3</v>
      </c>
      <c r="H557" s="46" t="s">
        <v>3839</v>
      </c>
      <c r="I557" s="75" t="s">
        <v>3840</v>
      </c>
      <c r="J557" s="75" t="s">
        <v>3840</v>
      </c>
      <c r="K557" s="75" t="s">
        <v>3841</v>
      </c>
      <c r="L557" s="33">
        <v>14</v>
      </c>
      <c r="M557" s="34"/>
      <c r="N557" s="46"/>
      <c r="O557" s="46"/>
      <c r="P5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57" s="45" t="e">
        <f>IF([2]!PayItems[[#This Row],[Date Added / Modified]]&gt;0,TEXT([2]!PayItems[[#This Row],[Date Added / Modified]],"m/d/yyy"),"")</f>
        <v>#REF!</v>
      </c>
      <c r="R557" s="46"/>
    </row>
    <row r="558" spans="1:18" x14ac:dyDescent="0.3">
      <c r="A558" s="46" t="s">
        <v>531</v>
      </c>
      <c r="B558" s="46" t="s">
        <v>4542</v>
      </c>
      <c r="C558" s="46" t="s">
        <v>3927</v>
      </c>
      <c r="D558" s="46" t="s">
        <v>4543</v>
      </c>
      <c r="E558" s="33" t="s">
        <v>4292</v>
      </c>
      <c r="F558" s="33">
        <v>0</v>
      </c>
      <c r="G558" s="33">
        <v>3</v>
      </c>
      <c r="H558" s="46" t="s">
        <v>3839</v>
      </c>
      <c r="I558" s="75" t="s">
        <v>3840</v>
      </c>
      <c r="J558" s="75" t="s">
        <v>3840</v>
      </c>
      <c r="K558" s="75" t="s">
        <v>3841</v>
      </c>
      <c r="L558" s="33">
        <v>14</v>
      </c>
      <c r="M558" s="34"/>
      <c r="N558" s="46"/>
      <c r="O558" s="46"/>
      <c r="P5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58" s="45" t="e">
        <f>IF([2]!PayItems[[#This Row],[Date Added / Modified]]&gt;0,TEXT([2]!PayItems[[#This Row],[Date Added / Modified]],"m/d/yyy"),"")</f>
        <v>#REF!</v>
      </c>
      <c r="R558" s="46"/>
    </row>
    <row r="559" spans="1:18" x14ac:dyDescent="0.3">
      <c r="A559" s="46" t="s">
        <v>532</v>
      </c>
      <c r="B559" s="46" t="s">
        <v>4544</v>
      </c>
      <c r="C559" s="46" t="s">
        <v>3927</v>
      </c>
      <c r="D559" s="46" t="s">
        <v>4545</v>
      </c>
      <c r="E559" s="33" t="s">
        <v>4292</v>
      </c>
      <c r="F559" s="33">
        <v>0</v>
      </c>
      <c r="G559" s="33">
        <v>3</v>
      </c>
      <c r="H559" s="46" t="s">
        <v>3839</v>
      </c>
      <c r="I559" s="75" t="s">
        <v>3840</v>
      </c>
      <c r="J559" s="75" t="s">
        <v>3840</v>
      </c>
      <c r="K559" s="75" t="s">
        <v>3841</v>
      </c>
      <c r="L559" s="33">
        <v>14</v>
      </c>
      <c r="M559" s="34"/>
      <c r="N559" s="46"/>
      <c r="O559" s="46"/>
      <c r="P5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59" s="45" t="e">
        <f>IF([2]!PayItems[[#This Row],[Date Added / Modified]]&gt;0,TEXT([2]!PayItems[[#This Row],[Date Added / Modified]],"m/d/yyy"),"")</f>
        <v>#REF!</v>
      </c>
      <c r="R559" s="46"/>
    </row>
    <row r="560" spans="1:18" x14ac:dyDescent="0.3">
      <c r="A560" s="46" t="s">
        <v>533</v>
      </c>
      <c r="B560" s="46" t="s">
        <v>4546</v>
      </c>
      <c r="C560" s="46" t="s">
        <v>3927</v>
      </c>
      <c r="D560" s="46" t="s">
        <v>4547</v>
      </c>
      <c r="E560" s="33" t="s">
        <v>4292</v>
      </c>
      <c r="F560" s="33">
        <v>0</v>
      </c>
      <c r="G560" s="33">
        <v>3</v>
      </c>
      <c r="H560" s="46" t="s">
        <v>3839</v>
      </c>
      <c r="I560" s="75" t="s">
        <v>3840</v>
      </c>
      <c r="J560" s="75" t="s">
        <v>3840</v>
      </c>
      <c r="K560" s="75" t="s">
        <v>3841</v>
      </c>
      <c r="L560" s="33">
        <v>14</v>
      </c>
      <c r="M560" s="34"/>
      <c r="N560" s="46"/>
      <c r="O560" s="46"/>
      <c r="P5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60" s="45" t="e">
        <f>IF([2]!PayItems[[#This Row],[Date Added / Modified]]&gt;0,TEXT([2]!PayItems[[#This Row],[Date Added / Modified]],"m/d/yyy"),"")</f>
        <v>#REF!</v>
      </c>
      <c r="R560" s="46"/>
    </row>
    <row r="561" spans="1:18" x14ac:dyDescent="0.3">
      <c r="A561" s="46" t="s">
        <v>534</v>
      </c>
      <c r="B561" s="46" t="s">
        <v>4548</v>
      </c>
      <c r="C561" s="46" t="s">
        <v>3927</v>
      </c>
      <c r="D561" s="46" t="s">
        <v>4549</v>
      </c>
      <c r="E561" s="33" t="s">
        <v>4292</v>
      </c>
      <c r="F561" s="33">
        <v>0</v>
      </c>
      <c r="G561" s="33">
        <v>3</v>
      </c>
      <c r="H561" s="46" t="s">
        <v>3839</v>
      </c>
      <c r="I561" s="75" t="s">
        <v>3840</v>
      </c>
      <c r="J561" s="75" t="s">
        <v>3840</v>
      </c>
      <c r="K561" s="75" t="s">
        <v>3841</v>
      </c>
      <c r="L561" s="33">
        <v>14</v>
      </c>
      <c r="M561" s="34"/>
      <c r="N561" s="46"/>
      <c r="O561" s="46"/>
      <c r="P5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61" s="45" t="e">
        <f>IF([2]!PayItems[[#This Row],[Date Added / Modified]]&gt;0,TEXT([2]!PayItems[[#This Row],[Date Added / Modified]],"m/d/yyy"),"")</f>
        <v>#REF!</v>
      </c>
      <c r="R561" s="46"/>
    </row>
    <row r="562" spans="1:18" x14ac:dyDescent="0.3">
      <c r="A562" s="46" t="s">
        <v>535</v>
      </c>
      <c r="B562" s="46" t="s">
        <v>4550</v>
      </c>
      <c r="C562" s="46" t="s">
        <v>3927</v>
      </c>
      <c r="D562" s="46" t="s">
        <v>4551</v>
      </c>
      <c r="E562" s="33" t="s">
        <v>4292</v>
      </c>
      <c r="F562" s="33">
        <v>0</v>
      </c>
      <c r="G562" s="33">
        <v>3</v>
      </c>
      <c r="H562" s="46" t="s">
        <v>3839</v>
      </c>
      <c r="I562" s="75" t="s">
        <v>3840</v>
      </c>
      <c r="J562" s="75" t="s">
        <v>3840</v>
      </c>
      <c r="K562" s="75" t="s">
        <v>3841</v>
      </c>
      <c r="L562" s="33">
        <v>14</v>
      </c>
      <c r="M562" s="34"/>
      <c r="N562" s="46"/>
      <c r="O562" s="46"/>
      <c r="P5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62" s="45" t="e">
        <f>IF([2]!PayItems[[#This Row],[Date Added / Modified]]&gt;0,TEXT([2]!PayItems[[#This Row],[Date Added / Modified]],"m/d/yyy"),"")</f>
        <v>#REF!</v>
      </c>
      <c r="R562" s="46"/>
    </row>
    <row r="563" spans="1:18" x14ac:dyDescent="0.3">
      <c r="A563" s="46" t="s">
        <v>536</v>
      </c>
      <c r="B563" s="46" t="s">
        <v>4552</v>
      </c>
      <c r="C563" s="46" t="s">
        <v>3927</v>
      </c>
      <c r="D563" s="46" t="s">
        <v>4553</v>
      </c>
      <c r="E563" s="33" t="s">
        <v>4292</v>
      </c>
      <c r="F563" s="33">
        <v>0</v>
      </c>
      <c r="G563" s="33">
        <v>3</v>
      </c>
      <c r="H563" s="46" t="s">
        <v>3839</v>
      </c>
      <c r="I563" s="75" t="s">
        <v>3840</v>
      </c>
      <c r="J563" s="75" t="s">
        <v>3840</v>
      </c>
      <c r="K563" s="75" t="s">
        <v>3841</v>
      </c>
      <c r="L563" s="33">
        <v>14</v>
      </c>
      <c r="M563" s="34"/>
      <c r="N563" s="46"/>
      <c r="O563" s="46"/>
      <c r="P5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63" s="45" t="e">
        <f>IF([2]!PayItems[[#This Row],[Date Added / Modified]]&gt;0,TEXT([2]!PayItems[[#This Row],[Date Added / Modified]],"m/d/yyy"),"")</f>
        <v>#REF!</v>
      </c>
      <c r="R563" s="46"/>
    </row>
    <row r="564" spans="1:18" x14ac:dyDescent="0.3">
      <c r="A564" s="46" t="s">
        <v>537</v>
      </c>
      <c r="B564" s="46" t="s">
        <v>4554</v>
      </c>
      <c r="C564" s="46" t="s">
        <v>3927</v>
      </c>
      <c r="D564" s="46" t="s">
        <v>4555</v>
      </c>
      <c r="E564" s="33" t="s">
        <v>4292</v>
      </c>
      <c r="F564" s="33">
        <v>0</v>
      </c>
      <c r="G564" s="33">
        <v>3</v>
      </c>
      <c r="H564" s="46" t="s">
        <v>3839</v>
      </c>
      <c r="I564" s="75" t="s">
        <v>3840</v>
      </c>
      <c r="J564" s="75" t="s">
        <v>3840</v>
      </c>
      <c r="K564" s="75" t="s">
        <v>3841</v>
      </c>
      <c r="L564" s="33">
        <v>14</v>
      </c>
      <c r="M564" s="34"/>
      <c r="N564" s="46"/>
      <c r="O564" s="46"/>
      <c r="P5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64" s="45" t="e">
        <f>IF([2]!PayItems[[#This Row],[Date Added / Modified]]&gt;0,TEXT([2]!PayItems[[#This Row],[Date Added / Modified]],"m/d/yyy"),"")</f>
        <v>#REF!</v>
      </c>
      <c r="R564" s="46"/>
    </row>
    <row r="565" spans="1:18" x14ac:dyDescent="0.3">
      <c r="A565" s="46" t="s">
        <v>538</v>
      </c>
      <c r="B565" s="46" t="s">
        <v>4556</v>
      </c>
      <c r="C565" s="46" t="s">
        <v>3927</v>
      </c>
      <c r="D565" s="46" t="s">
        <v>4557</v>
      </c>
      <c r="E565" s="33" t="s">
        <v>4292</v>
      </c>
      <c r="F565" s="33">
        <v>0</v>
      </c>
      <c r="G565" s="33">
        <v>3</v>
      </c>
      <c r="H565" s="46" t="s">
        <v>3839</v>
      </c>
      <c r="I565" s="75" t="s">
        <v>3840</v>
      </c>
      <c r="J565" s="75" t="s">
        <v>3840</v>
      </c>
      <c r="K565" s="75" t="s">
        <v>3841</v>
      </c>
      <c r="L565" s="33">
        <v>14</v>
      </c>
      <c r="M565" s="34"/>
      <c r="N565" s="46"/>
      <c r="O565" s="46"/>
      <c r="P5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65" s="45" t="e">
        <f>IF([2]!PayItems[[#This Row],[Date Added / Modified]]&gt;0,TEXT([2]!PayItems[[#This Row],[Date Added / Modified]],"m/d/yyy"),"")</f>
        <v>#REF!</v>
      </c>
      <c r="R565" s="46"/>
    </row>
    <row r="566" spans="1:18" x14ac:dyDescent="0.3">
      <c r="A566" s="46" t="s">
        <v>539</v>
      </c>
      <c r="B566" s="46" t="s">
        <v>4558</v>
      </c>
      <c r="C566" s="46" t="s">
        <v>3927</v>
      </c>
      <c r="D566" s="46" t="s">
        <v>4559</v>
      </c>
      <c r="E566" s="33" t="s">
        <v>4292</v>
      </c>
      <c r="F566" s="33">
        <v>0</v>
      </c>
      <c r="G566" s="33">
        <v>3</v>
      </c>
      <c r="H566" s="46" t="s">
        <v>3839</v>
      </c>
      <c r="I566" s="75" t="s">
        <v>3840</v>
      </c>
      <c r="J566" s="75" t="s">
        <v>3840</v>
      </c>
      <c r="K566" s="75" t="s">
        <v>3841</v>
      </c>
      <c r="L566" s="33">
        <v>14</v>
      </c>
      <c r="M566" s="34"/>
      <c r="N566" s="46"/>
      <c r="O566" s="46"/>
      <c r="P5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66" s="45" t="e">
        <f>IF([2]!PayItems[[#This Row],[Date Added / Modified]]&gt;0,TEXT([2]!PayItems[[#This Row],[Date Added / Modified]],"m/d/yyy"),"")</f>
        <v>#REF!</v>
      </c>
      <c r="R566" s="46"/>
    </row>
    <row r="567" spans="1:18" x14ac:dyDescent="0.3">
      <c r="A567" s="46" t="s">
        <v>540</v>
      </c>
      <c r="B567" s="46" t="s">
        <v>4560</v>
      </c>
      <c r="C567" s="46" t="s">
        <v>3927</v>
      </c>
      <c r="D567" s="46" t="s">
        <v>4561</v>
      </c>
      <c r="E567" s="33" t="s">
        <v>4292</v>
      </c>
      <c r="F567" s="33">
        <v>0</v>
      </c>
      <c r="G567" s="33">
        <v>3</v>
      </c>
      <c r="H567" s="46" t="s">
        <v>3839</v>
      </c>
      <c r="I567" s="75" t="s">
        <v>3840</v>
      </c>
      <c r="J567" s="75" t="s">
        <v>3840</v>
      </c>
      <c r="K567" s="75" t="s">
        <v>3841</v>
      </c>
      <c r="L567" s="33">
        <v>14</v>
      </c>
      <c r="M567" s="34"/>
      <c r="N567" s="46"/>
      <c r="O567" s="46"/>
      <c r="P5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67" s="45" t="e">
        <f>IF([2]!PayItems[[#This Row],[Date Added / Modified]]&gt;0,TEXT([2]!PayItems[[#This Row],[Date Added / Modified]],"m/d/yyy"),"")</f>
        <v>#REF!</v>
      </c>
      <c r="R567" s="46"/>
    </row>
    <row r="568" spans="1:18" x14ac:dyDescent="0.3">
      <c r="A568" s="46" t="s">
        <v>541</v>
      </c>
      <c r="B568" s="46" t="s">
        <v>4562</v>
      </c>
      <c r="C568" s="46" t="s">
        <v>3927</v>
      </c>
      <c r="D568" s="46" t="s">
        <v>4563</v>
      </c>
      <c r="E568" s="33" t="s">
        <v>4292</v>
      </c>
      <c r="F568" s="33">
        <v>0</v>
      </c>
      <c r="G568" s="33">
        <v>3</v>
      </c>
      <c r="H568" s="46" t="s">
        <v>3839</v>
      </c>
      <c r="I568" s="75" t="s">
        <v>3840</v>
      </c>
      <c r="J568" s="75" t="s">
        <v>3840</v>
      </c>
      <c r="K568" s="75" t="s">
        <v>3841</v>
      </c>
      <c r="L568" s="33">
        <v>14</v>
      </c>
      <c r="M568" s="34"/>
      <c r="N568" s="46"/>
      <c r="O568" s="46"/>
      <c r="P5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68" s="45" t="e">
        <f>IF([2]!PayItems[[#This Row],[Date Added / Modified]]&gt;0,TEXT([2]!PayItems[[#This Row],[Date Added / Modified]],"m/d/yyy"),"")</f>
        <v>#REF!</v>
      </c>
      <c r="R568" s="46"/>
    </row>
    <row r="569" spans="1:18" x14ac:dyDescent="0.3">
      <c r="A569" s="46" t="s">
        <v>10523</v>
      </c>
      <c r="B569" s="46" t="s">
        <v>4540</v>
      </c>
      <c r="C569" s="46" t="s">
        <v>3837</v>
      </c>
      <c r="D569" s="46" t="s">
        <v>4541</v>
      </c>
      <c r="E569" s="33" t="s">
        <v>3837</v>
      </c>
      <c r="F569" s="33">
        <v>0</v>
      </c>
      <c r="G569" s="33">
        <v>3</v>
      </c>
      <c r="H569" s="46" t="s">
        <v>3839</v>
      </c>
      <c r="I569" s="75" t="s">
        <v>3840</v>
      </c>
      <c r="J569" s="75" t="s">
        <v>3840</v>
      </c>
      <c r="K569" s="75" t="s">
        <v>3841</v>
      </c>
      <c r="L569" s="33">
        <v>14</v>
      </c>
      <c r="M569" s="34">
        <v>44585</v>
      </c>
      <c r="N569" s="46" t="s">
        <v>10141</v>
      </c>
      <c r="O569" s="46"/>
      <c r="P5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69" s="45" t="e">
        <f>IF([2]!PayItems[[#This Row],[Date Added / Modified]]&gt;0,TEXT([2]!PayItems[[#This Row],[Date Added / Modified]],"m/d/yyy"),"")</f>
        <v>#REF!</v>
      </c>
      <c r="R569" s="46"/>
    </row>
    <row r="570" spans="1:18" x14ac:dyDescent="0.3">
      <c r="A570" s="46" t="s">
        <v>542</v>
      </c>
      <c r="B570" s="33" t="s">
        <v>4565</v>
      </c>
      <c r="C570" s="33" t="s">
        <v>3935</v>
      </c>
      <c r="D570" s="33" t="s">
        <v>4566</v>
      </c>
      <c r="E570" s="33" t="s">
        <v>3326</v>
      </c>
      <c r="F570" s="33">
        <v>0</v>
      </c>
      <c r="G570" s="33">
        <v>3</v>
      </c>
      <c r="H570" s="46" t="s">
        <v>3839</v>
      </c>
      <c r="I570" s="75" t="s">
        <v>3840</v>
      </c>
      <c r="J570" s="75" t="s">
        <v>3840</v>
      </c>
      <c r="K570" s="75" t="s">
        <v>3841</v>
      </c>
      <c r="L570" s="33">
        <v>14</v>
      </c>
      <c r="M570" s="34"/>
      <c r="N570" s="46"/>
      <c r="O570" s="46"/>
      <c r="P5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70" s="45" t="e">
        <f>IF([2]!PayItems[[#This Row],[Date Added / Modified]]&gt;0,TEXT([2]!PayItems[[#This Row],[Date Added / Modified]],"m/d/yyy"),"")</f>
        <v>#REF!</v>
      </c>
      <c r="R570" s="46"/>
    </row>
    <row r="571" spans="1:18" x14ac:dyDescent="0.3">
      <c r="A571" s="46" t="s">
        <v>543</v>
      </c>
      <c r="B571" s="33" t="s">
        <v>4567</v>
      </c>
      <c r="C571" s="33" t="s">
        <v>3927</v>
      </c>
      <c r="D571" s="33" t="s">
        <v>4568</v>
      </c>
      <c r="E571" s="33" t="s">
        <v>4292</v>
      </c>
      <c r="F571" s="33">
        <v>0</v>
      </c>
      <c r="G571" s="33">
        <v>3</v>
      </c>
      <c r="H571" s="46" t="s">
        <v>3839</v>
      </c>
      <c r="I571" s="75" t="s">
        <v>3840</v>
      </c>
      <c r="J571" s="75" t="s">
        <v>3840</v>
      </c>
      <c r="K571" s="75" t="s">
        <v>3841</v>
      </c>
      <c r="L571" s="33">
        <v>14</v>
      </c>
      <c r="M571" s="34"/>
      <c r="N571" s="46"/>
      <c r="O571" s="46"/>
      <c r="P5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71" s="45" t="e">
        <f>IF([2]!PayItems[[#This Row],[Date Added / Modified]]&gt;0,TEXT([2]!PayItems[[#This Row],[Date Added / Modified]],"m/d/yyy"),"")</f>
        <v>#REF!</v>
      </c>
      <c r="R571" s="46"/>
    </row>
    <row r="572" spans="1:18" x14ac:dyDescent="0.3">
      <c r="A572" s="46" t="s">
        <v>544</v>
      </c>
      <c r="B572" s="33" t="s">
        <v>4569</v>
      </c>
      <c r="C572" s="33" t="s">
        <v>3864</v>
      </c>
      <c r="D572" s="33" t="s">
        <v>4570</v>
      </c>
      <c r="E572" s="33" t="s">
        <v>3866</v>
      </c>
      <c r="F572" s="33">
        <v>0</v>
      </c>
      <c r="G572" s="33">
        <v>3</v>
      </c>
      <c r="H572" s="46" t="s">
        <v>3839</v>
      </c>
      <c r="I572" s="75" t="s">
        <v>3840</v>
      </c>
      <c r="J572" s="75" t="s">
        <v>3840</v>
      </c>
      <c r="K572" s="75" t="s">
        <v>3841</v>
      </c>
      <c r="L572" s="33">
        <v>14</v>
      </c>
      <c r="M572" s="34"/>
      <c r="N572" s="46"/>
      <c r="O572" s="46"/>
      <c r="P5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72" s="45" t="e">
        <f>IF([2]!PayItems[[#This Row],[Date Added / Modified]]&gt;0,TEXT([2]!PayItems[[#This Row],[Date Added / Modified]],"m/d/yyy"),"")</f>
        <v>#REF!</v>
      </c>
      <c r="R572" s="46"/>
    </row>
    <row r="573" spans="1:18" x14ac:dyDescent="0.3">
      <c r="A573" s="46" t="s">
        <v>545</v>
      </c>
      <c r="B573" s="33" t="s">
        <v>4572</v>
      </c>
      <c r="C573" s="33" t="s">
        <v>3935</v>
      </c>
      <c r="D573" s="33" t="s">
        <v>4573</v>
      </c>
      <c r="E573" s="33" t="s">
        <v>3326</v>
      </c>
      <c r="F573" s="33">
        <v>0</v>
      </c>
      <c r="G573" s="33">
        <v>3</v>
      </c>
      <c r="H573" s="46" t="s">
        <v>3839</v>
      </c>
      <c r="I573" s="75" t="s">
        <v>3840</v>
      </c>
      <c r="J573" s="75" t="s">
        <v>3840</v>
      </c>
      <c r="K573" s="75" t="s">
        <v>3841</v>
      </c>
      <c r="L573" s="33">
        <v>14</v>
      </c>
      <c r="M573" s="34"/>
      <c r="N573" s="46"/>
      <c r="O573" s="46"/>
      <c r="P5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73" s="45" t="e">
        <f>IF([2]!PayItems[[#This Row],[Date Added / Modified]]&gt;0,TEXT([2]!PayItems[[#This Row],[Date Added / Modified]],"m/d/yyy"),"")</f>
        <v>#REF!</v>
      </c>
      <c r="R573" s="46"/>
    </row>
    <row r="574" spans="1:18" x14ac:dyDescent="0.3">
      <c r="A574" s="46" t="s">
        <v>546</v>
      </c>
      <c r="B574" s="33" t="s">
        <v>4574</v>
      </c>
      <c r="C574" s="33" t="s">
        <v>3935</v>
      </c>
      <c r="D574" s="33" t="s">
        <v>4575</v>
      </c>
      <c r="E574" s="33" t="s">
        <v>3326</v>
      </c>
      <c r="F574" s="33">
        <v>0</v>
      </c>
      <c r="G574" s="33">
        <v>3</v>
      </c>
      <c r="H574" s="46" t="s">
        <v>3839</v>
      </c>
      <c r="I574" s="75" t="s">
        <v>3840</v>
      </c>
      <c r="J574" s="75" t="s">
        <v>3840</v>
      </c>
      <c r="K574" s="75" t="s">
        <v>3841</v>
      </c>
      <c r="L574" s="33">
        <v>14</v>
      </c>
      <c r="M574" s="34"/>
      <c r="N574" s="46"/>
      <c r="O574" s="46"/>
      <c r="P5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74" s="45" t="e">
        <f>IF([2]!PayItems[[#This Row],[Date Added / Modified]]&gt;0,TEXT([2]!PayItems[[#This Row],[Date Added / Modified]],"m/d/yyy"),"")</f>
        <v>#REF!</v>
      </c>
      <c r="R574" s="46"/>
    </row>
    <row r="575" spans="1:18" x14ac:dyDescent="0.3">
      <c r="A575" s="45" t="s">
        <v>547</v>
      </c>
      <c r="B575" s="28" t="s">
        <v>4576</v>
      </c>
      <c r="C575" s="28" t="s">
        <v>3864</v>
      </c>
      <c r="D575" s="28" t="s">
        <v>4577</v>
      </c>
      <c r="E575" s="28" t="s">
        <v>3866</v>
      </c>
      <c r="F575" s="28">
        <v>0</v>
      </c>
      <c r="G575" s="28">
        <v>3</v>
      </c>
      <c r="H575" s="45" t="s">
        <v>3839</v>
      </c>
      <c r="I575" s="75" t="s">
        <v>3840</v>
      </c>
      <c r="J575" s="75" t="s">
        <v>3840</v>
      </c>
      <c r="K575" s="75" t="s">
        <v>3841</v>
      </c>
      <c r="L575" s="28">
        <v>14</v>
      </c>
      <c r="M575" s="34">
        <v>43493</v>
      </c>
      <c r="N575" s="45" t="s">
        <v>4870</v>
      </c>
      <c r="O575" s="45"/>
      <c r="P5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75" s="45" t="e">
        <f>IF([2]!PayItems[[#This Row],[Date Added / Modified]]&gt;0,TEXT([2]!PayItems[[#This Row],[Date Added / Modified]],"m/d/yyy"),"")</f>
        <v>#REF!</v>
      </c>
      <c r="R575" s="46"/>
    </row>
    <row r="576" spans="1:18" x14ac:dyDescent="0.3">
      <c r="A576" s="46" t="s">
        <v>548</v>
      </c>
      <c r="B576" s="33" t="s">
        <v>4579</v>
      </c>
      <c r="C576" s="33" t="s">
        <v>3927</v>
      </c>
      <c r="D576" s="33" t="s">
        <v>4580</v>
      </c>
      <c r="E576" s="33" t="s">
        <v>4292</v>
      </c>
      <c r="F576" s="33">
        <v>0</v>
      </c>
      <c r="G576" s="33">
        <v>3</v>
      </c>
      <c r="H576" s="46" t="s">
        <v>3839</v>
      </c>
      <c r="I576" s="75" t="s">
        <v>3840</v>
      </c>
      <c r="J576" s="75" t="s">
        <v>3840</v>
      </c>
      <c r="K576" s="75" t="s">
        <v>3841</v>
      </c>
      <c r="L576" s="33">
        <v>14</v>
      </c>
      <c r="M576" s="34"/>
      <c r="N576" s="46"/>
      <c r="O576" s="46"/>
      <c r="P5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76" s="45" t="e">
        <f>IF([2]!PayItems[[#This Row],[Date Added / Modified]]&gt;0,TEXT([2]!PayItems[[#This Row],[Date Added / Modified]],"m/d/yyy"),"")</f>
        <v>#REF!</v>
      </c>
      <c r="R576" s="46"/>
    </row>
    <row r="577" spans="1:18" x14ac:dyDescent="0.3">
      <c r="A577" s="46" t="s">
        <v>549</v>
      </c>
      <c r="B577" s="27" t="s">
        <v>4581</v>
      </c>
      <c r="C577" s="27" t="s">
        <v>3927</v>
      </c>
      <c r="D577" s="27" t="s">
        <v>4582</v>
      </c>
      <c r="E577" s="27" t="s">
        <v>4292</v>
      </c>
      <c r="F577" s="33">
        <v>0</v>
      </c>
      <c r="G577" s="33">
        <v>3</v>
      </c>
      <c r="H577" s="46" t="s">
        <v>3839</v>
      </c>
      <c r="I577" s="75" t="s">
        <v>3840</v>
      </c>
      <c r="J577" s="75" t="s">
        <v>3840</v>
      </c>
      <c r="K577" s="75" t="s">
        <v>3841</v>
      </c>
      <c r="L577" s="33">
        <v>14</v>
      </c>
      <c r="M577" s="34">
        <v>42207</v>
      </c>
      <c r="N577" s="45" t="s">
        <v>5113</v>
      </c>
      <c r="O577" s="45"/>
      <c r="P5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77" s="45" t="e">
        <f>IF([2]!PayItems[[#This Row],[Date Added / Modified]]&gt;0,TEXT([2]!PayItems[[#This Row],[Date Added / Modified]],"m/d/yyy"),"")</f>
        <v>#REF!</v>
      </c>
      <c r="R577" s="46"/>
    </row>
    <row r="578" spans="1:18" x14ac:dyDescent="0.3">
      <c r="A578" s="45" t="s">
        <v>550</v>
      </c>
      <c r="B578" s="33" t="s">
        <v>4579</v>
      </c>
      <c r="C578" s="28" t="s">
        <v>3837</v>
      </c>
      <c r="D578" s="33" t="s">
        <v>4580</v>
      </c>
      <c r="E578" s="28" t="s">
        <v>3837</v>
      </c>
      <c r="F578" s="33">
        <v>0</v>
      </c>
      <c r="G578" s="33">
        <v>3</v>
      </c>
      <c r="H578" s="46" t="s">
        <v>3839</v>
      </c>
      <c r="I578" s="75" t="s">
        <v>3840</v>
      </c>
      <c r="J578" s="75" t="s">
        <v>3840</v>
      </c>
      <c r="K578" s="75" t="s">
        <v>3841</v>
      </c>
      <c r="L578" s="33">
        <v>14</v>
      </c>
      <c r="M578" s="34">
        <v>42871</v>
      </c>
      <c r="N578" s="45" t="s">
        <v>10141</v>
      </c>
      <c r="O578" s="46"/>
      <c r="P5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78" s="45" t="e">
        <f>IF([2]!PayItems[[#This Row],[Date Added / Modified]]&gt;0,TEXT([2]!PayItems[[#This Row],[Date Added / Modified]],"m/d/yyy"),"")</f>
        <v>#REF!</v>
      </c>
      <c r="R578" s="46"/>
    </row>
    <row r="579" spans="1:18" x14ac:dyDescent="0.3">
      <c r="A579" s="46" t="s">
        <v>10524</v>
      </c>
      <c r="B579" s="27" t="s">
        <v>4583</v>
      </c>
      <c r="C579" s="27" t="s">
        <v>3927</v>
      </c>
      <c r="D579" s="27" t="s">
        <v>4584</v>
      </c>
      <c r="E579" s="27" t="s">
        <v>4292</v>
      </c>
      <c r="F579" s="33">
        <v>0</v>
      </c>
      <c r="G579" s="33">
        <v>3</v>
      </c>
      <c r="H579" s="46" t="s">
        <v>3839</v>
      </c>
      <c r="I579" s="75" t="s">
        <v>3840</v>
      </c>
      <c r="J579" s="75" t="s">
        <v>3840</v>
      </c>
      <c r="K579" s="75" t="s">
        <v>3841</v>
      </c>
      <c r="L579" s="33">
        <v>14</v>
      </c>
      <c r="M579" s="34">
        <v>42207</v>
      </c>
      <c r="N579" s="45" t="s">
        <v>10141</v>
      </c>
      <c r="O579" s="45"/>
      <c r="P5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79" s="45" t="e">
        <f>IF([2]!PayItems[[#This Row],[Date Added / Modified]]&gt;0,TEXT([2]!PayItems[[#This Row],[Date Added / Modified]],"m/d/yyy"),"")</f>
        <v>#REF!</v>
      </c>
      <c r="R579" s="46"/>
    </row>
    <row r="580" spans="1:18" s="10" customFormat="1" x14ac:dyDescent="0.3">
      <c r="A580" s="46" t="s">
        <v>553</v>
      </c>
      <c r="B580" s="46" t="s">
        <v>4527</v>
      </c>
      <c r="C580" s="46" t="s">
        <v>4001</v>
      </c>
      <c r="D580" s="46" t="s">
        <v>4528</v>
      </c>
      <c r="E580" s="33" t="s">
        <v>4237</v>
      </c>
      <c r="F580" s="33">
        <v>0</v>
      </c>
      <c r="G580" s="33">
        <v>3</v>
      </c>
      <c r="H580" s="46" t="s">
        <v>3839</v>
      </c>
      <c r="I580" s="75" t="s">
        <v>3840</v>
      </c>
      <c r="J580" s="75" t="s">
        <v>3840</v>
      </c>
      <c r="K580" s="75" t="s">
        <v>3841</v>
      </c>
      <c r="L580" s="33">
        <v>14</v>
      </c>
      <c r="M580" s="34">
        <v>42207</v>
      </c>
      <c r="N580" s="45" t="s">
        <v>5113</v>
      </c>
      <c r="O580" s="45"/>
      <c r="P5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80" s="45" t="e">
        <f>IF([2]!PayItems[[#This Row],[Date Added / Modified]]&gt;0,TEXT([2]!PayItems[[#This Row],[Date Added / Modified]],"m/d/yyy"),"")</f>
        <v>#REF!</v>
      </c>
      <c r="R580" s="46"/>
    </row>
    <row r="581" spans="1:18" s="10" customFormat="1" x14ac:dyDescent="0.3">
      <c r="A581" s="46" t="s">
        <v>554</v>
      </c>
      <c r="B581" s="46" t="s">
        <v>4527</v>
      </c>
      <c r="C581" s="46" t="s">
        <v>4249</v>
      </c>
      <c r="D581" s="46" t="s">
        <v>4528</v>
      </c>
      <c r="E581" s="33" t="s">
        <v>4250</v>
      </c>
      <c r="F581" s="33">
        <v>0</v>
      </c>
      <c r="G581" s="33">
        <v>3</v>
      </c>
      <c r="H581" s="46" t="s">
        <v>3839</v>
      </c>
      <c r="I581" s="75" t="s">
        <v>3840</v>
      </c>
      <c r="J581" s="75" t="s">
        <v>3840</v>
      </c>
      <c r="K581" s="75" t="s">
        <v>3841</v>
      </c>
      <c r="L581" s="33">
        <v>14</v>
      </c>
      <c r="M581" s="34">
        <v>45273</v>
      </c>
      <c r="N581" s="45" t="s">
        <v>5113</v>
      </c>
      <c r="O581" s="45"/>
      <c r="P5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81" s="45" t="e">
        <f>IF([2]!PayItems[[#This Row],[Date Added / Modified]]&gt;0,TEXT([2]!PayItems[[#This Row],[Date Added / Modified]],"m/d/yyy"),"")</f>
        <v>#REF!</v>
      </c>
      <c r="R581" s="46"/>
    </row>
    <row r="582" spans="1:18" x14ac:dyDescent="0.3">
      <c r="A582" s="45" t="s">
        <v>555</v>
      </c>
      <c r="B582" s="45" t="s">
        <v>4658</v>
      </c>
      <c r="C582" s="45" t="s">
        <v>3927</v>
      </c>
      <c r="D582" s="45" t="s">
        <v>4659</v>
      </c>
      <c r="E582" s="28" t="s">
        <v>4292</v>
      </c>
      <c r="F582" s="28">
        <v>0</v>
      </c>
      <c r="G582" s="28">
        <v>3</v>
      </c>
      <c r="H582" s="45" t="s">
        <v>3839</v>
      </c>
      <c r="I582" s="75" t="s">
        <v>3840</v>
      </c>
      <c r="J582" s="75" t="s">
        <v>3840</v>
      </c>
      <c r="K582" s="75" t="s">
        <v>3841</v>
      </c>
      <c r="L582" s="28">
        <v>14</v>
      </c>
      <c r="M582" s="34">
        <v>43675</v>
      </c>
      <c r="N582" s="45" t="s">
        <v>4870</v>
      </c>
      <c r="O582" s="45"/>
      <c r="P5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82" s="45" t="e">
        <f>IF([2]!PayItems[[#This Row],[Date Added / Modified]]&gt;0,TEXT([2]!PayItems[[#This Row],[Date Added / Modified]],"m/d/yyy"),"")</f>
        <v>#REF!</v>
      </c>
      <c r="R582" s="46"/>
    </row>
    <row r="583" spans="1:18" x14ac:dyDescent="0.3">
      <c r="A583" s="45" t="s">
        <v>509</v>
      </c>
      <c r="B583" s="45" t="s">
        <v>4504</v>
      </c>
      <c r="C583" s="45" t="s">
        <v>3927</v>
      </c>
      <c r="D583" s="45" t="s">
        <v>4505</v>
      </c>
      <c r="E583" s="28" t="s">
        <v>4292</v>
      </c>
      <c r="F583" s="28">
        <v>0</v>
      </c>
      <c r="G583" s="28">
        <v>3</v>
      </c>
      <c r="H583" s="45" t="s">
        <v>3839</v>
      </c>
      <c r="I583" s="75" t="s">
        <v>3840</v>
      </c>
      <c r="J583" s="75" t="s">
        <v>3840</v>
      </c>
      <c r="K583" s="75" t="s">
        <v>3841</v>
      </c>
      <c r="L583" s="28">
        <v>14</v>
      </c>
      <c r="M583" s="34">
        <v>44305</v>
      </c>
      <c r="N583" s="45" t="s">
        <v>5113</v>
      </c>
      <c r="O583" s="45"/>
      <c r="P5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83" s="45" t="e">
        <f>IF([2]!PayItems[[#This Row],[Date Added / Modified]]&gt;0,TEXT([2]!PayItems[[#This Row],[Date Added / Modified]],"m/d/yyy"),"")</f>
        <v>#REF!</v>
      </c>
      <c r="R583" s="46"/>
    </row>
    <row r="584" spans="1:18" x14ac:dyDescent="0.3">
      <c r="A584" s="45" t="s">
        <v>511</v>
      </c>
      <c r="B584" s="45" t="s">
        <v>10525</v>
      </c>
      <c r="C584" s="45" t="s">
        <v>3927</v>
      </c>
      <c r="D584" s="45" t="s">
        <v>10526</v>
      </c>
      <c r="E584" s="28" t="s">
        <v>4292</v>
      </c>
      <c r="F584" s="28">
        <v>0</v>
      </c>
      <c r="G584" s="28">
        <v>3</v>
      </c>
      <c r="H584" s="45" t="s">
        <v>3839</v>
      </c>
      <c r="I584" s="75" t="s">
        <v>3840</v>
      </c>
      <c r="J584" s="75" t="s">
        <v>3840</v>
      </c>
      <c r="K584" s="75" t="s">
        <v>3841</v>
      </c>
      <c r="L584" s="28">
        <v>14</v>
      </c>
      <c r="M584" s="34">
        <v>44223</v>
      </c>
      <c r="N584" s="45" t="s">
        <v>10141</v>
      </c>
      <c r="O584" s="45"/>
      <c r="P5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84" s="45" t="e">
        <f>IF([2]!PayItems[[#This Row],[Date Added / Modified]]&gt;0,TEXT([2]!PayItems[[#This Row],[Date Added / Modified]],"m/d/yyy"),"")</f>
        <v>#REF!</v>
      </c>
      <c r="R584" s="46"/>
    </row>
    <row r="585" spans="1:18" x14ac:dyDescent="0.3">
      <c r="A585" s="45" t="s">
        <v>513</v>
      </c>
      <c r="B585" s="45" t="s">
        <v>10527</v>
      </c>
      <c r="C585" s="45" t="s">
        <v>3927</v>
      </c>
      <c r="D585" s="45" t="s">
        <v>10528</v>
      </c>
      <c r="E585" s="28" t="s">
        <v>4292</v>
      </c>
      <c r="F585" s="28">
        <v>0</v>
      </c>
      <c r="G585" s="28">
        <v>3</v>
      </c>
      <c r="H585" s="45" t="s">
        <v>3839</v>
      </c>
      <c r="I585" s="75" t="s">
        <v>3840</v>
      </c>
      <c r="J585" s="75" t="s">
        <v>3840</v>
      </c>
      <c r="K585" s="75" t="s">
        <v>3841</v>
      </c>
      <c r="L585" s="28">
        <v>14</v>
      </c>
      <c r="M585" s="34">
        <v>44223</v>
      </c>
      <c r="N585" s="45" t="s">
        <v>10141</v>
      </c>
      <c r="O585" s="45"/>
      <c r="P5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85" s="45" t="e">
        <f>IF([2]!PayItems[[#This Row],[Date Added / Modified]]&gt;0,TEXT([2]!PayItems[[#This Row],[Date Added / Modified]],"m/d/yyy"),"")</f>
        <v>#REF!</v>
      </c>
      <c r="R585" s="46"/>
    </row>
    <row r="586" spans="1:18" x14ac:dyDescent="0.3">
      <c r="A586" s="46" t="s">
        <v>599</v>
      </c>
      <c r="B586" s="33" t="s">
        <v>4638</v>
      </c>
      <c r="C586" s="33" t="s">
        <v>4001</v>
      </c>
      <c r="D586" s="33" t="s">
        <v>4639</v>
      </c>
      <c r="E586" s="33" t="s">
        <v>4237</v>
      </c>
      <c r="F586" s="33">
        <v>0</v>
      </c>
      <c r="G586" s="33">
        <v>3</v>
      </c>
      <c r="H586" s="46" t="s">
        <v>3839</v>
      </c>
      <c r="I586" s="75" t="s">
        <v>3840</v>
      </c>
      <c r="J586" s="75" t="s">
        <v>3840</v>
      </c>
      <c r="K586" s="75" t="s">
        <v>3841</v>
      </c>
      <c r="L586" s="33">
        <v>14</v>
      </c>
      <c r="M586" s="34"/>
      <c r="N586" s="46"/>
      <c r="O586" s="46"/>
      <c r="P5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86" s="45" t="e">
        <f>IF([2]!PayItems[[#This Row],[Date Added / Modified]]&gt;0,TEXT([2]!PayItems[[#This Row],[Date Added / Modified]],"m/d/yyy"),"")</f>
        <v>#REF!</v>
      </c>
      <c r="R586" s="46"/>
    </row>
    <row r="587" spans="1:18" x14ac:dyDescent="0.3">
      <c r="A587" s="46" t="s">
        <v>600</v>
      </c>
      <c r="B587" s="33" t="s">
        <v>4640</v>
      </c>
      <c r="C587" s="33" t="s">
        <v>4001</v>
      </c>
      <c r="D587" s="33" t="s">
        <v>4641</v>
      </c>
      <c r="E587" s="33" t="s">
        <v>4237</v>
      </c>
      <c r="F587" s="33">
        <v>0</v>
      </c>
      <c r="G587" s="33">
        <v>3</v>
      </c>
      <c r="H587" s="46" t="s">
        <v>3839</v>
      </c>
      <c r="I587" s="75" t="s">
        <v>3840</v>
      </c>
      <c r="J587" s="75" t="s">
        <v>3840</v>
      </c>
      <c r="K587" s="75" t="s">
        <v>3841</v>
      </c>
      <c r="L587" s="33">
        <v>14</v>
      </c>
      <c r="M587" s="34"/>
      <c r="N587" s="46"/>
      <c r="O587" s="46"/>
      <c r="P5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87" s="45" t="e">
        <f>IF([2]!PayItems[[#This Row],[Date Added / Modified]]&gt;0,TEXT([2]!PayItems[[#This Row],[Date Added / Modified]],"m/d/yyy"),"")</f>
        <v>#REF!</v>
      </c>
      <c r="R587" s="46"/>
    </row>
    <row r="588" spans="1:18" x14ac:dyDescent="0.3">
      <c r="A588" s="46" t="s">
        <v>601</v>
      </c>
      <c r="B588" s="33" t="s">
        <v>4642</v>
      </c>
      <c r="C588" s="33" t="s">
        <v>3935</v>
      </c>
      <c r="D588" s="33" t="s">
        <v>4643</v>
      </c>
      <c r="E588" s="33" t="s">
        <v>3326</v>
      </c>
      <c r="F588" s="33">
        <v>0</v>
      </c>
      <c r="G588" s="33">
        <v>3</v>
      </c>
      <c r="H588" s="46" t="s">
        <v>3839</v>
      </c>
      <c r="I588" s="75" t="s">
        <v>3840</v>
      </c>
      <c r="J588" s="75" t="s">
        <v>3840</v>
      </c>
      <c r="K588" s="75" t="s">
        <v>3841</v>
      </c>
      <c r="L588" s="33">
        <v>14</v>
      </c>
      <c r="M588" s="34"/>
      <c r="N588" s="46"/>
      <c r="O588" s="46"/>
      <c r="P5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88" s="45" t="e">
        <f>IF([2]!PayItems[[#This Row],[Date Added / Modified]]&gt;0,TEXT([2]!PayItems[[#This Row],[Date Added / Modified]],"m/d/yyy"),"")</f>
        <v>#REF!</v>
      </c>
      <c r="R588" s="46"/>
    </row>
    <row r="589" spans="1:18" x14ac:dyDescent="0.3">
      <c r="A589" s="46" t="s">
        <v>602</v>
      </c>
      <c r="B589" s="33" t="s">
        <v>4644</v>
      </c>
      <c r="C589" s="33" t="s">
        <v>3935</v>
      </c>
      <c r="D589" s="33" t="s">
        <v>4645</v>
      </c>
      <c r="E589" s="33" t="s">
        <v>3326</v>
      </c>
      <c r="F589" s="33">
        <v>0</v>
      </c>
      <c r="G589" s="33">
        <v>3</v>
      </c>
      <c r="H589" s="33" t="s">
        <v>3839</v>
      </c>
      <c r="I589" s="75" t="s">
        <v>3840</v>
      </c>
      <c r="J589" s="75" t="s">
        <v>3840</v>
      </c>
      <c r="K589" s="75" t="s">
        <v>3841</v>
      </c>
      <c r="L589" s="33">
        <v>14</v>
      </c>
      <c r="M589" s="34"/>
      <c r="N589" s="46"/>
      <c r="O589" s="46"/>
      <c r="P5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89" s="45" t="e">
        <f>IF([2]!PayItems[[#This Row],[Date Added / Modified]]&gt;0,TEXT([2]!PayItems[[#This Row],[Date Added / Modified]],"m/d/yyy"),"")</f>
        <v>#REF!</v>
      </c>
      <c r="R589" s="46"/>
    </row>
    <row r="590" spans="1:18" x14ac:dyDescent="0.3">
      <c r="A590" s="26" t="s">
        <v>603</v>
      </c>
      <c r="B590" s="27" t="s">
        <v>4646</v>
      </c>
      <c r="C590" s="27" t="s">
        <v>4647</v>
      </c>
      <c r="D590" s="27" t="s">
        <v>4648</v>
      </c>
      <c r="E590" s="27" t="s">
        <v>4649</v>
      </c>
      <c r="F590" s="33">
        <v>0</v>
      </c>
      <c r="G590" s="33">
        <v>3</v>
      </c>
      <c r="H590" s="33" t="s">
        <v>3839</v>
      </c>
      <c r="I590" s="75" t="s">
        <v>3840</v>
      </c>
      <c r="J590" s="75" t="s">
        <v>3840</v>
      </c>
      <c r="K590" s="75" t="s">
        <v>3841</v>
      </c>
      <c r="L590" s="33">
        <v>14</v>
      </c>
      <c r="M590" s="34">
        <v>41885</v>
      </c>
      <c r="N590" s="45" t="s">
        <v>5113</v>
      </c>
      <c r="O590" s="45"/>
      <c r="P5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90" s="45" t="e">
        <f>IF([2]!PayItems[[#This Row],[Date Added / Modified]]&gt;0,TEXT([2]!PayItems[[#This Row],[Date Added / Modified]],"m/d/yyy"),"")</f>
        <v>#REF!</v>
      </c>
      <c r="R590" s="46"/>
    </row>
    <row r="591" spans="1:18" x14ac:dyDescent="0.3">
      <c r="A591" s="46" t="s">
        <v>604</v>
      </c>
      <c r="B591" s="33" t="s">
        <v>4651</v>
      </c>
      <c r="C591" s="33" t="s">
        <v>3935</v>
      </c>
      <c r="D591" s="33" t="s">
        <v>4652</v>
      </c>
      <c r="E591" s="33" t="s">
        <v>3326</v>
      </c>
      <c r="F591" s="33">
        <v>0</v>
      </c>
      <c r="G591" s="33">
        <v>3</v>
      </c>
      <c r="H591" s="46" t="s">
        <v>3839</v>
      </c>
      <c r="I591" s="75" t="s">
        <v>3840</v>
      </c>
      <c r="J591" s="75" t="s">
        <v>3840</v>
      </c>
      <c r="K591" s="75" t="s">
        <v>3841</v>
      </c>
      <c r="L591" s="33">
        <v>14</v>
      </c>
      <c r="M591" s="34"/>
      <c r="N591" s="46"/>
      <c r="O591" s="46"/>
      <c r="P5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91" s="45" t="e">
        <f>IF([2]!PayItems[[#This Row],[Date Added / Modified]]&gt;0,TEXT([2]!PayItems[[#This Row],[Date Added / Modified]],"m/d/yyy"),"")</f>
        <v>#REF!</v>
      </c>
      <c r="R591" s="46"/>
    </row>
    <row r="592" spans="1:18" x14ac:dyDescent="0.3">
      <c r="A592" s="46" t="s">
        <v>605</v>
      </c>
      <c r="B592" s="33" t="s">
        <v>4653</v>
      </c>
      <c r="C592" s="33" t="s">
        <v>3864</v>
      </c>
      <c r="D592" s="33" t="s">
        <v>4654</v>
      </c>
      <c r="E592" s="33" t="s">
        <v>3866</v>
      </c>
      <c r="F592" s="33">
        <v>0</v>
      </c>
      <c r="G592" s="33">
        <v>3</v>
      </c>
      <c r="H592" s="33" t="s">
        <v>3839</v>
      </c>
      <c r="I592" s="75" t="s">
        <v>3840</v>
      </c>
      <c r="J592" s="75" t="s">
        <v>3840</v>
      </c>
      <c r="K592" s="75" t="s">
        <v>3841</v>
      </c>
      <c r="L592" s="33">
        <v>14</v>
      </c>
      <c r="M592" s="34"/>
      <c r="N592" s="46"/>
      <c r="O592" s="46"/>
      <c r="P5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92" s="45" t="e">
        <f>IF([2]!PayItems[[#This Row],[Date Added / Modified]]&gt;0,TEXT([2]!PayItems[[#This Row],[Date Added / Modified]],"m/d/yyy"),"")</f>
        <v>#REF!</v>
      </c>
      <c r="R592" s="46"/>
    </row>
    <row r="593" spans="1:18" x14ac:dyDescent="0.3">
      <c r="A593" s="46" t="s">
        <v>606</v>
      </c>
      <c r="B593" s="33" t="s">
        <v>4655</v>
      </c>
      <c r="C593" s="33" t="s">
        <v>3864</v>
      </c>
      <c r="D593" s="33" t="s">
        <v>4656</v>
      </c>
      <c r="E593" s="33" t="s">
        <v>3866</v>
      </c>
      <c r="F593" s="33">
        <v>0</v>
      </c>
      <c r="G593" s="33">
        <v>3</v>
      </c>
      <c r="H593" s="33" t="s">
        <v>3839</v>
      </c>
      <c r="I593" s="75" t="s">
        <v>3840</v>
      </c>
      <c r="J593" s="75" t="s">
        <v>3840</v>
      </c>
      <c r="K593" s="75" t="s">
        <v>3841</v>
      </c>
      <c r="L593" s="33">
        <v>14</v>
      </c>
      <c r="M593" s="34">
        <v>42052</v>
      </c>
      <c r="N593" s="45" t="s">
        <v>4870</v>
      </c>
      <c r="O593" s="45"/>
      <c r="P5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93" s="45" t="e">
        <f>IF([2]!PayItems[[#This Row],[Date Added / Modified]]&gt;0,TEXT([2]!PayItems[[#This Row],[Date Added / Modified]],"m/d/yyy"),"")</f>
        <v>#REF!</v>
      </c>
      <c r="R593" s="46"/>
    </row>
    <row r="594" spans="1:18" x14ac:dyDescent="0.3">
      <c r="A594" s="46" t="s">
        <v>608</v>
      </c>
      <c r="B594" s="33" t="s">
        <v>4661</v>
      </c>
      <c r="C594" s="33" t="s">
        <v>4662</v>
      </c>
      <c r="D594" s="33" t="s">
        <v>4663</v>
      </c>
      <c r="E594" s="33" t="s">
        <v>4664</v>
      </c>
      <c r="F594" s="33">
        <v>0</v>
      </c>
      <c r="G594" s="33">
        <v>3</v>
      </c>
      <c r="H594" s="33" t="s">
        <v>3839</v>
      </c>
      <c r="I594" s="75" t="s">
        <v>3840</v>
      </c>
      <c r="J594" s="75" t="s">
        <v>3840</v>
      </c>
      <c r="K594" s="75" t="s">
        <v>3841</v>
      </c>
      <c r="L594" s="33">
        <v>14</v>
      </c>
      <c r="M594" s="34"/>
      <c r="N594" s="46"/>
      <c r="O594" s="46"/>
      <c r="P5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94" s="45" t="e">
        <f>IF([2]!PayItems[[#This Row],[Date Added / Modified]]&gt;0,TEXT([2]!PayItems[[#This Row],[Date Added / Modified]],"m/d/yyy"),"")</f>
        <v>#REF!</v>
      </c>
      <c r="R594" s="46"/>
    </row>
    <row r="595" spans="1:18" x14ac:dyDescent="0.3">
      <c r="A595" s="46" t="s">
        <v>610</v>
      </c>
      <c r="B595" s="33" t="s">
        <v>4665</v>
      </c>
      <c r="C595" s="33" t="s">
        <v>3837</v>
      </c>
      <c r="D595" s="33" t="s">
        <v>4666</v>
      </c>
      <c r="E595" s="33" t="s">
        <v>3837</v>
      </c>
      <c r="F595" s="33">
        <v>0</v>
      </c>
      <c r="G595" s="33">
        <v>3</v>
      </c>
      <c r="H595" s="33" t="s">
        <v>3839</v>
      </c>
      <c r="I595" s="75" t="s">
        <v>3840</v>
      </c>
      <c r="J595" s="75" t="s">
        <v>3840</v>
      </c>
      <c r="K595" s="75" t="s">
        <v>3841</v>
      </c>
      <c r="L595" s="33">
        <v>14</v>
      </c>
      <c r="M595" s="34"/>
      <c r="N595" s="46"/>
      <c r="O595" s="46"/>
      <c r="P5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95" s="45" t="e">
        <f>IF([2]!PayItems[[#This Row],[Date Added / Modified]]&gt;0,TEXT([2]!PayItems[[#This Row],[Date Added / Modified]],"m/d/yyy"),"")</f>
        <v>#REF!</v>
      </c>
      <c r="R595" s="46"/>
    </row>
    <row r="596" spans="1:18" x14ac:dyDescent="0.3">
      <c r="A596" s="46" t="s">
        <v>609</v>
      </c>
      <c r="B596" s="46" t="s">
        <v>10529</v>
      </c>
      <c r="C596" s="46" t="s">
        <v>4662</v>
      </c>
      <c r="D596" s="46" t="s">
        <v>10530</v>
      </c>
      <c r="E596" s="46" t="s">
        <v>4664</v>
      </c>
      <c r="F596" s="33">
        <v>0</v>
      </c>
      <c r="G596" s="33">
        <v>3</v>
      </c>
      <c r="H596" s="46" t="s">
        <v>3839</v>
      </c>
      <c r="I596" s="75" t="s">
        <v>3840</v>
      </c>
      <c r="J596" s="75" t="s">
        <v>3840</v>
      </c>
      <c r="K596" s="75" t="s">
        <v>3841</v>
      </c>
      <c r="L596" s="33">
        <v>14</v>
      </c>
      <c r="M596" s="34"/>
      <c r="N596" s="46"/>
      <c r="O596" s="46"/>
      <c r="P5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96" s="45" t="e">
        <f>IF([2]!PayItems[[#This Row],[Date Added / Modified]]&gt;0,TEXT([2]!PayItems[[#This Row],[Date Added / Modified]],"m/d/yyy"),"")</f>
        <v>#REF!</v>
      </c>
      <c r="R596" s="46"/>
    </row>
    <row r="597" spans="1:18" x14ac:dyDescent="0.3">
      <c r="A597" s="46" t="s">
        <v>611</v>
      </c>
      <c r="B597" s="33" t="s">
        <v>4668</v>
      </c>
      <c r="C597" s="33" t="s">
        <v>3935</v>
      </c>
      <c r="D597" s="33" t="s">
        <v>4669</v>
      </c>
      <c r="E597" s="33" t="s">
        <v>3326</v>
      </c>
      <c r="F597" s="33">
        <v>0</v>
      </c>
      <c r="G597" s="33">
        <v>3</v>
      </c>
      <c r="H597" s="33" t="s">
        <v>3839</v>
      </c>
      <c r="I597" s="75" t="s">
        <v>3840</v>
      </c>
      <c r="J597" s="75" t="s">
        <v>3840</v>
      </c>
      <c r="K597" s="75" t="s">
        <v>3841</v>
      </c>
      <c r="L597" s="33">
        <v>14</v>
      </c>
      <c r="M597" s="34"/>
      <c r="N597" s="46"/>
      <c r="O597" s="46"/>
      <c r="P5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97" s="45" t="e">
        <f>IF([2]!PayItems[[#This Row],[Date Added / Modified]]&gt;0,TEXT([2]!PayItems[[#This Row],[Date Added / Modified]],"m/d/yyy"),"")</f>
        <v>#REF!</v>
      </c>
      <c r="R597" s="46"/>
    </row>
    <row r="598" spans="1:18" x14ac:dyDescent="0.3">
      <c r="A598" s="46" t="s">
        <v>612</v>
      </c>
      <c r="B598" s="33" t="s">
        <v>4670</v>
      </c>
      <c r="C598" s="33" t="s">
        <v>3864</v>
      </c>
      <c r="D598" s="33" t="s">
        <v>4671</v>
      </c>
      <c r="E598" s="33" t="s">
        <v>3866</v>
      </c>
      <c r="F598" s="33">
        <v>0</v>
      </c>
      <c r="G598" s="33">
        <v>3</v>
      </c>
      <c r="H598" s="33" t="s">
        <v>3839</v>
      </c>
      <c r="I598" s="75" t="s">
        <v>3840</v>
      </c>
      <c r="J598" s="75" t="s">
        <v>3840</v>
      </c>
      <c r="K598" s="75" t="s">
        <v>3841</v>
      </c>
      <c r="L598" s="33">
        <v>14</v>
      </c>
      <c r="M598" s="34"/>
      <c r="N598" s="46"/>
      <c r="O598" s="46"/>
      <c r="P5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98" s="45" t="e">
        <f>IF([2]!PayItems[[#This Row],[Date Added / Modified]]&gt;0,TEXT([2]!PayItems[[#This Row],[Date Added / Modified]],"m/d/yyy"),"")</f>
        <v>#REF!</v>
      </c>
      <c r="R598" s="46"/>
    </row>
    <row r="599" spans="1:18" x14ac:dyDescent="0.3">
      <c r="A599" s="46" t="s">
        <v>613</v>
      </c>
      <c r="B599" s="33" t="s">
        <v>4672</v>
      </c>
      <c r="C599" s="33" t="s">
        <v>3935</v>
      </c>
      <c r="D599" s="33" t="s">
        <v>4673</v>
      </c>
      <c r="E599" s="33" t="s">
        <v>3326</v>
      </c>
      <c r="F599" s="33">
        <v>0</v>
      </c>
      <c r="G599" s="33">
        <v>3</v>
      </c>
      <c r="H599" s="33" t="s">
        <v>3839</v>
      </c>
      <c r="I599" s="75" t="s">
        <v>3840</v>
      </c>
      <c r="J599" s="75" t="s">
        <v>3840</v>
      </c>
      <c r="K599" s="75" t="s">
        <v>3841</v>
      </c>
      <c r="L599" s="33">
        <v>14</v>
      </c>
      <c r="M599" s="34"/>
      <c r="N599" s="46"/>
      <c r="O599" s="46"/>
      <c r="P5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599" s="45" t="e">
        <f>IF([2]!PayItems[[#This Row],[Date Added / Modified]]&gt;0,TEXT([2]!PayItems[[#This Row],[Date Added / Modified]],"m/d/yyy"),"")</f>
        <v>#REF!</v>
      </c>
      <c r="R599" s="46"/>
    </row>
    <row r="600" spans="1:18" x14ac:dyDescent="0.3">
      <c r="A600" s="46" t="s">
        <v>614</v>
      </c>
      <c r="B600" s="33" t="s">
        <v>4675</v>
      </c>
      <c r="C600" s="33" t="s">
        <v>4001</v>
      </c>
      <c r="D600" s="33" t="s">
        <v>4676</v>
      </c>
      <c r="E600" s="33" t="s">
        <v>4237</v>
      </c>
      <c r="F600" s="33">
        <v>0</v>
      </c>
      <c r="G600" s="33">
        <v>3</v>
      </c>
      <c r="H600" s="33" t="s">
        <v>3839</v>
      </c>
      <c r="I600" s="75" t="s">
        <v>3840</v>
      </c>
      <c r="J600" s="75" t="s">
        <v>3840</v>
      </c>
      <c r="K600" s="75" t="s">
        <v>3841</v>
      </c>
      <c r="L600" s="33">
        <v>14</v>
      </c>
      <c r="M600" s="34"/>
      <c r="N600" s="46"/>
      <c r="O600" s="46"/>
      <c r="P6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00" s="45" t="e">
        <f>IF([2]!PayItems[[#This Row],[Date Added / Modified]]&gt;0,TEXT([2]!PayItems[[#This Row],[Date Added / Modified]],"m/d/yyy"),"")</f>
        <v>#REF!</v>
      </c>
      <c r="R600" s="46"/>
    </row>
    <row r="601" spans="1:18" x14ac:dyDescent="0.3">
      <c r="A601" s="46" t="s">
        <v>615</v>
      </c>
      <c r="B601" s="76" t="s">
        <v>4678</v>
      </c>
      <c r="C601" s="77" t="s">
        <v>3927</v>
      </c>
      <c r="D601" s="24" t="s">
        <v>4679</v>
      </c>
      <c r="E601" s="24" t="s">
        <v>3929</v>
      </c>
      <c r="F601" s="33">
        <v>0</v>
      </c>
      <c r="G601" s="33">
        <v>3</v>
      </c>
      <c r="H601" s="33" t="s">
        <v>3839</v>
      </c>
      <c r="I601" s="75" t="s">
        <v>3840</v>
      </c>
      <c r="J601" s="75" t="s">
        <v>3840</v>
      </c>
      <c r="K601" s="75" t="s">
        <v>3841</v>
      </c>
      <c r="L601" s="33">
        <v>14</v>
      </c>
      <c r="M601" s="34">
        <v>42219</v>
      </c>
      <c r="N601" s="45" t="s">
        <v>10141</v>
      </c>
      <c r="O601" s="45"/>
      <c r="P6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01" s="45" t="e">
        <f>IF([2]!PayItems[[#This Row],[Date Added / Modified]]&gt;0,TEXT([2]!PayItems[[#This Row],[Date Added / Modified]],"m/d/yyy"),"")</f>
        <v>#REF!</v>
      </c>
      <c r="R601" s="46"/>
    </row>
    <row r="602" spans="1:18" x14ac:dyDescent="0.3">
      <c r="A602" s="46" t="s">
        <v>619</v>
      </c>
      <c r="B602" s="46" t="s">
        <v>4686</v>
      </c>
      <c r="C602" s="33" t="s">
        <v>4249</v>
      </c>
      <c r="D602" s="46" t="s">
        <v>4687</v>
      </c>
      <c r="E602" s="33" t="s">
        <v>4250</v>
      </c>
      <c r="F602" s="33">
        <v>0</v>
      </c>
      <c r="G602" s="33">
        <v>3</v>
      </c>
      <c r="H602" s="46" t="s">
        <v>4688</v>
      </c>
      <c r="I602" s="75" t="s">
        <v>3841</v>
      </c>
      <c r="J602" s="75" t="s">
        <v>3840</v>
      </c>
      <c r="K602" s="75" t="s">
        <v>3841</v>
      </c>
      <c r="L602" s="33">
        <v>14</v>
      </c>
      <c r="M602" s="34"/>
      <c r="N602" s="46"/>
      <c r="O602" s="46"/>
      <c r="P6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02" s="45" t="e">
        <f>IF([2]!PayItems[[#This Row],[Date Added / Modified]]&gt;0,TEXT([2]!PayItems[[#This Row],[Date Added / Modified]],"m/d/yyy"),"")</f>
        <v>#REF!</v>
      </c>
      <c r="R602" s="46"/>
    </row>
    <row r="603" spans="1:18" x14ac:dyDescent="0.3">
      <c r="A603" s="46" t="s">
        <v>620</v>
      </c>
      <c r="B603" s="46" t="s">
        <v>4689</v>
      </c>
      <c r="C603" s="33" t="s">
        <v>4249</v>
      </c>
      <c r="D603" s="46" t="s">
        <v>4690</v>
      </c>
      <c r="E603" s="33" t="s">
        <v>4250</v>
      </c>
      <c r="F603" s="33">
        <v>0</v>
      </c>
      <c r="G603" s="33">
        <v>3</v>
      </c>
      <c r="H603" s="46" t="s">
        <v>4688</v>
      </c>
      <c r="I603" s="75" t="s">
        <v>3841</v>
      </c>
      <c r="J603" s="75" t="s">
        <v>3840</v>
      </c>
      <c r="K603" s="75" t="s">
        <v>3841</v>
      </c>
      <c r="L603" s="33">
        <v>14</v>
      </c>
      <c r="M603" s="34"/>
      <c r="N603" s="46"/>
      <c r="O603" s="46"/>
      <c r="P6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03" s="45" t="e">
        <f>IF([2]!PayItems[[#This Row],[Date Added / Modified]]&gt;0,TEXT([2]!PayItems[[#This Row],[Date Added / Modified]],"m/d/yyy"),"")</f>
        <v>#REF!</v>
      </c>
      <c r="R603" s="46"/>
    </row>
    <row r="604" spans="1:18" x14ac:dyDescent="0.3">
      <c r="A604" s="46" t="s">
        <v>621</v>
      </c>
      <c r="B604" s="46" t="s">
        <v>4691</v>
      </c>
      <c r="C604" s="33" t="s">
        <v>4249</v>
      </c>
      <c r="D604" s="46" t="s">
        <v>4692</v>
      </c>
      <c r="E604" s="33" t="s">
        <v>4250</v>
      </c>
      <c r="F604" s="33">
        <v>0</v>
      </c>
      <c r="G604" s="33">
        <v>3</v>
      </c>
      <c r="H604" s="46" t="s">
        <v>4688</v>
      </c>
      <c r="I604" s="75" t="s">
        <v>3841</v>
      </c>
      <c r="J604" s="75" t="s">
        <v>3840</v>
      </c>
      <c r="K604" s="75" t="s">
        <v>3841</v>
      </c>
      <c r="L604" s="33">
        <v>14</v>
      </c>
      <c r="M604" s="34"/>
      <c r="N604" s="46"/>
      <c r="O604" s="46"/>
      <c r="P6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04" s="45" t="e">
        <f>IF([2]!PayItems[[#This Row],[Date Added / Modified]]&gt;0,TEXT([2]!PayItems[[#This Row],[Date Added / Modified]],"m/d/yyy"),"")</f>
        <v>#REF!</v>
      </c>
      <c r="R604" s="46"/>
    </row>
    <row r="605" spans="1:18" x14ac:dyDescent="0.3">
      <c r="A605" s="46" t="s">
        <v>622</v>
      </c>
      <c r="B605" s="46" t="s">
        <v>4693</v>
      </c>
      <c r="C605" s="33" t="s">
        <v>4249</v>
      </c>
      <c r="D605" s="46" t="s">
        <v>4694</v>
      </c>
      <c r="E605" s="33" t="s">
        <v>4250</v>
      </c>
      <c r="F605" s="33">
        <v>0</v>
      </c>
      <c r="G605" s="33">
        <v>3</v>
      </c>
      <c r="H605" s="46" t="s">
        <v>4688</v>
      </c>
      <c r="I605" s="75" t="s">
        <v>3841</v>
      </c>
      <c r="J605" s="75" t="s">
        <v>3840</v>
      </c>
      <c r="K605" s="75" t="s">
        <v>3841</v>
      </c>
      <c r="L605" s="33">
        <v>14</v>
      </c>
      <c r="M605" s="34"/>
      <c r="N605" s="46"/>
      <c r="O605" s="46"/>
      <c r="P6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05" s="45" t="e">
        <f>IF([2]!PayItems[[#This Row],[Date Added / Modified]]&gt;0,TEXT([2]!PayItems[[#This Row],[Date Added / Modified]],"m/d/yyy"),"")</f>
        <v>#REF!</v>
      </c>
      <c r="R605" s="46"/>
    </row>
    <row r="606" spans="1:18" x14ac:dyDescent="0.3">
      <c r="A606" s="46" t="s">
        <v>623</v>
      </c>
      <c r="B606" s="46" t="s">
        <v>4695</v>
      </c>
      <c r="C606" s="33" t="s">
        <v>4249</v>
      </c>
      <c r="D606" s="46" t="s">
        <v>4696</v>
      </c>
      <c r="E606" s="33" t="s">
        <v>4250</v>
      </c>
      <c r="F606" s="33">
        <v>0</v>
      </c>
      <c r="G606" s="33">
        <v>3</v>
      </c>
      <c r="H606" s="46" t="s">
        <v>4688</v>
      </c>
      <c r="I606" s="75" t="s">
        <v>3841</v>
      </c>
      <c r="J606" s="75" t="s">
        <v>3840</v>
      </c>
      <c r="K606" s="75" t="s">
        <v>3841</v>
      </c>
      <c r="L606" s="33">
        <v>14</v>
      </c>
      <c r="M606" s="34"/>
      <c r="N606" s="46"/>
      <c r="O606" s="46"/>
      <c r="P6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06" s="45" t="e">
        <f>IF([2]!PayItems[[#This Row],[Date Added / Modified]]&gt;0,TEXT([2]!PayItems[[#This Row],[Date Added / Modified]],"m/d/yyy"),"")</f>
        <v>#REF!</v>
      </c>
      <c r="R606" s="46"/>
    </row>
    <row r="607" spans="1:18" x14ac:dyDescent="0.3">
      <c r="A607" s="46" t="s">
        <v>624</v>
      </c>
      <c r="B607" s="46" t="s">
        <v>4686</v>
      </c>
      <c r="C607" s="33" t="s">
        <v>3927</v>
      </c>
      <c r="D607" s="46" t="s">
        <v>4687</v>
      </c>
      <c r="E607" s="33" t="s">
        <v>3929</v>
      </c>
      <c r="F607" s="33">
        <v>0</v>
      </c>
      <c r="G607" s="33">
        <v>3</v>
      </c>
      <c r="H607" s="46" t="s">
        <v>4688</v>
      </c>
      <c r="I607" s="75" t="s">
        <v>3841</v>
      </c>
      <c r="J607" s="75" t="s">
        <v>3840</v>
      </c>
      <c r="K607" s="75" t="s">
        <v>3841</v>
      </c>
      <c r="L607" s="33">
        <v>14</v>
      </c>
      <c r="M607" s="34"/>
      <c r="N607" s="46"/>
      <c r="O607" s="46"/>
      <c r="P6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07" s="45" t="e">
        <f>IF([2]!PayItems[[#This Row],[Date Added / Modified]]&gt;0,TEXT([2]!PayItems[[#This Row],[Date Added / Modified]],"m/d/yyy"),"")</f>
        <v>#REF!</v>
      </c>
      <c r="R607" s="46"/>
    </row>
    <row r="608" spans="1:18" x14ac:dyDescent="0.3">
      <c r="A608" s="46" t="s">
        <v>625</v>
      </c>
      <c r="B608" s="46" t="s">
        <v>4697</v>
      </c>
      <c r="C608" s="33" t="s">
        <v>3927</v>
      </c>
      <c r="D608" s="46" t="s">
        <v>4698</v>
      </c>
      <c r="E608" s="33" t="s">
        <v>3929</v>
      </c>
      <c r="F608" s="33">
        <v>0</v>
      </c>
      <c r="G608" s="33">
        <v>3</v>
      </c>
      <c r="H608" s="46" t="s">
        <v>4688</v>
      </c>
      <c r="I608" s="75" t="s">
        <v>3841</v>
      </c>
      <c r="J608" s="75" t="s">
        <v>3840</v>
      </c>
      <c r="K608" s="75" t="s">
        <v>3841</v>
      </c>
      <c r="L608" s="33">
        <v>14</v>
      </c>
      <c r="M608" s="34"/>
      <c r="N608" s="46"/>
      <c r="O608" s="46"/>
      <c r="P6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08" s="45" t="e">
        <f>IF([2]!PayItems[[#This Row],[Date Added / Modified]]&gt;0,TEXT([2]!PayItems[[#This Row],[Date Added / Modified]],"m/d/yyy"),"")</f>
        <v>#REF!</v>
      </c>
      <c r="R608" s="46"/>
    </row>
    <row r="609" spans="1:18" x14ac:dyDescent="0.3">
      <c r="A609" s="46" t="s">
        <v>626</v>
      </c>
      <c r="B609" s="46" t="s">
        <v>4699</v>
      </c>
      <c r="C609" s="33" t="s">
        <v>3927</v>
      </c>
      <c r="D609" s="46" t="s">
        <v>4700</v>
      </c>
      <c r="E609" s="33" t="s">
        <v>3929</v>
      </c>
      <c r="F609" s="33">
        <v>0</v>
      </c>
      <c r="G609" s="33">
        <v>3</v>
      </c>
      <c r="H609" s="46" t="s">
        <v>4688</v>
      </c>
      <c r="I609" s="75" t="s">
        <v>3841</v>
      </c>
      <c r="J609" s="75" t="s">
        <v>3840</v>
      </c>
      <c r="K609" s="75" t="s">
        <v>3841</v>
      </c>
      <c r="L609" s="33">
        <v>14</v>
      </c>
      <c r="M609" s="34"/>
      <c r="N609" s="46"/>
      <c r="O609" s="46"/>
      <c r="P6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09" s="45" t="e">
        <f>IF([2]!PayItems[[#This Row],[Date Added / Modified]]&gt;0,TEXT([2]!PayItems[[#This Row],[Date Added / Modified]],"m/d/yyy"),"")</f>
        <v>#REF!</v>
      </c>
      <c r="R609" s="46"/>
    </row>
    <row r="610" spans="1:18" x14ac:dyDescent="0.3">
      <c r="A610" s="46" t="s">
        <v>627</v>
      </c>
      <c r="B610" s="46" t="s">
        <v>4701</v>
      </c>
      <c r="C610" s="33" t="s">
        <v>3927</v>
      </c>
      <c r="D610" s="46" t="s">
        <v>4702</v>
      </c>
      <c r="E610" s="33" t="s">
        <v>3929</v>
      </c>
      <c r="F610" s="33">
        <v>0</v>
      </c>
      <c r="G610" s="33">
        <v>3</v>
      </c>
      <c r="H610" s="46" t="s">
        <v>4688</v>
      </c>
      <c r="I610" s="75" t="s">
        <v>3841</v>
      </c>
      <c r="J610" s="75" t="s">
        <v>3840</v>
      </c>
      <c r="K610" s="75" t="s">
        <v>3841</v>
      </c>
      <c r="L610" s="33">
        <v>14</v>
      </c>
      <c r="M610" s="34"/>
      <c r="N610" s="46"/>
      <c r="O610" s="46"/>
      <c r="P6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10" s="45" t="e">
        <f>IF([2]!PayItems[[#This Row],[Date Added / Modified]]&gt;0,TEXT([2]!PayItems[[#This Row],[Date Added / Modified]],"m/d/yyy"),"")</f>
        <v>#REF!</v>
      </c>
      <c r="R610" s="46"/>
    </row>
    <row r="611" spans="1:18" x14ac:dyDescent="0.3">
      <c r="A611" s="46" t="s">
        <v>628</v>
      </c>
      <c r="B611" s="46" t="s">
        <v>4703</v>
      </c>
      <c r="C611" s="33" t="s">
        <v>3927</v>
      </c>
      <c r="D611" s="46" t="s">
        <v>4704</v>
      </c>
      <c r="E611" s="33" t="s">
        <v>3929</v>
      </c>
      <c r="F611" s="33">
        <v>0</v>
      </c>
      <c r="G611" s="33">
        <v>3</v>
      </c>
      <c r="H611" s="46" t="s">
        <v>4688</v>
      </c>
      <c r="I611" s="75" t="s">
        <v>3841</v>
      </c>
      <c r="J611" s="75" t="s">
        <v>3840</v>
      </c>
      <c r="K611" s="75" t="s">
        <v>3841</v>
      </c>
      <c r="L611" s="33">
        <v>14</v>
      </c>
      <c r="M611" s="34"/>
      <c r="N611" s="46"/>
      <c r="O611" s="46"/>
      <c r="P6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11" s="45" t="e">
        <f>IF([2]!PayItems[[#This Row],[Date Added / Modified]]&gt;0,TEXT([2]!PayItems[[#This Row],[Date Added / Modified]],"m/d/yyy"),"")</f>
        <v>#REF!</v>
      </c>
      <c r="R611" s="46"/>
    </row>
    <row r="612" spans="1:18" x14ac:dyDescent="0.3">
      <c r="A612" s="46" t="s">
        <v>629</v>
      </c>
      <c r="B612" s="46" t="s">
        <v>4705</v>
      </c>
      <c r="C612" s="33" t="s">
        <v>3927</v>
      </c>
      <c r="D612" s="46" t="s">
        <v>4706</v>
      </c>
      <c r="E612" s="33" t="s">
        <v>3929</v>
      </c>
      <c r="F612" s="33">
        <v>0</v>
      </c>
      <c r="G612" s="33">
        <v>3</v>
      </c>
      <c r="H612" s="46" t="s">
        <v>4688</v>
      </c>
      <c r="I612" s="75" t="s">
        <v>3841</v>
      </c>
      <c r="J612" s="75" t="s">
        <v>3840</v>
      </c>
      <c r="K612" s="75" t="s">
        <v>3841</v>
      </c>
      <c r="L612" s="33">
        <v>14</v>
      </c>
      <c r="M612" s="34"/>
      <c r="N612" s="46"/>
      <c r="O612" s="46"/>
      <c r="P6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12" s="45" t="e">
        <f>IF([2]!PayItems[[#This Row],[Date Added / Modified]]&gt;0,TEXT([2]!PayItems[[#This Row],[Date Added / Modified]],"m/d/yyy"),"")</f>
        <v>#REF!</v>
      </c>
      <c r="R612" s="46"/>
    </row>
    <row r="613" spans="1:18" x14ac:dyDescent="0.3">
      <c r="A613" s="46" t="s">
        <v>630</v>
      </c>
      <c r="B613" s="46" t="s">
        <v>4707</v>
      </c>
      <c r="C613" s="33" t="s">
        <v>3927</v>
      </c>
      <c r="D613" s="46" t="s">
        <v>4708</v>
      </c>
      <c r="E613" s="33" t="s">
        <v>3929</v>
      </c>
      <c r="F613" s="33">
        <v>0</v>
      </c>
      <c r="G613" s="33">
        <v>3</v>
      </c>
      <c r="H613" s="46" t="s">
        <v>4688</v>
      </c>
      <c r="I613" s="75" t="s">
        <v>3841</v>
      </c>
      <c r="J613" s="75" t="s">
        <v>3840</v>
      </c>
      <c r="K613" s="75" t="s">
        <v>3841</v>
      </c>
      <c r="L613" s="33">
        <v>14</v>
      </c>
      <c r="M613" s="34"/>
      <c r="N613" s="46"/>
      <c r="O613" s="46"/>
      <c r="P6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13" s="45" t="e">
        <f>IF([2]!PayItems[[#This Row],[Date Added / Modified]]&gt;0,TEXT([2]!PayItems[[#This Row],[Date Added / Modified]],"m/d/yyy"),"")</f>
        <v>#REF!</v>
      </c>
      <c r="R613" s="46"/>
    </row>
    <row r="614" spans="1:18" x14ac:dyDescent="0.3">
      <c r="A614" s="46" t="s">
        <v>631</v>
      </c>
      <c r="B614" s="46" t="s">
        <v>4709</v>
      </c>
      <c r="C614" s="33" t="s">
        <v>3927</v>
      </c>
      <c r="D614" s="46" t="s">
        <v>4710</v>
      </c>
      <c r="E614" s="33" t="s">
        <v>3929</v>
      </c>
      <c r="F614" s="33">
        <v>0</v>
      </c>
      <c r="G614" s="33">
        <v>3</v>
      </c>
      <c r="H614" s="46" t="s">
        <v>4688</v>
      </c>
      <c r="I614" s="75" t="s">
        <v>3841</v>
      </c>
      <c r="J614" s="75" t="s">
        <v>3840</v>
      </c>
      <c r="K614" s="75" t="s">
        <v>3841</v>
      </c>
      <c r="L614" s="33">
        <v>14</v>
      </c>
      <c r="M614" s="34"/>
      <c r="N614" s="46"/>
      <c r="O614" s="46"/>
      <c r="P6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14" s="45" t="e">
        <f>IF([2]!PayItems[[#This Row],[Date Added / Modified]]&gt;0,TEXT([2]!PayItems[[#This Row],[Date Added / Modified]],"m/d/yyy"),"")</f>
        <v>#REF!</v>
      </c>
      <c r="R614" s="46"/>
    </row>
    <row r="615" spans="1:18" x14ac:dyDescent="0.3">
      <c r="A615" s="46" t="s">
        <v>632</v>
      </c>
      <c r="B615" s="46" t="s">
        <v>4711</v>
      </c>
      <c r="C615" s="33" t="s">
        <v>3927</v>
      </c>
      <c r="D615" s="46" t="s">
        <v>4712</v>
      </c>
      <c r="E615" s="33" t="s">
        <v>3929</v>
      </c>
      <c r="F615" s="33">
        <v>0</v>
      </c>
      <c r="G615" s="33">
        <v>3</v>
      </c>
      <c r="H615" s="46" t="s">
        <v>4688</v>
      </c>
      <c r="I615" s="75" t="s">
        <v>3841</v>
      </c>
      <c r="J615" s="75" t="s">
        <v>3840</v>
      </c>
      <c r="K615" s="75" t="s">
        <v>3841</v>
      </c>
      <c r="L615" s="33">
        <v>14</v>
      </c>
      <c r="M615" s="34"/>
      <c r="N615" s="46"/>
      <c r="O615" s="46"/>
      <c r="P6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15" s="45" t="e">
        <f>IF([2]!PayItems[[#This Row],[Date Added / Modified]]&gt;0,TEXT([2]!PayItems[[#This Row],[Date Added / Modified]],"m/d/yyy"),"")</f>
        <v>#REF!</v>
      </c>
      <c r="R615" s="46"/>
    </row>
    <row r="616" spans="1:18" x14ac:dyDescent="0.3">
      <c r="A616" s="46" t="s">
        <v>633</v>
      </c>
      <c r="B616" s="46" t="s">
        <v>4713</v>
      </c>
      <c r="C616" s="33" t="s">
        <v>3927</v>
      </c>
      <c r="D616" s="46" t="s">
        <v>4714</v>
      </c>
      <c r="E616" s="33" t="s">
        <v>3929</v>
      </c>
      <c r="F616" s="33">
        <v>0</v>
      </c>
      <c r="G616" s="33">
        <v>3</v>
      </c>
      <c r="H616" s="46" t="s">
        <v>4688</v>
      </c>
      <c r="I616" s="75" t="s">
        <v>3841</v>
      </c>
      <c r="J616" s="75" t="s">
        <v>3840</v>
      </c>
      <c r="K616" s="75" t="s">
        <v>3841</v>
      </c>
      <c r="L616" s="33">
        <v>14</v>
      </c>
      <c r="M616" s="34"/>
      <c r="N616" s="46"/>
      <c r="O616" s="46"/>
      <c r="P6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16" s="45" t="e">
        <f>IF([2]!PayItems[[#This Row],[Date Added / Modified]]&gt;0,TEXT([2]!PayItems[[#This Row],[Date Added / Modified]],"m/d/yyy"),"")</f>
        <v>#REF!</v>
      </c>
      <c r="R616" s="46"/>
    </row>
    <row r="617" spans="1:18" x14ac:dyDescent="0.3">
      <c r="A617" s="46" t="s">
        <v>634</v>
      </c>
      <c r="B617" s="46" t="s">
        <v>4715</v>
      </c>
      <c r="C617" s="33" t="s">
        <v>3927</v>
      </c>
      <c r="D617" s="46" t="s">
        <v>4716</v>
      </c>
      <c r="E617" s="33" t="s">
        <v>3929</v>
      </c>
      <c r="F617" s="33">
        <v>0</v>
      </c>
      <c r="G617" s="33">
        <v>3</v>
      </c>
      <c r="H617" s="46" t="s">
        <v>4688</v>
      </c>
      <c r="I617" s="75" t="s">
        <v>3841</v>
      </c>
      <c r="J617" s="75" t="s">
        <v>3840</v>
      </c>
      <c r="K617" s="75" t="s">
        <v>3841</v>
      </c>
      <c r="L617" s="33">
        <v>14</v>
      </c>
      <c r="M617" s="34"/>
      <c r="N617" s="46"/>
      <c r="O617" s="46"/>
      <c r="P6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17" s="45" t="e">
        <f>IF([2]!PayItems[[#This Row],[Date Added / Modified]]&gt;0,TEXT([2]!PayItems[[#This Row],[Date Added / Modified]],"m/d/yyy"),"")</f>
        <v>#REF!</v>
      </c>
      <c r="R617" s="46"/>
    </row>
    <row r="618" spans="1:18" x14ac:dyDescent="0.3">
      <c r="A618" s="46" t="s">
        <v>635</v>
      </c>
      <c r="B618" s="46" t="s">
        <v>4717</v>
      </c>
      <c r="C618" s="33" t="s">
        <v>3927</v>
      </c>
      <c r="D618" s="46" t="s">
        <v>4718</v>
      </c>
      <c r="E618" s="33" t="s">
        <v>3929</v>
      </c>
      <c r="F618" s="33">
        <v>0</v>
      </c>
      <c r="G618" s="33">
        <v>3</v>
      </c>
      <c r="H618" s="46" t="s">
        <v>4688</v>
      </c>
      <c r="I618" s="75" t="s">
        <v>3841</v>
      </c>
      <c r="J618" s="75" t="s">
        <v>3840</v>
      </c>
      <c r="K618" s="75" t="s">
        <v>3841</v>
      </c>
      <c r="L618" s="33">
        <v>14</v>
      </c>
      <c r="M618" s="34"/>
      <c r="N618" s="46"/>
      <c r="O618" s="46"/>
      <c r="P6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18" s="45" t="e">
        <f>IF([2]!PayItems[[#This Row],[Date Added / Modified]]&gt;0,TEXT([2]!PayItems[[#This Row],[Date Added / Modified]],"m/d/yyy"),"")</f>
        <v>#REF!</v>
      </c>
      <c r="R618" s="46"/>
    </row>
    <row r="619" spans="1:18" x14ac:dyDescent="0.3">
      <c r="A619" s="46" t="s">
        <v>636</v>
      </c>
      <c r="B619" s="46" t="s">
        <v>4719</v>
      </c>
      <c r="C619" s="33" t="s">
        <v>3927</v>
      </c>
      <c r="D619" s="46" t="s">
        <v>4720</v>
      </c>
      <c r="E619" s="33" t="s">
        <v>3929</v>
      </c>
      <c r="F619" s="33">
        <v>0</v>
      </c>
      <c r="G619" s="33">
        <v>3</v>
      </c>
      <c r="H619" s="46" t="s">
        <v>4688</v>
      </c>
      <c r="I619" s="75" t="s">
        <v>3841</v>
      </c>
      <c r="J619" s="75" t="s">
        <v>3840</v>
      </c>
      <c r="K619" s="75" t="s">
        <v>3841</v>
      </c>
      <c r="L619" s="33">
        <v>14</v>
      </c>
      <c r="M619" s="34"/>
      <c r="N619" s="46"/>
      <c r="O619" s="46"/>
      <c r="P6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19" s="45" t="e">
        <f>IF([2]!PayItems[[#This Row],[Date Added / Modified]]&gt;0,TEXT([2]!PayItems[[#This Row],[Date Added / Modified]],"m/d/yyy"),"")</f>
        <v>#REF!</v>
      </c>
      <c r="R619" s="46"/>
    </row>
    <row r="620" spans="1:18" x14ac:dyDescent="0.3">
      <c r="A620" s="46" t="s">
        <v>637</v>
      </c>
      <c r="B620" s="46" t="s">
        <v>4721</v>
      </c>
      <c r="C620" s="33" t="s">
        <v>3927</v>
      </c>
      <c r="D620" s="46" t="s">
        <v>4722</v>
      </c>
      <c r="E620" s="33" t="s">
        <v>3929</v>
      </c>
      <c r="F620" s="33">
        <v>0</v>
      </c>
      <c r="G620" s="33">
        <v>3</v>
      </c>
      <c r="H620" s="46" t="s">
        <v>4688</v>
      </c>
      <c r="I620" s="75" t="s">
        <v>3841</v>
      </c>
      <c r="J620" s="75" t="s">
        <v>3840</v>
      </c>
      <c r="K620" s="75" t="s">
        <v>3841</v>
      </c>
      <c r="L620" s="33">
        <v>14</v>
      </c>
      <c r="M620" s="34"/>
      <c r="N620" s="46"/>
      <c r="O620" s="46"/>
      <c r="P6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20" s="45" t="e">
        <f>IF([2]!PayItems[[#This Row],[Date Added / Modified]]&gt;0,TEXT([2]!PayItems[[#This Row],[Date Added / Modified]],"m/d/yyy"),"")</f>
        <v>#REF!</v>
      </c>
      <c r="R620" s="46"/>
    </row>
    <row r="621" spans="1:18" x14ac:dyDescent="0.3">
      <c r="A621" s="46" t="s">
        <v>638</v>
      </c>
      <c r="B621" s="46" t="s">
        <v>4723</v>
      </c>
      <c r="C621" s="33" t="s">
        <v>3927</v>
      </c>
      <c r="D621" s="46" t="s">
        <v>4724</v>
      </c>
      <c r="E621" s="33" t="s">
        <v>3929</v>
      </c>
      <c r="F621" s="33">
        <v>0</v>
      </c>
      <c r="G621" s="33">
        <v>3</v>
      </c>
      <c r="H621" s="46" t="s">
        <v>4688</v>
      </c>
      <c r="I621" s="75" t="s">
        <v>3841</v>
      </c>
      <c r="J621" s="75" t="s">
        <v>3840</v>
      </c>
      <c r="K621" s="75" t="s">
        <v>3841</v>
      </c>
      <c r="L621" s="33">
        <v>14</v>
      </c>
      <c r="M621" s="34"/>
      <c r="N621" s="46"/>
      <c r="O621" s="46"/>
      <c r="P6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21" s="45" t="e">
        <f>IF([2]!PayItems[[#This Row],[Date Added / Modified]]&gt;0,TEXT([2]!PayItems[[#This Row],[Date Added / Modified]],"m/d/yyy"),"")</f>
        <v>#REF!</v>
      </c>
      <c r="R621" s="46"/>
    </row>
    <row r="622" spans="1:18" x14ac:dyDescent="0.3">
      <c r="A622" s="46" t="s">
        <v>639</v>
      </c>
      <c r="B622" s="46" t="s">
        <v>4725</v>
      </c>
      <c r="C622" s="33" t="s">
        <v>3927</v>
      </c>
      <c r="D622" s="46" t="s">
        <v>4726</v>
      </c>
      <c r="E622" s="33" t="s">
        <v>3929</v>
      </c>
      <c r="F622" s="33">
        <v>0</v>
      </c>
      <c r="G622" s="33">
        <v>3</v>
      </c>
      <c r="H622" s="46" t="s">
        <v>4688</v>
      </c>
      <c r="I622" s="75" t="s">
        <v>3841</v>
      </c>
      <c r="J622" s="75" t="s">
        <v>3840</v>
      </c>
      <c r="K622" s="75" t="s">
        <v>3841</v>
      </c>
      <c r="L622" s="33">
        <v>14</v>
      </c>
      <c r="M622" s="34"/>
      <c r="N622" s="46"/>
      <c r="O622" s="46"/>
      <c r="P6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22" s="45" t="e">
        <f>IF([2]!PayItems[[#This Row],[Date Added / Modified]]&gt;0,TEXT([2]!PayItems[[#This Row],[Date Added / Modified]],"m/d/yyy"),"")</f>
        <v>#REF!</v>
      </c>
      <c r="R622" s="46"/>
    </row>
    <row r="623" spans="1:18" x14ac:dyDescent="0.3">
      <c r="A623" s="46" t="s">
        <v>640</v>
      </c>
      <c r="B623" s="46" t="s">
        <v>4727</v>
      </c>
      <c r="C623" s="33" t="s">
        <v>3927</v>
      </c>
      <c r="D623" s="46" t="s">
        <v>4728</v>
      </c>
      <c r="E623" s="33" t="s">
        <v>3929</v>
      </c>
      <c r="F623" s="33">
        <v>0</v>
      </c>
      <c r="G623" s="33">
        <v>3</v>
      </c>
      <c r="H623" s="46" t="s">
        <v>4688</v>
      </c>
      <c r="I623" s="75" t="s">
        <v>3841</v>
      </c>
      <c r="J623" s="75" t="s">
        <v>3840</v>
      </c>
      <c r="K623" s="75" t="s">
        <v>3841</v>
      </c>
      <c r="L623" s="33">
        <v>14</v>
      </c>
      <c r="M623" s="34"/>
      <c r="N623" s="46"/>
      <c r="O623" s="46"/>
      <c r="P6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23" s="45" t="e">
        <f>IF([2]!PayItems[[#This Row],[Date Added / Modified]]&gt;0,TEXT([2]!PayItems[[#This Row],[Date Added / Modified]],"m/d/yyy"),"")</f>
        <v>#REF!</v>
      </c>
      <c r="R623" s="46"/>
    </row>
    <row r="624" spans="1:18" x14ac:dyDescent="0.3">
      <c r="A624" s="46" t="s">
        <v>641</v>
      </c>
      <c r="B624" s="46" t="s">
        <v>4729</v>
      </c>
      <c r="C624" s="33" t="s">
        <v>3927</v>
      </c>
      <c r="D624" s="46" t="s">
        <v>4730</v>
      </c>
      <c r="E624" s="33" t="s">
        <v>3929</v>
      </c>
      <c r="F624" s="33">
        <v>0</v>
      </c>
      <c r="G624" s="33">
        <v>3</v>
      </c>
      <c r="H624" s="46" t="s">
        <v>4688</v>
      </c>
      <c r="I624" s="75" t="s">
        <v>3841</v>
      </c>
      <c r="J624" s="75" t="s">
        <v>3840</v>
      </c>
      <c r="K624" s="75" t="s">
        <v>3841</v>
      </c>
      <c r="L624" s="33">
        <v>14</v>
      </c>
      <c r="M624" s="34"/>
      <c r="N624" s="46"/>
      <c r="O624" s="46"/>
      <c r="P6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24" s="45" t="e">
        <f>IF([2]!PayItems[[#This Row],[Date Added / Modified]]&gt;0,TEXT([2]!PayItems[[#This Row],[Date Added / Modified]],"m/d/yyy"),"")</f>
        <v>#REF!</v>
      </c>
      <c r="R624" s="46"/>
    </row>
    <row r="625" spans="1:18" x14ac:dyDescent="0.3">
      <c r="A625" s="46" t="s">
        <v>642</v>
      </c>
      <c r="B625" s="46" t="s">
        <v>4731</v>
      </c>
      <c r="C625" s="33" t="s">
        <v>3927</v>
      </c>
      <c r="D625" s="46" t="s">
        <v>4732</v>
      </c>
      <c r="E625" s="33" t="s">
        <v>3929</v>
      </c>
      <c r="F625" s="33">
        <v>0</v>
      </c>
      <c r="G625" s="33">
        <v>3</v>
      </c>
      <c r="H625" s="46" t="s">
        <v>4688</v>
      </c>
      <c r="I625" s="75" t="s">
        <v>3841</v>
      </c>
      <c r="J625" s="75" t="s">
        <v>3840</v>
      </c>
      <c r="K625" s="75" t="s">
        <v>3841</v>
      </c>
      <c r="L625" s="33">
        <v>14</v>
      </c>
      <c r="M625" s="34"/>
      <c r="N625" s="46"/>
      <c r="O625" s="46"/>
      <c r="P6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25" s="45" t="e">
        <f>IF([2]!PayItems[[#This Row],[Date Added / Modified]]&gt;0,TEXT([2]!PayItems[[#This Row],[Date Added / Modified]],"m/d/yyy"),"")</f>
        <v>#REF!</v>
      </c>
      <c r="R625" s="46"/>
    </row>
    <row r="626" spans="1:18" x14ac:dyDescent="0.3">
      <c r="A626" s="46" t="s">
        <v>643</v>
      </c>
      <c r="B626" s="46" t="s">
        <v>4733</v>
      </c>
      <c r="C626" s="33" t="s">
        <v>3927</v>
      </c>
      <c r="D626" s="46" t="s">
        <v>4734</v>
      </c>
      <c r="E626" s="33" t="s">
        <v>3929</v>
      </c>
      <c r="F626" s="33">
        <v>0</v>
      </c>
      <c r="G626" s="33">
        <v>3</v>
      </c>
      <c r="H626" s="46" t="s">
        <v>4688</v>
      </c>
      <c r="I626" s="75" t="s">
        <v>3841</v>
      </c>
      <c r="J626" s="75" t="s">
        <v>3840</v>
      </c>
      <c r="K626" s="75" t="s">
        <v>3841</v>
      </c>
      <c r="L626" s="33">
        <v>14</v>
      </c>
      <c r="M626" s="34"/>
      <c r="N626" s="46"/>
      <c r="O626" s="46"/>
      <c r="P6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26" s="45" t="e">
        <f>IF([2]!PayItems[[#This Row],[Date Added / Modified]]&gt;0,TEXT([2]!PayItems[[#This Row],[Date Added / Modified]],"m/d/yyy"),"")</f>
        <v>#REF!</v>
      </c>
      <c r="R626" s="46"/>
    </row>
    <row r="627" spans="1:18" x14ac:dyDescent="0.3">
      <c r="A627" s="46" t="s">
        <v>644</v>
      </c>
      <c r="B627" s="46" t="s">
        <v>4735</v>
      </c>
      <c r="C627" s="33" t="s">
        <v>3927</v>
      </c>
      <c r="D627" s="46" t="s">
        <v>4736</v>
      </c>
      <c r="E627" s="33" t="s">
        <v>3929</v>
      </c>
      <c r="F627" s="33">
        <v>0</v>
      </c>
      <c r="G627" s="33">
        <v>3</v>
      </c>
      <c r="H627" s="46" t="s">
        <v>4688</v>
      </c>
      <c r="I627" s="75" t="s">
        <v>3841</v>
      </c>
      <c r="J627" s="75" t="s">
        <v>3840</v>
      </c>
      <c r="K627" s="75" t="s">
        <v>3841</v>
      </c>
      <c r="L627" s="33">
        <v>14</v>
      </c>
      <c r="M627" s="34"/>
      <c r="N627" s="46"/>
      <c r="O627" s="46"/>
      <c r="P6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27" s="45" t="e">
        <f>IF([2]!PayItems[[#This Row],[Date Added / Modified]]&gt;0,TEXT([2]!PayItems[[#This Row],[Date Added / Modified]],"m/d/yyy"),"")</f>
        <v>#REF!</v>
      </c>
      <c r="R627" s="46"/>
    </row>
    <row r="628" spans="1:18" x14ac:dyDescent="0.3">
      <c r="A628" s="46" t="s">
        <v>645</v>
      </c>
      <c r="B628" s="46" t="s">
        <v>4737</v>
      </c>
      <c r="C628" s="33" t="s">
        <v>3927</v>
      </c>
      <c r="D628" s="46" t="s">
        <v>4738</v>
      </c>
      <c r="E628" s="33" t="s">
        <v>3929</v>
      </c>
      <c r="F628" s="33">
        <v>0</v>
      </c>
      <c r="G628" s="33">
        <v>3</v>
      </c>
      <c r="H628" s="46" t="s">
        <v>4688</v>
      </c>
      <c r="I628" s="75" t="s">
        <v>3841</v>
      </c>
      <c r="J628" s="75" t="s">
        <v>3840</v>
      </c>
      <c r="K628" s="75" t="s">
        <v>3841</v>
      </c>
      <c r="L628" s="33">
        <v>14</v>
      </c>
      <c r="M628" s="34"/>
      <c r="N628" s="46"/>
      <c r="O628" s="46"/>
      <c r="P6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28" s="45" t="e">
        <f>IF([2]!PayItems[[#This Row],[Date Added / Modified]]&gt;0,TEXT([2]!PayItems[[#This Row],[Date Added / Modified]],"m/d/yyy"),"")</f>
        <v>#REF!</v>
      </c>
      <c r="R628" s="46"/>
    </row>
    <row r="629" spans="1:18" x14ac:dyDescent="0.3">
      <c r="A629" s="46" t="s">
        <v>646</v>
      </c>
      <c r="B629" s="46" t="s">
        <v>4739</v>
      </c>
      <c r="C629" s="33" t="s">
        <v>3927</v>
      </c>
      <c r="D629" s="46" t="s">
        <v>4740</v>
      </c>
      <c r="E629" s="33" t="s">
        <v>3929</v>
      </c>
      <c r="F629" s="33">
        <v>0</v>
      </c>
      <c r="G629" s="33">
        <v>3</v>
      </c>
      <c r="H629" s="46" t="s">
        <v>4688</v>
      </c>
      <c r="I629" s="75" t="s">
        <v>3841</v>
      </c>
      <c r="J629" s="75" t="s">
        <v>3840</v>
      </c>
      <c r="K629" s="75" t="s">
        <v>3841</v>
      </c>
      <c r="L629" s="33">
        <v>14</v>
      </c>
      <c r="M629" s="34"/>
      <c r="N629" s="46"/>
      <c r="O629" s="46"/>
      <c r="P6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29" s="45" t="e">
        <f>IF([2]!PayItems[[#This Row],[Date Added / Modified]]&gt;0,TEXT([2]!PayItems[[#This Row],[Date Added / Modified]],"m/d/yyy"),"")</f>
        <v>#REF!</v>
      </c>
      <c r="R629" s="46"/>
    </row>
    <row r="630" spans="1:18" x14ac:dyDescent="0.3">
      <c r="A630" s="46" t="s">
        <v>647</v>
      </c>
      <c r="B630" s="46" t="s">
        <v>4741</v>
      </c>
      <c r="C630" s="33" t="s">
        <v>3927</v>
      </c>
      <c r="D630" s="46" t="s">
        <v>4742</v>
      </c>
      <c r="E630" s="33" t="s">
        <v>3929</v>
      </c>
      <c r="F630" s="33">
        <v>0</v>
      </c>
      <c r="G630" s="33">
        <v>3</v>
      </c>
      <c r="H630" s="46" t="s">
        <v>4688</v>
      </c>
      <c r="I630" s="75" t="s">
        <v>3841</v>
      </c>
      <c r="J630" s="75" t="s">
        <v>3840</v>
      </c>
      <c r="K630" s="75" t="s">
        <v>3841</v>
      </c>
      <c r="L630" s="33">
        <v>14</v>
      </c>
      <c r="M630" s="34"/>
      <c r="N630" s="46"/>
      <c r="O630" s="46"/>
      <c r="P6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30" s="45" t="e">
        <f>IF([2]!PayItems[[#This Row],[Date Added / Modified]]&gt;0,TEXT([2]!PayItems[[#This Row],[Date Added / Modified]],"m/d/yyy"),"")</f>
        <v>#REF!</v>
      </c>
      <c r="R630" s="46"/>
    </row>
    <row r="631" spans="1:18" x14ac:dyDescent="0.3">
      <c r="A631" s="46" t="s">
        <v>648</v>
      </c>
      <c r="B631" s="46" t="s">
        <v>4743</v>
      </c>
      <c r="C631" s="33" t="s">
        <v>3927</v>
      </c>
      <c r="D631" s="46" t="s">
        <v>4744</v>
      </c>
      <c r="E631" s="33" t="s">
        <v>3929</v>
      </c>
      <c r="F631" s="33">
        <v>0</v>
      </c>
      <c r="G631" s="33">
        <v>3</v>
      </c>
      <c r="H631" s="46" t="s">
        <v>4688</v>
      </c>
      <c r="I631" s="75" t="s">
        <v>3841</v>
      </c>
      <c r="J631" s="75" t="s">
        <v>3840</v>
      </c>
      <c r="K631" s="75" t="s">
        <v>3841</v>
      </c>
      <c r="L631" s="33">
        <v>14</v>
      </c>
      <c r="M631" s="34"/>
      <c r="N631" s="46"/>
      <c r="O631" s="46"/>
      <c r="P6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31" s="45" t="e">
        <f>IF([2]!PayItems[[#This Row],[Date Added / Modified]]&gt;0,TEXT([2]!PayItems[[#This Row],[Date Added / Modified]],"m/d/yyy"),"")</f>
        <v>#REF!</v>
      </c>
      <c r="R631" s="46"/>
    </row>
    <row r="632" spans="1:18" x14ac:dyDescent="0.3">
      <c r="A632" s="46" t="s">
        <v>649</v>
      </c>
      <c r="B632" s="46" t="s">
        <v>4745</v>
      </c>
      <c r="C632" s="33" t="s">
        <v>3927</v>
      </c>
      <c r="D632" s="46" t="s">
        <v>4746</v>
      </c>
      <c r="E632" s="33" t="s">
        <v>3929</v>
      </c>
      <c r="F632" s="33">
        <v>0</v>
      </c>
      <c r="G632" s="33">
        <v>3</v>
      </c>
      <c r="H632" s="46" t="s">
        <v>4688</v>
      </c>
      <c r="I632" s="75" t="s">
        <v>3841</v>
      </c>
      <c r="J632" s="75" t="s">
        <v>3840</v>
      </c>
      <c r="K632" s="75" t="s">
        <v>3841</v>
      </c>
      <c r="L632" s="33">
        <v>14</v>
      </c>
      <c r="M632" s="34"/>
      <c r="N632" s="46"/>
      <c r="O632" s="46"/>
      <c r="P6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32" s="45" t="e">
        <f>IF([2]!PayItems[[#This Row],[Date Added / Modified]]&gt;0,TEXT([2]!PayItems[[#This Row],[Date Added / Modified]],"m/d/yyy"),"")</f>
        <v>#REF!</v>
      </c>
      <c r="R632" s="46"/>
    </row>
    <row r="633" spans="1:18" x14ac:dyDescent="0.3">
      <c r="A633" s="46" t="s">
        <v>650</v>
      </c>
      <c r="B633" s="46" t="s">
        <v>4686</v>
      </c>
      <c r="C633" s="33" t="s">
        <v>4001</v>
      </c>
      <c r="D633" s="46" t="s">
        <v>4687</v>
      </c>
      <c r="E633" s="33" t="s">
        <v>4237</v>
      </c>
      <c r="F633" s="33">
        <v>0</v>
      </c>
      <c r="G633" s="33">
        <v>3</v>
      </c>
      <c r="H633" s="46" t="s">
        <v>4688</v>
      </c>
      <c r="I633" s="75" t="s">
        <v>3841</v>
      </c>
      <c r="J633" s="75" t="s">
        <v>3840</v>
      </c>
      <c r="K633" s="75" t="s">
        <v>3841</v>
      </c>
      <c r="L633" s="33">
        <v>14</v>
      </c>
      <c r="M633" s="34"/>
      <c r="N633" s="46"/>
      <c r="O633" s="46"/>
      <c r="P6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33" s="45" t="e">
        <f>IF([2]!PayItems[[#This Row],[Date Added / Modified]]&gt;0,TEXT([2]!PayItems[[#This Row],[Date Added / Modified]],"m/d/yyy"),"")</f>
        <v>#REF!</v>
      </c>
      <c r="R633" s="46"/>
    </row>
    <row r="634" spans="1:18" x14ac:dyDescent="0.3">
      <c r="A634" s="46" t="s">
        <v>651</v>
      </c>
      <c r="B634" s="46" t="s">
        <v>4689</v>
      </c>
      <c r="C634" s="33" t="s">
        <v>4001</v>
      </c>
      <c r="D634" s="46" t="s">
        <v>4690</v>
      </c>
      <c r="E634" s="33" t="s">
        <v>4237</v>
      </c>
      <c r="F634" s="33">
        <v>0</v>
      </c>
      <c r="G634" s="33">
        <v>3</v>
      </c>
      <c r="H634" s="46" t="s">
        <v>4688</v>
      </c>
      <c r="I634" s="75" t="s">
        <v>3841</v>
      </c>
      <c r="J634" s="75" t="s">
        <v>3840</v>
      </c>
      <c r="K634" s="75" t="s">
        <v>3841</v>
      </c>
      <c r="L634" s="33">
        <v>14</v>
      </c>
      <c r="M634" s="34"/>
      <c r="N634" s="46"/>
      <c r="O634" s="46"/>
      <c r="P6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34" s="45" t="e">
        <f>IF([2]!PayItems[[#This Row],[Date Added / Modified]]&gt;0,TEXT([2]!PayItems[[#This Row],[Date Added / Modified]],"m/d/yyy"),"")</f>
        <v>#REF!</v>
      </c>
      <c r="R634" s="46"/>
    </row>
    <row r="635" spans="1:18" x14ac:dyDescent="0.3">
      <c r="A635" s="46" t="s">
        <v>652</v>
      </c>
      <c r="B635" s="46" t="s">
        <v>4691</v>
      </c>
      <c r="C635" s="33" t="s">
        <v>4001</v>
      </c>
      <c r="D635" s="46" t="s">
        <v>4692</v>
      </c>
      <c r="E635" s="33" t="s">
        <v>4237</v>
      </c>
      <c r="F635" s="33">
        <v>0</v>
      </c>
      <c r="G635" s="33">
        <v>3</v>
      </c>
      <c r="H635" s="46" t="s">
        <v>4688</v>
      </c>
      <c r="I635" s="75" t="s">
        <v>3841</v>
      </c>
      <c r="J635" s="75" t="s">
        <v>3840</v>
      </c>
      <c r="K635" s="75" t="s">
        <v>3841</v>
      </c>
      <c r="L635" s="33">
        <v>14</v>
      </c>
      <c r="M635" s="34"/>
      <c r="N635" s="46"/>
      <c r="O635" s="46"/>
      <c r="P6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35" s="45" t="e">
        <f>IF([2]!PayItems[[#This Row],[Date Added / Modified]]&gt;0,TEXT([2]!PayItems[[#This Row],[Date Added / Modified]],"m/d/yyy"),"")</f>
        <v>#REF!</v>
      </c>
      <c r="R635" s="46"/>
    </row>
    <row r="636" spans="1:18" x14ac:dyDescent="0.3">
      <c r="A636" s="46" t="s">
        <v>653</v>
      </c>
      <c r="B636" s="46" t="s">
        <v>4693</v>
      </c>
      <c r="C636" s="33" t="s">
        <v>4001</v>
      </c>
      <c r="D636" s="46" t="s">
        <v>4694</v>
      </c>
      <c r="E636" s="33" t="s">
        <v>4237</v>
      </c>
      <c r="F636" s="33">
        <v>0</v>
      </c>
      <c r="G636" s="33">
        <v>3</v>
      </c>
      <c r="H636" s="46" t="s">
        <v>4688</v>
      </c>
      <c r="I636" s="75" t="s">
        <v>3841</v>
      </c>
      <c r="J636" s="75" t="s">
        <v>3840</v>
      </c>
      <c r="K636" s="75" t="s">
        <v>3841</v>
      </c>
      <c r="L636" s="33">
        <v>14</v>
      </c>
      <c r="M636" s="34"/>
      <c r="N636" s="46"/>
      <c r="O636" s="46"/>
      <c r="P6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36" s="45" t="e">
        <f>IF([2]!PayItems[[#This Row],[Date Added / Modified]]&gt;0,TEXT([2]!PayItems[[#This Row],[Date Added / Modified]],"m/d/yyy"),"")</f>
        <v>#REF!</v>
      </c>
      <c r="R636" s="46"/>
    </row>
    <row r="637" spans="1:18" x14ac:dyDescent="0.3">
      <c r="A637" s="46" t="s">
        <v>654</v>
      </c>
      <c r="B637" s="46" t="s">
        <v>4695</v>
      </c>
      <c r="C637" s="33" t="s">
        <v>4001</v>
      </c>
      <c r="D637" s="46" t="s">
        <v>4696</v>
      </c>
      <c r="E637" s="33" t="s">
        <v>4237</v>
      </c>
      <c r="F637" s="33">
        <v>0</v>
      </c>
      <c r="G637" s="33">
        <v>3</v>
      </c>
      <c r="H637" s="46" t="s">
        <v>4688</v>
      </c>
      <c r="I637" s="75" t="s">
        <v>3841</v>
      </c>
      <c r="J637" s="75" t="s">
        <v>3840</v>
      </c>
      <c r="K637" s="75" t="s">
        <v>3841</v>
      </c>
      <c r="L637" s="33">
        <v>14</v>
      </c>
      <c r="M637" s="34"/>
      <c r="N637" s="46"/>
      <c r="O637" s="46"/>
      <c r="P6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37" s="45" t="e">
        <f>IF([2]!PayItems[[#This Row],[Date Added / Modified]]&gt;0,TEXT([2]!PayItems[[#This Row],[Date Added / Modified]],"m/d/yyy"),"")</f>
        <v>#REF!</v>
      </c>
      <c r="R637" s="46"/>
    </row>
    <row r="638" spans="1:18" x14ac:dyDescent="0.3">
      <c r="A638" s="46" t="s">
        <v>655</v>
      </c>
      <c r="B638" s="46" t="s">
        <v>4747</v>
      </c>
      <c r="C638" s="33" t="s">
        <v>4249</v>
      </c>
      <c r="D638" s="46" t="s">
        <v>4748</v>
      </c>
      <c r="E638" s="33" t="s">
        <v>4250</v>
      </c>
      <c r="F638" s="33">
        <v>0</v>
      </c>
      <c r="G638" s="33">
        <v>3</v>
      </c>
      <c r="H638" s="46" t="s">
        <v>4688</v>
      </c>
      <c r="I638" s="75" t="s">
        <v>3841</v>
      </c>
      <c r="J638" s="75" t="s">
        <v>3840</v>
      </c>
      <c r="K638" s="75" t="s">
        <v>3841</v>
      </c>
      <c r="L638" s="33">
        <v>14</v>
      </c>
      <c r="M638" s="34"/>
      <c r="N638" s="46"/>
      <c r="O638" s="46"/>
      <c r="P6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38" s="45" t="e">
        <f>IF([2]!PayItems[[#This Row],[Date Added / Modified]]&gt;0,TEXT([2]!PayItems[[#This Row],[Date Added / Modified]],"m/d/yyy"),"")</f>
        <v>#REF!</v>
      </c>
      <c r="R638" s="46"/>
    </row>
    <row r="639" spans="1:18" x14ac:dyDescent="0.3">
      <c r="A639" s="46" t="s">
        <v>656</v>
      </c>
      <c r="B639" s="46" t="s">
        <v>4749</v>
      </c>
      <c r="C639" s="33" t="s">
        <v>4249</v>
      </c>
      <c r="D639" s="46" t="s">
        <v>4750</v>
      </c>
      <c r="E639" s="33" t="s">
        <v>4250</v>
      </c>
      <c r="F639" s="33">
        <v>0</v>
      </c>
      <c r="G639" s="33">
        <v>3</v>
      </c>
      <c r="H639" s="46" t="s">
        <v>4688</v>
      </c>
      <c r="I639" s="75" t="s">
        <v>3841</v>
      </c>
      <c r="J639" s="75" t="s">
        <v>3840</v>
      </c>
      <c r="K639" s="75" t="s">
        <v>3841</v>
      </c>
      <c r="L639" s="33">
        <v>14</v>
      </c>
      <c r="M639" s="34"/>
      <c r="N639" s="46"/>
      <c r="O639" s="46"/>
      <c r="P6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39" s="45" t="e">
        <f>IF([2]!PayItems[[#This Row],[Date Added / Modified]]&gt;0,TEXT([2]!PayItems[[#This Row],[Date Added / Modified]],"m/d/yyy"),"")</f>
        <v>#REF!</v>
      </c>
      <c r="R639" s="46"/>
    </row>
    <row r="640" spans="1:18" x14ac:dyDescent="0.3">
      <c r="A640" s="46" t="s">
        <v>657</v>
      </c>
      <c r="B640" s="46" t="s">
        <v>4751</v>
      </c>
      <c r="C640" s="33" t="s">
        <v>4249</v>
      </c>
      <c r="D640" s="46" t="s">
        <v>4752</v>
      </c>
      <c r="E640" s="33" t="s">
        <v>4250</v>
      </c>
      <c r="F640" s="33">
        <v>0</v>
      </c>
      <c r="G640" s="33">
        <v>3</v>
      </c>
      <c r="H640" s="46" t="s">
        <v>4688</v>
      </c>
      <c r="I640" s="75" t="s">
        <v>3841</v>
      </c>
      <c r="J640" s="75" t="s">
        <v>3840</v>
      </c>
      <c r="K640" s="75" t="s">
        <v>3841</v>
      </c>
      <c r="L640" s="33">
        <v>14</v>
      </c>
      <c r="M640" s="34"/>
      <c r="N640" s="46"/>
      <c r="O640" s="46"/>
      <c r="P6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40" s="45" t="e">
        <f>IF([2]!PayItems[[#This Row],[Date Added / Modified]]&gt;0,TEXT([2]!PayItems[[#This Row],[Date Added / Modified]],"m/d/yyy"),"")</f>
        <v>#REF!</v>
      </c>
      <c r="R640" s="46"/>
    </row>
    <row r="641" spans="1:18" x14ac:dyDescent="0.3">
      <c r="A641" s="46" t="s">
        <v>658</v>
      </c>
      <c r="B641" s="46" t="s">
        <v>4753</v>
      </c>
      <c r="C641" s="33" t="s">
        <v>3927</v>
      </c>
      <c r="D641" s="46" t="s">
        <v>4754</v>
      </c>
      <c r="E641" s="33" t="s">
        <v>3929</v>
      </c>
      <c r="F641" s="33">
        <v>0</v>
      </c>
      <c r="G641" s="33">
        <v>3</v>
      </c>
      <c r="H641" s="46" t="s">
        <v>4688</v>
      </c>
      <c r="I641" s="75" t="s">
        <v>3841</v>
      </c>
      <c r="J641" s="75" t="s">
        <v>3840</v>
      </c>
      <c r="K641" s="75" t="s">
        <v>3841</v>
      </c>
      <c r="L641" s="33">
        <v>14</v>
      </c>
      <c r="M641" s="34"/>
      <c r="N641" s="46"/>
      <c r="O641" s="46"/>
      <c r="P6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41" s="45" t="e">
        <f>IF([2]!PayItems[[#This Row],[Date Added / Modified]]&gt;0,TEXT([2]!PayItems[[#This Row],[Date Added / Modified]],"m/d/yyy"),"")</f>
        <v>#REF!</v>
      </c>
      <c r="R641" s="46"/>
    </row>
    <row r="642" spans="1:18" x14ac:dyDescent="0.3">
      <c r="A642" s="46" t="s">
        <v>659</v>
      </c>
      <c r="B642" s="46" t="s">
        <v>4755</v>
      </c>
      <c r="C642" s="33" t="s">
        <v>3927</v>
      </c>
      <c r="D642" s="46" t="s">
        <v>4756</v>
      </c>
      <c r="E642" s="33" t="s">
        <v>3929</v>
      </c>
      <c r="F642" s="33">
        <v>0</v>
      </c>
      <c r="G642" s="33">
        <v>3</v>
      </c>
      <c r="H642" s="46" t="s">
        <v>4688</v>
      </c>
      <c r="I642" s="75" t="s">
        <v>3841</v>
      </c>
      <c r="J642" s="75" t="s">
        <v>3840</v>
      </c>
      <c r="K642" s="75" t="s">
        <v>3841</v>
      </c>
      <c r="L642" s="33">
        <v>14</v>
      </c>
      <c r="M642" s="34"/>
      <c r="N642" s="46"/>
      <c r="O642" s="46"/>
      <c r="P6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42" s="45" t="e">
        <f>IF([2]!PayItems[[#This Row],[Date Added / Modified]]&gt;0,TEXT([2]!PayItems[[#This Row],[Date Added / Modified]],"m/d/yyy"),"")</f>
        <v>#REF!</v>
      </c>
      <c r="R642" s="46"/>
    </row>
    <row r="643" spans="1:18" x14ac:dyDescent="0.3">
      <c r="A643" s="46" t="s">
        <v>660</v>
      </c>
      <c r="B643" s="46" t="s">
        <v>4757</v>
      </c>
      <c r="C643" s="33" t="s">
        <v>3927</v>
      </c>
      <c r="D643" s="46" t="s">
        <v>4758</v>
      </c>
      <c r="E643" s="33" t="s">
        <v>3929</v>
      </c>
      <c r="F643" s="33">
        <v>0</v>
      </c>
      <c r="G643" s="33">
        <v>3</v>
      </c>
      <c r="H643" s="46" t="s">
        <v>4688</v>
      </c>
      <c r="I643" s="75" t="s">
        <v>3841</v>
      </c>
      <c r="J643" s="75" t="s">
        <v>3840</v>
      </c>
      <c r="K643" s="75" t="s">
        <v>3841</v>
      </c>
      <c r="L643" s="33">
        <v>14</v>
      </c>
      <c r="M643" s="34"/>
      <c r="N643" s="46"/>
      <c r="O643" s="46"/>
      <c r="P6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43" s="45" t="e">
        <f>IF([2]!PayItems[[#This Row],[Date Added / Modified]]&gt;0,TEXT([2]!PayItems[[#This Row],[Date Added / Modified]],"m/d/yyy"),"")</f>
        <v>#REF!</v>
      </c>
      <c r="R643" s="46"/>
    </row>
    <row r="644" spans="1:18" x14ac:dyDescent="0.3">
      <c r="A644" s="46" t="s">
        <v>661</v>
      </c>
      <c r="B644" s="46" t="s">
        <v>4759</v>
      </c>
      <c r="C644" s="33" t="s">
        <v>3927</v>
      </c>
      <c r="D644" s="46" t="s">
        <v>4760</v>
      </c>
      <c r="E644" s="33" t="s">
        <v>3929</v>
      </c>
      <c r="F644" s="33">
        <v>0</v>
      </c>
      <c r="G644" s="33">
        <v>3</v>
      </c>
      <c r="H644" s="46" t="s">
        <v>4688</v>
      </c>
      <c r="I644" s="75" t="s">
        <v>3841</v>
      </c>
      <c r="J644" s="75" t="s">
        <v>3840</v>
      </c>
      <c r="K644" s="75" t="s">
        <v>3841</v>
      </c>
      <c r="L644" s="33">
        <v>14</v>
      </c>
      <c r="M644" s="34"/>
      <c r="N644" s="46"/>
      <c r="O644" s="46"/>
      <c r="P6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44" s="45" t="e">
        <f>IF([2]!PayItems[[#This Row],[Date Added / Modified]]&gt;0,TEXT([2]!PayItems[[#This Row],[Date Added / Modified]],"m/d/yyy"),"")</f>
        <v>#REF!</v>
      </c>
      <c r="R644" s="46"/>
    </row>
    <row r="645" spans="1:18" x14ac:dyDescent="0.3">
      <c r="A645" s="46" t="s">
        <v>662</v>
      </c>
      <c r="B645" s="46" t="s">
        <v>4761</v>
      </c>
      <c r="C645" s="33" t="s">
        <v>3927</v>
      </c>
      <c r="D645" s="46" t="s">
        <v>4762</v>
      </c>
      <c r="E645" s="33" t="s">
        <v>3929</v>
      </c>
      <c r="F645" s="33">
        <v>0</v>
      </c>
      <c r="G645" s="33">
        <v>3</v>
      </c>
      <c r="H645" s="46" t="s">
        <v>4688</v>
      </c>
      <c r="I645" s="75" t="s">
        <v>3841</v>
      </c>
      <c r="J645" s="75" t="s">
        <v>3840</v>
      </c>
      <c r="K645" s="75" t="s">
        <v>3841</v>
      </c>
      <c r="L645" s="33">
        <v>14</v>
      </c>
      <c r="M645" s="34"/>
      <c r="N645" s="46"/>
      <c r="O645" s="46"/>
      <c r="P6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45" s="45" t="e">
        <f>IF([2]!PayItems[[#This Row],[Date Added / Modified]]&gt;0,TEXT([2]!PayItems[[#This Row],[Date Added / Modified]],"m/d/yyy"),"")</f>
        <v>#REF!</v>
      </c>
      <c r="R645" s="46"/>
    </row>
    <row r="646" spans="1:18" x14ac:dyDescent="0.3">
      <c r="A646" s="46" t="s">
        <v>663</v>
      </c>
      <c r="B646" s="46" t="s">
        <v>4763</v>
      </c>
      <c r="C646" s="33" t="s">
        <v>3927</v>
      </c>
      <c r="D646" s="46" t="s">
        <v>4764</v>
      </c>
      <c r="E646" s="33" t="s">
        <v>3929</v>
      </c>
      <c r="F646" s="33">
        <v>0</v>
      </c>
      <c r="G646" s="33">
        <v>3</v>
      </c>
      <c r="H646" s="46" t="s">
        <v>4688</v>
      </c>
      <c r="I646" s="75" t="s">
        <v>3841</v>
      </c>
      <c r="J646" s="75" t="s">
        <v>3840</v>
      </c>
      <c r="K646" s="75" t="s">
        <v>3841</v>
      </c>
      <c r="L646" s="33">
        <v>14</v>
      </c>
      <c r="M646" s="34"/>
      <c r="N646" s="46"/>
      <c r="O646" s="46"/>
      <c r="P6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46" s="45" t="e">
        <f>IF([2]!PayItems[[#This Row],[Date Added / Modified]]&gt;0,TEXT([2]!PayItems[[#This Row],[Date Added / Modified]],"m/d/yyy"),"")</f>
        <v>#REF!</v>
      </c>
      <c r="R646" s="46"/>
    </row>
    <row r="647" spans="1:18" x14ac:dyDescent="0.3">
      <c r="A647" s="46" t="s">
        <v>664</v>
      </c>
      <c r="B647" s="46" t="s">
        <v>4765</v>
      </c>
      <c r="C647" s="33" t="s">
        <v>3927</v>
      </c>
      <c r="D647" s="46" t="s">
        <v>4766</v>
      </c>
      <c r="E647" s="33" t="s">
        <v>3929</v>
      </c>
      <c r="F647" s="33">
        <v>0</v>
      </c>
      <c r="G647" s="33">
        <v>3</v>
      </c>
      <c r="H647" s="46" t="s">
        <v>4688</v>
      </c>
      <c r="I647" s="75" t="s">
        <v>3841</v>
      </c>
      <c r="J647" s="75" t="s">
        <v>3840</v>
      </c>
      <c r="K647" s="75" t="s">
        <v>3841</v>
      </c>
      <c r="L647" s="33">
        <v>14</v>
      </c>
      <c r="M647" s="34"/>
      <c r="N647" s="46"/>
      <c r="O647" s="46"/>
      <c r="P6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47" s="45" t="e">
        <f>IF([2]!PayItems[[#This Row],[Date Added / Modified]]&gt;0,TEXT([2]!PayItems[[#This Row],[Date Added / Modified]],"m/d/yyy"),"")</f>
        <v>#REF!</v>
      </c>
      <c r="R647" s="46"/>
    </row>
    <row r="648" spans="1:18" x14ac:dyDescent="0.3">
      <c r="A648" s="46" t="s">
        <v>665</v>
      </c>
      <c r="B648" s="46" t="s">
        <v>4767</v>
      </c>
      <c r="C648" s="33" t="s">
        <v>3927</v>
      </c>
      <c r="D648" s="46" t="s">
        <v>4768</v>
      </c>
      <c r="E648" s="33" t="s">
        <v>3929</v>
      </c>
      <c r="F648" s="33">
        <v>0</v>
      </c>
      <c r="G648" s="33">
        <v>3</v>
      </c>
      <c r="H648" s="46" t="s">
        <v>4688</v>
      </c>
      <c r="I648" s="75" t="s">
        <v>3841</v>
      </c>
      <c r="J648" s="75" t="s">
        <v>3840</v>
      </c>
      <c r="K648" s="75" t="s">
        <v>3841</v>
      </c>
      <c r="L648" s="33">
        <v>14</v>
      </c>
      <c r="M648" s="34"/>
      <c r="N648" s="46"/>
      <c r="O648" s="46"/>
      <c r="P6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48" s="45" t="e">
        <f>IF([2]!PayItems[[#This Row],[Date Added / Modified]]&gt;0,TEXT([2]!PayItems[[#This Row],[Date Added / Modified]],"m/d/yyy"),"")</f>
        <v>#REF!</v>
      </c>
      <c r="R648" s="46"/>
    </row>
    <row r="649" spans="1:18" x14ac:dyDescent="0.3">
      <c r="A649" s="46" t="s">
        <v>666</v>
      </c>
      <c r="B649" s="46" t="s">
        <v>4769</v>
      </c>
      <c r="C649" s="33" t="s">
        <v>3927</v>
      </c>
      <c r="D649" s="46" t="s">
        <v>4770</v>
      </c>
      <c r="E649" s="33" t="s">
        <v>3929</v>
      </c>
      <c r="F649" s="33">
        <v>0</v>
      </c>
      <c r="G649" s="33">
        <v>3</v>
      </c>
      <c r="H649" s="46" t="s">
        <v>4688</v>
      </c>
      <c r="I649" s="75" t="s">
        <v>3841</v>
      </c>
      <c r="J649" s="75" t="s">
        <v>3840</v>
      </c>
      <c r="K649" s="75" t="s">
        <v>3841</v>
      </c>
      <c r="L649" s="33">
        <v>14</v>
      </c>
      <c r="M649" s="34"/>
      <c r="N649" s="46"/>
      <c r="O649" s="46"/>
      <c r="P6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49" s="45" t="e">
        <f>IF([2]!PayItems[[#This Row],[Date Added / Modified]]&gt;0,TEXT([2]!PayItems[[#This Row],[Date Added / Modified]],"m/d/yyy"),"")</f>
        <v>#REF!</v>
      </c>
      <c r="R649" s="46"/>
    </row>
    <row r="650" spans="1:18" x14ac:dyDescent="0.3">
      <c r="A650" s="46" t="s">
        <v>667</v>
      </c>
      <c r="B650" s="46" t="s">
        <v>4771</v>
      </c>
      <c r="C650" s="33" t="s">
        <v>3927</v>
      </c>
      <c r="D650" s="46" t="s">
        <v>4772</v>
      </c>
      <c r="E650" s="33" t="s">
        <v>3929</v>
      </c>
      <c r="F650" s="33">
        <v>0</v>
      </c>
      <c r="G650" s="33">
        <v>3</v>
      </c>
      <c r="H650" s="46" t="s">
        <v>4688</v>
      </c>
      <c r="I650" s="75" t="s">
        <v>3841</v>
      </c>
      <c r="J650" s="75" t="s">
        <v>3840</v>
      </c>
      <c r="K650" s="75" t="s">
        <v>3841</v>
      </c>
      <c r="L650" s="33">
        <v>14</v>
      </c>
      <c r="M650" s="34"/>
      <c r="N650" s="46"/>
      <c r="O650" s="46"/>
      <c r="P6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50" s="45" t="e">
        <f>IF([2]!PayItems[[#This Row],[Date Added / Modified]]&gt;0,TEXT([2]!PayItems[[#This Row],[Date Added / Modified]],"m/d/yyy"),"")</f>
        <v>#REF!</v>
      </c>
      <c r="R650" s="46"/>
    </row>
    <row r="651" spans="1:18" x14ac:dyDescent="0.3">
      <c r="A651" s="46" t="s">
        <v>668</v>
      </c>
      <c r="B651" s="46" t="s">
        <v>4747</v>
      </c>
      <c r="C651" s="33" t="s">
        <v>4001</v>
      </c>
      <c r="D651" s="46" t="s">
        <v>4748</v>
      </c>
      <c r="E651" s="33" t="s">
        <v>4237</v>
      </c>
      <c r="F651" s="33">
        <v>0</v>
      </c>
      <c r="G651" s="33">
        <v>3</v>
      </c>
      <c r="H651" s="46" t="s">
        <v>4688</v>
      </c>
      <c r="I651" s="75" t="s">
        <v>3841</v>
      </c>
      <c r="J651" s="75" t="s">
        <v>3840</v>
      </c>
      <c r="K651" s="75" t="s">
        <v>3841</v>
      </c>
      <c r="L651" s="33">
        <v>14</v>
      </c>
      <c r="M651" s="34"/>
      <c r="N651" s="46"/>
      <c r="O651" s="46"/>
      <c r="P6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51" s="45" t="e">
        <f>IF([2]!PayItems[[#This Row],[Date Added / Modified]]&gt;0,TEXT([2]!PayItems[[#This Row],[Date Added / Modified]],"m/d/yyy"),"")</f>
        <v>#REF!</v>
      </c>
      <c r="R651" s="46"/>
    </row>
    <row r="652" spans="1:18" x14ac:dyDescent="0.3">
      <c r="A652" s="46" t="s">
        <v>669</v>
      </c>
      <c r="B652" s="46" t="s">
        <v>4749</v>
      </c>
      <c r="C652" s="33" t="s">
        <v>4001</v>
      </c>
      <c r="D652" s="46" t="s">
        <v>4750</v>
      </c>
      <c r="E652" s="33" t="s">
        <v>4237</v>
      </c>
      <c r="F652" s="33">
        <v>0</v>
      </c>
      <c r="G652" s="33">
        <v>3</v>
      </c>
      <c r="H652" s="46" t="s">
        <v>4688</v>
      </c>
      <c r="I652" s="75" t="s">
        <v>3841</v>
      </c>
      <c r="J652" s="75" t="s">
        <v>3840</v>
      </c>
      <c r="K652" s="75" t="s">
        <v>3841</v>
      </c>
      <c r="L652" s="33">
        <v>14</v>
      </c>
      <c r="M652" s="34"/>
      <c r="N652" s="46"/>
      <c r="O652" s="46"/>
      <c r="P6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52" s="45" t="e">
        <f>IF([2]!PayItems[[#This Row],[Date Added / Modified]]&gt;0,TEXT([2]!PayItems[[#This Row],[Date Added / Modified]],"m/d/yyy"),"")</f>
        <v>#REF!</v>
      </c>
      <c r="R652" s="46"/>
    </row>
    <row r="653" spans="1:18" x14ac:dyDescent="0.3">
      <c r="A653" s="46" t="s">
        <v>670</v>
      </c>
      <c r="B653" s="46" t="s">
        <v>4751</v>
      </c>
      <c r="C653" s="33" t="s">
        <v>4001</v>
      </c>
      <c r="D653" s="46" t="s">
        <v>4752</v>
      </c>
      <c r="E653" s="33" t="s">
        <v>4237</v>
      </c>
      <c r="F653" s="33">
        <v>0</v>
      </c>
      <c r="G653" s="33">
        <v>3</v>
      </c>
      <c r="H653" s="46" t="s">
        <v>4688</v>
      </c>
      <c r="I653" s="75" t="s">
        <v>3841</v>
      </c>
      <c r="J653" s="75" t="s">
        <v>3840</v>
      </c>
      <c r="K653" s="75" t="s">
        <v>3841</v>
      </c>
      <c r="L653" s="33">
        <v>14</v>
      </c>
      <c r="M653" s="34"/>
      <c r="N653" s="46"/>
      <c r="O653" s="46"/>
      <c r="P6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53" s="45" t="e">
        <f>IF([2]!PayItems[[#This Row],[Date Added / Modified]]&gt;0,TEXT([2]!PayItems[[#This Row],[Date Added / Modified]],"m/d/yyy"),"")</f>
        <v>#REF!</v>
      </c>
      <c r="R653" s="46"/>
    </row>
    <row r="654" spans="1:18" x14ac:dyDescent="0.3">
      <c r="A654" s="46" t="s">
        <v>671</v>
      </c>
      <c r="B654" s="46" t="s">
        <v>4773</v>
      </c>
      <c r="C654" s="33" t="s">
        <v>4249</v>
      </c>
      <c r="D654" s="46" t="s">
        <v>4774</v>
      </c>
      <c r="E654" s="33" t="s">
        <v>4250</v>
      </c>
      <c r="F654" s="33">
        <v>0</v>
      </c>
      <c r="G654" s="33">
        <v>3</v>
      </c>
      <c r="H654" s="46" t="s">
        <v>4688</v>
      </c>
      <c r="I654" s="75" t="s">
        <v>3841</v>
      </c>
      <c r="J654" s="75" t="s">
        <v>3840</v>
      </c>
      <c r="K654" s="75" t="s">
        <v>3841</v>
      </c>
      <c r="L654" s="33">
        <v>14</v>
      </c>
      <c r="M654" s="34"/>
      <c r="N654" s="46"/>
      <c r="O654" s="46"/>
      <c r="P6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54" s="45" t="e">
        <f>IF([2]!PayItems[[#This Row],[Date Added / Modified]]&gt;0,TEXT([2]!PayItems[[#This Row],[Date Added / Modified]],"m/d/yyy"),"")</f>
        <v>#REF!</v>
      </c>
      <c r="R654" s="46"/>
    </row>
    <row r="655" spans="1:18" x14ac:dyDescent="0.3">
      <c r="A655" s="46" t="s">
        <v>677</v>
      </c>
      <c r="B655" s="46" t="s">
        <v>10531</v>
      </c>
      <c r="C655" s="33" t="s">
        <v>3927</v>
      </c>
      <c r="D655" s="46" t="s">
        <v>10532</v>
      </c>
      <c r="E655" s="33" t="s">
        <v>3929</v>
      </c>
      <c r="F655" s="33">
        <v>0</v>
      </c>
      <c r="G655" s="33">
        <v>3</v>
      </c>
      <c r="H655" s="46" t="s">
        <v>4688</v>
      </c>
      <c r="I655" s="75" t="s">
        <v>3841</v>
      </c>
      <c r="J655" s="75" t="s">
        <v>3840</v>
      </c>
      <c r="K655" s="75" t="s">
        <v>3841</v>
      </c>
      <c r="L655" s="33">
        <v>14</v>
      </c>
      <c r="M655" s="34"/>
      <c r="N655" s="46"/>
      <c r="O655" s="46"/>
      <c r="P6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55" s="45" t="e">
        <f>IF([2]!PayItems[[#This Row],[Date Added / Modified]]&gt;0,TEXT([2]!PayItems[[#This Row],[Date Added / Modified]],"m/d/yyy"),"")</f>
        <v>#REF!</v>
      </c>
      <c r="R655" s="46"/>
    </row>
    <row r="656" spans="1:18" s="10" customFormat="1" x14ac:dyDescent="0.3">
      <c r="A656" s="46" t="s">
        <v>679</v>
      </c>
      <c r="B656" s="46" t="s">
        <v>10533</v>
      </c>
      <c r="C656" s="33" t="s">
        <v>3927</v>
      </c>
      <c r="D656" s="46" t="s">
        <v>10534</v>
      </c>
      <c r="E656" s="33" t="s">
        <v>3929</v>
      </c>
      <c r="F656" s="33">
        <v>0</v>
      </c>
      <c r="G656" s="33">
        <v>3</v>
      </c>
      <c r="H656" s="46" t="s">
        <v>4688</v>
      </c>
      <c r="I656" s="75" t="s">
        <v>3841</v>
      </c>
      <c r="J656" s="75" t="s">
        <v>3840</v>
      </c>
      <c r="K656" s="75" t="s">
        <v>3841</v>
      </c>
      <c r="L656" s="33">
        <v>14</v>
      </c>
      <c r="M656" s="34"/>
      <c r="N656" s="46"/>
      <c r="O656" s="46"/>
      <c r="P6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56" s="45" t="e">
        <f>IF([2]!PayItems[[#This Row],[Date Added / Modified]]&gt;0,TEXT([2]!PayItems[[#This Row],[Date Added / Modified]],"m/d/yyy"),"")</f>
        <v>#REF!</v>
      </c>
      <c r="R656" s="46"/>
    </row>
    <row r="657" spans="1:18" x14ac:dyDescent="0.3">
      <c r="A657" s="46" t="s">
        <v>681</v>
      </c>
      <c r="B657" s="46" t="s">
        <v>10535</v>
      </c>
      <c r="C657" s="33" t="s">
        <v>3927</v>
      </c>
      <c r="D657" s="46" t="s">
        <v>10536</v>
      </c>
      <c r="E657" s="33" t="s">
        <v>3929</v>
      </c>
      <c r="F657" s="33">
        <v>0</v>
      </c>
      <c r="G657" s="33">
        <v>3</v>
      </c>
      <c r="H657" s="46" t="s">
        <v>4688</v>
      </c>
      <c r="I657" s="75" t="s">
        <v>3841</v>
      </c>
      <c r="J657" s="75" t="s">
        <v>3840</v>
      </c>
      <c r="K657" s="75" t="s">
        <v>3841</v>
      </c>
      <c r="L657" s="33">
        <v>14</v>
      </c>
      <c r="M657" s="34"/>
      <c r="N657" s="46"/>
      <c r="O657" s="46"/>
      <c r="P6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57" s="45" t="e">
        <f>IF([2]!PayItems[[#This Row],[Date Added / Modified]]&gt;0,TEXT([2]!PayItems[[#This Row],[Date Added / Modified]],"m/d/yyy"),"")</f>
        <v>#REF!</v>
      </c>
      <c r="R657" s="46"/>
    </row>
    <row r="658" spans="1:18" x14ac:dyDescent="0.3">
      <c r="A658" s="46" t="s">
        <v>683</v>
      </c>
      <c r="B658" s="46" t="s">
        <v>10537</v>
      </c>
      <c r="C658" s="33" t="s">
        <v>3927</v>
      </c>
      <c r="D658" s="46" t="s">
        <v>10538</v>
      </c>
      <c r="E658" s="33" t="s">
        <v>3929</v>
      </c>
      <c r="F658" s="33">
        <v>0</v>
      </c>
      <c r="G658" s="33">
        <v>3</v>
      </c>
      <c r="H658" s="46" t="s">
        <v>4688</v>
      </c>
      <c r="I658" s="75" t="s">
        <v>3841</v>
      </c>
      <c r="J658" s="75" t="s">
        <v>3840</v>
      </c>
      <c r="K658" s="75" t="s">
        <v>3841</v>
      </c>
      <c r="L658" s="33">
        <v>14</v>
      </c>
      <c r="M658" s="34"/>
      <c r="N658" s="46"/>
      <c r="O658" s="46"/>
      <c r="P6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58" s="45" t="e">
        <f>IF([2]!PayItems[[#This Row],[Date Added / Modified]]&gt;0,TEXT([2]!PayItems[[#This Row],[Date Added / Modified]],"m/d/yyy"),"")</f>
        <v>#REF!</v>
      </c>
      <c r="R658" s="46"/>
    </row>
    <row r="659" spans="1:18" x14ac:dyDescent="0.3">
      <c r="A659" s="46" t="s">
        <v>685</v>
      </c>
      <c r="B659" s="46" t="s">
        <v>10539</v>
      </c>
      <c r="C659" s="33" t="s">
        <v>3927</v>
      </c>
      <c r="D659" s="46" t="s">
        <v>10540</v>
      </c>
      <c r="E659" s="33" t="s">
        <v>3929</v>
      </c>
      <c r="F659" s="33">
        <v>0</v>
      </c>
      <c r="G659" s="33">
        <v>3</v>
      </c>
      <c r="H659" s="46" t="s">
        <v>4688</v>
      </c>
      <c r="I659" s="75" t="s">
        <v>3841</v>
      </c>
      <c r="J659" s="75" t="s">
        <v>3840</v>
      </c>
      <c r="K659" s="75" t="s">
        <v>3841</v>
      </c>
      <c r="L659" s="33">
        <v>14</v>
      </c>
      <c r="M659" s="34"/>
      <c r="N659" s="46"/>
      <c r="O659" s="46"/>
      <c r="P6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59" s="45" t="e">
        <f>IF([2]!PayItems[[#This Row],[Date Added / Modified]]&gt;0,TEXT([2]!PayItems[[#This Row],[Date Added / Modified]],"m/d/yyy"),"")</f>
        <v>#REF!</v>
      </c>
      <c r="R659" s="46"/>
    </row>
    <row r="660" spans="1:18" x14ac:dyDescent="0.3">
      <c r="A660" s="46" t="s">
        <v>695</v>
      </c>
      <c r="B660" s="46" t="s">
        <v>4773</v>
      </c>
      <c r="C660" s="33" t="s">
        <v>4001</v>
      </c>
      <c r="D660" s="46" t="s">
        <v>4774</v>
      </c>
      <c r="E660" s="33" t="s">
        <v>4237</v>
      </c>
      <c r="F660" s="33">
        <v>0</v>
      </c>
      <c r="G660" s="33">
        <v>3</v>
      </c>
      <c r="H660" s="46" t="s">
        <v>4688</v>
      </c>
      <c r="I660" s="75" t="s">
        <v>3841</v>
      </c>
      <c r="J660" s="75" t="s">
        <v>3840</v>
      </c>
      <c r="K660" s="75" t="s">
        <v>3841</v>
      </c>
      <c r="L660" s="33">
        <v>14</v>
      </c>
      <c r="M660" s="34"/>
      <c r="N660" s="46"/>
      <c r="O660" s="46"/>
      <c r="P6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60" s="45" t="e">
        <f>IF([2]!PayItems[[#This Row],[Date Added / Modified]]&gt;0,TEXT([2]!PayItems[[#This Row],[Date Added / Modified]],"m/d/yyy"),"")</f>
        <v>#REF!</v>
      </c>
      <c r="R660" s="46"/>
    </row>
    <row r="661" spans="1:18" x14ac:dyDescent="0.3">
      <c r="A661" s="46" t="s">
        <v>699</v>
      </c>
      <c r="B661" s="46" t="s">
        <v>4812</v>
      </c>
      <c r="C661" s="46" t="s">
        <v>4001</v>
      </c>
      <c r="D661" s="46" t="s">
        <v>4813</v>
      </c>
      <c r="E661" s="33" t="s">
        <v>4237</v>
      </c>
      <c r="F661" s="33">
        <v>0</v>
      </c>
      <c r="G661" s="33">
        <v>3</v>
      </c>
      <c r="H661" s="46" t="s">
        <v>3839</v>
      </c>
      <c r="I661" s="75" t="s">
        <v>3840</v>
      </c>
      <c r="J661" s="75" t="s">
        <v>3840</v>
      </c>
      <c r="K661" s="75" t="s">
        <v>3841</v>
      </c>
      <c r="L661" s="33">
        <v>14</v>
      </c>
      <c r="M661" s="34"/>
      <c r="N661" s="46"/>
      <c r="O661" s="46"/>
      <c r="P6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61" s="45" t="e">
        <f>IF([2]!PayItems[[#This Row],[Date Added / Modified]]&gt;0,TEXT([2]!PayItems[[#This Row],[Date Added / Modified]],"m/d/yyy"),"")</f>
        <v>#REF!</v>
      </c>
      <c r="R661" s="46"/>
    </row>
    <row r="662" spans="1:18" x14ac:dyDescent="0.3">
      <c r="A662" s="46" t="s">
        <v>700</v>
      </c>
      <c r="B662" s="46" t="s">
        <v>4814</v>
      </c>
      <c r="C662" s="46" t="s">
        <v>4001</v>
      </c>
      <c r="D662" s="46" t="s">
        <v>4815</v>
      </c>
      <c r="E662" s="33" t="s">
        <v>4237</v>
      </c>
      <c r="F662" s="33">
        <v>0</v>
      </c>
      <c r="G662" s="33">
        <v>3</v>
      </c>
      <c r="H662" s="46" t="s">
        <v>3839</v>
      </c>
      <c r="I662" s="75" t="s">
        <v>3840</v>
      </c>
      <c r="J662" s="75" t="s">
        <v>3840</v>
      </c>
      <c r="K662" s="75" t="s">
        <v>3841</v>
      </c>
      <c r="L662" s="33">
        <v>14</v>
      </c>
      <c r="M662" s="34"/>
      <c r="N662" s="46"/>
      <c r="O662" s="46"/>
      <c r="P6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62" s="45" t="e">
        <f>IF([2]!PayItems[[#This Row],[Date Added / Modified]]&gt;0,TEXT([2]!PayItems[[#This Row],[Date Added / Modified]],"m/d/yyy"),"")</f>
        <v>#REF!</v>
      </c>
      <c r="R662" s="46"/>
    </row>
    <row r="663" spans="1:18" x14ac:dyDescent="0.3">
      <c r="A663" s="46" t="s">
        <v>701</v>
      </c>
      <c r="B663" s="46" t="s">
        <v>4812</v>
      </c>
      <c r="C663" s="46" t="s">
        <v>4249</v>
      </c>
      <c r="D663" s="46" t="s">
        <v>4813</v>
      </c>
      <c r="E663" s="33" t="s">
        <v>4250</v>
      </c>
      <c r="F663" s="33">
        <v>0</v>
      </c>
      <c r="G663" s="33">
        <v>3</v>
      </c>
      <c r="H663" s="46" t="s">
        <v>3839</v>
      </c>
      <c r="I663" s="75" t="s">
        <v>3840</v>
      </c>
      <c r="J663" s="75" t="s">
        <v>3840</v>
      </c>
      <c r="K663" s="75" t="s">
        <v>3841</v>
      </c>
      <c r="L663" s="33">
        <v>14</v>
      </c>
      <c r="M663" s="34"/>
      <c r="N663" s="46"/>
      <c r="O663" s="46"/>
      <c r="P6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63" s="45" t="e">
        <f>IF([2]!PayItems[[#This Row],[Date Added / Modified]]&gt;0,TEXT([2]!PayItems[[#This Row],[Date Added / Modified]],"m/d/yyy"),"")</f>
        <v>#REF!</v>
      </c>
      <c r="R663" s="46"/>
    </row>
    <row r="664" spans="1:18" x14ac:dyDescent="0.3">
      <c r="A664" s="46" t="s">
        <v>702</v>
      </c>
      <c r="B664" s="46" t="s">
        <v>4814</v>
      </c>
      <c r="C664" s="46" t="s">
        <v>4249</v>
      </c>
      <c r="D664" s="46" t="s">
        <v>4815</v>
      </c>
      <c r="E664" s="33" t="s">
        <v>4250</v>
      </c>
      <c r="F664" s="33">
        <v>0</v>
      </c>
      <c r="G664" s="33">
        <v>3</v>
      </c>
      <c r="H664" s="46" t="s">
        <v>3839</v>
      </c>
      <c r="I664" s="75" t="s">
        <v>3840</v>
      </c>
      <c r="J664" s="75" t="s">
        <v>3840</v>
      </c>
      <c r="K664" s="75" t="s">
        <v>3841</v>
      </c>
      <c r="L664" s="33">
        <v>14</v>
      </c>
      <c r="M664" s="34"/>
      <c r="N664" s="46"/>
      <c r="O664" s="46"/>
      <c r="P6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64" s="45" t="e">
        <f>IF([2]!PayItems[[#This Row],[Date Added / Modified]]&gt;0,TEXT([2]!PayItems[[#This Row],[Date Added / Modified]],"m/d/yyy"),"")</f>
        <v>#REF!</v>
      </c>
      <c r="R664" s="46"/>
    </row>
    <row r="665" spans="1:18" x14ac:dyDescent="0.3">
      <c r="A665" s="45" t="s">
        <v>703</v>
      </c>
      <c r="B665" s="45" t="s">
        <v>4816</v>
      </c>
      <c r="C665" s="45" t="s">
        <v>4249</v>
      </c>
      <c r="D665" s="45" t="s">
        <v>4817</v>
      </c>
      <c r="E665" s="28" t="s">
        <v>4250</v>
      </c>
      <c r="F665" s="28">
        <v>0</v>
      </c>
      <c r="G665" s="28">
        <v>3</v>
      </c>
      <c r="H665" s="45" t="s">
        <v>3839</v>
      </c>
      <c r="I665" s="75" t="s">
        <v>3840</v>
      </c>
      <c r="J665" s="75" t="s">
        <v>3840</v>
      </c>
      <c r="K665" s="75" t="s">
        <v>3841</v>
      </c>
      <c r="L665" s="28">
        <v>14</v>
      </c>
      <c r="M665" s="34">
        <v>42962</v>
      </c>
      <c r="N665" s="45" t="s">
        <v>4870</v>
      </c>
      <c r="O665" s="45"/>
      <c r="P6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65" s="45" t="e">
        <f>IF([2]!PayItems[[#This Row],[Date Added / Modified]]&gt;0,TEXT([2]!PayItems[[#This Row],[Date Added / Modified]],"m/d/yyy"),"")</f>
        <v>#REF!</v>
      </c>
      <c r="R665" s="46"/>
    </row>
    <row r="666" spans="1:18" x14ac:dyDescent="0.3">
      <c r="A666" s="46" t="s">
        <v>704</v>
      </c>
      <c r="B666" s="46" t="s">
        <v>4812</v>
      </c>
      <c r="C666" s="46" t="s">
        <v>3927</v>
      </c>
      <c r="D666" s="46" t="s">
        <v>4813</v>
      </c>
      <c r="E666" s="33" t="s">
        <v>3929</v>
      </c>
      <c r="F666" s="33">
        <v>0</v>
      </c>
      <c r="G666" s="33">
        <v>3</v>
      </c>
      <c r="H666" s="46" t="s">
        <v>3839</v>
      </c>
      <c r="I666" s="75" t="s">
        <v>3840</v>
      </c>
      <c r="J666" s="75" t="s">
        <v>3840</v>
      </c>
      <c r="K666" s="75" t="s">
        <v>3841</v>
      </c>
      <c r="L666" s="33">
        <v>14</v>
      </c>
      <c r="M666" s="34"/>
      <c r="N666" s="46"/>
      <c r="O666" s="46"/>
      <c r="P6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66" s="45" t="e">
        <f>IF([2]!PayItems[[#This Row],[Date Added / Modified]]&gt;0,TEXT([2]!PayItems[[#This Row],[Date Added / Modified]],"m/d/yyy"),"")</f>
        <v>#REF!</v>
      </c>
      <c r="R666" s="46"/>
    </row>
    <row r="667" spans="1:18" x14ac:dyDescent="0.3">
      <c r="A667" s="46" t="s">
        <v>705</v>
      </c>
      <c r="B667" s="46" t="s">
        <v>4814</v>
      </c>
      <c r="C667" s="46" t="s">
        <v>3927</v>
      </c>
      <c r="D667" s="46" t="s">
        <v>4815</v>
      </c>
      <c r="E667" s="33" t="s">
        <v>3929</v>
      </c>
      <c r="F667" s="33">
        <v>0</v>
      </c>
      <c r="G667" s="33">
        <v>3</v>
      </c>
      <c r="H667" s="46" t="s">
        <v>3839</v>
      </c>
      <c r="I667" s="75" t="s">
        <v>3840</v>
      </c>
      <c r="J667" s="75" t="s">
        <v>3840</v>
      </c>
      <c r="K667" s="75" t="s">
        <v>3841</v>
      </c>
      <c r="L667" s="33">
        <v>14</v>
      </c>
      <c r="M667" s="34"/>
      <c r="N667" s="46"/>
      <c r="O667" s="46"/>
      <c r="P6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67" s="45" t="e">
        <f>IF([2]!PayItems[[#This Row],[Date Added / Modified]]&gt;0,TEXT([2]!PayItems[[#This Row],[Date Added / Modified]],"m/d/yyy"),"")</f>
        <v>#REF!</v>
      </c>
      <c r="R667" s="46"/>
    </row>
    <row r="668" spans="1:18" x14ac:dyDescent="0.3">
      <c r="A668" s="45" t="s">
        <v>706</v>
      </c>
      <c r="B668" s="45" t="s">
        <v>4816</v>
      </c>
      <c r="C668" s="46" t="s">
        <v>3927</v>
      </c>
      <c r="D668" s="45" t="s">
        <v>4817</v>
      </c>
      <c r="E668" s="33" t="s">
        <v>3929</v>
      </c>
      <c r="F668" s="33">
        <v>0</v>
      </c>
      <c r="G668" s="33">
        <v>3</v>
      </c>
      <c r="H668" s="46" t="s">
        <v>3839</v>
      </c>
      <c r="I668" s="75" t="s">
        <v>3840</v>
      </c>
      <c r="J668" s="75" t="s">
        <v>3840</v>
      </c>
      <c r="K668" s="75" t="s">
        <v>3841</v>
      </c>
      <c r="L668" s="33">
        <v>14</v>
      </c>
      <c r="M668" s="34">
        <v>43297</v>
      </c>
      <c r="N668" s="45" t="s">
        <v>4870</v>
      </c>
      <c r="O668" s="46"/>
      <c r="P6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68" s="45" t="e">
        <f>IF([2]!PayItems[[#This Row],[Date Added / Modified]]&gt;0,TEXT([2]!PayItems[[#This Row],[Date Added / Modified]],"m/d/yyy"),"")</f>
        <v>#REF!</v>
      </c>
      <c r="R668" s="46"/>
    </row>
    <row r="669" spans="1:18" x14ac:dyDescent="0.3">
      <c r="A669" s="45" t="s">
        <v>707</v>
      </c>
      <c r="B669" s="45" t="s">
        <v>4818</v>
      </c>
      <c r="C669" s="46" t="s">
        <v>3927</v>
      </c>
      <c r="D669" s="45" t="s">
        <v>4819</v>
      </c>
      <c r="E669" s="33" t="s">
        <v>3929</v>
      </c>
      <c r="F669" s="33">
        <v>0</v>
      </c>
      <c r="G669" s="33">
        <v>3</v>
      </c>
      <c r="H669" s="46" t="s">
        <v>3839</v>
      </c>
      <c r="I669" s="75" t="s">
        <v>3840</v>
      </c>
      <c r="J669" s="75" t="s">
        <v>3840</v>
      </c>
      <c r="K669" s="75" t="s">
        <v>3841</v>
      </c>
      <c r="L669" s="33">
        <v>14</v>
      </c>
      <c r="M669" s="34">
        <v>43297</v>
      </c>
      <c r="N669" s="45" t="s">
        <v>4870</v>
      </c>
      <c r="O669" s="46"/>
      <c r="P6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69" s="45" t="e">
        <f>IF([2]!PayItems[[#This Row],[Date Added / Modified]]&gt;0,TEXT([2]!PayItems[[#This Row],[Date Added / Modified]],"m/d/yyy"),"")</f>
        <v>#REF!</v>
      </c>
      <c r="R669" s="46"/>
    </row>
    <row r="670" spans="1:18" x14ac:dyDescent="0.3">
      <c r="A670" s="45" t="s">
        <v>708</v>
      </c>
      <c r="B670" s="45" t="s">
        <v>4820</v>
      </c>
      <c r="C670" s="46" t="s">
        <v>3927</v>
      </c>
      <c r="D670" s="45" t="s">
        <v>4821</v>
      </c>
      <c r="E670" s="33" t="s">
        <v>3929</v>
      </c>
      <c r="F670" s="33">
        <v>0</v>
      </c>
      <c r="G670" s="33">
        <v>3</v>
      </c>
      <c r="H670" s="46" t="s">
        <v>3839</v>
      </c>
      <c r="I670" s="75" t="s">
        <v>3840</v>
      </c>
      <c r="J670" s="75" t="s">
        <v>3840</v>
      </c>
      <c r="K670" s="75" t="s">
        <v>3841</v>
      </c>
      <c r="L670" s="33">
        <v>14</v>
      </c>
      <c r="M670" s="34">
        <v>43297</v>
      </c>
      <c r="N670" s="45" t="s">
        <v>4870</v>
      </c>
      <c r="O670" s="46"/>
      <c r="P6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70" s="45" t="e">
        <f>IF([2]!PayItems[[#This Row],[Date Added / Modified]]&gt;0,TEXT([2]!PayItems[[#This Row],[Date Added / Modified]],"m/d/yyy"),"")</f>
        <v>#REF!</v>
      </c>
      <c r="R670" s="46"/>
    </row>
    <row r="671" spans="1:18" x14ac:dyDescent="0.3">
      <c r="A671" s="46" t="s">
        <v>709</v>
      </c>
      <c r="B671" s="26" t="s">
        <v>4822</v>
      </c>
      <c r="C671" s="26" t="s">
        <v>4001</v>
      </c>
      <c r="D671" s="26" t="s">
        <v>4823</v>
      </c>
      <c r="E671" s="27" t="s">
        <v>4237</v>
      </c>
      <c r="F671" s="28">
        <v>0</v>
      </c>
      <c r="G671" s="28">
        <v>3</v>
      </c>
      <c r="H671" s="20" t="s">
        <v>3839</v>
      </c>
      <c r="I671" s="75" t="s">
        <v>3840</v>
      </c>
      <c r="J671" s="75" t="s">
        <v>3840</v>
      </c>
      <c r="K671" s="75" t="s">
        <v>3841</v>
      </c>
      <c r="L671" s="33">
        <v>14</v>
      </c>
      <c r="M671" s="34">
        <v>41800</v>
      </c>
      <c r="N671" s="45" t="s">
        <v>5113</v>
      </c>
      <c r="O671" s="45"/>
      <c r="P6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71" s="45" t="e">
        <f>IF([2]!PayItems[[#This Row],[Date Added / Modified]]&gt;0,TEXT([2]!PayItems[[#This Row],[Date Added / Modified]],"m/d/yyy"),"")</f>
        <v>#REF!</v>
      </c>
      <c r="R671" s="46"/>
    </row>
    <row r="672" spans="1:18" x14ac:dyDescent="0.3">
      <c r="A672" s="45" t="s">
        <v>710</v>
      </c>
      <c r="B672" s="26" t="s">
        <v>4824</v>
      </c>
      <c r="C672" s="26" t="s">
        <v>3846</v>
      </c>
      <c r="D672" s="26" t="s">
        <v>4825</v>
      </c>
      <c r="E672" s="27" t="s">
        <v>3848</v>
      </c>
      <c r="F672" s="28">
        <v>3</v>
      </c>
      <c r="G672" s="28">
        <v>3</v>
      </c>
      <c r="H672" s="20" t="s">
        <v>3839</v>
      </c>
      <c r="I672" s="75" t="s">
        <v>3840</v>
      </c>
      <c r="J672" s="75" t="s">
        <v>3840</v>
      </c>
      <c r="K672" s="75" t="s">
        <v>3841</v>
      </c>
      <c r="L672" s="33">
        <v>14</v>
      </c>
      <c r="M672" s="34">
        <v>42800</v>
      </c>
      <c r="N672" s="45" t="s">
        <v>10141</v>
      </c>
      <c r="O672" s="45" t="s">
        <v>10541</v>
      </c>
      <c r="P6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72" s="45" t="e">
        <f>IF([2]!PayItems[[#This Row],[Date Added / Modified]]&gt;0,TEXT([2]!PayItems[[#This Row],[Date Added / Modified]],"m/d/yyy"),"")</f>
        <v>#REF!</v>
      </c>
      <c r="R672" s="46"/>
    </row>
    <row r="673" spans="1:18" x14ac:dyDescent="0.3">
      <c r="A673" s="45" t="s">
        <v>711</v>
      </c>
      <c r="B673" s="26" t="s">
        <v>4824</v>
      </c>
      <c r="C673" s="26" t="s">
        <v>3935</v>
      </c>
      <c r="D673" s="26" t="s">
        <v>4825</v>
      </c>
      <c r="E673" s="27" t="s">
        <v>3326</v>
      </c>
      <c r="F673" s="28">
        <v>0</v>
      </c>
      <c r="G673" s="28">
        <v>3</v>
      </c>
      <c r="H673" s="20" t="s">
        <v>3839</v>
      </c>
      <c r="I673" s="75" t="s">
        <v>3840</v>
      </c>
      <c r="J673" s="75" t="s">
        <v>3840</v>
      </c>
      <c r="K673" s="75" t="s">
        <v>3841</v>
      </c>
      <c r="L673" s="33">
        <v>14</v>
      </c>
      <c r="M673" s="34">
        <v>42975</v>
      </c>
      <c r="N673" s="45" t="s">
        <v>10141</v>
      </c>
      <c r="O673" s="45" t="s">
        <v>10541</v>
      </c>
      <c r="P6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73" s="45" t="e">
        <f>IF([2]!PayItems[[#This Row],[Date Added / Modified]]&gt;0,TEXT([2]!PayItems[[#This Row],[Date Added / Modified]],"m/d/yyy"),"")</f>
        <v>#REF!</v>
      </c>
      <c r="R673" s="46"/>
    </row>
    <row r="674" spans="1:18" x14ac:dyDescent="0.3">
      <c r="A674" s="46" t="s">
        <v>712</v>
      </c>
      <c r="B674" s="46" t="s">
        <v>4826</v>
      </c>
      <c r="C674" s="46" t="s">
        <v>4001</v>
      </c>
      <c r="D674" s="46" t="s">
        <v>4827</v>
      </c>
      <c r="E674" s="33" t="s">
        <v>4237</v>
      </c>
      <c r="F674" s="33">
        <v>0</v>
      </c>
      <c r="G674" s="33">
        <v>3</v>
      </c>
      <c r="H674" s="46" t="s">
        <v>3839</v>
      </c>
      <c r="I674" s="75" t="s">
        <v>3840</v>
      </c>
      <c r="J674" s="75" t="s">
        <v>3840</v>
      </c>
      <c r="K674" s="75" t="s">
        <v>3841</v>
      </c>
      <c r="L674" s="33">
        <v>14</v>
      </c>
      <c r="M674" s="34"/>
      <c r="N674" s="46"/>
      <c r="O674" s="46"/>
      <c r="P6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74" s="45" t="e">
        <f>IF([2]!PayItems[[#This Row],[Date Added / Modified]]&gt;0,TEXT([2]!PayItems[[#This Row],[Date Added / Modified]],"m/d/yyy"),"")</f>
        <v>#REF!</v>
      </c>
      <c r="R674" s="46"/>
    </row>
    <row r="675" spans="1:18" x14ac:dyDescent="0.3">
      <c r="A675" s="46" t="s">
        <v>10542</v>
      </c>
      <c r="B675" s="46" t="s">
        <v>10543</v>
      </c>
      <c r="C675" s="46" t="s">
        <v>3935</v>
      </c>
      <c r="D675" s="46" t="s">
        <v>10544</v>
      </c>
      <c r="E675" s="33" t="s">
        <v>3326</v>
      </c>
      <c r="F675" s="33">
        <v>0</v>
      </c>
      <c r="G675" s="33">
        <v>3</v>
      </c>
      <c r="H675" s="46" t="s">
        <v>3839</v>
      </c>
      <c r="I675" s="75" t="s">
        <v>3840</v>
      </c>
      <c r="J675" s="75" t="s">
        <v>3840</v>
      </c>
      <c r="K675" s="75" t="s">
        <v>3841</v>
      </c>
      <c r="L675" s="33">
        <v>14</v>
      </c>
      <c r="M675" s="34"/>
      <c r="N675" s="46"/>
      <c r="O675" s="46"/>
      <c r="P6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75" s="45" t="e">
        <f>IF([2]!PayItems[[#This Row],[Date Added / Modified]]&gt;0,TEXT([2]!PayItems[[#This Row],[Date Added / Modified]],"m/d/yyy"),"")</f>
        <v>#REF!</v>
      </c>
      <c r="R675" s="46"/>
    </row>
    <row r="676" spans="1:18" x14ac:dyDescent="0.3">
      <c r="A676" s="46" t="s">
        <v>713</v>
      </c>
      <c r="B676" s="46" t="s">
        <v>4829</v>
      </c>
      <c r="C676" s="33" t="s">
        <v>3846</v>
      </c>
      <c r="D676" s="46" t="s">
        <v>4830</v>
      </c>
      <c r="E676" s="33" t="s">
        <v>3848</v>
      </c>
      <c r="F676" s="33">
        <v>3</v>
      </c>
      <c r="G676" s="33">
        <v>3</v>
      </c>
      <c r="H676" s="46" t="s">
        <v>3839</v>
      </c>
      <c r="I676" s="75" t="s">
        <v>3840</v>
      </c>
      <c r="J676" s="75" t="s">
        <v>3840</v>
      </c>
      <c r="K676" s="75" t="s">
        <v>3841</v>
      </c>
      <c r="L676" s="33">
        <v>14</v>
      </c>
      <c r="M676" s="34"/>
      <c r="N676" s="46"/>
      <c r="O676" s="46"/>
      <c r="P6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76" s="45" t="e">
        <f>IF([2]!PayItems[[#This Row],[Date Added / Modified]]&gt;0,TEXT([2]!PayItems[[#This Row],[Date Added / Modified]],"m/d/yyy"),"")</f>
        <v>#REF!</v>
      </c>
      <c r="R676" s="46"/>
    </row>
    <row r="677" spans="1:18" x14ac:dyDescent="0.3">
      <c r="A677" s="46" t="s">
        <v>714</v>
      </c>
      <c r="B677" s="46" t="s">
        <v>4831</v>
      </c>
      <c r="C677" s="33" t="s">
        <v>3846</v>
      </c>
      <c r="D677" s="46" t="s">
        <v>4832</v>
      </c>
      <c r="E677" s="33" t="s">
        <v>3848</v>
      </c>
      <c r="F677" s="33">
        <v>3</v>
      </c>
      <c r="G677" s="33">
        <v>3</v>
      </c>
      <c r="H677" s="46" t="s">
        <v>3839</v>
      </c>
      <c r="I677" s="75" t="s">
        <v>3840</v>
      </c>
      <c r="J677" s="75" t="s">
        <v>3840</v>
      </c>
      <c r="K677" s="75" t="s">
        <v>3841</v>
      </c>
      <c r="L677" s="33">
        <v>14</v>
      </c>
      <c r="M677" s="34"/>
      <c r="N677" s="46"/>
      <c r="O677" s="46"/>
      <c r="P6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77" s="45" t="e">
        <f>IF([2]!PayItems[[#This Row],[Date Added / Modified]]&gt;0,TEXT([2]!PayItems[[#This Row],[Date Added / Modified]],"m/d/yyy"),"")</f>
        <v>#REF!</v>
      </c>
      <c r="R677" s="46"/>
    </row>
    <row r="678" spans="1:18" x14ac:dyDescent="0.3">
      <c r="A678" s="46" t="s">
        <v>715</v>
      </c>
      <c r="B678" s="46" t="s">
        <v>4833</v>
      </c>
      <c r="C678" s="33" t="s">
        <v>3846</v>
      </c>
      <c r="D678" s="46" t="s">
        <v>4834</v>
      </c>
      <c r="E678" s="33" t="s">
        <v>3848</v>
      </c>
      <c r="F678" s="33">
        <v>3</v>
      </c>
      <c r="G678" s="33">
        <v>3</v>
      </c>
      <c r="H678" s="46" t="s">
        <v>3839</v>
      </c>
      <c r="I678" s="75" t="s">
        <v>3840</v>
      </c>
      <c r="J678" s="75" t="s">
        <v>3840</v>
      </c>
      <c r="K678" s="75" t="s">
        <v>3841</v>
      </c>
      <c r="L678" s="33">
        <v>14</v>
      </c>
      <c r="M678" s="34"/>
      <c r="N678" s="46"/>
      <c r="O678" s="46"/>
      <c r="P6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78" s="45" t="e">
        <f>IF([2]!PayItems[[#This Row],[Date Added / Modified]]&gt;0,TEXT([2]!PayItems[[#This Row],[Date Added / Modified]],"m/d/yyy"),"")</f>
        <v>#REF!</v>
      </c>
      <c r="R678" s="46"/>
    </row>
    <row r="679" spans="1:18" x14ac:dyDescent="0.3">
      <c r="A679" s="46" t="s">
        <v>716</v>
      </c>
      <c r="B679" s="46" t="s">
        <v>4835</v>
      </c>
      <c r="C679" s="33" t="s">
        <v>3846</v>
      </c>
      <c r="D679" s="46" t="s">
        <v>4836</v>
      </c>
      <c r="E679" s="33" t="s">
        <v>3848</v>
      </c>
      <c r="F679" s="33">
        <v>3</v>
      </c>
      <c r="G679" s="33">
        <v>3</v>
      </c>
      <c r="H679" s="46" t="s">
        <v>3839</v>
      </c>
      <c r="I679" s="75" t="s">
        <v>3840</v>
      </c>
      <c r="J679" s="75" t="s">
        <v>3840</v>
      </c>
      <c r="K679" s="75" t="s">
        <v>3841</v>
      </c>
      <c r="L679" s="33">
        <v>14</v>
      </c>
      <c r="M679" s="34"/>
      <c r="N679" s="46"/>
      <c r="O679" s="46"/>
      <c r="P6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79" s="45" t="e">
        <f>IF([2]!PayItems[[#This Row],[Date Added / Modified]]&gt;0,TEXT([2]!PayItems[[#This Row],[Date Added / Modified]],"m/d/yyy"),"")</f>
        <v>#REF!</v>
      </c>
      <c r="R679" s="46"/>
    </row>
    <row r="680" spans="1:18" x14ac:dyDescent="0.3">
      <c r="A680" s="46" t="s">
        <v>717</v>
      </c>
      <c r="B680" s="46" t="s">
        <v>4837</v>
      </c>
      <c r="C680" s="33" t="s">
        <v>3846</v>
      </c>
      <c r="D680" s="46" t="s">
        <v>4838</v>
      </c>
      <c r="E680" s="33" t="s">
        <v>3848</v>
      </c>
      <c r="F680" s="33">
        <v>3</v>
      </c>
      <c r="G680" s="33">
        <v>3</v>
      </c>
      <c r="H680" s="46" t="s">
        <v>3839</v>
      </c>
      <c r="I680" s="75" t="s">
        <v>3840</v>
      </c>
      <c r="J680" s="75" t="s">
        <v>3840</v>
      </c>
      <c r="K680" s="75" t="s">
        <v>3841</v>
      </c>
      <c r="L680" s="33">
        <v>14</v>
      </c>
      <c r="M680" s="34"/>
      <c r="N680" s="46"/>
      <c r="O680" s="46"/>
      <c r="P6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80" s="45" t="e">
        <f>IF([2]!PayItems[[#This Row],[Date Added / Modified]]&gt;0,TEXT([2]!PayItems[[#This Row],[Date Added / Modified]],"m/d/yyy"),"")</f>
        <v>#REF!</v>
      </c>
      <c r="R680" s="46"/>
    </row>
    <row r="681" spans="1:18" x14ac:dyDescent="0.3">
      <c r="A681" s="46" t="s">
        <v>718</v>
      </c>
      <c r="B681" s="46" t="s">
        <v>4839</v>
      </c>
      <c r="C681" s="33" t="s">
        <v>3846</v>
      </c>
      <c r="D681" s="46" t="s">
        <v>4840</v>
      </c>
      <c r="E681" s="33" t="s">
        <v>3848</v>
      </c>
      <c r="F681" s="33">
        <v>3</v>
      </c>
      <c r="G681" s="33">
        <v>3</v>
      </c>
      <c r="H681" s="46" t="s">
        <v>3839</v>
      </c>
      <c r="I681" s="75" t="s">
        <v>3840</v>
      </c>
      <c r="J681" s="75" t="s">
        <v>3840</v>
      </c>
      <c r="K681" s="75" t="s">
        <v>3841</v>
      </c>
      <c r="L681" s="33">
        <v>14</v>
      </c>
      <c r="M681" s="34"/>
      <c r="N681" s="46"/>
      <c r="O681" s="46"/>
      <c r="P6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81" s="45" t="e">
        <f>IF([2]!PayItems[[#This Row],[Date Added / Modified]]&gt;0,TEXT([2]!PayItems[[#This Row],[Date Added / Modified]],"m/d/yyy"),"")</f>
        <v>#REF!</v>
      </c>
      <c r="R681" s="46"/>
    </row>
    <row r="682" spans="1:18" x14ac:dyDescent="0.3">
      <c r="A682" s="46" t="s">
        <v>719</v>
      </c>
      <c r="B682" s="46" t="s">
        <v>4829</v>
      </c>
      <c r="C682" s="33" t="s">
        <v>3935</v>
      </c>
      <c r="D682" s="46" t="s">
        <v>4830</v>
      </c>
      <c r="E682" s="33" t="s">
        <v>3326</v>
      </c>
      <c r="F682" s="33">
        <v>0</v>
      </c>
      <c r="G682" s="33">
        <v>3</v>
      </c>
      <c r="H682" s="46" t="s">
        <v>3839</v>
      </c>
      <c r="I682" s="75" t="s">
        <v>3840</v>
      </c>
      <c r="J682" s="75" t="s">
        <v>3840</v>
      </c>
      <c r="K682" s="75" t="s">
        <v>3841</v>
      </c>
      <c r="L682" s="33">
        <v>14</v>
      </c>
      <c r="M682" s="34"/>
      <c r="N682" s="46"/>
      <c r="O682" s="46"/>
      <c r="P6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82" s="45" t="e">
        <f>IF([2]!PayItems[[#This Row],[Date Added / Modified]]&gt;0,TEXT([2]!PayItems[[#This Row],[Date Added / Modified]],"m/d/yyy"),"")</f>
        <v>#REF!</v>
      </c>
      <c r="R682" s="46"/>
    </row>
    <row r="683" spans="1:18" x14ac:dyDescent="0.3">
      <c r="A683" s="46" t="s">
        <v>720</v>
      </c>
      <c r="B683" s="46" t="s">
        <v>4831</v>
      </c>
      <c r="C683" s="33" t="s">
        <v>3935</v>
      </c>
      <c r="D683" s="46" t="s">
        <v>4832</v>
      </c>
      <c r="E683" s="33" t="s">
        <v>3326</v>
      </c>
      <c r="F683" s="33">
        <v>0</v>
      </c>
      <c r="G683" s="33">
        <v>3</v>
      </c>
      <c r="H683" s="46" t="s">
        <v>3839</v>
      </c>
      <c r="I683" s="75" t="s">
        <v>3840</v>
      </c>
      <c r="J683" s="75" t="s">
        <v>3840</v>
      </c>
      <c r="K683" s="75" t="s">
        <v>3841</v>
      </c>
      <c r="L683" s="33">
        <v>14</v>
      </c>
      <c r="M683" s="34"/>
      <c r="N683" s="46"/>
      <c r="O683" s="46"/>
      <c r="P6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83" s="45" t="e">
        <f>IF([2]!PayItems[[#This Row],[Date Added / Modified]]&gt;0,TEXT([2]!PayItems[[#This Row],[Date Added / Modified]],"m/d/yyy"),"")</f>
        <v>#REF!</v>
      </c>
      <c r="R683" s="46"/>
    </row>
    <row r="684" spans="1:18" x14ac:dyDescent="0.3">
      <c r="A684" s="46" t="s">
        <v>721</v>
      </c>
      <c r="B684" s="46" t="s">
        <v>4833</v>
      </c>
      <c r="C684" s="33" t="s">
        <v>3935</v>
      </c>
      <c r="D684" s="46" t="s">
        <v>4834</v>
      </c>
      <c r="E684" s="33" t="s">
        <v>3326</v>
      </c>
      <c r="F684" s="33">
        <v>0</v>
      </c>
      <c r="G684" s="33">
        <v>3</v>
      </c>
      <c r="H684" s="46" t="s">
        <v>3839</v>
      </c>
      <c r="I684" s="75" t="s">
        <v>3840</v>
      </c>
      <c r="J684" s="75" t="s">
        <v>3840</v>
      </c>
      <c r="K684" s="75" t="s">
        <v>3841</v>
      </c>
      <c r="L684" s="33">
        <v>14</v>
      </c>
      <c r="M684" s="34"/>
      <c r="N684" s="46"/>
      <c r="O684" s="46"/>
      <c r="P6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84" s="45" t="e">
        <f>IF([2]!PayItems[[#This Row],[Date Added / Modified]]&gt;0,TEXT([2]!PayItems[[#This Row],[Date Added / Modified]],"m/d/yyy"),"")</f>
        <v>#REF!</v>
      </c>
      <c r="R684" s="46"/>
    </row>
    <row r="685" spans="1:18" x14ac:dyDescent="0.3">
      <c r="A685" s="46" t="s">
        <v>722</v>
      </c>
      <c r="B685" s="46" t="s">
        <v>4835</v>
      </c>
      <c r="C685" s="33" t="s">
        <v>3935</v>
      </c>
      <c r="D685" s="46" t="s">
        <v>4836</v>
      </c>
      <c r="E685" s="33" t="s">
        <v>3326</v>
      </c>
      <c r="F685" s="33">
        <v>0</v>
      </c>
      <c r="G685" s="33">
        <v>3</v>
      </c>
      <c r="H685" s="46" t="s">
        <v>3839</v>
      </c>
      <c r="I685" s="75" t="s">
        <v>3840</v>
      </c>
      <c r="J685" s="75" t="s">
        <v>3840</v>
      </c>
      <c r="K685" s="75" t="s">
        <v>3841</v>
      </c>
      <c r="L685" s="33">
        <v>14</v>
      </c>
      <c r="M685" s="34"/>
      <c r="N685" s="46"/>
      <c r="O685" s="46"/>
      <c r="P6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85" s="45" t="e">
        <f>IF([2]!PayItems[[#This Row],[Date Added / Modified]]&gt;0,TEXT([2]!PayItems[[#This Row],[Date Added / Modified]],"m/d/yyy"),"")</f>
        <v>#REF!</v>
      </c>
      <c r="R685" s="46"/>
    </row>
    <row r="686" spans="1:18" x14ac:dyDescent="0.3">
      <c r="A686" s="46" t="s">
        <v>723</v>
      </c>
      <c r="B686" s="46" t="s">
        <v>4837</v>
      </c>
      <c r="C686" s="33" t="s">
        <v>3935</v>
      </c>
      <c r="D686" s="46" t="s">
        <v>4838</v>
      </c>
      <c r="E686" s="33" t="s">
        <v>3326</v>
      </c>
      <c r="F686" s="33">
        <v>0</v>
      </c>
      <c r="G686" s="33">
        <v>3</v>
      </c>
      <c r="H686" s="46" t="s">
        <v>3839</v>
      </c>
      <c r="I686" s="75" t="s">
        <v>3840</v>
      </c>
      <c r="J686" s="75" t="s">
        <v>3840</v>
      </c>
      <c r="K686" s="75" t="s">
        <v>3841</v>
      </c>
      <c r="L686" s="33">
        <v>14</v>
      </c>
      <c r="M686" s="34"/>
      <c r="N686" s="46"/>
      <c r="O686" s="46"/>
      <c r="P6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86" s="45" t="e">
        <f>IF([2]!PayItems[[#This Row],[Date Added / Modified]]&gt;0,TEXT([2]!PayItems[[#This Row],[Date Added / Modified]],"m/d/yyy"),"")</f>
        <v>#REF!</v>
      </c>
      <c r="R686" s="46"/>
    </row>
    <row r="687" spans="1:18" x14ac:dyDescent="0.3">
      <c r="A687" s="46" t="s">
        <v>724</v>
      </c>
      <c r="B687" s="46" t="s">
        <v>4839</v>
      </c>
      <c r="C687" s="33" t="s">
        <v>3935</v>
      </c>
      <c r="D687" s="46" t="s">
        <v>4840</v>
      </c>
      <c r="E687" s="33" t="s">
        <v>3326</v>
      </c>
      <c r="F687" s="33">
        <v>0</v>
      </c>
      <c r="G687" s="33">
        <v>3</v>
      </c>
      <c r="H687" s="46" t="s">
        <v>3839</v>
      </c>
      <c r="I687" s="75" t="s">
        <v>3840</v>
      </c>
      <c r="J687" s="75" t="s">
        <v>3840</v>
      </c>
      <c r="K687" s="75" t="s">
        <v>3841</v>
      </c>
      <c r="L687" s="33">
        <v>14</v>
      </c>
      <c r="M687" s="34"/>
      <c r="N687" s="46"/>
      <c r="O687" s="46"/>
      <c r="P6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87" s="45" t="e">
        <f>IF([2]!PayItems[[#This Row],[Date Added / Modified]]&gt;0,TEXT([2]!PayItems[[#This Row],[Date Added / Modified]],"m/d/yyy"),"")</f>
        <v>#REF!</v>
      </c>
      <c r="R687" s="46"/>
    </row>
    <row r="688" spans="1:18" x14ac:dyDescent="0.3">
      <c r="A688" s="46" t="s">
        <v>725</v>
      </c>
      <c r="B688" s="46" t="s">
        <v>4835</v>
      </c>
      <c r="C688" s="33" t="s">
        <v>3927</v>
      </c>
      <c r="D688" s="46" t="s">
        <v>4836</v>
      </c>
      <c r="E688" s="33" t="s">
        <v>3929</v>
      </c>
      <c r="F688" s="33">
        <v>0</v>
      </c>
      <c r="G688" s="33">
        <v>3</v>
      </c>
      <c r="H688" s="46" t="s">
        <v>3839</v>
      </c>
      <c r="I688" s="75" t="s">
        <v>3840</v>
      </c>
      <c r="J688" s="75" t="s">
        <v>3840</v>
      </c>
      <c r="K688" s="75" t="s">
        <v>3841</v>
      </c>
      <c r="L688" s="33">
        <v>14</v>
      </c>
      <c r="M688" s="34"/>
      <c r="N688" s="46"/>
      <c r="O688" s="46"/>
      <c r="P6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88" s="45" t="e">
        <f>IF([2]!PayItems[[#This Row],[Date Added / Modified]]&gt;0,TEXT([2]!PayItems[[#This Row],[Date Added / Modified]],"m/d/yyy"),"")</f>
        <v>#REF!</v>
      </c>
      <c r="R688" s="46"/>
    </row>
    <row r="689" spans="1:18" x14ac:dyDescent="0.3">
      <c r="A689" s="46" t="s">
        <v>726</v>
      </c>
      <c r="B689" s="46" t="s">
        <v>4837</v>
      </c>
      <c r="C689" s="33" t="s">
        <v>3927</v>
      </c>
      <c r="D689" s="46" t="s">
        <v>4838</v>
      </c>
      <c r="E689" s="33" t="s">
        <v>3929</v>
      </c>
      <c r="F689" s="33">
        <v>0</v>
      </c>
      <c r="G689" s="33">
        <v>3</v>
      </c>
      <c r="H689" s="46" t="s">
        <v>3839</v>
      </c>
      <c r="I689" s="75" t="s">
        <v>3840</v>
      </c>
      <c r="J689" s="75" t="s">
        <v>3840</v>
      </c>
      <c r="K689" s="75" t="s">
        <v>3841</v>
      </c>
      <c r="L689" s="33">
        <v>14</v>
      </c>
      <c r="M689" s="34"/>
      <c r="N689" s="46"/>
      <c r="O689" s="46"/>
      <c r="P6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89" s="45" t="e">
        <f>IF([2]!PayItems[[#This Row],[Date Added / Modified]]&gt;0,TEXT([2]!PayItems[[#This Row],[Date Added / Modified]],"m/d/yyy"),"")</f>
        <v>#REF!</v>
      </c>
      <c r="R689" s="46"/>
    </row>
    <row r="690" spans="1:18" x14ac:dyDescent="0.3">
      <c r="A690" s="46" t="s">
        <v>727</v>
      </c>
      <c r="B690" s="46" t="s">
        <v>4839</v>
      </c>
      <c r="C690" s="33" t="s">
        <v>3927</v>
      </c>
      <c r="D690" s="46" t="s">
        <v>4840</v>
      </c>
      <c r="E690" s="33" t="s">
        <v>3929</v>
      </c>
      <c r="F690" s="33">
        <v>0</v>
      </c>
      <c r="G690" s="33">
        <v>3</v>
      </c>
      <c r="H690" s="46" t="s">
        <v>3839</v>
      </c>
      <c r="I690" s="75" t="s">
        <v>3840</v>
      </c>
      <c r="J690" s="75" t="s">
        <v>3840</v>
      </c>
      <c r="K690" s="75" t="s">
        <v>3841</v>
      </c>
      <c r="L690" s="33">
        <v>14</v>
      </c>
      <c r="M690" s="34"/>
      <c r="N690" s="45"/>
      <c r="O690" s="45"/>
      <c r="P6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90" s="45" t="e">
        <f>IF([2]!PayItems[[#This Row],[Date Added / Modified]]&gt;0,TEXT([2]!PayItems[[#This Row],[Date Added / Modified]],"m/d/yyy"),"")</f>
        <v>#REF!</v>
      </c>
      <c r="R690" s="46"/>
    </row>
    <row r="691" spans="1:18" x14ac:dyDescent="0.3">
      <c r="A691" s="45" t="s">
        <v>728</v>
      </c>
      <c r="B691" s="45" t="s">
        <v>4831</v>
      </c>
      <c r="C691" s="33" t="s">
        <v>3927</v>
      </c>
      <c r="D691" s="45" t="s">
        <v>4832</v>
      </c>
      <c r="E691" s="33" t="s">
        <v>3929</v>
      </c>
      <c r="F691" s="33">
        <v>0</v>
      </c>
      <c r="G691" s="33">
        <v>3</v>
      </c>
      <c r="H691" s="46" t="s">
        <v>3839</v>
      </c>
      <c r="I691" s="75" t="s">
        <v>3840</v>
      </c>
      <c r="J691" s="75" t="s">
        <v>3840</v>
      </c>
      <c r="K691" s="75" t="s">
        <v>3841</v>
      </c>
      <c r="L691" s="33">
        <v>14</v>
      </c>
      <c r="M691" s="34">
        <v>43717</v>
      </c>
      <c r="N691" s="45" t="s">
        <v>5113</v>
      </c>
      <c r="O691" s="46"/>
      <c r="P6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91" s="45" t="e">
        <f>IF([2]!PayItems[[#This Row],[Date Added / Modified]]&gt;0,TEXT([2]!PayItems[[#This Row],[Date Added / Modified]],"m/d/yyy"),"")</f>
        <v>#REF!</v>
      </c>
      <c r="R691" s="46"/>
    </row>
    <row r="692" spans="1:18" x14ac:dyDescent="0.3">
      <c r="A692" s="46" t="s">
        <v>729</v>
      </c>
      <c r="B692" s="46" t="s">
        <v>4842</v>
      </c>
      <c r="C692" s="33" t="s">
        <v>3846</v>
      </c>
      <c r="D692" s="46" t="s">
        <v>4843</v>
      </c>
      <c r="E692" s="33" t="s">
        <v>3848</v>
      </c>
      <c r="F692" s="33">
        <v>3</v>
      </c>
      <c r="G692" s="33">
        <v>3</v>
      </c>
      <c r="H692" s="46" t="s">
        <v>3839</v>
      </c>
      <c r="I692" s="75" t="s">
        <v>3840</v>
      </c>
      <c r="J692" s="75" t="s">
        <v>3840</v>
      </c>
      <c r="K692" s="75" t="s">
        <v>3841</v>
      </c>
      <c r="L692" s="33">
        <v>14</v>
      </c>
      <c r="M692" s="34"/>
      <c r="N692" s="46"/>
      <c r="O692" s="46"/>
      <c r="P6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92" s="45" t="e">
        <f>IF([2]!PayItems[[#This Row],[Date Added / Modified]]&gt;0,TEXT([2]!PayItems[[#This Row],[Date Added / Modified]],"m/d/yyy"),"")</f>
        <v>#REF!</v>
      </c>
      <c r="R692" s="46"/>
    </row>
    <row r="693" spans="1:18" x14ac:dyDescent="0.3">
      <c r="A693" s="46" t="s">
        <v>730</v>
      </c>
      <c r="B693" s="46" t="s">
        <v>4844</v>
      </c>
      <c r="C693" s="33" t="s">
        <v>3846</v>
      </c>
      <c r="D693" s="46" t="s">
        <v>4845</v>
      </c>
      <c r="E693" s="33" t="s">
        <v>3848</v>
      </c>
      <c r="F693" s="33">
        <v>3</v>
      </c>
      <c r="G693" s="33">
        <v>3</v>
      </c>
      <c r="H693" s="46" t="s">
        <v>3839</v>
      </c>
      <c r="I693" s="75" t="s">
        <v>3840</v>
      </c>
      <c r="J693" s="75" t="s">
        <v>3840</v>
      </c>
      <c r="K693" s="75" t="s">
        <v>3841</v>
      </c>
      <c r="L693" s="33">
        <v>14</v>
      </c>
      <c r="M693" s="34"/>
      <c r="N693" s="46"/>
      <c r="O693" s="46"/>
      <c r="P6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93" s="45" t="e">
        <f>IF([2]!PayItems[[#This Row],[Date Added / Modified]]&gt;0,TEXT([2]!PayItems[[#This Row],[Date Added / Modified]],"m/d/yyy"),"")</f>
        <v>#REF!</v>
      </c>
      <c r="R693" s="46"/>
    </row>
    <row r="694" spans="1:18" x14ac:dyDescent="0.3">
      <c r="A694" s="46" t="s">
        <v>731</v>
      </c>
      <c r="B694" s="46" t="s">
        <v>4846</v>
      </c>
      <c r="C694" s="33" t="s">
        <v>3846</v>
      </c>
      <c r="D694" s="46" t="s">
        <v>4847</v>
      </c>
      <c r="E694" s="33" t="s">
        <v>3848</v>
      </c>
      <c r="F694" s="33">
        <v>3</v>
      </c>
      <c r="G694" s="33">
        <v>3</v>
      </c>
      <c r="H694" s="46" t="s">
        <v>3839</v>
      </c>
      <c r="I694" s="75" t="s">
        <v>3840</v>
      </c>
      <c r="J694" s="75" t="s">
        <v>3840</v>
      </c>
      <c r="K694" s="75" t="s">
        <v>3841</v>
      </c>
      <c r="L694" s="33">
        <v>14</v>
      </c>
      <c r="M694" s="34"/>
      <c r="N694" s="46"/>
      <c r="O694" s="46"/>
      <c r="P6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94" s="45" t="e">
        <f>IF([2]!PayItems[[#This Row],[Date Added / Modified]]&gt;0,TEXT([2]!PayItems[[#This Row],[Date Added / Modified]],"m/d/yyy"),"")</f>
        <v>#REF!</v>
      </c>
      <c r="R694" s="46"/>
    </row>
    <row r="695" spans="1:18" x14ac:dyDescent="0.3">
      <c r="A695" s="46" t="s">
        <v>732</v>
      </c>
      <c r="B695" s="46" t="s">
        <v>4848</v>
      </c>
      <c r="C695" s="33" t="s">
        <v>3846</v>
      </c>
      <c r="D695" s="46" t="s">
        <v>4849</v>
      </c>
      <c r="E695" s="33" t="s">
        <v>3848</v>
      </c>
      <c r="F695" s="33">
        <v>3</v>
      </c>
      <c r="G695" s="33">
        <v>3</v>
      </c>
      <c r="H695" s="46" t="s">
        <v>3839</v>
      </c>
      <c r="I695" s="75" t="s">
        <v>3840</v>
      </c>
      <c r="J695" s="75" t="s">
        <v>3840</v>
      </c>
      <c r="K695" s="75" t="s">
        <v>3841</v>
      </c>
      <c r="L695" s="33">
        <v>14</v>
      </c>
      <c r="M695" s="34"/>
      <c r="N695" s="46"/>
      <c r="O695" s="46"/>
      <c r="P6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95" s="45" t="e">
        <f>IF([2]!PayItems[[#This Row],[Date Added / Modified]]&gt;0,TEXT([2]!PayItems[[#This Row],[Date Added / Modified]],"m/d/yyy"),"")</f>
        <v>#REF!</v>
      </c>
      <c r="R695" s="46"/>
    </row>
    <row r="696" spans="1:18" x14ac:dyDescent="0.3">
      <c r="A696" s="46" t="s">
        <v>733</v>
      </c>
      <c r="B696" s="46" t="s">
        <v>4850</v>
      </c>
      <c r="C696" s="33" t="s">
        <v>3846</v>
      </c>
      <c r="D696" s="46" t="s">
        <v>4851</v>
      </c>
      <c r="E696" s="33" t="s">
        <v>3848</v>
      </c>
      <c r="F696" s="33">
        <v>3</v>
      </c>
      <c r="G696" s="33">
        <v>3</v>
      </c>
      <c r="H696" s="46" t="s">
        <v>3839</v>
      </c>
      <c r="I696" s="75" t="s">
        <v>3840</v>
      </c>
      <c r="J696" s="75" t="s">
        <v>3840</v>
      </c>
      <c r="K696" s="75" t="s">
        <v>3841</v>
      </c>
      <c r="L696" s="33">
        <v>14</v>
      </c>
      <c r="M696" s="34"/>
      <c r="N696" s="46"/>
      <c r="O696" s="46"/>
      <c r="P6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96" s="45" t="e">
        <f>IF([2]!PayItems[[#This Row],[Date Added / Modified]]&gt;0,TEXT([2]!PayItems[[#This Row],[Date Added / Modified]],"m/d/yyy"),"")</f>
        <v>#REF!</v>
      </c>
      <c r="R696" s="46"/>
    </row>
    <row r="697" spans="1:18" s="10" customFormat="1" x14ac:dyDescent="0.3">
      <c r="A697" s="46" t="s">
        <v>734</v>
      </c>
      <c r="B697" s="46" t="s">
        <v>4852</v>
      </c>
      <c r="C697" s="33" t="s">
        <v>3846</v>
      </c>
      <c r="D697" s="46" t="s">
        <v>4853</v>
      </c>
      <c r="E697" s="33" t="s">
        <v>3848</v>
      </c>
      <c r="F697" s="33">
        <v>3</v>
      </c>
      <c r="G697" s="33">
        <v>3</v>
      </c>
      <c r="H697" s="46" t="s">
        <v>3839</v>
      </c>
      <c r="I697" s="75" t="s">
        <v>3840</v>
      </c>
      <c r="J697" s="75" t="s">
        <v>3840</v>
      </c>
      <c r="K697" s="75" t="s">
        <v>3841</v>
      </c>
      <c r="L697" s="33">
        <v>14</v>
      </c>
      <c r="M697" s="34"/>
      <c r="N697" s="46"/>
      <c r="O697" s="46"/>
      <c r="P6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97" s="45" t="e">
        <f>IF([2]!PayItems[[#This Row],[Date Added / Modified]]&gt;0,TEXT([2]!PayItems[[#This Row],[Date Added / Modified]],"m/d/yyy"),"")</f>
        <v>#REF!</v>
      </c>
      <c r="R697" s="46"/>
    </row>
    <row r="698" spans="1:18" x14ac:dyDescent="0.3">
      <c r="A698" s="46" t="s">
        <v>735</v>
      </c>
      <c r="B698" s="45" t="s">
        <v>4854</v>
      </c>
      <c r="C698" s="28" t="s">
        <v>3846</v>
      </c>
      <c r="D698" s="46" t="s">
        <v>4855</v>
      </c>
      <c r="E698" s="28" t="s">
        <v>3848</v>
      </c>
      <c r="F698" s="33">
        <v>3</v>
      </c>
      <c r="G698" s="33">
        <v>3</v>
      </c>
      <c r="H698" s="45" t="s">
        <v>3839</v>
      </c>
      <c r="I698" s="32" t="s">
        <v>3840</v>
      </c>
      <c r="J698" s="32" t="s">
        <v>3840</v>
      </c>
      <c r="K698" s="32" t="s">
        <v>3841</v>
      </c>
      <c r="L698" s="33">
        <v>14</v>
      </c>
      <c r="M698" s="34">
        <v>45174</v>
      </c>
      <c r="N698" s="45" t="s">
        <v>4870</v>
      </c>
      <c r="O698" s="46"/>
      <c r="P6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98" s="46" t="e">
        <f>IF([2]!PayItems[[#This Row],[Date Added / Modified]]&gt;0,TEXT([2]!PayItems[[#This Row],[Date Added / Modified]],"m/d/yyy"),"")</f>
        <v>#REF!</v>
      </c>
      <c r="R698" s="46"/>
    </row>
    <row r="699" spans="1:18" x14ac:dyDescent="0.3">
      <c r="A699" s="46" t="s">
        <v>736</v>
      </c>
      <c r="B699" s="46" t="s">
        <v>4856</v>
      </c>
      <c r="C699" s="33" t="s">
        <v>3846</v>
      </c>
      <c r="D699" s="46" t="s">
        <v>4857</v>
      </c>
      <c r="E699" s="33" t="s">
        <v>3848</v>
      </c>
      <c r="F699" s="33">
        <v>3</v>
      </c>
      <c r="G699" s="33">
        <v>3</v>
      </c>
      <c r="H699" s="46" t="s">
        <v>3839</v>
      </c>
      <c r="I699" s="75" t="s">
        <v>3840</v>
      </c>
      <c r="J699" s="75" t="s">
        <v>3840</v>
      </c>
      <c r="K699" s="75" t="s">
        <v>3841</v>
      </c>
      <c r="L699" s="33">
        <v>14</v>
      </c>
      <c r="M699" s="34"/>
      <c r="N699" s="46"/>
      <c r="O699" s="46"/>
      <c r="P6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699" s="45" t="e">
        <f>IF([2]!PayItems[[#This Row],[Date Added / Modified]]&gt;0,TEXT([2]!PayItems[[#This Row],[Date Added / Modified]],"m/d/yyy"),"")</f>
        <v>#REF!</v>
      </c>
      <c r="R699" s="46"/>
    </row>
    <row r="700" spans="1:18" x14ac:dyDescent="0.3">
      <c r="A700" s="46" t="s">
        <v>737</v>
      </c>
      <c r="B700" s="46" t="s">
        <v>4858</v>
      </c>
      <c r="C700" s="33" t="s">
        <v>3846</v>
      </c>
      <c r="D700" s="46" t="s">
        <v>4859</v>
      </c>
      <c r="E700" s="33" t="s">
        <v>3848</v>
      </c>
      <c r="F700" s="33">
        <v>3</v>
      </c>
      <c r="G700" s="33">
        <v>3</v>
      </c>
      <c r="H700" s="46" t="s">
        <v>3839</v>
      </c>
      <c r="I700" s="75" t="s">
        <v>3840</v>
      </c>
      <c r="J700" s="75" t="s">
        <v>3840</v>
      </c>
      <c r="K700" s="75" t="s">
        <v>3841</v>
      </c>
      <c r="L700" s="33">
        <v>14</v>
      </c>
      <c r="M700" s="34"/>
      <c r="N700" s="46"/>
      <c r="O700" s="46"/>
      <c r="P7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00" s="45" t="e">
        <f>IF([2]!PayItems[[#This Row],[Date Added / Modified]]&gt;0,TEXT([2]!PayItems[[#This Row],[Date Added / Modified]],"m/d/yyy"),"")</f>
        <v>#REF!</v>
      </c>
      <c r="R700" s="46"/>
    </row>
    <row r="701" spans="1:18" x14ac:dyDescent="0.3">
      <c r="A701" s="45" t="s">
        <v>738</v>
      </c>
      <c r="B701" s="45" t="s">
        <v>4860</v>
      </c>
      <c r="C701" s="33" t="s">
        <v>3846</v>
      </c>
      <c r="D701" s="45" t="s">
        <v>4861</v>
      </c>
      <c r="E701" s="33" t="s">
        <v>3848</v>
      </c>
      <c r="F701" s="33">
        <v>3</v>
      </c>
      <c r="G701" s="33">
        <v>3</v>
      </c>
      <c r="H701" s="46" t="s">
        <v>3839</v>
      </c>
      <c r="I701" s="75" t="s">
        <v>3840</v>
      </c>
      <c r="J701" s="75" t="s">
        <v>3840</v>
      </c>
      <c r="K701" s="75" t="s">
        <v>3841</v>
      </c>
      <c r="L701" s="33">
        <v>14</v>
      </c>
      <c r="M701" s="34">
        <v>42303</v>
      </c>
      <c r="N701" s="45" t="s">
        <v>4870</v>
      </c>
      <c r="O701" s="45"/>
      <c r="P7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01" s="45" t="e">
        <f>IF([2]!PayItems[[#This Row],[Date Added / Modified]]&gt;0,TEXT([2]!PayItems[[#This Row],[Date Added / Modified]],"m/d/yyy"),"")</f>
        <v>#REF!</v>
      </c>
      <c r="R701" s="46"/>
    </row>
    <row r="702" spans="1:18" x14ac:dyDescent="0.3">
      <c r="A702" s="46" t="s">
        <v>739</v>
      </c>
      <c r="B702" s="46" t="s">
        <v>4862</v>
      </c>
      <c r="C702" s="33" t="s">
        <v>3846</v>
      </c>
      <c r="D702" s="46" t="s">
        <v>4863</v>
      </c>
      <c r="E702" s="33" t="s">
        <v>3848</v>
      </c>
      <c r="F702" s="33">
        <v>3</v>
      </c>
      <c r="G702" s="33">
        <v>3</v>
      </c>
      <c r="H702" s="46" t="s">
        <v>3839</v>
      </c>
      <c r="I702" s="75" t="s">
        <v>3840</v>
      </c>
      <c r="J702" s="75" t="s">
        <v>3840</v>
      </c>
      <c r="K702" s="75" t="s">
        <v>3841</v>
      </c>
      <c r="L702" s="33">
        <v>14</v>
      </c>
      <c r="M702" s="34"/>
      <c r="N702" s="46"/>
      <c r="O702" s="46"/>
      <c r="P7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02" s="45" t="e">
        <f>IF([2]!PayItems[[#This Row],[Date Added / Modified]]&gt;0,TEXT([2]!PayItems[[#This Row],[Date Added / Modified]],"m/d/yyy"),"")</f>
        <v>#REF!</v>
      </c>
      <c r="R702" s="46"/>
    </row>
    <row r="703" spans="1:18" x14ac:dyDescent="0.3">
      <c r="A703" s="46" t="s">
        <v>740</v>
      </c>
      <c r="B703" s="46" t="s">
        <v>4864</v>
      </c>
      <c r="C703" s="33" t="s">
        <v>3846</v>
      </c>
      <c r="D703" s="46" t="s">
        <v>4865</v>
      </c>
      <c r="E703" s="33" t="s">
        <v>3848</v>
      </c>
      <c r="F703" s="33">
        <v>3</v>
      </c>
      <c r="G703" s="33">
        <v>3</v>
      </c>
      <c r="H703" s="46" t="s">
        <v>3839</v>
      </c>
      <c r="I703" s="75" t="s">
        <v>3840</v>
      </c>
      <c r="J703" s="75" t="s">
        <v>3840</v>
      </c>
      <c r="K703" s="75" t="s">
        <v>3841</v>
      </c>
      <c r="L703" s="33">
        <v>14</v>
      </c>
      <c r="M703" s="34"/>
      <c r="N703" s="46"/>
      <c r="O703" s="46"/>
      <c r="P7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03" s="45" t="e">
        <f>IF([2]!PayItems[[#This Row],[Date Added / Modified]]&gt;0,TEXT([2]!PayItems[[#This Row],[Date Added / Modified]],"m/d/yyy"),"")</f>
        <v>#REF!</v>
      </c>
      <c r="R703" s="46"/>
    </row>
    <row r="704" spans="1:18" x14ac:dyDescent="0.3">
      <c r="A704" s="46" t="s">
        <v>741</v>
      </c>
      <c r="B704" s="46" t="s">
        <v>4842</v>
      </c>
      <c r="C704" s="33" t="s">
        <v>3927</v>
      </c>
      <c r="D704" s="46" t="s">
        <v>4843</v>
      </c>
      <c r="E704" s="33" t="s">
        <v>3929</v>
      </c>
      <c r="F704" s="33">
        <v>0</v>
      </c>
      <c r="G704" s="33">
        <v>3</v>
      </c>
      <c r="H704" s="46" t="s">
        <v>3839</v>
      </c>
      <c r="I704" s="75" t="s">
        <v>3840</v>
      </c>
      <c r="J704" s="75" t="s">
        <v>3840</v>
      </c>
      <c r="K704" s="75" t="s">
        <v>3841</v>
      </c>
      <c r="L704" s="33">
        <v>14</v>
      </c>
      <c r="M704" s="34"/>
      <c r="N704" s="46"/>
      <c r="O704" s="46"/>
      <c r="P7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04" s="45" t="e">
        <f>IF([2]!PayItems[[#This Row],[Date Added / Modified]]&gt;0,TEXT([2]!PayItems[[#This Row],[Date Added / Modified]],"m/d/yyy"),"")</f>
        <v>#REF!</v>
      </c>
      <c r="R704" s="46"/>
    </row>
    <row r="705" spans="1:18" x14ac:dyDescent="0.3">
      <c r="A705" s="46" t="s">
        <v>742</v>
      </c>
      <c r="B705" s="46" t="s">
        <v>4844</v>
      </c>
      <c r="C705" s="33" t="s">
        <v>3927</v>
      </c>
      <c r="D705" s="46" t="s">
        <v>4845</v>
      </c>
      <c r="E705" s="33" t="s">
        <v>3929</v>
      </c>
      <c r="F705" s="33">
        <v>0</v>
      </c>
      <c r="G705" s="33">
        <v>3</v>
      </c>
      <c r="H705" s="46" t="s">
        <v>3839</v>
      </c>
      <c r="I705" s="75" t="s">
        <v>3840</v>
      </c>
      <c r="J705" s="75" t="s">
        <v>3840</v>
      </c>
      <c r="K705" s="75" t="s">
        <v>3841</v>
      </c>
      <c r="L705" s="33">
        <v>14</v>
      </c>
      <c r="M705" s="34"/>
      <c r="N705" s="46"/>
      <c r="O705" s="46"/>
      <c r="P7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05" s="45" t="e">
        <f>IF([2]!PayItems[[#This Row],[Date Added / Modified]]&gt;0,TEXT([2]!PayItems[[#This Row],[Date Added / Modified]],"m/d/yyy"),"")</f>
        <v>#REF!</v>
      </c>
      <c r="R705" s="46"/>
    </row>
    <row r="706" spans="1:18" x14ac:dyDescent="0.3">
      <c r="A706" s="46" t="s">
        <v>743</v>
      </c>
      <c r="B706" s="46" t="s">
        <v>4846</v>
      </c>
      <c r="C706" s="33" t="s">
        <v>3927</v>
      </c>
      <c r="D706" s="46" t="s">
        <v>4847</v>
      </c>
      <c r="E706" s="33" t="s">
        <v>3929</v>
      </c>
      <c r="F706" s="33">
        <v>0</v>
      </c>
      <c r="G706" s="33">
        <v>3</v>
      </c>
      <c r="H706" s="46" t="s">
        <v>3839</v>
      </c>
      <c r="I706" s="75" t="s">
        <v>3840</v>
      </c>
      <c r="J706" s="75" t="s">
        <v>3840</v>
      </c>
      <c r="K706" s="75" t="s">
        <v>3841</v>
      </c>
      <c r="L706" s="33">
        <v>14</v>
      </c>
      <c r="M706" s="34"/>
      <c r="N706" s="46"/>
      <c r="O706" s="46"/>
      <c r="P7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06" s="45" t="e">
        <f>IF([2]!PayItems[[#This Row],[Date Added / Modified]]&gt;0,TEXT([2]!PayItems[[#This Row],[Date Added / Modified]],"m/d/yyy"),"")</f>
        <v>#REF!</v>
      </c>
      <c r="R706" s="46"/>
    </row>
    <row r="707" spans="1:18" x14ac:dyDescent="0.3">
      <c r="A707" s="46" t="s">
        <v>744</v>
      </c>
      <c r="B707" s="46" t="s">
        <v>4848</v>
      </c>
      <c r="C707" s="33" t="s">
        <v>3927</v>
      </c>
      <c r="D707" s="46" t="s">
        <v>4849</v>
      </c>
      <c r="E707" s="33" t="s">
        <v>3929</v>
      </c>
      <c r="F707" s="33">
        <v>0</v>
      </c>
      <c r="G707" s="33">
        <v>3</v>
      </c>
      <c r="H707" s="46" t="s">
        <v>3839</v>
      </c>
      <c r="I707" s="75" t="s">
        <v>3840</v>
      </c>
      <c r="J707" s="75" t="s">
        <v>3840</v>
      </c>
      <c r="K707" s="75" t="s">
        <v>3841</v>
      </c>
      <c r="L707" s="33">
        <v>14</v>
      </c>
      <c r="M707" s="34"/>
      <c r="N707" s="46"/>
      <c r="O707" s="46"/>
      <c r="P7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07" s="45" t="e">
        <f>IF([2]!PayItems[[#This Row],[Date Added / Modified]]&gt;0,TEXT([2]!PayItems[[#This Row],[Date Added / Modified]],"m/d/yyy"),"")</f>
        <v>#REF!</v>
      </c>
      <c r="R707" s="46"/>
    </row>
    <row r="708" spans="1:18" x14ac:dyDescent="0.3">
      <c r="A708" s="46" t="s">
        <v>745</v>
      </c>
      <c r="B708" s="46" t="s">
        <v>4850</v>
      </c>
      <c r="C708" s="33" t="s">
        <v>3927</v>
      </c>
      <c r="D708" s="46" t="s">
        <v>4851</v>
      </c>
      <c r="E708" s="33" t="s">
        <v>3929</v>
      </c>
      <c r="F708" s="33">
        <v>0</v>
      </c>
      <c r="G708" s="33">
        <v>3</v>
      </c>
      <c r="H708" s="46" t="s">
        <v>3839</v>
      </c>
      <c r="I708" s="75" t="s">
        <v>3840</v>
      </c>
      <c r="J708" s="75" t="s">
        <v>3840</v>
      </c>
      <c r="K708" s="75" t="s">
        <v>3841</v>
      </c>
      <c r="L708" s="33">
        <v>14</v>
      </c>
      <c r="M708" s="34"/>
      <c r="N708" s="46"/>
      <c r="O708" s="46"/>
      <c r="P7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08" s="45" t="e">
        <f>IF([2]!PayItems[[#This Row],[Date Added / Modified]]&gt;0,TEXT([2]!PayItems[[#This Row],[Date Added / Modified]],"m/d/yyy"),"")</f>
        <v>#REF!</v>
      </c>
      <c r="R708" s="46"/>
    </row>
    <row r="709" spans="1:18" x14ac:dyDescent="0.3">
      <c r="A709" s="46" t="s">
        <v>746</v>
      </c>
      <c r="B709" s="46" t="s">
        <v>4852</v>
      </c>
      <c r="C709" s="33" t="s">
        <v>3927</v>
      </c>
      <c r="D709" s="46" t="s">
        <v>4853</v>
      </c>
      <c r="E709" s="33" t="s">
        <v>3929</v>
      </c>
      <c r="F709" s="33">
        <v>0</v>
      </c>
      <c r="G709" s="33">
        <v>3</v>
      </c>
      <c r="H709" s="46" t="s">
        <v>3839</v>
      </c>
      <c r="I709" s="75" t="s">
        <v>3840</v>
      </c>
      <c r="J709" s="75" t="s">
        <v>3840</v>
      </c>
      <c r="K709" s="75" t="s">
        <v>3841</v>
      </c>
      <c r="L709" s="33">
        <v>14</v>
      </c>
      <c r="M709" s="34"/>
      <c r="N709" s="46"/>
      <c r="O709" s="46"/>
      <c r="P7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09" s="45" t="e">
        <f>IF([2]!PayItems[[#This Row],[Date Added / Modified]]&gt;0,TEXT([2]!PayItems[[#This Row],[Date Added / Modified]],"m/d/yyy"),"")</f>
        <v>#REF!</v>
      </c>
      <c r="R709" s="46"/>
    </row>
    <row r="710" spans="1:18" x14ac:dyDescent="0.3">
      <c r="A710" s="46" t="s">
        <v>747</v>
      </c>
      <c r="B710" s="46" t="s">
        <v>4866</v>
      </c>
      <c r="C710" s="33" t="s">
        <v>3927</v>
      </c>
      <c r="D710" s="46" t="s">
        <v>4867</v>
      </c>
      <c r="E710" s="33" t="s">
        <v>3929</v>
      </c>
      <c r="F710" s="33">
        <v>0</v>
      </c>
      <c r="G710" s="33">
        <v>3</v>
      </c>
      <c r="H710" s="46" t="s">
        <v>3839</v>
      </c>
      <c r="I710" s="75" t="s">
        <v>3840</v>
      </c>
      <c r="J710" s="75" t="s">
        <v>3840</v>
      </c>
      <c r="K710" s="75" t="s">
        <v>3841</v>
      </c>
      <c r="L710" s="33">
        <v>14</v>
      </c>
      <c r="M710" s="34">
        <v>42214</v>
      </c>
      <c r="N710" s="45" t="s">
        <v>4870</v>
      </c>
      <c r="O710" s="45"/>
      <c r="P7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10" s="45" t="e">
        <f>IF([2]!PayItems[[#This Row],[Date Added / Modified]]&gt;0,TEXT([2]!PayItems[[#This Row],[Date Added / Modified]],"m/d/yyy"),"")</f>
        <v>#REF!</v>
      </c>
      <c r="R710" s="46"/>
    </row>
    <row r="711" spans="1:18" x14ac:dyDescent="0.3">
      <c r="A711" s="46" t="s">
        <v>748</v>
      </c>
      <c r="B711" s="46" t="s">
        <v>4854</v>
      </c>
      <c r="C711" s="33" t="s">
        <v>3927</v>
      </c>
      <c r="D711" s="46" t="s">
        <v>4855</v>
      </c>
      <c r="E711" s="33" t="s">
        <v>3929</v>
      </c>
      <c r="F711" s="33">
        <v>0</v>
      </c>
      <c r="G711" s="33">
        <v>3</v>
      </c>
      <c r="H711" s="46" t="s">
        <v>3839</v>
      </c>
      <c r="I711" s="75" t="s">
        <v>3840</v>
      </c>
      <c r="J711" s="75" t="s">
        <v>3840</v>
      </c>
      <c r="K711" s="75" t="s">
        <v>3841</v>
      </c>
      <c r="L711" s="33">
        <v>14</v>
      </c>
      <c r="M711" s="34">
        <v>42214</v>
      </c>
      <c r="N711" s="45" t="s">
        <v>4870</v>
      </c>
      <c r="O711" s="45"/>
      <c r="P7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11" s="45" t="e">
        <f>IF([2]!PayItems[[#This Row],[Date Added / Modified]]&gt;0,TEXT([2]!PayItems[[#This Row],[Date Added / Modified]],"m/d/yyy"),"")</f>
        <v>#REF!</v>
      </c>
      <c r="R711" s="46"/>
    </row>
    <row r="712" spans="1:18" s="22" customFormat="1" x14ac:dyDescent="0.3">
      <c r="A712" s="45" t="s">
        <v>749</v>
      </c>
      <c r="B712" s="46" t="s">
        <v>4868</v>
      </c>
      <c r="C712" s="33" t="s">
        <v>3927</v>
      </c>
      <c r="D712" s="46" t="s">
        <v>4869</v>
      </c>
      <c r="E712" s="33" t="s">
        <v>3929</v>
      </c>
      <c r="F712" s="33">
        <v>0</v>
      </c>
      <c r="G712" s="33">
        <v>3</v>
      </c>
      <c r="H712" s="45" t="s">
        <v>3839</v>
      </c>
      <c r="I712" s="32" t="s">
        <v>3840</v>
      </c>
      <c r="J712" s="32" t="s">
        <v>3840</v>
      </c>
      <c r="K712" s="32" t="s">
        <v>3841</v>
      </c>
      <c r="L712" s="33">
        <v>14</v>
      </c>
      <c r="M712" s="34">
        <v>45496</v>
      </c>
      <c r="N712" s="45" t="s">
        <v>4870</v>
      </c>
      <c r="O712" s="46"/>
      <c r="P7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12" s="46" t="e">
        <f>IF([2]!PayItems[[#This Row],[Date Added / Modified]]&gt;0,TEXT([2]!PayItems[[#This Row],[Date Added / Modified]],"m/d/yyy"),"")</f>
        <v>#REF!</v>
      </c>
      <c r="R712" s="46"/>
    </row>
    <row r="713" spans="1:18" x14ac:dyDescent="0.3">
      <c r="A713" s="46" t="s">
        <v>750</v>
      </c>
      <c r="B713" s="46" t="s">
        <v>4856</v>
      </c>
      <c r="C713" s="33" t="s">
        <v>3927</v>
      </c>
      <c r="D713" s="46" t="s">
        <v>4857</v>
      </c>
      <c r="E713" s="33" t="s">
        <v>3929</v>
      </c>
      <c r="F713" s="33">
        <v>0</v>
      </c>
      <c r="G713" s="33">
        <v>3</v>
      </c>
      <c r="H713" s="46" t="s">
        <v>3839</v>
      </c>
      <c r="I713" s="75" t="s">
        <v>3840</v>
      </c>
      <c r="J713" s="75" t="s">
        <v>3840</v>
      </c>
      <c r="K713" s="75" t="s">
        <v>3841</v>
      </c>
      <c r="L713" s="33">
        <v>14</v>
      </c>
      <c r="M713" s="34"/>
      <c r="N713" s="46"/>
      <c r="O713" s="46"/>
      <c r="P7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13" s="45" t="e">
        <f>IF([2]!PayItems[[#This Row],[Date Added / Modified]]&gt;0,TEXT([2]!PayItems[[#This Row],[Date Added / Modified]],"m/d/yyy"),"")</f>
        <v>#REF!</v>
      </c>
      <c r="R713" s="46"/>
    </row>
    <row r="714" spans="1:18" x14ac:dyDescent="0.3">
      <c r="A714" s="46" t="s">
        <v>751</v>
      </c>
      <c r="B714" s="46" t="s">
        <v>4858</v>
      </c>
      <c r="C714" s="33" t="s">
        <v>3927</v>
      </c>
      <c r="D714" s="46" t="s">
        <v>4859</v>
      </c>
      <c r="E714" s="33" t="s">
        <v>3929</v>
      </c>
      <c r="F714" s="33">
        <v>0</v>
      </c>
      <c r="G714" s="33">
        <v>3</v>
      </c>
      <c r="H714" s="46" t="s">
        <v>3839</v>
      </c>
      <c r="I714" s="75" t="s">
        <v>3840</v>
      </c>
      <c r="J714" s="75" t="s">
        <v>3840</v>
      </c>
      <c r="K714" s="75" t="s">
        <v>3841</v>
      </c>
      <c r="L714" s="33">
        <v>14</v>
      </c>
      <c r="M714" s="34"/>
      <c r="N714" s="46"/>
      <c r="O714" s="46"/>
      <c r="P7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14" s="45" t="e">
        <f>IF([2]!PayItems[[#This Row],[Date Added / Modified]]&gt;0,TEXT([2]!PayItems[[#This Row],[Date Added / Modified]],"m/d/yyy"),"")</f>
        <v>#REF!</v>
      </c>
      <c r="R714" s="46"/>
    </row>
    <row r="715" spans="1:18" x14ac:dyDescent="0.3">
      <c r="A715" s="46" t="s">
        <v>752</v>
      </c>
      <c r="B715" s="46" t="s">
        <v>4860</v>
      </c>
      <c r="C715" s="33" t="s">
        <v>3927</v>
      </c>
      <c r="D715" s="46" t="s">
        <v>4861</v>
      </c>
      <c r="E715" s="33" t="s">
        <v>3929</v>
      </c>
      <c r="F715" s="33">
        <v>0</v>
      </c>
      <c r="G715" s="33">
        <v>3</v>
      </c>
      <c r="H715" s="46" t="s">
        <v>3839</v>
      </c>
      <c r="I715" s="75" t="s">
        <v>3840</v>
      </c>
      <c r="J715" s="75" t="s">
        <v>3840</v>
      </c>
      <c r="K715" s="75" t="s">
        <v>3841</v>
      </c>
      <c r="L715" s="33">
        <v>14</v>
      </c>
      <c r="M715" s="34">
        <v>42037</v>
      </c>
      <c r="N715" s="45" t="s">
        <v>4870</v>
      </c>
      <c r="O715" s="45"/>
      <c r="P7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15" s="45" t="e">
        <f>IF([2]!PayItems[[#This Row],[Date Added / Modified]]&gt;0,TEXT([2]!PayItems[[#This Row],[Date Added / Modified]],"m/d/yyy"),"")</f>
        <v>#REF!</v>
      </c>
      <c r="R715" s="46"/>
    </row>
    <row r="716" spans="1:18" x14ac:dyDescent="0.3">
      <c r="A716" s="46" t="s">
        <v>753</v>
      </c>
      <c r="B716" s="46" t="s">
        <v>4862</v>
      </c>
      <c r="C716" s="33" t="s">
        <v>3927</v>
      </c>
      <c r="D716" s="46" t="s">
        <v>4863</v>
      </c>
      <c r="E716" s="33" t="s">
        <v>3929</v>
      </c>
      <c r="F716" s="33">
        <v>0</v>
      </c>
      <c r="G716" s="33">
        <v>3</v>
      </c>
      <c r="H716" s="46" t="s">
        <v>3839</v>
      </c>
      <c r="I716" s="75" t="s">
        <v>3840</v>
      </c>
      <c r="J716" s="75" t="s">
        <v>3840</v>
      </c>
      <c r="K716" s="75" t="s">
        <v>3841</v>
      </c>
      <c r="L716" s="33">
        <v>14</v>
      </c>
      <c r="M716" s="34"/>
      <c r="N716" s="46"/>
      <c r="O716" s="46"/>
      <c r="P7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16" s="45" t="e">
        <f>IF([2]!PayItems[[#This Row],[Date Added / Modified]]&gt;0,TEXT([2]!PayItems[[#This Row],[Date Added / Modified]],"m/d/yyy"),"")</f>
        <v>#REF!</v>
      </c>
      <c r="R716" s="46"/>
    </row>
    <row r="717" spans="1:18" x14ac:dyDescent="0.3">
      <c r="A717" s="46" t="s">
        <v>754</v>
      </c>
      <c r="B717" s="46" t="s">
        <v>4864</v>
      </c>
      <c r="C717" s="33" t="s">
        <v>3927</v>
      </c>
      <c r="D717" s="46" t="s">
        <v>4865</v>
      </c>
      <c r="E717" s="33" t="s">
        <v>3929</v>
      </c>
      <c r="F717" s="33">
        <v>0</v>
      </c>
      <c r="G717" s="33">
        <v>3</v>
      </c>
      <c r="H717" s="46" t="s">
        <v>3839</v>
      </c>
      <c r="I717" s="75" t="s">
        <v>3840</v>
      </c>
      <c r="J717" s="75" t="s">
        <v>3840</v>
      </c>
      <c r="K717" s="75" t="s">
        <v>3841</v>
      </c>
      <c r="L717" s="33">
        <v>14</v>
      </c>
      <c r="M717" s="34"/>
      <c r="N717" s="46"/>
      <c r="O717" s="46"/>
      <c r="P7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17" s="45" t="e">
        <f>IF([2]!PayItems[[#This Row],[Date Added / Modified]]&gt;0,TEXT([2]!PayItems[[#This Row],[Date Added / Modified]],"m/d/yyy"),"")</f>
        <v>#REF!</v>
      </c>
      <c r="R717" s="46"/>
    </row>
    <row r="718" spans="1:18" x14ac:dyDescent="0.3">
      <c r="A718" s="33" t="s">
        <v>755</v>
      </c>
      <c r="B718" s="46" t="s">
        <v>4872</v>
      </c>
      <c r="C718" s="33" t="s">
        <v>3846</v>
      </c>
      <c r="D718" s="46" t="s">
        <v>4873</v>
      </c>
      <c r="E718" s="33" t="s">
        <v>3848</v>
      </c>
      <c r="F718" s="33">
        <v>3</v>
      </c>
      <c r="G718" s="33">
        <v>3</v>
      </c>
      <c r="H718" s="33" t="s">
        <v>3839</v>
      </c>
      <c r="I718" s="75" t="s">
        <v>3840</v>
      </c>
      <c r="J718" s="75" t="s">
        <v>3840</v>
      </c>
      <c r="K718" s="75" t="s">
        <v>3841</v>
      </c>
      <c r="L718" s="33">
        <v>14</v>
      </c>
      <c r="M718" s="34"/>
      <c r="N718" s="46"/>
      <c r="O718" s="46"/>
      <c r="P7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18" s="45" t="e">
        <f>IF([2]!PayItems[[#This Row],[Date Added / Modified]]&gt;0,TEXT([2]!PayItems[[#This Row],[Date Added / Modified]],"m/d/yyy"),"")</f>
        <v>#REF!</v>
      </c>
      <c r="R718" s="46"/>
    </row>
    <row r="719" spans="1:18" x14ac:dyDescent="0.3">
      <c r="A719" s="33" t="s">
        <v>756</v>
      </c>
      <c r="B719" s="46" t="s">
        <v>4874</v>
      </c>
      <c r="C719" s="33" t="s">
        <v>3846</v>
      </c>
      <c r="D719" s="46" t="s">
        <v>4875</v>
      </c>
      <c r="E719" s="33" t="s">
        <v>3848</v>
      </c>
      <c r="F719" s="33">
        <v>3</v>
      </c>
      <c r="G719" s="33">
        <v>3</v>
      </c>
      <c r="H719" s="33" t="s">
        <v>3839</v>
      </c>
      <c r="I719" s="75" t="s">
        <v>3840</v>
      </c>
      <c r="J719" s="75" t="s">
        <v>3840</v>
      </c>
      <c r="K719" s="75" t="s">
        <v>3841</v>
      </c>
      <c r="L719" s="33">
        <v>14</v>
      </c>
      <c r="M719" s="34"/>
      <c r="N719" s="46"/>
      <c r="O719" s="46"/>
      <c r="P7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19" s="45" t="e">
        <f>IF([2]!PayItems[[#This Row],[Date Added / Modified]]&gt;0,TEXT([2]!PayItems[[#This Row],[Date Added / Modified]],"m/d/yyy"),"")</f>
        <v>#REF!</v>
      </c>
      <c r="R719" s="46"/>
    </row>
    <row r="720" spans="1:18" x14ac:dyDescent="0.3">
      <c r="A720" s="33" t="s">
        <v>757</v>
      </c>
      <c r="B720" s="46" t="s">
        <v>4876</v>
      </c>
      <c r="C720" s="33" t="s">
        <v>3846</v>
      </c>
      <c r="D720" s="46" t="s">
        <v>4877</v>
      </c>
      <c r="E720" s="33" t="s">
        <v>3848</v>
      </c>
      <c r="F720" s="33">
        <v>3</v>
      </c>
      <c r="G720" s="33">
        <v>3</v>
      </c>
      <c r="H720" s="33" t="s">
        <v>3839</v>
      </c>
      <c r="I720" s="75" t="s">
        <v>3840</v>
      </c>
      <c r="J720" s="75" t="s">
        <v>3840</v>
      </c>
      <c r="K720" s="75" t="s">
        <v>3841</v>
      </c>
      <c r="L720" s="33">
        <v>14</v>
      </c>
      <c r="M720" s="34"/>
      <c r="N720" s="46"/>
      <c r="O720" s="46"/>
      <c r="P7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20" s="45" t="e">
        <f>IF([2]!PayItems[[#This Row],[Date Added / Modified]]&gt;0,TEXT([2]!PayItems[[#This Row],[Date Added / Modified]],"m/d/yyy"),"")</f>
        <v>#REF!</v>
      </c>
      <c r="R720" s="46"/>
    </row>
    <row r="721" spans="1:18" x14ac:dyDescent="0.3">
      <c r="A721" s="33" t="s">
        <v>758</v>
      </c>
      <c r="B721" s="46" t="s">
        <v>4878</v>
      </c>
      <c r="C721" s="33" t="s">
        <v>3846</v>
      </c>
      <c r="D721" s="46" t="s">
        <v>4879</v>
      </c>
      <c r="E721" s="33" t="s">
        <v>3848</v>
      </c>
      <c r="F721" s="33">
        <v>3</v>
      </c>
      <c r="G721" s="33">
        <v>3</v>
      </c>
      <c r="H721" s="33" t="s">
        <v>3839</v>
      </c>
      <c r="I721" s="75" t="s">
        <v>3840</v>
      </c>
      <c r="J721" s="75" t="s">
        <v>3840</v>
      </c>
      <c r="K721" s="75" t="s">
        <v>3841</v>
      </c>
      <c r="L721" s="33">
        <v>14</v>
      </c>
      <c r="M721" s="34"/>
      <c r="N721" s="46"/>
      <c r="O721" s="46"/>
      <c r="P7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21" s="45" t="e">
        <f>IF([2]!PayItems[[#This Row],[Date Added / Modified]]&gt;0,TEXT([2]!PayItems[[#This Row],[Date Added / Modified]],"m/d/yyy"),"")</f>
        <v>#REF!</v>
      </c>
      <c r="R721" s="46"/>
    </row>
    <row r="722" spans="1:18" x14ac:dyDescent="0.3">
      <c r="A722" s="33" t="s">
        <v>759</v>
      </c>
      <c r="B722" s="46" t="s">
        <v>4880</v>
      </c>
      <c r="C722" s="33" t="s">
        <v>3846</v>
      </c>
      <c r="D722" s="46" t="s">
        <v>4881</v>
      </c>
      <c r="E722" s="33" t="s">
        <v>3848</v>
      </c>
      <c r="F722" s="33">
        <v>3</v>
      </c>
      <c r="G722" s="33">
        <v>3</v>
      </c>
      <c r="H722" s="33" t="s">
        <v>3839</v>
      </c>
      <c r="I722" s="75" t="s">
        <v>3840</v>
      </c>
      <c r="J722" s="75" t="s">
        <v>3840</v>
      </c>
      <c r="K722" s="75" t="s">
        <v>3841</v>
      </c>
      <c r="L722" s="33">
        <v>14</v>
      </c>
      <c r="M722" s="34"/>
      <c r="N722" s="46"/>
      <c r="O722" s="46"/>
      <c r="P7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22" s="45" t="e">
        <f>IF([2]!PayItems[[#This Row],[Date Added / Modified]]&gt;0,TEXT([2]!PayItems[[#This Row],[Date Added / Modified]],"m/d/yyy"),"")</f>
        <v>#REF!</v>
      </c>
      <c r="R722" s="46"/>
    </row>
    <row r="723" spans="1:18" x14ac:dyDescent="0.3">
      <c r="A723" s="33" t="s">
        <v>760</v>
      </c>
      <c r="B723" s="46" t="s">
        <v>4872</v>
      </c>
      <c r="C723" s="33" t="s">
        <v>3927</v>
      </c>
      <c r="D723" s="46" t="s">
        <v>4873</v>
      </c>
      <c r="E723" s="33" t="s">
        <v>3929</v>
      </c>
      <c r="F723" s="33">
        <v>0</v>
      </c>
      <c r="G723" s="33">
        <v>3</v>
      </c>
      <c r="H723" s="33" t="s">
        <v>3839</v>
      </c>
      <c r="I723" s="75" t="s">
        <v>3840</v>
      </c>
      <c r="J723" s="75" t="s">
        <v>3840</v>
      </c>
      <c r="K723" s="75" t="s">
        <v>3841</v>
      </c>
      <c r="L723" s="33">
        <v>14</v>
      </c>
      <c r="M723" s="34"/>
      <c r="N723" s="46"/>
      <c r="O723" s="46"/>
      <c r="P7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23" s="45" t="e">
        <f>IF([2]!PayItems[[#This Row],[Date Added / Modified]]&gt;0,TEXT([2]!PayItems[[#This Row],[Date Added / Modified]],"m/d/yyy"),"")</f>
        <v>#REF!</v>
      </c>
      <c r="R723" s="46"/>
    </row>
    <row r="724" spans="1:18" x14ac:dyDescent="0.3">
      <c r="A724" s="33" t="s">
        <v>761</v>
      </c>
      <c r="B724" s="46" t="s">
        <v>4874</v>
      </c>
      <c r="C724" s="33" t="s">
        <v>3927</v>
      </c>
      <c r="D724" s="46" t="s">
        <v>4875</v>
      </c>
      <c r="E724" s="33" t="s">
        <v>3929</v>
      </c>
      <c r="F724" s="33">
        <v>0</v>
      </c>
      <c r="G724" s="33">
        <v>3</v>
      </c>
      <c r="H724" s="33" t="s">
        <v>3839</v>
      </c>
      <c r="I724" s="75" t="s">
        <v>3840</v>
      </c>
      <c r="J724" s="75" t="s">
        <v>3840</v>
      </c>
      <c r="K724" s="75" t="s">
        <v>3841</v>
      </c>
      <c r="L724" s="33">
        <v>14</v>
      </c>
      <c r="M724" s="34"/>
      <c r="N724" s="46"/>
      <c r="O724" s="46"/>
      <c r="P7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24" s="45" t="e">
        <f>IF([2]!PayItems[[#This Row],[Date Added / Modified]]&gt;0,TEXT([2]!PayItems[[#This Row],[Date Added / Modified]],"m/d/yyy"),"")</f>
        <v>#REF!</v>
      </c>
      <c r="R724" s="46"/>
    </row>
    <row r="725" spans="1:18" x14ac:dyDescent="0.3">
      <c r="A725" s="33" t="s">
        <v>762</v>
      </c>
      <c r="B725" s="46" t="s">
        <v>4876</v>
      </c>
      <c r="C725" s="33" t="s">
        <v>3927</v>
      </c>
      <c r="D725" s="46" t="s">
        <v>4877</v>
      </c>
      <c r="E725" s="33" t="s">
        <v>3929</v>
      </c>
      <c r="F725" s="33">
        <v>0</v>
      </c>
      <c r="G725" s="33">
        <v>3</v>
      </c>
      <c r="H725" s="33" t="s">
        <v>3839</v>
      </c>
      <c r="I725" s="75" t="s">
        <v>3840</v>
      </c>
      <c r="J725" s="75" t="s">
        <v>3840</v>
      </c>
      <c r="K725" s="75" t="s">
        <v>3841</v>
      </c>
      <c r="L725" s="33">
        <v>14</v>
      </c>
      <c r="M725" s="34"/>
      <c r="N725" s="46"/>
      <c r="O725" s="46"/>
      <c r="P7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25" s="45" t="e">
        <f>IF([2]!PayItems[[#This Row],[Date Added / Modified]]&gt;0,TEXT([2]!PayItems[[#This Row],[Date Added / Modified]],"m/d/yyy"),"")</f>
        <v>#REF!</v>
      </c>
      <c r="R725" s="46"/>
    </row>
    <row r="726" spans="1:18" x14ac:dyDescent="0.3">
      <c r="A726" s="33" t="s">
        <v>763</v>
      </c>
      <c r="B726" s="46" t="s">
        <v>4878</v>
      </c>
      <c r="C726" s="33" t="s">
        <v>3927</v>
      </c>
      <c r="D726" s="46" t="s">
        <v>4879</v>
      </c>
      <c r="E726" s="33" t="s">
        <v>3929</v>
      </c>
      <c r="F726" s="33">
        <v>0</v>
      </c>
      <c r="G726" s="33">
        <v>3</v>
      </c>
      <c r="H726" s="33" t="s">
        <v>3839</v>
      </c>
      <c r="I726" s="75" t="s">
        <v>3840</v>
      </c>
      <c r="J726" s="75" t="s">
        <v>3840</v>
      </c>
      <c r="K726" s="75" t="s">
        <v>3841</v>
      </c>
      <c r="L726" s="33">
        <v>14</v>
      </c>
      <c r="M726" s="34"/>
      <c r="N726" s="46"/>
      <c r="O726" s="46"/>
      <c r="P7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26" s="45" t="e">
        <f>IF([2]!PayItems[[#This Row],[Date Added / Modified]]&gt;0,TEXT([2]!PayItems[[#This Row],[Date Added / Modified]],"m/d/yyy"),"")</f>
        <v>#REF!</v>
      </c>
      <c r="R726" s="46"/>
    </row>
    <row r="727" spans="1:18" x14ac:dyDescent="0.3">
      <c r="A727" s="33" t="s">
        <v>764</v>
      </c>
      <c r="B727" s="46" t="s">
        <v>4882</v>
      </c>
      <c r="C727" s="33" t="s">
        <v>3927</v>
      </c>
      <c r="D727" s="46" t="s">
        <v>4883</v>
      </c>
      <c r="E727" s="33" t="s">
        <v>3929</v>
      </c>
      <c r="F727" s="33">
        <v>0</v>
      </c>
      <c r="G727" s="33">
        <v>3</v>
      </c>
      <c r="H727" s="33" t="s">
        <v>3839</v>
      </c>
      <c r="I727" s="75" t="s">
        <v>3840</v>
      </c>
      <c r="J727" s="75" t="s">
        <v>3840</v>
      </c>
      <c r="K727" s="75" t="s">
        <v>3841</v>
      </c>
      <c r="L727" s="33">
        <v>14</v>
      </c>
      <c r="M727" s="34">
        <v>44508</v>
      </c>
      <c r="N727" s="46" t="s">
        <v>4870</v>
      </c>
      <c r="O727" s="46"/>
      <c r="P7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27" s="45" t="e">
        <f>IF([2]!PayItems[[#This Row],[Date Added / Modified]]&gt;0,TEXT([2]!PayItems[[#This Row],[Date Added / Modified]],"m/d/yyy"),"")</f>
        <v>#REF!</v>
      </c>
      <c r="R727" s="46"/>
    </row>
    <row r="728" spans="1:18" x14ac:dyDescent="0.3">
      <c r="A728" s="33" t="s">
        <v>765</v>
      </c>
      <c r="B728" s="46" t="s">
        <v>4880</v>
      </c>
      <c r="C728" s="33" t="s">
        <v>3927</v>
      </c>
      <c r="D728" s="46" t="s">
        <v>4881</v>
      </c>
      <c r="E728" s="33" t="s">
        <v>3929</v>
      </c>
      <c r="F728" s="33">
        <v>0</v>
      </c>
      <c r="G728" s="33">
        <v>3</v>
      </c>
      <c r="H728" s="33" t="s">
        <v>3839</v>
      </c>
      <c r="I728" s="75" t="s">
        <v>3840</v>
      </c>
      <c r="J728" s="75" t="s">
        <v>3840</v>
      </c>
      <c r="K728" s="75" t="s">
        <v>3841</v>
      </c>
      <c r="L728" s="33">
        <v>14</v>
      </c>
      <c r="M728" s="34"/>
      <c r="N728" s="46"/>
      <c r="O728" s="46"/>
      <c r="P7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28" s="45" t="e">
        <f>IF([2]!PayItems[[#This Row],[Date Added / Modified]]&gt;0,TEXT([2]!PayItems[[#This Row],[Date Added / Modified]],"m/d/yyy"),"")</f>
        <v>#REF!</v>
      </c>
      <c r="R728" s="46"/>
    </row>
    <row r="729" spans="1:18" x14ac:dyDescent="0.3">
      <c r="A729" s="46" t="s">
        <v>766</v>
      </c>
      <c r="B729" s="46" t="s">
        <v>4884</v>
      </c>
      <c r="C729" s="46" t="s">
        <v>4249</v>
      </c>
      <c r="D729" s="46" t="s">
        <v>4885</v>
      </c>
      <c r="E729" s="46" t="s">
        <v>4250</v>
      </c>
      <c r="F729" s="33">
        <v>0</v>
      </c>
      <c r="G729" s="33">
        <v>3</v>
      </c>
      <c r="H729" s="46" t="s">
        <v>3839</v>
      </c>
      <c r="I729" s="75" t="s">
        <v>3840</v>
      </c>
      <c r="J729" s="75" t="s">
        <v>3840</v>
      </c>
      <c r="K729" s="75" t="s">
        <v>3841</v>
      </c>
      <c r="L729" s="33">
        <v>14</v>
      </c>
      <c r="M729" s="34"/>
      <c r="N729" s="46"/>
      <c r="O729" s="46"/>
      <c r="P7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29" s="45" t="e">
        <f>IF([2]!PayItems[[#This Row],[Date Added / Modified]]&gt;0,TEXT([2]!PayItems[[#This Row],[Date Added / Modified]],"m/d/yyy"),"")</f>
        <v>#REF!</v>
      </c>
      <c r="R729" s="46"/>
    </row>
    <row r="730" spans="1:18" x14ac:dyDescent="0.3">
      <c r="A730" s="33" t="s">
        <v>767</v>
      </c>
      <c r="B730" s="46" t="s">
        <v>4887</v>
      </c>
      <c r="C730" s="33" t="s">
        <v>3846</v>
      </c>
      <c r="D730" s="46" t="s">
        <v>4888</v>
      </c>
      <c r="E730" s="33" t="s">
        <v>3848</v>
      </c>
      <c r="F730" s="33">
        <v>3</v>
      </c>
      <c r="G730" s="33">
        <v>3</v>
      </c>
      <c r="H730" s="33" t="s">
        <v>3839</v>
      </c>
      <c r="I730" s="75" t="s">
        <v>3840</v>
      </c>
      <c r="J730" s="75" t="s">
        <v>3840</v>
      </c>
      <c r="K730" s="75" t="s">
        <v>3841</v>
      </c>
      <c r="L730" s="33">
        <v>14</v>
      </c>
      <c r="M730" s="34"/>
      <c r="N730" s="46"/>
      <c r="O730" s="46"/>
      <c r="P7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30" s="45" t="e">
        <f>IF([2]!PayItems[[#This Row],[Date Added / Modified]]&gt;0,TEXT([2]!PayItems[[#This Row],[Date Added / Modified]],"m/d/yyy"),"")</f>
        <v>#REF!</v>
      </c>
      <c r="R730" s="46"/>
    </row>
    <row r="731" spans="1:18" x14ac:dyDescent="0.3">
      <c r="A731" s="33" t="s">
        <v>768</v>
      </c>
      <c r="B731" s="46" t="s">
        <v>4889</v>
      </c>
      <c r="C731" s="33" t="s">
        <v>3846</v>
      </c>
      <c r="D731" s="46" t="s">
        <v>4890</v>
      </c>
      <c r="E731" s="33" t="s">
        <v>3848</v>
      </c>
      <c r="F731" s="33">
        <v>3</v>
      </c>
      <c r="G731" s="33">
        <v>3</v>
      </c>
      <c r="H731" s="33" t="s">
        <v>3839</v>
      </c>
      <c r="I731" s="75" t="s">
        <v>3840</v>
      </c>
      <c r="J731" s="75" t="s">
        <v>3840</v>
      </c>
      <c r="K731" s="75" t="s">
        <v>3841</v>
      </c>
      <c r="L731" s="33">
        <v>14</v>
      </c>
      <c r="M731" s="34"/>
      <c r="N731" s="46"/>
      <c r="O731" s="46"/>
      <c r="P7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31" s="45" t="e">
        <f>IF([2]!PayItems[[#This Row],[Date Added / Modified]]&gt;0,TEXT([2]!PayItems[[#This Row],[Date Added / Modified]],"m/d/yyy"),"")</f>
        <v>#REF!</v>
      </c>
      <c r="R731" s="46"/>
    </row>
    <row r="732" spans="1:18" x14ac:dyDescent="0.3">
      <c r="A732" s="33" t="s">
        <v>769</v>
      </c>
      <c r="B732" s="46" t="s">
        <v>4891</v>
      </c>
      <c r="C732" s="33" t="s">
        <v>3846</v>
      </c>
      <c r="D732" s="46" t="s">
        <v>4892</v>
      </c>
      <c r="E732" s="33" t="s">
        <v>3848</v>
      </c>
      <c r="F732" s="33">
        <v>3</v>
      </c>
      <c r="G732" s="33">
        <v>3</v>
      </c>
      <c r="H732" s="33" t="s">
        <v>3839</v>
      </c>
      <c r="I732" s="75" t="s">
        <v>3840</v>
      </c>
      <c r="J732" s="75" t="s">
        <v>3840</v>
      </c>
      <c r="K732" s="75" t="s">
        <v>3841</v>
      </c>
      <c r="L732" s="33">
        <v>14</v>
      </c>
      <c r="M732" s="34"/>
      <c r="N732" s="46"/>
      <c r="O732" s="46"/>
      <c r="P7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32" s="45" t="e">
        <f>IF([2]!PayItems[[#This Row],[Date Added / Modified]]&gt;0,TEXT([2]!PayItems[[#This Row],[Date Added / Modified]],"m/d/yyy"),"")</f>
        <v>#REF!</v>
      </c>
      <c r="R732" s="46"/>
    </row>
    <row r="733" spans="1:18" x14ac:dyDescent="0.3">
      <c r="A733" s="33" t="s">
        <v>770</v>
      </c>
      <c r="B733" s="46" t="s">
        <v>4893</v>
      </c>
      <c r="C733" s="33" t="s">
        <v>3846</v>
      </c>
      <c r="D733" s="46" t="s">
        <v>4894</v>
      </c>
      <c r="E733" s="33" t="s">
        <v>3848</v>
      </c>
      <c r="F733" s="33">
        <v>3</v>
      </c>
      <c r="G733" s="33">
        <v>3</v>
      </c>
      <c r="H733" s="33" t="s">
        <v>3839</v>
      </c>
      <c r="I733" s="75" t="s">
        <v>3840</v>
      </c>
      <c r="J733" s="75" t="s">
        <v>3840</v>
      </c>
      <c r="K733" s="75" t="s">
        <v>3841</v>
      </c>
      <c r="L733" s="33">
        <v>14</v>
      </c>
      <c r="M733" s="34"/>
      <c r="N733" s="46"/>
      <c r="O733" s="46"/>
      <c r="P7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33" s="45" t="e">
        <f>IF([2]!PayItems[[#This Row],[Date Added / Modified]]&gt;0,TEXT([2]!PayItems[[#This Row],[Date Added / Modified]],"m/d/yyy"),"")</f>
        <v>#REF!</v>
      </c>
      <c r="R733" s="46"/>
    </row>
    <row r="734" spans="1:18" x14ac:dyDescent="0.3">
      <c r="A734" s="33" t="s">
        <v>771</v>
      </c>
      <c r="B734" s="46" t="s">
        <v>4895</v>
      </c>
      <c r="C734" s="33" t="s">
        <v>3846</v>
      </c>
      <c r="D734" s="46" t="s">
        <v>4896</v>
      </c>
      <c r="E734" s="33" t="s">
        <v>3848</v>
      </c>
      <c r="F734" s="33">
        <v>3</v>
      </c>
      <c r="G734" s="33">
        <v>3</v>
      </c>
      <c r="H734" s="33" t="s">
        <v>3839</v>
      </c>
      <c r="I734" s="75" t="s">
        <v>3840</v>
      </c>
      <c r="J734" s="75" t="s">
        <v>3840</v>
      </c>
      <c r="K734" s="75" t="s">
        <v>3841</v>
      </c>
      <c r="L734" s="33">
        <v>14</v>
      </c>
      <c r="M734" s="34"/>
      <c r="N734" s="46"/>
      <c r="O734" s="46"/>
      <c r="P7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34" s="45" t="e">
        <f>IF([2]!PayItems[[#This Row],[Date Added / Modified]]&gt;0,TEXT([2]!PayItems[[#This Row],[Date Added / Modified]],"m/d/yyy"),"")</f>
        <v>#REF!</v>
      </c>
      <c r="R734" s="46"/>
    </row>
    <row r="735" spans="1:18" x14ac:dyDescent="0.3">
      <c r="A735" s="33" t="s">
        <v>772</v>
      </c>
      <c r="B735" s="46" t="s">
        <v>4887</v>
      </c>
      <c r="C735" s="33" t="s">
        <v>3927</v>
      </c>
      <c r="D735" s="46" t="s">
        <v>4888</v>
      </c>
      <c r="E735" s="33" t="s">
        <v>3929</v>
      </c>
      <c r="F735" s="33">
        <v>0</v>
      </c>
      <c r="G735" s="33">
        <v>3</v>
      </c>
      <c r="H735" s="33" t="s">
        <v>3839</v>
      </c>
      <c r="I735" s="75" t="s">
        <v>3840</v>
      </c>
      <c r="J735" s="75" t="s">
        <v>3840</v>
      </c>
      <c r="K735" s="75" t="s">
        <v>3841</v>
      </c>
      <c r="L735" s="33">
        <v>14</v>
      </c>
      <c r="M735" s="34"/>
      <c r="N735" s="46"/>
      <c r="O735" s="46"/>
      <c r="P7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35" s="45" t="e">
        <f>IF([2]!PayItems[[#This Row],[Date Added / Modified]]&gt;0,TEXT([2]!PayItems[[#This Row],[Date Added / Modified]],"m/d/yyy"),"")</f>
        <v>#REF!</v>
      </c>
      <c r="R735" s="46"/>
    </row>
    <row r="736" spans="1:18" x14ac:dyDescent="0.3">
      <c r="A736" s="33" t="s">
        <v>773</v>
      </c>
      <c r="B736" s="46" t="s">
        <v>4889</v>
      </c>
      <c r="C736" s="33" t="s">
        <v>3927</v>
      </c>
      <c r="D736" s="46" t="s">
        <v>4890</v>
      </c>
      <c r="E736" s="33" t="s">
        <v>3929</v>
      </c>
      <c r="F736" s="33">
        <v>0</v>
      </c>
      <c r="G736" s="33">
        <v>3</v>
      </c>
      <c r="H736" s="33" t="s">
        <v>3839</v>
      </c>
      <c r="I736" s="75" t="s">
        <v>3840</v>
      </c>
      <c r="J736" s="75" t="s">
        <v>3840</v>
      </c>
      <c r="K736" s="75" t="s">
        <v>3841</v>
      </c>
      <c r="L736" s="33">
        <v>14</v>
      </c>
      <c r="M736" s="34"/>
      <c r="N736" s="46"/>
      <c r="O736" s="46"/>
      <c r="P7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36" s="45" t="e">
        <f>IF([2]!PayItems[[#This Row],[Date Added / Modified]]&gt;0,TEXT([2]!PayItems[[#This Row],[Date Added / Modified]],"m/d/yyy"),"")</f>
        <v>#REF!</v>
      </c>
      <c r="R736" s="46"/>
    </row>
    <row r="737" spans="1:18" x14ac:dyDescent="0.3">
      <c r="A737" s="33" t="s">
        <v>774</v>
      </c>
      <c r="B737" s="46" t="s">
        <v>4891</v>
      </c>
      <c r="C737" s="33" t="s">
        <v>3927</v>
      </c>
      <c r="D737" s="46" t="s">
        <v>4892</v>
      </c>
      <c r="E737" s="33" t="s">
        <v>3929</v>
      </c>
      <c r="F737" s="33">
        <v>0</v>
      </c>
      <c r="G737" s="33">
        <v>3</v>
      </c>
      <c r="H737" s="33" t="s">
        <v>3839</v>
      </c>
      <c r="I737" s="75" t="s">
        <v>3840</v>
      </c>
      <c r="J737" s="75" t="s">
        <v>3840</v>
      </c>
      <c r="K737" s="75" t="s">
        <v>3841</v>
      </c>
      <c r="L737" s="33">
        <v>14</v>
      </c>
      <c r="M737" s="34"/>
      <c r="N737" s="46"/>
      <c r="O737" s="46"/>
      <c r="P7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37" s="45" t="e">
        <f>IF([2]!PayItems[[#This Row],[Date Added / Modified]]&gt;0,TEXT([2]!PayItems[[#This Row],[Date Added / Modified]],"m/d/yyy"),"")</f>
        <v>#REF!</v>
      </c>
      <c r="R737" s="46"/>
    </row>
    <row r="738" spans="1:18" x14ac:dyDescent="0.3">
      <c r="A738" s="33" t="s">
        <v>775</v>
      </c>
      <c r="B738" s="46" t="s">
        <v>4893</v>
      </c>
      <c r="C738" s="33" t="s">
        <v>3927</v>
      </c>
      <c r="D738" s="46" t="s">
        <v>4894</v>
      </c>
      <c r="E738" s="33" t="s">
        <v>3929</v>
      </c>
      <c r="F738" s="33">
        <v>0</v>
      </c>
      <c r="G738" s="33">
        <v>3</v>
      </c>
      <c r="H738" s="33" t="s">
        <v>3839</v>
      </c>
      <c r="I738" s="75" t="s">
        <v>3840</v>
      </c>
      <c r="J738" s="75" t="s">
        <v>3840</v>
      </c>
      <c r="K738" s="75" t="s">
        <v>3841</v>
      </c>
      <c r="L738" s="33">
        <v>14</v>
      </c>
      <c r="M738" s="34"/>
      <c r="N738" s="46"/>
      <c r="O738" s="46"/>
      <c r="P7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38" s="45" t="e">
        <f>IF([2]!PayItems[[#This Row],[Date Added / Modified]]&gt;0,TEXT([2]!PayItems[[#This Row],[Date Added / Modified]],"m/d/yyy"),"")</f>
        <v>#REF!</v>
      </c>
      <c r="R738" s="46"/>
    </row>
    <row r="739" spans="1:18" x14ac:dyDescent="0.3">
      <c r="A739" s="33" t="s">
        <v>776</v>
      </c>
      <c r="B739" s="46" t="s">
        <v>4895</v>
      </c>
      <c r="C739" s="33" t="s">
        <v>3927</v>
      </c>
      <c r="D739" s="46" t="s">
        <v>4896</v>
      </c>
      <c r="E739" s="33" t="s">
        <v>3929</v>
      </c>
      <c r="F739" s="33">
        <v>0</v>
      </c>
      <c r="G739" s="33">
        <v>3</v>
      </c>
      <c r="H739" s="33" t="s">
        <v>3839</v>
      </c>
      <c r="I739" s="75" t="s">
        <v>3840</v>
      </c>
      <c r="J739" s="75" t="s">
        <v>3840</v>
      </c>
      <c r="K739" s="75" t="s">
        <v>3841</v>
      </c>
      <c r="L739" s="33">
        <v>14</v>
      </c>
      <c r="M739" s="34"/>
      <c r="N739" s="46"/>
      <c r="O739" s="46"/>
      <c r="P7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39" s="45" t="e">
        <f>IF([2]!PayItems[[#This Row],[Date Added / Modified]]&gt;0,TEXT([2]!PayItems[[#This Row],[Date Added / Modified]],"m/d/yyy"),"")</f>
        <v>#REF!</v>
      </c>
      <c r="R739" s="46"/>
    </row>
    <row r="740" spans="1:18" x14ac:dyDescent="0.3">
      <c r="A740" s="33" t="s">
        <v>777</v>
      </c>
      <c r="B740" s="46" t="s">
        <v>4897</v>
      </c>
      <c r="C740" s="33" t="s">
        <v>3846</v>
      </c>
      <c r="D740" s="46" t="s">
        <v>4898</v>
      </c>
      <c r="E740" s="33" t="s">
        <v>3848</v>
      </c>
      <c r="F740" s="33">
        <v>3</v>
      </c>
      <c r="G740" s="33">
        <v>3</v>
      </c>
      <c r="H740" s="33" t="s">
        <v>3839</v>
      </c>
      <c r="I740" s="75" t="s">
        <v>3840</v>
      </c>
      <c r="J740" s="75" t="s">
        <v>3840</v>
      </c>
      <c r="K740" s="75" t="s">
        <v>3841</v>
      </c>
      <c r="L740" s="33">
        <v>14</v>
      </c>
      <c r="M740" s="34"/>
      <c r="N740" s="46"/>
      <c r="O740" s="46"/>
      <c r="P7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40" s="45" t="e">
        <f>IF([2]!PayItems[[#This Row],[Date Added / Modified]]&gt;0,TEXT([2]!PayItems[[#This Row],[Date Added / Modified]],"m/d/yyy"),"")</f>
        <v>#REF!</v>
      </c>
      <c r="R740" s="46"/>
    </row>
    <row r="741" spans="1:18" x14ac:dyDescent="0.3">
      <c r="A741" s="33" t="s">
        <v>778</v>
      </c>
      <c r="B741" s="46" t="s">
        <v>4899</v>
      </c>
      <c r="C741" s="33" t="s">
        <v>3846</v>
      </c>
      <c r="D741" s="46" t="s">
        <v>4900</v>
      </c>
      <c r="E741" s="33" t="s">
        <v>3848</v>
      </c>
      <c r="F741" s="33">
        <v>3</v>
      </c>
      <c r="G741" s="33">
        <v>3</v>
      </c>
      <c r="H741" s="33" t="s">
        <v>3839</v>
      </c>
      <c r="I741" s="75" t="s">
        <v>3840</v>
      </c>
      <c r="J741" s="75" t="s">
        <v>3840</v>
      </c>
      <c r="K741" s="75" t="s">
        <v>3841</v>
      </c>
      <c r="L741" s="33">
        <v>14</v>
      </c>
      <c r="M741" s="34"/>
      <c r="N741" s="46"/>
      <c r="O741" s="46"/>
      <c r="P7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41" s="45" t="e">
        <f>IF([2]!PayItems[[#This Row],[Date Added / Modified]]&gt;0,TEXT([2]!PayItems[[#This Row],[Date Added / Modified]],"m/d/yyy"),"")</f>
        <v>#REF!</v>
      </c>
      <c r="R741" s="46"/>
    </row>
    <row r="742" spans="1:18" x14ac:dyDescent="0.3">
      <c r="A742" s="33" t="s">
        <v>779</v>
      </c>
      <c r="B742" s="46" t="s">
        <v>4901</v>
      </c>
      <c r="C742" s="33" t="s">
        <v>3846</v>
      </c>
      <c r="D742" s="46" t="s">
        <v>4902</v>
      </c>
      <c r="E742" s="33" t="s">
        <v>3848</v>
      </c>
      <c r="F742" s="33">
        <v>3</v>
      </c>
      <c r="G742" s="33">
        <v>3</v>
      </c>
      <c r="H742" s="33" t="s">
        <v>3839</v>
      </c>
      <c r="I742" s="75" t="s">
        <v>3840</v>
      </c>
      <c r="J742" s="75" t="s">
        <v>3840</v>
      </c>
      <c r="K742" s="75" t="s">
        <v>3841</v>
      </c>
      <c r="L742" s="33">
        <v>14</v>
      </c>
      <c r="M742" s="34"/>
      <c r="N742" s="46"/>
      <c r="O742" s="46"/>
      <c r="P7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42" s="45" t="e">
        <f>IF([2]!PayItems[[#This Row],[Date Added / Modified]]&gt;0,TEXT([2]!PayItems[[#This Row],[Date Added / Modified]],"m/d/yyy"),"")</f>
        <v>#REF!</v>
      </c>
      <c r="R742" s="46"/>
    </row>
    <row r="743" spans="1:18" x14ac:dyDescent="0.3">
      <c r="A743" s="33" t="s">
        <v>780</v>
      </c>
      <c r="B743" s="46" t="s">
        <v>4903</v>
      </c>
      <c r="C743" s="33" t="s">
        <v>3846</v>
      </c>
      <c r="D743" s="46" t="s">
        <v>4904</v>
      </c>
      <c r="E743" s="33" t="s">
        <v>3848</v>
      </c>
      <c r="F743" s="33">
        <v>3</v>
      </c>
      <c r="G743" s="33">
        <v>3</v>
      </c>
      <c r="H743" s="33" t="s">
        <v>3839</v>
      </c>
      <c r="I743" s="75" t="s">
        <v>3840</v>
      </c>
      <c r="J743" s="75" t="s">
        <v>3840</v>
      </c>
      <c r="K743" s="75" t="s">
        <v>3841</v>
      </c>
      <c r="L743" s="33">
        <v>14</v>
      </c>
      <c r="M743" s="34"/>
      <c r="N743" s="46"/>
      <c r="O743" s="46"/>
      <c r="P7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43" s="45" t="e">
        <f>IF([2]!PayItems[[#This Row],[Date Added / Modified]]&gt;0,TEXT([2]!PayItems[[#This Row],[Date Added / Modified]],"m/d/yyy"),"")</f>
        <v>#REF!</v>
      </c>
      <c r="R743" s="46"/>
    </row>
    <row r="744" spans="1:18" x14ac:dyDescent="0.3">
      <c r="A744" s="33" t="s">
        <v>781</v>
      </c>
      <c r="B744" s="46" t="s">
        <v>4905</v>
      </c>
      <c r="C744" s="33" t="s">
        <v>3846</v>
      </c>
      <c r="D744" s="46" t="s">
        <v>4906</v>
      </c>
      <c r="E744" s="33" t="s">
        <v>3848</v>
      </c>
      <c r="F744" s="33">
        <v>3</v>
      </c>
      <c r="G744" s="33">
        <v>3</v>
      </c>
      <c r="H744" s="33" t="s">
        <v>3839</v>
      </c>
      <c r="I744" s="75" t="s">
        <v>3840</v>
      </c>
      <c r="J744" s="75" t="s">
        <v>3840</v>
      </c>
      <c r="K744" s="75" t="s">
        <v>3841</v>
      </c>
      <c r="L744" s="33">
        <v>14</v>
      </c>
      <c r="M744" s="34"/>
      <c r="N744" s="46"/>
      <c r="O744" s="46"/>
      <c r="P7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44" s="45" t="e">
        <f>IF([2]!PayItems[[#This Row],[Date Added / Modified]]&gt;0,TEXT([2]!PayItems[[#This Row],[Date Added / Modified]],"m/d/yyy"),"")</f>
        <v>#REF!</v>
      </c>
      <c r="R744" s="46"/>
    </row>
    <row r="745" spans="1:18" x14ac:dyDescent="0.3">
      <c r="A745" s="33" t="s">
        <v>782</v>
      </c>
      <c r="B745" s="46" t="s">
        <v>4897</v>
      </c>
      <c r="C745" s="33" t="s">
        <v>3927</v>
      </c>
      <c r="D745" s="46" t="s">
        <v>4898</v>
      </c>
      <c r="E745" s="33" t="s">
        <v>3929</v>
      </c>
      <c r="F745" s="33">
        <v>0</v>
      </c>
      <c r="G745" s="33">
        <v>3</v>
      </c>
      <c r="H745" s="33" t="s">
        <v>3839</v>
      </c>
      <c r="I745" s="75" t="s">
        <v>3840</v>
      </c>
      <c r="J745" s="75" t="s">
        <v>3840</v>
      </c>
      <c r="K745" s="75" t="s">
        <v>3841</v>
      </c>
      <c r="L745" s="33">
        <v>14</v>
      </c>
      <c r="M745" s="34"/>
      <c r="N745" s="46"/>
      <c r="O745" s="46"/>
      <c r="P7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45" s="45" t="e">
        <f>IF([2]!PayItems[[#This Row],[Date Added / Modified]]&gt;0,TEXT([2]!PayItems[[#This Row],[Date Added / Modified]],"m/d/yyy"),"")</f>
        <v>#REF!</v>
      </c>
      <c r="R745" s="46"/>
    </row>
    <row r="746" spans="1:18" x14ac:dyDescent="0.3">
      <c r="A746" s="33" t="s">
        <v>783</v>
      </c>
      <c r="B746" s="46" t="s">
        <v>4899</v>
      </c>
      <c r="C746" s="33" t="s">
        <v>3927</v>
      </c>
      <c r="D746" s="46" t="s">
        <v>4900</v>
      </c>
      <c r="E746" s="33" t="s">
        <v>3929</v>
      </c>
      <c r="F746" s="33">
        <v>0</v>
      </c>
      <c r="G746" s="33">
        <v>3</v>
      </c>
      <c r="H746" s="33" t="s">
        <v>3839</v>
      </c>
      <c r="I746" s="75" t="s">
        <v>3840</v>
      </c>
      <c r="J746" s="75" t="s">
        <v>3840</v>
      </c>
      <c r="K746" s="75" t="s">
        <v>3841</v>
      </c>
      <c r="L746" s="33">
        <v>14</v>
      </c>
      <c r="M746" s="34"/>
      <c r="N746" s="46"/>
      <c r="O746" s="46"/>
      <c r="P7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46" s="45" t="e">
        <f>IF([2]!PayItems[[#This Row],[Date Added / Modified]]&gt;0,TEXT([2]!PayItems[[#This Row],[Date Added / Modified]],"m/d/yyy"),"")</f>
        <v>#REF!</v>
      </c>
      <c r="R746" s="46"/>
    </row>
    <row r="747" spans="1:18" x14ac:dyDescent="0.3">
      <c r="A747" s="33" t="s">
        <v>784</v>
      </c>
      <c r="B747" s="46" t="s">
        <v>4901</v>
      </c>
      <c r="C747" s="33" t="s">
        <v>3927</v>
      </c>
      <c r="D747" s="46" t="s">
        <v>4902</v>
      </c>
      <c r="E747" s="33" t="s">
        <v>3929</v>
      </c>
      <c r="F747" s="33">
        <v>0</v>
      </c>
      <c r="G747" s="33">
        <v>3</v>
      </c>
      <c r="H747" s="33" t="s">
        <v>3839</v>
      </c>
      <c r="I747" s="75" t="s">
        <v>3840</v>
      </c>
      <c r="J747" s="75" t="s">
        <v>3840</v>
      </c>
      <c r="K747" s="75" t="s">
        <v>3841</v>
      </c>
      <c r="L747" s="33">
        <v>14</v>
      </c>
      <c r="M747" s="34"/>
      <c r="N747" s="46"/>
      <c r="O747" s="46"/>
      <c r="P7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47" s="45" t="e">
        <f>IF([2]!PayItems[[#This Row],[Date Added / Modified]]&gt;0,TEXT([2]!PayItems[[#This Row],[Date Added / Modified]],"m/d/yyy"),"")</f>
        <v>#REF!</v>
      </c>
      <c r="R747" s="46"/>
    </row>
    <row r="748" spans="1:18" x14ac:dyDescent="0.3">
      <c r="A748" s="33" t="s">
        <v>785</v>
      </c>
      <c r="B748" s="46" t="s">
        <v>4903</v>
      </c>
      <c r="C748" s="33" t="s">
        <v>3927</v>
      </c>
      <c r="D748" s="46" t="s">
        <v>4904</v>
      </c>
      <c r="E748" s="33" t="s">
        <v>3929</v>
      </c>
      <c r="F748" s="33">
        <v>0</v>
      </c>
      <c r="G748" s="33">
        <v>3</v>
      </c>
      <c r="H748" s="33" t="s">
        <v>3839</v>
      </c>
      <c r="I748" s="75" t="s">
        <v>3840</v>
      </c>
      <c r="J748" s="75" t="s">
        <v>3840</v>
      </c>
      <c r="K748" s="75" t="s">
        <v>3841</v>
      </c>
      <c r="L748" s="33">
        <v>14</v>
      </c>
      <c r="M748" s="34"/>
      <c r="N748" s="46"/>
      <c r="O748" s="46"/>
      <c r="P7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48" s="45" t="e">
        <f>IF([2]!PayItems[[#This Row],[Date Added / Modified]]&gt;0,TEXT([2]!PayItems[[#This Row],[Date Added / Modified]],"m/d/yyy"),"")</f>
        <v>#REF!</v>
      </c>
      <c r="R748" s="46"/>
    </row>
    <row r="749" spans="1:18" x14ac:dyDescent="0.3">
      <c r="A749" s="33" t="s">
        <v>786</v>
      </c>
      <c r="B749" s="46" t="s">
        <v>4905</v>
      </c>
      <c r="C749" s="33" t="s">
        <v>3927</v>
      </c>
      <c r="D749" s="46" t="s">
        <v>4906</v>
      </c>
      <c r="E749" s="33" t="s">
        <v>3929</v>
      </c>
      <c r="F749" s="33">
        <v>0</v>
      </c>
      <c r="G749" s="33">
        <v>3</v>
      </c>
      <c r="H749" s="33" t="s">
        <v>3839</v>
      </c>
      <c r="I749" s="75" t="s">
        <v>3840</v>
      </c>
      <c r="J749" s="75" t="s">
        <v>3840</v>
      </c>
      <c r="K749" s="75" t="s">
        <v>3841</v>
      </c>
      <c r="L749" s="33">
        <v>14</v>
      </c>
      <c r="M749" s="34"/>
      <c r="N749" s="46"/>
      <c r="O749" s="46"/>
      <c r="P7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49" s="45" t="e">
        <f>IF([2]!PayItems[[#This Row],[Date Added / Modified]]&gt;0,TEXT([2]!PayItems[[#This Row],[Date Added / Modified]],"m/d/yyy"),"")</f>
        <v>#REF!</v>
      </c>
      <c r="R749" s="46"/>
    </row>
    <row r="750" spans="1:18" x14ac:dyDescent="0.3">
      <c r="A750" s="46" t="s">
        <v>787</v>
      </c>
      <c r="B750" s="46" t="s">
        <v>4366</v>
      </c>
      <c r="C750" s="33" t="s">
        <v>4249</v>
      </c>
      <c r="D750" s="46" t="s">
        <v>4367</v>
      </c>
      <c r="E750" s="33" t="s">
        <v>4250</v>
      </c>
      <c r="F750" s="33">
        <v>0</v>
      </c>
      <c r="G750" s="33">
        <v>3</v>
      </c>
      <c r="H750" s="46" t="s">
        <v>3839</v>
      </c>
      <c r="I750" s="75" t="s">
        <v>3840</v>
      </c>
      <c r="J750" s="75" t="s">
        <v>3840</v>
      </c>
      <c r="K750" s="75" t="s">
        <v>3841</v>
      </c>
      <c r="L750" s="33">
        <v>14</v>
      </c>
      <c r="M750" s="34"/>
      <c r="N750" s="46"/>
      <c r="O750" s="46"/>
      <c r="P7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50" s="45" t="e">
        <f>IF([2]!PayItems[[#This Row],[Date Added / Modified]]&gt;0,TEXT([2]!PayItems[[#This Row],[Date Added / Modified]],"m/d/yyy"),"")</f>
        <v>#REF!</v>
      </c>
      <c r="R750" s="46"/>
    </row>
    <row r="751" spans="1:18" x14ac:dyDescent="0.3">
      <c r="A751" s="46" t="s">
        <v>788</v>
      </c>
      <c r="B751" s="46" t="s">
        <v>4907</v>
      </c>
      <c r="C751" s="33" t="s">
        <v>4249</v>
      </c>
      <c r="D751" s="46" t="s">
        <v>4908</v>
      </c>
      <c r="E751" s="33" t="s">
        <v>4250</v>
      </c>
      <c r="F751" s="33">
        <v>0</v>
      </c>
      <c r="G751" s="33">
        <v>3</v>
      </c>
      <c r="H751" s="33" t="s">
        <v>3839</v>
      </c>
      <c r="I751" s="75" t="s">
        <v>3840</v>
      </c>
      <c r="J751" s="75" t="s">
        <v>3840</v>
      </c>
      <c r="K751" s="75" t="s">
        <v>3841</v>
      </c>
      <c r="L751" s="33">
        <v>14</v>
      </c>
      <c r="M751" s="34"/>
      <c r="N751" s="46"/>
      <c r="O751" s="46"/>
      <c r="P7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51" s="45" t="e">
        <f>IF([2]!PayItems[[#This Row],[Date Added / Modified]]&gt;0,TEXT([2]!PayItems[[#This Row],[Date Added / Modified]],"m/d/yyy"),"")</f>
        <v>#REF!</v>
      </c>
      <c r="R751" s="46"/>
    </row>
    <row r="752" spans="1:18" x14ac:dyDescent="0.3">
      <c r="A752" s="46" t="s">
        <v>789</v>
      </c>
      <c r="B752" s="46" t="s">
        <v>4370</v>
      </c>
      <c r="C752" s="33" t="s">
        <v>4249</v>
      </c>
      <c r="D752" s="46" t="s">
        <v>4371</v>
      </c>
      <c r="E752" s="33" t="s">
        <v>4250</v>
      </c>
      <c r="F752" s="33">
        <v>0</v>
      </c>
      <c r="G752" s="33">
        <v>3</v>
      </c>
      <c r="H752" s="33" t="s">
        <v>3839</v>
      </c>
      <c r="I752" s="75" t="s">
        <v>3840</v>
      </c>
      <c r="J752" s="75" t="s">
        <v>3840</v>
      </c>
      <c r="K752" s="75" t="s">
        <v>3841</v>
      </c>
      <c r="L752" s="33">
        <v>14</v>
      </c>
      <c r="M752" s="34"/>
      <c r="N752" s="46"/>
      <c r="O752" s="46"/>
      <c r="P7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52" s="45" t="e">
        <f>IF([2]!PayItems[[#This Row],[Date Added / Modified]]&gt;0,TEXT([2]!PayItems[[#This Row],[Date Added / Modified]],"m/d/yyy"),"")</f>
        <v>#REF!</v>
      </c>
      <c r="R752" s="46"/>
    </row>
    <row r="753" spans="1:18" x14ac:dyDescent="0.3">
      <c r="A753" s="46" t="s">
        <v>790</v>
      </c>
      <c r="B753" s="46" t="s">
        <v>4909</v>
      </c>
      <c r="C753" s="33" t="s">
        <v>4249</v>
      </c>
      <c r="D753" s="46" t="s">
        <v>4910</v>
      </c>
      <c r="E753" s="33" t="s">
        <v>4250</v>
      </c>
      <c r="F753" s="33">
        <v>0</v>
      </c>
      <c r="G753" s="33">
        <v>3</v>
      </c>
      <c r="H753" s="33" t="s">
        <v>3839</v>
      </c>
      <c r="I753" s="75" t="s">
        <v>3840</v>
      </c>
      <c r="J753" s="75" t="s">
        <v>3840</v>
      </c>
      <c r="K753" s="75" t="s">
        <v>3841</v>
      </c>
      <c r="L753" s="33">
        <v>14</v>
      </c>
      <c r="M753" s="34"/>
      <c r="N753" s="46"/>
      <c r="O753" s="46"/>
      <c r="P7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53" s="45" t="e">
        <f>IF([2]!PayItems[[#This Row],[Date Added / Modified]]&gt;0,TEXT([2]!PayItems[[#This Row],[Date Added / Modified]],"m/d/yyy"),"")</f>
        <v>#REF!</v>
      </c>
      <c r="R753" s="46"/>
    </row>
    <row r="754" spans="1:18" x14ac:dyDescent="0.3">
      <c r="A754" s="46" t="s">
        <v>791</v>
      </c>
      <c r="B754" s="46" t="s">
        <v>4911</v>
      </c>
      <c r="C754" s="33" t="s">
        <v>4249</v>
      </c>
      <c r="D754" s="46" t="s">
        <v>4912</v>
      </c>
      <c r="E754" s="33" t="s">
        <v>4250</v>
      </c>
      <c r="F754" s="33">
        <v>0</v>
      </c>
      <c r="G754" s="33">
        <v>3</v>
      </c>
      <c r="H754" s="33" t="s">
        <v>3839</v>
      </c>
      <c r="I754" s="75" t="s">
        <v>3840</v>
      </c>
      <c r="J754" s="75" t="s">
        <v>3840</v>
      </c>
      <c r="K754" s="75" t="s">
        <v>3841</v>
      </c>
      <c r="L754" s="33">
        <v>14</v>
      </c>
      <c r="M754" s="34"/>
      <c r="N754" s="46"/>
      <c r="O754" s="46"/>
      <c r="P7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54" s="45" t="e">
        <f>IF([2]!PayItems[[#This Row],[Date Added / Modified]]&gt;0,TEXT([2]!PayItems[[#This Row],[Date Added / Modified]],"m/d/yyy"),"")</f>
        <v>#REF!</v>
      </c>
      <c r="R754" s="46"/>
    </row>
    <row r="755" spans="1:18" x14ac:dyDescent="0.3">
      <c r="A755" s="46" t="s">
        <v>793</v>
      </c>
      <c r="B755" s="46" t="s">
        <v>10545</v>
      </c>
      <c r="C755" s="46" t="s">
        <v>3927</v>
      </c>
      <c r="D755" s="46" t="s">
        <v>10546</v>
      </c>
      <c r="E755" s="33" t="s">
        <v>3929</v>
      </c>
      <c r="F755" s="33">
        <v>0</v>
      </c>
      <c r="G755" s="33">
        <v>3</v>
      </c>
      <c r="H755" s="46" t="s">
        <v>3839</v>
      </c>
      <c r="I755" s="75" t="s">
        <v>3840</v>
      </c>
      <c r="J755" s="75" t="s">
        <v>3840</v>
      </c>
      <c r="K755" s="75" t="s">
        <v>3841</v>
      </c>
      <c r="L755" s="33">
        <v>14</v>
      </c>
      <c r="M755" s="34"/>
      <c r="N755" s="46"/>
      <c r="O755" s="46"/>
      <c r="P7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55" s="45" t="e">
        <f>IF([2]!PayItems[[#This Row],[Date Added / Modified]]&gt;0,TEXT([2]!PayItems[[#This Row],[Date Added / Modified]],"m/d/yyy"),"")</f>
        <v>#REF!</v>
      </c>
      <c r="R755" s="46"/>
    </row>
    <row r="756" spans="1:18" x14ac:dyDescent="0.3">
      <c r="A756" s="46" t="s">
        <v>795</v>
      </c>
      <c r="B756" s="46" t="s">
        <v>10545</v>
      </c>
      <c r="C756" s="46" t="s">
        <v>4249</v>
      </c>
      <c r="D756" s="46" t="s">
        <v>10546</v>
      </c>
      <c r="E756" s="33" t="s">
        <v>4250</v>
      </c>
      <c r="F756" s="33">
        <v>0</v>
      </c>
      <c r="G756" s="33">
        <v>3</v>
      </c>
      <c r="H756" s="46" t="s">
        <v>3839</v>
      </c>
      <c r="I756" s="75" t="s">
        <v>3840</v>
      </c>
      <c r="J756" s="75" t="s">
        <v>3840</v>
      </c>
      <c r="K756" s="75" t="s">
        <v>3841</v>
      </c>
      <c r="L756" s="33">
        <v>14</v>
      </c>
      <c r="M756" s="34"/>
      <c r="N756" s="46"/>
      <c r="O756" s="46"/>
      <c r="P7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56" s="45" t="e">
        <f>IF([2]!PayItems[[#This Row],[Date Added / Modified]]&gt;0,TEXT([2]!PayItems[[#This Row],[Date Added / Modified]],"m/d/yyy"),"")</f>
        <v>#REF!</v>
      </c>
      <c r="R756" s="46"/>
    </row>
    <row r="757" spans="1:18" x14ac:dyDescent="0.3">
      <c r="A757" s="45" t="s">
        <v>797</v>
      </c>
      <c r="B757" s="46" t="s">
        <v>10545</v>
      </c>
      <c r="C757" s="46" t="s">
        <v>4001</v>
      </c>
      <c r="D757" s="46" t="s">
        <v>10546</v>
      </c>
      <c r="E757" s="28" t="s">
        <v>4237</v>
      </c>
      <c r="F757" s="33">
        <v>0</v>
      </c>
      <c r="G757" s="33">
        <v>3</v>
      </c>
      <c r="H757" s="46" t="s">
        <v>3839</v>
      </c>
      <c r="I757" s="75" t="s">
        <v>3840</v>
      </c>
      <c r="J757" s="75" t="s">
        <v>3840</v>
      </c>
      <c r="K757" s="75" t="s">
        <v>3841</v>
      </c>
      <c r="L757" s="33">
        <v>14</v>
      </c>
      <c r="M757" s="34">
        <v>42667</v>
      </c>
      <c r="N757" s="45" t="s">
        <v>4870</v>
      </c>
      <c r="O757" s="45"/>
      <c r="P7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57" s="45" t="e">
        <f>IF([2]!PayItems[[#This Row],[Date Added / Modified]]&gt;0,TEXT([2]!PayItems[[#This Row],[Date Added / Modified]],"m/d/yyy"),"")</f>
        <v>#REF!</v>
      </c>
      <c r="R757" s="46"/>
    </row>
    <row r="758" spans="1:18" x14ac:dyDescent="0.3">
      <c r="A758" s="46" t="s">
        <v>792</v>
      </c>
      <c r="B758" s="46" t="s">
        <v>4914</v>
      </c>
      <c r="C758" s="46" t="s">
        <v>3927</v>
      </c>
      <c r="D758" s="46" t="s">
        <v>4915</v>
      </c>
      <c r="E758" s="33" t="s">
        <v>3929</v>
      </c>
      <c r="F758" s="33">
        <v>0</v>
      </c>
      <c r="G758" s="33">
        <v>3</v>
      </c>
      <c r="H758" s="46" t="s">
        <v>3839</v>
      </c>
      <c r="I758" s="75" t="s">
        <v>3840</v>
      </c>
      <c r="J758" s="75" t="s">
        <v>3840</v>
      </c>
      <c r="K758" s="75" t="s">
        <v>3841</v>
      </c>
      <c r="L758" s="33">
        <v>14</v>
      </c>
      <c r="M758" s="34"/>
      <c r="N758" s="46"/>
      <c r="O758" s="46"/>
      <c r="P7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58" s="45" t="e">
        <f>IF([2]!PayItems[[#This Row],[Date Added / Modified]]&gt;0,TEXT([2]!PayItems[[#This Row],[Date Added / Modified]],"m/d/yyy"),"")</f>
        <v>#REF!</v>
      </c>
      <c r="R758" s="46"/>
    </row>
    <row r="759" spans="1:18" x14ac:dyDescent="0.3">
      <c r="A759" s="46" t="s">
        <v>794</v>
      </c>
      <c r="B759" s="46" t="s">
        <v>4914</v>
      </c>
      <c r="C759" s="46" t="s">
        <v>4249</v>
      </c>
      <c r="D759" s="46" t="s">
        <v>4915</v>
      </c>
      <c r="E759" s="33" t="s">
        <v>4250</v>
      </c>
      <c r="F759" s="33">
        <v>0</v>
      </c>
      <c r="G759" s="33">
        <v>3</v>
      </c>
      <c r="H759" s="46" t="s">
        <v>3839</v>
      </c>
      <c r="I759" s="75" t="s">
        <v>3840</v>
      </c>
      <c r="J759" s="75" t="s">
        <v>3840</v>
      </c>
      <c r="K759" s="75" t="s">
        <v>3841</v>
      </c>
      <c r="L759" s="33">
        <v>14</v>
      </c>
      <c r="M759" s="34"/>
      <c r="N759" s="46"/>
      <c r="O759" s="46"/>
      <c r="P7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59" s="45" t="e">
        <f>IF([2]!PayItems[[#This Row],[Date Added / Modified]]&gt;0,TEXT([2]!PayItems[[#This Row],[Date Added / Modified]],"m/d/yyy"),"")</f>
        <v>#REF!</v>
      </c>
      <c r="R759" s="46"/>
    </row>
    <row r="760" spans="1:18" x14ac:dyDescent="0.3">
      <c r="A760" s="46" t="s">
        <v>798</v>
      </c>
      <c r="B760" s="46" t="s">
        <v>4907</v>
      </c>
      <c r="C760" s="46" t="s">
        <v>4249</v>
      </c>
      <c r="D760" s="46" t="s">
        <v>4908</v>
      </c>
      <c r="E760" s="46" t="s">
        <v>4250</v>
      </c>
      <c r="F760" s="33">
        <v>0</v>
      </c>
      <c r="G760" s="33">
        <v>3</v>
      </c>
      <c r="H760" s="46" t="s">
        <v>3839</v>
      </c>
      <c r="I760" s="75" t="s">
        <v>3840</v>
      </c>
      <c r="J760" s="75" t="s">
        <v>3840</v>
      </c>
      <c r="K760" s="75" t="s">
        <v>3841</v>
      </c>
      <c r="L760" s="33">
        <v>14</v>
      </c>
      <c r="M760" s="34"/>
      <c r="N760" s="46"/>
      <c r="O760" s="46"/>
      <c r="P7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60" s="45" t="e">
        <f>IF([2]!PayItems[[#This Row],[Date Added / Modified]]&gt;0,TEXT([2]!PayItems[[#This Row],[Date Added / Modified]],"m/d/yyy"),"")</f>
        <v>#REF!</v>
      </c>
      <c r="R760" s="46"/>
    </row>
    <row r="761" spans="1:18" x14ac:dyDescent="0.3">
      <c r="A761" s="46" t="s">
        <v>799</v>
      </c>
      <c r="B761" s="46" t="s">
        <v>4370</v>
      </c>
      <c r="C761" s="46" t="s">
        <v>4249</v>
      </c>
      <c r="D761" s="46" t="s">
        <v>4371</v>
      </c>
      <c r="E761" s="46" t="s">
        <v>4250</v>
      </c>
      <c r="F761" s="33">
        <v>0</v>
      </c>
      <c r="G761" s="33">
        <v>3</v>
      </c>
      <c r="H761" s="46" t="s">
        <v>3839</v>
      </c>
      <c r="I761" s="75" t="s">
        <v>3840</v>
      </c>
      <c r="J761" s="75" t="s">
        <v>3840</v>
      </c>
      <c r="K761" s="75" t="s">
        <v>3841</v>
      </c>
      <c r="L761" s="33">
        <v>14</v>
      </c>
      <c r="M761" s="34"/>
      <c r="N761" s="46" t="s">
        <v>10141</v>
      </c>
      <c r="O761" s="46" t="s">
        <v>10547</v>
      </c>
      <c r="P7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61" s="45" t="e">
        <f>IF([2]!PayItems[[#This Row],[Date Added / Modified]]&gt;0,TEXT([2]!PayItems[[#This Row],[Date Added / Modified]],"m/d/yyy"),"")</f>
        <v>#REF!</v>
      </c>
      <c r="R761" s="46"/>
    </row>
    <row r="762" spans="1:18" x14ac:dyDescent="0.3">
      <c r="A762" s="46" t="s">
        <v>800</v>
      </c>
      <c r="B762" s="46" t="s">
        <v>5001</v>
      </c>
      <c r="C762" s="46" t="s">
        <v>3927</v>
      </c>
      <c r="D762" s="46" t="s">
        <v>5002</v>
      </c>
      <c r="E762" s="46" t="s">
        <v>3929</v>
      </c>
      <c r="F762" s="33">
        <v>0</v>
      </c>
      <c r="G762" s="33">
        <v>3</v>
      </c>
      <c r="H762" s="46" t="s">
        <v>3839</v>
      </c>
      <c r="I762" s="75" t="s">
        <v>3840</v>
      </c>
      <c r="J762" s="75" t="s">
        <v>3840</v>
      </c>
      <c r="K762" s="75" t="s">
        <v>3841</v>
      </c>
      <c r="L762" s="33">
        <v>14</v>
      </c>
      <c r="M762" s="34">
        <v>42122</v>
      </c>
      <c r="N762" s="45" t="s">
        <v>10141</v>
      </c>
      <c r="O762" s="45" t="s">
        <v>10547</v>
      </c>
      <c r="P7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62" s="45" t="e">
        <f>IF([2]!PayItems[[#This Row],[Date Added / Modified]]&gt;0,TEXT([2]!PayItems[[#This Row],[Date Added / Modified]],"m/d/yyy"),"")</f>
        <v>#REF!</v>
      </c>
      <c r="R762" s="46"/>
    </row>
    <row r="763" spans="1:18" x14ac:dyDescent="0.3">
      <c r="A763" s="46" t="s">
        <v>802</v>
      </c>
      <c r="B763" s="46" t="s">
        <v>10548</v>
      </c>
      <c r="C763" s="46" t="s">
        <v>3927</v>
      </c>
      <c r="D763" s="46" t="s">
        <v>10549</v>
      </c>
      <c r="E763" s="46" t="s">
        <v>3929</v>
      </c>
      <c r="F763" s="33">
        <v>0</v>
      </c>
      <c r="G763" s="33">
        <v>3</v>
      </c>
      <c r="H763" s="46" t="s">
        <v>3839</v>
      </c>
      <c r="I763" s="75" t="s">
        <v>3840</v>
      </c>
      <c r="J763" s="75" t="s">
        <v>3840</v>
      </c>
      <c r="K763" s="75" t="s">
        <v>3841</v>
      </c>
      <c r="L763" s="33">
        <v>14</v>
      </c>
      <c r="M763" s="34">
        <v>42122</v>
      </c>
      <c r="N763" s="45" t="s">
        <v>10141</v>
      </c>
      <c r="O763" s="45" t="s">
        <v>10547</v>
      </c>
      <c r="P7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63" s="45" t="e">
        <f>IF([2]!PayItems[[#This Row],[Date Added / Modified]]&gt;0,TEXT([2]!PayItems[[#This Row],[Date Added / Modified]],"m/d/yyy"),"")</f>
        <v>#REF!</v>
      </c>
      <c r="R763" s="46"/>
    </row>
    <row r="764" spans="1:18" x14ac:dyDescent="0.3">
      <c r="A764" s="46" t="s">
        <v>804</v>
      </c>
      <c r="B764" s="46" t="s">
        <v>10550</v>
      </c>
      <c r="C764" s="46" t="s">
        <v>3927</v>
      </c>
      <c r="D764" s="46" t="s">
        <v>10551</v>
      </c>
      <c r="E764" s="46" t="s">
        <v>3929</v>
      </c>
      <c r="F764" s="33">
        <v>0</v>
      </c>
      <c r="G764" s="33">
        <v>3</v>
      </c>
      <c r="H764" s="46" t="s">
        <v>3839</v>
      </c>
      <c r="I764" s="75" t="s">
        <v>3840</v>
      </c>
      <c r="J764" s="75" t="s">
        <v>3840</v>
      </c>
      <c r="K764" s="75" t="s">
        <v>3841</v>
      </c>
      <c r="L764" s="33">
        <v>14</v>
      </c>
      <c r="M764" s="34">
        <v>42122</v>
      </c>
      <c r="N764" s="45" t="s">
        <v>10141</v>
      </c>
      <c r="O764" s="45" t="s">
        <v>10547</v>
      </c>
      <c r="P7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64" s="45" t="e">
        <f>IF([2]!PayItems[[#This Row],[Date Added / Modified]]&gt;0,TEXT([2]!PayItems[[#This Row],[Date Added / Modified]],"m/d/yyy"),"")</f>
        <v>#REF!</v>
      </c>
      <c r="R764" s="46"/>
    </row>
    <row r="765" spans="1:18" x14ac:dyDescent="0.3">
      <c r="A765" s="46" t="s">
        <v>806</v>
      </c>
      <c r="B765" s="46" t="s">
        <v>10552</v>
      </c>
      <c r="C765" s="46" t="s">
        <v>3927</v>
      </c>
      <c r="D765" s="46" t="s">
        <v>10553</v>
      </c>
      <c r="E765" s="46" t="s">
        <v>3929</v>
      </c>
      <c r="F765" s="33">
        <v>0</v>
      </c>
      <c r="G765" s="33">
        <v>3</v>
      </c>
      <c r="H765" s="46" t="s">
        <v>3839</v>
      </c>
      <c r="I765" s="75" t="s">
        <v>3840</v>
      </c>
      <c r="J765" s="75" t="s">
        <v>3840</v>
      </c>
      <c r="K765" s="75" t="s">
        <v>3841</v>
      </c>
      <c r="L765" s="33">
        <v>14</v>
      </c>
      <c r="M765" s="34">
        <v>42122</v>
      </c>
      <c r="N765" s="45" t="s">
        <v>10141</v>
      </c>
      <c r="O765" s="45" t="s">
        <v>10547</v>
      </c>
      <c r="P7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65" s="45" t="e">
        <f>IF([2]!PayItems[[#This Row],[Date Added / Modified]]&gt;0,TEXT([2]!PayItems[[#This Row],[Date Added / Modified]],"m/d/yyy"),"")</f>
        <v>#REF!</v>
      </c>
      <c r="R765" s="46"/>
    </row>
    <row r="766" spans="1:18" x14ac:dyDescent="0.3">
      <c r="A766" s="46" t="s">
        <v>808</v>
      </c>
      <c r="B766" s="46" t="s">
        <v>10554</v>
      </c>
      <c r="C766" s="46" t="s">
        <v>3927</v>
      </c>
      <c r="D766" s="46" t="s">
        <v>10555</v>
      </c>
      <c r="E766" s="46" t="s">
        <v>3929</v>
      </c>
      <c r="F766" s="33">
        <v>0</v>
      </c>
      <c r="G766" s="33">
        <v>3</v>
      </c>
      <c r="H766" s="46" t="s">
        <v>3839</v>
      </c>
      <c r="I766" s="75" t="s">
        <v>3840</v>
      </c>
      <c r="J766" s="75" t="s">
        <v>3840</v>
      </c>
      <c r="K766" s="75" t="s">
        <v>3841</v>
      </c>
      <c r="L766" s="33">
        <v>14</v>
      </c>
      <c r="M766" s="34">
        <v>42122</v>
      </c>
      <c r="N766" s="45" t="s">
        <v>10141</v>
      </c>
      <c r="O766" s="45" t="s">
        <v>10547</v>
      </c>
      <c r="P7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66" s="45" t="e">
        <f>IF([2]!PayItems[[#This Row],[Date Added / Modified]]&gt;0,TEXT([2]!PayItems[[#This Row],[Date Added / Modified]],"m/d/yyy"),"")</f>
        <v>#REF!</v>
      </c>
      <c r="R766" s="46"/>
    </row>
    <row r="767" spans="1:18" x14ac:dyDescent="0.3">
      <c r="A767" s="46" t="s">
        <v>810</v>
      </c>
      <c r="B767" s="46" t="s">
        <v>5001</v>
      </c>
      <c r="C767" s="46" t="s">
        <v>4001</v>
      </c>
      <c r="D767" s="46" t="s">
        <v>5002</v>
      </c>
      <c r="E767" s="46" t="s">
        <v>4237</v>
      </c>
      <c r="F767" s="33">
        <v>0</v>
      </c>
      <c r="G767" s="33">
        <v>3</v>
      </c>
      <c r="H767" s="46" t="s">
        <v>3839</v>
      </c>
      <c r="I767" s="75" t="s">
        <v>3840</v>
      </c>
      <c r="J767" s="75" t="s">
        <v>3840</v>
      </c>
      <c r="K767" s="75" t="s">
        <v>3841</v>
      </c>
      <c r="L767" s="33">
        <v>14</v>
      </c>
      <c r="M767" s="34">
        <v>42122</v>
      </c>
      <c r="N767" s="45" t="s">
        <v>10141</v>
      </c>
      <c r="O767" s="45" t="s">
        <v>10547</v>
      </c>
      <c r="P7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67" s="45" t="e">
        <f>IF([2]!PayItems[[#This Row],[Date Added / Modified]]&gt;0,TEXT([2]!PayItems[[#This Row],[Date Added / Modified]],"m/d/yyy"),"")</f>
        <v>#REF!</v>
      </c>
      <c r="R767" s="46"/>
    </row>
    <row r="768" spans="1:18" x14ac:dyDescent="0.3">
      <c r="A768" s="46" t="s">
        <v>820</v>
      </c>
      <c r="B768" s="46" t="s">
        <v>5001</v>
      </c>
      <c r="C768" s="46" t="s">
        <v>4249</v>
      </c>
      <c r="D768" s="46" t="s">
        <v>5002</v>
      </c>
      <c r="E768" s="46" t="s">
        <v>4250</v>
      </c>
      <c r="F768" s="33">
        <v>0</v>
      </c>
      <c r="G768" s="33">
        <v>3</v>
      </c>
      <c r="H768" s="46" t="s">
        <v>3839</v>
      </c>
      <c r="I768" s="75" t="s">
        <v>3840</v>
      </c>
      <c r="J768" s="75" t="s">
        <v>3840</v>
      </c>
      <c r="K768" s="75" t="s">
        <v>3841</v>
      </c>
      <c r="L768" s="33">
        <v>14</v>
      </c>
      <c r="M768" s="34">
        <v>42122</v>
      </c>
      <c r="N768" s="45" t="s">
        <v>10141</v>
      </c>
      <c r="O768" s="45" t="s">
        <v>10547</v>
      </c>
      <c r="P7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68" s="45" t="e">
        <f>IF([2]!PayItems[[#This Row],[Date Added / Modified]]&gt;0,TEXT([2]!PayItems[[#This Row],[Date Added / Modified]],"m/d/yyy"),"")</f>
        <v>#REF!</v>
      </c>
      <c r="R768" s="46"/>
    </row>
    <row r="769" spans="1:18" x14ac:dyDescent="0.3">
      <c r="A769" s="46" t="s">
        <v>830</v>
      </c>
      <c r="B769" s="46" t="s">
        <v>4907</v>
      </c>
      <c r="C769" s="46" t="s">
        <v>4249</v>
      </c>
      <c r="D769" s="46" t="s">
        <v>4908</v>
      </c>
      <c r="E769" s="46" t="s">
        <v>4250</v>
      </c>
      <c r="F769" s="33">
        <v>0</v>
      </c>
      <c r="G769" s="33">
        <v>3</v>
      </c>
      <c r="H769" s="46" t="s">
        <v>3839</v>
      </c>
      <c r="I769" s="75" t="s">
        <v>3840</v>
      </c>
      <c r="J769" s="75" t="s">
        <v>3840</v>
      </c>
      <c r="K769" s="75" t="s">
        <v>3841</v>
      </c>
      <c r="L769" s="33">
        <v>14</v>
      </c>
      <c r="M769" s="34">
        <v>42122</v>
      </c>
      <c r="N769" s="45" t="s">
        <v>10141</v>
      </c>
      <c r="O769" s="45" t="s">
        <v>10547</v>
      </c>
      <c r="P7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69" s="45" t="e">
        <f>IF([2]!PayItems[[#This Row],[Date Added / Modified]]&gt;0,TEXT([2]!PayItems[[#This Row],[Date Added / Modified]],"m/d/yyy"),"")</f>
        <v>#REF!</v>
      </c>
      <c r="R769" s="46"/>
    </row>
    <row r="770" spans="1:18" x14ac:dyDescent="0.3">
      <c r="A770" s="46" t="s">
        <v>801</v>
      </c>
      <c r="B770" s="33" t="s">
        <v>10556</v>
      </c>
      <c r="C770" s="33" t="s">
        <v>4249</v>
      </c>
      <c r="D770" s="33" t="s">
        <v>10557</v>
      </c>
      <c r="E770" s="33" t="s">
        <v>4250</v>
      </c>
      <c r="F770" s="33">
        <v>0</v>
      </c>
      <c r="G770" s="33">
        <v>3</v>
      </c>
      <c r="H770" s="46" t="s">
        <v>4688</v>
      </c>
      <c r="I770" s="75" t="s">
        <v>3841</v>
      </c>
      <c r="J770" s="75" t="s">
        <v>3840</v>
      </c>
      <c r="K770" s="75" t="s">
        <v>3841</v>
      </c>
      <c r="L770" s="33">
        <v>14</v>
      </c>
      <c r="M770" s="34"/>
      <c r="N770" s="46"/>
      <c r="O770" s="46"/>
      <c r="P7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70" s="45" t="e">
        <f>IF([2]!PayItems[[#This Row],[Date Added / Modified]]&gt;0,TEXT([2]!PayItems[[#This Row],[Date Added / Modified]],"m/d/yyy"),"")</f>
        <v>#REF!</v>
      </c>
      <c r="R770" s="46"/>
    </row>
    <row r="771" spans="1:18" x14ac:dyDescent="0.3">
      <c r="A771" s="46" t="s">
        <v>803</v>
      </c>
      <c r="B771" s="33" t="s">
        <v>4927</v>
      </c>
      <c r="C771" s="33" t="s">
        <v>4249</v>
      </c>
      <c r="D771" s="33" t="s">
        <v>10558</v>
      </c>
      <c r="E771" s="33" t="s">
        <v>4250</v>
      </c>
      <c r="F771" s="33">
        <v>0</v>
      </c>
      <c r="G771" s="33">
        <v>3</v>
      </c>
      <c r="H771" s="46" t="s">
        <v>4688</v>
      </c>
      <c r="I771" s="75" t="s">
        <v>3841</v>
      </c>
      <c r="J771" s="75" t="s">
        <v>3840</v>
      </c>
      <c r="K771" s="75" t="s">
        <v>3841</v>
      </c>
      <c r="L771" s="33">
        <v>14</v>
      </c>
      <c r="M771" s="34"/>
      <c r="N771" s="46"/>
      <c r="O771" s="46"/>
      <c r="P7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71" s="45" t="e">
        <f>IF([2]!PayItems[[#This Row],[Date Added / Modified]]&gt;0,TEXT([2]!PayItems[[#This Row],[Date Added / Modified]],"m/d/yyy"),"")</f>
        <v>#REF!</v>
      </c>
      <c r="R771" s="46"/>
    </row>
    <row r="772" spans="1:18" x14ac:dyDescent="0.3">
      <c r="A772" s="46" t="s">
        <v>805</v>
      </c>
      <c r="B772" s="33" t="s">
        <v>10559</v>
      </c>
      <c r="C772" s="33" t="s">
        <v>4249</v>
      </c>
      <c r="D772" s="33" t="s">
        <v>10560</v>
      </c>
      <c r="E772" s="33" t="s">
        <v>4250</v>
      </c>
      <c r="F772" s="33">
        <v>0</v>
      </c>
      <c r="G772" s="33">
        <v>3</v>
      </c>
      <c r="H772" s="46" t="s">
        <v>4688</v>
      </c>
      <c r="I772" s="75" t="s">
        <v>3841</v>
      </c>
      <c r="J772" s="75" t="s">
        <v>3840</v>
      </c>
      <c r="K772" s="75" t="s">
        <v>3841</v>
      </c>
      <c r="L772" s="33">
        <v>14</v>
      </c>
      <c r="M772" s="34"/>
      <c r="N772" s="46"/>
      <c r="O772" s="46"/>
      <c r="P7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72" s="45" t="e">
        <f>IF([2]!PayItems[[#This Row],[Date Added / Modified]]&gt;0,TEXT([2]!PayItems[[#This Row],[Date Added / Modified]],"m/d/yyy"),"")</f>
        <v>#REF!</v>
      </c>
      <c r="R772" s="46"/>
    </row>
    <row r="773" spans="1:18" x14ac:dyDescent="0.3">
      <c r="A773" s="46" t="s">
        <v>807</v>
      </c>
      <c r="B773" s="33" t="s">
        <v>10561</v>
      </c>
      <c r="C773" s="33" t="s">
        <v>4249</v>
      </c>
      <c r="D773" s="33" t="s">
        <v>10562</v>
      </c>
      <c r="E773" s="33" t="s">
        <v>4250</v>
      </c>
      <c r="F773" s="33">
        <v>0</v>
      </c>
      <c r="G773" s="33">
        <v>3</v>
      </c>
      <c r="H773" s="46" t="s">
        <v>4688</v>
      </c>
      <c r="I773" s="75" t="s">
        <v>3841</v>
      </c>
      <c r="J773" s="75" t="s">
        <v>3840</v>
      </c>
      <c r="K773" s="75" t="s">
        <v>3841</v>
      </c>
      <c r="L773" s="33">
        <v>14</v>
      </c>
      <c r="M773" s="34"/>
      <c r="N773" s="46"/>
      <c r="O773" s="46"/>
      <c r="P7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73" s="45" t="e">
        <f>IF([2]!PayItems[[#This Row],[Date Added / Modified]]&gt;0,TEXT([2]!PayItems[[#This Row],[Date Added / Modified]],"m/d/yyy"),"")</f>
        <v>#REF!</v>
      </c>
      <c r="R773" s="46"/>
    </row>
    <row r="774" spans="1:18" x14ac:dyDescent="0.3">
      <c r="A774" s="46" t="s">
        <v>809</v>
      </c>
      <c r="B774" s="33" t="s">
        <v>10563</v>
      </c>
      <c r="C774" s="33" t="s">
        <v>4249</v>
      </c>
      <c r="D774" s="33" t="s">
        <v>10564</v>
      </c>
      <c r="E774" s="33" t="s">
        <v>4250</v>
      </c>
      <c r="F774" s="33">
        <v>0</v>
      </c>
      <c r="G774" s="33">
        <v>3</v>
      </c>
      <c r="H774" s="46" t="s">
        <v>4688</v>
      </c>
      <c r="I774" s="75" t="s">
        <v>3841</v>
      </c>
      <c r="J774" s="75" t="s">
        <v>3840</v>
      </c>
      <c r="K774" s="75" t="s">
        <v>3841</v>
      </c>
      <c r="L774" s="33">
        <v>14</v>
      </c>
      <c r="M774" s="34"/>
      <c r="N774" s="46"/>
      <c r="O774" s="46"/>
      <c r="P7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74" s="45" t="e">
        <f>IF([2]!PayItems[[#This Row],[Date Added / Modified]]&gt;0,TEXT([2]!PayItems[[#This Row],[Date Added / Modified]],"m/d/yyy"),"")</f>
        <v>#REF!</v>
      </c>
      <c r="R774" s="46"/>
    </row>
    <row r="775" spans="1:18" x14ac:dyDescent="0.3">
      <c r="A775" s="46" t="s">
        <v>811</v>
      </c>
      <c r="B775" s="33" t="s">
        <v>10556</v>
      </c>
      <c r="C775" s="33" t="s">
        <v>3927</v>
      </c>
      <c r="D775" s="33" t="s">
        <v>10557</v>
      </c>
      <c r="E775" s="33" t="s">
        <v>3929</v>
      </c>
      <c r="F775" s="33">
        <v>0</v>
      </c>
      <c r="G775" s="33">
        <v>3</v>
      </c>
      <c r="H775" s="46" t="s">
        <v>4688</v>
      </c>
      <c r="I775" s="75" t="s">
        <v>3841</v>
      </c>
      <c r="J775" s="75" t="s">
        <v>3840</v>
      </c>
      <c r="K775" s="75" t="s">
        <v>3841</v>
      </c>
      <c r="L775" s="33">
        <v>14</v>
      </c>
      <c r="M775" s="34"/>
      <c r="N775" s="46"/>
      <c r="O775" s="46"/>
      <c r="P7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75" s="45" t="e">
        <f>IF([2]!PayItems[[#This Row],[Date Added / Modified]]&gt;0,TEXT([2]!PayItems[[#This Row],[Date Added / Modified]],"m/d/yyy"),"")</f>
        <v>#REF!</v>
      </c>
      <c r="R775" s="46"/>
    </row>
    <row r="776" spans="1:18" x14ac:dyDescent="0.3">
      <c r="A776" s="46" t="s">
        <v>813</v>
      </c>
      <c r="B776" s="33" t="s">
        <v>4927</v>
      </c>
      <c r="C776" s="33" t="s">
        <v>3927</v>
      </c>
      <c r="D776" s="33" t="s">
        <v>10558</v>
      </c>
      <c r="E776" s="33" t="s">
        <v>3929</v>
      </c>
      <c r="F776" s="33">
        <v>0</v>
      </c>
      <c r="G776" s="33">
        <v>3</v>
      </c>
      <c r="H776" s="46" t="s">
        <v>4688</v>
      </c>
      <c r="I776" s="75" t="s">
        <v>3841</v>
      </c>
      <c r="J776" s="75" t="s">
        <v>3840</v>
      </c>
      <c r="K776" s="75" t="s">
        <v>3841</v>
      </c>
      <c r="L776" s="33">
        <v>14</v>
      </c>
      <c r="M776" s="34"/>
      <c r="N776" s="46"/>
      <c r="O776" s="46"/>
      <c r="P7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76" s="45" t="e">
        <f>IF([2]!PayItems[[#This Row],[Date Added / Modified]]&gt;0,TEXT([2]!PayItems[[#This Row],[Date Added / Modified]],"m/d/yyy"),"")</f>
        <v>#REF!</v>
      </c>
      <c r="R776" s="46"/>
    </row>
    <row r="777" spans="1:18" x14ac:dyDescent="0.3">
      <c r="A777" s="46" t="s">
        <v>815</v>
      </c>
      <c r="B777" s="33" t="s">
        <v>10559</v>
      </c>
      <c r="C777" s="33" t="s">
        <v>3927</v>
      </c>
      <c r="D777" s="33" t="s">
        <v>10560</v>
      </c>
      <c r="E777" s="33" t="s">
        <v>3929</v>
      </c>
      <c r="F777" s="33">
        <v>0</v>
      </c>
      <c r="G777" s="33">
        <v>3</v>
      </c>
      <c r="H777" s="46" t="s">
        <v>4688</v>
      </c>
      <c r="I777" s="75" t="s">
        <v>3841</v>
      </c>
      <c r="J777" s="75" t="s">
        <v>3840</v>
      </c>
      <c r="K777" s="75" t="s">
        <v>3841</v>
      </c>
      <c r="L777" s="33">
        <v>14</v>
      </c>
      <c r="M777" s="34"/>
      <c r="N777" s="46"/>
      <c r="O777" s="46"/>
      <c r="P7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77" s="45" t="e">
        <f>IF([2]!PayItems[[#This Row],[Date Added / Modified]]&gt;0,TEXT([2]!PayItems[[#This Row],[Date Added / Modified]],"m/d/yyy"),"")</f>
        <v>#REF!</v>
      </c>
      <c r="R777" s="46"/>
    </row>
    <row r="778" spans="1:18" x14ac:dyDescent="0.3">
      <c r="A778" s="46" t="s">
        <v>817</v>
      </c>
      <c r="B778" s="33" t="s">
        <v>10561</v>
      </c>
      <c r="C778" s="33" t="s">
        <v>3927</v>
      </c>
      <c r="D778" s="33" t="s">
        <v>10562</v>
      </c>
      <c r="E778" s="33" t="s">
        <v>3929</v>
      </c>
      <c r="F778" s="33">
        <v>0</v>
      </c>
      <c r="G778" s="33">
        <v>3</v>
      </c>
      <c r="H778" s="46" t="s">
        <v>4688</v>
      </c>
      <c r="I778" s="75" t="s">
        <v>3841</v>
      </c>
      <c r="J778" s="75" t="s">
        <v>3840</v>
      </c>
      <c r="K778" s="75" t="s">
        <v>3841</v>
      </c>
      <c r="L778" s="33">
        <v>14</v>
      </c>
      <c r="M778" s="34"/>
      <c r="N778" s="46"/>
      <c r="O778" s="46"/>
      <c r="P7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78" s="45" t="e">
        <f>IF([2]!PayItems[[#This Row],[Date Added / Modified]]&gt;0,TEXT([2]!PayItems[[#This Row],[Date Added / Modified]],"m/d/yyy"),"")</f>
        <v>#REF!</v>
      </c>
      <c r="R778" s="46"/>
    </row>
    <row r="779" spans="1:18" x14ac:dyDescent="0.3">
      <c r="A779" s="46" t="s">
        <v>819</v>
      </c>
      <c r="B779" s="33" t="s">
        <v>10563</v>
      </c>
      <c r="C779" s="33" t="s">
        <v>3927</v>
      </c>
      <c r="D779" s="33" t="s">
        <v>10564</v>
      </c>
      <c r="E779" s="33" t="s">
        <v>3929</v>
      </c>
      <c r="F779" s="33">
        <v>0</v>
      </c>
      <c r="G779" s="33">
        <v>3</v>
      </c>
      <c r="H779" s="46" t="s">
        <v>4688</v>
      </c>
      <c r="I779" s="75" t="s">
        <v>3841</v>
      </c>
      <c r="J779" s="75" t="s">
        <v>3840</v>
      </c>
      <c r="K779" s="75" t="s">
        <v>3841</v>
      </c>
      <c r="L779" s="33">
        <v>14</v>
      </c>
      <c r="M779" s="34"/>
      <c r="N779" s="46"/>
      <c r="O779" s="46"/>
      <c r="P7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79" s="45" t="e">
        <f>IF([2]!PayItems[[#This Row],[Date Added / Modified]]&gt;0,TEXT([2]!PayItems[[#This Row],[Date Added / Modified]],"m/d/yyy"),"")</f>
        <v>#REF!</v>
      </c>
      <c r="R779" s="46"/>
    </row>
    <row r="780" spans="1:18" x14ac:dyDescent="0.3">
      <c r="A780" s="46" t="s">
        <v>821</v>
      </c>
      <c r="B780" s="33" t="s">
        <v>10556</v>
      </c>
      <c r="C780" s="33" t="s">
        <v>4001</v>
      </c>
      <c r="D780" s="33" t="s">
        <v>10557</v>
      </c>
      <c r="E780" s="33" t="s">
        <v>4237</v>
      </c>
      <c r="F780" s="33">
        <v>0</v>
      </c>
      <c r="G780" s="33">
        <v>3</v>
      </c>
      <c r="H780" s="46" t="s">
        <v>4688</v>
      </c>
      <c r="I780" s="75" t="s">
        <v>3841</v>
      </c>
      <c r="J780" s="75" t="s">
        <v>3840</v>
      </c>
      <c r="K780" s="75" t="s">
        <v>3841</v>
      </c>
      <c r="L780" s="33">
        <v>14</v>
      </c>
      <c r="M780" s="34"/>
      <c r="N780" s="46"/>
      <c r="O780" s="46"/>
      <c r="P7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80" s="45" t="e">
        <f>IF([2]!PayItems[[#This Row],[Date Added / Modified]]&gt;0,TEXT([2]!PayItems[[#This Row],[Date Added / Modified]],"m/d/yyy"),"")</f>
        <v>#REF!</v>
      </c>
      <c r="R780" s="46"/>
    </row>
    <row r="781" spans="1:18" x14ac:dyDescent="0.3">
      <c r="A781" s="46" t="s">
        <v>823</v>
      </c>
      <c r="B781" s="33" t="s">
        <v>4927</v>
      </c>
      <c r="C781" s="33" t="s">
        <v>4001</v>
      </c>
      <c r="D781" s="33" t="s">
        <v>10558</v>
      </c>
      <c r="E781" s="33" t="s">
        <v>4237</v>
      </c>
      <c r="F781" s="33">
        <v>0</v>
      </c>
      <c r="G781" s="33">
        <v>3</v>
      </c>
      <c r="H781" s="46" t="s">
        <v>4688</v>
      </c>
      <c r="I781" s="75" t="s">
        <v>3841</v>
      </c>
      <c r="J781" s="75" t="s">
        <v>3840</v>
      </c>
      <c r="K781" s="75" t="s">
        <v>3841</v>
      </c>
      <c r="L781" s="33">
        <v>14</v>
      </c>
      <c r="M781" s="34"/>
      <c r="N781" s="46"/>
      <c r="O781" s="46"/>
      <c r="P7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81" s="45" t="e">
        <f>IF([2]!PayItems[[#This Row],[Date Added / Modified]]&gt;0,TEXT([2]!PayItems[[#This Row],[Date Added / Modified]],"m/d/yyy"),"")</f>
        <v>#REF!</v>
      </c>
      <c r="R781" s="46"/>
    </row>
    <row r="782" spans="1:18" x14ac:dyDescent="0.3">
      <c r="A782" s="46" t="s">
        <v>825</v>
      </c>
      <c r="B782" s="33" t="s">
        <v>10559</v>
      </c>
      <c r="C782" s="33" t="s">
        <v>4001</v>
      </c>
      <c r="D782" s="33" t="s">
        <v>10560</v>
      </c>
      <c r="E782" s="33" t="s">
        <v>4237</v>
      </c>
      <c r="F782" s="33">
        <v>0</v>
      </c>
      <c r="G782" s="33">
        <v>3</v>
      </c>
      <c r="H782" s="46" t="s">
        <v>4688</v>
      </c>
      <c r="I782" s="75" t="s">
        <v>3841</v>
      </c>
      <c r="J782" s="75" t="s">
        <v>3840</v>
      </c>
      <c r="K782" s="75" t="s">
        <v>3841</v>
      </c>
      <c r="L782" s="33">
        <v>14</v>
      </c>
      <c r="M782" s="34"/>
      <c r="N782" s="46"/>
      <c r="O782" s="46"/>
      <c r="P7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82" s="45" t="e">
        <f>IF([2]!PayItems[[#This Row],[Date Added / Modified]]&gt;0,TEXT([2]!PayItems[[#This Row],[Date Added / Modified]],"m/d/yyy"),"")</f>
        <v>#REF!</v>
      </c>
      <c r="R782" s="46"/>
    </row>
    <row r="783" spans="1:18" x14ac:dyDescent="0.3">
      <c r="A783" s="46" t="s">
        <v>827</v>
      </c>
      <c r="B783" s="33" t="s">
        <v>10561</v>
      </c>
      <c r="C783" s="33" t="s">
        <v>4001</v>
      </c>
      <c r="D783" s="33" t="s">
        <v>10562</v>
      </c>
      <c r="E783" s="33" t="s">
        <v>4237</v>
      </c>
      <c r="F783" s="33">
        <v>0</v>
      </c>
      <c r="G783" s="33">
        <v>3</v>
      </c>
      <c r="H783" s="46" t="s">
        <v>4688</v>
      </c>
      <c r="I783" s="75" t="s">
        <v>3841</v>
      </c>
      <c r="J783" s="75" t="s">
        <v>3840</v>
      </c>
      <c r="K783" s="75" t="s">
        <v>3841</v>
      </c>
      <c r="L783" s="33">
        <v>14</v>
      </c>
      <c r="M783" s="34"/>
      <c r="N783" s="46"/>
      <c r="O783" s="46"/>
      <c r="P7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83" s="45" t="e">
        <f>IF([2]!PayItems[[#This Row],[Date Added / Modified]]&gt;0,TEXT([2]!PayItems[[#This Row],[Date Added / Modified]],"m/d/yyy"),"")</f>
        <v>#REF!</v>
      </c>
      <c r="R783" s="46"/>
    </row>
    <row r="784" spans="1:18" x14ac:dyDescent="0.3">
      <c r="A784" s="46" t="s">
        <v>829</v>
      </c>
      <c r="B784" s="33" t="s">
        <v>10563</v>
      </c>
      <c r="C784" s="33" t="s">
        <v>4001</v>
      </c>
      <c r="D784" s="33" t="s">
        <v>10564</v>
      </c>
      <c r="E784" s="33" t="s">
        <v>4237</v>
      </c>
      <c r="F784" s="33">
        <v>0</v>
      </c>
      <c r="G784" s="33">
        <v>3</v>
      </c>
      <c r="H784" s="46" t="s">
        <v>4688</v>
      </c>
      <c r="I784" s="75" t="s">
        <v>3841</v>
      </c>
      <c r="J784" s="75" t="s">
        <v>3840</v>
      </c>
      <c r="K784" s="75" t="s">
        <v>3841</v>
      </c>
      <c r="L784" s="33">
        <v>14</v>
      </c>
      <c r="M784" s="34"/>
      <c r="N784" s="46"/>
      <c r="O784" s="46"/>
      <c r="P7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84" s="45" t="e">
        <f>IF([2]!PayItems[[#This Row],[Date Added / Modified]]&gt;0,TEXT([2]!PayItems[[#This Row],[Date Added / Modified]],"m/d/yyy"),"")</f>
        <v>#REF!</v>
      </c>
      <c r="R784" s="46"/>
    </row>
    <row r="785" spans="1:18" x14ac:dyDescent="0.3">
      <c r="A785" s="46" t="s">
        <v>831</v>
      </c>
      <c r="B785" s="33" t="s">
        <v>4911</v>
      </c>
      <c r="C785" s="33" t="s">
        <v>4249</v>
      </c>
      <c r="D785" s="33" t="s">
        <v>4912</v>
      </c>
      <c r="E785" s="33" t="s">
        <v>4250</v>
      </c>
      <c r="F785" s="33">
        <v>0</v>
      </c>
      <c r="G785" s="33">
        <v>3</v>
      </c>
      <c r="H785" s="46" t="s">
        <v>3839</v>
      </c>
      <c r="I785" s="75" t="s">
        <v>3840</v>
      </c>
      <c r="J785" s="75" t="s">
        <v>3840</v>
      </c>
      <c r="K785" s="75" t="s">
        <v>3841</v>
      </c>
      <c r="L785" s="33">
        <v>14</v>
      </c>
      <c r="M785" s="34"/>
      <c r="N785" s="46"/>
      <c r="O785" s="46"/>
      <c r="P7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85" s="45" t="e">
        <f>IF([2]!PayItems[[#This Row],[Date Added / Modified]]&gt;0,TEXT([2]!PayItems[[#This Row],[Date Added / Modified]],"m/d/yyy"),"")</f>
        <v>#REF!</v>
      </c>
      <c r="R785" s="46"/>
    </row>
    <row r="786" spans="1:18" x14ac:dyDescent="0.3">
      <c r="A786" s="46" t="s">
        <v>855</v>
      </c>
      <c r="B786" s="46" t="s">
        <v>4948</v>
      </c>
      <c r="C786" s="46" t="s">
        <v>3846</v>
      </c>
      <c r="D786" s="46" t="s">
        <v>4949</v>
      </c>
      <c r="E786" s="33" t="s">
        <v>3848</v>
      </c>
      <c r="F786" s="33">
        <v>3</v>
      </c>
      <c r="G786" s="33">
        <v>3</v>
      </c>
      <c r="H786" s="46" t="s">
        <v>3839</v>
      </c>
      <c r="I786" s="75" t="s">
        <v>3840</v>
      </c>
      <c r="J786" s="75" t="s">
        <v>3840</v>
      </c>
      <c r="K786" s="75" t="s">
        <v>3841</v>
      </c>
      <c r="L786" s="33">
        <v>14</v>
      </c>
      <c r="M786" s="34"/>
      <c r="N786" s="46"/>
      <c r="O786" s="46"/>
      <c r="P7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86" s="45" t="e">
        <f>IF([2]!PayItems[[#This Row],[Date Added / Modified]]&gt;0,TEXT([2]!PayItems[[#This Row],[Date Added / Modified]],"m/d/yyy"),"")</f>
        <v>#REF!</v>
      </c>
      <c r="R786" s="46"/>
    </row>
    <row r="787" spans="1:18" x14ac:dyDescent="0.3">
      <c r="A787" s="46" t="s">
        <v>856</v>
      </c>
      <c r="B787" s="46" t="s">
        <v>4950</v>
      </c>
      <c r="C787" s="46" t="s">
        <v>3846</v>
      </c>
      <c r="D787" s="46" t="s">
        <v>4951</v>
      </c>
      <c r="E787" s="33" t="s">
        <v>3848</v>
      </c>
      <c r="F787" s="33">
        <v>3</v>
      </c>
      <c r="G787" s="33">
        <v>3</v>
      </c>
      <c r="H787" s="46" t="s">
        <v>3839</v>
      </c>
      <c r="I787" s="75" t="s">
        <v>3840</v>
      </c>
      <c r="J787" s="75" t="s">
        <v>3840</v>
      </c>
      <c r="K787" s="75" t="s">
        <v>3841</v>
      </c>
      <c r="L787" s="33">
        <v>14</v>
      </c>
      <c r="M787" s="34"/>
      <c r="N787" s="46"/>
      <c r="O787" s="46"/>
      <c r="P7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87" s="45" t="e">
        <f>IF([2]!PayItems[[#This Row],[Date Added / Modified]]&gt;0,TEXT([2]!PayItems[[#This Row],[Date Added / Modified]],"m/d/yyy"),"")</f>
        <v>#REF!</v>
      </c>
      <c r="R787" s="46"/>
    </row>
    <row r="788" spans="1:18" x14ac:dyDescent="0.3">
      <c r="A788" s="46" t="s">
        <v>857</v>
      </c>
      <c r="B788" s="46" t="s">
        <v>4948</v>
      </c>
      <c r="C788" s="46" t="s">
        <v>3927</v>
      </c>
      <c r="D788" s="46" t="s">
        <v>4949</v>
      </c>
      <c r="E788" s="33" t="s">
        <v>3929</v>
      </c>
      <c r="F788" s="33">
        <v>0</v>
      </c>
      <c r="G788" s="33">
        <v>3</v>
      </c>
      <c r="H788" s="46" t="s">
        <v>3839</v>
      </c>
      <c r="I788" s="75" t="s">
        <v>3840</v>
      </c>
      <c r="J788" s="75" t="s">
        <v>3840</v>
      </c>
      <c r="K788" s="75" t="s">
        <v>3841</v>
      </c>
      <c r="L788" s="33">
        <v>14</v>
      </c>
      <c r="M788" s="34"/>
      <c r="N788" s="46"/>
      <c r="O788" s="46"/>
      <c r="P7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88" s="45" t="e">
        <f>IF([2]!PayItems[[#This Row],[Date Added / Modified]]&gt;0,TEXT([2]!PayItems[[#This Row],[Date Added / Modified]],"m/d/yyy"),"")</f>
        <v>#REF!</v>
      </c>
      <c r="R788" s="46"/>
    </row>
    <row r="789" spans="1:18" x14ac:dyDescent="0.3">
      <c r="A789" s="46" t="s">
        <v>858</v>
      </c>
      <c r="B789" s="46" t="s">
        <v>4950</v>
      </c>
      <c r="C789" s="46" t="s">
        <v>3927</v>
      </c>
      <c r="D789" s="46" t="s">
        <v>4951</v>
      </c>
      <c r="E789" s="33" t="s">
        <v>3929</v>
      </c>
      <c r="F789" s="33">
        <v>0</v>
      </c>
      <c r="G789" s="33">
        <v>3</v>
      </c>
      <c r="H789" s="46" t="s">
        <v>3839</v>
      </c>
      <c r="I789" s="75" t="s">
        <v>3840</v>
      </c>
      <c r="J789" s="75" t="s">
        <v>3840</v>
      </c>
      <c r="K789" s="75" t="s">
        <v>3841</v>
      </c>
      <c r="L789" s="33">
        <v>14</v>
      </c>
      <c r="M789" s="34"/>
      <c r="N789" s="46"/>
      <c r="O789" s="46"/>
      <c r="P7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89" s="45" t="e">
        <f>IF([2]!PayItems[[#This Row],[Date Added / Modified]]&gt;0,TEXT([2]!PayItems[[#This Row],[Date Added / Modified]],"m/d/yyy"),"")</f>
        <v>#REF!</v>
      </c>
      <c r="R789" s="46"/>
    </row>
    <row r="790" spans="1:18" x14ac:dyDescent="0.3">
      <c r="A790" s="46" t="s">
        <v>859</v>
      </c>
      <c r="B790" s="46" t="s">
        <v>4911</v>
      </c>
      <c r="C790" s="46" t="s">
        <v>4249</v>
      </c>
      <c r="D790" s="46" t="s">
        <v>4912</v>
      </c>
      <c r="E790" s="33" t="s">
        <v>4250</v>
      </c>
      <c r="F790" s="33">
        <v>0</v>
      </c>
      <c r="G790" s="33">
        <v>3</v>
      </c>
      <c r="H790" s="46" t="s">
        <v>3839</v>
      </c>
      <c r="I790" s="75" t="s">
        <v>3840</v>
      </c>
      <c r="J790" s="75" t="s">
        <v>3840</v>
      </c>
      <c r="K790" s="75" t="s">
        <v>3841</v>
      </c>
      <c r="L790" s="33">
        <v>14</v>
      </c>
      <c r="M790" s="34"/>
      <c r="N790" s="46"/>
      <c r="O790" s="46"/>
      <c r="P7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90" s="45" t="e">
        <f>IF([2]!PayItems[[#This Row],[Date Added / Modified]]&gt;0,TEXT([2]!PayItems[[#This Row],[Date Added / Modified]],"m/d/yyy"),"")</f>
        <v>#REF!</v>
      </c>
      <c r="R790" s="46"/>
    </row>
    <row r="791" spans="1:18" x14ac:dyDescent="0.3">
      <c r="A791" s="46" t="s">
        <v>860</v>
      </c>
      <c r="B791" s="46" t="s">
        <v>4366</v>
      </c>
      <c r="C791" s="46" t="s">
        <v>4249</v>
      </c>
      <c r="D791" s="46" t="s">
        <v>4367</v>
      </c>
      <c r="E791" s="33" t="s">
        <v>4250</v>
      </c>
      <c r="F791" s="33">
        <v>0</v>
      </c>
      <c r="G791" s="33">
        <v>3</v>
      </c>
      <c r="H791" s="46" t="s">
        <v>3839</v>
      </c>
      <c r="I791" s="75" t="s">
        <v>3840</v>
      </c>
      <c r="J791" s="75" t="s">
        <v>3840</v>
      </c>
      <c r="K791" s="75" t="s">
        <v>3841</v>
      </c>
      <c r="L791" s="33">
        <v>14</v>
      </c>
      <c r="M791" s="34"/>
      <c r="N791" s="46"/>
      <c r="O791" s="46"/>
      <c r="P7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91" s="45" t="e">
        <f>IF([2]!PayItems[[#This Row],[Date Added / Modified]]&gt;0,TEXT([2]!PayItems[[#This Row],[Date Added / Modified]],"m/d/yyy"),"")</f>
        <v>#REF!</v>
      </c>
      <c r="R791" s="46"/>
    </row>
    <row r="792" spans="1:18" x14ac:dyDescent="0.3">
      <c r="A792" s="46" t="s">
        <v>861</v>
      </c>
      <c r="B792" s="46" t="s">
        <v>4907</v>
      </c>
      <c r="C792" s="46" t="s">
        <v>4249</v>
      </c>
      <c r="D792" s="46" t="s">
        <v>4908</v>
      </c>
      <c r="E792" s="33" t="s">
        <v>4250</v>
      </c>
      <c r="F792" s="33">
        <v>0</v>
      </c>
      <c r="G792" s="33">
        <v>3</v>
      </c>
      <c r="H792" s="46" t="s">
        <v>3839</v>
      </c>
      <c r="I792" s="75" t="s">
        <v>3840</v>
      </c>
      <c r="J792" s="75" t="s">
        <v>3840</v>
      </c>
      <c r="K792" s="75" t="s">
        <v>3841</v>
      </c>
      <c r="L792" s="33">
        <v>14</v>
      </c>
      <c r="M792" s="34"/>
      <c r="N792" s="46"/>
      <c r="O792" s="46"/>
      <c r="P7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92" s="45" t="e">
        <f>IF([2]!PayItems[[#This Row],[Date Added / Modified]]&gt;0,TEXT([2]!PayItems[[#This Row],[Date Added / Modified]],"m/d/yyy"),"")</f>
        <v>#REF!</v>
      </c>
      <c r="R792" s="46"/>
    </row>
    <row r="793" spans="1:18" x14ac:dyDescent="0.3">
      <c r="A793" s="46" t="s">
        <v>862</v>
      </c>
      <c r="B793" s="46" t="s">
        <v>4952</v>
      </c>
      <c r="C793" s="46" t="s">
        <v>4249</v>
      </c>
      <c r="D793" s="46" t="s">
        <v>4953</v>
      </c>
      <c r="E793" s="33" t="s">
        <v>4250</v>
      </c>
      <c r="F793" s="33">
        <v>0</v>
      </c>
      <c r="G793" s="33">
        <v>3</v>
      </c>
      <c r="H793" s="46" t="s">
        <v>3839</v>
      </c>
      <c r="I793" s="75" t="s">
        <v>3840</v>
      </c>
      <c r="J793" s="75" t="s">
        <v>3840</v>
      </c>
      <c r="K793" s="75" t="s">
        <v>3841</v>
      </c>
      <c r="L793" s="33">
        <v>14</v>
      </c>
      <c r="M793" s="34"/>
      <c r="N793" s="46"/>
      <c r="O793" s="46"/>
      <c r="P7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93" s="45" t="e">
        <f>IF([2]!PayItems[[#This Row],[Date Added / Modified]]&gt;0,TEXT([2]!PayItems[[#This Row],[Date Added / Modified]],"m/d/yyy"),"")</f>
        <v>#REF!</v>
      </c>
      <c r="R793" s="46"/>
    </row>
    <row r="794" spans="1:18" x14ac:dyDescent="0.3">
      <c r="A794" s="46" t="s">
        <v>863</v>
      </c>
      <c r="B794" s="46" t="s">
        <v>10565</v>
      </c>
      <c r="C794" s="46" t="s">
        <v>3846</v>
      </c>
      <c r="D794" s="46" t="s">
        <v>10566</v>
      </c>
      <c r="E794" s="46" t="s">
        <v>3848</v>
      </c>
      <c r="F794" s="33">
        <v>3</v>
      </c>
      <c r="G794" s="33">
        <v>3</v>
      </c>
      <c r="H794" s="46" t="s">
        <v>4688</v>
      </c>
      <c r="I794" s="75" t="s">
        <v>3841</v>
      </c>
      <c r="J794" s="75" t="s">
        <v>3840</v>
      </c>
      <c r="K794" s="75" t="s">
        <v>3841</v>
      </c>
      <c r="L794" s="33">
        <v>14</v>
      </c>
      <c r="M794" s="34"/>
      <c r="N794" s="46"/>
      <c r="O794" s="46"/>
      <c r="P7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94" s="45" t="e">
        <f>IF([2]!PayItems[[#This Row],[Date Added / Modified]]&gt;0,TEXT([2]!PayItems[[#This Row],[Date Added / Modified]],"m/d/yyy"),"")</f>
        <v>#REF!</v>
      </c>
      <c r="R794" s="46"/>
    </row>
    <row r="795" spans="1:18" x14ac:dyDescent="0.3">
      <c r="A795" s="46" t="s">
        <v>864</v>
      </c>
      <c r="B795" s="46" t="s">
        <v>4957</v>
      </c>
      <c r="C795" s="46" t="s">
        <v>3846</v>
      </c>
      <c r="D795" s="46" t="s">
        <v>4958</v>
      </c>
      <c r="E795" s="46" t="s">
        <v>3848</v>
      </c>
      <c r="F795" s="33">
        <v>3</v>
      </c>
      <c r="G795" s="33">
        <v>3</v>
      </c>
      <c r="H795" s="46" t="s">
        <v>3839</v>
      </c>
      <c r="I795" s="75" t="s">
        <v>3840</v>
      </c>
      <c r="J795" s="75" t="s">
        <v>3840</v>
      </c>
      <c r="K795" s="75" t="s">
        <v>3841</v>
      </c>
      <c r="L795" s="33">
        <v>14</v>
      </c>
      <c r="M795" s="34"/>
      <c r="N795" s="46"/>
      <c r="O795" s="46"/>
      <c r="P7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95" s="45" t="e">
        <f>IF([2]!PayItems[[#This Row],[Date Added / Modified]]&gt;0,TEXT([2]!PayItems[[#This Row],[Date Added / Modified]],"m/d/yyy"),"")</f>
        <v>#REF!</v>
      </c>
      <c r="R795" s="46"/>
    </row>
    <row r="796" spans="1:18" x14ac:dyDescent="0.3">
      <c r="A796" s="46" t="s">
        <v>865</v>
      </c>
      <c r="B796" s="46" t="s">
        <v>10567</v>
      </c>
      <c r="C796" s="46" t="s">
        <v>3846</v>
      </c>
      <c r="D796" s="46" t="s">
        <v>10568</v>
      </c>
      <c r="E796" s="46" t="s">
        <v>3848</v>
      </c>
      <c r="F796" s="33">
        <v>3</v>
      </c>
      <c r="G796" s="33">
        <v>3</v>
      </c>
      <c r="H796" s="46" t="s">
        <v>4688</v>
      </c>
      <c r="I796" s="75" t="s">
        <v>3841</v>
      </c>
      <c r="J796" s="75" t="s">
        <v>3840</v>
      </c>
      <c r="K796" s="75" t="s">
        <v>3841</v>
      </c>
      <c r="L796" s="33">
        <v>14</v>
      </c>
      <c r="M796" s="34"/>
      <c r="N796" s="46"/>
      <c r="O796" s="46"/>
      <c r="P7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96" s="45" t="e">
        <f>IF([2]!PayItems[[#This Row],[Date Added / Modified]]&gt;0,TEXT([2]!PayItems[[#This Row],[Date Added / Modified]],"m/d/yyy"),"")</f>
        <v>#REF!</v>
      </c>
      <c r="R796" s="46"/>
    </row>
    <row r="797" spans="1:18" x14ac:dyDescent="0.3">
      <c r="A797" s="46" t="s">
        <v>866</v>
      </c>
      <c r="B797" s="46" t="s">
        <v>4961</v>
      </c>
      <c r="C797" s="46" t="s">
        <v>3846</v>
      </c>
      <c r="D797" s="46" t="s">
        <v>4962</v>
      </c>
      <c r="E797" s="46" t="s">
        <v>3848</v>
      </c>
      <c r="F797" s="33">
        <v>3</v>
      </c>
      <c r="G797" s="33">
        <v>3</v>
      </c>
      <c r="H797" s="46" t="s">
        <v>3839</v>
      </c>
      <c r="I797" s="75" t="s">
        <v>3840</v>
      </c>
      <c r="J797" s="75" t="s">
        <v>3840</v>
      </c>
      <c r="K797" s="75" t="s">
        <v>3841</v>
      </c>
      <c r="L797" s="33">
        <v>14</v>
      </c>
      <c r="M797" s="34"/>
      <c r="N797" s="46"/>
      <c r="O797" s="46"/>
      <c r="P7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97" s="45" t="e">
        <f>IF([2]!PayItems[[#This Row],[Date Added / Modified]]&gt;0,TEXT([2]!PayItems[[#This Row],[Date Added / Modified]],"m/d/yyy"),"")</f>
        <v>#REF!</v>
      </c>
      <c r="R797" s="46"/>
    </row>
    <row r="798" spans="1:18" x14ac:dyDescent="0.3">
      <c r="A798" s="46" t="s">
        <v>867</v>
      </c>
      <c r="B798" s="46" t="s">
        <v>10565</v>
      </c>
      <c r="C798" s="46" t="s">
        <v>3927</v>
      </c>
      <c r="D798" s="46" t="s">
        <v>10566</v>
      </c>
      <c r="E798" s="46" t="s">
        <v>3929</v>
      </c>
      <c r="F798" s="33">
        <v>0</v>
      </c>
      <c r="G798" s="33">
        <v>3</v>
      </c>
      <c r="H798" s="46" t="s">
        <v>4688</v>
      </c>
      <c r="I798" s="75" t="s">
        <v>3841</v>
      </c>
      <c r="J798" s="75" t="s">
        <v>3840</v>
      </c>
      <c r="K798" s="75" t="s">
        <v>3841</v>
      </c>
      <c r="L798" s="33">
        <v>14</v>
      </c>
      <c r="M798" s="34"/>
      <c r="N798" s="46"/>
      <c r="O798" s="46"/>
      <c r="P7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98" s="45" t="e">
        <f>IF([2]!PayItems[[#This Row],[Date Added / Modified]]&gt;0,TEXT([2]!PayItems[[#This Row],[Date Added / Modified]],"m/d/yyy"),"")</f>
        <v>#REF!</v>
      </c>
      <c r="R798" s="46"/>
    </row>
    <row r="799" spans="1:18" x14ac:dyDescent="0.3">
      <c r="A799" s="46" t="s">
        <v>868</v>
      </c>
      <c r="B799" s="46" t="s">
        <v>4957</v>
      </c>
      <c r="C799" s="46" t="s">
        <v>3927</v>
      </c>
      <c r="D799" s="46" t="s">
        <v>4958</v>
      </c>
      <c r="E799" s="46" t="s">
        <v>3929</v>
      </c>
      <c r="F799" s="33">
        <v>0</v>
      </c>
      <c r="G799" s="33">
        <v>3</v>
      </c>
      <c r="H799" s="46" t="s">
        <v>3839</v>
      </c>
      <c r="I799" s="75" t="s">
        <v>3840</v>
      </c>
      <c r="J799" s="75" t="s">
        <v>3840</v>
      </c>
      <c r="K799" s="75" t="s">
        <v>3841</v>
      </c>
      <c r="L799" s="33">
        <v>14</v>
      </c>
      <c r="M799" s="34"/>
      <c r="N799" s="46"/>
      <c r="O799" s="46"/>
      <c r="P7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799" s="45" t="e">
        <f>IF([2]!PayItems[[#This Row],[Date Added / Modified]]&gt;0,TEXT([2]!PayItems[[#This Row],[Date Added / Modified]],"m/d/yyy"),"")</f>
        <v>#REF!</v>
      </c>
      <c r="R799" s="46"/>
    </row>
    <row r="800" spans="1:18" x14ac:dyDescent="0.3">
      <c r="A800" s="46" t="s">
        <v>869</v>
      </c>
      <c r="B800" s="46" t="s">
        <v>10567</v>
      </c>
      <c r="C800" s="46" t="s">
        <v>3927</v>
      </c>
      <c r="D800" s="46" t="s">
        <v>10568</v>
      </c>
      <c r="E800" s="46" t="s">
        <v>3929</v>
      </c>
      <c r="F800" s="33">
        <v>0</v>
      </c>
      <c r="G800" s="33">
        <v>3</v>
      </c>
      <c r="H800" s="46" t="s">
        <v>4688</v>
      </c>
      <c r="I800" s="75" t="s">
        <v>3841</v>
      </c>
      <c r="J800" s="75" t="s">
        <v>3840</v>
      </c>
      <c r="K800" s="75" t="s">
        <v>3841</v>
      </c>
      <c r="L800" s="33">
        <v>14</v>
      </c>
      <c r="M800" s="34"/>
      <c r="N800" s="46"/>
      <c r="O800" s="46"/>
      <c r="P8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00" s="45" t="e">
        <f>IF([2]!PayItems[[#This Row],[Date Added / Modified]]&gt;0,TEXT([2]!PayItems[[#This Row],[Date Added / Modified]],"m/d/yyy"),"")</f>
        <v>#REF!</v>
      </c>
      <c r="R800" s="46"/>
    </row>
    <row r="801" spans="1:18" x14ac:dyDescent="0.3">
      <c r="A801" s="46" t="s">
        <v>870</v>
      </c>
      <c r="B801" s="46" t="s">
        <v>4961</v>
      </c>
      <c r="C801" s="46" t="s">
        <v>3927</v>
      </c>
      <c r="D801" s="46" t="s">
        <v>4962</v>
      </c>
      <c r="E801" s="46" t="s">
        <v>3929</v>
      </c>
      <c r="F801" s="33">
        <v>0</v>
      </c>
      <c r="G801" s="33">
        <v>3</v>
      </c>
      <c r="H801" s="46" t="s">
        <v>3839</v>
      </c>
      <c r="I801" s="75" t="s">
        <v>3840</v>
      </c>
      <c r="J801" s="75" t="s">
        <v>3840</v>
      </c>
      <c r="K801" s="75" t="s">
        <v>3841</v>
      </c>
      <c r="L801" s="33">
        <v>14</v>
      </c>
      <c r="M801" s="34"/>
      <c r="N801" s="46"/>
      <c r="O801" s="46"/>
      <c r="P8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01" s="45" t="e">
        <f>IF([2]!PayItems[[#This Row],[Date Added / Modified]]&gt;0,TEXT([2]!PayItems[[#This Row],[Date Added / Modified]],"m/d/yyy"),"")</f>
        <v>#REF!</v>
      </c>
      <c r="R801" s="46"/>
    </row>
    <row r="802" spans="1:18" x14ac:dyDescent="0.3">
      <c r="A802" s="46" t="s">
        <v>871</v>
      </c>
      <c r="B802" s="46" t="s">
        <v>10565</v>
      </c>
      <c r="C802" s="46" t="s">
        <v>4249</v>
      </c>
      <c r="D802" s="46" t="s">
        <v>10566</v>
      </c>
      <c r="E802" s="46" t="s">
        <v>4250</v>
      </c>
      <c r="F802" s="33">
        <v>0</v>
      </c>
      <c r="G802" s="33">
        <v>3</v>
      </c>
      <c r="H802" s="46" t="s">
        <v>4688</v>
      </c>
      <c r="I802" s="75" t="s">
        <v>3841</v>
      </c>
      <c r="J802" s="75" t="s">
        <v>3840</v>
      </c>
      <c r="K802" s="75" t="s">
        <v>3841</v>
      </c>
      <c r="L802" s="33">
        <v>14</v>
      </c>
      <c r="M802" s="34"/>
      <c r="N802" s="46"/>
      <c r="O802" s="46"/>
      <c r="P8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02" s="45" t="e">
        <f>IF([2]!PayItems[[#This Row],[Date Added / Modified]]&gt;0,TEXT([2]!PayItems[[#This Row],[Date Added / Modified]],"m/d/yyy"),"")</f>
        <v>#REF!</v>
      </c>
      <c r="R802" s="46"/>
    </row>
    <row r="803" spans="1:18" x14ac:dyDescent="0.3">
      <c r="A803" s="46" t="s">
        <v>10569</v>
      </c>
      <c r="B803" s="46" t="s">
        <v>4957</v>
      </c>
      <c r="C803" s="46" t="s">
        <v>4249</v>
      </c>
      <c r="D803" s="46" t="s">
        <v>4958</v>
      </c>
      <c r="E803" s="46" t="s">
        <v>4250</v>
      </c>
      <c r="F803" s="33">
        <v>0</v>
      </c>
      <c r="G803" s="33">
        <v>3</v>
      </c>
      <c r="H803" s="46" t="s">
        <v>3839</v>
      </c>
      <c r="I803" s="75" t="s">
        <v>3840</v>
      </c>
      <c r="J803" s="75" t="s">
        <v>3840</v>
      </c>
      <c r="K803" s="75" t="s">
        <v>3841</v>
      </c>
      <c r="L803" s="33">
        <v>14</v>
      </c>
      <c r="M803" s="34"/>
      <c r="N803" s="46"/>
      <c r="O803" s="46"/>
      <c r="P8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03" s="45" t="e">
        <f>IF([2]!PayItems[[#This Row],[Date Added / Modified]]&gt;0,TEXT([2]!PayItems[[#This Row],[Date Added / Modified]],"m/d/yyy"),"")</f>
        <v>#REF!</v>
      </c>
      <c r="R803" s="46"/>
    </row>
    <row r="804" spans="1:18" x14ac:dyDescent="0.3">
      <c r="A804" s="46" t="s">
        <v>872</v>
      </c>
      <c r="B804" s="46" t="s">
        <v>10567</v>
      </c>
      <c r="C804" s="46" t="s">
        <v>4249</v>
      </c>
      <c r="D804" s="46" t="s">
        <v>10568</v>
      </c>
      <c r="E804" s="46" t="s">
        <v>4250</v>
      </c>
      <c r="F804" s="33">
        <v>0</v>
      </c>
      <c r="G804" s="33">
        <v>3</v>
      </c>
      <c r="H804" s="46" t="s">
        <v>4688</v>
      </c>
      <c r="I804" s="75" t="s">
        <v>3841</v>
      </c>
      <c r="J804" s="75" t="s">
        <v>3840</v>
      </c>
      <c r="K804" s="75" t="s">
        <v>3841</v>
      </c>
      <c r="L804" s="33">
        <v>14</v>
      </c>
      <c r="M804" s="34"/>
      <c r="N804" s="46"/>
      <c r="O804" s="46"/>
      <c r="P8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04" s="45" t="e">
        <f>IF([2]!PayItems[[#This Row],[Date Added / Modified]]&gt;0,TEXT([2]!PayItems[[#This Row],[Date Added / Modified]],"m/d/yyy"),"")</f>
        <v>#REF!</v>
      </c>
      <c r="R804" s="46"/>
    </row>
    <row r="805" spans="1:18" x14ac:dyDescent="0.3">
      <c r="A805" s="46" t="s">
        <v>10570</v>
      </c>
      <c r="B805" s="46" t="s">
        <v>4961</v>
      </c>
      <c r="C805" s="46" t="s">
        <v>4249</v>
      </c>
      <c r="D805" s="46" t="s">
        <v>4962</v>
      </c>
      <c r="E805" s="46" t="s">
        <v>4250</v>
      </c>
      <c r="F805" s="33">
        <v>0</v>
      </c>
      <c r="G805" s="33">
        <v>3</v>
      </c>
      <c r="H805" s="46" t="s">
        <v>3839</v>
      </c>
      <c r="I805" s="75" t="s">
        <v>3840</v>
      </c>
      <c r="J805" s="75" t="s">
        <v>3840</v>
      </c>
      <c r="K805" s="75" t="s">
        <v>3841</v>
      </c>
      <c r="L805" s="33">
        <v>14</v>
      </c>
      <c r="M805" s="34"/>
      <c r="N805" s="46"/>
      <c r="O805" s="46"/>
      <c r="P8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05" s="45" t="e">
        <f>IF([2]!PayItems[[#This Row],[Date Added / Modified]]&gt;0,TEXT([2]!PayItems[[#This Row],[Date Added / Modified]],"m/d/yyy"),"")</f>
        <v>#REF!</v>
      </c>
      <c r="R805" s="46"/>
    </row>
    <row r="806" spans="1:18" x14ac:dyDescent="0.3">
      <c r="A806" s="46" t="s">
        <v>873</v>
      </c>
      <c r="B806" s="46" t="s">
        <v>4963</v>
      </c>
      <c r="C806" s="46" t="s">
        <v>4249</v>
      </c>
      <c r="D806" s="46" t="s">
        <v>4964</v>
      </c>
      <c r="E806" s="46" t="s">
        <v>4250</v>
      </c>
      <c r="F806" s="33">
        <v>0</v>
      </c>
      <c r="G806" s="33">
        <v>3</v>
      </c>
      <c r="H806" s="46" t="s">
        <v>3839</v>
      </c>
      <c r="I806" s="75" t="s">
        <v>3840</v>
      </c>
      <c r="J806" s="75" t="s">
        <v>3840</v>
      </c>
      <c r="K806" s="75" t="s">
        <v>3841</v>
      </c>
      <c r="L806" s="33">
        <v>14</v>
      </c>
      <c r="M806" s="34"/>
      <c r="N806" s="46"/>
      <c r="O806" s="46"/>
      <c r="P8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06" s="45" t="e">
        <f>IF([2]!PayItems[[#This Row],[Date Added / Modified]]&gt;0,TEXT([2]!PayItems[[#This Row],[Date Added / Modified]],"m/d/yyy"),"")</f>
        <v>#REF!</v>
      </c>
      <c r="R806" s="46"/>
    </row>
    <row r="807" spans="1:18" x14ac:dyDescent="0.3">
      <c r="A807" s="46" t="s">
        <v>874</v>
      </c>
      <c r="B807" s="46" t="s">
        <v>4966</v>
      </c>
      <c r="C807" s="46" t="s">
        <v>3846</v>
      </c>
      <c r="D807" s="46" t="s">
        <v>4967</v>
      </c>
      <c r="E807" s="33" t="s">
        <v>3848</v>
      </c>
      <c r="F807" s="33">
        <v>3</v>
      </c>
      <c r="G807" s="33">
        <v>3</v>
      </c>
      <c r="H807" s="46" t="s">
        <v>3839</v>
      </c>
      <c r="I807" s="75" t="s">
        <v>3840</v>
      </c>
      <c r="J807" s="75" t="s">
        <v>3840</v>
      </c>
      <c r="K807" s="75" t="s">
        <v>3841</v>
      </c>
      <c r="L807" s="33">
        <v>14</v>
      </c>
      <c r="M807" s="34"/>
      <c r="N807" s="46"/>
      <c r="O807" s="46"/>
      <c r="P8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07" s="45" t="e">
        <f>IF([2]!PayItems[[#This Row],[Date Added / Modified]]&gt;0,TEXT([2]!PayItems[[#This Row],[Date Added / Modified]],"m/d/yyy"),"")</f>
        <v>#REF!</v>
      </c>
      <c r="R807" s="46"/>
    </row>
    <row r="808" spans="1:18" x14ac:dyDescent="0.3">
      <c r="A808" s="46" t="s">
        <v>875</v>
      </c>
      <c r="B808" s="46" t="s">
        <v>4966</v>
      </c>
      <c r="C808" s="46" t="s">
        <v>3927</v>
      </c>
      <c r="D808" s="46" t="s">
        <v>4967</v>
      </c>
      <c r="E808" s="33" t="s">
        <v>3929</v>
      </c>
      <c r="F808" s="33">
        <v>0</v>
      </c>
      <c r="G808" s="33">
        <v>3</v>
      </c>
      <c r="H808" s="46" t="s">
        <v>3839</v>
      </c>
      <c r="I808" s="75" t="s">
        <v>3840</v>
      </c>
      <c r="J808" s="75" t="s">
        <v>3840</v>
      </c>
      <c r="K808" s="75" t="s">
        <v>3841</v>
      </c>
      <c r="L808" s="33">
        <v>14</v>
      </c>
      <c r="M808" s="34"/>
      <c r="N808" s="46"/>
      <c r="O808" s="46"/>
      <c r="P8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08" s="45" t="e">
        <f>IF([2]!PayItems[[#This Row],[Date Added / Modified]]&gt;0,TEXT([2]!PayItems[[#This Row],[Date Added / Modified]],"m/d/yyy"),"")</f>
        <v>#REF!</v>
      </c>
      <c r="R808" s="46"/>
    </row>
    <row r="809" spans="1:18" x14ac:dyDescent="0.3">
      <c r="A809" s="46" t="s">
        <v>876</v>
      </c>
      <c r="B809" s="46" t="s">
        <v>4966</v>
      </c>
      <c r="C809" s="46" t="s">
        <v>4647</v>
      </c>
      <c r="D809" s="46" t="s">
        <v>4967</v>
      </c>
      <c r="E809" s="33" t="s">
        <v>4649</v>
      </c>
      <c r="F809" s="33">
        <v>0</v>
      </c>
      <c r="G809" s="33">
        <v>3</v>
      </c>
      <c r="H809" s="46" t="s">
        <v>3839</v>
      </c>
      <c r="I809" s="75" t="s">
        <v>3840</v>
      </c>
      <c r="J809" s="75" t="s">
        <v>3840</v>
      </c>
      <c r="K809" s="75" t="s">
        <v>3841</v>
      </c>
      <c r="L809" s="33">
        <v>14</v>
      </c>
      <c r="M809" s="34"/>
      <c r="N809" s="46"/>
      <c r="O809" s="46"/>
      <c r="P8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09" s="45" t="e">
        <f>IF([2]!PayItems[[#This Row],[Date Added / Modified]]&gt;0,TEXT([2]!PayItems[[#This Row],[Date Added / Modified]],"m/d/yyy"),"")</f>
        <v>#REF!</v>
      </c>
      <c r="R809" s="46"/>
    </row>
    <row r="810" spans="1:18" x14ac:dyDescent="0.3">
      <c r="A810" s="46" t="s">
        <v>10571</v>
      </c>
      <c r="B810" s="46" t="s">
        <v>4911</v>
      </c>
      <c r="C810" s="46" t="s">
        <v>4249</v>
      </c>
      <c r="D810" s="46" t="s">
        <v>4912</v>
      </c>
      <c r="E810" s="33" t="s">
        <v>4250</v>
      </c>
      <c r="F810" s="33">
        <v>0</v>
      </c>
      <c r="G810" s="33">
        <v>3</v>
      </c>
      <c r="H810" s="46" t="s">
        <v>3839</v>
      </c>
      <c r="I810" s="75" t="s">
        <v>3840</v>
      </c>
      <c r="J810" s="75" t="s">
        <v>3840</v>
      </c>
      <c r="K810" s="75" t="s">
        <v>3841</v>
      </c>
      <c r="L810" s="33">
        <v>14</v>
      </c>
      <c r="M810" s="34"/>
      <c r="N810" s="46"/>
      <c r="O810" s="46"/>
      <c r="P8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10" s="45" t="e">
        <f>IF([2]!PayItems[[#This Row],[Date Added / Modified]]&gt;0,TEXT([2]!PayItems[[#This Row],[Date Added / Modified]],"m/d/yyy"),"")</f>
        <v>#REF!</v>
      </c>
      <c r="R810" s="46"/>
    </row>
    <row r="811" spans="1:18" x14ac:dyDescent="0.3">
      <c r="A811" s="46" t="s">
        <v>877</v>
      </c>
      <c r="B811" s="46" t="s">
        <v>10572</v>
      </c>
      <c r="C811" s="46" t="s">
        <v>4249</v>
      </c>
      <c r="D811" s="46" t="s">
        <v>10573</v>
      </c>
      <c r="E811" s="33" t="s">
        <v>4250</v>
      </c>
      <c r="F811" s="33">
        <v>0</v>
      </c>
      <c r="G811" s="33">
        <v>3</v>
      </c>
      <c r="H811" s="46" t="s">
        <v>3839</v>
      </c>
      <c r="I811" s="75" t="s">
        <v>3840</v>
      </c>
      <c r="J811" s="75" t="s">
        <v>3840</v>
      </c>
      <c r="K811" s="75" t="s">
        <v>3841</v>
      </c>
      <c r="L811" s="33">
        <v>14</v>
      </c>
      <c r="M811" s="34"/>
      <c r="N811" s="46"/>
      <c r="O811" s="46"/>
      <c r="P8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11" s="45" t="e">
        <f>IF([2]!PayItems[[#This Row],[Date Added / Modified]]&gt;0,TEXT([2]!PayItems[[#This Row],[Date Added / Modified]],"m/d/yyy"),"")</f>
        <v>#REF!</v>
      </c>
      <c r="R811" s="46"/>
    </row>
    <row r="812" spans="1:18" x14ac:dyDescent="0.3">
      <c r="A812" s="46" t="s">
        <v>878</v>
      </c>
      <c r="B812" s="46" t="s">
        <v>4963</v>
      </c>
      <c r="C812" s="46" t="s">
        <v>4249</v>
      </c>
      <c r="D812" s="46" t="s">
        <v>4964</v>
      </c>
      <c r="E812" s="33" t="s">
        <v>4250</v>
      </c>
      <c r="F812" s="33">
        <v>0</v>
      </c>
      <c r="G812" s="33">
        <v>3</v>
      </c>
      <c r="H812" s="46" t="s">
        <v>3839</v>
      </c>
      <c r="I812" s="75" t="s">
        <v>3840</v>
      </c>
      <c r="J812" s="75" t="s">
        <v>3840</v>
      </c>
      <c r="K812" s="75" t="s">
        <v>3841</v>
      </c>
      <c r="L812" s="33">
        <v>14</v>
      </c>
      <c r="M812" s="34"/>
      <c r="N812" s="46"/>
      <c r="O812" s="46"/>
      <c r="P8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12" s="45" t="e">
        <f>IF([2]!PayItems[[#This Row],[Date Added / Modified]]&gt;0,TEXT([2]!PayItems[[#This Row],[Date Added / Modified]],"m/d/yyy"),"")</f>
        <v>#REF!</v>
      </c>
      <c r="R812" s="46"/>
    </row>
    <row r="813" spans="1:18" x14ac:dyDescent="0.3">
      <c r="A813" s="46" t="s">
        <v>879</v>
      </c>
      <c r="B813" s="46" t="s">
        <v>4970</v>
      </c>
      <c r="C813" s="46" t="s">
        <v>4249</v>
      </c>
      <c r="D813" s="46" t="s">
        <v>4971</v>
      </c>
      <c r="E813" s="33" t="s">
        <v>4250</v>
      </c>
      <c r="F813" s="33">
        <v>0</v>
      </c>
      <c r="G813" s="33">
        <v>3</v>
      </c>
      <c r="H813" s="46" t="s">
        <v>3839</v>
      </c>
      <c r="I813" s="75" t="s">
        <v>3840</v>
      </c>
      <c r="J813" s="75" t="s">
        <v>3840</v>
      </c>
      <c r="K813" s="75" t="s">
        <v>3841</v>
      </c>
      <c r="L813" s="33">
        <v>14</v>
      </c>
      <c r="M813" s="34"/>
      <c r="N813" s="46"/>
      <c r="O813" s="46"/>
      <c r="P8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13" s="45" t="e">
        <f>IF([2]!PayItems[[#This Row],[Date Added / Modified]]&gt;0,TEXT([2]!PayItems[[#This Row],[Date Added / Modified]],"m/d/yyy"),"")</f>
        <v>#REF!</v>
      </c>
      <c r="R813" s="46"/>
    </row>
    <row r="814" spans="1:18" x14ac:dyDescent="0.3">
      <c r="A814" s="46" t="s">
        <v>10574</v>
      </c>
      <c r="B814" s="46" t="s">
        <v>10575</v>
      </c>
      <c r="C814" s="46" t="s">
        <v>4249</v>
      </c>
      <c r="D814" s="46" t="s">
        <v>10576</v>
      </c>
      <c r="E814" s="33" t="s">
        <v>4250</v>
      </c>
      <c r="F814" s="33">
        <v>0</v>
      </c>
      <c r="G814" s="33">
        <v>3</v>
      </c>
      <c r="H814" s="46" t="s">
        <v>3839</v>
      </c>
      <c r="I814" s="75" t="s">
        <v>3840</v>
      </c>
      <c r="J814" s="75" t="s">
        <v>3840</v>
      </c>
      <c r="K814" s="75" t="s">
        <v>3841</v>
      </c>
      <c r="L814" s="33">
        <v>14</v>
      </c>
      <c r="M814" s="34"/>
      <c r="N814" s="46"/>
      <c r="O814" s="46"/>
      <c r="P8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14" s="45" t="e">
        <f>IF([2]!PayItems[[#This Row],[Date Added / Modified]]&gt;0,TEXT([2]!PayItems[[#This Row],[Date Added / Modified]],"m/d/yyy"),"")</f>
        <v>#REF!</v>
      </c>
      <c r="R814" s="46"/>
    </row>
    <row r="815" spans="1:18" x14ac:dyDescent="0.3">
      <c r="A815" s="46" t="s">
        <v>880</v>
      </c>
      <c r="B815" s="46" t="s">
        <v>4973</v>
      </c>
      <c r="C815" s="33" t="s">
        <v>4249</v>
      </c>
      <c r="D815" s="46" t="s">
        <v>4974</v>
      </c>
      <c r="E815" s="33" t="s">
        <v>4250</v>
      </c>
      <c r="F815" s="33">
        <v>0</v>
      </c>
      <c r="G815" s="33">
        <v>3</v>
      </c>
      <c r="H815" s="46" t="s">
        <v>3839</v>
      </c>
      <c r="I815" s="75" t="s">
        <v>3840</v>
      </c>
      <c r="J815" s="75" t="s">
        <v>3840</v>
      </c>
      <c r="K815" s="75" t="s">
        <v>3841</v>
      </c>
      <c r="L815" s="33">
        <v>14</v>
      </c>
      <c r="M815" s="34"/>
      <c r="N815" s="46"/>
      <c r="O815" s="46"/>
      <c r="P8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15" s="45" t="e">
        <f>IF([2]!PayItems[[#This Row],[Date Added / Modified]]&gt;0,TEXT([2]!PayItems[[#This Row],[Date Added / Modified]],"m/d/yyy"),"")</f>
        <v>#REF!</v>
      </c>
      <c r="R815" s="46"/>
    </row>
    <row r="816" spans="1:18" x14ac:dyDescent="0.3">
      <c r="A816" s="46" t="s">
        <v>881</v>
      </c>
      <c r="B816" s="46" t="s">
        <v>4973</v>
      </c>
      <c r="C816" s="33" t="s">
        <v>3927</v>
      </c>
      <c r="D816" s="46" t="s">
        <v>4974</v>
      </c>
      <c r="E816" s="33" t="s">
        <v>3929</v>
      </c>
      <c r="F816" s="33">
        <v>0</v>
      </c>
      <c r="G816" s="33">
        <v>3</v>
      </c>
      <c r="H816" s="46" t="s">
        <v>3839</v>
      </c>
      <c r="I816" s="75" t="s">
        <v>3840</v>
      </c>
      <c r="J816" s="75" t="s">
        <v>3840</v>
      </c>
      <c r="K816" s="75" t="s">
        <v>3841</v>
      </c>
      <c r="L816" s="33">
        <v>14</v>
      </c>
      <c r="M816" s="34"/>
      <c r="N816" s="46"/>
      <c r="O816" s="46"/>
      <c r="P8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16" s="45" t="e">
        <f>IF([2]!PayItems[[#This Row],[Date Added / Modified]]&gt;0,TEXT([2]!PayItems[[#This Row],[Date Added / Modified]],"m/d/yyy"),"")</f>
        <v>#REF!</v>
      </c>
      <c r="R816" s="46"/>
    </row>
    <row r="817" spans="1:18" x14ac:dyDescent="0.3">
      <c r="A817" s="46" t="s">
        <v>882</v>
      </c>
      <c r="B817" s="46" t="s">
        <v>4975</v>
      </c>
      <c r="C817" s="33" t="s">
        <v>3927</v>
      </c>
      <c r="D817" s="46" t="s">
        <v>4976</v>
      </c>
      <c r="E817" s="33" t="s">
        <v>3929</v>
      </c>
      <c r="F817" s="33">
        <v>0</v>
      </c>
      <c r="G817" s="33">
        <v>3</v>
      </c>
      <c r="H817" s="46" t="s">
        <v>3839</v>
      </c>
      <c r="I817" s="75" t="s">
        <v>3840</v>
      </c>
      <c r="J817" s="75" t="s">
        <v>3840</v>
      </c>
      <c r="K817" s="75" t="s">
        <v>3841</v>
      </c>
      <c r="L817" s="33">
        <v>14</v>
      </c>
      <c r="M817" s="34"/>
      <c r="N817" s="46"/>
      <c r="O817" s="46"/>
      <c r="P8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17" s="45" t="e">
        <f>IF([2]!PayItems[[#This Row],[Date Added / Modified]]&gt;0,TEXT([2]!PayItems[[#This Row],[Date Added / Modified]],"m/d/yyy"),"")</f>
        <v>#REF!</v>
      </c>
      <c r="R817" s="46"/>
    </row>
    <row r="818" spans="1:18" x14ac:dyDescent="0.3">
      <c r="A818" s="46" t="s">
        <v>883</v>
      </c>
      <c r="B818" s="46" t="s">
        <v>4977</v>
      </c>
      <c r="C818" s="33" t="s">
        <v>3927</v>
      </c>
      <c r="D818" s="46" t="s">
        <v>4978</v>
      </c>
      <c r="E818" s="33" t="s">
        <v>3929</v>
      </c>
      <c r="F818" s="33">
        <v>0</v>
      </c>
      <c r="G818" s="33">
        <v>3</v>
      </c>
      <c r="H818" s="46" t="s">
        <v>3839</v>
      </c>
      <c r="I818" s="75" t="s">
        <v>3840</v>
      </c>
      <c r="J818" s="75" t="s">
        <v>3840</v>
      </c>
      <c r="K818" s="75" t="s">
        <v>3841</v>
      </c>
      <c r="L818" s="33">
        <v>14</v>
      </c>
      <c r="M818" s="34"/>
      <c r="N818" s="46"/>
      <c r="O818" s="46"/>
      <c r="P8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18" s="45" t="e">
        <f>IF([2]!PayItems[[#This Row],[Date Added / Modified]]&gt;0,TEXT([2]!PayItems[[#This Row],[Date Added / Modified]],"m/d/yyy"),"")</f>
        <v>#REF!</v>
      </c>
      <c r="R818" s="46"/>
    </row>
    <row r="819" spans="1:18" x14ac:dyDescent="0.3">
      <c r="A819" s="46" t="s">
        <v>884</v>
      </c>
      <c r="B819" s="46" t="s">
        <v>4979</v>
      </c>
      <c r="C819" s="33" t="s">
        <v>3927</v>
      </c>
      <c r="D819" s="46" t="s">
        <v>4980</v>
      </c>
      <c r="E819" s="33" t="s">
        <v>3929</v>
      </c>
      <c r="F819" s="33">
        <v>0</v>
      </c>
      <c r="G819" s="33">
        <v>3</v>
      </c>
      <c r="H819" s="46" t="s">
        <v>3839</v>
      </c>
      <c r="I819" s="75" t="s">
        <v>3840</v>
      </c>
      <c r="J819" s="75" t="s">
        <v>3840</v>
      </c>
      <c r="K819" s="75" t="s">
        <v>3841</v>
      </c>
      <c r="L819" s="33">
        <v>14</v>
      </c>
      <c r="M819" s="34"/>
      <c r="N819" s="46"/>
      <c r="O819" s="46"/>
      <c r="P8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19" s="45" t="e">
        <f>IF([2]!PayItems[[#This Row],[Date Added / Modified]]&gt;0,TEXT([2]!PayItems[[#This Row],[Date Added / Modified]],"m/d/yyy"),"")</f>
        <v>#REF!</v>
      </c>
      <c r="R819" s="46"/>
    </row>
    <row r="820" spans="1:18" x14ac:dyDescent="0.3">
      <c r="A820" s="46" t="s">
        <v>885</v>
      </c>
      <c r="B820" s="46" t="s">
        <v>4981</v>
      </c>
      <c r="C820" s="33" t="s">
        <v>3927</v>
      </c>
      <c r="D820" s="46" t="s">
        <v>4982</v>
      </c>
      <c r="E820" s="33" t="s">
        <v>3929</v>
      </c>
      <c r="F820" s="33">
        <v>0</v>
      </c>
      <c r="G820" s="33">
        <v>3</v>
      </c>
      <c r="H820" s="46" t="s">
        <v>3839</v>
      </c>
      <c r="I820" s="75" t="s">
        <v>3840</v>
      </c>
      <c r="J820" s="75" t="s">
        <v>3840</v>
      </c>
      <c r="K820" s="75" t="s">
        <v>3841</v>
      </c>
      <c r="L820" s="33">
        <v>14</v>
      </c>
      <c r="M820" s="34"/>
      <c r="N820" s="46"/>
      <c r="O820" s="46"/>
      <c r="P8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20" s="45" t="e">
        <f>IF([2]!PayItems[[#This Row],[Date Added / Modified]]&gt;0,TEXT([2]!PayItems[[#This Row],[Date Added / Modified]],"m/d/yyy"),"")</f>
        <v>#REF!</v>
      </c>
      <c r="R820" s="46"/>
    </row>
    <row r="821" spans="1:18" x14ac:dyDescent="0.3">
      <c r="A821" s="46" t="s">
        <v>886</v>
      </c>
      <c r="B821" s="46" t="s">
        <v>4983</v>
      </c>
      <c r="C821" s="33" t="s">
        <v>3927</v>
      </c>
      <c r="D821" s="46" t="s">
        <v>4984</v>
      </c>
      <c r="E821" s="33" t="s">
        <v>3929</v>
      </c>
      <c r="F821" s="33">
        <v>0</v>
      </c>
      <c r="G821" s="33">
        <v>3</v>
      </c>
      <c r="H821" s="46" t="s">
        <v>3839</v>
      </c>
      <c r="I821" s="75" t="s">
        <v>3840</v>
      </c>
      <c r="J821" s="75" t="s">
        <v>3840</v>
      </c>
      <c r="K821" s="75" t="s">
        <v>3841</v>
      </c>
      <c r="L821" s="33">
        <v>14</v>
      </c>
      <c r="M821" s="34"/>
      <c r="N821" s="46"/>
      <c r="O821" s="46"/>
      <c r="P8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21" s="45" t="e">
        <f>IF([2]!PayItems[[#This Row],[Date Added / Modified]]&gt;0,TEXT([2]!PayItems[[#This Row],[Date Added / Modified]],"m/d/yyy"),"")</f>
        <v>#REF!</v>
      </c>
      <c r="R821" s="46"/>
    </row>
    <row r="822" spans="1:18" x14ac:dyDescent="0.3">
      <c r="A822" s="46" t="s">
        <v>887</v>
      </c>
      <c r="B822" s="46" t="s">
        <v>4985</v>
      </c>
      <c r="C822" s="33" t="s">
        <v>3927</v>
      </c>
      <c r="D822" s="46" t="s">
        <v>4986</v>
      </c>
      <c r="E822" s="33" t="s">
        <v>3929</v>
      </c>
      <c r="F822" s="33">
        <v>0</v>
      </c>
      <c r="G822" s="33">
        <v>3</v>
      </c>
      <c r="H822" s="46" t="s">
        <v>3839</v>
      </c>
      <c r="I822" s="75" t="s">
        <v>3840</v>
      </c>
      <c r="J822" s="75" t="s">
        <v>3840</v>
      </c>
      <c r="K822" s="75" t="s">
        <v>3841</v>
      </c>
      <c r="L822" s="33">
        <v>14</v>
      </c>
      <c r="M822" s="34"/>
      <c r="N822" s="46"/>
      <c r="O822" s="46"/>
      <c r="P8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22" s="45" t="e">
        <f>IF([2]!PayItems[[#This Row],[Date Added / Modified]]&gt;0,TEXT([2]!PayItems[[#This Row],[Date Added / Modified]],"m/d/yyy"),"")</f>
        <v>#REF!</v>
      </c>
      <c r="R822" s="46"/>
    </row>
    <row r="823" spans="1:18" x14ac:dyDescent="0.3">
      <c r="A823" s="46" t="s">
        <v>888</v>
      </c>
      <c r="B823" s="46" t="s">
        <v>4987</v>
      </c>
      <c r="C823" s="33" t="s">
        <v>3927</v>
      </c>
      <c r="D823" s="46" t="s">
        <v>4988</v>
      </c>
      <c r="E823" s="33" t="s">
        <v>3929</v>
      </c>
      <c r="F823" s="33">
        <v>0</v>
      </c>
      <c r="G823" s="33">
        <v>3</v>
      </c>
      <c r="H823" s="46" t="s">
        <v>3839</v>
      </c>
      <c r="I823" s="75" t="s">
        <v>3840</v>
      </c>
      <c r="J823" s="75" t="s">
        <v>3840</v>
      </c>
      <c r="K823" s="75" t="s">
        <v>3841</v>
      </c>
      <c r="L823" s="33">
        <v>14</v>
      </c>
      <c r="M823" s="34"/>
      <c r="N823" s="46"/>
      <c r="O823" s="46"/>
      <c r="P8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23" s="45" t="e">
        <f>IF([2]!PayItems[[#This Row],[Date Added / Modified]]&gt;0,TEXT([2]!PayItems[[#This Row],[Date Added / Modified]],"m/d/yyy"),"")</f>
        <v>#REF!</v>
      </c>
      <c r="R823" s="46"/>
    </row>
    <row r="824" spans="1:18" x14ac:dyDescent="0.3">
      <c r="A824" s="46" t="s">
        <v>889</v>
      </c>
      <c r="B824" s="46" t="s">
        <v>4989</v>
      </c>
      <c r="C824" s="33" t="s">
        <v>3927</v>
      </c>
      <c r="D824" s="46" t="s">
        <v>4990</v>
      </c>
      <c r="E824" s="33" t="s">
        <v>3929</v>
      </c>
      <c r="F824" s="33">
        <v>0</v>
      </c>
      <c r="G824" s="33">
        <v>3</v>
      </c>
      <c r="H824" s="46" t="s">
        <v>3839</v>
      </c>
      <c r="I824" s="75" t="s">
        <v>3840</v>
      </c>
      <c r="J824" s="75" t="s">
        <v>3840</v>
      </c>
      <c r="K824" s="75" t="s">
        <v>3841</v>
      </c>
      <c r="L824" s="33">
        <v>14</v>
      </c>
      <c r="M824" s="34"/>
      <c r="N824" s="46"/>
      <c r="O824" s="46"/>
      <c r="P8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24" s="45" t="e">
        <f>IF([2]!PayItems[[#This Row],[Date Added / Modified]]&gt;0,TEXT([2]!PayItems[[#This Row],[Date Added / Modified]],"m/d/yyy"),"")</f>
        <v>#REF!</v>
      </c>
      <c r="R824" s="46"/>
    </row>
    <row r="825" spans="1:18" x14ac:dyDescent="0.3">
      <c r="A825" s="46" t="s">
        <v>890</v>
      </c>
      <c r="B825" s="46" t="s">
        <v>4991</v>
      </c>
      <c r="C825" s="33" t="s">
        <v>3927</v>
      </c>
      <c r="D825" s="46" t="s">
        <v>4992</v>
      </c>
      <c r="E825" s="33" t="s">
        <v>3929</v>
      </c>
      <c r="F825" s="33">
        <v>0</v>
      </c>
      <c r="G825" s="33">
        <v>3</v>
      </c>
      <c r="H825" s="46" t="s">
        <v>3839</v>
      </c>
      <c r="I825" s="75" t="s">
        <v>3840</v>
      </c>
      <c r="J825" s="75" t="s">
        <v>3840</v>
      </c>
      <c r="K825" s="75" t="s">
        <v>3841</v>
      </c>
      <c r="L825" s="33">
        <v>14</v>
      </c>
      <c r="M825" s="34"/>
      <c r="N825" s="46"/>
      <c r="O825" s="46"/>
      <c r="P8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25" s="45" t="e">
        <f>IF([2]!PayItems[[#This Row],[Date Added / Modified]]&gt;0,TEXT([2]!PayItems[[#This Row],[Date Added / Modified]],"m/d/yyy"),"")</f>
        <v>#REF!</v>
      </c>
      <c r="R825" s="46"/>
    </row>
    <row r="826" spans="1:18" x14ac:dyDescent="0.3">
      <c r="A826" s="46" t="s">
        <v>891</v>
      </c>
      <c r="B826" s="46" t="s">
        <v>4993</v>
      </c>
      <c r="C826" s="33" t="s">
        <v>3927</v>
      </c>
      <c r="D826" s="46" t="s">
        <v>4994</v>
      </c>
      <c r="E826" s="33" t="s">
        <v>3929</v>
      </c>
      <c r="F826" s="33">
        <v>0</v>
      </c>
      <c r="G826" s="33">
        <v>3</v>
      </c>
      <c r="H826" s="46" t="s">
        <v>3839</v>
      </c>
      <c r="I826" s="75" t="s">
        <v>3840</v>
      </c>
      <c r="J826" s="75" t="s">
        <v>3840</v>
      </c>
      <c r="K826" s="75" t="s">
        <v>3841</v>
      </c>
      <c r="L826" s="33">
        <v>14</v>
      </c>
      <c r="M826" s="34"/>
      <c r="N826" s="46"/>
      <c r="O826" s="46"/>
      <c r="P8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26" s="45" t="e">
        <f>IF([2]!PayItems[[#This Row],[Date Added / Modified]]&gt;0,TEXT([2]!PayItems[[#This Row],[Date Added / Modified]],"m/d/yyy"),"")</f>
        <v>#REF!</v>
      </c>
      <c r="R826" s="46"/>
    </row>
    <row r="827" spans="1:18" x14ac:dyDescent="0.3">
      <c r="A827" s="46" t="s">
        <v>892</v>
      </c>
      <c r="B827" s="46" t="s">
        <v>4973</v>
      </c>
      <c r="C827" s="33" t="s">
        <v>4001</v>
      </c>
      <c r="D827" s="46" t="s">
        <v>4974</v>
      </c>
      <c r="E827" s="33" t="s">
        <v>4237</v>
      </c>
      <c r="F827" s="33">
        <v>0</v>
      </c>
      <c r="G827" s="33">
        <v>3</v>
      </c>
      <c r="H827" s="46" t="s">
        <v>3839</v>
      </c>
      <c r="I827" s="75" t="s">
        <v>3840</v>
      </c>
      <c r="J827" s="75" t="s">
        <v>3840</v>
      </c>
      <c r="K827" s="75" t="s">
        <v>3841</v>
      </c>
      <c r="L827" s="33">
        <v>14</v>
      </c>
      <c r="M827" s="34"/>
      <c r="N827" s="46"/>
      <c r="O827" s="46"/>
      <c r="P8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27" s="45" t="e">
        <f>IF([2]!PayItems[[#This Row],[Date Added / Modified]]&gt;0,TEXT([2]!PayItems[[#This Row],[Date Added / Modified]],"m/d/yyy"),"")</f>
        <v>#REF!</v>
      </c>
      <c r="R827" s="46"/>
    </row>
    <row r="828" spans="1:18" x14ac:dyDescent="0.3">
      <c r="A828" s="46" t="s">
        <v>893</v>
      </c>
      <c r="B828" s="46" t="s">
        <v>4996</v>
      </c>
      <c r="C828" s="46" t="s">
        <v>4249</v>
      </c>
      <c r="D828" s="46" t="s">
        <v>4997</v>
      </c>
      <c r="E828" s="33" t="s">
        <v>4250</v>
      </c>
      <c r="F828" s="33">
        <v>0</v>
      </c>
      <c r="G828" s="33">
        <v>3</v>
      </c>
      <c r="H828" s="46" t="s">
        <v>3839</v>
      </c>
      <c r="I828" s="75" t="s">
        <v>3840</v>
      </c>
      <c r="J828" s="75" t="s">
        <v>3840</v>
      </c>
      <c r="K828" s="75" t="s">
        <v>3841</v>
      </c>
      <c r="L828" s="33">
        <v>14</v>
      </c>
      <c r="M828" s="34"/>
      <c r="N828" s="46"/>
      <c r="O828" s="46"/>
      <c r="P8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28" s="45" t="e">
        <f>IF([2]!PayItems[[#This Row],[Date Added / Modified]]&gt;0,TEXT([2]!PayItems[[#This Row],[Date Added / Modified]],"m/d/yyy"),"")</f>
        <v>#REF!</v>
      </c>
      <c r="R828" s="46"/>
    </row>
    <row r="829" spans="1:18" x14ac:dyDescent="0.3">
      <c r="A829" s="46" t="s">
        <v>894</v>
      </c>
      <c r="B829" s="46" t="s">
        <v>4996</v>
      </c>
      <c r="C829" s="46" t="s">
        <v>4001</v>
      </c>
      <c r="D829" s="46" t="s">
        <v>4997</v>
      </c>
      <c r="E829" s="33" t="s">
        <v>4237</v>
      </c>
      <c r="F829" s="33">
        <v>0</v>
      </c>
      <c r="G829" s="33">
        <v>3</v>
      </c>
      <c r="H829" s="46" t="s">
        <v>3839</v>
      </c>
      <c r="I829" s="75" t="s">
        <v>3840</v>
      </c>
      <c r="J829" s="75" t="s">
        <v>3840</v>
      </c>
      <c r="K829" s="75" t="s">
        <v>3841</v>
      </c>
      <c r="L829" s="33">
        <v>14</v>
      </c>
      <c r="M829" s="34"/>
      <c r="N829" s="46"/>
      <c r="O829" s="46"/>
      <c r="P8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29" s="45" t="e">
        <f>IF([2]!PayItems[[#This Row],[Date Added / Modified]]&gt;0,TEXT([2]!PayItems[[#This Row],[Date Added / Modified]],"m/d/yyy"),"")</f>
        <v>#REF!</v>
      </c>
      <c r="R829" s="46"/>
    </row>
    <row r="830" spans="1:18" x14ac:dyDescent="0.3">
      <c r="A830" s="45" t="s">
        <v>895</v>
      </c>
      <c r="B830" s="45" t="s">
        <v>4998</v>
      </c>
      <c r="C830" s="45" t="s">
        <v>4249</v>
      </c>
      <c r="D830" s="45" t="s">
        <v>4999</v>
      </c>
      <c r="E830" s="28" t="s">
        <v>4250</v>
      </c>
      <c r="F830" s="28">
        <v>0</v>
      </c>
      <c r="G830" s="28">
        <v>3</v>
      </c>
      <c r="H830" s="45" t="s">
        <v>3839</v>
      </c>
      <c r="I830" s="75" t="s">
        <v>3840</v>
      </c>
      <c r="J830" s="75" t="s">
        <v>3840</v>
      </c>
      <c r="K830" s="75" t="s">
        <v>3841</v>
      </c>
      <c r="L830" s="28">
        <v>14</v>
      </c>
      <c r="M830" s="34">
        <v>43437</v>
      </c>
      <c r="N830" s="45" t="s">
        <v>10141</v>
      </c>
      <c r="O830" s="45"/>
      <c r="P8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30" s="45" t="e">
        <f>IF([2]!PayItems[[#This Row],[Date Added / Modified]]&gt;0,TEXT([2]!PayItems[[#This Row],[Date Added / Modified]],"m/d/yyy"),"")</f>
        <v>#REF!</v>
      </c>
      <c r="R830" s="46"/>
    </row>
    <row r="831" spans="1:18" x14ac:dyDescent="0.3">
      <c r="A831" s="24" t="s">
        <v>912</v>
      </c>
      <c r="B831" s="26" t="s">
        <v>5024</v>
      </c>
      <c r="C831" s="26" t="s">
        <v>4249</v>
      </c>
      <c r="D831" s="26" t="s">
        <v>5025</v>
      </c>
      <c r="E831" s="27" t="s">
        <v>4250</v>
      </c>
      <c r="F831" s="28">
        <v>0</v>
      </c>
      <c r="G831" s="28">
        <v>3</v>
      </c>
      <c r="H831" s="20" t="s">
        <v>5026</v>
      </c>
      <c r="I831" s="75" t="s">
        <v>3841</v>
      </c>
      <c r="J831" s="75" t="s">
        <v>3840</v>
      </c>
      <c r="K831" s="75" t="s">
        <v>3841</v>
      </c>
      <c r="L831" s="6">
        <v>14</v>
      </c>
      <c r="M831" s="34">
        <v>42177</v>
      </c>
      <c r="N831" s="45" t="s">
        <v>5113</v>
      </c>
      <c r="O831" s="45"/>
      <c r="P8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31" s="45" t="e">
        <f>IF([2]!PayItems[[#This Row],[Date Added / Modified]]&gt;0,TEXT([2]!PayItems[[#This Row],[Date Added / Modified]],"m/d/yyy"),"")</f>
        <v>#REF!</v>
      </c>
      <c r="R831" s="46"/>
    </row>
    <row r="832" spans="1:18" x14ac:dyDescent="0.3">
      <c r="A832" s="46" t="s">
        <v>913</v>
      </c>
      <c r="B832" s="46" t="s">
        <v>5027</v>
      </c>
      <c r="C832" s="46" t="s">
        <v>4249</v>
      </c>
      <c r="D832" s="46" t="s">
        <v>5028</v>
      </c>
      <c r="E832" s="33" t="s">
        <v>4250</v>
      </c>
      <c r="F832" s="33">
        <v>0</v>
      </c>
      <c r="G832" s="33">
        <v>3</v>
      </c>
      <c r="H832" s="46" t="s">
        <v>5026</v>
      </c>
      <c r="I832" s="75" t="s">
        <v>3841</v>
      </c>
      <c r="J832" s="75" t="s">
        <v>3840</v>
      </c>
      <c r="K832" s="75" t="s">
        <v>3841</v>
      </c>
      <c r="L832" s="33">
        <v>14</v>
      </c>
      <c r="M832" s="34"/>
      <c r="N832" s="46"/>
      <c r="O832" s="46"/>
      <c r="P8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32" s="45" t="e">
        <f>IF([2]!PayItems[[#This Row],[Date Added / Modified]]&gt;0,TEXT([2]!PayItems[[#This Row],[Date Added / Modified]],"m/d/yyy"),"")</f>
        <v>#REF!</v>
      </c>
      <c r="R832" s="46"/>
    </row>
    <row r="833" spans="1:18" x14ac:dyDescent="0.3">
      <c r="A833" s="46" t="s">
        <v>914</v>
      </c>
      <c r="B833" s="46" t="s">
        <v>5029</v>
      </c>
      <c r="C833" s="46" t="s">
        <v>4249</v>
      </c>
      <c r="D833" s="46" t="s">
        <v>5030</v>
      </c>
      <c r="E833" s="33" t="s">
        <v>4250</v>
      </c>
      <c r="F833" s="33">
        <v>0</v>
      </c>
      <c r="G833" s="33">
        <v>3</v>
      </c>
      <c r="H833" s="46" t="s">
        <v>5026</v>
      </c>
      <c r="I833" s="75" t="s">
        <v>3841</v>
      </c>
      <c r="J833" s="75" t="s">
        <v>3840</v>
      </c>
      <c r="K833" s="75" t="s">
        <v>3841</v>
      </c>
      <c r="L833" s="33">
        <v>14</v>
      </c>
      <c r="M833" s="34"/>
      <c r="N833" s="46"/>
      <c r="O833" s="46"/>
      <c r="P8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33" s="45" t="e">
        <f>IF([2]!PayItems[[#This Row],[Date Added / Modified]]&gt;0,TEXT([2]!PayItems[[#This Row],[Date Added / Modified]],"m/d/yyy"),"")</f>
        <v>#REF!</v>
      </c>
      <c r="R833" s="46"/>
    </row>
    <row r="834" spans="1:18" x14ac:dyDescent="0.3">
      <c r="A834" s="46" t="s">
        <v>915</v>
      </c>
      <c r="B834" s="46" t="s">
        <v>5031</v>
      </c>
      <c r="C834" s="46" t="s">
        <v>4249</v>
      </c>
      <c r="D834" s="46" t="s">
        <v>5032</v>
      </c>
      <c r="E834" s="33" t="s">
        <v>4250</v>
      </c>
      <c r="F834" s="33">
        <v>0</v>
      </c>
      <c r="G834" s="33">
        <v>3</v>
      </c>
      <c r="H834" s="46" t="s">
        <v>5026</v>
      </c>
      <c r="I834" s="75" t="s">
        <v>3841</v>
      </c>
      <c r="J834" s="75" t="s">
        <v>3840</v>
      </c>
      <c r="K834" s="75" t="s">
        <v>3841</v>
      </c>
      <c r="L834" s="33">
        <v>14</v>
      </c>
      <c r="M834" s="34"/>
      <c r="N834" s="46"/>
      <c r="O834" s="46"/>
      <c r="P8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34" s="45" t="e">
        <f>IF([2]!PayItems[[#This Row],[Date Added / Modified]]&gt;0,TEXT([2]!PayItems[[#This Row],[Date Added / Modified]],"m/d/yyy"),"")</f>
        <v>#REF!</v>
      </c>
      <c r="R834" s="46"/>
    </row>
    <row r="835" spans="1:18" x14ac:dyDescent="0.3">
      <c r="A835" s="46" t="s">
        <v>916</v>
      </c>
      <c r="B835" s="46" t="s">
        <v>5033</v>
      </c>
      <c r="C835" s="46" t="s">
        <v>4249</v>
      </c>
      <c r="D835" s="46" t="s">
        <v>5034</v>
      </c>
      <c r="E835" s="33" t="s">
        <v>4250</v>
      </c>
      <c r="F835" s="33">
        <v>0</v>
      </c>
      <c r="G835" s="33">
        <v>3</v>
      </c>
      <c r="H835" s="46" t="s">
        <v>5026</v>
      </c>
      <c r="I835" s="75" t="s">
        <v>3841</v>
      </c>
      <c r="J835" s="75" t="s">
        <v>3840</v>
      </c>
      <c r="K835" s="75" t="s">
        <v>3841</v>
      </c>
      <c r="L835" s="33">
        <v>14</v>
      </c>
      <c r="M835" s="34"/>
      <c r="N835" s="46"/>
      <c r="O835" s="46"/>
      <c r="P8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35" s="45" t="e">
        <f>IF([2]!PayItems[[#This Row],[Date Added / Modified]]&gt;0,TEXT([2]!PayItems[[#This Row],[Date Added / Modified]],"m/d/yyy"),"")</f>
        <v>#REF!</v>
      </c>
      <c r="R835" s="46"/>
    </row>
    <row r="836" spans="1:18" x14ac:dyDescent="0.3">
      <c r="A836" s="46" t="s">
        <v>917</v>
      </c>
      <c r="B836" s="46" t="s">
        <v>5035</v>
      </c>
      <c r="C836" s="46" t="s">
        <v>4249</v>
      </c>
      <c r="D836" s="46" t="s">
        <v>5036</v>
      </c>
      <c r="E836" s="33" t="s">
        <v>4250</v>
      </c>
      <c r="F836" s="33">
        <v>0</v>
      </c>
      <c r="G836" s="33">
        <v>3</v>
      </c>
      <c r="H836" s="46" t="s">
        <v>5026</v>
      </c>
      <c r="I836" s="75" t="s">
        <v>3841</v>
      </c>
      <c r="J836" s="75" t="s">
        <v>3840</v>
      </c>
      <c r="K836" s="75" t="s">
        <v>3841</v>
      </c>
      <c r="L836" s="33">
        <v>14</v>
      </c>
      <c r="M836" s="34"/>
      <c r="N836" s="46"/>
      <c r="O836" s="46"/>
      <c r="P8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36" s="45" t="e">
        <f>IF([2]!PayItems[[#This Row],[Date Added / Modified]]&gt;0,TEXT([2]!PayItems[[#This Row],[Date Added / Modified]],"m/d/yyy"),"")</f>
        <v>#REF!</v>
      </c>
      <c r="R836" s="46"/>
    </row>
    <row r="837" spans="1:18" x14ac:dyDescent="0.3">
      <c r="A837" s="46" t="s">
        <v>918</v>
      </c>
      <c r="B837" s="46" t="s">
        <v>5037</v>
      </c>
      <c r="C837" s="46" t="s">
        <v>4249</v>
      </c>
      <c r="D837" s="46" t="s">
        <v>5038</v>
      </c>
      <c r="E837" s="33" t="s">
        <v>4250</v>
      </c>
      <c r="F837" s="33">
        <v>0</v>
      </c>
      <c r="G837" s="33">
        <v>3</v>
      </c>
      <c r="H837" s="46" t="s">
        <v>5026</v>
      </c>
      <c r="I837" s="75" t="s">
        <v>3841</v>
      </c>
      <c r="J837" s="75" t="s">
        <v>3840</v>
      </c>
      <c r="K837" s="75" t="s">
        <v>3841</v>
      </c>
      <c r="L837" s="33">
        <v>14</v>
      </c>
      <c r="M837" s="34"/>
      <c r="N837" s="46"/>
      <c r="O837" s="46"/>
      <c r="P8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37" s="45" t="e">
        <f>IF([2]!PayItems[[#This Row],[Date Added / Modified]]&gt;0,TEXT([2]!PayItems[[#This Row],[Date Added / Modified]],"m/d/yyy"),"")</f>
        <v>#REF!</v>
      </c>
      <c r="R837" s="46"/>
    </row>
    <row r="838" spans="1:18" x14ac:dyDescent="0.3">
      <c r="A838" s="46" t="s">
        <v>919</v>
      </c>
      <c r="B838" s="46" t="s">
        <v>5039</v>
      </c>
      <c r="C838" s="46" t="s">
        <v>4249</v>
      </c>
      <c r="D838" s="46" t="s">
        <v>5040</v>
      </c>
      <c r="E838" s="33" t="s">
        <v>4250</v>
      </c>
      <c r="F838" s="33">
        <v>0</v>
      </c>
      <c r="G838" s="33">
        <v>3</v>
      </c>
      <c r="H838" s="46" t="s">
        <v>5026</v>
      </c>
      <c r="I838" s="75" t="s">
        <v>3841</v>
      </c>
      <c r="J838" s="75" t="s">
        <v>3840</v>
      </c>
      <c r="K838" s="75" t="s">
        <v>3841</v>
      </c>
      <c r="L838" s="33">
        <v>14</v>
      </c>
      <c r="M838" s="34"/>
      <c r="N838" s="46"/>
      <c r="O838" s="46"/>
      <c r="P8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38" s="45" t="e">
        <f>IF([2]!PayItems[[#This Row],[Date Added / Modified]]&gt;0,TEXT([2]!PayItems[[#This Row],[Date Added / Modified]],"m/d/yyy"),"")</f>
        <v>#REF!</v>
      </c>
      <c r="R838" s="46"/>
    </row>
    <row r="839" spans="1:18" x14ac:dyDescent="0.3">
      <c r="A839" s="46" t="s">
        <v>920</v>
      </c>
      <c r="B839" s="46" t="s">
        <v>5041</v>
      </c>
      <c r="C839" s="46" t="s">
        <v>4249</v>
      </c>
      <c r="D839" s="46" t="s">
        <v>5042</v>
      </c>
      <c r="E839" s="33" t="s">
        <v>4250</v>
      </c>
      <c r="F839" s="33">
        <v>0</v>
      </c>
      <c r="G839" s="33">
        <v>3</v>
      </c>
      <c r="H839" s="46" t="s">
        <v>5026</v>
      </c>
      <c r="I839" s="75" t="s">
        <v>3841</v>
      </c>
      <c r="J839" s="75" t="s">
        <v>3840</v>
      </c>
      <c r="K839" s="75" t="s">
        <v>3841</v>
      </c>
      <c r="L839" s="33">
        <v>14</v>
      </c>
      <c r="M839" s="34"/>
      <c r="N839" s="46"/>
      <c r="O839" s="46"/>
      <c r="P8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39" s="45" t="e">
        <f>IF([2]!PayItems[[#This Row],[Date Added / Modified]]&gt;0,TEXT([2]!PayItems[[#This Row],[Date Added / Modified]],"m/d/yyy"),"")</f>
        <v>#REF!</v>
      </c>
      <c r="R839" s="46"/>
    </row>
    <row r="840" spans="1:18" x14ac:dyDescent="0.3">
      <c r="A840" s="46" t="s">
        <v>921</v>
      </c>
      <c r="B840" s="46" t="s">
        <v>5043</v>
      </c>
      <c r="C840" s="46" t="s">
        <v>4249</v>
      </c>
      <c r="D840" s="46" t="s">
        <v>5044</v>
      </c>
      <c r="E840" s="33" t="s">
        <v>4250</v>
      </c>
      <c r="F840" s="33">
        <v>0</v>
      </c>
      <c r="G840" s="33">
        <v>3</v>
      </c>
      <c r="H840" s="46" t="s">
        <v>5026</v>
      </c>
      <c r="I840" s="75" t="s">
        <v>3841</v>
      </c>
      <c r="J840" s="75" t="s">
        <v>3840</v>
      </c>
      <c r="K840" s="75" t="s">
        <v>3841</v>
      </c>
      <c r="L840" s="33">
        <v>14</v>
      </c>
      <c r="M840" s="34"/>
      <c r="N840" s="46"/>
      <c r="O840" s="46"/>
      <c r="P8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40" s="45" t="e">
        <f>IF([2]!PayItems[[#This Row],[Date Added / Modified]]&gt;0,TEXT([2]!PayItems[[#This Row],[Date Added / Modified]],"m/d/yyy"),"")</f>
        <v>#REF!</v>
      </c>
      <c r="R840" s="46"/>
    </row>
    <row r="841" spans="1:18" x14ac:dyDescent="0.3">
      <c r="A841" s="46" t="s">
        <v>922</v>
      </c>
      <c r="B841" s="46" t="s">
        <v>5045</v>
      </c>
      <c r="C841" s="46" t="s">
        <v>4249</v>
      </c>
      <c r="D841" s="46" t="s">
        <v>5046</v>
      </c>
      <c r="E841" s="33" t="s">
        <v>4250</v>
      </c>
      <c r="F841" s="33">
        <v>0</v>
      </c>
      <c r="G841" s="33">
        <v>3</v>
      </c>
      <c r="H841" s="46" t="s">
        <v>5026</v>
      </c>
      <c r="I841" s="75" t="s">
        <v>3841</v>
      </c>
      <c r="J841" s="75" t="s">
        <v>3840</v>
      </c>
      <c r="K841" s="75" t="s">
        <v>3841</v>
      </c>
      <c r="L841" s="33">
        <v>14</v>
      </c>
      <c r="M841" s="34"/>
      <c r="N841" s="46"/>
      <c r="O841" s="46"/>
      <c r="P8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41" s="45" t="e">
        <f>IF([2]!PayItems[[#This Row],[Date Added / Modified]]&gt;0,TEXT([2]!PayItems[[#This Row],[Date Added / Modified]],"m/d/yyy"),"")</f>
        <v>#REF!</v>
      </c>
      <c r="R841" s="46"/>
    </row>
    <row r="842" spans="1:18" x14ac:dyDescent="0.3">
      <c r="A842" s="46" t="s">
        <v>923</v>
      </c>
      <c r="B842" s="46" t="s">
        <v>5047</v>
      </c>
      <c r="C842" s="46" t="s">
        <v>4249</v>
      </c>
      <c r="D842" s="46" t="s">
        <v>5048</v>
      </c>
      <c r="E842" s="33" t="s">
        <v>4250</v>
      </c>
      <c r="F842" s="33">
        <v>0</v>
      </c>
      <c r="G842" s="33">
        <v>3</v>
      </c>
      <c r="H842" s="46" t="s">
        <v>5026</v>
      </c>
      <c r="I842" s="75" t="s">
        <v>3841</v>
      </c>
      <c r="J842" s="75" t="s">
        <v>3840</v>
      </c>
      <c r="K842" s="75" t="s">
        <v>3841</v>
      </c>
      <c r="L842" s="33">
        <v>14</v>
      </c>
      <c r="M842" s="34"/>
      <c r="N842" s="46"/>
      <c r="O842" s="46"/>
      <c r="P8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42" s="45" t="e">
        <f>IF([2]!PayItems[[#This Row],[Date Added / Modified]]&gt;0,TEXT([2]!PayItems[[#This Row],[Date Added / Modified]],"m/d/yyy"),"")</f>
        <v>#REF!</v>
      </c>
      <c r="R842" s="46"/>
    </row>
    <row r="843" spans="1:18" x14ac:dyDescent="0.3">
      <c r="A843" s="46" t="s">
        <v>924</v>
      </c>
      <c r="B843" s="46" t="s">
        <v>5049</v>
      </c>
      <c r="C843" s="46" t="s">
        <v>4249</v>
      </c>
      <c r="D843" s="46" t="s">
        <v>5050</v>
      </c>
      <c r="E843" s="33" t="s">
        <v>4250</v>
      </c>
      <c r="F843" s="33">
        <v>0</v>
      </c>
      <c r="G843" s="33">
        <v>3</v>
      </c>
      <c r="H843" s="46" t="s">
        <v>5026</v>
      </c>
      <c r="I843" s="75" t="s">
        <v>3841</v>
      </c>
      <c r="J843" s="75" t="s">
        <v>3840</v>
      </c>
      <c r="K843" s="75" t="s">
        <v>3841</v>
      </c>
      <c r="L843" s="33">
        <v>14</v>
      </c>
      <c r="M843" s="34"/>
      <c r="N843" s="46"/>
      <c r="O843" s="46"/>
      <c r="P8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43" s="45" t="e">
        <f>IF([2]!PayItems[[#This Row],[Date Added / Modified]]&gt;0,TEXT([2]!PayItems[[#This Row],[Date Added / Modified]],"m/d/yyy"),"")</f>
        <v>#REF!</v>
      </c>
      <c r="R843" s="46"/>
    </row>
    <row r="844" spans="1:18" x14ac:dyDescent="0.3">
      <c r="A844" s="46" t="s">
        <v>925</v>
      </c>
      <c r="B844" s="46" t="s">
        <v>5051</v>
      </c>
      <c r="C844" s="46" t="s">
        <v>4249</v>
      </c>
      <c r="D844" s="46" t="s">
        <v>5052</v>
      </c>
      <c r="E844" s="33" t="s">
        <v>4250</v>
      </c>
      <c r="F844" s="33">
        <v>0</v>
      </c>
      <c r="G844" s="33">
        <v>3</v>
      </c>
      <c r="H844" s="46" t="s">
        <v>5026</v>
      </c>
      <c r="I844" s="75" t="s">
        <v>3841</v>
      </c>
      <c r="J844" s="75" t="s">
        <v>3840</v>
      </c>
      <c r="K844" s="75" t="s">
        <v>3841</v>
      </c>
      <c r="L844" s="33">
        <v>14</v>
      </c>
      <c r="M844" s="34"/>
      <c r="N844" s="46"/>
      <c r="O844" s="46"/>
      <c r="P8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44" s="45" t="e">
        <f>IF([2]!PayItems[[#This Row],[Date Added / Modified]]&gt;0,TEXT([2]!PayItems[[#This Row],[Date Added / Modified]],"m/d/yyy"),"")</f>
        <v>#REF!</v>
      </c>
      <c r="R844" s="46"/>
    </row>
    <row r="845" spans="1:18" x14ac:dyDescent="0.3">
      <c r="A845" s="46" t="s">
        <v>926</v>
      </c>
      <c r="B845" s="46" t="s">
        <v>5053</v>
      </c>
      <c r="C845" s="46" t="s">
        <v>4249</v>
      </c>
      <c r="D845" s="46" t="s">
        <v>5054</v>
      </c>
      <c r="E845" s="33" t="s">
        <v>4250</v>
      </c>
      <c r="F845" s="33">
        <v>0</v>
      </c>
      <c r="G845" s="33">
        <v>3</v>
      </c>
      <c r="H845" s="46" t="s">
        <v>5026</v>
      </c>
      <c r="I845" s="75" t="s">
        <v>3841</v>
      </c>
      <c r="J845" s="75" t="s">
        <v>3840</v>
      </c>
      <c r="K845" s="75" t="s">
        <v>3841</v>
      </c>
      <c r="L845" s="33">
        <v>14</v>
      </c>
      <c r="M845" s="34"/>
      <c r="N845" s="46"/>
      <c r="O845" s="46"/>
      <c r="P8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45" s="45" t="e">
        <f>IF([2]!PayItems[[#This Row],[Date Added / Modified]]&gt;0,TEXT([2]!PayItems[[#This Row],[Date Added / Modified]],"m/d/yyy"),"")</f>
        <v>#REF!</v>
      </c>
      <c r="R845" s="46"/>
    </row>
    <row r="846" spans="1:18" x14ac:dyDescent="0.3">
      <c r="A846" s="46" t="s">
        <v>927</v>
      </c>
      <c r="B846" s="46" t="s">
        <v>5055</v>
      </c>
      <c r="C846" s="46" t="s">
        <v>4249</v>
      </c>
      <c r="D846" s="46" t="s">
        <v>5056</v>
      </c>
      <c r="E846" s="33" t="s">
        <v>4250</v>
      </c>
      <c r="F846" s="33">
        <v>0</v>
      </c>
      <c r="G846" s="33">
        <v>3</v>
      </c>
      <c r="H846" s="46" t="s">
        <v>5026</v>
      </c>
      <c r="I846" s="75" t="s">
        <v>3841</v>
      </c>
      <c r="J846" s="75" t="s">
        <v>3840</v>
      </c>
      <c r="K846" s="75" t="s">
        <v>3841</v>
      </c>
      <c r="L846" s="33">
        <v>14</v>
      </c>
      <c r="M846" s="34"/>
      <c r="N846" s="46"/>
      <c r="O846" s="46"/>
      <c r="P8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46" s="45" t="e">
        <f>IF([2]!PayItems[[#This Row],[Date Added / Modified]]&gt;0,TEXT([2]!PayItems[[#This Row],[Date Added / Modified]],"m/d/yyy"),"")</f>
        <v>#REF!</v>
      </c>
      <c r="R846" s="46"/>
    </row>
    <row r="847" spans="1:18" x14ac:dyDescent="0.3">
      <c r="A847" s="46" t="s">
        <v>928</v>
      </c>
      <c r="B847" s="46" t="s">
        <v>5057</v>
      </c>
      <c r="C847" s="46" t="s">
        <v>4249</v>
      </c>
      <c r="D847" s="46" t="s">
        <v>5058</v>
      </c>
      <c r="E847" s="33" t="s">
        <v>4250</v>
      </c>
      <c r="F847" s="33">
        <v>0</v>
      </c>
      <c r="G847" s="33">
        <v>3</v>
      </c>
      <c r="H847" s="46" t="s">
        <v>3839</v>
      </c>
      <c r="I847" s="75" t="s">
        <v>3840</v>
      </c>
      <c r="J847" s="75" t="s">
        <v>3840</v>
      </c>
      <c r="K847" s="75" t="s">
        <v>3841</v>
      </c>
      <c r="L847" s="33">
        <v>14</v>
      </c>
      <c r="M847" s="34"/>
      <c r="N847" s="46"/>
      <c r="O847" s="46"/>
      <c r="P8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47" s="45" t="e">
        <f>IF([2]!PayItems[[#This Row],[Date Added / Modified]]&gt;0,TEXT([2]!PayItems[[#This Row],[Date Added / Modified]],"m/d/yyy"),"")</f>
        <v>#REF!</v>
      </c>
      <c r="R847" s="46"/>
    </row>
    <row r="848" spans="1:18" x14ac:dyDescent="0.3">
      <c r="A848" s="46" t="s">
        <v>929</v>
      </c>
      <c r="B848" s="46" t="s">
        <v>5059</v>
      </c>
      <c r="C848" s="46" t="s">
        <v>4249</v>
      </c>
      <c r="D848" s="46" t="s">
        <v>5060</v>
      </c>
      <c r="E848" s="33" t="s">
        <v>4250</v>
      </c>
      <c r="F848" s="33">
        <v>0</v>
      </c>
      <c r="G848" s="33">
        <v>3</v>
      </c>
      <c r="H848" s="46" t="s">
        <v>3839</v>
      </c>
      <c r="I848" s="75" t="s">
        <v>3840</v>
      </c>
      <c r="J848" s="75" t="s">
        <v>3840</v>
      </c>
      <c r="K848" s="75" t="s">
        <v>3841</v>
      </c>
      <c r="L848" s="33">
        <v>14</v>
      </c>
      <c r="M848" s="34"/>
      <c r="N848" s="46"/>
      <c r="O848" s="46"/>
      <c r="P8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48" s="45" t="e">
        <f>IF([2]!PayItems[[#This Row],[Date Added / Modified]]&gt;0,TEXT([2]!PayItems[[#This Row],[Date Added / Modified]],"m/d/yyy"),"")</f>
        <v>#REF!</v>
      </c>
      <c r="R848" s="46"/>
    </row>
    <row r="849" spans="1:18" x14ac:dyDescent="0.3">
      <c r="A849" s="46" t="s">
        <v>930</v>
      </c>
      <c r="B849" s="46" t="s">
        <v>5061</v>
      </c>
      <c r="C849" s="46" t="s">
        <v>4249</v>
      </c>
      <c r="D849" s="46" t="s">
        <v>5062</v>
      </c>
      <c r="E849" s="33" t="s">
        <v>4250</v>
      </c>
      <c r="F849" s="33">
        <v>0</v>
      </c>
      <c r="G849" s="33">
        <v>3</v>
      </c>
      <c r="H849" s="46" t="s">
        <v>3839</v>
      </c>
      <c r="I849" s="75" t="s">
        <v>3840</v>
      </c>
      <c r="J849" s="75" t="s">
        <v>3840</v>
      </c>
      <c r="K849" s="75" t="s">
        <v>3841</v>
      </c>
      <c r="L849" s="33">
        <v>14</v>
      </c>
      <c r="M849" s="34"/>
      <c r="N849" s="46"/>
      <c r="O849" s="46"/>
      <c r="P8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49" s="45" t="e">
        <f>IF([2]!PayItems[[#This Row],[Date Added / Modified]]&gt;0,TEXT([2]!PayItems[[#This Row],[Date Added / Modified]],"m/d/yyy"),"")</f>
        <v>#REF!</v>
      </c>
      <c r="R849" s="46"/>
    </row>
    <row r="850" spans="1:18" x14ac:dyDescent="0.3">
      <c r="A850" s="46" t="s">
        <v>931</v>
      </c>
      <c r="B850" s="46" t="s">
        <v>5063</v>
      </c>
      <c r="C850" s="46" t="s">
        <v>4249</v>
      </c>
      <c r="D850" s="46" t="s">
        <v>5064</v>
      </c>
      <c r="E850" s="33" t="s">
        <v>4250</v>
      </c>
      <c r="F850" s="33">
        <v>0</v>
      </c>
      <c r="G850" s="33">
        <v>3</v>
      </c>
      <c r="H850" s="46" t="s">
        <v>3839</v>
      </c>
      <c r="I850" s="75" t="s">
        <v>3840</v>
      </c>
      <c r="J850" s="75" t="s">
        <v>3840</v>
      </c>
      <c r="K850" s="75" t="s">
        <v>3841</v>
      </c>
      <c r="L850" s="33">
        <v>14</v>
      </c>
      <c r="M850" s="34"/>
      <c r="N850" s="46"/>
      <c r="O850" s="46"/>
      <c r="P8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50" s="45" t="e">
        <f>IF([2]!PayItems[[#This Row],[Date Added / Modified]]&gt;0,TEXT([2]!PayItems[[#This Row],[Date Added / Modified]],"m/d/yyy"),"")</f>
        <v>#REF!</v>
      </c>
      <c r="R850" s="46"/>
    </row>
    <row r="851" spans="1:18" x14ac:dyDescent="0.3">
      <c r="A851" s="46" t="s">
        <v>932</v>
      </c>
      <c r="B851" s="46" t="s">
        <v>5065</v>
      </c>
      <c r="C851" s="46" t="s">
        <v>4249</v>
      </c>
      <c r="D851" s="46" t="s">
        <v>5066</v>
      </c>
      <c r="E851" s="33" t="s">
        <v>4250</v>
      </c>
      <c r="F851" s="33">
        <v>0</v>
      </c>
      <c r="G851" s="33">
        <v>3</v>
      </c>
      <c r="H851" s="46" t="s">
        <v>3839</v>
      </c>
      <c r="I851" s="75" t="s">
        <v>3840</v>
      </c>
      <c r="J851" s="75" t="s">
        <v>3840</v>
      </c>
      <c r="K851" s="75" t="s">
        <v>3841</v>
      </c>
      <c r="L851" s="33">
        <v>14</v>
      </c>
      <c r="M851" s="34"/>
      <c r="N851" s="46"/>
      <c r="O851" s="46"/>
      <c r="P8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51" s="45" t="e">
        <f>IF([2]!PayItems[[#This Row],[Date Added / Modified]]&gt;0,TEXT([2]!PayItems[[#This Row],[Date Added / Modified]],"m/d/yyy"),"")</f>
        <v>#REF!</v>
      </c>
      <c r="R851" s="46"/>
    </row>
    <row r="852" spans="1:18" x14ac:dyDescent="0.3">
      <c r="A852" s="46" t="s">
        <v>933</v>
      </c>
      <c r="B852" s="33" t="s">
        <v>5067</v>
      </c>
      <c r="C852" s="46" t="s">
        <v>4249</v>
      </c>
      <c r="D852" s="33" t="s">
        <v>5068</v>
      </c>
      <c r="E852" s="33" t="s">
        <v>4250</v>
      </c>
      <c r="F852" s="33">
        <v>0</v>
      </c>
      <c r="G852" s="33">
        <v>3</v>
      </c>
      <c r="H852" s="46" t="s">
        <v>3839</v>
      </c>
      <c r="I852" s="75" t="s">
        <v>3840</v>
      </c>
      <c r="J852" s="75" t="s">
        <v>3840</v>
      </c>
      <c r="K852" s="75" t="s">
        <v>3841</v>
      </c>
      <c r="L852" s="33">
        <v>14</v>
      </c>
      <c r="M852" s="34"/>
      <c r="N852" s="46"/>
      <c r="O852" s="46"/>
      <c r="P8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52" s="45" t="e">
        <f>IF([2]!PayItems[[#This Row],[Date Added / Modified]]&gt;0,TEXT([2]!PayItems[[#This Row],[Date Added / Modified]],"m/d/yyy"),"")</f>
        <v>#REF!</v>
      </c>
      <c r="R852" s="46"/>
    </row>
    <row r="853" spans="1:18" x14ac:dyDescent="0.3">
      <c r="A853" s="46" t="s">
        <v>934</v>
      </c>
      <c r="B853" s="33" t="s">
        <v>5069</v>
      </c>
      <c r="C853" s="46" t="s">
        <v>4249</v>
      </c>
      <c r="D853" s="33" t="s">
        <v>5070</v>
      </c>
      <c r="E853" s="33" t="s">
        <v>4250</v>
      </c>
      <c r="F853" s="33">
        <v>0</v>
      </c>
      <c r="G853" s="33">
        <v>3</v>
      </c>
      <c r="H853" s="46" t="s">
        <v>3839</v>
      </c>
      <c r="I853" s="75" t="s">
        <v>3840</v>
      </c>
      <c r="J853" s="75" t="s">
        <v>3840</v>
      </c>
      <c r="K853" s="75" t="s">
        <v>3841</v>
      </c>
      <c r="L853" s="33">
        <v>14</v>
      </c>
      <c r="M853" s="34"/>
      <c r="N853" s="46"/>
      <c r="O853" s="46"/>
      <c r="P8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53" s="45" t="e">
        <f>IF([2]!PayItems[[#This Row],[Date Added / Modified]]&gt;0,TEXT([2]!PayItems[[#This Row],[Date Added / Modified]],"m/d/yyy"),"")</f>
        <v>#REF!</v>
      </c>
      <c r="R853" s="46"/>
    </row>
    <row r="854" spans="1:18" x14ac:dyDescent="0.3">
      <c r="A854" s="46" t="s">
        <v>935</v>
      </c>
      <c r="B854" s="33" t="s">
        <v>5071</v>
      </c>
      <c r="C854" s="46" t="s">
        <v>4249</v>
      </c>
      <c r="D854" s="33" t="s">
        <v>5072</v>
      </c>
      <c r="E854" s="33" t="s">
        <v>4250</v>
      </c>
      <c r="F854" s="33">
        <v>0</v>
      </c>
      <c r="G854" s="33">
        <v>3</v>
      </c>
      <c r="H854" s="46" t="s">
        <v>3839</v>
      </c>
      <c r="I854" s="75" t="s">
        <v>3840</v>
      </c>
      <c r="J854" s="75" t="s">
        <v>3840</v>
      </c>
      <c r="K854" s="75" t="s">
        <v>3841</v>
      </c>
      <c r="L854" s="33">
        <v>14</v>
      </c>
      <c r="M854" s="34"/>
      <c r="N854" s="46"/>
      <c r="O854" s="46"/>
      <c r="P8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54" s="45" t="e">
        <f>IF([2]!PayItems[[#This Row],[Date Added / Modified]]&gt;0,TEXT([2]!PayItems[[#This Row],[Date Added / Modified]],"m/d/yyy"),"")</f>
        <v>#REF!</v>
      </c>
      <c r="R854" s="46"/>
    </row>
    <row r="855" spans="1:18" x14ac:dyDescent="0.3">
      <c r="A855" s="46" t="s">
        <v>936</v>
      </c>
      <c r="B855" s="46" t="s">
        <v>5073</v>
      </c>
      <c r="C855" s="46" t="s">
        <v>4249</v>
      </c>
      <c r="D855" s="46" t="s">
        <v>5074</v>
      </c>
      <c r="E855" s="33" t="s">
        <v>4250</v>
      </c>
      <c r="F855" s="33">
        <v>0</v>
      </c>
      <c r="G855" s="33">
        <v>3</v>
      </c>
      <c r="H855" s="46" t="s">
        <v>3839</v>
      </c>
      <c r="I855" s="75" t="s">
        <v>3840</v>
      </c>
      <c r="J855" s="75" t="s">
        <v>3840</v>
      </c>
      <c r="K855" s="75" t="s">
        <v>3841</v>
      </c>
      <c r="L855" s="33">
        <v>14</v>
      </c>
      <c r="M855" s="34"/>
      <c r="N855" s="46"/>
      <c r="O855" s="46"/>
      <c r="P8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55" s="45" t="e">
        <f>IF([2]!PayItems[[#This Row],[Date Added / Modified]]&gt;0,TEXT([2]!PayItems[[#This Row],[Date Added / Modified]],"m/d/yyy"),"")</f>
        <v>#REF!</v>
      </c>
      <c r="R855" s="46"/>
    </row>
    <row r="856" spans="1:18" x14ac:dyDescent="0.3">
      <c r="A856" s="46" t="s">
        <v>937</v>
      </c>
      <c r="B856" s="46" t="s">
        <v>5075</v>
      </c>
      <c r="C856" s="46" t="s">
        <v>3837</v>
      </c>
      <c r="D856" s="46" t="s">
        <v>5076</v>
      </c>
      <c r="E856" s="33" t="s">
        <v>3837</v>
      </c>
      <c r="F856" s="33">
        <v>0</v>
      </c>
      <c r="G856" s="33">
        <v>3</v>
      </c>
      <c r="H856" s="46" t="s">
        <v>5077</v>
      </c>
      <c r="I856" s="75" t="s">
        <v>3840</v>
      </c>
      <c r="J856" s="75" t="s">
        <v>3840</v>
      </c>
      <c r="K856" s="75" t="s">
        <v>3841</v>
      </c>
      <c r="L856" s="33">
        <v>14</v>
      </c>
      <c r="M856" s="34"/>
      <c r="N856" s="45"/>
      <c r="O856" s="45" t="s">
        <v>10577</v>
      </c>
      <c r="P8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56" s="45" t="e">
        <f>IF([2]!PayItems[[#This Row],[Date Added / Modified]]&gt;0,TEXT([2]!PayItems[[#This Row],[Date Added / Modified]],"m/d/yyy"),"")</f>
        <v>#REF!</v>
      </c>
      <c r="R856" s="46"/>
    </row>
    <row r="857" spans="1:18" x14ac:dyDescent="0.3">
      <c r="A857" s="46" t="s">
        <v>938</v>
      </c>
      <c r="B857" s="46" t="s">
        <v>5079</v>
      </c>
      <c r="C857" s="46" t="s">
        <v>4249</v>
      </c>
      <c r="D857" s="46" t="s">
        <v>5080</v>
      </c>
      <c r="E857" s="46" t="s">
        <v>4250</v>
      </c>
      <c r="F857" s="33">
        <v>0</v>
      </c>
      <c r="G857" s="33">
        <v>3</v>
      </c>
      <c r="H857" s="46" t="s">
        <v>5026</v>
      </c>
      <c r="I857" s="75" t="s">
        <v>3841</v>
      </c>
      <c r="J857" s="75" t="s">
        <v>3840</v>
      </c>
      <c r="K857" s="75" t="s">
        <v>3841</v>
      </c>
      <c r="L857" s="33">
        <v>14</v>
      </c>
      <c r="M857" s="34"/>
      <c r="N857" s="46"/>
      <c r="O857" s="46"/>
      <c r="P8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57" s="45" t="e">
        <f>IF([2]!PayItems[[#This Row],[Date Added / Modified]]&gt;0,TEXT([2]!PayItems[[#This Row],[Date Added / Modified]],"m/d/yyy"),"")</f>
        <v>#REF!</v>
      </c>
      <c r="R857" s="46"/>
    </row>
    <row r="858" spans="1:18" x14ac:dyDescent="0.3">
      <c r="A858" s="46" t="s">
        <v>939</v>
      </c>
      <c r="B858" s="46" t="s">
        <v>5081</v>
      </c>
      <c r="C858" s="46" t="s">
        <v>4249</v>
      </c>
      <c r="D858" s="46" t="s">
        <v>5082</v>
      </c>
      <c r="E858" s="46" t="s">
        <v>4250</v>
      </c>
      <c r="F858" s="33">
        <v>0</v>
      </c>
      <c r="G858" s="33">
        <v>3</v>
      </c>
      <c r="H858" s="46" t="s">
        <v>5026</v>
      </c>
      <c r="I858" s="75" t="s">
        <v>3841</v>
      </c>
      <c r="J858" s="75" t="s">
        <v>3840</v>
      </c>
      <c r="K858" s="75" t="s">
        <v>3841</v>
      </c>
      <c r="L858" s="33">
        <v>14</v>
      </c>
      <c r="M858" s="34"/>
      <c r="N858" s="46"/>
      <c r="O858" s="46"/>
      <c r="P8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58" s="45" t="e">
        <f>IF([2]!PayItems[[#This Row],[Date Added / Modified]]&gt;0,TEXT([2]!PayItems[[#This Row],[Date Added / Modified]],"m/d/yyy"),"")</f>
        <v>#REF!</v>
      </c>
      <c r="R858" s="46"/>
    </row>
    <row r="859" spans="1:18" x14ac:dyDescent="0.3">
      <c r="A859" s="46" t="s">
        <v>940</v>
      </c>
      <c r="B859" s="46" t="s">
        <v>5083</v>
      </c>
      <c r="C859" s="46" t="s">
        <v>4249</v>
      </c>
      <c r="D859" s="46" t="s">
        <v>5084</v>
      </c>
      <c r="E859" s="46" t="s">
        <v>4250</v>
      </c>
      <c r="F859" s="33">
        <v>0</v>
      </c>
      <c r="G859" s="33">
        <v>3</v>
      </c>
      <c r="H859" s="46" t="s">
        <v>5026</v>
      </c>
      <c r="I859" s="75" t="s">
        <v>3841</v>
      </c>
      <c r="J859" s="75" t="s">
        <v>3840</v>
      </c>
      <c r="K859" s="75" t="s">
        <v>3841</v>
      </c>
      <c r="L859" s="33">
        <v>14</v>
      </c>
      <c r="M859" s="34"/>
      <c r="N859" s="46"/>
      <c r="O859" s="46"/>
      <c r="P8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59" s="45" t="e">
        <f>IF([2]!PayItems[[#This Row],[Date Added / Modified]]&gt;0,TEXT([2]!PayItems[[#This Row],[Date Added / Modified]],"m/d/yyy"),"")</f>
        <v>#REF!</v>
      </c>
      <c r="R859" s="46"/>
    </row>
    <row r="860" spans="1:18" x14ac:dyDescent="0.3">
      <c r="A860" s="46" t="s">
        <v>941</v>
      </c>
      <c r="B860" s="46" t="s">
        <v>5085</v>
      </c>
      <c r="C860" s="46" t="s">
        <v>4249</v>
      </c>
      <c r="D860" s="46" t="s">
        <v>5086</v>
      </c>
      <c r="E860" s="46" t="s">
        <v>4250</v>
      </c>
      <c r="F860" s="33">
        <v>0</v>
      </c>
      <c r="G860" s="33">
        <v>3</v>
      </c>
      <c r="H860" s="46" t="s">
        <v>5026</v>
      </c>
      <c r="I860" s="75" t="s">
        <v>3841</v>
      </c>
      <c r="J860" s="75" t="s">
        <v>3840</v>
      </c>
      <c r="K860" s="75" t="s">
        <v>3841</v>
      </c>
      <c r="L860" s="33">
        <v>14</v>
      </c>
      <c r="M860" s="34"/>
      <c r="N860" s="46"/>
      <c r="O860" s="46"/>
      <c r="P8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60" s="45" t="e">
        <f>IF([2]!PayItems[[#This Row],[Date Added / Modified]]&gt;0,TEXT([2]!PayItems[[#This Row],[Date Added / Modified]],"m/d/yyy"),"")</f>
        <v>#REF!</v>
      </c>
      <c r="R860" s="46"/>
    </row>
    <row r="861" spans="1:18" x14ac:dyDescent="0.3">
      <c r="A861" s="46" t="s">
        <v>942</v>
      </c>
      <c r="B861" s="46" t="s">
        <v>5087</v>
      </c>
      <c r="C861" s="46" t="s">
        <v>4249</v>
      </c>
      <c r="D861" s="46" t="s">
        <v>5088</v>
      </c>
      <c r="E861" s="46" t="s">
        <v>4250</v>
      </c>
      <c r="F861" s="33">
        <v>0</v>
      </c>
      <c r="G861" s="33">
        <v>3</v>
      </c>
      <c r="H861" s="46" t="s">
        <v>5026</v>
      </c>
      <c r="I861" s="75" t="s">
        <v>3841</v>
      </c>
      <c r="J861" s="75" t="s">
        <v>3840</v>
      </c>
      <c r="K861" s="75" t="s">
        <v>3841</v>
      </c>
      <c r="L861" s="33">
        <v>14</v>
      </c>
      <c r="M861" s="34"/>
      <c r="N861" s="46"/>
      <c r="O861" s="46"/>
      <c r="P8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61" s="45" t="e">
        <f>IF([2]!PayItems[[#This Row],[Date Added / Modified]]&gt;0,TEXT([2]!PayItems[[#This Row],[Date Added / Modified]],"m/d/yyy"),"")</f>
        <v>#REF!</v>
      </c>
      <c r="R861" s="46"/>
    </row>
    <row r="862" spans="1:18" x14ac:dyDescent="0.3">
      <c r="A862" s="46" t="s">
        <v>943</v>
      </c>
      <c r="B862" s="46" t="s">
        <v>5089</v>
      </c>
      <c r="C862" s="46" t="s">
        <v>4249</v>
      </c>
      <c r="D862" s="46" t="s">
        <v>5090</v>
      </c>
      <c r="E862" s="46" t="s">
        <v>4250</v>
      </c>
      <c r="F862" s="33">
        <v>0</v>
      </c>
      <c r="G862" s="33">
        <v>3</v>
      </c>
      <c r="H862" s="46" t="s">
        <v>5026</v>
      </c>
      <c r="I862" s="75" t="s">
        <v>3841</v>
      </c>
      <c r="J862" s="75" t="s">
        <v>3840</v>
      </c>
      <c r="K862" s="75" t="s">
        <v>3841</v>
      </c>
      <c r="L862" s="33">
        <v>14</v>
      </c>
      <c r="M862" s="34"/>
      <c r="N862" s="46"/>
      <c r="O862" s="46"/>
      <c r="P8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62" s="45" t="e">
        <f>IF([2]!PayItems[[#This Row],[Date Added / Modified]]&gt;0,TEXT([2]!PayItems[[#This Row],[Date Added / Modified]],"m/d/yyy"),"")</f>
        <v>#REF!</v>
      </c>
      <c r="R862" s="46"/>
    </row>
    <row r="863" spans="1:18" x14ac:dyDescent="0.3">
      <c r="A863" s="46" t="s">
        <v>944</v>
      </c>
      <c r="B863" s="46" t="s">
        <v>5091</v>
      </c>
      <c r="C863" s="46" t="s">
        <v>4249</v>
      </c>
      <c r="D863" s="46" t="s">
        <v>5092</v>
      </c>
      <c r="E863" s="46" t="s">
        <v>4250</v>
      </c>
      <c r="F863" s="33">
        <v>0</v>
      </c>
      <c r="G863" s="33">
        <v>3</v>
      </c>
      <c r="H863" s="46" t="s">
        <v>3839</v>
      </c>
      <c r="I863" s="75" t="s">
        <v>3840</v>
      </c>
      <c r="J863" s="75" t="s">
        <v>3840</v>
      </c>
      <c r="K863" s="75" t="s">
        <v>3841</v>
      </c>
      <c r="L863" s="33">
        <v>14</v>
      </c>
      <c r="M863" s="34"/>
      <c r="N863" s="46"/>
      <c r="O863" s="46"/>
      <c r="P8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63" s="45" t="e">
        <f>IF([2]!PayItems[[#This Row],[Date Added / Modified]]&gt;0,TEXT([2]!PayItems[[#This Row],[Date Added / Modified]],"m/d/yyy"),"")</f>
        <v>#REF!</v>
      </c>
      <c r="R863" s="46"/>
    </row>
    <row r="864" spans="1:18" x14ac:dyDescent="0.3">
      <c r="A864" s="46" t="s">
        <v>945</v>
      </c>
      <c r="B864" s="46" t="s">
        <v>5093</v>
      </c>
      <c r="C864" s="46" t="s">
        <v>4249</v>
      </c>
      <c r="D864" s="46" t="s">
        <v>5094</v>
      </c>
      <c r="E864" s="46" t="s">
        <v>4250</v>
      </c>
      <c r="F864" s="33">
        <v>0</v>
      </c>
      <c r="G864" s="33">
        <v>3</v>
      </c>
      <c r="H864" s="46" t="s">
        <v>3839</v>
      </c>
      <c r="I864" s="75" t="s">
        <v>3840</v>
      </c>
      <c r="J864" s="75" t="s">
        <v>3840</v>
      </c>
      <c r="K864" s="75" t="s">
        <v>3841</v>
      </c>
      <c r="L864" s="33">
        <v>14</v>
      </c>
      <c r="M864" s="34"/>
      <c r="N864" s="46"/>
      <c r="O864" s="46"/>
      <c r="P8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64" s="45" t="e">
        <f>IF([2]!PayItems[[#This Row],[Date Added / Modified]]&gt;0,TEXT([2]!PayItems[[#This Row],[Date Added / Modified]],"m/d/yyy"),"")</f>
        <v>#REF!</v>
      </c>
      <c r="R864" s="46"/>
    </row>
    <row r="865" spans="1:18" x14ac:dyDescent="0.3">
      <c r="A865" s="46" t="s">
        <v>946</v>
      </c>
      <c r="B865" s="33" t="s">
        <v>5067</v>
      </c>
      <c r="C865" s="46" t="s">
        <v>4249</v>
      </c>
      <c r="D865" s="33" t="s">
        <v>5068</v>
      </c>
      <c r="E865" s="33" t="s">
        <v>4250</v>
      </c>
      <c r="F865" s="33">
        <v>0</v>
      </c>
      <c r="G865" s="33">
        <v>3</v>
      </c>
      <c r="H865" s="46" t="s">
        <v>3839</v>
      </c>
      <c r="I865" s="75" t="s">
        <v>3840</v>
      </c>
      <c r="J865" s="75" t="s">
        <v>3840</v>
      </c>
      <c r="K865" s="75" t="s">
        <v>3841</v>
      </c>
      <c r="L865" s="33">
        <v>14</v>
      </c>
      <c r="M865" s="34"/>
      <c r="N865" s="46"/>
      <c r="O865" s="46"/>
      <c r="P8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65" s="45" t="e">
        <f>IF([2]!PayItems[[#This Row],[Date Added / Modified]]&gt;0,TEXT([2]!PayItems[[#This Row],[Date Added / Modified]],"m/d/yyy"),"")</f>
        <v>#REF!</v>
      </c>
      <c r="R865" s="46"/>
    </row>
    <row r="866" spans="1:18" x14ac:dyDescent="0.3">
      <c r="A866" s="46" t="s">
        <v>947</v>
      </c>
      <c r="B866" s="33" t="s">
        <v>5069</v>
      </c>
      <c r="C866" s="46" t="s">
        <v>4249</v>
      </c>
      <c r="D866" s="33" t="s">
        <v>5070</v>
      </c>
      <c r="E866" s="33" t="s">
        <v>4250</v>
      </c>
      <c r="F866" s="33">
        <v>0</v>
      </c>
      <c r="G866" s="33">
        <v>3</v>
      </c>
      <c r="H866" s="46" t="s">
        <v>3839</v>
      </c>
      <c r="I866" s="75" t="s">
        <v>3840</v>
      </c>
      <c r="J866" s="75" t="s">
        <v>3840</v>
      </c>
      <c r="K866" s="75" t="s">
        <v>3841</v>
      </c>
      <c r="L866" s="33">
        <v>14</v>
      </c>
      <c r="M866" s="34"/>
      <c r="N866" s="46"/>
      <c r="O866" s="46"/>
      <c r="P8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66" s="45" t="e">
        <f>IF([2]!PayItems[[#This Row],[Date Added / Modified]]&gt;0,TEXT([2]!PayItems[[#This Row],[Date Added / Modified]],"m/d/yyy"),"")</f>
        <v>#REF!</v>
      </c>
      <c r="R866" s="46"/>
    </row>
    <row r="867" spans="1:18" x14ac:dyDescent="0.3">
      <c r="A867" s="46" t="s">
        <v>948</v>
      </c>
      <c r="B867" s="33" t="s">
        <v>5071</v>
      </c>
      <c r="C867" s="46" t="s">
        <v>4249</v>
      </c>
      <c r="D867" s="33" t="s">
        <v>5072</v>
      </c>
      <c r="E867" s="33" t="s">
        <v>4250</v>
      </c>
      <c r="F867" s="33">
        <v>0</v>
      </c>
      <c r="G867" s="33">
        <v>3</v>
      </c>
      <c r="H867" s="46" t="s">
        <v>3839</v>
      </c>
      <c r="I867" s="75" t="s">
        <v>3840</v>
      </c>
      <c r="J867" s="75" t="s">
        <v>3840</v>
      </c>
      <c r="K867" s="75" t="s">
        <v>3841</v>
      </c>
      <c r="L867" s="33">
        <v>14</v>
      </c>
      <c r="M867" s="34"/>
      <c r="N867" s="46"/>
      <c r="O867" s="46"/>
      <c r="P8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67" s="45" t="e">
        <f>IF([2]!PayItems[[#This Row],[Date Added / Modified]]&gt;0,TEXT([2]!PayItems[[#This Row],[Date Added / Modified]],"m/d/yyy"),"")</f>
        <v>#REF!</v>
      </c>
      <c r="R867" s="46"/>
    </row>
    <row r="868" spans="1:18" x14ac:dyDescent="0.3">
      <c r="A868" s="46" t="s">
        <v>949</v>
      </c>
      <c r="B868" s="46" t="s">
        <v>5073</v>
      </c>
      <c r="C868" s="46" t="s">
        <v>4249</v>
      </c>
      <c r="D868" s="46" t="s">
        <v>5074</v>
      </c>
      <c r="E868" s="33" t="s">
        <v>4250</v>
      </c>
      <c r="F868" s="33">
        <v>0</v>
      </c>
      <c r="G868" s="33">
        <v>3</v>
      </c>
      <c r="H868" s="46" t="s">
        <v>3839</v>
      </c>
      <c r="I868" s="75" t="s">
        <v>3840</v>
      </c>
      <c r="J868" s="75" t="s">
        <v>3840</v>
      </c>
      <c r="K868" s="75" t="s">
        <v>3841</v>
      </c>
      <c r="L868" s="33">
        <v>14</v>
      </c>
      <c r="M868" s="34"/>
      <c r="N868" s="46"/>
      <c r="O868" s="46"/>
      <c r="P8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68" s="45" t="e">
        <f>IF([2]!PayItems[[#This Row],[Date Added / Modified]]&gt;0,TEXT([2]!PayItems[[#This Row],[Date Added / Modified]],"m/d/yyy"),"")</f>
        <v>#REF!</v>
      </c>
      <c r="R868" s="46"/>
    </row>
    <row r="869" spans="1:18" x14ac:dyDescent="0.3">
      <c r="A869" s="46" t="s">
        <v>950</v>
      </c>
      <c r="B869" s="46" t="s">
        <v>5075</v>
      </c>
      <c r="C869" s="46" t="s">
        <v>3837</v>
      </c>
      <c r="D869" s="46" t="s">
        <v>5076</v>
      </c>
      <c r="E869" s="33" t="s">
        <v>3837</v>
      </c>
      <c r="F869" s="33">
        <v>0</v>
      </c>
      <c r="G869" s="33">
        <v>3</v>
      </c>
      <c r="H869" s="46" t="s">
        <v>5077</v>
      </c>
      <c r="I869" s="75" t="s">
        <v>3840</v>
      </c>
      <c r="J869" s="75" t="s">
        <v>3840</v>
      </c>
      <c r="K869" s="75" t="s">
        <v>3841</v>
      </c>
      <c r="L869" s="33">
        <v>14</v>
      </c>
      <c r="M869" s="34"/>
      <c r="N869" s="45"/>
      <c r="O869" s="45" t="s">
        <v>10577</v>
      </c>
      <c r="P8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69" s="45" t="e">
        <f>IF([2]!PayItems[[#This Row],[Date Added / Modified]]&gt;0,TEXT([2]!PayItems[[#This Row],[Date Added / Modified]],"m/d/yyy"),"")</f>
        <v>#REF!</v>
      </c>
      <c r="R869" s="46"/>
    </row>
    <row r="870" spans="1:18" x14ac:dyDescent="0.3">
      <c r="A870" s="46" t="s">
        <v>951</v>
      </c>
      <c r="B870" s="46" t="s">
        <v>5096</v>
      </c>
      <c r="C870" s="46" t="s">
        <v>4249</v>
      </c>
      <c r="D870" s="46" t="s">
        <v>5097</v>
      </c>
      <c r="E870" s="46" t="s">
        <v>4250</v>
      </c>
      <c r="F870" s="33">
        <v>0</v>
      </c>
      <c r="G870" s="33">
        <v>3</v>
      </c>
      <c r="H870" s="46" t="s">
        <v>3839</v>
      </c>
      <c r="I870" s="75" t="s">
        <v>3840</v>
      </c>
      <c r="J870" s="75" t="s">
        <v>3840</v>
      </c>
      <c r="K870" s="75" t="s">
        <v>3841</v>
      </c>
      <c r="L870" s="33">
        <v>14</v>
      </c>
      <c r="M870" s="34"/>
      <c r="N870" s="46"/>
      <c r="O870" s="46"/>
      <c r="P8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70" s="45" t="e">
        <f>IF([2]!PayItems[[#This Row],[Date Added / Modified]]&gt;0,TEXT([2]!PayItems[[#This Row],[Date Added / Modified]],"m/d/yyy"),"")</f>
        <v>#REF!</v>
      </c>
      <c r="R870" s="46"/>
    </row>
    <row r="871" spans="1:18" x14ac:dyDescent="0.3">
      <c r="A871" s="46" t="s">
        <v>952</v>
      </c>
      <c r="B871" s="46" t="s">
        <v>5098</v>
      </c>
      <c r="C871" s="46" t="s">
        <v>4249</v>
      </c>
      <c r="D871" s="46" t="s">
        <v>5099</v>
      </c>
      <c r="E871" s="46" t="s">
        <v>4250</v>
      </c>
      <c r="F871" s="33">
        <v>0</v>
      </c>
      <c r="G871" s="33">
        <v>3</v>
      </c>
      <c r="H871" s="46" t="s">
        <v>3839</v>
      </c>
      <c r="I871" s="75" t="s">
        <v>3840</v>
      </c>
      <c r="J871" s="75" t="s">
        <v>3840</v>
      </c>
      <c r="K871" s="75" t="s">
        <v>3841</v>
      </c>
      <c r="L871" s="33">
        <v>14</v>
      </c>
      <c r="M871" s="34"/>
      <c r="N871" s="46"/>
      <c r="O871" s="46"/>
      <c r="P8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71" s="45" t="e">
        <f>IF([2]!PayItems[[#This Row],[Date Added / Modified]]&gt;0,TEXT([2]!PayItems[[#This Row],[Date Added / Modified]],"m/d/yyy"),"")</f>
        <v>#REF!</v>
      </c>
      <c r="R871" s="46"/>
    </row>
    <row r="872" spans="1:18" x14ac:dyDescent="0.3">
      <c r="A872" s="46" t="s">
        <v>953</v>
      </c>
      <c r="B872" s="46" t="s">
        <v>5100</v>
      </c>
      <c r="C872" s="46" t="s">
        <v>4249</v>
      </c>
      <c r="D872" s="46" t="s">
        <v>5101</v>
      </c>
      <c r="E872" s="46" t="s">
        <v>4250</v>
      </c>
      <c r="F872" s="33">
        <v>0</v>
      </c>
      <c r="G872" s="33">
        <v>3</v>
      </c>
      <c r="H872" s="46" t="s">
        <v>3839</v>
      </c>
      <c r="I872" s="75" t="s">
        <v>3840</v>
      </c>
      <c r="J872" s="75" t="s">
        <v>3840</v>
      </c>
      <c r="K872" s="75" t="s">
        <v>3841</v>
      </c>
      <c r="L872" s="33">
        <v>14</v>
      </c>
      <c r="M872" s="34"/>
      <c r="N872" s="46"/>
      <c r="O872" s="46"/>
      <c r="P8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72" s="45" t="e">
        <f>IF([2]!PayItems[[#This Row],[Date Added / Modified]]&gt;0,TEXT([2]!PayItems[[#This Row],[Date Added / Modified]],"m/d/yyy"),"")</f>
        <v>#REF!</v>
      </c>
      <c r="R872" s="46"/>
    </row>
    <row r="873" spans="1:18" x14ac:dyDescent="0.3">
      <c r="A873" s="46" t="s">
        <v>954</v>
      </c>
      <c r="B873" s="46" t="s">
        <v>5096</v>
      </c>
      <c r="C873" s="46" t="s">
        <v>3927</v>
      </c>
      <c r="D873" s="46" t="s">
        <v>5097</v>
      </c>
      <c r="E873" s="46" t="s">
        <v>3929</v>
      </c>
      <c r="F873" s="33">
        <v>0</v>
      </c>
      <c r="G873" s="33">
        <v>3</v>
      </c>
      <c r="H873" s="46" t="s">
        <v>3839</v>
      </c>
      <c r="I873" s="75" t="s">
        <v>3840</v>
      </c>
      <c r="J873" s="75" t="s">
        <v>3840</v>
      </c>
      <c r="K873" s="75" t="s">
        <v>3841</v>
      </c>
      <c r="L873" s="33">
        <v>14</v>
      </c>
      <c r="M873" s="34"/>
      <c r="N873" s="46"/>
      <c r="O873" s="46"/>
      <c r="P8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73" s="45" t="e">
        <f>IF([2]!PayItems[[#This Row],[Date Added / Modified]]&gt;0,TEXT([2]!PayItems[[#This Row],[Date Added / Modified]],"m/d/yyy"),"")</f>
        <v>#REF!</v>
      </c>
      <c r="R873" s="46"/>
    </row>
    <row r="874" spans="1:18" x14ac:dyDescent="0.3">
      <c r="A874" s="46" t="s">
        <v>955</v>
      </c>
      <c r="B874" s="46" t="s">
        <v>5098</v>
      </c>
      <c r="C874" s="46" t="s">
        <v>3927</v>
      </c>
      <c r="D874" s="46" t="s">
        <v>5099</v>
      </c>
      <c r="E874" s="46" t="s">
        <v>3929</v>
      </c>
      <c r="F874" s="33">
        <v>0</v>
      </c>
      <c r="G874" s="33">
        <v>3</v>
      </c>
      <c r="H874" s="46" t="s">
        <v>3839</v>
      </c>
      <c r="I874" s="75" t="s">
        <v>3840</v>
      </c>
      <c r="J874" s="75" t="s">
        <v>3840</v>
      </c>
      <c r="K874" s="75" t="s">
        <v>3841</v>
      </c>
      <c r="L874" s="33">
        <v>14</v>
      </c>
      <c r="M874" s="34"/>
      <c r="N874" s="46"/>
      <c r="O874" s="46"/>
      <c r="P8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74" s="45" t="e">
        <f>IF([2]!PayItems[[#This Row],[Date Added / Modified]]&gt;0,TEXT([2]!PayItems[[#This Row],[Date Added / Modified]],"m/d/yyy"),"")</f>
        <v>#REF!</v>
      </c>
      <c r="R874" s="46"/>
    </row>
    <row r="875" spans="1:18" x14ac:dyDescent="0.3">
      <c r="A875" s="46" t="s">
        <v>956</v>
      </c>
      <c r="B875" s="46" t="s">
        <v>5100</v>
      </c>
      <c r="C875" s="46" t="s">
        <v>3927</v>
      </c>
      <c r="D875" s="46" t="s">
        <v>5101</v>
      </c>
      <c r="E875" s="46" t="s">
        <v>3929</v>
      </c>
      <c r="F875" s="33">
        <v>0</v>
      </c>
      <c r="G875" s="33">
        <v>3</v>
      </c>
      <c r="H875" s="46" t="s">
        <v>3839</v>
      </c>
      <c r="I875" s="75" t="s">
        <v>3840</v>
      </c>
      <c r="J875" s="75" t="s">
        <v>3840</v>
      </c>
      <c r="K875" s="75" t="s">
        <v>3841</v>
      </c>
      <c r="L875" s="33">
        <v>14</v>
      </c>
      <c r="M875" s="34"/>
      <c r="N875" s="46"/>
      <c r="O875" s="46"/>
      <c r="P8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75" s="45" t="e">
        <f>IF([2]!PayItems[[#This Row],[Date Added / Modified]]&gt;0,TEXT([2]!PayItems[[#This Row],[Date Added / Modified]],"m/d/yyy"),"")</f>
        <v>#REF!</v>
      </c>
      <c r="R875" s="46"/>
    </row>
    <row r="876" spans="1:18" x14ac:dyDescent="0.3">
      <c r="A876" s="46" t="s">
        <v>957</v>
      </c>
      <c r="B876" s="46" t="s">
        <v>5102</v>
      </c>
      <c r="C876" s="46" t="s">
        <v>4249</v>
      </c>
      <c r="D876" s="46" t="s">
        <v>5103</v>
      </c>
      <c r="E876" s="46" t="s">
        <v>4250</v>
      </c>
      <c r="F876" s="33">
        <v>0</v>
      </c>
      <c r="G876" s="33">
        <v>3</v>
      </c>
      <c r="H876" s="46" t="s">
        <v>3839</v>
      </c>
      <c r="I876" s="75" t="s">
        <v>3840</v>
      </c>
      <c r="J876" s="75" t="s">
        <v>3840</v>
      </c>
      <c r="K876" s="75" t="s">
        <v>3841</v>
      </c>
      <c r="L876" s="33">
        <v>14</v>
      </c>
      <c r="M876" s="34"/>
      <c r="N876" s="46"/>
      <c r="O876" s="46"/>
      <c r="P8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76" s="45" t="e">
        <f>IF([2]!PayItems[[#This Row],[Date Added / Modified]]&gt;0,TEXT([2]!PayItems[[#This Row],[Date Added / Modified]],"m/d/yyy"),"")</f>
        <v>#REF!</v>
      </c>
      <c r="R876" s="46"/>
    </row>
    <row r="877" spans="1:18" x14ac:dyDescent="0.3">
      <c r="A877" s="46" t="s">
        <v>958</v>
      </c>
      <c r="B877" s="46" t="s">
        <v>5104</v>
      </c>
      <c r="C877" s="46" t="s">
        <v>4249</v>
      </c>
      <c r="D877" s="46" t="s">
        <v>5105</v>
      </c>
      <c r="E877" s="46" t="s">
        <v>4250</v>
      </c>
      <c r="F877" s="33">
        <v>0</v>
      </c>
      <c r="G877" s="33">
        <v>3</v>
      </c>
      <c r="H877" s="46" t="s">
        <v>3839</v>
      </c>
      <c r="I877" s="75" t="s">
        <v>3840</v>
      </c>
      <c r="J877" s="75" t="s">
        <v>3840</v>
      </c>
      <c r="K877" s="75" t="s">
        <v>3841</v>
      </c>
      <c r="L877" s="33">
        <v>14</v>
      </c>
      <c r="M877" s="34"/>
      <c r="N877" s="46"/>
      <c r="O877" s="46"/>
      <c r="P8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77" s="45" t="e">
        <f>IF([2]!PayItems[[#This Row],[Date Added / Modified]]&gt;0,TEXT([2]!PayItems[[#This Row],[Date Added / Modified]],"m/d/yyy"),"")</f>
        <v>#REF!</v>
      </c>
      <c r="R877" s="46"/>
    </row>
    <row r="878" spans="1:18" x14ac:dyDescent="0.3">
      <c r="A878" s="45" t="s">
        <v>959</v>
      </c>
      <c r="B878" s="46" t="s">
        <v>5075</v>
      </c>
      <c r="C878" s="46" t="s">
        <v>3837</v>
      </c>
      <c r="D878" s="46" t="s">
        <v>5076</v>
      </c>
      <c r="E878" s="33" t="s">
        <v>3837</v>
      </c>
      <c r="F878" s="33">
        <v>0</v>
      </c>
      <c r="G878" s="33">
        <v>3</v>
      </c>
      <c r="H878" s="46" t="s">
        <v>5077</v>
      </c>
      <c r="I878" s="75" t="s">
        <v>3840</v>
      </c>
      <c r="J878" s="75" t="s">
        <v>3840</v>
      </c>
      <c r="K878" s="75" t="s">
        <v>3841</v>
      </c>
      <c r="L878" s="33">
        <v>14</v>
      </c>
      <c r="M878" s="34">
        <v>44078</v>
      </c>
      <c r="N878" s="45" t="s">
        <v>4870</v>
      </c>
      <c r="O878" s="45" t="s">
        <v>10577</v>
      </c>
      <c r="P8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78" s="46" t="e">
        <f>IF([2]!PayItems[[#This Row],[Date Added / Modified]]&gt;0,TEXT([2]!PayItems[[#This Row],[Date Added / Modified]],"m/d/yyy"),"")</f>
        <v>#REF!</v>
      </c>
      <c r="R878" s="46"/>
    </row>
    <row r="879" spans="1:18" x14ac:dyDescent="0.3">
      <c r="A879" s="46" t="s">
        <v>969</v>
      </c>
      <c r="B879" s="46" t="s">
        <v>5115</v>
      </c>
      <c r="C879" s="46" t="s">
        <v>4249</v>
      </c>
      <c r="D879" s="46" t="s">
        <v>5116</v>
      </c>
      <c r="E879" s="33" t="s">
        <v>4250</v>
      </c>
      <c r="F879" s="33">
        <v>0</v>
      </c>
      <c r="G879" s="33">
        <v>3</v>
      </c>
      <c r="H879" s="46" t="s">
        <v>4688</v>
      </c>
      <c r="I879" s="75" t="s">
        <v>3841</v>
      </c>
      <c r="J879" s="75" t="s">
        <v>3840</v>
      </c>
      <c r="K879" s="75" t="s">
        <v>3841</v>
      </c>
      <c r="L879" s="33">
        <v>14</v>
      </c>
      <c r="M879" s="34"/>
      <c r="N879" s="46"/>
      <c r="O879" s="46"/>
      <c r="P8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79" s="45" t="e">
        <f>IF([2]!PayItems[[#This Row],[Date Added / Modified]]&gt;0,TEXT([2]!PayItems[[#This Row],[Date Added / Modified]],"m/d/yyy"),"")</f>
        <v>#REF!</v>
      </c>
      <c r="R879" s="46"/>
    </row>
    <row r="880" spans="1:18" x14ac:dyDescent="0.3">
      <c r="A880" s="46" t="s">
        <v>970</v>
      </c>
      <c r="B880" s="46" t="s">
        <v>4909</v>
      </c>
      <c r="C880" s="46" t="s">
        <v>4249</v>
      </c>
      <c r="D880" s="46" t="s">
        <v>4910</v>
      </c>
      <c r="E880" s="33" t="s">
        <v>4250</v>
      </c>
      <c r="F880" s="33">
        <v>0</v>
      </c>
      <c r="G880" s="33">
        <v>3</v>
      </c>
      <c r="H880" s="46" t="s">
        <v>3839</v>
      </c>
      <c r="I880" s="75" t="s">
        <v>3840</v>
      </c>
      <c r="J880" s="75" t="s">
        <v>3840</v>
      </c>
      <c r="K880" s="75" t="s">
        <v>3841</v>
      </c>
      <c r="L880" s="33">
        <v>14</v>
      </c>
      <c r="M880" s="34"/>
      <c r="N880" s="46"/>
      <c r="O880" s="46"/>
      <c r="P8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80" s="45" t="e">
        <f>IF([2]!PayItems[[#This Row],[Date Added / Modified]]&gt;0,TEXT([2]!PayItems[[#This Row],[Date Added / Modified]],"m/d/yyy"),"")</f>
        <v>#REF!</v>
      </c>
      <c r="R880" s="46"/>
    </row>
    <row r="881" spans="1:18" x14ac:dyDescent="0.3">
      <c r="A881" s="46" t="s">
        <v>971</v>
      </c>
      <c r="B881" s="33" t="s">
        <v>5067</v>
      </c>
      <c r="C881" s="46" t="s">
        <v>4249</v>
      </c>
      <c r="D881" s="33" t="s">
        <v>5068</v>
      </c>
      <c r="E881" s="33" t="s">
        <v>4250</v>
      </c>
      <c r="F881" s="33">
        <v>0</v>
      </c>
      <c r="G881" s="33">
        <v>3</v>
      </c>
      <c r="H881" s="46" t="s">
        <v>3839</v>
      </c>
      <c r="I881" s="75" t="s">
        <v>3840</v>
      </c>
      <c r="J881" s="75" t="s">
        <v>3840</v>
      </c>
      <c r="K881" s="75" t="s">
        <v>3841</v>
      </c>
      <c r="L881" s="33">
        <v>14</v>
      </c>
      <c r="M881" s="34"/>
      <c r="N881" s="46"/>
      <c r="O881" s="46"/>
      <c r="P8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81" s="45" t="e">
        <f>IF([2]!PayItems[[#This Row],[Date Added / Modified]]&gt;0,TEXT([2]!PayItems[[#This Row],[Date Added / Modified]],"m/d/yyy"),"")</f>
        <v>#REF!</v>
      </c>
      <c r="R881" s="46"/>
    </row>
    <row r="882" spans="1:18" x14ac:dyDescent="0.3">
      <c r="A882" s="46" t="s">
        <v>972</v>
      </c>
      <c r="B882" s="33" t="s">
        <v>5069</v>
      </c>
      <c r="C882" s="46" t="s">
        <v>4249</v>
      </c>
      <c r="D882" s="33" t="s">
        <v>5070</v>
      </c>
      <c r="E882" s="33" t="s">
        <v>4250</v>
      </c>
      <c r="F882" s="33">
        <v>0</v>
      </c>
      <c r="G882" s="33">
        <v>3</v>
      </c>
      <c r="H882" s="46" t="s">
        <v>3839</v>
      </c>
      <c r="I882" s="75" t="s">
        <v>3840</v>
      </c>
      <c r="J882" s="75" t="s">
        <v>3840</v>
      </c>
      <c r="K882" s="75" t="s">
        <v>3841</v>
      </c>
      <c r="L882" s="33">
        <v>14</v>
      </c>
      <c r="M882" s="34"/>
      <c r="N882" s="46"/>
      <c r="O882" s="46"/>
      <c r="P8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82" s="45" t="e">
        <f>IF([2]!PayItems[[#This Row],[Date Added / Modified]]&gt;0,TEXT([2]!PayItems[[#This Row],[Date Added / Modified]],"m/d/yyy"),"")</f>
        <v>#REF!</v>
      </c>
      <c r="R882" s="46"/>
    </row>
    <row r="883" spans="1:18" x14ac:dyDescent="0.3">
      <c r="A883" s="46" t="s">
        <v>973</v>
      </c>
      <c r="B883" s="33" t="s">
        <v>5071</v>
      </c>
      <c r="C883" s="46" t="s">
        <v>4249</v>
      </c>
      <c r="D883" s="33" t="s">
        <v>5072</v>
      </c>
      <c r="E883" s="33" t="s">
        <v>4250</v>
      </c>
      <c r="F883" s="33">
        <v>0</v>
      </c>
      <c r="G883" s="33">
        <v>3</v>
      </c>
      <c r="H883" s="46" t="s">
        <v>3839</v>
      </c>
      <c r="I883" s="75" t="s">
        <v>3840</v>
      </c>
      <c r="J883" s="75" t="s">
        <v>3840</v>
      </c>
      <c r="K883" s="75" t="s">
        <v>3841</v>
      </c>
      <c r="L883" s="33">
        <v>14</v>
      </c>
      <c r="M883" s="34"/>
      <c r="N883" s="46"/>
      <c r="O883" s="46"/>
      <c r="P8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83" s="45" t="e">
        <f>IF([2]!PayItems[[#This Row],[Date Added / Modified]]&gt;0,TEXT([2]!PayItems[[#This Row],[Date Added / Modified]],"m/d/yyy"),"")</f>
        <v>#REF!</v>
      </c>
      <c r="R883" s="46"/>
    </row>
    <row r="884" spans="1:18" x14ac:dyDescent="0.3">
      <c r="A884" s="46" t="s">
        <v>974</v>
      </c>
      <c r="B884" s="46" t="s">
        <v>5073</v>
      </c>
      <c r="C884" s="46" t="s">
        <v>4249</v>
      </c>
      <c r="D884" s="46" t="s">
        <v>5074</v>
      </c>
      <c r="E884" s="33" t="s">
        <v>4250</v>
      </c>
      <c r="F884" s="33">
        <v>0</v>
      </c>
      <c r="G884" s="33">
        <v>3</v>
      </c>
      <c r="H884" s="46" t="s">
        <v>3839</v>
      </c>
      <c r="I884" s="75" t="s">
        <v>3840</v>
      </c>
      <c r="J884" s="75" t="s">
        <v>3840</v>
      </c>
      <c r="K884" s="75" t="s">
        <v>3841</v>
      </c>
      <c r="L884" s="33">
        <v>14</v>
      </c>
      <c r="M884" s="34"/>
      <c r="N884" s="46"/>
      <c r="O884" s="46"/>
      <c r="P8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84" s="45" t="e">
        <f>IF([2]!PayItems[[#This Row],[Date Added / Modified]]&gt;0,TEXT([2]!PayItems[[#This Row],[Date Added / Modified]],"m/d/yyy"),"")</f>
        <v>#REF!</v>
      </c>
      <c r="R884" s="46"/>
    </row>
    <row r="885" spans="1:18" x14ac:dyDescent="0.3">
      <c r="A885" s="46" t="s">
        <v>975</v>
      </c>
      <c r="B885" s="46" t="s">
        <v>5118</v>
      </c>
      <c r="C885" s="46" t="s">
        <v>4249</v>
      </c>
      <c r="D885" s="46" t="s">
        <v>5119</v>
      </c>
      <c r="E885" s="46" t="s">
        <v>4250</v>
      </c>
      <c r="F885" s="33">
        <v>0</v>
      </c>
      <c r="G885" s="33">
        <v>3</v>
      </c>
      <c r="H885" s="46" t="s">
        <v>3839</v>
      </c>
      <c r="I885" s="75" t="s">
        <v>3840</v>
      </c>
      <c r="J885" s="75" t="s">
        <v>3840</v>
      </c>
      <c r="K885" s="75" t="s">
        <v>3841</v>
      </c>
      <c r="L885" s="33">
        <v>14</v>
      </c>
      <c r="M885" s="34"/>
      <c r="N885" s="46"/>
      <c r="O885" s="46"/>
      <c r="P8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85" s="45" t="e">
        <f>IF([2]!PayItems[[#This Row],[Date Added / Modified]]&gt;0,TEXT([2]!PayItems[[#This Row],[Date Added / Modified]],"m/d/yyy"),"")</f>
        <v>#REF!</v>
      </c>
      <c r="R885" s="46"/>
    </row>
    <row r="886" spans="1:18" x14ac:dyDescent="0.3">
      <c r="A886" s="46" t="s">
        <v>976</v>
      </c>
      <c r="B886" s="46" t="s">
        <v>5118</v>
      </c>
      <c r="C886" s="46" t="s">
        <v>3927</v>
      </c>
      <c r="D886" s="46" t="s">
        <v>5119</v>
      </c>
      <c r="E886" s="46" t="s">
        <v>3929</v>
      </c>
      <c r="F886" s="33">
        <v>0</v>
      </c>
      <c r="G886" s="33">
        <v>3</v>
      </c>
      <c r="H886" s="46" t="s">
        <v>3839</v>
      </c>
      <c r="I886" s="75" t="s">
        <v>3840</v>
      </c>
      <c r="J886" s="75" t="s">
        <v>3840</v>
      </c>
      <c r="K886" s="75" t="s">
        <v>3841</v>
      </c>
      <c r="L886" s="33">
        <v>14</v>
      </c>
      <c r="M886" s="34"/>
      <c r="N886" s="46"/>
      <c r="O886" s="46"/>
      <c r="P8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86" s="45" t="e">
        <f>IF([2]!PayItems[[#This Row],[Date Added / Modified]]&gt;0,TEXT([2]!PayItems[[#This Row],[Date Added / Modified]],"m/d/yyy"),"")</f>
        <v>#REF!</v>
      </c>
      <c r="R886" s="46"/>
    </row>
    <row r="887" spans="1:18" x14ac:dyDescent="0.3">
      <c r="A887" s="46" t="s">
        <v>977</v>
      </c>
      <c r="B887" s="46" t="s">
        <v>4952</v>
      </c>
      <c r="C887" s="46" t="s">
        <v>4249</v>
      </c>
      <c r="D887" s="46" t="s">
        <v>4953</v>
      </c>
      <c r="E887" s="46" t="s">
        <v>4250</v>
      </c>
      <c r="F887" s="33">
        <v>0</v>
      </c>
      <c r="G887" s="33">
        <v>3</v>
      </c>
      <c r="H887" s="46" t="s">
        <v>3839</v>
      </c>
      <c r="I887" s="75" t="s">
        <v>3840</v>
      </c>
      <c r="J887" s="75" t="s">
        <v>3840</v>
      </c>
      <c r="K887" s="75" t="s">
        <v>3841</v>
      </c>
      <c r="L887" s="33">
        <v>14</v>
      </c>
      <c r="M887" s="34"/>
      <c r="N887" s="46"/>
      <c r="O887" s="46"/>
      <c r="P8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87" s="45" t="e">
        <f>IF([2]!PayItems[[#This Row],[Date Added / Modified]]&gt;0,TEXT([2]!PayItems[[#This Row],[Date Added / Modified]],"m/d/yyy"),"")</f>
        <v>#REF!</v>
      </c>
      <c r="R887" s="46"/>
    </row>
    <row r="888" spans="1:18" x14ac:dyDescent="0.3">
      <c r="A888" s="46" t="s">
        <v>978</v>
      </c>
      <c r="B888" s="46" t="s">
        <v>4952</v>
      </c>
      <c r="C888" s="46" t="s">
        <v>3927</v>
      </c>
      <c r="D888" s="46" t="s">
        <v>4953</v>
      </c>
      <c r="E888" s="46" t="s">
        <v>3929</v>
      </c>
      <c r="F888" s="33">
        <v>0</v>
      </c>
      <c r="G888" s="33">
        <v>3</v>
      </c>
      <c r="H888" s="46" t="s">
        <v>3839</v>
      </c>
      <c r="I888" s="75" t="s">
        <v>3840</v>
      </c>
      <c r="J888" s="75" t="s">
        <v>3840</v>
      </c>
      <c r="K888" s="75" t="s">
        <v>3841</v>
      </c>
      <c r="L888" s="33">
        <v>14</v>
      </c>
      <c r="M888" s="34"/>
      <c r="N888" s="46"/>
      <c r="O888" s="46"/>
      <c r="P8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88" s="45" t="e">
        <f>IF([2]!PayItems[[#This Row],[Date Added / Modified]]&gt;0,TEXT([2]!PayItems[[#This Row],[Date Added / Modified]],"m/d/yyy"),"")</f>
        <v>#REF!</v>
      </c>
      <c r="R888" s="46"/>
    </row>
    <row r="889" spans="1:18" x14ac:dyDescent="0.3">
      <c r="A889" s="46" t="s">
        <v>979</v>
      </c>
      <c r="B889" s="46" t="s">
        <v>5121</v>
      </c>
      <c r="C889" s="46" t="s">
        <v>4249</v>
      </c>
      <c r="D889" s="46" t="s">
        <v>5122</v>
      </c>
      <c r="E889" s="46" t="s">
        <v>4250</v>
      </c>
      <c r="F889" s="33">
        <v>0</v>
      </c>
      <c r="G889" s="33">
        <v>3</v>
      </c>
      <c r="H889" s="46" t="s">
        <v>4688</v>
      </c>
      <c r="I889" s="75" t="s">
        <v>3841</v>
      </c>
      <c r="J889" s="75" t="s">
        <v>3840</v>
      </c>
      <c r="K889" s="75" t="s">
        <v>3841</v>
      </c>
      <c r="L889" s="33">
        <v>14</v>
      </c>
      <c r="M889" s="34"/>
      <c r="N889" s="46"/>
      <c r="O889" s="46"/>
      <c r="P8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89" s="45" t="e">
        <f>IF([2]!PayItems[[#This Row],[Date Added / Modified]]&gt;0,TEXT([2]!PayItems[[#This Row],[Date Added / Modified]],"m/d/yyy"),"")</f>
        <v>#REF!</v>
      </c>
      <c r="R889" s="46"/>
    </row>
    <row r="890" spans="1:18" x14ac:dyDescent="0.3">
      <c r="A890" s="46" t="s">
        <v>980</v>
      </c>
      <c r="B890" s="46" t="s">
        <v>5123</v>
      </c>
      <c r="C890" s="46" t="s">
        <v>4249</v>
      </c>
      <c r="D890" s="46" t="s">
        <v>5124</v>
      </c>
      <c r="E890" s="46" t="s">
        <v>4250</v>
      </c>
      <c r="F890" s="33">
        <v>0</v>
      </c>
      <c r="G890" s="33">
        <v>3</v>
      </c>
      <c r="H890" s="46" t="s">
        <v>4688</v>
      </c>
      <c r="I890" s="75" t="s">
        <v>3841</v>
      </c>
      <c r="J890" s="75" t="s">
        <v>3840</v>
      </c>
      <c r="K890" s="75" t="s">
        <v>3841</v>
      </c>
      <c r="L890" s="33">
        <v>14</v>
      </c>
      <c r="M890" s="34"/>
      <c r="N890" s="46"/>
      <c r="O890" s="46"/>
      <c r="P8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90" s="45" t="e">
        <f>IF([2]!PayItems[[#This Row],[Date Added / Modified]]&gt;0,TEXT([2]!PayItems[[#This Row],[Date Added / Modified]],"m/d/yyy"),"")</f>
        <v>#REF!</v>
      </c>
      <c r="R890" s="46"/>
    </row>
    <row r="891" spans="1:18" x14ac:dyDescent="0.3">
      <c r="A891" s="46" t="s">
        <v>981</v>
      </c>
      <c r="B891" s="46" t="s">
        <v>5125</v>
      </c>
      <c r="C891" s="46" t="s">
        <v>4249</v>
      </c>
      <c r="D891" s="46" t="s">
        <v>5126</v>
      </c>
      <c r="E891" s="46" t="s">
        <v>4250</v>
      </c>
      <c r="F891" s="33">
        <v>0</v>
      </c>
      <c r="G891" s="33">
        <v>3</v>
      </c>
      <c r="H891" s="46" t="s">
        <v>4688</v>
      </c>
      <c r="I891" s="75" t="s">
        <v>3841</v>
      </c>
      <c r="J891" s="75" t="s">
        <v>3840</v>
      </c>
      <c r="K891" s="75" t="s">
        <v>3841</v>
      </c>
      <c r="L891" s="33">
        <v>14</v>
      </c>
      <c r="M891" s="34"/>
      <c r="N891" s="46"/>
      <c r="O891" s="46"/>
      <c r="P8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91" s="45" t="e">
        <f>IF([2]!PayItems[[#This Row],[Date Added / Modified]]&gt;0,TEXT([2]!PayItems[[#This Row],[Date Added / Modified]],"m/d/yyy"),"")</f>
        <v>#REF!</v>
      </c>
      <c r="R891" s="46"/>
    </row>
    <row r="892" spans="1:18" x14ac:dyDescent="0.3">
      <c r="A892" s="46" t="s">
        <v>982</v>
      </c>
      <c r="B892" s="46" t="s">
        <v>5127</v>
      </c>
      <c r="C892" s="46" t="s">
        <v>4249</v>
      </c>
      <c r="D892" s="46" t="s">
        <v>5128</v>
      </c>
      <c r="E892" s="46" t="s">
        <v>4250</v>
      </c>
      <c r="F892" s="33">
        <v>0</v>
      </c>
      <c r="G892" s="33">
        <v>3</v>
      </c>
      <c r="H892" s="46" t="s">
        <v>4688</v>
      </c>
      <c r="I892" s="75" t="s">
        <v>3841</v>
      </c>
      <c r="J892" s="75" t="s">
        <v>3840</v>
      </c>
      <c r="K892" s="75" t="s">
        <v>3841</v>
      </c>
      <c r="L892" s="33">
        <v>14</v>
      </c>
      <c r="M892" s="34"/>
      <c r="N892" s="46"/>
      <c r="O892" s="46"/>
      <c r="P8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92" s="45" t="e">
        <f>IF([2]!PayItems[[#This Row],[Date Added / Modified]]&gt;0,TEXT([2]!PayItems[[#This Row],[Date Added / Modified]],"m/d/yyy"),"")</f>
        <v>#REF!</v>
      </c>
      <c r="R892" s="46"/>
    </row>
    <row r="893" spans="1:18" x14ac:dyDescent="0.3">
      <c r="A893" s="46" t="s">
        <v>983</v>
      </c>
      <c r="B893" s="46" t="s">
        <v>5129</v>
      </c>
      <c r="C893" s="46" t="s">
        <v>4249</v>
      </c>
      <c r="D893" s="46" t="s">
        <v>5130</v>
      </c>
      <c r="E893" s="46" t="s">
        <v>4250</v>
      </c>
      <c r="F893" s="33">
        <v>0</v>
      </c>
      <c r="G893" s="33">
        <v>3</v>
      </c>
      <c r="H893" s="46" t="s">
        <v>4688</v>
      </c>
      <c r="I893" s="75" t="s">
        <v>3841</v>
      </c>
      <c r="J893" s="75" t="s">
        <v>3840</v>
      </c>
      <c r="K893" s="75" t="s">
        <v>3841</v>
      </c>
      <c r="L893" s="33">
        <v>14</v>
      </c>
      <c r="M893" s="34"/>
      <c r="N893" s="46"/>
      <c r="O893" s="46"/>
      <c r="P8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93" s="45" t="e">
        <f>IF([2]!PayItems[[#This Row],[Date Added / Modified]]&gt;0,TEXT([2]!PayItems[[#This Row],[Date Added / Modified]],"m/d/yyy"),"")</f>
        <v>#REF!</v>
      </c>
      <c r="R893" s="46"/>
    </row>
    <row r="894" spans="1:18" x14ac:dyDescent="0.3">
      <c r="A894" s="46" t="s">
        <v>984</v>
      </c>
      <c r="B894" s="46" t="s">
        <v>5131</v>
      </c>
      <c r="C894" s="46" t="s">
        <v>4249</v>
      </c>
      <c r="D894" s="46" t="s">
        <v>5132</v>
      </c>
      <c r="E894" s="46" t="s">
        <v>4250</v>
      </c>
      <c r="F894" s="33">
        <v>0</v>
      </c>
      <c r="G894" s="33">
        <v>3</v>
      </c>
      <c r="H894" s="46" t="s">
        <v>4688</v>
      </c>
      <c r="I894" s="75" t="s">
        <v>3841</v>
      </c>
      <c r="J894" s="75" t="s">
        <v>3840</v>
      </c>
      <c r="K894" s="75" t="s">
        <v>3841</v>
      </c>
      <c r="L894" s="33">
        <v>14</v>
      </c>
      <c r="M894" s="34"/>
      <c r="N894" s="46"/>
      <c r="O894" s="46"/>
      <c r="P8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94" s="45" t="e">
        <f>IF([2]!PayItems[[#This Row],[Date Added / Modified]]&gt;0,TEXT([2]!PayItems[[#This Row],[Date Added / Modified]],"m/d/yyy"),"")</f>
        <v>#REF!</v>
      </c>
      <c r="R894" s="46"/>
    </row>
    <row r="895" spans="1:18" x14ac:dyDescent="0.3">
      <c r="A895" s="46" t="s">
        <v>985</v>
      </c>
      <c r="B895" s="46" t="s">
        <v>5133</v>
      </c>
      <c r="C895" s="46" t="s">
        <v>4249</v>
      </c>
      <c r="D895" s="46" t="s">
        <v>5134</v>
      </c>
      <c r="E895" s="46" t="s">
        <v>4250</v>
      </c>
      <c r="F895" s="33">
        <v>0</v>
      </c>
      <c r="G895" s="33">
        <v>3</v>
      </c>
      <c r="H895" s="46" t="s">
        <v>4688</v>
      </c>
      <c r="I895" s="75" t="s">
        <v>3841</v>
      </c>
      <c r="J895" s="75" t="s">
        <v>3840</v>
      </c>
      <c r="K895" s="75" t="s">
        <v>3841</v>
      </c>
      <c r="L895" s="33">
        <v>14</v>
      </c>
      <c r="M895" s="34"/>
      <c r="N895" s="46"/>
      <c r="O895" s="46"/>
      <c r="P8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95" s="45" t="e">
        <f>IF([2]!PayItems[[#This Row],[Date Added / Modified]]&gt;0,TEXT([2]!PayItems[[#This Row],[Date Added / Modified]],"m/d/yyy"),"")</f>
        <v>#REF!</v>
      </c>
      <c r="R895" s="46"/>
    </row>
    <row r="896" spans="1:18" x14ac:dyDescent="0.3">
      <c r="A896" s="46" t="s">
        <v>986</v>
      </c>
      <c r="B896" s="46" t="s">
        <v>5135</v>
      </c>
      <c r="C896" s="46" t="s">
        <v>4249</v>
      </c>
      <c r="D896" s="46" t="s">
        <v>5136</v>
      </c>
      <c r="E896" s="46" t="s">
        <v>4250</v>
      </c>
      <c r="F896" s="33">
        <v>0</v>
      </c>
      <c r="G896" s="33">
        <v>3</v>
      </c>
      <c r="H896" s="46" t="s">
        <v>4688</v>
      </c>
      <c r="I896" s="75" t="s">
        <v>3841</v>
      </c>
      <c r="J896" s="75" t="s">
        <v>3840</v>
      </c>
      <c r="K896" s="75" t="s">
        <v>3841</v>
      </c>
      <c r="L896" s="33">
        <v>14</v>
      </c>
      <c r="M896" s="34"/>
      <c r="N896" s="46"/>
      <c r="O896" s="46"/>
      <c r="P8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96" s="45" t="e">
        <f>IF([2]!PayItems[[#This Row],[Date Added / Modified]]&gt;0,TEXT([2]!PayItems[[#This Row],[Date Added / Modified]],"m/d/yyy"),"")</f>
        <v>#REF!</v>
      </c>
      <c r="R896" s="46"/>
    </row>
    <row r="897" spans="1:18" x14ac:dyDescent="0.3">
      <c r="A897" s="46" t="s">
        <v>987</v>
      </c>
      <c r="B897" s="46" t="s">
        <v>5137</v>
      </c>
      <c r="C897" s="46" t="s">
        <v>4249</v>
      </c>
      <c r="D897" s="46" t="s">
        <v>5138</v>
      </c>
      <c r="E897" s="46" t="s">
        <v>4250</v>
      </c>
      <c r="F897" s="33">
        <v>0</v>
      </c>
      <c r="G897" s="33">
        <v>3</v>
      </c>
      <c r="H897" s="46" t="s">
        <v>4688</v>
      </c>
      <c r="I897" s="75" t="s">
        <v>3841</v>
      </c>
      <c r="J897" s="75" t="s">
        <v>3840</v>
      </c>
      <c r="K897" s="75" t="s">
        <v>3841</v>
      </c>
      <c r="L897" s="33">
        <v>14</v>
      </c>
      <c r="M897" s="34"/>
      <c r="N897" s="46"/>
      <c r="O897" s="46"/>
      <c r="P8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97" s="45" t="e">
        <f>IF([2]!PayItems[[#This Row],[Date Added / Modified]]&gt;0,TEXT([2]!PayItems[[#This Row],[Date Added / Modified]],"m/d/yyy"),"")</f>
        <v>#REF!</v>
      </c>
      <c r="R897" s="46"/>
    </row>
    <row r="898" spans="1:18" x14ac:dyDescent="0.3">
      <c r="A898" s="46" t="s">
        <v>988</v>
      </c>
      <c r="B898" s="46" t="s">
        <v>5139</v>
      </c>
      <c r="C898" s="46" t="s">
        <v>4249</v>
      </c>
      <c r="D898" s="46" t="s">
        <v>5140</v>
      </c>
      <c r="E898" s="46" t="s">
        <v>4250</v>
      </c>
      <c r="F898" s="33">
        <v>0</v>
      </c>
      <c r="G898" s="33">
        <v>3</v>
      </c>
      <c r="H898" s="46" t="s">
        <v>4688</v>
      </c>
      <c r="I898" s="75" t="s">
        <v>3841</v>
      </c>
      <c r="J898" s="75" t="s">
        <v>3840</v>
      </c>
      <c r="K898" s="75" t="s">
        <v>3841</v>
      </c>
      <c r="L898" s="33">
        <v>14</v>
      </c>
      <c r="M898" s="34"/>
      <c r="N898" s="46"/>
      <c r="O898" s="46"/>
      <c r="P8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98" s="45" t="e">
        <f>IF([2]!PayItems[[#This Row],[Date Added / Modified]]&gt;0,TEXT([2]!PayItems[[#This Row],[Date Added / Modified]],"m/d/yyy"),"")</f>
        <v>#REF!</v>
      </c>
      <c r="R898" s="46"/>
    </row>
    <row r="899" spans="1:18" x14ac:dyDescent="0.3">
      <c r="A899" s="46" t="s">
        <v>989</v>
      </c>
      <c r="B899" s="46" t="s">
        <v>5121</v>
      </c>
      <c r="C899" s="46" t="s">
        <v>3927</v>
      </c>
      <c r="D899" s="46" t="s">
        <v>5122</v>
      </c>
      <c r="E899" s="46" t="s">
        <v>3929</v>
      </c>
      <c r="F899" s="33">
        <v>0</v>
      </c>
      <c r="G899" s="33">
        <v>3</v>
      </c>
      <c r="H899" s="46" t="s">
        <v>4688</v>
      </c>
      <c r="I899" s="75" t="s">
        <v>3841</v>
      </c>
      <c r="J899" s="75" t="s">
        <v>3840</v>
      </c>
      <c r="K899" s="75" t="s">
        <v>3841</v>
      </c>
      <c r="L899" s="33">
        <v>14</v>
      </c>
      <c r="M899" s="34"/>
      <c r="N899" s="46"/>
      <c r="O899" s="46"/>
      <c r="P8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899" s="45" t="e">
        <f>IF([2]!PayItems[[#This Row],[Date Added / Modified]]&gt;0,TEXT([2]!PayItems[[#This Row],[Date Added / Modified]],"m/d/yyy"),"")</f>
        <v>#REF!</v>
      </c>
      <c r="R899" s="46"/>
    </row>
    <row r="900" spans="1:18" x14ac:dyDescent="0.3">
      <c r="A900" s="46" t="s">
        <v>990</v>
      </c>
      <c r="B900" s="46" t="s">
        <v>5123</v>
      </c>
      <c r="C900" s="46" t="s">
        <v>3927</v>
      </c>
      <c r="D900" s="46" t="s">
        <v>5124</v>
      </c>
      <c r="E900" s="46" t="s">
        <v>3929</v>
      </c>
      <c r="F900" s="33">
        <v>0</v>
      </c>
      <c r="G900" s="33">
        <v>3</v>
      </c>
      <c r="H900" s="46" t="s">
        <v>4688</v>
      </c>
      <c r="I900" s="75" t="s">
        <v>3841</v>
      </c>
      <c r="J900" s="75" t="s">
        <v>3840</v>
      </c>
      <c r="K900" s="75" t="s">
        <v>3841</v>
      </c>
      <c r="L900" s="33">
        <v>14</v>
      </c>
      <c r="M900" s="34"/>
      <c r="N900" s="46"/>
      <c r="O900" s="46"/>
      <c r="P9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00" s="45" t="e">
        <f>IF([2]!PayItems[[#This Row],[Date Added / Modified]]&gt;0,TEXT([2]!PayItems[[#This Row],[Date Added / Modified]],"m/d/yyy"),"")</f>
        <v>#REF!</v>
      </c>
      <c r="R900" s="46"/>
    </row>
    <row r="901" spans="1:18" x14ac:dyDescent="0.3">
      <c r="A901" s="46" t="s">
        <v>991</v>
      </c>
      <c r="B901" s="46" t="s">
        <v>5125</v>
      </c>
      <c r="C901" s="46" t="s">
        <v>3927</v>
      </c>
      <c r="D901" s="46" t="s">
        <v>5126</v>
      </c>
      <c r="E901" s="46" t="s">
        <v>3929</v>
      </c>
      <c r="F901" s="33">
        <v>0</v>
      </c>
      <c r="G901" s="33">
        <v>3</v>
      </c>
      <c r="H901" s="46" t="s">
        <v>4688</v>
      </c>
      <c r="I901" s="75" t="s">
        <v>3841</v>
      </c>
      <c r="J901" s="75" t="s">
        <v>3840</v>
      </c>
      <c r="K901" s="75" t="s">
        <v>3841</v>
      </c>
      <c r="L901" s="33">
        <v>14</v>
      </c>
      <c r="M901" s="34"/>
      <c r="N901" s="46"/>
      <c r="O901" s="46"/>
      <c r="P9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01" s="45" t="e">
        <f>IF([2]!PayItems[[#This Row],[Date Added / Modified]]&gt;0,TEXT([2]!PayItems[[#This Row],[Date Added / Modified]],"m/d/yyy"),"")</f>
        <v>#REF!</v>
      </c>
      <c r="R901" s="46"/>
    </row>
    <row r="902" spans="1:18" x14ac:dyDescent="0.3">
      <c r="A902" s="46" t="s">
        <v>992</v>
      </c>
      <c r="B902" s="46" t="s">
        <v>5127</v>
      </c>
      <c r="C902" s="46" t="s">
        <v>3927</v>
      </c>
      <c r="D902" s="46" t="s">
        <v>5128</v>
      </c>
      <c r="E902" s="46" t="s">
        <v>3929</v>
      </c>
      <c r="F902" s="33">
        <v>0</v>
      </c>
      <c r="G902" s="33">
        <v>3</v>
      </c>
      <c r="H902" s="46" t="s">
        <v>4688</v>
      </c>
      <c r="I902" s="75" t="s">
        <v>3841</v>
      </c>
      <c r="J902" s="75" t="s">
        <v>3840</v>
      </c>
      <c r="K902" s="75" t="s">
        <v>3841</v>
      </c>
      <c r="L902" s="33">
        <v>14</v>
      </c>
      <c r="M902" s="34"/>
      <c r="N902" s="46"/>
      <c r="O902" s="46"/>
      <c r="P9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02" s="45" t="e">
        <f>IF([2]!PayItems[[#This Row],[Date Added / Modified]]&gt;0,TEXT([2]!PayItems[[#This Row],[Date Added / Modified]],"m/d/yyy"),"")</f>
        <v>#REF!</v>
      </c>
      <c r="R902" s="46"/>
    </row>
    <row r="903" spans="1:18" x14ac:dyDescent="0.3">
      <c r="A903" s="46" t="s">
        <v>993</v>
      </c>
      <c r="B903" s="46" t="s">
        <v>5141</v>
      </c>
      <c r="C903" s="46" t="s">
        <v>3927</v>
      </c>
      <c r="D903" s="46" t="s">
        <v>5142</v>
      </c>
      <c r="E903" s="46" t="s">
        <v>3929</v>
      </c>
      <c r="F903" s="33">
        <v>0</v>
      </c>
      <c r="G903" s="33">
        <v>3</v>
      </c>
      <c r="H903" s="46" t="s">
        <v>4688</v>
      </c>
      <c r="I903" s="75" t="s">
        <v>3841</v>
      </c>
      <c r="J903" s="75" t="s">
        <v>3840</v>
      </c>
      <c r="K903" s="75" t="s">
        <v>3841</v>
      </c>
      <c r="L903" s="33">
        <v>14</v>
      </c>
      <c r="M903" s="34"/>
      <c r="N903" s="46"/>
      <c r="O903" s="46"/>
      <c r="P9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03" s="45" t="e">
        <f>IF([2]!PayItems[[#This Row],[Date Added / Modified]]&gt;0,TEXT([2]!PayItems[[#This Row],[Date Added / Modified]],"m/d/yyy"),"")</f>
        <v>#REF!</v>
      </c>
      <c r="R903" s="46"/>
    </row>
    <row r="904" spans="1:18" x14ac:dyDescent="0.3">
      <c r="A904" s="46" t="s">
        <v>994</v>
      </c>
      <c r="B904" s="46" t="s">
        <v>5143</v>
      </c>
      <c r="C904" s="46" t="s">
        <v>3927</v>
      </c>
      <c r="D904" s="46" t="s">
        <v>5144</v>
      </c>
      <c r="E904" s="46" t="s">
        <v>3929</v>
      </c>
      <c r="F904" s="33">
        <v>0</v>
      </c>
      <c r="G904" s="33">
        <v>3</v>
      </c>
      <c r="H904" s="46" t="s">
        <v>4688</v>
      </c>
      <c r="I904" s="75" t="s">
        <v>3841</v>
      </c>
      <c r="J904" s="75" t="s">
        <v>3840</v>
      </c>
      <c r="K904" s="75" t="s">
        <v>3841</v>
      </c>
      <c r="L904" s="33">
        <v>14</v>
      </c>
      <c r="M904" s="34"/>
      <c r="N904" s="46"/>
      <c r="O904" s="46"/>
      <c r="P9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04" s="45" t="e">
        <f>IF([2]!PayItems[[#This Row],[Date Added / Modified]]&gt;0,TEXT([2]!PayItems[[#This Row],[Date Added / Modified]],"m/d/yyy"),"")</f>
        <v>#REF!</v>
      </c>
      <c r="R904" s="46"/>
    </row>
    <row r="905" spans="1:18" x14ac:dyDescent="0.3">
      <c r="A905" s="46" t="s">
        <v>995</v>
      </c>
      <c r="B905" s="46" t="s">
        <v>5145</v>
      </c>
      <c r="C905" s="46" t="s">
        <v>3927</v>
      </c>
      <c r="D905" s="46" t="s">
        <v>5146</v>
      </c>
      <c r="E905" s="46" t="s">
        <v>3929</v>
      </c>
      <c r="F905" s="33">
        <v>0</v>
      </c>
      <c r="G905" s="33">
        <v>3</v>
      </c>
      <c r="H905" s="46" t="s">
        <v>4688</v>
      </c>
      <c r="I905" s="75" t="s">
        <v>3841</v>
      </c>
      <c r="J905" s="75" t="s">
        <v>3840</v>
      </c>
      <c r="K905" s="75" t="s">
        <v>3841</v>
      </c>
      <c r="L905" s="33">
        <v>14</v>
      </c>
      <c r="M905" s="34"/>
      <c r="N905" s="46"/>
      <c r="O905" s="46"/>
      <c r="P9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05" s="45" t="e">
        <f>IF([2]!PayItems[[#This Row],[Date Added / Modified]]&gt;0,TEXT([2]!PayItems[[#This Row],[Date Added / Modified]],"m/d/yyy"),"")</f>
        <v>#REF!</v>
      </c>
      <c r="R905" s="46"/>
    </row>
    <row r="906" spans="1:18" x14ac:dyDescent="0.3">
      <c r="A906" s="46" t="s">
        <v>996</v>
      </c>
      <c r="B906" s="46" t="s">
        <v>4909</v>
      </c>
      <c r="C906" s="46" t="s">
        <v>4249</v>
      </c>
      <c r="D906" s="46" t="s">
        <v>4910</v>
      </c>
      <c r="E906" s="46" t="s">
        <v>4250</v>
      </c>
      <c r="F906" s="33">
        <v>0</v>
      </c>
      <c r="G906" s="33">
        <v>3</v>
      </c>
      <c r="H906" s="46" t="s">
        <v>3839</v>
      </c>
      <c r="I906" s="75" t="s">
        <v>3840</v>
      </c>
      <c r="J906" s="75" t="s">
        <v>3840</v>
      </c>
      <c r="K906" s="75" t="s">
        <v>3841</v>
      </c>
      <c r="L906" s="33">
        <v>14</v>
      </c>
      <c r="M906" s="34"/>
      <c r="N906" s="46"/>
      <c r="O906" s="46"/>
      <c r="P9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06" s="45" t="e">
        <f>IF([2]!PayItems[[#This Row],[Date Added / Modified]]&gt;0,TEXT([2]!PayItems[[#This Row],[Date Added / Modified]],"m/d/yyy"),"")</f>
        <v>#REF!</v>
      </c>
      <c r="R906" s="46"/>
    </row>
    <row r="907" spans="1:18" x14ac:dyDescent="0.3">
      <c r="A907" s="46" t="s">
        <v>997</v>
      </c>
      <c r="B907" s="46" t="s">
        <v>4911</v>
      </c>
      <c r="C907" s="46" t="s">
        <v>4249</v>
      </c>
      <c r="D907" s="46" t="s">
        <v>4912</v>
      </c>
      <c r="E907" s="46" t="s">
        <v>4250</v>
      </c>
      <c r="F907" s="33">
        <v>0</v>
      </c>
      <c r="G907" s="33">
        <v>3</v>
      </c>
      <c r="H907" s="46" t="s">
        <v>3839</v>
      </c>
      <c r="I907" s="75" t="s">
        <v>3840</v>
      </c>
      <c r="J907" s="75" t="s">
        <v>3840</v>
      </c>
      <c r="K907" s="75" t="s">
        <v>3841</v>
      </c>
      <c r="L907" s="33">
        <v>14</v>
      </c>
      <c r="M907" s="34"/>
      <c r="N907" s="46"/>
      <c r="O907" s="46"/>
      <c r="P9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07" s="45" t="e">
        <f>IF([2]!PayItems[[#This Row],[Date Added / Modified]]&gt;0,TEXT([2]!PayItems[[#This Row],[Date Added / Modified]],"m/d/yyy"),"")</f>
        <v>#REF!</v>
      </c>
      <c r="R907" s="46"/>
    </row>
    <row r="908" spans="1:18" x14ac:dyDescent="0.3">
      <c r="A908" s="46" t="s">
        <v>998</v>
      </c>
      <c r="B908" s="46" t="s">
        <v>4952</v>
      </c>
      <c r="C908" s="46" t="s">
        <v>4249</v>
      </c>
      <c r="D908" s="46" t="s">
        <v>4953</v>
      </c>
      <c r="E908" s="46" t="s">
        <v>4250</v>
      </c>
      <c r="F908" s="33">
        <v>0</v>
      </c>
      <c r="G908" s="33">
        <v>3</v>
      </c>
      <c r="H908" s="46" t="s">
        <v>3839</v>
      </c>
      <c r="I908" s="75" t="s">
        <v>3840</v>
      </c>
      <c r="J908" s="75" t="s">
        <v>3840</v>
      </c>
      <c r="K908" s="75" t="s">
        <v>3841</v>
      </c>
      <c r="L908" s="33">
        <v>14</v>
      </c>
      <c r="M908" s="34"/>
      <c r="N908" s="46"/>
      <c r="O908" s="46"/>
      <c r="P9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08" s="45" t="e">
        <f>IF([2]!PayItems[[#This Row],[Date Added / Modified]]&gt;0,TEXT([2]!PayItems[[#This Row],[Date Added / Modified]],"m/d/yyy"),"")</f>
        <v>#REF!</v>
      </c>
      <c r="R908" s="46"/>
    </row>
    <row r="909" spans="1:18" x14ac:dyDescent="0.3">
      <c r="A909" s="46" t="s">
        <v>999</v>
      </c>
      <c r="B909" s="46" t="s">
        <v>4952</v>
      </c>
      <c r="C909" s="46" t="s">
        <v>3927</v>
      </c>
      <c r="D909" s="46" t="s">
        <v>4953</v>
      </c>
      <c r="E909" s="46" t="s">
        <v>3929</v>
      </c>
      <c r="F909" s="33">
        <v>0</v>
      </c>
      <c r="G909" s="33">
        <v>3</v>
      </c>
      <c r="H909" s="46" t="s">
        <v>3839</v>
      </c>
      <c r="I909" s="75" t="s">
        <v>3840</v>
      </c>
      <c r="J909" s="75" t="s">
        <v>3840</v>
      </c>
      <c r="K909" s="75" t="s">
        <v>3841</v>
      </c>
      <c r="L909" s="33">
        <v>14</v>
      </c>
      <c r="M909" s="34"/>
      <c r="N909" s="46"/>
      <c r="O909" s="46"/>
      <c r="P9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09" s="45" t="e">
        <f>IF([2]!PayItems[[#This Row],[Date Added / Modified]]&gt;0,TEXT([2]!PayItems[[#This Row],[Date Added / Modified]],"m/d/yyy"),"")</f>
        <v>#REF!</v>
      </c>
      <c r="R909" s="46"/>
    </row>
    <row r="910" spans="1:18" x14ac:dyDescent="0.3">
      <c r="A910" s="46" t="s">
        <v>832</v>
      </c>
      <c r="B910" s="46" t="s">
        <v>4929</v>
      </c>
      <c r="C910" s="46" t="s">
        <v>4249</v>
      </c>
      <c r="D910" s="46" t="s">
        <v>4930</v>
      </c>
      <c r="E910" s="33" t="s">
        <v>4250</v>
      </c>
      <c r="F910" s="33">
        <v>0</v>
      </c>
      <c r="G910" s="33">
        <v>3</v>
      </c>
      <c r="H910" s="46" t="s">
        <v>3839</v>
      </c>
      <c r="I910" s="75" t="s">
        <v>3840</v>
      </c>
      <c r="J910" s="75" t="s">
        <v>3840</v>
      </c>
      <c r="K910" s="75" t="s">
        <v>3841</v>
      </c>
      <c r="L910" s="33">
        <v>14</v>
      </c>
      <c r="M910" s="34"/>
      <c r="N910" s="46"/>
      <c r="O910" s="46"/>
      <c r="P9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10" s="45" t="e">
        <f>IF([2]!PayItems[[#This Row],[Date Added / Modified]]&gt;0,TEXT([2]!PayItems[[#This Row],[Date Added / Modified]],"m/d/yyy"),"")</f>
        <v>#REF!</v>
      </c>
      <c r="R910" s="46"/>
    </row>
    <row r="911" spans="1:18" x14ac:dyDescent="0.3">
      <c r="A911" s="46" t="s">
        <v>834</v>
      </c>
      <c r="B911" s="46" t="s">
        <v>4931</v>
      </c>
      <c r="C911" s="46" t="s">
        <v>3927</v>
      </c>
      <c r="D911" s="46" t="s">
        <v>4932</v>
      </c>
      <c r="E911" s="33" t="s">
        <v>3929</v>
      </c>
      <c r="F911" s="33">
        <v>0</v>
      </c>
      <c r="G911" s="33">
        <v>3</v>
      </c>
      <c r="H911" s="46" t="s">
        <v>3839</v>
      </c>
      <c r="I911" s="75" t="s">
        <v>3840</v>
      </c>
      <c r="J911" s="75" t="s">
        <v>3840</v>
      </c>
      <c r="K911" s="75" t="s">
        <v>3841</v>
      </c>
      <c r="L911" s="33">
        <v>14</v>
      </c>
      <c r="M911" s="34"/>
      <c r="N911" s="46"/>
      <c r="O911" s="46"/>
      <c r="P9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11" s="45" t="e">
        <f>IF([2]!PayItems[[#This Row],[Date Added / Modified]]&gt;0,TEXT([2]!PayItems[[#This Row],[Date Added / Modified]],"m/d/yyy"),"")</f>
        <v>#REF!</v>
      </c>
      <c r="R911" s="46"/>
    </row>
    <row r="912" spans="1:18" x14ac:dyDescent="0.3">
      <c r="A912" s="46" t="s">
        <v>836</v>
      </c>
      <c r="B912" s="46" t="s">
        <v>4933</v>
      </c>
      <c r="C912" s="46" t="s">
        <v>3927</v>
      </c>
      <c r="D912" s="46" t="s">
        <v>4934</v>
      </c>
      <c r="E912" s="33" t="s">
        <v>3929</v>
      </c>
      <c r="F912" s="33">
        <v>0</v>
      </c>
      <c r="G912" s="33">
        <v>3</v>
      </c>
      <c r="H912" s="46" t="s">
        <v>3839</v>
      </c>
      <c r="I912" s="75" t="s">
        <v>3840</v>
      </c>
      <c r="J912" s="75" t="s">
        <v>3840</v>
      </c>
      <c r="K912" s="75" t="s">
        <v>3841</v>
      </c>
      <c r="L912" s="33">
        <v>14</v>
      </c>
      <c r="M912" s="34"/>
      <c r="N912" s="46"/>
      <c r="O912" s="46"/>
      <c r="P9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12" s="45" t="e">
        <f>IF([2]!PayItems[[#This Row],[Date Added / Modified]]&gt;0,TEXT([2]!PayItems[[#This Row],[Date Added / Modified]],"m/d/yyy"),"")</f>
        <v>#REF!</v>
      </c>
      <c r="R912" s="46"/>
    </row>
    <row r="913" spans="1:18" x14ac:dyDescent="0.3">
      <c r="A913" s="46" t="s">
        <v>838</v>
      </c>
      <c r="B913" s="46" t="s">
        <v>4935</v>
      </c>
      <c r="C913" s="46" t="s">
        <v>3927</v>
      </c>
      <c r="D913" s="46" t="s">
        <v>4936</v>
      </c>
      <c r="E913" s="33" t="s">
        <v>3929</v>
      </c>
      <c r="F913" s="33">
        <v>0</v>
      </c>
      <c r="G913" s="33">
        <v>3</v>
      </c>
      <c r="H913" s="46" t="s">
        <v>3839</v>
      </c>
      <c r="I913" s="75" t="s">
        <v>3840</v>
      </c>
      <c r="J913" s="75" t="s">
        <v>3840</v>
      </c>
      <c r="K913" s="75" t="s">
        <v>3841</v>
      </c>
      <c r="L913" s="33">
        <v>14</v>
      </c>
      <c r="M913" s="34"/>
      <c r="N913" s="46"/>
      <c r="O913" s="46"/>
      <c r="P9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13" s="45" t="e">
        <f>IF([2]!PayItems[[#This Row],[Date Added / Modified]]&gt;0,TEXT([2]!PayItems[[#This Row],[Date Added / Modified]],"m/d/yyy"),"")</f>
        <v>#REF!</v>
      </c>
      <c r="R913" s="46"/>
    </row>
    <row r="914" spans="1:18" x14ac:dyDescent="0.3">
      <c r="A914" s="46" t="s">
        <v>840</v>
      </c>
      <c r="B914" s="46" t="s">
        <v>4937</v>
      </c>
      <c r="C914" s="46" t="s">
        <v>3927</v>
      </c>
      <c r="D914" s="46" t="s">
        <v>4938</v>
      </c>
      <c r="E914" s="33" t="s">
        <v>3929</v>
      </c>
      <c r="F914" s="33">
        <v>0</v>
      </c>
      <c r="G914" s="33">
        <v>3</v>
      </c>
      <c r="H914" s="46" t="s">
        <v>3839</v>
      </c>
      <c r="I914" s="75" t="s">
        <v>3840</v>
      </c>
      <c r="J914" s="75" t="s">
        <v>3840</v>
      </c>
      <c r="K914" s="75" t="s">
        <v>3841</v>
      </c>
      <c r="L914" s="33">
        <v>14</v>
      </c>
      <c r="M914" s="34"/>
      <c r="N914" s="46"/>
      <c r="O914" s="46"/>
      <c r="P9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14" s="45" t="e">
        <f>IF([2]!PayItems[[#This Row],[Date Added / Modified]]&gt;0,TEXT([2]!PayItems[[#This Row],[Date Added / Modified]],"m/d/yyy"),"")</f>
        <v>#REF!</v>
      </c>
      <c r="R914" s="46"/>
    </row>
    <row r="915" spans="1:18" x14ac:dyDescent="0.3">
      <c r="A915" s="46" t="s">
        <v>842</v>
      </c>
      <c r="B915" s="46" t="s">
        <v>4939</v>
      </c>
      <c r="C915" s="46" t="s">
        <v>3927</v>
      </c>
      <c r="D915" s="46" t="s">
        <v>4940</v>
      </c>
      <c r="E915" s="33" t="s">
        <v>3929</v>
      </c>
      <c r="F915" s="33">
        <v>0</v>
      </c>
      <c r="G915" s="33">
        <v>3</v>
      </c>
      <c r="H915" s="46" t="s">
        <v>3839</v>
      </c>
      <c r="I915" s="75" t="s">
        <v>3840</v>
      </c>
      <c r="J915" s="75" t="s">
        <v>3840</v>
      </c>
      <c r="K915" s="75" t="s">
        <v>3841</v>
      </c>
      <c r="L915" s="33">
        <v>14</v>
      </c>
      <c r="M915" s="34"/>
      <c r="N915" s="46"/>
      <c r="O915" s="46"/>
      <c r="P9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15" s="45" t="e">
        <f>IF([2]!PayItems[[#This Row],[Date Added / Modified]]&gt;0,TEXT([2]!PayItems[[#This Row],[Date Added / Modified]],"m/d/yyy"),"")</f>
        <v>#REF!</v>
      </c>
      <c r="R915" s="46"/>
    </row>
    <row r="916" spans="1:18" x14ac:dyDescent="0.3">
      <c r="A916" s="46" t="s">
        <v>844</v>
      </c>
      <c r="B916" s="46" t="s">
        <v>4941</v>
      </c>
      <c r="C916" s="46" t="s">
        <v>3927</v>
      </c>
      <c r="D916" s="46" t="s">
        <v>4942</v>
      </c>
      <c r="E916" s="33" t="s">
        <v>3929</v>
      </c>
      <c r="F916" s="33">
        <v>0</v>
      </c>
      <c r="G916" s="33">
        <v>3</v>
      </c>
      <c r="H916" s="46" t="s">
        <v>3839</v>
      </c>
      <c r="I916" s="75" t="s">
        <v>3840</v>
      </c>
      <c r="J916" s="75" t="s">
        <v>3840</v>
      </c>
      <c r="K916" s="75" t="s">
        <v>3841</v>
      </c>
      <c r="L916" s="33">
        <v>14</v>
      </c>
      <c r="M916" s="34"/>
      <c r="N916" s="46"/>
      <c r="O916" s="46"/>
      <c r="P9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16" s="45" t="e">
        <f>IF([2]!PayItems[[#This Row],[Date Added / Modified]]&gt;0,TEXT([2]!PayItems[[#This Row],[Date Added / Modified]],"m/d/yyy"),"")</f>
        <v>#REF!</v>
      </c>
      <c r="R916" s="46"/>
    </row>
    <row r="917" spans="1:18" x14ac:dyDescent="0.3">
      <c r="A917" s="46" t="s">
        <v>846</v>
      </c>
      <c r="B917" s="46" t="s">
        <v>4943</v>
      </c>
      <c r="C917" s="46" t="s">
        <v>3927</v>
      </c>
      <c r="D917" s="46" t="s">
        <v>4944</v>
      </c>
      <c r="E917" s="33" t="s">
        <v>3929</v>
      </c>
      <c r="F917" s="33">
        <v>0</v>
      </c>
      <c r="G917" s="33">
        <v>3</v>
      </c>
      <c r="H917" s="46" t="s">
        <v>3839</v>
      </c>
      <c r="I917" s="75" t="s">
        <v>3840</v>
      </c>
      <c r="J917" s="75" t="s">
        <v>3840</v>
      </c>
      <c r="K917" s="75" t="s">
        <v>3841</v>
      </c>
      <c r="L917" s="33">
        <v>14</v>
      </c>
      <c r="M917" s="34"/>
      <c r="N917" s="46"/>
      <c r="O917" s="46"/>
      <c r="P9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17" s="45" t="e">
        <f>IF([2]!PayItems[[#This Row],[Date Added / Modified]]&gt;0,TEXT([2]!PayItems[[#This Row],[Date Added / Modified]],"m/d/yyy"),"")</f>
        <v>#REF!</v>
      </c>
      <c r="R917" s="46"/>
    </row>
    <row r="918" spans="1:18" x14ac:dyDescent="0.3">
      <c r="A918" s="46" t="s">
        <v>848</v>
      </c>
      <c r="B918" s="46" t="s">
        <v>4945</v>
      </c>
      <c r="C918" s="46" t="s">
        <v>3927</v>
      </c>
      <c r="D918" s="46" t="s">
        <v>4946</v>
      </c>
      <c r="E918" s="33" t="s">
        <v>3929</v>
      </c>
      <c r="F918" s="33">
        <v>0</v>
      </c>
      <c r="G918" s="33">
        <v>3</v>
      </c>
      <c r="H918" s="46" t="s">
        <v>3839</v>
      </c>
      <c r="I918" s="75" t="s">
        <v>3840</v>
      </c>
      <c r="J918" s="75" t="s">
        <v>3840</v>
      </c>
      <c r="K918" s="75" t="s">
        <v>3841</v>
      </c>
      <c r="L918" s="33">
        <v>14</v>
      </c>
      <c r="M918" s="34"/>
      <c r="N918" s="46"/>
      <c r="O918" s="46"/>
      <c r="P9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18" s="45" t="e">
        <f>IF([2]!PayItems[[#This Row],[Date Added / Modified]]&gt;0,TEXT([2]!PayItems[[#This Row],[Date Added / Modified]],"m/d/yyy"),"")</f>
        <v>#REF!</v>
      </c>
      <c r="R918" s="46"/>
    </row>
    <row r="919" spans="1:18" x14ac:dyDescent="0.3">
      <c r="A919" s="46" t="s">
        <v>850</v>
      </c>
      <c r="B919" s="46" t="s">
        <v>4911</v>
      </c>
      <c r="C919" s="46" t="s">
        <v>4249</v>
      </c>
      <c r="D919" s="46" t="s">
        <v>4912</v>
      </c>
      <c r="E919" s="46" t="s">
        <v>4250</v>
      </c>
      <c r="F919" s="33">
        <v>0</v>
      </c>
      <c r="G919" s="33">
        <v>3</v>
      </c>
      <c r="H919" s="46" t="s">
        <v>3839</v>
      </c>
      <c r="I919" s="75" t="s">
        <v>3840</v>
      </c>
      <c r="J919" s="75" t="s">
        <v>3840</v>
      </c>
      <c r="K919" s="75" t="s">
        <v>3841</v>
      </c>
      <c r="L919" s="33">
        <v>14</v>
      </c>
      <c r="M919" s="34"/>
      <c r="N919" s="46"/>
      <c r="O919" s="46"/>
      <c r="P9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19" s="45" t="e">
        <f>IF([2]!PayItems[[#This Row],[Date Added / Modified]]&gt;0,TEXT([2]!PayItems[[#This Row],[Date Added / Modified]],"m/d/yyy"),"")</f>
        <v>#REF!</v>
      </c>
      <c r="R919" s="46"/>
    </row>
    <row r="920" spans="1:18" x14ac:dyDescent="0.3">
      <c r="A920" s="46" t="s">
        <v>852</v>
      </c>
      <c r="B920" s="46" t="s">
        <v>4907</v>
      </c>
      <c r="C920" s="46" t="s">
        <v>4249</v>
      </c>
      <c r="D920" s="46" t="s">
        <v>4908</v>
      </c>
      <c r="E920" s="33" t="s">
        <v>4250</v>
      </c>
      <c r="F920" s="33">
        <v>0</v>
      </c>
      <c r="G920" s="33">
        <v>3</v>
      </c>
      <c r="H920" s="46" t="s">
        <v>3839</v>
      </c>
      <c r="I920" s="75" t="s">
        <v>3840</v>
      </c>
      <c r="J920" s="75" t="s">
        <v>3840</v>
      </c>
      <c r="K920" s="75" t="s">
        <v>3841</v>
      </c>
      <c r="L920" s="33">
        <v>14</v>
      </c>
      <c r="M920" s="34"/>
      <c r="N920" s="46"/>
      <c r="O920" s="46"/>
      <c r="P9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20" s="45" t="e">
        <f>IF([2]!PayItems[[#This Row],[Date Added / Modified]]&gt;0,TEXT([2]!PayItems[[#This Row],[Date Added / Modified]],"m/d/yyy"),"")</f>
        <v>#REF!</v>
      </c>
      <c r="R920" s="46"/>
    </row>
    <row r="921" spans="1:18" x14ac:dyDescent="0.3">
      <c r="A921" s="46" t="s">
        <v>854</v>
      </c>
      <c r="B921" s="46" t="s">
        <v>4366</v>
      </c>
      <c r="C921" s="46" t="s">
        <v>4249</v>
      </c>
      <c r="D921" s="46" t="s">
        <v>4367</v>
      </c>
      <c r="E921" s="33" t="s">
        <v>4250</v>
      </c>
      <c r="F921" s="33">
        <v>0</v>
      </c>
      <c r="G921" s="33">
        <v>3</v>
      </c>
      <c r="H921" s="46" t="s">
        <v>3839</v>
      </c>
      <c r="I921" s="75" t="s">
        <v>3840</v>
      </c>
      <c r="J921" s="75" t="s">
        <v>3840</v>
      </c>
      <c r="K921" s="75" t="s">
        <v>3841</v>
      </c>
      <c r="L921" s="33">
        <v>14</v>
      </c>
      <c r="M921" s="34"/>
      <c r="N921" s="46"/>
      <c r="O921" s="46"/>
      <c r="P9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21" s="45" t="e">
        <f>IF([2]!PayItems[[#This Row],[Date Added / Modified]]&gt;0,TEXT([2]!PayItems[[#This Row],[Date Added / Modified]],"m/d/yyy"),"")</f>
        <v>#REF!</v>
      </c>
      <c r="R921" s="46"/>
    </row>
    <row r="922" spans="1:18" x14ac:dyDescent="0.3">
      <c r="A922" s="46" t="s">
        <v>1004</v>
      </c>
      <c r="B922" s="46" t="s">
        <v>5153</v>
      </c>
      <c r="C922" s="46" t="s">
        <v>3927</v>
      </c>
      <c r="D922" s="46" t="s">
        <v>5154</v>
      </c>
      <c r="E922" s="33" t="s">
        <v>3929</v>
      </c>
      <c r="F922" s="33">
        <v>0</v>
      </c>
      <c r="G922" s="33">
        <v>3</v>
      </c>
      <c r="H922" s="46" t="s">
        <v>3839</v>
      </c>
      <c r="I922" s="75" t="s">
        <v>3840</v>
      </c>
      <c r="J922" s="75" t="s">
        <v>3840</v>
      </c>
      <c r="K922" s="75" t="s">
        <v>3841</v>
      </c>
      <c r="L922" s="33">
        <v>14</v>
      </c>
      <c r="M922" s="34"/>
      <c r="N922" s="46"/>
      <c r="O922" s="46"/>
      <c r="P9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22" s="45" t="e">
        <f>IF([2]!PayItems[[#This Row],[Date Added / Modified]]&gt;0,TEXT([2]!PayItems[[#This Row],[Date Added / Modified]],"m/d/yyy"),"")</f>
        <v>#REF!</v>
      </c>
      <c r="R922" s="46"/>
    </row>
    <row r="923" spans="1:18" x14ac:dyDescent="0.3">
      <c r="A923" s="46" t="s">
        <v>1005</v>
      </c>
      <c r="B923" s="46" t="s">
        <v>5155</v>
      </c>
      <c r="C923" s="46" t="s">
        <v>3927</v>
      </c>
      <c r="D923" s="46" t="s">
        <v>5156</v>
      </c>
      <c r="E923" s="33" t="s">
        <v>3929</v>
      </c>
      <c r="F923" s="33">
        <v>0</v>
      </c>
      <c r="G923" s="33">
        <v>3</v>
      </c>
      <c r="H923" s="46" t="s">
        <v>3839</v>
      </c>
      <c r="I923" s="75" t="s">
        <v>3840</v>
      </c>
      <c r="J923" s="75" t="s">
        <v>3840</v>
      </c>
      <c r="K923" s="75" t="s">
        <v>3841</v>
      </c>
      <c r="L923" s="33">
        <v>14</v>
      </c>
      <c r="M923" s="34"/>
      <c r="N923" s="46"/>
      <c r="O923" s="46"/>
      <c r="P9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23" s="45" t="e">
        <f>IF([2]!PayItems[[#This Row],[Date Added / Modified]]&gt;0,TEXT([2]!PayItems[[#This Row],[Date Added / Modified]],"m/d/yyy"),"")</f>
        <v>#REF!</v>
      </c>
      <c r="R923" s="46"/>
    </row>
    <row r="924" spans="1:18" x14ac:dyDescent="0.3">
      <c r="A924" s="46" t="s">
        <v>1006</v>
      </c>
      <c r="B924" s="46" t="s">
        <v>5157</v>
      </c>
      <c r="C924" s="46" t="s">
        <v>3927</v>
      </c>
      <c r="D924" s="46" t="s">
        <v>5158</v>
      </c>
      <c r="E924" s="33" t="s">
        <v>3929</v>
      </c>
      <c r="F924" s="33">
        <v>0</v>
      </c>
      <c r="G924" s="33">
        <v>3</v>
      </c>
      <c r="H924" s="46" t="s">
        <v>3839</v>
      </c>
      <c r="I924" s="75" t="s">
        <v>3840</v>
      </c>
      <c r="J924" s="75" t="s">
        <v>3840</v>
      </c>
      <c r="K924" s="75" t="s">
        <v>3841</v>
      </c>
      <c r="L924" s="33">
        <v>14</v>
      </c>
      <c r="M924" s="34"/>
      <c r="N924" s="46"/>
      <c r="O924" s="46"/>
      <c r="P9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24" s="45" t="e">
        <f>IF([2]!PayItems[[#This Row],[Date Added / Modified]]&gt;0,TEXT([2]!PayItems[[#This Row],[Date Added / Modified]],"m/d/yyy"),"")</f>
        <v>#REF!</v>
      </c>
      <c r="R924" s="46"/>
    </row>
    <row r="925" spans="1:18" x14ac:dyDescent="0.3">
      <c r="A925" s="46" t="s">
        <v>1007</v>
      </c>
      <c r="B925" s="46" t="s">
        <v>5153</v>
      </c>
      <c r="C925" s="46" t="s">
        <v>4249</v>
      </c>
      <c r="D925" s="46" t="s">
        <v>5154</v>
      </c>
      <c r="E925" s="33" t="s">
        <v>4250</v>
      </c>
      <c r="F925" s="33">
        <v>0</v>
      </c>
      <c r="G925" s="33">
        <v>3</v>
      </c>
      <c r="H925" s="46" t="s">
        <v>3839</v>
      </c>
      <c r="I925" s="75" t="s">
        <v>3840</v>
      </c>
      <c r="J925" s="75" t="s">
        <v>3840</v>
      </c>
      <c r="K925" s="75" t="s">
        <v>3841</v>
      </c>
      <c r="L925" s="33">
        <v>14</v>
      </c>
      <c r="M925" s="34"/>
      <c r="N925" s="46"/>
      <c r="O925" s="46"/>
      <c r="P9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25" s="45" t="e">
        <f>IF([2]!PayItems[[#This Row],[Date Added / Modified]]&gt;0,TEXT([2]!PayItems[[#This Row],[Date Added / Modified]],"m/d/yyy"),"")</f>
        <v>#REF!</v>
      </c>
      <c r="R925" s="46"/>
    </row>
    <row r="926" spans="1:18" x14ac:dyDescent="0.3">
      <c r="A926" s="46" t="s">
        <v>1008</v>
      </c>
      <c r="B926" s="46" t="s">
        <v>5155</v>
      </c>
      <c r="C926" s="46" t="s">
        <v>4249</v>
      </c>
      <c r="D926" s="46" t="s">
        <v>5156</v>
      </c>
      <c r="E926" s="33" t="s">
        <v>4250</v>
      </c>
      <c r="F926" s="33">
        <v>0</v>
      </c>
      <c r="G926" s="33">
        <v>3</v>
      </c>
      <c r="H926" s="46" t="s">
        <v>3839</v>
      </c>
      <c r="I926" s="75" t="s">
        <v>3840</v>
      </c>
      <c r="J926" s="75" t="s">
        <v>3840</v>
      </c>
      <c r="K926" s="75" t="s">
        <v>3841</v>
      </c>
      <c r="L926" s="33">
        <v>14</v>
      </c>
      <c r="M926" s="34"/>
      <c r="N926" s="46"/>
      <c r="O926" s="46"/>
      <c r="P9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26" s="45" t="e">
        <f>IF([2]!PayItems[[#This Row],[Date Added / Modified]]&gt;0,TEXT([2]!PayItems[[#This Row],[Date Added / Modified]],"m/d/yyy"),"")</f>
        <v>#REF!</v>
      </c>
      <c r="R926" s="46"/>
    </row>
    <row r="927" spans="1:18" x14ac:dyDescent="0.3">
      <c r="A927" s="46" t="s">
        <v>1009</v>
      </c>
      <c r="B927" s="46" t="s">
        <v>5157</v>
      </c>
      <c r="C927" s="46" t="s">
        <v>4249</v>
      </c>
      <c r="D927" s="46" t="s">
        <v>5158</v>
      </c>
      <c r="E927" s="33" t="s">
        <v>4250</v>
      </c>
      <c r="F927" s="33">
        <v>0</v>
      </c>
      <c r="G927" s="33">
        <v>3</v>
      </c>
      <c r="H927" s="46" t="s">
        <v>3839</v>
      </c>
      <c r="I927" s="75" t="s">
        <v>3840</v>
      </c>
      <c r="J927" s="75" t="s">
        <v>3840</v>
      </c>
      <c r="K927" s="75" t="s">
        <v>3841</v>
      </c>
      <c r="L927" s="33">
        <v>14</v>
      </c>
      <c r="M927" s="34"/>
      <c r="N927" s="46"/>
      <c r="O927" s="46"/>
      <c r="P9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27" s="45" t="e">
        <f>IF([2]!PayItems[[#This Row],[Date Added / Modified]]&gt;0,TEXT([2]!PayItems[[#This Row],[Date Added / Modified]],"m/d/yyy"),"")</f>
        <v>#REF!</v>
      </c>
      <c r="R927" s="46"/>
    </row>
    <row r="928" spans="1:18" x14ac:dyDescent="0.3">
      <c r="A928" s="46" t="s">
        <v>1010</v>
      </c>
      <c r="B928" s="46" t="s">
        <v>5160</v>
      </c>
      <c r="C928" s="46" t="s">
        <v>3927</v>
      </c>
      <c r="D928" s="46" t="s">
        <v>5161</v>
      </c>
      <c r="E928" s="33" t="s">
        <v>3929</v>
      </c>
      <c r="F928" s="33">
        <v>0</v>
      </c>
      <c r="G928" s="33">
        <v>3</v>
      </c>
      <c r="H928" s="46" t="s">
        <v>3839</v>
      </c>
      <c r="I928" s="75" t="s">
        <v>3840</v>
      </c>
      <c r="J928" s="75" t="s">
        <v>3840</v>
      </c>
      <c r="K928" s="75" t="s">
        <v>3841</v>
      </c>
      <c r="L928" s="33">
        <v>14</v>
      </c>
      <c r="M928" s="34"/>
      <c r="N928" s="46"/>
      <c r="O928" s="46"/>
      <c r="P9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28" s="45" t="e">
        <f>IF([2]!PayItems[[#This Row],[Date Added / Modified]]&gt;0,TEXT([2]!PayItems[[#This Row],[Date Added / Modified]],"m/d/yyy"),"")</f>
        <v>#REF!</v>
      </c>
      <c r="R928" s="46"/>
    </row>
    <row r="929" spans="1:18" x14ac:dyDescent="0.3">
      <c r="A929" s="46" t="s">
        <v>1011</v>
      </c>
      <c r="B929" s="46" t="s">
        <v>5162</v>
      </c>
      <c r="C929" s="46" t="s">
        <v>3927</v>
      </c>
      <c r="D929" s="46" t="s">
        <v>5163</v>
      </c>
      <c r="E929" s="33" t="s">
        <v>3929</v>
      </c>
      <c r="F929" s="33">
        <v>0</v>
      </c>
      <c r="G929" s="33">
        <v>3</v>
      </c>
      <c r="H929" s="46" t="s">
        <v>3839</v>
      </c>
      <c r="I929" s="75" t="s">
        <v>3840</v>
      </c>
      <c r="J929" s="75" t="s">
        <v>3840</v>
      </c>
      <c r="K929" s="75" t="s">
        <v>3841</v>
      </c>
      <c r="L929" s="33">
        <v>14</v>
      </c>
      <c r="M929" s="34"/>
      <c r="N929" s="46"/>
      <c r="O929" s="46"/>
      <c r="P9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29" s="45" t="e">
        <f>IF([2]!PayItems[[#This Row],[Date Added / Modified]]&gt;0,TEXT([2]!PayItems[[#This Row],[Date Added / Modified]],"m/d/yyy"),"")</f>
        <v>#REF!</v>
      </c>
      <c r="R929" s="46"/>
    </row>
    <row r="930" spans="1:18" x14ac:dyDescent="0.3">
      <c r="A930" s="46" t="s">
        <v>1012</v>
      </c>
      <c r="B930" s="46" t="s">
        <v>5164</v>
      </c>
      <c r="C930" s="46" t="s">
        <v>3927</v>
      </c>
      <c r="D930" s="46" t="s">
        <v>5165</v>
      </c>
      <c r="E930" s="33" t="s">
        <v>3929</v>
      </c>
      <c r="F930" s="33">
        <v>0</v>
      </c>
      <c r="G930" s="33">
        <v>3</v>
      </c>
      <c r="H930" s="46" t="s">
        <v>3839</v>
      </c>
      <c r="I930" s="75" t="s">
        <v>3840</v>
      </c>
      <c r="J930" s="75" t="s">
        <v>3840</v>
      </c>
      <c r="K930" s="75" t="s">
        <v>3841</v>
      </c>
      <c r="L930" s="33">
        <v>14</v>
      </c>
      <c r="M930" s="34"/>
      <c r="N930" s="46"/>
      <c r="O930" s="46"/>
      <c r="P9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30" s="45" t="e">
        <f>IF([2]!PayItems[[#This Row],[Date Added / Modified]]&gt;0,TEXT([2]!PayItems[[#This Row],[Date Added / Modified]],"m/d/yyy"),"")</f>
        <v>#REF!</v>
      </c>
      <c r="R930" s="46"/>
    </row>
    <row r="931" spans="1:18" x14ac:dyDescent="0.3">
      <c r="A931" s="45" t="s">
        <v>1013</v>
      </c>
      <c r="B931" s="45" t="s">
        <v>5167</v>
      </c>
      <c r="C931" s="46" t="s">
        <v>4249</v>
      </c>
      <c r="D931" s="45" t="s">
        <v>5168</v>
      </c>
      <c r="E931" s="46" t="s">
        <v>4250</v>
      </c>
      <c r="F931" s="33">
        <v>0</v>
      </c>
      <c r="G931" s="33">
        <v>3</v>
      </c>
      <c r="H931" s="46" t="s">
        <v>3839</v>
      </c>
      <c r="I931" s="75" t="s">
        <v>3840</v>
      </c>
      <c r="J931" s="75" t="s">
        <v>3840</v>
      </c>
      <c r="K931" s="75" t="s">
        <v>3841</v>
      </c>
      <c r="L931" s="33">
        <v>14</v>
      </c>
      <c r="M931" s="34">
        <v>42948</v>
      </c>
      <c r="N931" s="45" t="s">
        <v>4870</v>
      </c>
      <c r="O931" s="46"/>
      <c r="P9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31" s="45" t="e">
        <f>IF([2]!PayItems[[#This Row],[Date Added / Modified]]&gt;0,TEXT([2]!PayItems[[#This Row],[Date Added / Modified]],"m/d/yyy"),"")</f>
        <v>#REF!</v>
      </c>
      <c r="R931" s="46"/>
    </row>
    <row r="932" spans="1:18" x14ac:dyDescent="0.3">
      <c r="A932" s="46" t="s">
        <v>1014</v>
      </c>
      <c r="B932" s="46" t="s">
        <v>5169</v>
      </c>
      <c r="C932" s="46" t="s">
        <v>4249</v>
      </c>
      <c r="D932" s="46" t="s">
        <v>5170</v>
      </c>
      <c r="E932" s="46" t="s">
        <v>4250</v>
      </c>
      <c r="F932" s="33">
        <v>0</v>
      </c>
      <c r="G932" s="33">
        <v>3</v>
      </c>
      <c r="H932" s="46" t="s">
        <v>3839</v>
      </c>
      <c r="I932" s="75" t="s">
        <v>3840</v>
      </c>
      <c r="J932" s="75" t="s">
        <v>3840</v>
      </c>
      <c r="K932" s="75" t="s">
        <v>3841</v>
      </c>
      <c r="L932" s="33">
        <v>14</v>
      </c>
      <c r="M932" s="34"/>
      <c r="N932" s="46"/>
      <c r="O932" s="46"/>
      <c r="P9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32" s="45" t="e">
        <f>IF([2]!PayItems[[#This Row],[Date Added / Modified]]&gt;0,TEXT([2]!PayItems[[#This Row],[Date Added / Modified]],"m/d/yyy"),"")</f>
        <v>#REF!</v>
      </c>
      <c r="R932" s="46"/>
    </row>
    <row r="933" spans="1:18" x14ac:dyDescent="0.3">
      <c r="A933" s="46" t="s">
        <v>1015</v>
      </c>
      <c r="B933" s="46" t="s">
        <v>5171</v>
      </c>
      <c r="C933" s="46" t="s">
        <v>4249</v>
      </c>
      <c r="D933" s="46" t="s">
        <v>5172</v>
      </c>
      <c r="E933" s="46" t="s">
        <v>4250</v>
      </c>
      <c r="F933" s="33">
        <v>0</v>
      </c>
      <c r="G933" s="33">
        <v>3</v>
      </c>
      <c r="H933" s="46" t="s">
        <v>3839</v>
      </c>
      <c r="I933" s="75" t="s">
        <v>3840</v>
      </c>
      <c r="J933" s="75" t="s">
        <v>3840</v>
      </c>
      <c r="K933" s="75" t="s">
        <v>3841</v>
      </c>
      <c r="L933" s="33">
        <v>14</v>
      </c>
      <c r="M933" s="34"/>
      <c r="N933" s="46"/>
      <c r="O933" s="46"/>
      <c r="P9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33" s="45" t="e">
        <f>IF([2]!PayItems[[#This Row],[Date Added / Modified]]&gt;0,TEXT([2]!PayItems[[#This Row],[Date Added / Modified]],"m/d/yyy"),"")</f>
        <v>#REF!</v>
      </c>
      <c r="R933" s="46"/>
    </row>
    <row r="934" spans="1:18" x14ac:dyDescent="0.3">
      <c r="A934" s="46" t="s">
        <v>10578</v>
      </c>
      <c r="B934" s="46" t="s">
        <v>10579</v>
      </c>
      <c r="C934" s="46" t="s">
        <v>4249</v>
      </c>
      <c r="D934" s="46" t="s">
        <v>10580</v>
      </c>
      <c r="E934" s="46" t="s">
        <v>4250</v>
      </c>
      <c r="F934" s="33">
        <v>0</v>
      </c>
      <c r="G934" s="33">
        <v>3</v>
      </c>
      <c r="H934" s="46" t="s">
        <v>3839</v>
      </c>
      <c r="I934" s="75" t="s">
        <v>3840</v>
      </c>
      <c r="J934" s="75" t="s">
        <v>3840</v>
      </c>
      <c r="K934" s="75" t="s">
        <v>3841</v>
      </c>
      <c r="L934" s="33">
        <v>14</v>
      </c>
      <c r="M934" s="34"/>
      <c r="N934" s="46"/>
      <c r="O934" s="46"/>
      <c r="P9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34" s="45" t="e">
        <f>IF([2]!PayItems[[#This Row],[Date Added / Modified]]&gt;0,TEXT([2]!PayItems[[#This Row],[Date Added / Modified]],"m/d/yyy"),"")</f>
        <v>#REF!</v>
      </c>
      <c r="R934" s="46"/>
    </row>
    <row r="935" spans="1:18" x14ac:dyDescent="0.3">
      <c r="A935" s="45" t="s">
        <v>1016</v>
      </c>
      <c r="B935" s="45" t="s">
        <v>5167</v>
      </c>
      <c r="C935" s="46" t="s">
        <v>3927</v>
      </c>
      <c r="D935" s="45" t="s">
        <v>5168</v>
      </c>
      <c r="E935" s="46" t="s">
        <v>3929</v>
      </c>
      <c r="F935" s="33">
        <v>0</v>
      </c>
      <c r="G935" s="33">
        <v>3</v>
      </c>
      <c r="H935" s="46" t="s">
        <v>3839</v>
      </c>
      <c r="I935" s="75" t="s">
        <v>3840</v>
      </c>
      <c r="J935" s="75" t="s">
        <v>3840</v>
      </c>
      <c r="K935" s="75" t="s">
        <v>3841</v>
      </c>
      <c r="L935" s="33">
        <v>14</v>
      </c>
      <c r="M935" s="34">
        <v>42948</v>
      </c>
      <c r="N935" s="45" t="s">
        <v>4870</v>
      </c>
      <c r="O935" s="46"/>
      <c r="P9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35" s="45" t="e">
        <f>IF([2]!PayItems[[#This Row],[Date Added / Modified]]&gt;0,TEXT([2]!PayItems[[#This Row],[Date Added / Modified]],"m/d/yyy"),"")</f>
        <v>#REF!</v>
      </c>
      <c r="R935" s="46"/>
    </row>
    <row r="936" spans="1:18" x14ac:dyDescent="0.3">
      <c r="A936" s="46" t="s">
        <v>1017</v>
      </c>
      <c r="B936" s="46" t="s">
        <v>5169</v>
      </c>
      <c r="C936" s="46" t="s">
        <v>3927</v>
      </c>
      <c r="D936" s="46" t="s">
        <v>5170</v>
      </c>
      <c r="E936" s="46" t="s">
        <v>3929</v>
      </c>
      <c r="F936" s="33">
        <v>0</v>
      </c>
      <c r="G936" s="33">
        <v>3</v>
      </c>
      <c r="H936" s="46" t="s">
        <v>3839</v>
      </c>
      <c r="I936" s="75" t="s">
        <v>3840</v>
      </c>
      <c r="J936" s="75" t="s">
        <v>3840</v>
      </c>
      <c r="K936" s="75" t="s">
        <v>3841</v>
      </c>
      <c r="L936" s="33">
        <v>14</v>
      </c>
      <c r="M936" s="34"/>
      <c r="N936" s="46"/>
      <c r="O936" s="46"/>
      <c r="P9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36" s="45" t="e">
        <f>IF([2]!PayItems[[#This Row],[Date Added / Modified]]&gt;0,TEXT([2]!PayItems[[#This Row],[Date Added / Modified]],"m/d/yyy"),"")</f>
        <v>#REF!</v>
      </c>
      <c r="R936" s="46"/>
    </row>
    <row r="937" spans="1:18" x14ac:dyDescent="0.3">
      <c r="A937" s="46" t="s">
        <v>1018</v>
      </c>
      <c r="B937" s="46" t="s">
        <v>5171</v>
      </c>
      <c r="C937" s="46" t="s">
        <v>3927</v>
      </c>
      <c r="D937" s="46" t="s">
        <v>5172</v>
      </c>
      <c r="E937" s="46" t="s">
        <v>3929</v>
      </c>
      <c r="F937" s="33">
        <v>0</v>
      </c>
      <c r="G937" s="33">
        <v>3</v>
      </c>
      <c r="H937" s="46" t="s">
        <v>3839</v>
      </c>
      <c r="I937" s="75" t="s">
        <v>3840</v>
      </c>
      <c r="J937" s="75" t="s">
        <v>3840</v>
      </c>
      <c r="K937" s="75" t="s">
        <v>3841</v>
      </c>
      <c r="L937" s="33">
        <v>14</v>
      </c>
      <c r="M937" s="34"/>
      <c r="N937" s="46"/>
      <c r="O937" s="46"/>
      <c r="P9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37" s="45" t="e">
        <f>IF([2]!PayItems[[#This Row],[Date Added / Modified]]&gt;0,TEXT([2]!PayItems[[#This Row],[Date Added / Modified]],"m/d/yyy"),"")</f>
        <v>#REF!</v>
      </c>
      <c r="R937" s="46"/>
    </row>
    <row r="938" spans="1:18" x14ac:dyDescent="0.3">
      <c r="A938" s="46" t="s">
        <v>10581</v>
      </c>
      <c r="B938" s="46" t="s">
        <v>10579</v>
      </c>
      <c r="C938" s="46" t="s">
        <v>3927</v>
      </c>
      <c r="D938" s="46" t="s">
        <v>10580</v>
      </c>
      <c r="E938" s="46" t="s">
        <v>3929</v>
      </c>
      <c r="F938" s="33">
        <v>0</v>
      </c>
      <c r="G938" s="33">
        <v>3</v>
      </c>
      <c r="H938" s="46" t="s">
        <v>3839</v>
      </c>
      <c r="I938" s="75" t="s">
        <v>3840</v>
      </c>
      <c r="J938" s="75" t="s">
        <v>3840</v>
      </c>
      <c r="K938" s="75" t="s">
        <v>3841</v>
      </c>
      <c r="L938" s="33">
        <v>14</v>
      </c>
      <c r="M938" s="34"/>
      <c r="N938" s="46"/>
      <c r="O938" s="46"/>
      <c r="P9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38" s="45" t="e">
        <f>IF([2]!PayItems[[#This Row],[Date Added / Modified]]&gt;0,TEXT([2]!PayItems[[#This Row],[Date Added / Modified]],"m/d/yyy"),"")</f>
        <v>#REF!</v>
      </c>
      <c r="R938" s="46"/>
    </row>
    <row r="939" spans="1:18" x14ac:dyDescent="0.3">
      <c r="A939" s="46" t="s">
        <v>1019</v>
      </c>
      <c r="B939" s="46" t="s">
        <v>4952</v>
      </c>
      <c r="C939" s="46" t="s">
        <v>4249</v>
      </c>
      <c r="D939" s="46" t="s">
        <v>4953</v>
      </c>
      <c r="E939" s="33" t="s">
        <v>4250</v>
      </c>
      <c r="F939" s="33">
        <v>0</v>
      </c>
      <c r="G939" s="33">
        <v>3</v>
      </c>
      <c r="H939" s="46" t="s">
        <v>3839</v>
      </c>
      <c r="I939" s="75" t="s">
        <v>3840</v>
      </c>
      <c r="J939" s="75" t="s">
        <v>3840</v>
      </c>
      <c r="K939" s="75" t="s">
        <v>3841</v>
      </c>
      <c r="L939" s="33">
        <v>14</v>
      </c>
      <c r="M939" s="34"/>
      <c r="N939" s="46"/>
      <c r="O939" s="46"/>
      <c r="P9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39" s="45" t="e">
        <f>IF([2]!PayItems[[#This Row],[Date Added / Modified]]&gt;0,TEXT([2]!PayItems[[#This Row],[Date Added / Modified]],"m/d/yyy"),"")</f>
        <v>#REF!</v>
      </c>
      <c r="R939" s="46"/>
    </row>
    <row r="940" spans="1:18" x14ac:dyDescent="0.3">
      <c r="A940" s="46" t="s">
        <v>1020</v>
      </c>
      <c r="B940" s="46" t="s">
        <v>5173</v>
      </c>
      <c r="C940" s="46" t="s">
        <v>4249</v>
      </c>
      <c r="D940" s="46" t="s">
        <v>5174</v>
      </c>
      <c r="E940" s="46" t="s">
        <v>4250</v>
      </c>
      <c r="F940" s="33">
        <v>0</v>
      </c>
      <c r="G940" s="33">
        <v>3</v>
      </c>
      <c r="H940" s="46" t="s">
        <v>3839</v>
      </c>
      <c r="I940" s="75" t="s">
        <v>3840</v>
      </c>
      <c r="J940" s="75" t="s">
        <v>3840</v>
      </c>
      <c r="K940" s="75" t="s">
        <v>3841</v>
      </c>
      <c r="L940" s="33">
        <v>14</v>
      </c>
      <c r="M940" s="34"/>
      <c r="N940" s="46"/>
      <c r="O940" s="46"/>
      <c r="P9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40" s="45" t="e">
        <f>IF([2]!PayItems[[#This Row],[Date Added / Modified]]&gt;0,TEXT([2]!PayItems[[#This Row],[Date Added / Modified]],"m/d/yyy"),"")</f>
        <v>#REF!</v>
      </c>
      <c r="R940" s="46"/>
    </row>
    <row r="941" spans="1:18" x14ac:dyDescent="0.3">
      <c r="A941" s="46" t="s">
        <v>1021</v>
      </c>
      <c r="B941" s="46" t="s">
        <v>5176</v>
      </c>
      <c r="C941" s="46" t="s">
        <v>4249</v>
      </c>
      <c r="D941" s="46" t="s">
        <v>5177</v>
      </c>
      <c r="E941" s="33" t="s">
        <v>4250</v>
      </c>
      <c r="F941" s="33">
        <v>0</v>
      </c>
      <c r="G941" s="33">
        <v>3</v>
      </c>
      <c r="H941" s="46" t="s">
        <v>3839</v>
      </c>
      <c r="I941" s="75" t="s">
        <v>3840</v>
      </c>
      <c r="J941" s="75" t="s">
        <v>3840</v>
      </c>
      <c r="K941" s="75" t="s">
        <v>3841</v>
      </c>
      <c r="L941" s="33">
        <v>14</v>
      </c>
      <c r="M941" s="34"/>
      <c r="N941" s="46"/>
      <c r="O941" s="46"/>
      <c r="P9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41" s="45" t="e">
        <f>IF([2]!PayItems[[#This Row],[Date Added / Modified]]&gt;0,TEXT([2]!PayItems[[#This Row],[Date Added / Modified]],"m/d/yyy"),"")</f>
        <v>#REF!</v>
      </c>
      <c r="R941" s="46"/>
    </row>
    <row r="942" spans="1:18" x14ac:dyDescent="0.3">
      <c r="A942" s="46" t="s">
        <v>1022</v>
      </c>
      <c r="B942" s="46" t="s">
        <v>5176</v>
      </c>
      <c r="C942" s="46" t="s">
        <v>4647</v>
      </c>
      <c r="D942" s="46" t="s">
        <v>5177</v>
      </c>
      <c r="E942" s="33" t="s">
        <v>4649</v>
      </c>
      <c r="F942" s="33">
        <v>0</v>
      </c>
      <c r="G942" s="33">
        <v>3</v>
      </c>
      <c r="H942" s="46" t="s">
        <v>3839</v>
      </c>
      <c r="I942" s="75" t="s">
        <v>3840</v>
      </c>
      <c r="J942" s="75" t="s">
        <v>3840</v>
      </c>
      <c r="K942" s="75" t="s">
        <v>3841</v>
      </c>
      <c r="L942" s="33">
        <v>14</v>
      </c>
      <c r="M942" s="34"/>
      <c r="N942" s="46"/>
      <c r="O942" s="46"/>
      <c r="P9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42" s="45" t="e">
        <f>IF([2]!PayItems[[#This Row],[Date Added / Modified]]&gt;0,TEXT([2]!PayItems[[#This Row],[Date Added / Modified]],"m/d/yyy"),"")</f>
        <v>#REF!</v>
      </c>
      <c r="R942" s="46"/>
    </row>
    <row r="943" spans="1:18" x14ac:dyDescent="0.3">
      <c r="A943" s="46" t="s">
        <v>1023</v>
      </c>
      <c r="B943" s="33" t="s">
        <v>5179</v>
      </c>
      <c r="C943" s="46" t="s">
        <v>3927</v>
      </c>
      <c r="D943" s="33" t="s">
        <v>5180</v>
      </c>
      <c r="E943" s="33" t="s">
        <v>3929</v>
      </c>
      <c r="F943" s="33">
        <v>0</v>
      </c>
      <c r="G943" s="33">
        <v>3</v>
      </c>
      <c r="H943" s="46" t="s">
        <v>3839</v>
      </c>
      <c r="I943" s="75" t="s">
        <v>3840</v>
      </c>
      <c r="J943" s="75" t="s">
        <v>3840</v>
      </c>
      <c r="K943" s="75" t="s">
        <v>3841</v>
      </c>
      <c r="L943" s="33">
        <v>14</v>
      </c>
      <c r="M943" s="34"/>
      <c r="N943" s="46"/>
      <c r="O943" s="46"/>
      <c r="P9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43" s="45" t="e">
        <f>IF([2]!PayItems[[#This Row],[Date Added / Modified]]&gt;0,TEXT([2]!PayItems[[#This Row],[Date Added / Modified]],"m/d/yyy"),"")</f>
        <v>#REF!</v>
      </c>
      <c r="R943" s="46"/>
    </row>
    <row r="944" spans="1:18" x14ac:dyDescent="0.3">
      <c r="A944" s="46" t="s">
        <v>1024</v>
      </c>
      <c r="B944" s="33" t="s">
        <v>5181</v>
      </c>
      <c r="C944" s="46" t="s">
        <v>3927</v>
      </c>
      <c r="D944" s="33" t="s">
        <v>5182</v>
      </c>
      <c r="E944" s="33" t="s">
        <v>3929</v>
      </c>
      <c r="F944" s="33">
        <v>0</v>
      </c>
      <c r="G944" s="33">
        <v>3</v>
      </c>
      <c r="H944" s="46" t="s">
        <v>3839</v>
      </c>
      <c r="I944" s="75" t="s">
        <v>3840</v>
      </c>
      <c r="J944" s="75" t="s">
        <v>3840</v>
      </c>
      <c r="K944" s="75" t="s">
        <v>3841</v>
      </c>
      <c r="L944" s="33">
        <v>14</v>
      </c>
      <c r="M944" s="34"/>
      <c r="N944" s="46"/>
      <c r="O944" s="46"/>
      <c r="P9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44" s="45" t="e">
        <f>IF([2]!PayItems[[#This Row],[Date Added / Modified]]&gt;0,TEXT([2]!PayItems[[#This Row],[Date Added / Modified]],"m/d/yyy"),"")</f>
        <v>#REF!</v>
      </c>
      <c r="R944" s="46"/>
    </row>
    <row r="945" spans="1:18" x14ac:dyDescent="0.3">
      <c r="A945" s="46" t="s">
        <v>1025</v>
      </c>
      <c r="B945" s="33" t="s">
        <v>5183</v>
      </c>
      <c r="C945" s="46" t="s">
        <v>3927</v>
      </c>
      <c r="D945" s="33" t="s">
        <v>5184</v>
      </c>
      <c r="E945" s="33" t="s">
        <v>3929</v>
      </c>
      <c r="F945" s="33">
        <v>0</v>
      </c>
      <c r="G945" s="33">
        <v>3</v>
      </c>
      <c r="H945" s="46" t="s">
        <v>3839</v>
      </c>
      <c r="I945" s="75" t="s">
        <v>3840</v>
      </c>
      <c r="J945" s="75" t="s">
        <v>3840</v>
      </c>
      <c r="K945" s="75" t="s">
        <v>3841</v>
      </c>
      <c r="L945" s="33">
        <v>14</v>
      </c>
      <c r="M945" s="34"/>
      <c r="N945" s="46"/>
      <c r="O945" s="46"/>
      <c r="P9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45" s="45" t="e">
        <f>IF([2]!PayItems[[#This Row],[Date Added / Modified]]&gt;0,TEXT([2]!PayItems[[#This Row],[Date Added / Modified]],"m/d/yyy"),"")</f>
        <v>#REF!</v>
      </c>
      <c r="R945" s="46"/>
    </row>
    <row r="946" spans="1:18" x14ac:dyDescent="0.3">
      <c r="A946" s="46" t="s">
        <v>1026</v>
      </c>
      <c r="B946" s="33" t="s">
        <v>5185</v>
      </c>
      <c r="C946" s="46" t="s">
        <v>3927</v>
      </c>
      <c r="D946" s="33" t="s">
        <v>5186</v>
      </c>
      <c r="E946" s="33" t="s">
        <v>3929</v>
      </c>
      <c r="F946" s="33">
        <v>0</v>
      </c>
      <c r="G946" s="33">
        <v>3</v>
      </c>
      <c r="H946" s="46" t="s">
        <v>3839</v>
      </c>
      <c r="I946" s="75" t="s">
        <v>3840</v>
      </c>
      <c r="J946" s="75" t="s">
        <v>3840</v>
      </c>
      <c r="K946" s="75" t="s">
        <v>3841</v>
      </c>
      <c r="L946" s="33">
        <v>14</v>
      </c>
      <c r="M946" s="34"/>
      <c r="N946" s="46"/>
      <c r="O946" s="46"/>
      <c r="P9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46" s="45" t="e">
        <f>IF([2]!PayItems[[#This Row],[Date Added / Modified]]&gt;0,TEXT([2]!PayItems[[#This Row],[Date Added / Modified]],"m/d/yyy"),"")</f>
        <v>#REF!</v>
      </c>
      <c r="R946" s="46"/>
    </row>
    <row r="947" spans="1:18" x14ac:dyDescent="0.3">
      <c r="A947" s="46" t="s">
        <v>1027</v>
      </c>
      <c r="B947" s="33" t="s">
        <v>5187</v>
      </c>
      <c r="C947" s="46" t="s">
        <v>3927</v>
      </c>
      <c r="D947" s="33" t="s">
        <v>5188</v>
      </c>
      <c r="E947" s="33" t="s">
        <v>3929</v>
      </c>
      <c r="F947" s="33">
        <v>0</v>
      </c>
      <c r="G947" s="33">
        <v>3</v>
      </c>
      <c r="H947" s="46" t="s">
        <v>3839</v>
      </c>
      <c r="I947" s="75" t="s">
        <v>3840</v>
      </c>
      <c r="J947" s="75" t="s">
        <v>3840</v>
      </c>
      <c r="K947" s="75" t="s">
        <v>3841</v>
      </c>
      <c r="L947" s="33">
        <v>14</v>
      </c>
      <c r="M947" s="34"/>
      <c r="N947" s="46"/>
      <c r="O947" s="46"/>
      <c r="P9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47" s="45" t="e">
        <f>IF([2]!PayItems[[#This Row],[Date Added / Modified]]&gt;0,TEXT([2]!PayItems[[#This Row],[Date Added / Modified]],"m/d/yyy"),"")</f>
        <v>#REF!</v>
      </c>
      <c r="R947" s="46"/>
    </row>
    <row r="948" spans="1:18" x14ac:dyDescent="0.3">
      <c r="A948" s="46" t="s">
        <v>1028</v>
      </c>
      <c r="B948" s="33" t="s">
        <v>5189</v>
      </c>
      <c r="C948" s="46" t="s">
        <v>3927</v>
      </c>
      <c r="D948" s="33" t="s">
        <v>5190</v>
      </c>
      <c r="E948" s="33" t="s">
        <v>3929</v>
      </c>
      <c r="F948" s="33">
        <v>0</v>
      </c>
      <c r="G948" s="33">
        <v>3</v>
      </c>
      <c r="H948" s="46" t="s">
        <v>3839</v>
      </c>
      <c r="I948" s="75" t="s">
        <v>3840</v>
      </c>
      <c r="J948" s="75" t="s">
        <v>3840</v>
      </c>
      <c r="K948" s="75" t="s">
        <v>3841</v>
      </c>
      <c r="L948" s="33">
        <v>14</v>
      </c>
      <c r="M948" s="34"/>
      <c r="N948" s="46"/>
      <c r="O948" s="46"/>
      <c r="P9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48" s="45" t="e">
        <f>IF([2]!PayItems[[#This Row],[Date Added / Modified]]&gt;0,TEXT([2]!PayItems[[#This Row],[Date Added / Modified]],"m/d/yyy"),"")</f>
        <v>#REF!</v>
      </c>
      <c r="R948" s="46"/>
    </row>
    <row r="949" spans="1:18" x14ac:dyDescent="0.3">
      <c r="A949" s="46" t="s">
        <v>1029</v>
      </c>
      <c r="B949" s="33" t="s">
        <v>5191</v>
      </c>
      <c r="C949" s="46" t="s">
        <v>3927</v>
      </c>
      <c r="D949" s="33" t="s">
        <v>5192</v>
      </c>
      <c r="E949" s="33" t="s">
        <v>3929</v>
      </c>
      <c r="F949" s="33">
        <v>0</v>
      </c>
      <c r="G949" s="33">
        <v>3</v>
      </c>
      <c r="H949" s="46" t="s">
        <v>3839</v>
      </c>
      <c r="I949" s="75" t="s">
        <v>3840</v>
      </c>
      <c r="J949" s="75" t="s">
        <v>3840</v>
      </c>
      <c r="K949" s="75" t="s">
        <v>3841</v>
      </c>
      <c r="L949" s="33">
        <v>14</v>
      </c>
      <c r="M949" s="34"/>
      <c r="N949" s="46"/>
      <c r="O949" s="46"/>
      <c r="P9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49" s="45" t="e">
        <f>IF([2]!PayItems[[#This Row],[Date Added / Modified]]&gt;0,TEXT([2]!PayItems[[#This Row],[Date Added / Modified]],"m/d/yyy"),"")</f>
        <v>#REF!</v>
      </c>
      <c r="R949" s="46"/>
    </row>
    <row r="950" spans="1:18" x14ac:dyDescent="0.3">
      <c r="A950" s="46" t="s">
        <v>1030</v>
      </c>
      <c r="B950" s="33" t="s">
        <v>5193</v>
      </c>
      <c r="C950" s="46" t="s">
        <v>3927</v>
      </c>
      <c r="D950" s="33" t="s">
        <v>5194</v>
      </c>
      <c r="E950" s="33" t="s">
        <v>3929</v>
      </c>
      <c r="F950" s="33">
        <v>0</v>
      </c>
      <c r="G950" s="33">
        <v>3</v>
      </c>
      <c r="H950" s="46" t="s">
        <v>3839</v>
      </c>
      <c r="I950" s="75" t="s">
        <v>3840</v>
      </c>
      <c r="J950" s="75" t="s">
        <v>3840</v>
      </c>
      <c r="K950" s="75" t="s">
        <v>3841</v>
      </c>
      <c r="L950" s="33">
        <v>14</v>
      </c>
      <c r="M950" s="34"/>
      <c r="N950" s="46"/>
      <c r="O950" s="46"/>
      <c r="P9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50" s="45" t="e">
        <f>IF([2]!PayItems[[#This Row],[Date Added / Modified]]&gt;0,TEXT([2]!PayItems[[#This Row],[Date Added / Modified]],"m/d/yyy"),"")</f>
        <v>#REF!</v>
      </c>
      <c r="R950" s="46"/>
    </row>
    <row r="951" spans="1:18" x14ac:dyDescent="0.3">
      <c r="A951" s="46" t="s">
        <v>1031</v>
      </c>
      <c r="B951" s="33" t="s">
        <v>5195</v>
      </c>
      <c r="C951" s="46" t="s">
        <v>3927</v>
      </c>
      <c r="D951" s="33" t="s">
        <v>5196</v>
      </c>
      <c r="E951" s="33" t="s">
        <v>3929</v>
      </c>
      <c r="F951" s="33">
        <v>0</v>
      </c>
      <c r="G951" s="33">
        <v>3</v>
      </c>
      <c r="H951" s="46" t="s">
        <v>3839</v>
      </c>
      <c r="I951" s="75" t="s">
        <v>3840</v>
      </c>
      <c r="J951" s="75" t="s">
        <v>3840</v>
      </c>
      <c r="K951" s="75" t="s">
        <v>3841</v>
      </c>
      <c r="L951" s="33">
        <v>14</v>
      </c>
      <c r="M951" s="34"/>
      <c r="N951" s="46"/>
      <c r="O951" s="46"/>
      <c r="P9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51" s="45" t="e">
        <f>IF([2]!PayItems[[#This Row],[Date Added / Modified]]&gt;0,TEXT([2]!PayItems[[#This Row],[Date Added / Modified]],"m/d/yyy"),"")</f>
        <v>#REF!</v>
      </c>
      <c r="R951" s="46"/>
    </row>
    <row r="952" spans="1:18" x14ac:dyDescent="0.3">
      <c r="A952" s="46" t="s">
        <v>1032</v>
      </c>
      <c r="B952" s="33" t="s">
        <v>5197</v>
      </c>
      <c r="C952" s="46" t="s">
        <v>3927</v>
      </c>
      <c r="D952" s="33" t="s">
        <v>5198</v>
      </c>
      <c r="E952" s="33" t="s">
        <v>3929</v>
      </c>
      <c r="F952" s="33">
        <v>0</v>
      </c>
      <c r="G952" s="33">
        <v>3</v>
      </c>
      <c r="H952" s="46" t="s">
        <v>3839</v>
      </c>
      <c r="I952" s="75" t="s">
        <v>3840</v>
      </c>
      <c r="J952" s="75" t="s">
        <v>3840</v>
      </c>
      <c r="K952" s="75" t="s">
        <v>3841</v>
      </c>
      <c r="L952" s="33">
        <v>14</v>
      </c>
      <c r="M952" s="34"/>
      <c r="N952" s="46"/>
      <c r="O952" s="46"/>
      <c r="P9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52" s="45" t="e">
        <f>IF([2]!PayItems[[#This Row],[Date Added / Modified]]&gt;0,TEXT([2]!PayItems[[#This Row],[Date Added / Modified]],"m/d/yyy"),"")</f>
        <v>#REF!</v>
      </c>
      <c r="R952" s="46"/>
    </row>
    <row r="953" spans="1:18" s="10" customFormat="1" x14ac:dyDescent="0.3">
      <c r="A953" s="46" t="s">
        <v>1033</v>
      </c>
      <c r="B953" s="33" t="s">
        <v>5199</v>
      </c>
      <c r="C953" s="46" t="s">
        <v>3927</v>
      </c>
      <c r="D953" s="33" t="s">
        <v>5200</v>
      </c>
      <c r="E953" s="33" t="s">
        <v>3929</v>
      </c>
      <c r="F953" s="33">
        <v>0</v>
      </c>
      <c r="G953" s="33">
        <v>3</v>
      </c>
      <c r="H953" s="46" t="s">
        <v>3839</v>
      </c>
      <c r="I953" s="75" t="s">
        <v>3840</v>
      </c>
      <c r="J953" s="75" t="s">
        <v>3840</v>
      </c>
      <c r="K953" s="75" t="s">
        <v>3841</v>
      </c>
      <c r="L953" s="33">
        <v>14</v>
      </c>
      <c r="M953" s="34"/>
      <c r="N953" s="46"/>
      <c r="O953" s="46"/>
      <c r="P9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53" s="45" t="e">
        <f>IF([2]!PayItems[[#This Row],[Date Added / Modified]]&gt;0,TEXT([2]!PayItems[[#This Row],[Date Added / Modified]],"m/d/yyy"),"")</f>
        <v>#REF!</v>
      </c>
      <c r="R953" s="46"/>
    </row>
    <row r="954" spans="1:18" s="10" customFormat="1" x14ac:dyDescent="0.3">
      <c r="A954" s="46" t="s">
        <v>1034</v>
      </c>
      <c r="B954" s="33" t="s">
        <v>5201</v>
      </c>
      <c r="C954" s="46" t="s">
        <v>3927</v>
      </c>
      <c r="D954" s="33" t="s">
        <v>5202</v>
      </c>
      <c r="E954" s="33" t="s">
        <v>3929</v>
      </c>
      <c r="F954" s="33">
        <v>0</v>
      </c>
      <c r="G954" s="33">
        <v>3</v>
      </c>
      <c r="H954" s="46" t="s">
        <v>3839</v>
      </c>
      <c r="I954" s="75" t="s">
        <v>3840</v>
      </c>
      <c r="J954" s="75" t="s">
        <v>3840</v>
      </c>
      <c r="K954" s="75" t="s">
        <v>3841</v>
      </c>
      <c r="L954" s="33">
        <v>14</v>
      </c>
      <c r="M954" s="34"/>
      <c r="N954" s="46"/>
      <c r="O954" s="46"/>
      <c r="P9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54" s="45" t="e">
        <f>IF([2]!PayItems[[#This Row],[Date Added / Modified]]&gt;0,TEXT([2]!PayItems[[#This Row],[Date Added / Modified]],"m/d/yyy"),"")</f>
        <v>#REF!</v>
      </c>
      <c r="R954" s="46"/>
    </row>
    <row r="955" spans="1:18" s="10" customFormat="1" x14ac:dyDescent="0.3">
      <c r="A955" s="46" t="s">
        <v>1035</v>
      </c>
      <c r="B955" s="33" t="s">
        <v>5203</v>
      </c>
      <c r="C955" s="46" t="s">
        <v>3927</v>
      </c>
      <c r="D955" s="33" t="s">
        <v>5204</v>
      </c>
      <c r="E955" s="33" t="s">
        <v>3929</v>
      </c>
      <c r="F955" s="33">
        <v>0</v>
      </c>
      <c r="G955" s="33">
        <v>3</v>
      </c>
      <c r="H955" s="46" t="s">
        <v>3839</v>
      </c>
      <c r="I955" s="75" t="s">
        <v>3840</v>
      </c>
      <c r="J955" s="75" t="s">
        <v>3840</v>
      </c>
      <c r="K955" s="75" t="s">
        <v>3841</v>
      </c>
      <c r="L955" s="33">
        <v>14</v>
      </c>
      <c r="M955" s="34"/>
      <c r="N955" s="46"/>
      <c r="O955" s="46"/>
      <c r="P9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55" s="45" t="e">
        <f>IF([2]!PayItems[[#This Row],[Date Added / Modified]]&gt;0,TEXT([2]!PayItems[[#This Row],[Date Added / Modified]],"m/d/yyy"),"")</f>
        <v>#REF!</v>
      </c>
      <c r="R955" s="46"/>
    </row>
    <row r="956" spans="1:18" x14ac:dyDescent="0.3">
      <c r="A956" s="46" t="s">
        <v>1036</v>
      </c>
      <c r="B956" s="33" t="s">
        <v>5179</v>
      </c>
      <c r="C956" s="46" t="s">
        <v>3846</v>
      </c>
      <c r="D956" s="33" t="s">
        <v>5180</v>
      </c>
      <c r="E956" s="33" t="s">
        <v>3848</v>
      </c>
      <c r="F956" s="33">
        <v>3</v>
      </c>
      <c r="G956" s="33">
        <v>3</v>
      </c>
      <c r="H956" s="46" t="s">
        <v>3839</v>
      </c>
      <c r="I956" s="75" t="s">
        <v>3840</v>
      </c>
      <c r="J956" s="75" t="s">
        <v>3840</v>
      </c>
      <c r="K956" s="75" t="s">
        <v>3841</v>
      </c>
      <c r="L956" s="33">
        <v>14</v>
      </c>
      <c r="M956" s="34"/>
      <c r="N956" s="46"/>
      <c r="O956" s="46"/>
      <c r="P9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56" s="45" t="e">
        <f>IF([2]!PayItems[[#This Row],[Date Added / Modified]]&gt;0,TEXT([2]!PayItems[[#This Row],[Date Added / Modified]],"m/d/yyy"),"")</f>
        <v>#REF!</v>
      </c>
      <c r="R956" s="46"/>
    </row>
    <row r="957" spans="1:18" x14ac:dyDescent="0.3">
      <c r="A957" s="46" t="s">
        <v>1039</v>
      </c>
      <c r="B957" s="46" t="s">
        <v>5208</v>
      </c>
      <c r="C957" s="46" t="s">
        <v>3935</v>
      </c>
      <c r="D957" s="46" t="s">
        <v>5209</v>
      </c>
      <c r="E957" s="46" t="s">
        <v>3326</v>
      </c>
      <c r="F957" s="33">
        <v>0</v>
      </c>
      <c r="G957" s="33">
        <v>3</v>
      </c>
      <c r="H957" s="46" t="s">
        <v>3839</v>
      </c>
      <c r="I957" s="75" t="s">
        <v>3840</v>
      </c>
      <c r="J957" s="75" t="s">
        <v>3840</v>
      </c>
      <c r="K957" s="75" t="s">
        <v>3841</v>
      </c>
      <c r="L957" s="33">
        <v>14</v>
      </c>
      <c r="M957" s="34"/>
      <c r="N957" s="46"/>
      <c r="O957" s="46"/>
      <c r="P9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57" s="45" t="e">
        <f>IF([2]!PayItems[[#This Row],[Date Added / Modified]]&gt;0,TEXT([2]!PayItems[[#This Row],[Date Added / Modified]],"m/d/yyy"),"")</f>
        <v>#REF!</v>
      </c>
      <c r="R957" s="46"/>
    </row>
    <row r="958" spans="1:18" x14ac:dyDescent="0.3">
      <c r="A958" s="46" t="s">
        <v>1040</v>
      </c>
      <c r="B958" s="46" t="s">
        <v>5210</v>
      </c>
      <c r="C958" s="46" t="s">
        <v>3935</v>
      </c>
      <c r="D958" s="46" t="s">
        <v>5211</v>
      </c>
      <c r="E958" s="46" t="s">
        <v>3326</v>
      </c>
      <c r="F958" s="33">
        <v>0</v>
      </c>
      <c r="G958" s="33">
        <v>3</v>
      </c>
      <c r="H958" s="46" t="s">
        <v>3839</v>
      </c>
      <c r="I958" s="75" t="s">
        <v>3840</v>
      </c>
      <c r="J958" s="75" t="s">
        <v>3840</v>
      </c>
      <c r="K958" s="75" t="s">
        <v>3841</v>
      </c>
      <c r="L958" s="33">
        <v>14</v>
      </c>
      <c r="M958" s="34"/>
      <c r="N958" s="46"/>
      <c r="O958" s="46"/>
      <c r="P9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58" s="45" t="e">
        <f>IF([2]!PayItems[[#This Row],[Date Added / Modified]]&gt;0,TEXT([2]!PayItems[[#This Row],[Date Added / Modified]],"m/d/yyy"),"")</f>
        <v>#REF!</v>
      </c>
      <c r="R958" s="46"/>
    </row>
    <row r="959" spans="1:18" x14ac:dyDescent="0.3">
      <c r="A959" s="46" t="s">
        <v>1041</v>
      </c>
      <c r="B959" s="46" t="s">
        <v>5212</v>
      </c>
      <c r="C959" s="46" t="s">
        <v>3935</v>
      </c>
      <c r="D959" s="46" t="s">
        <v>5213</v>
      </c>
      <c r="E959" s="46" t="s">
        <v>3326</v>
      </c>
      <c r="F959" s="33">
        <v>0</v>
      </c>
      <c r="G959" s="33">
        <v>3</v>
      </c>
      <c r="H959" s="46" t="s">
        <v>3839</v>
      </c>
      <c r="I959" s="75" t="s">
        <v>3840</v>
      </c>
      <c r="J959" s="75" t="s">
        <v>3840</v>
      </c>
      <c r="K959" s="75" t="s">
        <v>3841</v>
      </c>
      <c r="L959" s="33">
        <v>14</v>
      </c>
      <c r="M959" s="34"/>
      <c r="N959" s="46"/>
      <c r="O959" s="46"/>
      <c r="P9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59" s="45" t="e">
        <f>IF([2]!PayItems[[#This Row],[Date Added / Modified]]&gt;0,TEXT([2]!PayItems[[#This Row],[Date Added / Modified]],"m/d/yyy"),"")</f>
        <v>#REF!</v>
      </c>
      <c r="R959" s="46"/>
    </row>
    <row r="960" spans="1:18" x14ac:dyDescent="0.3">
      <c r="A960" s="46" t="s">
        <v>1042</v>
      </c>
      <c r="B960" s="46" t="s">
        <v>5208</v>
      </c>
      <c r="C960" s="46" t="s">
        <v>3846</v>
      </c>
      <c r="D960" s="46" t="s">
        <v>5209</v>
      </c>
      <c r="E960" s="46" t="s">
        <v>3848</v>
      </c>
      <c r="F960" s="33">
        <v>1</v>
      </c>
      <c r="G960" s="33">
        <v>3</v>
      </c>
      <c r="H960" s="46" t="s">
        <v>3839</v>
      </c>
      <c r="I960" s="75" t="s">
        <v>3840</v>
      </c>
      <c r="J960" s="75" t="s">
        <v>3840</v>
      </c>
      <c r="K960" s="75" t="s">
        <v>3841</v>
      </c>
      <c r="L960" s="33">
        <v>14</v>
      </c>
      <c r="M960" s="34"/>
      <c r="N960" s="46"/>
      <c r="O960" s="46"/>
      <c r="P9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60" s="45" t="e">
        <f>IF([2]!PayItems[[#This Row],[Date Added / Modified]]&gt;0,TEXT([2]!PayItems[[#This Row],[Date Added / Modified]],"m/d/yyy"),"")</f>
        <v>#REF!</v>
      </c>
      <c r="R960" s="46"/>
    </row>
    <row r="961" spans="1:18" x14ac:dyDescent="0.3">
      <c r="A961" s="46" t="s">
        <v>1043</v>
      </c>
      <c r="B961" s="46" t="s">
        <v>5210</v>
      </c>
      <c r="C961" s="46" t="s">
        <v>3846</v>
      </c>
      <c r="D961" s="46" t="s">
        <v>5211</v>
      </c>
      <c r="E961" s="46" t="s">
        <v>3848</v>
      </c>
      <c r="F961" s="33">
        <v>1</v>
      </c>
      <c r="G961" s="33">
        <v>3</v>
      </c>
      <c r="H961" s="46" t="s">
        <v>3839</v>
      </c>
      <c r="I961" s="75" t="s">
        <v>3840</v>
      </c>
      <c r="J961" s="75" t="s">
        <v>3840</v>
      </c>
      <c r="K961" s="75" t="s">
        <v>3841</v>
      </c>
      <c r="L961" s="33">
        <v>14</v>
      </c>
      <c r="M961" s="34"/>
      <c r="N961" s="46"/>
      <c r="O961" s="46"/>
      <c r="P9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61" s="45" t="e">
        <f>IF([2]!PayItems[[#This Row],[Date Added / Modified]]&gt;0,TEXT([2]!PayItems[[#This Row],[Date Added / Modified]],"m/d/yyy"),"")</f>
        <v>#REF!</v>
      </c>
      <c r="R961" s="46"/>
    </row>
    <row r="962" spans="1:18" x14ac:dyDescent="0.3">
      <c r="A962" s="46" t="s">
        <v>1044</v>
      </c>
      <c r="B962" s="46" t="s">
        <v>5212</v>
      </c>
      <c r="C962" s="46" t="s">
        <v>3846</v>
      </c>
      <c r="D962" s="46" t="s">
        <v>5213</v>
      </c>
      <c r="E962" s="46" t="s">
        <v>3848</v>
      </c>
      <c r="F962" s="33">
        <v>1</v>
      </c>
      <c r="G962" s="33">
        <v>3</v>
      </c>
      <c r="H962" s="46" t="s">
        <v>3839</v>
      </c>
      <c r="I962" s="75" t="s">
        <v>3840</v>
      </c>
      <c r="J962" s="75" t="s">
        <v>3840</v>
      </c>
      <c r="K962" s="75" t="s">
        <v>3841</v>
      </c>
      <c r="L962" s="33">
        <v>14</v>
      </c>
      <c r="M962" s="34"/>
      <c r="N962" s="46"/>
      <c r="O962" s="46"/>
      <c r="P9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62" s="45" t="e">
        <f>IF([2]!PayItems[[#This Row],[Date Added / Modified]]&gt;0,TEXT([2]!PayItems[[#This Row],[Date Added / Modified]],"m/d/yyy"),"")</f>
        <v>#REF!</v>
      </c>
      <c r="R962" s="46"/>
    </row>
    <row r="963" spans="1:18" s="10" customFormat="1" x14ac:dyDescent="0.3">
      <c r="A963" s="46" t="s">
        <v>10582</v>
      </c>
      <c r="B963" s="46" t="s">
        <v>10583</v>
      </c>
      <c r="C963" s="46" t="s">
        <v>4662</v>
      </c>
      <c r="D963" s="46" t="s">
        <v>10584</v>
      </c>
      <c r="E963" s="46" t="s">
        <v>4664</v>
      </c>
      <c r="F963" s="33">
        <v>0</v>
      </c>
      <c r="G963" s="33">
        <v>3</v>
      </c>
      <c r="H963" s="46" t="s">
        <v>3839</v>
      </c>
      <c r="I963" s="75" t="s">
        <v>3840</v>
      </c>
      <c r="J963" s="75" t="s">
        <v>3840</v>
      </c>
      <c r="K963" s="75" t="s">
        <v>3841</v>
      </c>
      <c r="L963" s="33">
        <v>14</v>
      </c>
      <c r="M963" s="34"/>
      <c r="N963" s="46"/>
      <c r="O963" s="46"/>
      <c r="P9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63" s="45" t="e">
        <f>IF([2]!PayItems[[#This Row],[Date Added / Modified]]&gt;0,TEXT([2]!PayItems[[#This Row],[Date Added / Modified]],"m/d/yyy"),"")</f>
        <v>#REF!</v>
      </c>
      <c r="R963" s="46"/>
    </row>
    <row r="964" spans="1:18" s="10" customFormat="1" x14ac:dyDescent="0.3">
      <c r="A964" s="46" t="s">
        <v>1045</v>
      </c>
      <c r="B964" s="46" t="s">
        <v>5215</v>
      </c>
      <c r="C964" s="46" t="s">
        <v>3927</v>
      </c>
      <c r="D964" s="46" t="s">
        <v>5216</v>
      </c>
      <c r="E964" s="33" t="s">
        <v>3929</v>
      </c>
      <c r="F964" s="33">
        <v>0</v>
      </c>
      <c r="G964" s="33">
        <v>3</v>
      </c>
      <c r="H964" s="46" t="s">
        <v>3839</v>
      </c>
      <c r="I964" s="75" t="s">
        <v>3840</v>
      </c>
      <c r="J964" s="75" t="s">
        <v>3840</v>
      </c>
      <c r="K964" s="75" t="s">
        <v>3841</v>
      </c>
      <c r="L964" s="33">
        <v>14</v>
      </c>
      <c r="M964" s="34"/>
      <c r="N964" s="46"/>
      <c r="O964" s="46"/>
      <c r="P9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64" s="45" t="e">
        <f>IF([2]!PayItems[[#This Row],[Date Added / Modified]]&gt;0,TEXT([2]!PayItems[[#This Row],[Date Added / Modified]],"m/d/yyy"),"")</f>
        <v>#REF!</v>
      </c>
      <c r="R964" s="46"/>
    </row>
    <row r="965" spans="1:18" x14ac:dyDescent="0.3">
      <c r="A965" s="46" t="s">
        <v>1046</v>
      </c>
      <c r="B965" s="46" t="s">
        <v>4909</v>
      </c>
      <c r="C965" s="46" t="s">
        <v>4249</v>
      </c>
      <c r="D965" s="46" t="s">
        <v>4910</v>
      </c>
      <c r="E965" s="46" t="s">
        <v>4250</v>
      </c>
      <c r="F965" s="33">
        <v>0</v>
      </c>
      <c r="G965" s="33">
        <v>3</v>
      </c>
      <c r="H965" s="46" t="s">
        <v>3839</v>
      </c>
      <c r="I965" s="75" t="s">
        <v>3840</v>
      </c>
      <c r="J965" s="75" t="s">
        <v>3840</v>
      </c>
      <c r="K965" s="75" t="s">
        <v>3841</v>
      </c>
      <c r="L965" s="33">
        <v>14</v>
      </c>
      <c r="M965" s="34"/>
      <c r="N965" s="46"/>
      <c r="O965" s="46"/>
      <c r="P9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65" s="45" t="e">
        <f>IF([2]!PayItems[[#This Row],[Date Added / Modified]]&gt;0,TEXT([2]!PayItems[[#This Row],[Date Added / Modified]],"m/d/yyy"),"")</f>
        <v>#REF!</v>
      </c>
      <c r="R965" s="46"/>
    </row>
    <row r="966" spans="1:18" x14ac:dyDescent="0.3">
      <c r="A966" s="45" t="s">
        <v>1047</v>
      </c>
      <c r="B966" s="45" t="s">
        <v>5219</v>
      </c>
      <c r="C966" s="20" t="s">
        <v>4249</v>
      </c>
      <c r="D966" s="46" t="s">
        <v>5220</v>
      </c>
      <c r="E966" s="46" t="s">
        <v>4250</v>
      </c>
      <c r="F966" s="33">
        <v>0</v>
      </c>
      <c r="G966" s="33">
        <v>3</v>
      </c>
      <c r="H966" s="46" t="s">
        <v>3839</v>
      </c>
      <c r="I966" s="75" t="s">
        <v>3840</v>
      </c>
      <c r="J966" s="75" t="s">
        <v>3840</v>
      </c>
      <c r="K966" s="75" t="s">
        <v>3841</v>
      </c>
      <c r="L966" s="33">
        <v>14</v>
      </c>
      <c r="M966" s="34">
        <v>43270</v>
      </c>
      <c r="N966" s="45" t="s">
        <v>10585</v>
      </c>
      <c r="O966" s="45" t="s">
        <v>10586</v>
      </c>
      <c r="P9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66" s="45" t="e">
        <f>IF([2]!PayItems[[#This Row],[Date Added / Modified]]&gt;0,TEXT([2]!PayItems[[#This Row],[Date Added / Modified]],"m/d/yyy"),"")</f>
        <v>#REF!</v>
      </c>
      <c r="R966" s="46"/>
    </row>
    <row r="967" spans="1:18" x14ac:dyDescent="0.3">
      <c r="A967" s="45" t="s">
        <v>1048</v>
      </c>
      <c r="B967" s="45" t="s">
        <v>5221</v>
      </c>
      <c r="C967" s="20" t="s">
        <v>4249</v>
      </c>
      <c r="D967" s="46" t="s">
        <v>5222</v>
      </c>
      <c r="E967" s="46" t="s">
        <v>4250</v>
      </c>
      <c r="F967" s="33">
        <v>0</v>
      </c>
      <c r="G967" s="33">
        <v>3</v>
      </c>
      <c r="H967" s="46" t="s">
        <v>3839</v>
      </c>
      <c r="I967" s="75" t="s">
        <v>3840</v>
      </c>
      <c r="J967" s="75" t="s">
        <v>3840</v>
      </c>
      <c r="K967" s="75" t="s">
        <v>3841</v>
      </c>
      <c r="L967" s="33">
        <v>14</v>
      </c>
      <c r="M967" s="34">
        <v>43270</v>
      </c>
      <c r="N967" s="45" t="s">
        <v>10585</v>
      </c>
      <c r="O967" s="45" t="s">
        <v>10586</v>
      </c>
      <c r="P9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67" s="45" t="e">
        <f>IF([2]!PayItems[[#This Row],[Date Added / Modified]]&gt;0,TEXT([2]!PayItems[[#This Row],[Date Added / Modified]],"m/d/yyy"),"")</f>
        <v>#REF!</v>
      </c>
      <c r="R967" s="46"/>
    </row>
    <row r="968" spans="1:18" x14ac:dyDescent="0.3">
      <c r="A968" s="45" t="s">
        <v>1049</v>
      </c>
      <c r="B968" s="45" t="s">
        <v>4911</v>
      </c>
      <c r="C968" s="20" t="s">
        <v>4249</v>
      </c>
      <c r="D968" s="46" t="s">
        <v>4912</v>
      </c>
      <c r="E968" s="46" t="s">
        <v>4250</v>
      </c>
      <c r="F968" s="33">
        <v>0</v>
      </c>
      <c r="G968" s="33">
        <v>3</v>
      </c>
      <c r="H968" s="46" t="s">
        <v>3839</v>
      </c>
      <c r="I968" s="75" t="s">
        <v>3840</v>
      </c>
      <c r="J968" s="75" t="s">
        <v>3840</v>
      </c>
      <c r="K968" s="75" t="s">
        <v>3841</v>
      </c>
      <c r="L968" s="33">
        <v>14</v>
      </c>
      <c r="M968" s="34">
        <v>43270</v>
      </c>
      <c r="N968" s="45" t="s">
        <v>10585</v>
      </c>
      <c r="O968" s="45" t="s">
        <v>10586</v>
      </c>
      <c r="P9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68" s="45" t="e">
        <f>IF([2]!PayItems[[#This Row],[Date Added / Modified]]&gt;0,TEXT([2]!PayItems[[#This Row],[Date Added / Modified]],"m/d/yyy"),"")</f>
        <v>#REF!</v>
      </c>
      <c r="R968" s="46"/>
    </row>
    <row r="969" spans="1:18" x14ac:dyDescent="0.3">
      <c r="A969" s="45" t="s">
        <v>1050</v>
      </c>
      <c r="B969" s="20" t="s">
        <v>5073</v>
      </c>
      <c r="C969" s="20" t="s">
        <v>4249</v>
      </c>
      <c r="D969" s="45" t="s">
        <v>5074</v>
      </c>
      <c r="E969" s="46" t="s">
        <v>4250</v>
      </c>
      <c r="F969" s="33">
        <v>0</v>
      </c>
      <c r="G969" s="33">
        <v>3</v>
      </c>
      <c r="H969" s="46" t="s">
        <v>3839</v>
      </c>
      <c r="I969" s="75" t="s">
        <v>3840</v>
      </c>
      <c r="J969" s="75" t="s">
        <v>3840</v>
      </c>
      <c r="K969" s="75" t="s">
        <v>3841</v>
      </c>
      <c r="L969" s="33">
        <v>14</v>
      </c>
      <c r="M969" s="34">
        <v>43270</v>
      </c>
      <c r="N969" s="45" t="s">
        <v>10585</v>
      </c>
      <c r="O969" s="45" t="s">
        <v>10586</v>
      </c>
      <c r="P9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69" s="45" t="e">
        <f>IF([2]!PayItems[[#This Row],[Date Added / Modified]]&gt;0,TEXT([2]!PayItems[[#This Row],[Date Added / Modified]],"m/d/yyy"),"")</f>
        <v>#REF!</v>
      </c>
      <c r="R969" s="46"/>
    </row>
    <row r="970" spans="1:18" x14ac:dyDescent="0.3">
      <c r="A970" s="45" t="s">
        <v>1051</v>
      </c>
      <c r="B970" s="20" t="s">
        <v>5223</v>
      </c>
      <c r="C970" s="20" t="s">
        <v>4249</v>
      </c>
      <c r="D970" s="20" t="s">
        <v>5224</v>
      </c>
      <c r="E970" s="46" t="s">
        <v>4250</v>
      </c>
      <c r="F970" s="33">
        <v>0</v>
      </c>
      <c r="G970" s="33">
        <v>3</v>
      </c>
      <c r="H970" s="46" t="s">
        <v>3839</v>
      </c>
      <c r="I970" s="75" t="s">
        <v>3840</v>
      </c>
      <c r="J970" s="75" t="s">
        <v>3840</v>
      </c>
      <c r="K970" s="75" t="s">
        <v>3841</v>
      </c>
      <c r="L970" s="33">
        <v>14</v>
      </c>
      <c r="M970" s="34">
        <v>43270</v>
      </c>
      <c r="N970" s="45" t="s">
        <v>10585</v>
      </c>
      <c r="O970" s="45" t="s">
        <v>10586</v>
      </c>
      <c r="P9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70" s="45" t="e">
        <f>IF([2]!PayItems[[#This Row],[Date Added / Modified]]&gt;0,TEXT([2]!PayItems[[#This Row],[Date Added / Modified]],"m/d/yyy"),"")</f>
        <v>#REF!</v>
      </c>
      <c r="R970" s="46"/>
    </row>
    <row r="971" spans="1:18" x14ac:dyDescent="0.3">
      <c r="A971" s="46" t="s">
        <v>1052</v>
      </c>
      <c r="B971" s="46" t="s">
        <v>5226</v>
      </c>
      <c r="C971" s="46" t="s">
        <v>3927</v>
      </c>
      <c r="D971" s="46" t="s">
        <v>5227</v>
      </c>
      <c r="E971" s="33" t="s">
        <v>3929</v>
      </c>
      <c r="F971" s="33">
        <v>0</v>
      </c>
      <c r="G971" s="33">
        <v>3</v>
      </c>
      <c r="H971" s="46" t="s">
        <v>3839</v>
      </c>
      <c r="I971" s="75" t="s">
        <v>3840</v>
      </c>
      <c r="J971" s="75" t="s">
        <v>3840</v>
      </c>
      <c r="K971" s="75" t="s">
        <v>3841</v>
      </c>
      <c r="L971" s="33">
        <v>14</v>
      </c>
      <c r="M971" s="34"/>
      <c r="N971" s="46"/>
      <c r="O971" s="46"/>
      <c r="P9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71" s="45" t="e">
        <f>IF([2]!PayItems[[#This Row],[Date Added / Modified]]&gt;0,TEXT([2]!PayItems[[#This Row],[Date Added / Modified]],"m/d/yyy"),"")</f>
        <v>#REF!</v>
      </c>
      <c r="R971" s="46"/>
    </row>
    <row r="972" spans="1:18" x14ac:dyDescent="0.3">
      <c r="A972" s="46" t="s">
        <v>1053</v>
      </c>
      <c r="B972" s="46" t="s">
        <v>5228</v>
      </c>
      <c r="C972" s="46" t="s">
        <v>3927</v>
      </c>
      <c r="D972" s="46" t="s">
        <v>5229</v>
      </c>
      <c r="E972" s="33" t="s">
        <v>3929</v>
      </c>
      <c r="F972" s="33">
        <v>0</v>
      </c>
      <c r="G972" s="33">
        <v>3</v>
      </c>
      <c r="H972" s="46" t="s">
        <v>3839</v>
      </c>
      <c r="I972" s="75" t="s">
        <v>3840</v>
      </c>
      <c r="J972" s="75" t="s">
        <v>3840</v>
      </c>
      <c r="K972" s="75" t="s">
        <v>3841</v>
      </c>
      <c r="L972" s="33">
        <v>14</v>
      </c>
      <c r="M972" s="34"/>
      <c r="N972" s="46"/>
      <c r="O972" s="46"/>
      <c r="P9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72" s="45" t="e">
        <f>IF([2]!PayItems[[#This Row],[Date Added / Modified]]&gt;0,TEXT([2]!PayItems[[#This Row],[Date Added / Modified]],"m/d/yyy"),"")</f>
        <v>#REF!</v>
      </c>
      <c r="R972" s="46"/>
    </row>
    <row r="973" spans="1:18" x14ac:dyDescent="0.3">
      <c r="A973" s="46" t="s">
        <v>1054</v>
      </c>
      <c r="B973" s="46" t="s">
        <v>5230</v>
      </c>
      <c r="C973" s="46" t="s">
        <v>3927</v>
      </c>
      <c r="D973" s="46" t="s">
        <v>5231</v>
      </c>
      <c r="E973" s="33" t="s">
        <v>3929</v>
      </c>
      <c r="F973" s="33">
        <v>0</v>
      </c>
      <c r="G973" s="33">
        <v>3</v>
      </c>
      <c r="H973" s="46" t="s">
        <v>3839</v>
      </c>
      <c r="I973" s="75" t="s">
        <v>3840</v>
      </c>
      <c r="J973" s="75" t="s">
        <v>3840</v>
      </c>
      <c r="K973" s="75" t="s">
        <v>3841</v>
      </c>
      <c r="L973" s="33">
        <v>14</v>
      </c>
      <c r="M973" s="34"/>
      <c r="N973" s="46"/>
      <c r="O973" s="46"/>
      <c r="P9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73" s="45" t="e">
        <f>IF([2]!PayItems[[#This Row],[Date Added / Modified]]&gt;0,TEXT([2]!PayItems[[#This Row],[Date Added / Modified]],"m/d/yyy"),"")</f>
        <v>#REF!</v>
      </c>
      <c r="R973" s="46"/>
    </row>
    <row r="974" spans="1:18" x14ac:dyDescent="0.3">
      <c r="A974" s="46" t="s">
        <v>1055</v>
      </c>
      <c r="B974" s="46" t="s">
        <v>5230</v>
      </c>
      <c r="C974" s="46" t="s">
        <v>4249</v>
      </c>
      <c r="D974" s="46" t="s">
        <v>5231</v>
      </c>
      <c r="E974" s="33" t="s">
        <v>4250</v>
      </c>
      <c r="F974" s="33">
        <v>0</v>
      </c>
      <c r="G974" s="33">
        <v>3</v>
      </c>
      <c r="H974" s="46" t="s">
        <v>3839</v>
      </c>
      <c r="I974" s="75" t="s">
        <v>3840</v>
      </c>
      <c r="J974" s="75" t="s">
        <v>3840</v>
      </c>
      <c r="K974" s="75" t="s">
        <v>3841</v>
      </c>
      <c r="L974" s="33">
        <v>14</v>
      </c>
      <c r="M974" s="34"/>
      <c r="N974" s="46"/>
      <c r="O974" s="46"/>
      <c r="P9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74" s="45" t="e">
        <f>IF([2]!PayItems[[#This Row],[Date Added / Modified]]&gt;0,TEXT([2]!PayItems[[#This Row],[Date Added / Modified]],"m/d/yyy"),"")</f>
        <v>#REF!</v>
      </c>
      <c r="R974" s="46"/>
    </row>
    <row r="975" spans="1:18" x14ac:dyDescent="0.3">
      <c r="A975" s="45" t="s">
        <v>1056</v>
      </c>
      <c r="B975" s="45" t="s">
        <v>5233</v>
      </c>
      <c r="C975" s="45" t="s">
        <v>3927</v>
      </c>
      <c r="D975" s="45" t="s">
        <v>5234</v>
      </c>
      <c r="E975" s="28" t="s">
        <v>3929</v>
      </c>
      <c r="F975" s="28">
        <v>0</v>
      </c>
      <c r="G975" s="28">
        <v>3</v>
      </c>
      <c r="H975" s="45" t="s">
        <v>3839</v>
      </c>
      <c r="I975" s="75" t="s">
        <v>3840</v>
      </c>
      <c r="J975" s="75" t="s">
        <v>3840</v>
      </c>
      <c r="K975" s="75" t="s">
        <v>3841</v>
      </c>
      <c r="L975" s="28">
        <v>14</v>
      </c>
      <c r="M975" s="34">
        <v>42527</v>
      </c>
      <c r="N975" s="45" t="s">
        <v>5113</v>
      </c>
      <c r="O975" s="45" t="s">
        <v>10587</v>
      </c>
      <c r="P9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75" s="45" t="e">
        <f>IF([2]!PayItems[[#This Row],[Date Added / Modified]]&gt;0,TEXT([2]!PayItems[[#This Row],[Date Added / Modified]],"m/d/yyy"),"")</f>
        <v>#REF!</v>
      </c>
      <c r="R975" s="46"/>
    </row>
    <row r="976" spans="1:18" x14ac:dyDescent="0.3">
      <c r="A976" s="45" t="s">
        <v>1057</v>
      </c>
      <c r="B976" s="45" t="s">
        <v>5236</v>
      </c>
      <c r="C976" s="45" t="s">
        <v>3927</v>
      </c>
      <c r="D976" s="45" t="s">
        <v>5237</v>
      </c>
      <c r="E976" s="28" t="s">
        <v>3929</v>
      </c>
      <c r="F976" s="28">
        <v>0</v>
      </c>
      <c r="G976" s="28">
        <v>3</v>
      </c>
      <c r="H976" s="45" t="s">
        <v>3839</v>
      </c>
      <c r="I976" s="75" t="s">
        <v>3840</v>
      </c>
      <c r="J976" s="75" t="s">
        <v>3840</v>
      </c>
      <c r="K976" s="75" t="s">
        <v>3841</v>
      </c>
      <c r="L976" s="28">
        <v>14</v>
      </c>
      <c r="M976" s="34">
        <v>43424</v>
      </c>
      <c r="N976" s="45" t="s">
        <v>10141</v>
      </c>
      <c r="O976" s="46"/>
      <c r="P9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76" s="45" t="e">
        <f>IF([2]!PayItems[[#This Row],[Date Added / Modified]]&gt;0,TEXT([2]!PayItems[[#This Row],[Date Added / Modified]],"m/d/yyy"),"")</f>
        <v>#REF!</v>
      </c>
      <c r="R976" s="46"/>
    </row>
    <row r="977" spans="1:18" x14ac:dyDescent="0.3">
      <c r="A977" s="45" t="s">
        <v>1058</v>
      </c>
      <c r="B977" s="45" t="s">
        <v>4911</v>
      </c>
      <c r="C977" s="45" t="s">
        <v>4249</v>
      </c>
      <c r="D977" s="45" t="s">
        <v>4912</v>
      </c>
      <c r="E977" s="28" t="s">
        <v>4250</v>
      </c>
      <c r="F977" s="28">
        <v>0</v>
      </c>
      <c r="G977" s="28">
        <v>3</v>
      </c>
      <c r="H977" s="45" t="s">
        <v>3839</v>
      </c>
      <c r="I977" s="75" t="s">
        <v>3840</v>
      </c>
      <c r="J977" s="75" t="s">
        <v>3840</v>
      </c>
      <c r="K977" s="75" t="s">
        <v>3841</v>
      </c>
      <c r="L977" s="28">
        <v>14</v>
      </c>
      <c r="M977" s="34">
        <v>43572</v>
      </c>
      <c r="N977" s="45" t="s">
        <v>10141</v>
      </c>
      <c r="O977" s="45"/>
      <c r="P9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77" s="45" t="e">
        <f>IF([2]!PayItems[[#This Row],[Date Added / Modified]]&gt;0,TEXT([2]!PayItems[[#This Row],[Date Added / Modified]],"m/d/yyy"),"")</f>
        <v>#REF!</v>
      </c>
      <c r="R977" s="46"/>
    </row>
    <row r="978" spans="1:18" s="10" customFormat="1" x14ac:dyDescent="0.3">
      <c r="A978" s="45" t="s">
        <v>1059</v>
      </c>
      <c r="B978" s="46" t="s">
        <v>5238</v>
      </c>
      <c r="C978" s="20" t="s">
        <v>4249</v>
      </c>
      <c r="D978" s="45" t="s">
        <v>5239</v>
      </c>
      <c r="E978" s="46" t="s">
        <v>4250</v>
      </c>
      <c r="F978" s="28">
        <v>0</v>
      </c>
      <c r="G978" s="28">
        <v>3</v>
      </c>
      <c r="H978" s="45" t="s">
        <v>3839</v>
      </c>
      <c r="I978" s="75" t="s">
        <v>3840</v>
      </c>
      <c r="J978" s="75" t="s">
        <v>3840</v>
      </c>
      <c r="K978" s="75" t="s">
        <v>3841</v>
      </c>
      <c r="L978" s="28">
        <v>14</v>
      </c>
      <c r="M978" s="34">
        <v>43424</v>
      </c>
      <c r="N978" s="45" t="s">
        <v>10141</v>
      </c>
      <c r="O978" s="46"/>
      <c r="P9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78" s="45" t="e">
        <f>IF([2]!PayItems[[#This Row],[Date Added / Modified]]&gt;0,TEXT([2]!PayItems[[#This Row],[Date Added / Modified]],"m/d/yyy"),"")</f>
        <v>#REF!</v>
      </c>
      <c r="R978" s="46"/>
    </row>
    <row r="979" spans="1:18" x14ac:dyDescent="0.3">
      <c r="A979" s="45" t="s">
        <v>1060</v>
      </c>
      <c r="B979" s="45" t="s">
        <v>4952</v>
      </c>
      <c r="C979" s="20" t="s">
        <v>4249</v>
      </c>
      <c r="D979" s="45" t="s">
        <v>4953</v>
      </c>
      <c r="E979" s="46" t="s">
        <v>4250</v>
      </c>
      <c r="F979" s="28">
        <v>0</v>
      </c>
      <c r="G979" s="28">
        <v>3</v>
      </c>
      <c r="H979" s="45" t="s">
        <v>3839</v>
      </c>
      <c r="I979" s="75" t="s">
        <v>3840</v>
      </c>
      <c r="J979" s="75" t="s">
        <v>3840</v>
      </c>
      <c r="K979" s="75" t="s">
        <v>3841</v>
      </c>
      <c r="L979" s="28">
        <v>14</v>
      </c>
      <c r="M979" s="34">
        <v>43424</v>
      </c>
      <c r="N979" s="45" t="s">
        <v>10141</v>
      </c>
      <c r="O979" s="46"/>
      <c r="P9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79" s="45" t="e">
        <f>IF([2]!PayItems[[#This Row],[Date Added / Modified]]&gt;0,TEXT([2]!PayItems[[#This Row],[Date Added / Modified]],"m/d/yyy"),"")</f>
        <v>#REF!</v>
      </c>
      <c r="R979" s="46"/>
    </row>
    <row r="980" spans="1:18" x14ac:dyDescent="0.3">
      <c r="A980" s="45" t="s">
        <v>10588</v>
      </c>
      <c r="B980" s="45" t="s">
        <v>10589</v>
      </c>
      <c r="C980" s="45" t="s">
        <v>3927</v>
      </c>
      <c r="D980" s="45" t="s">
        <v>10590</v>
      </c>
      <c r="E980" s="28" t="s">
        <v>3929</v>
      </c>
      <c r="F980" s="33">
        <v>0</v>
      </c>
      <c r="G980" s="33">
        <v>3</v>
      </c>
      <c r="H980" s="45" t="s">
        <v>3839</v>
      </c>
      <c r="I980" s="75" t="s">
        <v>3840</v>
      </c>
      <c r="J980" s="75" t="s">
        <v>3840</v>
      </c>
      <c r="K980" s="75" t="s">
        <v>3841</v>
      </c>
      <c r="L980" s="33">
        <v>14</v>
      </c>
      <c r="M980" s="34">
        <v>44698</v>
      </c>
      <c r="N980" s="45" t="s">
        <v>4870</v>
      </c>
      <c r="O980" s="46"/>
      <c r="P9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80" s="46" t="e">
        <f>IF([2]!PayItems[[#This Row],[Date Added / Modified]]&gt;0,TEXT([2]!PayItems[[#This Row],[Date Added / Modified]],"m/d/yyy"),"")</f>
        <v>#REF!</v>
      </c>
      <c r="R980" s="46"/>
    </row>
    <row r="981" spans="1:18" x14ac:dyDescent="0.3">
      <c r="A981" s="45" t="s">
        <v>10591</v>
      </c>
      <c r="B981" s="45" t="s">
        <v>4952</v>
      </c>
      <c r="C981" s="20" t="s">
        <v>4249</v>
      </c>
      <c r="D981" s="45" t="s">
        <v>4953</v>
      </c>
      <c r="E981" s="46" t="s">
        <v>4250</v>
      </c>
      <c r="F981" s="28">
        <v>0</v>
      </c>
      <c r="G981" s="28">
        <v>3</v>
      </c>
      <c r="H981" s="45" t="s">
        <v>3839</v>
      </c>
      <c r="I981" s="75" t="s">
        <v>3840</v>
      </c>
      <c r="J981" s="75" t="s">
        <v>3840</v>
      </c>
      <c r="K981" s="75" t="s">
        <v>3841</v>
      </c>
      <c r="L981" s="28">
        <v>14</v>
      </c>
      <c r="M981" s="34">
        <v>44698</v>
      </c>
      <c r="N981" s="45" t="s">
        <v>4870</v>
      </c>
      <c r="O981" s="46"/>
      <c r="P9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81" s="45" t="e">
        <f>IF([2]!PayItems[[#This Row],[Date Added / Modified]]&gt;0,TEXT([2]!PayItems[[#This Row],[Date Added / Modified]],"m/d/yyy"),"")</f>
        <v>#REF!</v>
      </c>
      <c r="R981" s="46"/>
    </row>
    <row r="982" spans="1:18" x14ac:dyDescent="0.3">
      <c r="A982" s="45" t="s">
        <v>1061</v>
      </c>
      <c r="B982" s="45" t="s">
        <v>5241</v>
      </c>
      <c r="C982" s="45" t="s">
        <v>3927</v>
      </c>
      <c r="D982" s="45" t="s">
        <v>5242</v>
      </c>
      <c r="E982" s="28" t="s">
        <v>3929</v>
      </c>
      <c r="F982" s="28">
        <v>0</v>
      </c>
      <c r="G982" s="28">
        <v>3</v>
      </c>
      <c r="H982" s="45" t="s">
        <v>3839</v>
      </c>
      <c r="I982" s="75" t="s">
        <v>3840</v>
      </c>
      <c r="J982" s="75" t="s">
        <v>3840</v>
      </c>
      <c r="K982" s="75" t="s">
        <v>3841</v>
      </c>
      <c r="L982" s="28">
        <v>14</v>
      </c>
      <c r="M982" s="34">
        <v>43745</v>
      </c>
      <c r="N982" s="45" t="s">
        <v>5113</v>
      </c>
      <c r="O982" s="45"/>
      <c r="P9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82" s="45" t="e">
        <f>IF([2]!PayItems[[#This Row],[Date Added / Modified]]&gt;0,TEXT([2]!PayItems[[#This Row],[Date Added / Modified]],"m/d/yyy"),"")</f>
        <v>#REF!</v>
      </c>
      <c r="R982" s="46"/>
    </row>
    <row r="983" spans="1:18" x14ac:dyDescent="0.3">
      <c r="A983" s="46" t="s">
        <v>1000</v>
      </c>
      <c r="B983" s="46" t="s">
        <v>10592</v>
      </c>
      <c r="C983" s="46" t="s">
        <v>4249</v>
      </c>
      <c r="D983" s="46" t="s">
        <v>10593</v>
      </c>
      <c r="E983" s="33" t="s">
        <v>4250</v>
      </c>
      <c r="F983" s="33">
        <v>0</v>
      </c>
      <c r="G983" s="33">
        <v>3</v>
      </c>
      <c r="H983" s="46" t="s">
        <v>3839</v>
      </c>
      <c r="I983" s="75" t="s">
        <v>3840</v>
      </c>
      <c r="J983" s="75" t="s">
        <v>3840</v>
      </c>
      <c r="K983" s="75" t="s">
        <v>3841</v>
      </c>
      <c r="L983" s="33">
        <v>14</v>
      </c>
      <c r="M983" s="34"/>
      <c r="N983" s="46"/>
      <c r="O983" s="46"/>
      <c r="P9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83" s="45" t="e">
        <f>IF([2]!PayItems[[#This Row],[Date Added / Modified]]&gt;0,TEXT([2]!PayItems[[#This Row],[Date Added / Modified]],"m/d/yyy"),"")</f>
        <v>#REF!</v>
      </c>
      <c r="R983" s="46"/>
    </row>
    <row r="984" spans="1:18" x14ac:dyDescent="0.3">
      <c r="A984" s="46" t="s">
        <v>1002</v>
      </c>
      <c r="B984" s="46" t="s">
        <v>10592</v>
      </c>
      <c r="C984" s="46" t="s">
        <v>3927</v>
      </c>
      <c r="D984" s="46" t="s">
        <v>10593</v>
      </c>
      <c r="E984" s="33" t="s">
        <v>3929</v>
      </c>
      <c r="F984" s="33">
        <v>0</v>
      </c>
      <c r="G984" s="33">
        <v>3</v>
      </c>
      <c r="H984" s="46" t="s">
        <v>3839</v>
      </c>
      <c r="I984" s="75" t="s">
        <v>3840</v>
      </c>
      <c r="J984" s="75" t="s">
        <v>3840</v>
      </c>
      <c r="K984" s="75" t="s">
        <v>3841</v>
      </c>
      <c r="L984" s="33">
        <v>14</v>
      </c>
      <c r="M984" s="34"/>
      <c r="N984" s="46"/>
      <c r="O984" s="46"/>
      <c r="P9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84" s="45" t="e">
        <f>IF([2]!PayItems[[#This Row],[Date Added / Modified]]&gt;0,TEXT([2]!PayItems[[#This Row],[Date Added / Modified]],"m/d/yyy"),"")</f>
        <v>#REF!</v>
      </c>
      <c r="R984" s="46"/>
    </row>
    <row r="985" spans="1:18" x14ac:dyDescent="0.3">
      <c r="A985" s="45" t="s">
        <v>1003</v>
      </c>
      <c r="B985" s="45" t="s">
        <v>5150</v>
      </c>
      <c r="C985" s="45" t="s">
        <v>4249</v>
      </c>
      <c r="D985" s="45" t="s">
        <v>5151</v>
      </c>
      <c r="E985" s="28" t="s">
        <v>4250</v>
      </c>
      <c r="F985" s="28">
        <v>0</v>
      </c>
      <c r="G985" s="28">
        <v>3</v>
      </c>
      <c r="H985" s="45" t="s">
        <v>3839</v>
      </c>
      <c r="I985" s="75" t="s">
        <v>3840</v>
      </c>
      <c r="J985" s="75" t="s">
        <v>3840</v>
      </c>
      <c r="K985" s="75" t="s">
        <v>3841</v>
      </c>
      <c r="L985" s="28">
        <v>14</v>
      </c>
      <c r="M985" s="34">
        <v>42948</v>
      </c>
      <c r="N985" s="45" t="s">
        <v>4870</v>
      </c>
      <c r="O985" s="45"/>
      <c r="P9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85" s="45" t="e">
        <f>IF([2]!PayItems[[#This Row],[Date Added / Modified]]&gt;0,TEXT([2]!PayItems[[#This Row],[Date Added / Modified]],"m/d/yyy"),"")</f>
        <v>#REF!</v>
      </c>
      <c r="R985" s="46"/>
    </row>
    <row r="986" spans="1:18" x14ac:dyDescent="0.3">
      <c r="A986" s="45" t="s">
        <v>1062</v>
      </c>
      <c r="B986" s="45" t="s">
        <v>5244</v>
      </c>
      <c r="C986" s="45" t="s">
        <v>3927</v>
      </c>
      <c r="D986" s="45" t="s">
        <v>5245</v>
      </c>
      <c r="E986" s="28" t="s">
        <v>3929</v>
      </c>
      <c r="F986" s="28">
        <v>0</v>
      </c>
      <c r="G986" s="28">
        <v>3</v>
      </c>
      <c r="H986" s="45" t="s">
        <v>3839</v>
      </c>
      <c r="I986" s="75" t="s">
        <v>3840</v>
      </c>
      <c r="J986" s="75" t="s">
        <v>3840</v>
      </c>
      <c r="K986" s="75" t="s">
        <v>3841</v>
      </c>
      <c r="L986" s="28">
        <v>14</v>
      </c>
      <c r="M986" s="34">
        <v>43787</v>
      </c>
      <c r="N986" s="45" t="s">
        <v>5113</v>
      </c>
      <c r="O986" s="45"/>
      <c r="P9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86" s="45" t="e">
        <f>IF([2]!PayItems[[#This Row],[Date Added / Modified]]&gt;0,TEXT([2]!PayItems[[#This Row],[Date Added / Modified]],"m/d/yyy"),"")</f>
        <v>#REF!</v>
      </c>
      <c r="R986" s="46"/>
    </row>
    <row r="987" spans="1:18" s="22" customFormat="1" x14ac:dyDescent="0.3">
      <c r="A987" s="45" t="s">
        <v>961</v>
      </c>
      <c r="B987" s="45" t="s">
        <v>5107</v>
      </c>
      <c r="C987" s="45" t="s">
        <v>4249</v>
      </c>
      <c r="D987" s="45" t="s">
        <v>5108</v>
      </c>
      <c r="E987" s="28" t="s">
        <v>4250</v>
      </c>
      <c r="F987" s="33">
        <v>0</v>
      </c>
      <c r="G987" s="33">
        <v>3</v>
      </c>
      <c r="H987" s="45" t="s">
        <v>3839</v>
      </c>
      <c r="I987" s="75" t="s">
        <v>3840</v>
      </c>
      <c r="J987" s="75" t="s">
        <v>3840</v>
      </c>
      <c r="K987" s="75" t="s">
        <v>3841</v>
      </c>
      <c r="L987" s="33">
        <v>14</v>
      </c>
      <c r="M987" s="34">
        <v>44473</v>
      </c>
      <c r="N987" s="45" t="s">
        <v>10141</v>
      </c>
      <c r="O987" s="46"/>
      <c r="P9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87" s="46" t="e">
        <f>IF([2]!PayItems[[#This Row],[Date Added / Modified]]&gt;0,TEXT([2]!PayItems[[#This Row],[Date Added / Modified]],"m/d/yyy"),"")</f>
        <v>#REF!</v>
      </c>
      <c r="R987" s="46"/>
    </row>
    <row r="988" spans="1:18" x14ac:dyDescent="0.3">
      <c r="A988" s="45" t="s">
        <v>965</v>
      </c>
      <c r="B988" s="45" t="s">
        <v>5107</v>
      </c>
      <c r="C988" s="45" t="s">
        <v>3927</v>
      </c>
      <c r="D988" s="45" t="s">
        <v>5108</v>
      </c>
      <c r="E988" s="28" t="s">
        <v>3929</v>
      </c>
      <c r="F988" s="33">
        <v>0</v>
      </c>
      <c r="G988" s="33">
        <v>3</v>
      </c>
      <c r="H988" s="45" t="s">
        <v>4688</v>
      </c>
      <c r="I988" s="32" t="s">
        <v>3840</v>
      </c>
      <c r="J988" s="32" t="s">
        <v>3840</v>
      </c>
      <c r="K988" s="32" t="s">
        <v>3841</v>
      </c>
      <c r="L988" s="33">
        <v>14</v>
      </c>
      <c r="M988" s="34">
        <v>45460</v>
      </c>
      <c r="N988" s="45" t="s">
        <v>5113</v>
      </c>
      <c r="O988" s="46"/>
      <c r="P9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88" s="46" t="e">
        <f>IF([2]!PayItems[[#This Row],[Date Added / Modified]]&gt;0,TEXT([2]!PayItems[[#This Row],[Date Added / Modified]],"m/d/yyy"),"")</f>
        <v>#REF!</v>
      </c>
      <c r="R988" s="46"/>
    </row>
    <row r="989" spans="1:18" x14ac:dyDescent="0.3">
      <c r="A989" s="45" t="s">
        <v>10594</v>
      </c>
      <c r="B989" s="45" t="s">
        <v>10595</v>
      </c>
      <c r="C989" s="45" t="s">
        <v>3837</v>
      </c>
      <c r="D989" s="45" t="s">
        <v>5076</v>
      </c>
      <c r="E989" s="28" t="s">
        <v>3837</v>
      </c>
      <c r="F989" s="28">
        <v>0</v>
      </c>
      <c r="G989" s="28">
        <v>3</v>
      </c>
      <c r="H989" s="45" t="s">
        <v>5077</v>
      </c>
      <c r="I989" s="32" t="s">
        <v>3840</v>
      </c>
      <c r="J989" s="32" t="s">
        <v>3840</v>
      </c>
      <c r="K989" s="32" t="s">
        <v>3841</v>
      </c>
      <c r="L989" s="28">
        <v>14</v>
      </c>
      <c r="M989" s="34">
        <v>45644</v>
      </c>
      <c r="N989" s="45" t="s">
        <v>5113</v>
      </c>
      <c r="O989" s="45" t="s">
        <v>10577</v>
      </c>
      <c r="P9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89" s="45" t="e">
        <f>IF([2]!PayItems[[#This Row],[Date Added / Modified]]&gt;0,TEXT([2]!PayItems[[#This Row],[Date Added / Modified]],"m/d/yyy"),"")</f>
        <v>#REF!</v>
      </c>
      <c r="R989" s="46"/>
    </row>
    <row r="990" spans="1:18" x14ac:dyDescent="0.3">
      <c r="A990" s="46" t="s">
        <v>1063</v>
      </c>
      <c r="B990" s="46" t="s">
        <v>10596</v>
      </c>
      <c r="C990" s="46" t="s">
        <v>3927</v>
      </c>
      <c r="D990" s="46" t="s">
        <v>5248</v>
      </c>
      <c r="E990" s="46" t="s">
        <v>3929</v>
      </c>
      <c r="F990" s="33">
        <v>0</v>
      </c>
      <c r="G990" s="33">
        <v>3</v>
      </c>
      <c r="H990" s="46" t="s">
        <v>3839</v>
      </c>
      <c r="I990" s="75" t="s">
        <v>3840</v>
      </c>
      <c r="J990" s="75" t="s">
        <v>3840</v>
      </c>
      <c r="K990" s="75" t="s">
        <v>3841</v>
      </c>
      <c r="L990" s="33">
        <v>14</v>
      </c>
      <c r="M990" s="34"/>
      <c r="N990" s="46"/>
      <c r="O990" s="46"/>
      <c r="P9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90" s="45" t="e">
        <f>IF([2]!PayItems[[#This Row],[Date Added / Modified]]&gt;0,TEXT([2]!PayItems[[#This Row],[Date Added / Modified]],"m/d/yyy"),"")</f>
        <v>#REF!</v>
      </c>
      <c r="R990" s="46"/>
    </row>
    <row r="991" spans="1:18" x14ac:dyDescent="0.3">
      <c r="A991" s="46" t="s">
        <v>1064</v>
      </c>
      <c r="B991" s="46" t="s">
        <v>5249</v>
      </c>
      <c r="C991" s="46" t="s">
        <v>3927</v>
      </c>
      <c r="D991" s="46" t="s">
        <v>5250</v>
      </c>
      <c r="E991" s="46" t="s">
        <v>3929</v>
      </c>
      <c r="F991" s="33">
        <v>0</v>
      </c>
      <c r="G991" s="33">
        <v>3</v>
      </c>
      <c r="H991" s="46" t="s">
        <v>3839</v>
      </c>
      <c r="I991" s="75" t="s">
        <v>3840</v>
      </c>
      <c r="J991" s="75" t="s">
        <v>3840</v>
      </c>
      <c r="K991" s="75" t="s">
        <v>3841</v>
      </c>
      <c r="L991" s="33">
        <v>14</v>
      </c>
      <c r="M991" s="34"/>
      <c r="N991" s="46"/>
      <c r="O991" s="46"/>
      <c r="P9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91" s="45" t="e">
        <f>IF([2]!PayItems[[#This Row],[Date Added / Modified]]&gt;0,TEXT([2]!PayItems[[#This Row],[Date Added / Modified]],"m/d/yyy"),"")</f>
        <v>#REF!</v>
      </c>
      <c r="R991" s="46"/>
    </row>
    <row r="992" spans="1:18" x14ac:dyDescent="0.3">
      <c r="A992" s="46" t="s">
        <v>1065</v>
      </c>
      <c r="B992" s="46" t="s">
        <v>5251</v>
      </c>
      <c r="C992" s="46" t="s">
        <v>3927</v>
      </c>
      <c r="D992" s="46" t="s">
        <v>5252</v>
      </c>
      <c r="E992" s="46" t="s">
        <v>3929</v>
      </c>
      <c r="F992" s="33">
        <v>0</v>
      </c>
      <c r="G992" s="33">
        <v>3</v>
      </c>
      <c r="H992" s="46" t="s">
        <v>3839</v>
      </c>
      <c r="I992" s="75" t="s">
        <v>3840</v>
      </c>
      <c r="J992" s="75" t="s">
        <v>3840</v>
      </c>
      <c r="K992" s="75" t="s">
        <v>3841</v>
      </c>
      <c r="L992" s="33">
        <v>14</v>
      </c>
      <c r="M992" s="34"/>
      <c r="N992" s="46"/>
      <c r="O992" s="46"/>
      <c r="P9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92" s="45" t="e">
        <f>IF([2]!PayItems[[#This Row],[Date Added / Modified]]&gt;0,TEXT([2]!PayItems[[#This Row],[Date Added / Modified]],"m/d/yyy"),"")</f>
        <v>#REF!</v>
      </c>
      <c r="R992" s="46"/>
    </row>
    <row r="993" spans="1:18" x14ac:dyDescent="0.3">
      <c r="A993" s="46" t="s">
        <v>1066</v>
      </c>
      <c r="B993" s="46" t="s">
        <v>5253</v>
      </c>
      <c r="C993" s="46" t="s">
        <v>3927</v>
      </c>
      <c r="D993" s="46" t="s">
        <v>5254</v>
      </c>
      <c r="E993" s="46" t="s">
        <v>3929</v>
      </c>
      <c r="F993" s="33">
        <v>0</v>
      </c>
      <c r="G993" s="33">
        <v>3</v>
      </c>
      <c r="H993" s="46" t="s">
        <v>3839</v>
      </c>
      <c r="I993" s="75" t="s">
        <v>3840</v>
      </c>
      <c r="J993" s="75" t="s">
        <v>3840</v>
      </c>
      <c r="K993" s="75" t="s">
        <v>3841</v>
      </c>
      <c r="L993" s="33">
        <v>14</v>
      </c>
      <c r="M993" s="34"/>
      <c r="N993" s="46"/>
      <c r="O993" s="46"/>
      <c r="P9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93" s="45" t="e">
        <f>IF([2]!PayItems[[#This Row],[Date Added / Modified]]&gt;0,TEXT([2]!PayItems[[#This Row],[Date Added / Modified]],"m/d/yyy"),"")</f>
        <v>#REF!</v>
      </c>
      <c r="R993" s="46"/>
    </row>
    <row r="994" spans="1:18" x14ac:dyDescent="0.3">
      <c r="A994" s="46" t="s">
        <v>1067</v>
      </c>
      <c r="B994" s="46" t="s">
        <v>5255</v>
      </c>
      <c r="C994" s="46" t="s">
        <v>3927</v>
      </c>
      <c r="D994" s="46" t="s">
        <v>5256</v>
      </c>
      <c r="E994" s="46" t="s">
        <v>3929</v>
      </c>
      <c r="F994" s="33">
        <v>0</v>
      </c>
      <c r="G994" s="33">
        <v>3</v>
      </c>
      <c r="H994" s="46" t="s">
        <v>3839</v>
      </c>
      <c r="I994" s="75" t="s">
        <v>3840</v>
      </c>
      <c r="J994" s="75" t="s">
        <v>3840</v>
      </c>
      <c r="K994" s="75" t="s">
        <v>3841</v>
      </c>
      <c r="L994" s="33">
        <v>14</v>
      </c>
      <c r="M994" s="34"/>
      <c r="N994" s="46"/>
      <c r="O994" s="46"/>
      <c r="P9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94" s="45" t="e">
        <f>IF([2]!PayItems[[#This Row],[Date Added / Modified]]&gt;0,TEXT([2]!PayItems[[#This Row],[Date Added / Modified]],"m/d/yyy"),"")</f>
        <v>#REF!</v>
      </c>
      <c r="R994" s="46"/>
    </row>
    <row r="995" spans="1:18" x14ac:dyDescent="0.3">
      <c r="A995" s="46" t="s">
        <v>1068</v>
      </c>
      <c r="B995" s="46" t="s">
        <v>5257</v>
      </c>
      <c r="C995" s="46" t="s">
        <v>3927</v>
      </c>
      <c r="D995" s="46" t="s">
        <v>5258</v>
      </c>
      <c r="E995" s="46" t="s">
        <v>3929</v>
      </c>
      <c r="F995" s="33">
        <v>0</v>
      </c>
      <c r="G995" s="33">
        <v>3</v>
      </c>
      <c r="H995" s="46" t="s">
        <v>3839</v>
      </c>
      <c r="I995" s="75" t="s">
        <v>3840</v>
      </c>
      <c r="J995" s="75" t="s">
        <v>3840</v>
      </c>
      <c r="K995" s="75" t="s">
        <v>3841</v>
      </c>
      <c r="L995" s="33">
        <v>14</v>
      </c>
      <c r="M995" s="34"/>
      <c r="N995" s="46"/>
      <c r="O995" s="46"/>
      <c r="P9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95" s="45" t="e">
        <f>IF([2]!PayItems[[#This Row],[Date Added / Modified]]&gt;0,TEXT([2]!PayItems[[#This Row],[Date Added / Modified]],"m/d/yyy"),"")</f>
        <v>#REF!</v>
      </c>
      <c r="R995" s="46"/>
    </row>
    <row r="996" spans="1:18" x14ac:dyDescent="0.3">
      <c r="A996" s="46" t="s">
        <v>1069</v>
      </c>
      <c r="B996" s="46" t="s">
        <v>5259</v>
      </c>
      <c r="C996" s="46" t="s">
        <v>3927</v>
      </c>
      <c r="D996" s="46" t="s">
        <v>5260</v>
      </c>
      <c r="E996" s="46" t="s">
        <v>3929</v>
      </c>
      <c r="F996" s="33">
        <v>0</v>
      </c>
      <c r="G996" s="33">
        <v>3</v>
      </c>
      <c r="H996" s="46" t="s">
        <v>3839</v>
      </c>
      <c r="I996" s="75" t="s">
        <v>3840</v>
      </c>
      <c r="J996" s="75" t="s">
        <v>3840</v>
      </c>
      <c r="K996" s="75" t="s">
        <v>3841</v>
      </c>
      <c r="L996" s="33">
        <v>14</v>
      </c>
      <c r="M996" s="34"/>
      <c r="N996" s="46"/>
      <c r="O996" s="46"/>
      <c r="P9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96" s="45" t="e">
        <f>IF([2]!PayItems[[#This Row],[Date Added / Modified]]&gt;0,TEXT([2]!PayItems[[#This Row],[Date Added / Modified]],"m/d/yyy"),"")</f>
        <v>#REF!</v>
      </c>
      <c r="R996" s="46"/>
    </row>
    <row r="997" spans="1:18" x14ac:dyDescent="0.3">
      <c r="A997" s="46" t="s">
        <v>1070</v>
      </c>
      <c r="B997" s="46" t="s">
        <v>5261</v>
      </c>
      <c r="C997" s="46" t="s">
        <v>3927</v>
      </c>
      <c r="D997" s="46" t="s">
        <v>5262</v>
      </c>
      <c r="E997" s="46" t="s">
        <v>3929</v>
      </c>
      <c r="F997" s="33">
        <v>0</v>
      </c>
      <c r="G997" s="33">
        <v>3</v>
      </c>
      <c r="H997" s="46" t="s">
        <v>3839</v>
      </c>
      <c r="I997" s="75" t="s">
        <v>3840</v>
      </c>
      <c r="J997" s="75" t="s">
        <v>3840</v>
      </c>
      <c r="K997" s="75" t="s">
        <v>3841</v>
      </c>
      <c r="L997" s="33">
        <v>14</v>
      </c>
      <c r="M997" s="34">
        <v>42214</v>
      </c>
      <c r="N997" s="45" t="s">
        <v>4870</v>
      </c>
      <c r="O997" s="45"/>
      <c r="P9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97" s="45" t="e">
        <f>IF([2]!PayItems[[#This Row],[Date Added / Modified]]&gt;0,TEXT([2]!PayItems[[#This Row],[Date Added / Modified]],"m/d/yyy"),"")</f>
        <v>#REF!</v>
      </c>
      <c r="R997" s="46"/>
    </row>
    <row r="998" spans="1:18" x14ac:dyDescent="0.3">
      <c r="A998" s="46" t="s">
        <v>1071</v>
      </c>
      <c r="B998" s="46" t="s">
        <v>5263</v>
      </c>
      <c r="C998" s="46" t="s">
        <v>3927</v>
      </c>
      <c r="D998" s="46" t="s">
        <v>5264</v>
      </c>
      <c r="E998" s="46" t="s">
        <v>3929</v>
      </c>
      <c r="F998" s="33">
        <v>0</v>
      </c>
      <c r="G998" s="33">
        <v>3</v>
      </c>
      <c r="H998" s="46" t="s">
        <v>3839</v>
      </c>
      <c r="I998" s="75" t="s">
        <v>3840</v>
      </c>
      <c r="J998" s="75" t="s">
        <v>3840</v>
      </c>
      <c r="K998" s="75" t="s">
        <v>3841</v>
      </c>
      <c r="L998" s="33">
        <v>14</v>
      </c>
      <c r="M998" s="34"/>
      <c r="N998" s="46"/>
      <c r="O998" s="46"/>
      <c r="P9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98" s="45" t="e">
        <f>IF([2]!PayItems[[#This Row],[Date Added / Modified]]&gt;0,TEXT([2]!PayItems[[#This Row],[Date Added / Modified]],"m/d/yyy"),"")</f>
        <v>#REF!</v>
      </c>
      <c r="R998" s="46"/>
    </row>
    <row r="999" spans="1:18" x14ac:dyDescent="0.3">
      <c r="A999" s="46" t="s">
        <v>1072</v>
      </c>
      <c r="B999" s="46" t="s">
        <v>5265</v>
      </c>
      <c r="C999" s="46" t="s">
        <v>3927</v>
      </c>
      <c r="D999" s="46" t="s">
        <v>5266</v>
      </c>
      <c r="E999" s="46" t="s">
        <v>3929</v>
      </c>
      <c r="F999" s="33">
        <v>0</v>
      </c>
      <c r="G999" s="33">
        <v>3</v>
      </c>
      <c r="H999" s="46" t="s">
        <v>3839</v>
      </c>
      <c r="I999" s="75" t="s">
        <v>3840</v>
      </c>
      <c r="J999" s="75" t="s">
        <v>3840</v>
      </c>
      <c r="K999" s="75" t="s">
        <v>3841</v>
      </c>
      <c r="L999" s="33">
        <v>14</v>
      </c>
      <c r="M999" s="34"/>
      <c r="N999" s="46"/>
      <c r="O999" s="46"/>
      <c r="P9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999" s="45" t="e">
        <f>IF([2]!PayItems[[#This Row],[Date Added / Modified]]&gt;0,TEXT([2]!PayItems[[#This Row],[Date Added / Modified]],"m/d/yyy"),"")</f>
        <v>#REF!</v>
      </c>
      <c r="R999" s="46"/>
    </row>
    <row r="1000" spans="1:18" x14ac:dyDescent="0.3">
      <c r="A1000" s="46" t="s">
        <v>1073</v>
      </c>
      <c r="B1000" s="46" t="s">
        <v>5267</v>
      </c>
      <c r="C1000" s="46" t="s">
        <v>3927</v>
      </c>
      <c r="D1000" s="46" t="s">
        <v>5268</v>
      </c>
      <c r="E1000" s="46" t="s">
        <v>3929</v>
      </c>
      <c r="F1000" s="33">
        <v>0</v>
      </c>
      <c r="G1000" s="33">
        <v>3</v>
      </c>
      <c r="H1000" s="46" t="s">
        <v>3839</v>
      </c>
      <c r="I1000" s="75" t="s">
        <v>3840</v>
      </c>
      <c r="J1000" s="75" t="s">
        <v>3840</v>
      </c>
      <c r="K1000" s="75" t="s">
        <v>3841</v>
      </c>
      <c r="L1000" s="33">
        <v>14</v>
      </c>
      <c r="M1000" s="34"/>
      <c r="N1000" s="46"/>
      <c r="O1000" s="46"/>
      <c r="P10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00" s="45" t="e">
        <f>IF([2]!PayItems[[#This Row],[Date Added / Modified]]&gt;0,TEXT([2]!PayItems[[#This Row],[Date Added / Modified]],"m/d/yyy"),"")</f>
        <v>#REF!</v>
      </c>
      <c r="R1000" s="46"/>
    </row>
    <row r="1001" spans="1:18" x14ac:dyDescent="0.3">
      <c r="A1001" s="46" t="s">
        <v>1074</v>
      </c>
      <c r="B1001" s="46" t="s">
        <v>5269</v>
      </c>
      <c r="C1001" s="46" t="s">
        <v>3927</v>
      </c>
      <c r="D1001" s="46" t="s">
        <v>5270</v>
      </c>
      <c r="E1001" s="46" t="s">
        <v>3929</v>
      </c>
      <c r="F1001" s="33">
        <v>0</v>
      </c>
      <c r="G1001" s="33">
        <v>3</v>
      </c>
      <c r="H1001" s="46" t="s">
        <v>3839</v>
      </c>
      <c r="I1001" s="75" t="s">
        <v>3840</v>
      </c>
      <c r="J1001" s="75" t="s">
        <v>3840</v>
      </c>
      <c r="K1001" s="75" t="s">
        <v>3841</v>
      </c>
      <c r="L1001" s="33">
        <v>14</v>
      </c>
      <c r="M1001" s="34"/>
      <c r="N1001" s="46"/>
      <c r="O1001" s="46"/>
      <c r="P10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01" s="45" t="e">
        <f>IF([2]!PayItems[[#This Row],[Date Added / Modified]]&gt;0,TEXT([2]!PayItems[[#This Row],[Date Added / Modified]],"m/d/yyy"),"")</f>
        <v>#REF!</v>
      </c>
      <c r="R1001" s="46"/>
    </row>
    <row r="1002" spans="1:18" x14ac:dyDescent="0.3">
      <c r="A1002" s="46" t="s">
        <v>1075</v>
      </c>
      <c r="B1002" s="46" t="s">
        <v>5271</v>
      </c>
      <c r="C1002" s="46" t="s">
        <v>3927</v>
      </c>
      <c r="D1002" s="46" t="s">
        <v>5272</v>
      </c>
      <c r="E1002" s="46" t="s">
        <v>3929</v>
      </c>
      <c r="F1002" s="33">
        <v>0</v>
      </c>
      <c r="G1002" s="33">
        <v>3</v>
      </c>
      <c r="H1002" s="46" t="s">
        <v>3839</v>
      </c>
      <c r="I1002" s="75" t="s">
        <v>3840</v>
      </c>
      <c r="J1002" s="75" t="s">
        <v>3840</v>
      </c>
      <c r="K1002" s="75" t="s">
        <v>3841</v>
      </c>
      <c r="L1002" s="33">
        <v>14</v>
      </c>
      <c r="M1002" s="34"/>
      <c r="N1002" s="46"/>
      <c r="O1002" s="46"/>
      <c r="P10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02" s="45" t="e">
        <f>IF([2]!PayItems[[#This Row],[Date Added / Modified]]&gt;0,TEXT([2]!PayItems[[#This Row],[Date Added / Modified]],"m/d/yyy"),"")</f>
        <v>#REF!</v>
      </c>
      <c r="R1002" s="46"/>
    </row>
    <row r="1003" spans="1:18" x14ac:dyDescent="0.3">
      <c r="A1003" s="46" t="s">
        <v>1076</v>
      </c>
      <c r="B1003" s="46" t="s">
        <v>5273</v>
      </c>
      <c r="C1003" s="46" t="s">
        <v>3927</v>
      </c>
      <c r="D1003" s="46" t="s">
        <v>5274</v>
      </c>
      <c r="E1003" s="46" t="s">
        <v>3929</v>
      </c>
      <c r="F1003" s="33">
        <v>0</v>
      </c>
      <c r="G1003" s="33">
        <v>3</v>
      </c>
      <c r="H1003" s="46" t="s">
        <v>3839</v>
      </c>
      <c r="I1003" s="75" t="s">
        <v>3840</v>
      </c>
      <c r="J1003" s="75" t="s">
        <v>3840</v>
      </c>
      <c r="K1003" s="75" t="s">
        <v>3841</v>
      </c>
      <c r="L1003" s="33">
        <v>14</v>
      </c>
      <c r="M1003" s="34"/>
      <c r="N1003" s="46"/>
      <c r="O1003" s="46"/>
      <c r="P10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03" s="45" t="e">
        <f>IF([2]!PayItems[[#This Row],[Date Added / Modified]]&gt;0,TEXT([2]!PayItems[[#This Row],[Date Added / Modified]],"m/d/yyy"),"")</f>
        <v>#REF!</v>
      </c>
      <c r="R1003" s="46"/>
    </row>
    <row r="1004" spans="1:18" x14ac:dyDescent="0.3">
      <c r="A1004" s="46" t="s">
        <v>1077</v>
      </c>
      <c r="B1004" s="46" t="s">
        <v>5275</v>
      </c>
      <c r="C1004" s="46" t="s">
        <v>3927</v>
      </c>
      <c r="D1004" s="46" t="s">
        <v>5276</v>
      </c>
      <c r="E1004" s="46" t="s">
        <v>3929</v>
      </c>
      <c r="F1004" s="33">
        <v>0</v>
      </c>
      <c r="G1004" s="33">
        <v>3</v>
      </c>
      <c r="H1004" s="46" t="s">
        <v>3839</v>
      </c>
      <c r="I1004" s="75" t="s">
        <v>3840</v>
      </c>
      <c r="J1004" s="75" t="s">
        <v>3840</v>
      </c>
      <c r="K1004" s="75" t="s">
        <v>3841</v>
      </c>
      <c r="L1004" s="33">
        <v>14</v>
      </c>
      <c r="M1004" s="34"/>
      <c r="N1004" s="46"/>
      <c r="O1004" s="46"/>
      <c r="P10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04" s="45" t="e">
        <f>IF([2]!PayItems[[#This Row],[Date Added / Modified]]&gt;0,TEXT([2]!PayItems[[#This Row],[Date Added / Modified]],"m/d/yyy"),"")</f>
        <v>#REF!</v>
      </c>
      <c r="R1004" s="46"/>
    </row>
    <row r="1005" spans="1:18" x14ac:dyDescent="0.3">
      <c r="A1005" s="46" t="s">
        <v>1078</v>
      </c>
      <c r="B1005" s="46" t="s">
        <v>10597</v>
      </c>
      <c r="C1005" s="46" t="s">
        <v>3927</v>
      </c>
      <c r="D1005" s="46" t="s">
        <v>10598</v>
      </c>
      <c r="E1005" s="46" t="s">
        <v>3929</v>
      </c>
      <c r="F1005" s="33">
        <v>0</v>
      </c>
      <c r="G1005" s="33">
        <v>3</v>
      </c>
      <c r="H1005" s="46" t="s">
        <v>3839</v>
      </c>
      <c r="I1005" s="75" t="s">
        <v>3840</v>
      </c>
      <c r="J1005" s="75" t="s">
        <v>3840</v>
      </c>
      <c r="K1005" s="75" t="s">
        <v>3841</v>
      </c>
      <c r="L1005" s="33">
        <v>14</v>
      </c>
      <c r="M1005" s="34"/>
      <c r="N1005" s="46"/>
      <c r="O1005" s="46"/>
      <c r="P10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05" s="45" t="e">
        <f>IF([2]!PayItems[[#This Row],[Date Added / Modified]]&gt;0,TEXT([2]!PayItems[[#This Row],[Date Added / Modified]],"m/d/yyy"),"")</f>
        <v>#REF!</v>
      </c>
      <c r="R1005" s="46"/>
    </row>
    <row r="1006" spans="1:18" x14ac:dyDescent="0.3">
      <c r="A1006" s="46" t="s">
        <v>1079</v>
      </c>
      <c r="B1006" s="46" t="s">
        <v>5280</v>
      </c>
      <c r="C1006" s="46" t="s">
        <v>3935</v>
      </c>
      <c r="D1006" s="46" t="s">
        <v>5281</v>
      </c>
      <c r="E1006" s="33" t="s">
        <v>3326</v>
      </c>
      <c r="F1006" s="33">
        <v>0</v>
      </c>
      <c r="G1006" s="33">
        <v>3</v>
      </c>
      <c r="H1006" s="46" t="s">
        <v>3839</v>
      </c>
      <c r="I1006" s="75" t="s">
        <v>3840</v>
      </c>
      <c r="J1006" s="75" t="s">
        <v>3840</v>
      </c>
      <c r="K1006" s="75" t="s">
        <v>3841</v>
      </c>
      <c r="L1006" s="33">
        <v>14</v>
      </c>
      <c r="M1006" s="34"/>
      <c r="N1006" s="46"/>
      <c r="O1006" s="46"/>
      <c r="P10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06" s="45" t="e">
        <f>IF([2]!PayItems[[#This Row],[Date Added / Modified]]&gt;0,TEXT([2]!PayItems[[#This Row],[Date Added / Modified]],"m/d/yyy"),"")</f>
        <v>#REF!</v>
      </c>
      <c r="R1006" s="46"/>
    </row>
    <row r="1007" spans="1:18" x14ac:dyDescent="0.3">
      <c r="A1007" s="46" t="s">
        <v>1080</v>
      </c>
      <c r="B1007" s="46" t="s">
        <v>4638</v>
      </c>
      <c r="C1007" s="46" t="s">
        <v>4001</v>
      </c>
      <c r="D1007" s="46" t="s">
        <v>4639</v>
      </c>
      <c r="E1007" s="33" t="s">
        <v>5282</v>
      </c>
      <c r="F1007" s="33">
        <v>0</v>
      </c>
      <c r="G1007" s="33">
        <v>3</v>
      </c>
      <c r="H1007" s="46" t="s">
        <v>3839</v>
      </c>
      <c r="I1007" s="75" t="s">
        <v>3840</v>
      </c>
      <c r="J1007" s="75" t="s">
        <v>3840</v>
      </c>
      <c r="K1007" s="75" t="s">
        <v>3841</v>
      </c>
      <c r="L1007" s="33">
        <v>14</v>
      </c>
      <c r="M1007" s="34"/>
      <c r="N1007" s="46"/>
      <c r="O1007" s="46"/>
      <c r="P10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07" s="45" t="e">
        <f>IF([2]!PayItems[[#This Row],[Date Added / Modified]]&gt;0,TEXT([2]!PayItems[[#This Row],[Date Added / Modified]],"m/d/yyy"),"")</f>
        <v>#REF!</v>
      </c>
      <c r="R1007" s="46"/>
    </row>
    <row r="1008" spans="1:18" x14ac:dyDescent="0.3">
      <c r="A1008" s="46" t="s">
        <v>1081</v>
      </c>
      <c r="B1008" s="46" t="s">
        <v>10599</v>
      </c>
      <c r="C1008" s="46" t="s">
        <v>3864</v>
      </c>
      <c r="D1008" s="46" t="s">
        <v>10600</v>
      </c>
      <c r="E1008" s="33" t="s">
        <v>3866</v>
      </c>
      <c r="F1008" s="33">
        <v>0</v>
      </c>
      <c r="G1008" s="33">
        <v>3</v>
      </c>
      <c r="H1008" s="46" t="s">
        <v>3839</v>
      </c>
      <c r="I1008" s="75" t="s">
        <v>3840</v>
      </c>
      <c r="J1008" s="75" t="s">
        <v>3840</v>
      </c>
      <c r="K1008" s="75" t="s">
        <v>3841</v>
      </c>
      <c r="L1008" s="33">
        <v>14</v>
      </c>
      <c r="M1008" s="34"/>
      <c r="N1008" s="46"/>
      <c r="O1008" s="46"/>
      <c r="P10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08" s="45" t="e">
        <f>IF([2]!PayItems[[#This Row],[Date Added / Modified]]&gt;0,TEXT([2]!PayItems[[#This Row],[Date Added / Modified]],"m/d/yyy"),"")</f>
        <v>#REF!</v>
      </c>
      <c r="R1008" s="46"/>
    </row>
    <row r="1009" spans="1:18" x14ac:dyDescent="0.3">
      <c r="A1009" s="46" t="s">
        <v>1082</v>
      </c>
      <c r="B1009" s="46" t="s">
        <v>5285</v>
      </c>
      <c r="C1009" s="46" t="s">
        <v>3927</v>
      </c>
      <c r="D1009" s="46" t="s">
        <v>5286</v>
      </c>
      <c r="E1009" s="33" t="s">
        <v>3929</v>
      </c>
      <c r="F1009" s="33">
        <v>0</v>
      </c>
      <c r="G1009" s="33">
        <v>3</v>
      </c>
      <c r="H1009" s="46" t="s">
        <v>3839</v>
      </c>
      <c r="I1009" s="75" t="s">
        <v>3840</v>
      </c>
      <c r="J1009" s="75" t="s">
        <v>3840</v>
      </c>
      <c r="K1009" s="75" t="s">
        <v>3841</v>
      </c>
      <c r="L1009" s="33">
        <v>14</v>
      </c>
      <c r="M1009" s="34"/>
      <c r="N1009" s="46"/>
      <c r="O1009" s="46"/>
      <c r="P10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09" s="45" t="e">
        <f>IF([2]!PayItems[[#This Row],[Date Added / Modified]]&gt;0,TEXT([2]!PayItems[[#This Row],[Date Added / Modified]],"m/d/yyy"),"")</f>
        <v>#REF!</v>
      </c>
      <c r="R1009" s="46"/>
    </row>
    <row r="1010" spans="1:18" x14ac:dyDescent="0.3">
      <c r="A1010" s="46" t="s">
        <v>1084</v>
      </c>
      <c r="B1010" s="46" t="s">
        <v>5287</v>
      </c>
      <c r="C1010" s="46" t="s">
        <v>3927</v>
      </c>
      <c r="D1010" s="46" t="s">
        <v>5288</v>
      </c>
      <c r="E1010" s="33" t="s">
        <v>3929</v>
      </c>
      <c r="F1010" s="33">
        <v>0</v>
      </c>
      <c r="G1010" s="33">
        <v>3</v>
      </c>
      <c r="H1010" s="46" t="s">
        <v>3839</v>
      </c>
      <c r="I1010" s="75" t="s">
        <v>3840</v>
      </c>
      <c r="J1010" s="75" t="s">
        <v>3840</v>
      </c>
      <c r="K1010" s="75" t="s">
        <v>3841</v>
      </c>
      <c r="L1010" s="33">
        <v>14</v>
      </c>
      <c r="M1010" s="34"/>
      <c r="N1010" s="46"/>
      <c r="O1010" s="46"/>
      <c r="P10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10" s="45" t="e">
        <f>IF([2]!PayItems[[#This Row],[Date Added / Modified]]&gt;0,TEXT([2]!PayItems[[#This Row],[Date Added / Modified]],"m/d/yyy"),"")</f>
        <v>#REF!</v>
      </c>
      <c r="R1010" s="46"/>
    </row>
    <row r="1011" spans="1:18" x14ac:dyDescent="0.3">
      <c r="A1011" s="46" t="s">
        <v>1086</v>
      </c>
      <c r="B1011" s="46" t="s">
        <v>5289</v>
      </c>
      <c r="C1011" s="46" t="s">
        <v>3927</v>
      </c>
      <c r="D1011" s="46" t="s">
        <v>5290</v>
      </c>
      <c r="E1011" s="33" t="s">
        <v>3929</v>
      </c>
      <c r="F1011" s="33">
        <v>0</v>
      </c>
      <c r="G1011" s="33">
        <v>3</v>
      </c>
      <c r="H1011" s="46" t="s">
        <v>3839</v>
      </c>
      <c r="I1011" s="75" t="s">
        <v>3840</v>
      </c>
      <c r="J1011" s="75" t="s">
        <v>3840</v>
      </c>
      <c r="K1011" s="75" t="s">
        <v>3841</v>
      </c>
      <c r="L1011" s="33">
        <v>14</v>
      </c>
      <c r="M1011" s="34"/>
      <c r="N1011" s="46"/>
      <c r="O1011" s="46"/>
      <c r="P10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11" s="45" t="e">
        <f>IF([2]!PayItems[[#This Row],[Date Added / Modified]]&gt;0,TEXT([2]!PayItems[[#This Row],[Date Added / Modified]],"m/d/yyy"),"")</f>
        <v>#REF!</v>
      </c>
      <c r="R1011" s="46"/>
    </row>
    <row r="1012" spans="1:18" x14ac:dyDescent="0.3">
      <c r="A1012" s="46" t="s">
        <v>1088</v>
      </c>
      <c r="B1012" s="46" t="s">
        <v>5291</v>
      </c>
      <c r="C1012" s="46" t="s">
        <v>3927</v>
      </c>
      <c r="D1012" s="46" t="s">
        <v>5292</v>
      </c>
      <c r="E1012" s="33" t="s">
        <v>3929</v>
      </c>
      <c r="F1012" s="33">
        <v>0</v>
      </c>
      <c r="G1012" s="33">
        <v>3</v>
      </c>
      <c r="H1012" s="46" t="s">
        <v>3839</v>
      </c>
      <c r="I1012" s="75" t="s">
        <v>3840</v>
      </c>
      <c r="J1012" s="75" t="s">
        <v>3840</v>
      </c>
      <c r="K1012" s="75" t="s">
        <v>3841</v>
      </c>
      <c r="L1012" s="33">
        <v>14</v>
      </c>
      <c r="M1012" s="34"/>
      <c r="N1012" s="46"/>
      <c r="O1012" s="46"/>
      <c r="P10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12" s="45" t="e">
        <f>IF([2]!PayItems[[#This Row],[Date Added / Modified]]&gt;0,TEXT([2]!PayItems[[#This Row],[Date Added / Modified]],"m/d/yyy"),"")</f>
        <v>#REF!</v>
      </c>
      <c r="R1012" s="46"/>
    </row>
    <row r="1013" spans="1:18" x14ac:dyDescent="0.3">
      <c r="A1013" s="46" t="s">
        <v>1090</v>
      </c>
      <c r="B1013" s="46" t="s">
        <v>10601</v>
      </c>
      <c r="C1013" s="46" t="s">
        <v>3927</v>
      </c>
      <c r="D1013" s="46" t="s">
        <v>10602</v>
      </c>
      <c r="E1013" s="33" t="s">
        <v>3929</v>
      </c>
      <c r="F1013" s="33">
        <v>0</v>
      </c>
      <c r="G1013" s="33">
        <v>3</v>
      </c>
      <c r="H1013" s="46" t="s">
        <v>3839</v>
      </c>
      <c r="I1013" s="75" t="s">
        <v>3840</v>
      </c>
      <c r="J1013" s="75" t="s">
        <v>3840</v>
      </c>
      <c r="K1013" s="75" t="s">
        <v>3841</v>
      </c>
      <c r="L1013" s="33">
        <v>14</v>
      </c>
      <c r="M1013" s="34"/>
      <c r="N1013" s="46"/>
      <c r="O1013" s="46"/>
      <c r="P10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13" s="45" t="e">
        <f>IF([2]!PayItems[[#This Row],[Date Added / Modified]]&gt;0,TEXT([2]!PayItems[[#This Row],[Date Added / Modified]],"m/d/yyy"),"")</f>
        <v>#REF!</v>
      </c>
      <c r="R1013" s="46"/>
    </row>
    <row r="1014" spans="1:18" x14ac:dyDescent="0.3">
      <c r="A1014" s="46" t="s">
        <v>1091</v>
      </c>
      <c r="B1014" s="46" t="s">
        <v>5299</v>
      </c>
      <c r="C1014" s="46" t="s">
        <v>3935</v>
      </c>
      <c r="D1014" s="46" t="s">
        <v>5300</v>
      </c>
      <c r="E1014" s="33" t="s">
        <v>3326</v>
      </c>
      <c r="F1014" s="33">
        <v>0</v>
      </c>
      <c r="G1014" s="33">
        <v>3</v>
      </c>
      <c r="H1014" s="46" t="s">
        <v>3839</v>
      </c>
      <c r="I1014" s="75" t="s">
        <v>3840</v>
      </c>
      <c r="J1014" s="75" t="s">
        <v>3840</v>
      </c>
      <c r="K1014" s="75" t="s">
        <v>3841</v>
      </c>
      <c r="L1014" s="33">
        <v>14</v>
      </c>
      <c r="M1014" s="34"/>
      <c r="N1014" s="46"/>
      <c r="O1014" s="46"/>
      <c r="P10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14" s="45" t="e">
        <f>IF([2]!PayItems[[#This Row],[Date Added / Modified]]&gt;0,TEXT([2]!PayItems[[#This Row],[Date Added / Modified]],"m/d/yyy"),"")</f>
        <v>#REF!</v>
      </c>
      <c r="R1014" s="46"/>
    </row>
    <row r="1015" spans="1:18" x14ac:dyDescent="0.3">
      <c r="A1015" s="46" t="s">
        <v>1092</v>
      </c>
      <c r="B1015" s="46" t="s">
        <v>5301</v>
      </c>
      <c r="C1015" s="46" t="s">
        <v>3935</v>
      </c>
      <c r="D1015" s="46" t="s">
        <v>5302</v>
      </c>
      <c r="E1015" s="33" t="s">
        <v>3326</v>
      </c>
      <c r="F1015" s="33">
        <v>0</v>
      </c>
      <c r="G1015" s="33">
        <v>3</v>
      </c>
      <c r="H1015" s="46" t="s">
        <v>3839</v>
      </c>
      <c r="I1015" s="75" t="s">
        <v>3840</v>
      </c>
      <c r="J1015" s="75" t="s">
        <v>3840</v>
      </c>
      <c r="K1015" s="75" t="s">
        <v>3841</v>
      </c>
      <c r="L1015" s="33">
        <v>14</v>
      </c>
      <c r="M1015" s="34"/>
      <c r="N1015" s="46"/>
      <c r="O1015" s="46"/>
      <c r="P10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15" s="45" t="e">
        <f>IF([2]!PayItems[[#This Row],[Date Added / Modified]]&gt;0,TEXT([2]!PayItems[[#This Row],[Date Added / Modified]],"m/d/yyy"),"")</f>
        <v>#REF!</v>
      </c>
      <c r="R1015" s="46"/>
    </row>
    <row r="1016" spans="1:18" x14ac:dyDescent="0.3">
      <c r="A1016" s="46" t="s">
        <v>1093</v>
      </c>
      <c r="B1016" s="46" t="s">
        <v>5303</v>
      </c>
      <c r="C1016" s="46" t="s">
        <v>3935</v>
      </c>
      <c r="D1016" s="46" t="s">
        <v>5304</v>
      </c>
      <c r="E1016" s="33" t="s">
        <v>3326</v>
      </c>
      <c r="F1016" s="33">
        <v>0</v>
      </c>
      <c r="G1016" s="33">
        <v>3</v>
      </c>
      <c r="H1016" s="46" t="s">
        <v>3839</v>
      </c>
      <c r="I1016" s="75" t="s">
        <v>3840</v>
      </c>
      <c r="J1016" s="75" t="s">
        <v>3840</v>
      </c>
      <c r="K1016" s="75" t="s">
        <v>3841</v>
      </c>
      <c r="L1016" s="33">
        <v>14</v>
      </c>
      <c r="M1016" s="34"/>
      <c r="N1016" s="46"/>
      <c r="O1016" s="46"/>
      <c r="P10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16" s="45" t="e">
        <f>IF([2]!PayItems[[#This Row],[Date Added / Modified]]&gt;0,TEXT([2]!PayItems[[#This Row],[Date Added / Modified]],"m/d/yyy"),"")</f>
        <v>#REF!</v>
      </c>
      <c r="R1016" s="46"/>
    </row>
    <row r="1017" spans="1:18" x14ac:dyDescent="0.3">
      <c r="A1017" s="46" t="s">
        <v>1094</v>
      </c>
      <c r="B1017" s="46" t="s">
        <v>5305</v>
      </c>
      <c r="C1017" s="46" t="s">
        <v>3935</v>
      </c>
      <c r="D1017" s="46" t="s">
        <v>5306</v>
      </c>
      <c r="E1017" s="33" t="s">
        <v>3326</v>
      </c>
      <c r="F1017" s="33">
        <v>0</v>
      </c>
      <c r="G1017" s="33">
        <v>3</v>
      </c>
      <c r="H1017" s="46" t="s">
        <v>3839</v>
      </c>
      <c r="I1017" s="75" t="s">
        <v>3840</v>
      </c>
      <c r="J1017" s="75" t="s">
        <v>3840</v>
      </c>
      <c r="K1017" s="75" t="s">
        <v>3841</v>
      </c>
      <c r="L1017" s="33">
        <v>14</v>
      </c>
      <c r="M1017" s="34"/>
      <c r="N1017" s="46"/>
      <c r="O1017" s="46"/>
      <c r="P10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17" s="45" t="e">
        <f>IF([2]!PayItems[[#This Row],[Date Added / Modified]]&gt;0,TEXT([2]!PayItems[[#This Row],[Date Added / Modified]],"m/d/yyy"),"")</f>
        <v>#REF!</v>
      </c>
      <c r="R1017" s="46"/>
    </row>
    <row r="1018" spans="1:18" x14ac:dyDescent="0.3">
      <c r="A1018" s="46" t="s">
        <v>1095</v>
      </c>
      <c r="B1018" s="46" t="s">
        <v>5307</v>
      </c>
      <c r="C1018" s="46" t="s">
        <v>3935</v>
      </c>
      <c r="D1018" s="46" t="s">
        <v>5308</v>
      </c>
      <c r="E1018" s="33" t="s">
        <v>3326</v>
      </c>
      <c r="F1018" s="33">
        <v>0</v>
      </c>
      <c r="G1018" s="33">
        <v>3</v>
      </c>
      <c r="H1018" s="46" t="s">
        <v>3839</v>
      </c>
      <c r="I1018" s="75" t="s">
        <v>3840</v>
      </c>
      <c r="J1018" s="75" t="s">
        <v>3840</v>
      </c>
      <c r="K1018" s="75" t="s">
        <v>3841</v>
      </c>
      <c r="L1018" s="33">
        <v>14</v>
      </c>
      <c r="M1018" s="34"/>
      <c r="N1018" s="46"/>
      <c r="O1018" s="46"/>
      <c r="P10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18" s="45" t="e">
        <f>IF([2]!PayItems[[#This Row],[Date Added / Modified]]&gt;0,TEXT([2]!PayItems[[#This Row],[Date Added / Modified]],"m/d/yyy"),"")</f>
        <v>#REF!</v>
      </c>
      <c r="R1018" s="46"/>
    </row>
    <row r="1019" spans="1:18" x14ac:dyDescent="0.3">
      <c r="A1019" s="46" t="s">
        <v>1096</v>
      </c>
      <c r="B1019" s="46" t="s">
        <v>5309</v>
      </c>
      <c r="C1019" s="46" t="s">
        <v>3935</v>
      </c>
      <c r="D1019" s="46" t="s">
        <v>5310</v>
      </c>
      <c r="E1019" s="33" t="s">
        <v>3326</v>
      </c>
      <c r="F1019" s="33">
        <v>0</v>
      </c>
      <c r="G1019" s="33">
        <v>3</v>
      </c>
      <c r="H1019" s="46" t="s">
        <v>3839</v>
      </c>
      <c r="I1019" s="75" t="s">
        <v>3840</v>
      </c>
      <c r="J1019" s="75" t="s">
        <v>3840</v>
      </c>
      <c r="K1019" s="75" t="s">
        <v>3841</v>
      </c>
      <c r="L1019" s="33">
        <v>14</v>
      </c>
      <c r="M1019" s="34"/>
      <c r="N1019" s="46"/>
      <c r="O1019" s="46"/>
      <c r="P10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19" s="45" t="e">
        <f>IF([2]!PayItems[[#This Row],[Date Added / Modified]]&gt;0,TEXT([2]!PayItems[[#This Row],[Date Added / Modified]],"m/d/yyy"),"")</f>
        <v>#REF!</v>
      </c>
      <c r="R1019" s="46"/>
    </row>
    <row r="1020" spans="1:18" x14ac:dyDescent="0.3">
      <c r="A1020" s="46" t="s">
        <v>1097</v>
      </c>
      <c r="B1020" s="46" t="s">
        <v>5311</v>
      </c>
      <c r="C1020" s="46" t="s">
        <v>3935</v>
      </c>
      <c r="D1020" s="46" t="s">
        <v>5312</v>
      </c>
      <c r="E1020" s="33" t="s">
        <v>3326</v>
      </c>
      <c r="F1020" s="33">
        <v>0</v>
      </c>
      <c r="G1020" s="33">
        <v>3</v>
      </c>
      <c r="H1020" s="46" t="s">
        <v>3839</v>
      </c>
      <c r="I1020" s="75" t="s">
        <v>3840</v>
      </c>
      <c r="J1020" s="75" t="s">
        <v>3840</v>
      </c>
      <c r="K1020" s="75" t="s">
        <v>3841</v>
      </c>
      <c r="L1020" s="33">
        <v>14</v>
      </c>
      <c r="M1020" s="34"/>
      <c r="N1020" s="46"/>
      <c r="O1020" s="46"/>
      <c r="P10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20" s="45" t="e">
        <f>IF([2]!PayItems[[#This Row],[Date Added / Modified]]&gt;0,TEXT([2]!PayItems[[#This Row],[Date Added / Modified]],"m/d/yyy"),"")</f>
        <v>#REF!</v>
      </c>
      <c r="R1020" s="46"/>
    </row>
    <row r="1021" spans="1:18" x14ac:dyDescent="0.3">
      <c r="A1021" s="46" t="s">
        <v>1098</v>
      </c>
      <c r="B1021" s="46" t="s">
        <v>5313</v>
      </c>
      <c r="C1021" s="46" t="s">
        <v>3935</v>
      </c>
      <c r="D1021" s="46" t="s">
        <v>5314</v>
      </c>
      <c r="E1021" s="33" t="s">
        <v>3326</v>
      </c>
      <c r="F1021" s="33">
        <v>0</v>
      </c>
      <c r="G1021" s="33">
        <v>3</v>
      </c>
      <c r="H1021" s="46" t="s">
        <v>3839</v>
      </c>
      <c r="I1021" s="75" t="s">
        <v>3840</v>
      </c>
      <c r="J1021" s="75" t="s">
        <v>3840</v>
      </c>
      <c r="K1021" s="75" t="s">
        <v>3841</v>
      </c>
      <c r="L1021" s="33">
        <v>14</v>
      </c>
      <c r="M1021" s="34"/>
      <c r="N1021" s="46"/>
      <c r="O1021" s="46"/>
      <c r="P10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21" s="45" t="e">
        <f>IF([2]!PayItems[[#This Row],[Date Added / Modified]]&gt;0,TEXT([2]!PayItems[[#This Row],[Date Added / Modified]],"m/d/yyy"),"")</f>
        <v>#REF!</v>
      </c>
      <c r="R1021" s="46"/>
    </row>
    <row r="1022" spans="1:18" x14ac:dyDescent="0.3">
      <c r="A1022" s="46" t="s">
        <v>1099</v>
      </c>
      <c r="B1022" s="46" t="s">
        <v>5315</v>
      </c>
      <c r="C1022" s="46" t="s">
        <v>3935</v>
      </c>
      <c r="D1022" s="46" t="s">
        <v>5316</v>
      </c>
      <c r="E1022" s="33" t="s">
        <v>3326</v>
      </c>
      <c r="F1022" s="33">
        <v>0</v>
      </c>
      <c r="G1022" s="33">
        <v>3</v>
      </c>
      <c r="H1022" s="46" t="s">
        <v>3839</v>
      </c>
      <c r="I1022" s="75" t="s">
        <v>3840</v>
      </c>
      <c r="J1022" s="75" t="s">
        <v>3840</v>
      </c>
      <c r="K1022" s="75" t="s">
        <v>3841</v>
      </c>
      <c r="L1022" s="33">
        <v>14</v>
      </c>
      <c r="M1022" s="34"/>
      <c r="N1022" s="46"/>
      <c r="O1022" s="46"/>
      <c r="P10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22" s="45" t="e">
        <f>IF([2]!PayItems[[#This Row],[Date Added / Modified]]&gt;0,TEXT([2]!PayItems[[#This Row],[Date Added / Modified]],"m/d/yyy"),"")</f>
        <v>#REF!</v>
      </c>
      <c r="R1022" s="46"/>
    </row>
    <row r="1023" spans="1:18" x14ac:dyDescent="0.3">
      <c r="A1023" s="46" t="s">
        <v>1100</v>
      </c>
      <c r="B1023" s="46" t="s">
        <v>5317</v>
      </c>
      <c r="C1023" s="46" t="s">
        <v>3935</v>
      </c>
      <c r="D1023" s="46" t="s">
        <v>5318</v>
      </c>
      <c r="E1023" s="33" t="s">
        <v>3326</v>
      </c>
      <c r="F1023" s="33">
        <v>0</v>
      </c>
      <c r="G1023" s="33">
        <v>3</v>
      </c>
      <c r="H1023" s="46" t="s">
        <v>3839</v>
      </c>
      <c r="I1023" s="75" t="s">
        <v>3840</v>
      </c>
      <c r="J1023" s="75" t="s">
        <v>3840</v>
      </c>
      <c r="K1023" s="75" t="s">
        <v>3841</v>
      </c>
      <c r="L1023" s="33">
        <v>14</v>
      </c>
      <c r="M1023" s="34"/>
      <c r="N1023" s="46"/>
      <c r="O1023" s="46"/>
      <c r="P10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23" s="45" t="e">
        <f>IF([2]!PayItems[[#This Row],[Date Added / Modified]]&gt;0,TEXT([2]!PayItems[[#This Row],[Date Added / Modified]],"m/d/yyy"),"")</f>
        <v>#REF!</v>
      </c>
      <c r="R1023" s="46"/>
    </row>
    <row r="1024" spans="1:18" x14ac:dyDescent="0.3">
      <c r="A1024" s="46" t="s">
        <v>1101</v>
      </c>
      <c r="B1024" s="46" t="s">
        <v>5319</v>
      </c>
      <c r="C1024" s="46" t="s">
        <v>3935</v>
      </c>
      <c r="D1024" s="46" t="s">
        <v>5320</v>
      </c>
      <c r="E1024" s="33" t="s">
        <v>3326</v>
      </c>
      <c r="F1024" s="33">
        <v>0</v>
      </c>
      <c r="G1024" s="33">
        <v>3</v>
      </c>
      <c r="H1024" s="46" t="s">
        <v>3839</v>
      </c>
      <c r="I1024" s="75" t="s">
        <v>3840</v>
      </c>
      <c r="J1024" s="75" t="s">
        <v>3840</v>
      </c>
      <c r="K1024" s="75" t="s">
        <v>3841</v>
      </c>
      <c r="L1024" s="33">
        <v>14</v>
      </c>
      <c r="M1024" s="34"/>
      <c r="N1024" s="46"/>
      <c r="O1024" s="46"/>
      <c r="P10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24" s="45" t="e">
        <f>IF([2]!PayItems[[#This Row],[Date Added / Modified]]&gt;0,TEXT([2]!PayItems[[#This Row],[Date Added / Modified]],"m/d/yyy"),"")</f>
        <v>#REF!</v>
      </c>
      <c r="R1024" s="46"/>
    </row>
    <row r="1025" spans="1:18" x14ac:dyDescent="0.3">
      <c r="A1025" s="46" t="s">
        <v>1102</v>
      </c>
      <c r="B1025" s="46" t="s">
        <v>5321</v>
      </c>
      <c r="C1025" s="46" t="s">
        <v>3935</v>
      </c>
      <c r="D1025" s="46" t="s">
        <v>5322</v>
      </c>
      <c r="E1025" s="33" t="s">
        <v>3326</v>
      </c>
      <c r="F1025" s="33">
        <v>0</v>
      </c>
      <c r="G1025" s="33">
        <v>3</v>
      </c>
      <c r="H1025" s="46" t="s">
        <v>3839</v>
      </c>
      <c r="I1025" s="75" t="s">
        <v>3840</v>
      </c>
      <c r="J1025" s="75" t="s">
        <v>3840</v>
      </c>
      <c r="K1025" s="75" t="s">
        <v>3841</v>
      </c>
      <c r="L1025" s="33">
        <v>14</v>
      </c>
      <c r="M1025" s="34"/>
      <c r="N1025" s="46"/>
      <c r="O1025" s="46"/>
      <c r="P10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25" s="45" t="e">
        <f>IF([2]!PayItems[[#This Row],[Date Added / Modified]]&gt;0,TEXT([2]!PayItems[[#This Row],[Date Added / Modified]],"m/d/yyy"),"")</f>
        <v>#REF!</v>
      </c>
      <c r="R1025" s="46"/>
    </row>
    <row r="1026" spans="1:18" x14ac:dyDescent="0.3">
      <c r="A1026" s="46" t="s">
        <v>1103</v>
      </c>
      <c r="B1026" s="46" t="s">
        <v>5323</v>
      </c>
      <c r="C1026" s="46" t="s">
        <v>3935</v>
      </c>
      <c r="D1026" s="46" t="s">
        <v>5324</v>
      </c>
      <c r="E1026" s="33" t="s">
        <v>3326</v>
      </c>
      <c r="F1026" s="33">
        <v>0</v>
      </c>
      <c r="G1026" s="33">
        <v>3</v>
      </c>
      <c r="H1026" s="46" t="s">
        <v>3839</v>
      </c>
      <c r="I1026" s="75" t="s">
        <v>3840</v>
      </c>
      <c r="J1026" s="75" t="s">
        <v>3840</v>
      </c>
      <c r="K1026" s="75" t="s">
        <v>3841</v>
      </c>
      <c r="L1026" s="33">
        <v>14</v>
      </c>
      <c r="M1026" s="34"/>
      <c r="N1026" s="46"/>
      <c r="O1026" s="46"/>
      <c r="P10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26" s="45" t="e">
        <f>IF([2]!PayItems[[#This Row],[Date Added / Modified]]&gt;0,TEXT([2]!PayItems[[#This Row],[Date Added / Modified]],"m/d/yyy"),"")</f>
        <v>#REF!</v>
      </c>
      <c r="R1026" s="46"/>
    </row>
    <row r="1027" spans="1:18" x14ac:dyDescent="0.3">
      <c r="A1027" s="46" t="s">
        <v>1104</v>
      </c>
      <c r="B1027" s="46" t="s">
        <v>5325</v>
      </c>
      <c r="C1027" s="46" t="s">
        <v>3935</v>
      </c>
      <c r="D1027" s="46" t="s">
        <v>5326</v>
      </c>
      <c r="E1027" s="33" t="s">
        <v>3326</v>
      </c>
      <c r="F1027" s="33">
        <v>0</v>
      </c>
      <c r="G1027" s="33">
        <v>3</v>
      </c>
      <c r="H1027" s="46" t="s">
        <v>3839</v>
      </c>
      <c r="I1027" s="75" t="s">
        <v>3840</v>
      </c>
      <c r="J1027" s="75" t="s">
        <v>3840</v>
      </c>
      <c r="K1027" s="75" t="s">
        <v>3841</v>
      </c>
      <c r="L1027" s="33">
        <v>14</v>
      </c>
      <c r="M1027" s="34"/>
      <c r="N1027" s="46"/>
      <c r="O1027" s="46"/>
      <c r="P10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27" s="45" t="e">
        <f>IF([2]!PayItems[[#This Row],[Date Added / Modified]]&gt;0,TEXT([2]!PayItems[[#This Row],[Date Added / Modified]],"m/d/yyy"),"")</f>
        <v>#REF!</v>
      </c>
      <c r="R1027" s="46"/>
    </row>
    <row r="1028" spans="1:18" x14ac:dyDescent="0.3">
      <c r="A1028" s="46" t="s">
        <v>1105</v>
      </c>
      <c r="B1028" s="46" t="s">
        <v>5327</v>
      </c>
      <c r="C1028" s="46" t="s">
        <v>3935</v>
      </c>
      <c r="D1028" s="46" t="s">
        <v>5328</v>
      </c>
      <c r="E1028" s="33" t="s">
        <v>3326</v>
      </c>
      <c r="F1028" s="33">
        <v>0</v>
      </c>
      <c r="G1028" s="33">
        <v>3</v>
      </c>
      <c r="H1028" s="46" t="s">
        <v>3839</v>
      </c>
      <c r="I1028" s="75" t="s">
        <v>3840</v>
      </c>
      <c r="J1028" s="75" t="s">
        <v>3840</v>
      </c>
      <c r="K1028" s="75" t="s">
        <v>3841</v>
      </c>
      <c r="L1028" s="33">
        <v>14</v>
      </c>
      <c r="M1028" s="34"/>
      <c r="N1028" s="46"/>
      <c r="O1028" s="46"/>
      <c r="P10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28" s="45" t="e">
        <f>IF([2]!PayItems[[#This Row],[Date Added / Modified]]&gt;0,TEXT([2]!PayItems[[#This Row],[Date Added / Modified]],"m/d/yyy"),"")</f>
        <v>#REF!</v>
      </c>
      <c r="R1028" s="46"/>
    </row>
    <row r="1029" spans="1:18" x14ac:dyDescent="0.3">
      <c r="A1029" s="46" t="s">
        <v>1106</v>
      </c>
      <c r="B1029" s="46" t="s">
        <v>5329</v>
      </c>
      <c r="C1029" s="46" t="s">
        <v>3935</v>
      </c>
      <c r="D1029" s="46" t="s">
        <v>5330</v>
      </c>
      <c r="E1029" s="33" t="s">
        <v>3326</v>
      </c>
      <c r="F1029" s="33">
        <v>0</v>
      </c>
      <c r="G1029" s="33">
        <v>3</v>
      </c>
      <c r="H1029" s="46" t="s">
        <v>3839</v>
      </c>
      <c r="I1029" s="75" t="s">
        <v>3840</v>
      </c>
      <c r="J1029" s="75" t="s">
        <v>3840</v>
      </c>
      <c r="K1029" s="75" t="s">
        <v>3841</v>
      </c>
      <c r="L1029" s="33">
        <v>14</v>
      </c>
      <c r="M1029" s="34"/>
      <c r="N1029" s="46"/>
      <c r="O1029" s="46"/>
      <c r="P10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29" s="45" t="e">
        <f>IF([2]!PayItems[[#This Row],[Date Added / Modified]]&gt;0,TEXT([2]!PayItems[[#This Row],[Date Added / Modified]],"m/d/yyy"),"")</f>
        <v>#REF!</v>
      </c>
      <c r="R1029" s="46"/>
    </row>
    <row r="1030" spans="1:18" x14ac:dyDescent="0.3">
      <c r="A1030" s="46" t="s">
        <v>1107</v>
      </c>
      <c r="B1030" s="46" t="s">
        <v>5331</v>
      </c>
      <c r="C1030" s="46" t="s">
        <v>3935</v>
      </c>
      <c r="D1030" s="46" t="s">
        <v>5332</v>
      </c>
      <c r="E1030" s="33" t="s">
        <v>3326</v>
      </c>
      <c r="F1030" s="33">
        <v>0</v>
      </c>
      <c r="G1030" s="33">
        <v>3</v>
      </c>
      <c r="H1030" s="46" t="s">
        <v>3839</v>
      </c>
      <c r="I1030" s="75" t="s">
        <v>3840</v>
      </c>
      <c r="J1030" s="75" t="s">
        <v>3840</v>
      </c>
      <c r="K1030" s="75" t="s">
        <v>3841</v>
      </c>
      <c r="L1030" s="33">
        <v>14</v>
      </c>
      <c r="M1030" s="34"/>
      <c r="N1030" s="46"/>
      <c r="O1030" s="46"/>
      <c r="P10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30" s="45" t="e">
        <f>IF([2]!PayItems[[#This Row],[Date Added / Modified]]&gt;0,TEXT([2]!PayItems[[#This Row],[Date Added / Modified]],"m/d/yyy"),"")</f>
        <v>#REF!</v>
      </c>
      <c r="R1030" s="46"/>
    </row>
    <row r="1031" spans="1:18" x14ac:dyDescent="0.3">
      <c r="A1031" s="46" t="s">
        <v>1108</v>
      </c>
      <c r="B1031" s="46" t="s">
        <v>5333</v>
      </c>
      <c r="C1031" s="46" t="s">
        <v>3935</v>
      </c>
      <c r="D1031" s="46" t="s">
        <v>5334</v>
      </c>
      <c r="E1031" s="33" t="s">
        <v>3326</v>
      </c>
      <c r="F1031" s="33">
        <v>0</v>
      </c>
      <c r="G1031" s="33">
        <v>3</v>
      </c>
      <c r="H1031" s="46" t="s">
        <v>3839</v>
      </c>
      <c r="I1031" s="75" t="s">
        <v>3840</v>
      </c>
      <c r="J1031" s="75" t="s">
        <v>3840</v>
      </c>
      <c r="K1031" s="75" t="s">
        <v>3841</v>
      </c>
      <c r="L1031" s="33">
        <v>14</v>
      </c>
      <c r="M1031" s="34"/>
      <c r="N1031" s="46"/>
      <c r="O1031" s="46"/>
      <c r="P10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31" s="45" t="e">
        <f>IF([2]!PayItems[[#This Row],[Date Added / Modified]]&gt;0,TEXT([2]!PayItems[[#This Row],[Date Added / Modified]],"m/d/yyy"),"")</f>
        <v>#REF!</v>
      </c>
      <c r="R1031" s="46"/>
    </row>
    <row r="1032" spans="1:18" x14ac:dyDescent="0.3">
      <c r="A1032" s="46" t="s">
        <v>1109</v>
      </c>
      <c r="B1032" s="46" t="s">
        <v>5335</v>
      </c>
      <c r="C1032" s="46" t="s">
        <v>3935</v>
      </c>
      <c r="D1032" s="46" t="s">
        <v>5336</v>
      </c>
      <c r="E1032" s="33" t="s">
        <v>3326</v>
      </c>
      <c r="F1032" s="33">
        <v>0</v>
      </c>
      <c r="G1032" s="33">
        <v>3</v>
      </c>
      <c r="H1032" s="46" t="s">
        <v>3839</v>
      </c>
      <c r="I1032" s="75" t="s">
        <v>3840</v>
      </c>
      <c r="J1032" s="75" t="s">
        <v>3840</v>
      </c>
      <c r="K1032" s="75" t="s">
        <v>3841</v>
      </c>
      <c r="L1032" s="33">
        <v>14</v>
      </c>
      <c r="M1032" s="34"/>
      <c r="N1032" s="46"/>
      <c r="O1032" s="46"/>
      <c r="P10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32" s="45" t="e">
        <f>IF([2]!PayItems[[#This Row],[Date Added / Modified]]&gt;0,TEXT([2]!PayItems[[#This Row],[Date Added / Modified]],"m/d/yyy"),"")</f>
        <v>#REF!</v>
      </c>
      <c r="R1032" s="46"/>
    </row>
    <row r="1033" spans="1:18" x14ac:dyDescent="0.3">
      <c r="A1033" s="46" t="s">
        <v>1110</v>
      </c>
      <c r="B1033" s="46" t="s">
        <v>5337</v>
      </c>
      <c r="C1033" s="46" t="s">
        <v>3935</v>
      </c>
      <c r="D1033" s="46" t="s">
        <v>10603</v>
      </c>
      <c r="E1033" s="33" t="s">
        <v>3326</v>
      </c>
      <c r="F1033" s="33">
        <v>0</v>
      </c>
      <c r="G1033" s="33">
        <v>3</v>
      </c>
      <c r="H1033" s="46" t="s">
        <v>3839</v>
      </c>
      <c r="I1033" s="75" t="s">
        <v>3840</v>
      </c>
      <c r="J1033" s="75" t="s">
        <v>3840</v>
      </c>
      <c r="K1033" s="75" t="s">
        <v>3841</v>
      </c>
      <c r="L1033" s="33">
        <v>14</v>
      </c>
      <c r="M1033" s="34"/>
      <c r="N1033" s="46"/>
      <c r="O1033" s="46"/>
      <c r="P10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33" s="45" t="e">
        <f>IF([2]!PayItems[[#This Row],[Date Added / Modified]]&gt;0,TEXT([2]!PayItems[[#This Row],[Date Added / Modified]],"m/d/yyy"),"")</f>
        <v>#REF!</v>
      </c>
      <c r="R1033" s="46"/>
    </row>
    <row r="1034" spans="1:18" x14ac:dyDescent="0.3">
      <c r="A1034" s="46" t="s">
        <v>1111</v>
      </c>
      <c r="B1034" s="46" t="s">
        <v>5339</v>
      </c>
      <c r="C1034" s="46" t="s">
        <v>3935</v>
      </c>
      <c r="D1034" s="46" t="s">
        <v>5340</v>
      </c>
      <c r="E1034" s="33" t="s">
        <v>3326</v>
      </c>
      <c r="F1034" s="33">
        <v>0</v>
      </c>
      <c r="G1034" s="33">
        <v>3</v>
      </c>
      <c r="H1034" s="46" t="s">
        <v>3839</v>
      </c>
      <c r="I1034" s="75" t="s">
        <v>3840</v>
      </c>
      <c r="J1034" s="75" t="s">
        <v>3840</v>
      </c>
      <c r="K1034" s="75" t="s">
        <v>3841</v>
      </c>
      <c r="L1034" s="33">
        <v>14</v>
      </c>
      <c r="M1034" s="34"/>
      <c r="N1034" s="46"/>
      <c r="O1034" s="46"/>
      <c r="P10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34" s="45" t="e">
        <f>IF([2]!PayItems[[#This Row],[Date Added / Modified]]&gt;0,TEXT([2]!PayItems[[#This Row],[Date Added / Modified]],"m/d/yyy"),"")</f>
        <v>#REF!</v>
      </c>
      <c r="R1034" s="46"/>
    </row>
    <row r="1035" spans="1:18" x14ac:dyDescent="0.3">
      <c r="A1035" s="46" t="s">
        <v>1112</v>
      </c>
      <c r="B1035" s="46" t="s">
        <v>5341</v>
      </c>
      <c r="C1035" s="46" t="s">
        <v>3935</v>
      </c>
      <c r="D1035" s="46" t="s">
        <v>5342</v>
      </c>
      <c r="E1035" s="33" t="s">
        <v>3326</v>
      </c>
      <c r="F1035" s="33">
        <v>0</v>
      </c>
      <c r="G1035" s="33">
        <v>3</v>
      </c>
      <c r="H1035" s="46" t="s">
        <v>3839</v>
      </c>
      <c r="I1035" s="75" t="s">
        <v>3840</v>
      </c>
      <c r="J1035" s="75" t="s">
        <v>3840</v>
      </c>
      <c r="K1035" s="75" t="s">
        <v>3841</v>
      </c>
      <c r="L1035" s="33">
        <v>14</v>
      </c>
      <c r="M1035" s="34"/>
      <c r="N1035" s="46"/>
      <c r="O1035" s="46"/>
      <c r="P10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35" s="45" t="e">
        <f>IF([2]!PayItems[[#This Row],[Date Added / Modified]]&gt;0,TEXT([2]!PayItems[[#This Row],[Date Added / Modified]],"m/d/yyy"),"")</f>
        <v>#REF!</v>
      </c>
      <c r="R1035" s="46"/>
    </row>
    <row r="1036" spans="1:18" x14ac:dyDescent="0.3">
      <c r="A1036" s="46" t="s">
        <v>1113</v>
      </c>
      <c r="B1036" s="46" t="s">
        <v>5343</v>
      </c>
      <c r="C1036" s="46" t="s">
        <v>3935</v>
      </c>
      <c r="D1036" s="46" t="s">
        <v>5344</v>
      </c>
      <c r="E1036" s="33" t="s">
        <v>3326</v>
      </c>
      <c r="F1036" s="33">
        <v>0</v>
      </c>
      <c r="G1036" s="33">
        <v>3</v>
      </c>
      <c r="H1036" s="46" t="s">
        <v>3839</v>
      </c>
      <c r="I1036" s="75" t="s">
        <v>3840</v>
      </c>
      <c r="J1036" s="75" t="s">
        <v>3840</v>
      </c>
      <c r="K1036" s="75" t="s">
        <v>3841</v>
      </c>
      <c r="L1036" s="33">
        <v>14</v>
      </c>
      <c r="M1036" s="34"/>
      <c r="N1036" s="46"/>
      <c r="O1036" s="46"/>
      <c r="P10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36" s="45" t="e">
        <f>IF([2]!PayItems[[#This Row],[Date Added / Modified]]&gt;0,TEXT([2]!PayItems[[#This Row],[Date Added / Modified]],"m/d/yyy"),"")</f>
        <v>#REF!</v>
      </c>
      <c r="R1036" s="46"/>
    </row>
    <row r="1037" spans="1:18" x14ac:dyDescent="0.3">
      <c r="A1037" s="46" t="s">
        <v>1114</v>
      </c>
      <c r="B1037" s="46" t="s">
        <v>5345</v>
      </c>
      <c r="C1037" s="46" t="s">
        <v>3935</v>
      </c>
      <c r="D1037" s="46" t="s">
        <v>5346</v>
      </c>
      <c r="E1037" s="33" t="s">
        <v>3326</v>
      </c>
      <c r="F1037" s="33">
        <v>0</v>
      </c>
      <c r="G1037" s="33">
        <v>3</v>
      </c>
      <c r="H1037" s="46" t="s">
        <v>3839</v>
      </c>
      <c r="I1037" s="75" t="s">
        <v>3840</v>
      </c>
      <c r="J1037" s="75" t="s">
        <v>3840</v>
      </c>
      <c r="K1037" s="75" t="s">
        <v>3841</v>
      </c>
      <c r="L1037" s="33">
        <v>14</v>
      </c>
      <c r="M1037" s="34"/>
      <c r="N1037" s="46"/>
      <c r="O1037" s="46"/>
      <c r="P10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37" s="45" t="e">
        <f>IF([2]!PayItems[[#This Row],[Date Added / Modified]]&gt;0,TEXT([2]!PayItems[[#This Row],[Date Added / Modified]],"m/d/yyy"),"")</f>
        <v>#REF!</v>
      </c>
      <c r="R1037" s="46"/>
    </row>
    <row r="1038" spans="1:18" x14ac:dyDescent="0.3">
      <c r="A1038" s="46" t="s">
        <v>1115</v>
      </c>
      <c r="B1038" s="46" t="s">
        <v>5317</v>
      </c>
      <c r="C1038" s="46" t="s">
        <v>3864</v>
      </c>
      <c r="D1038" s="46" t="s">
        <v>5318</v>
      </c>
      <c r="E1038" s="33" t="s">
        <v>3866</v>
      </c>
      <c r="F1038" s="33">
        <v>0</v>
      </c>
      <c r="G1038" s="33">
        <v>3</v>
      </c>
      <c r="H1038" s="46" t="s">
        <v>3839</v>
      </c>
      <c r="I1038" s="75" t="s">
        <v>3840</v>
      </c>
      <c r="J1038" s="75" t="s">
        <v>3840</v>
      </c>
      <c r="K1038" s="75" t="s">
        <v>3841</v>
      </c>
      <c r="L1038" s="33">
        <v>14</v>
      </c>
      <c r="M1038" s="34"/>
      <c r="N1038" s="46"/>
      <c r="O1038" s="46"/>
      <c r="P10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38" s="45" t="e">
        <f>IF([2]!PayItems[[#This Row],[Date Added / Modified]]&gt;0,TEXT([2]!PayItems[[#This Row],[Date Added / Modified]],"m/d/yyy"),"")</f>
        <v>#REF!</v>
      </c>
      <c r="R1038" s="46"/>
    </row>
    <row r="1039" spans="1:18" x14ac:dyDescent="0.3">
      <c r="A1039" s="46" t="s">
        <v>1116</v>
      </c>
      <c r="B1039" s="46" t="s">
        <v>5339</v>
      </c>
      <c r="C1039" s="46" t="s">
        <v>3864</v>
      </c>
      <c r="D1039" s="46" t="s">
        <v>5340</v>
      </c>
      <c r="E1039" s="33" t="s">
        <v>3866</v>
      </c>
      <c r="F1039" s="33">
        <v>0</v>
      </c>
      <c r="G1039" s="33">
        <v>3</v>
      </c>
      <c r="H1039" s="46" t="s">
        <v>3839</v>
      </c>
      <c r="I1039" s="75" t="s">
        <v>3840</v>
      </c>
      <c r="J1039" s="75" t="s">
        <v>3840</v>
      </c>
      <c r="K1039" s="75" t="s">
        <v>3841</v>
      </c>
      <c r="L1039" s="33">
        <v>14</v>
      </c>
      <c r="M1039" s="34"/>
      <c r="N1039" s="46"/>
      <c r="O1039" s="46"/>
      <c r="P10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39" s="45" t="e">
        <f>IF([2]!PayItems[[#This Row],[Date Added / Modified]]&gt;0,TEXT([2]!PayItems[[#This Row],[Date Added / Modified]],"m/d/yyy"),"")</f>
        <v>#REF!</v>
      </c>
      <c r="R1039" s="46"/>
    </row>
    <row r="1040" spans="1:18" x14ac:dyDescent="0.3">
      <c r="A1040" s="45" t="s">
        <v>1117</v>
      </c>
      <c r="B1040" s="46" t="s">
        <v>5341</v>
      </c>
      <c r="C1040" s="46" t="s">
        <v>3864</v>
      </c>
      <c r="D1040" s="46" t="s">
        <v>5342</v>
      </c>
      <c r="E1040" s="33" t="s">
        <v>3866</v>
      </c>
      <c r="F1040" s="33">
        <v>0</v>
      </c>
      <c r="G1040" s="33">
        <v>3</v>
      </c>
      <c r="H1040" s="46" t="s">
        <v>3839</v>
      </c>
      <c r="I1040" s="75" t="s">
        <v>3840</v>
      </c>
      <c r="J1040" s="75" t="s">
        <v>3840</v>
      </c>
      <c r="K1040" s="75" t="s">
        <v>3841</v>
      </c>
      <c r="L1040" s="33">
        <v>14</v>
      </c>
      <c r="M1040" s="34">
        <v>43276</v>
      </c>
      <c r="N1040" s="45" t="s">
        <v>10141</v>
      </c>
      <c r="O1040" s="46"/>
      <c r="P10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40" s="45" t="e">
        <f>IF([2]!PayItems[[#This Row],[Date Added / Modified]]&gt;0,TEXT([2]!PayItems[[#This Row],[Date Added / Modified]],"m/d/yyy"),"")</f>
        <v>#REF!</v>
      </c>
      <c r="R1040" s="46"/>
    </row>
    <row r="1041" spans="1:18" x14ac:dyDescent="0.3">
      <c r="A1041" s="45" t="s">
        <v>1118</v>
      </c>
      <c r="B1041" s="46" t="s">
        <v>5343</v>
      </c>
      <c r="C1041" s="46" t="s">
        <v>3864</v>
      </c>
      <c r="D1041" s="46" t="s">
        <v>5344</v>
      </c>
      <c r="E1041" s="33" t="s">
        <v>3866</v>
      </c>
      <c r="F1041" s="33">
        <v>0</v>
      </c>
      <c r="G1041" s="33">
        <v>3</v>
      </c>
      <c r="H1041" s="46" t="s">
        <v>3839</v>
      </c>
      <c r="I1041" s="75" t="s">
        <v>3840</v>
      </c>
      <c r="J1041" s="75" t="s">
        <v>3840</v>
      </c>
      <c r="K1041" s="75" t="s">
        <v>3841</v>
      </c>
      <c r="L1041" s="33">
        <v>14</v>
      </c>
      <c r="M1041" s="34">
        <v>43276</v>
      </c>
      <c r="N1041" s="45" t="s">
        <v>10141</v>
      </c>
      <c r="O1041" s="46"/>
      <c r="P10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41" s="45" t="e">
        <f>IF([2]!PayItems[[#This Row],[Date Added / Modified]]&gt;0,TEXT([2]!PayItems[[#This Row],[Date Added / Modified]],"m/d/yyy"),"")</f>
        <v>#REF!</v>
      </c>
      <c r="R1041" s="46"/>
    </row>
    <row r="1042" spans="1:18" x14ac:dyDescent="0.3">
      <c r="A1042" s="46" t="s">
        <v>1119</v>
      </c>
      <c r="B1042" s="46" t="s">
        <v>5345</v>
      </c>
      <c r="C1042" s="46" t="s">
        <v>3927</v>
      </c>
      <c r="D1042" s="46" t="s">
        <v>5346</v>
      </c>
      <c r="E1042" s="33" t="s">
        <v>3929</v>
      </c>
      <c r="F1042" s="33">
        <v>0</v>
      </c>
      <c r="G1042" s="33">
        <v>3</v>
      </c>
      <c r="H1042" s="46" t="s">
        <v>3839</v>
      </c>
      <c r="I1042" s="75" t="s">
        <v>3840</v>
      </c>
      <c r="J1042" s="75" t="s">
        <v>3840</v>
      </c>
      <c r="K1042" s="75" t="s">
        <v>3841</v>
      </c>
      <c r="L1042" s="33">
        <v>14</v>
      </c>
      <c r="M1042" s="34"/>
      <c r="N1042" s="46"/>
      <c r="O1042" s="46"/>
      <c r="P10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42" s="45" t="e">
        <f>IF([2]!PayItems[[#This Row],[Date Added / Modified]]&gt;0,TEXT([2]!PayItems[[#This Row],[Date Added / Modified]],"m/d/yyy"),"")</f>
        <v>#REF!</v>
      </c>
      <c r="R1042" s="46"/>
    </row>
    <row r="1043" spans="1:18" x14ac:dyDescent="0.3">
      <c r="A1043" s="46" t="s">
        <v>10604</v>
      </c>
      <c r="B1043" s="46" t="s">
        <v>10605</v>
      </c>
      <c r="C1043" s="46" t="s">
        <v>3927</v>
      </c>
      <c r="D1043" s="46" t="s">
        <v>10606</v>
      </c>
      <c r="E1043" s="33" t="s">
        <v>3929</v>
      </c>
      <c r="F1043" s="33">
        <v>0</v>
      </c>
      <c r="G1043" s="33">
        <v>3</v>
      </c>
      <c r="H1043" s="46" t="s">
        <v>3839</v>
      </c>
      <c r="I1043" s="75" t="s">
        <v>3840</v>
      </c>
      <c r="J1043" s="75" t="s">
        <v>3840</v>
      </c>
      <c r="K1043" s="75" t="s">
        <v>3841</v>
      </c>
      <c r="L1043" s="33">
        <v>14</v>
      </c>
      <c r="M1043" s="34"/>
      <c r="N1043" s="46"/>
      <c r="O1043" s="46"/>
      <c r="P10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43" s="45" t="e">
        <f>IF([2]!PayItems[[#This Row],[Date Added / Modified]]&gt;0,TEXT([2]!PayItems[[#This Row],[Date Added / Modified]],"m/d/yyy"),"")</f>
        <v>#REF!</v>
      </c>
      <c r="R1043" s="46"/>
    </row>
    <row r="1044" spans="1:18" x14ac:dyDescent="0.3">
      <c r="A1044" s="46" t="s">
        <v>1120</v>
      </c>
      <c r="B1044" s="46" t="s">
        <v>5347</v>
      </c>
      <c r="C1044" s="46" t="s">
        <v>3864</v>
      </c>
      <c r="D1044" s="46" t="s">
        <v>5348</v>
      </c>
      <c r="E1044" s="33" t="s">
        <v>3866</v>
      </c>
      <c r="F1044" s="33">
        <v>0</v>
      </c>
      <c r="G1044" s="33">
        <v>3</v>
      </c>
      <c r="H1044" s="46" t="s">
        <v>3839</v>
      </c>
      <c r="I1044" s="75" t="s">
        <v>3840</v>
      </c>
      <c r="J1044" s="75" t="s">
        <v>3840</v>
      </c>
      <c r="K1044" s="75" t="s">
        <v>3841</v>
      </c>
      <c r="L1044" s="33">
        <v>14</v>
      </c>
      <c r="M1044" s="34"/>
      <c r="N1044" s="46"/>
      <c r="O1044" s="46"/>
      <c r="P10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44" s="45" t="e">
        <f>IF([2]!PayItems[[#This Row],[Date Added / Modified]]&gt;0,TEXT([2]!PayItems[[#This Row],[Date Added / Modified]],"m/d/yyy"),"")</f>
        <v>#REF!</v>
      </c>
      <c r="R1044" s="46"/>
    </row>
    <row r="1045" spans="1:18" x14ac:dyDescent="0.3">
      <c r="A1045" s="46" t="s">
        <v>1121</v>
      </c>
      <c r="B1045" s="46" t="s">
        <v>5349</v>
      </c>
      <c r="C1045" s="46" t="s">
        <v>3864</v>
      </c>
      <c r="D1045" s="46" t="s">
        <v>5350</v>
      </c>
      <c r="E1045" s="33" t="s">
        <v>3866</v>
      </c>
      <c r="F1045" s="33">
        <v>0</v>
      </c>
      <c r="G1045" s="33">
        <v>3</v>
      </c>
      <c r="H1045" s="46" t="s">
        <v>3839</v>
      </c>
      <c r="I1045" s="75" t="s">
        <v>3840</v>
      </c>
      <c r="J1045" s="75" t="s">
        <v>3840</v>
      </c>
      <c r="K1045" s="75" t="s">
        <v>3841</v>
      </c>
      <c r="L1045" s="33">
        <v>14</v>
      </c>
      <c r="M1045" s="34"/>
      <c r="N1045" s="46"/>
      <c r="O1045" s="46"/>
      <c r="P10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45" s="45" t="e">
        <f>IF([2]!PayItems[[#This Row],[Date Added / Modified]]&gt;0,TEXT([2]!PayItems[[#This Row],[Date Added / Modified]],"m/d/yyy"),"")</f>
        <v>#REF!</v>
      </c>
      <c r="R1045" s="46"/>
    </row>
    <row r="1046" spans="1:18" x14ac:dyDescent="0.3">
      <c r="A1046" s="46" t="s">
        <v>1122</v>
      </c>
      <c r="B1046" s="46" t="s">
        <v>5347</v>
      </c>
      <c r="C1046" s="46" t="s">
        <v>3837</v>
      </c>
      <c r="D1046" s="46" t="s">
        <v>5348</v>
      </c>
      <c r="E1046" s="33" t="s">
        <v>3837</v>
      </c>
      <c r="F1046" s="33">
        <v>0</v>
      </c>
      <c r="G1046" s="33">
        <v>3</v>
      </c>
      <c r="H1046" s="46" t="s">
        <v>3839</v>
      </c>
      <c r="I1046" s="75" t="s">
        <v>3840</v>
      </c>
      <c r="J1046" s="75" t="s">
        <v>3840</v>
      </c>
      <c r="K1046" s="75" t="s">
        <v>3841</v>
      </c>
      <c r="L1046" s="33">
        <v>14</v>
      </c>
      <c r="M1046" s="34"/>
      <c r="N1046" s="46"/>
      <c r="O1046" s="46"/>
      <c r="P10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46" s="45" t="e">
        <f>IF([2]!PayItems[[#This Row],[Date Added / Modified]]&gt;0,TEXT([2]!PayItems[[#This Row],[Date Added / Modified]],"m/d/yyy"),"")</f>
        <v>#REF!</v>
      </c>
      <c r="R1046" s="46"/>
    </row>
    <row r="1047" spans="1:18" x14ac:dyDescent="0.3">
      <c r="A1047" s="46" t="s">
        <v>1123</v>
      </c>
      <c r="B1047" s="46" t="s">
        <v>5349</v>
      </c>
      <c r="C1047" s="46" t="s">
        <v>3837</v>
      </c>
      <c r="D1047" s="46" t="s">
        <v>5350</v>
      </c>
      <c r="E1047" s="33" t="s">
        <v>3837</v>
      </c>
      <c r="F1047" s="33">
        <v>0</v>
      </c>
      <c r="G1047" s="33">
        <v>3</v>
      </c>
      <c r="H1047" s="46" t="s">
        <v>3839</v>
      </c>
      <c r="I1047" s="75" t="s">
        <v>3840</v>
      </c>
      <c r="J1047" s="75" t="s">
        <v>3840</v>
      </c>
      <c r="K1047" s="75" t="s">
        <v>3841</v>
      </c>
      <c r="L1047" s="33">
        <v>14</v>
      </c>
      <c r="M1047" s="34"/>
      <c r="N1047" s="46"/>
      <c r="O1047" s="46"/>
      <c r="P10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47" s="45" t="e">
        <f>IF([2]!PayItems[[#This Row],[Date Added / Modified]]&gt;0,TEXT([2]!PayItems[[#This Row],[Date Added / Modified]],"m/d/yyy"),"")</f>
        <v>#REF!</v>
      </c>
      <c r="R1047" s="46"/>
    </row>
    <row r="1048" spans="1:18" x14ac:dyDescent="0.3">
      <c r="A1048" s="46" t="s">
        <v>1124</v>
      </c>
      <c r="B1048" s="46" t="s">
        <v>5345</v>
      </c>
      <c r="C1048" s="46" t="s">
        <v>3837</v>
      </c>
      <c r="D1048" s="46" t="s">
        <v>5346</v>
      </c>
      <c r="E1048" s="33" t="s">
        <v>3837</v>
      </c>
      <c r="F1048" s="33">
        <v>0</v>
      </c>
      <c r="G1048" s="33">
        <v>3</v>
      </c>
      <c r="H1048" s="46" t="s">
        <v>3839</v>
      </c>
      <c r="I1048" s="75" t="s">
        <v>3840</v>
      </c>
      <c r="J1048" s="75" t="s">
        <v>3840</v>
      </c>
      <c r="K1048" s="75" t="s">
        <v>3841</v>
      </c>
      <c r="L1048" s="33">
        <v>14</v>
      </c>
      <c r="M1048" s="34"/>
      <c r="N1048" s="46"/>
      <c r="O1048" s="46"/>
      <c r="P10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48" s="45" t="e">
        <f>IF([2]!PayItems[[#This Row],[Date Added / Modified]]&gt;0,TEXT([2]!PayItems[[#This Row],[Date Added / Modified]],"m/d/yyy"),"")</f>
        <v>#REF!</v>
      </c>
      <c r="R1048" s="46"/>
    </row>
    <row r="1049" spans="1:18" x14ac:dyDescent="0.3">
      <c r="A1049" s="46" t="s">
        <v>1125</v>
      </c>
      <c r="B1049" s="46" t="s">
        <v>5351</v>
      </c>
      <c r="C1049" s="46" t="s">
        <v>3935</v>
      </c>
      <c r="D1049" s="46" t="s">
        <v>5352</v>
      </c>
      <c r="E1049" s="33" t="s">
        <v>3326</v>
      </c>
      <c r="F1049" s="33">
        <v>0</v>
      </c>
      <c r="G1049" s="33">
        <v>3</v>
      </c>
      <c r="H1049" s="46" t="s">
        <v>3839</v>
      </c>
      <c r="I1049" s="75" t="s">
        <v>3840</v>
      </c>
      <c r="J1049" s="75" t="s">
        <v>3840</v>
      </c>
      <c r="K1049" s="75" t="s">
        <v>3841</v>
      </c>
      <c r="L1049" s="33">
        <v>14</v>
      </c>
      <c r="M1049" s="34"/>
      <c r="N1049" s="46"/>
      <c r="O1049" s="46"/>
      <c r="P10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49" s="45" t="e">
        <f>IF([2]!PayItems[[#This Row],[Date Added / Modified]]&gt;0,TEXT([2]!PayItems[[#This Row],[Date Added / Modified]],"m/d/yyy"),"")</f>
        <v>#REF!</v>
      </c>
      <c r="R1049" s="46"/>
    </row>
    <row r="1050" spans="1:18" x14ac:dyDescent="0.3">
      <c r="A1050" s="46" t="s">
        <v>1126</v>
      </c>
      <c r="B1050" s="46" t="s">
        <v>5353</v>
      </c>
      <c r="C1050" s="46" t="s">
        <v>3935</v>
      </c>
      <c r="D1050" s="46" t="s">
        <v>5354</v>
      </c>
      <c r="E1050" s="33" t="s">
        <v>3326</v>
      </c>
      <c r="F1050" s="33">
        <v>0</v>
      </c>
      <c r="G1050" s="33">
        <v>3</v>
      </c>
      <c r="H1050" s="46" t="s">
        <v>3839</v>
      </c>
      <c r="I1050" s="75" t="s">
        <v>3840</v>
      </c>
      <c r="J1050" s="75" t="s">
        <v>3840</v>
      </c>
      <c r="K1050" s="75" t="s">
        <v>3841</v>
      </c>
      <c r="L1050" s="33">
        <v>14</v>
      </c>
      <c r="M1050" s="34"/>
      <c r="N1050" s="46"/>
      <c r="O1050" s="46"/>
      <c r="P10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50" s="45" t="e">
        <f>IF([2]!PayItems[[#This Row],[Date Added / Modified]]&gt;0,TEXT([2]!PayItems[[#This Row],[Date Added / Modified]],"m/d/yyy"),"")</f>
        <v>#REF!</v>
      </c>
      <c r="R1050" s="46"/>
    </row>
    <row r="1051" spans="1:18" x14ac:dyDescent="0.3">
      <c r="A1051" s="46" t="s">
        <v>1127</v>
      </c>
      <c r="B1051" s="46" t="s">
        <v>5355</v>
      </c>
      <c r="C1051" s="46" t="s">
        <v>3864</v>
      </c>
      <c r="D1051" s="46" t="s">
        <v>5356</v>
      </c>
      <c r="E1051" s="33" t="s">
        <v>3866</v>
      </c>
      <c r="F1051" s="33">
        <v>0</v>
      </c>
      <c r="G1051" s="33">
        <v>3</v>
      </c>
      <c r="H1051" s="46" t="s">
        <v>3839</v>
      </c>
      <c r="I1051" s="75" t="s">
        <v>3840</v>
      </c>
      <c r="J1051" s="75" t="s">
        <v>3840</v>
      </c>
      <c r="K1051" s="75" t="s">
        <v>3841</v>
      </c>
      <c r="L1051" s="33">
        <v>14</v>
      </c>
      <c r="M1051" s="34"/>
      <c r="N1051" s="46"/>
      <c r="O1051" s="46"/>
      <c r="P10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51" s="45" t="e">
        <f>IF([2]!PayItems[[#This Row],[Date Added / Modified]]&gt;0,TEXT([2]!PayItems[[#This Row],[Date Added / Modified]],"m/d/yyy"),"")</f>
        <v>#REF!</v>
      </c>
      <c r="R1051" s="46"/>
    </row>
    <row r="1052" spans="1:18" x14ac:dyDescent="0.3">
      <c r="A1052" s="46" t="s">
        <v>1128</v>
      </c>
      <c r="B1052" s="46" t="s">
        <v>5351</v>
      </c>
      <c r="C1052" s="46" t="s">
        <v>3864</v>
      </c>
      <c r="D1052" s="46" t="s">
        <v>5352</v>
      </c>
      <c r="E1052" s="33" t="s">
        <v>3866</v>
      </c>
      <c r="F1052" s="33">
        <v>0</v>
      </c>
      <c r="G1052" s="33">
        <v>3</v>
      </c>
      <c r="H1052" s="46" t="s">
        <v>3839</v>
      </c>
      <c r="I1052" s="75" t="s">
        <v>3840</v>
      </c>
      <c r="J1052" s="75" t="s">
        <v>3840</v>
      </c>
      <c r="K1052" s="75" t="s">
        <v>3841</v>
      </c>
      <c r="L1052" s="33">
        <v>14</v>
      </c>
      <c r="M1052" s="34"/>
      <c r="N1052" s="46"/>
      <c r="O1052" s="46"/>
      <c r="P10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52" s="45" t="e">
        <f>IF([2]!PayItems[[#This Row],[Date Added / Modified]]&gt;0,TEXT([2]!PayItems[[#This Row],[Date Added / Modified]],"m/d/yyy"),"")</f>
        <v>#REF!</v>
      </c>
      <c r="R1052" s="46"/>
    </row>
    <row r="1053" spans="1:18" x14ac:dyDescent="0.3">
      <c r="A1053" s="46" t="s">
        <v>1129</v>
      </c>
      <c r="B1053" s="46" t="s">
        <v>5357</v>
      </c>
      <c r="C1053" s="46" t="s">
        <v>3935</v>
      </c>
      <c r="D1053" s="46" t="s">
        <v>5358</v>
      </c>
      <c r="E1053" s="33" t="s">
        <v>3326</v>
      </c>
      <c r="F1053" s="33">
        <v>0</v>
      </c>
      <c r="G1053" s="33">
        <v>3</v>
      </c>
      <c r="H1053" s="46" t="s">
        <v>3839</v>
      </c>
      <c r="I1053" s="75" t="s">
        <v>3840</v>
      </c>
      <c r="J1053" s="75" t="s">
        <v>3840</v>
      </c>
      <c r="K1053" s="75" t="s">
        <v>3841</v>
      </c>
      <c r="L1053" s="33">
        <v>14</v>
      </c>
      <c r="M1053" s="34"/>
      <c r="N1053" s="46"/>
      <c r="O1053" s="46"/>
      <c r="P10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53" s="45" t="e">
        <f>IF([2]!PayItems[[#This Row],[Date Added / Modified]]&gt;0,TEXT([2]!PayItems[[#This Row],[Date Added / Modified]],"m/d/yyy"),"")</f>
        <v>#REF!</v>
      </c>
      <c r="R1053" s="46"/>
    </row>
    <row r="1054" spans="1:18" x14ac:dyDescent="0.3">
      <c r="A1054" s="46" t="s">
        <v>1130</v>
      </c>
      <c r="B1054" s="46" t="s">
        <v>5357</v>
      </c>
      <c r="C1054" s="46" t="s">
        <v>3864</v>
      </c>
      <c r="D1054" s="46" t="s">
        <v>5358</v>
      </c>
      <c r="E1054" s="33" t="s">
        <v>3866</v>
      </c>
      <c r="F1054" s="33">
        <v>0</v>
      </c>
      <c r="G1054" s="33">
        <v>3</v>
      </c>
      <c r="H1054" s="46" t="s">
        <v>3839</v>
      </c>
      <c r="I1054" s="75" t="s">
        <v>3840</v>
      </c>
      <c r="J1054" s="75" t="s">
        <v>3840</v>
      </c>
      <c r="K1054" s="75" t="s">
        <v>3841</v>
      </c>
      <c r="L1054" s="33">
        <v>14</v>
      </c>
      <c r="M1054" s="34"/>
      <c r="N1054" s="46"/>
      <c r="O1054" s="46"/>
      <c r="P10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54" s="45" t="e">
        <f>IF([2]!PayItems[[#This Row],[Date Added / Modified]]&gt;0,TEXT([2]!PayItems[[#This Row],[Date Added / Modified]],"m/d/yyy"),"")</f>
        <v>#REF!</v>
      </c>
      <c r="R1054" s="46"/>
    </row>
    <row r="1055" spans="1:18" x14ac:dyDescent="0.3">
      <c r="A1055" s="46" t="s">
        <v>1131</v>
      </c>
      <c r="B1055" s="46" t="s">
        <v>5359</v>
      </c>
      <c r="C1055" s="46" t="s">
        <v>3864</v>
      </c>
      <c r="D1055" s="46" t="s">
        <v>5360</v>
      </c>
      <c r="E1055" s="33" t="s">
        <v>3866</v>
      </c>
      <c r="F1055" s="33">
        <v>0</v>
      </c>
      <c r="G1055" s="33">
        <v>3</v>
      </c>
      <c r="H1055" s="46" t="s">
        <v>3839</v>
      </c>
      <c r="I1055" s="75" t="s">
        <v>3840</v>
      </c>
      <c r="J1055" s="75" t="s">
        <v>3840</v>
      </c>
      <c r="K1055" s="75" t="s">
        <v>3841</v>
      </c>
      <c r="L1055" s="33">
        <v>14</v>
      </c>
      <c r="M1055" s="34"/>
      <c r="N1055" s="46"/>
      <c r="O1055" s="46"/>
      <c r="P10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55" s="45" t="e">
        <f>IF([2]!PayItems[[#This Row],[Date Added / Modified]]&gt;0,TEXT([2]!PayItems[[#This Row],[Date Added / Modified]],"m/d/yyy"),"")</f>
        <v>#REF!</v>
      </c>
      <c r="R1055" s="46"/>
    </row>
    <row r="1056" spans="1:18" x14ac:dyDescent="0.3">
      <c r="A1056" s="46" t="s">
        <v>1132</v>
      </c>
      <c r="B1056" s="46" t="s">
        <v>5362</v>
      </c>
      <c r="C1056" s="46" t="s">
        <v>4001</v>
      </c>
      <c r="D1056" s="46" t="s">
        <v>5363</v>
      </c>
      <c r="E1056" s="33" t="s">
        <v>4237</v>
      </c>
      <c r="F1056" s="33">
        <v>0</v>
      </c>
      <c r="G1056" s="33">
        <v>3</v>
      </c>
      <c r="H1056" s="46" t="s">
        <v>3839</v>
      </c>
      <c r="I1056" s="75" t="s">
        <v>3840</v>
      </c>
      <c r="J1056" s="75" t="s">
        <v>3840</v>
      </c>
      <c r="K1056" s="75" t="s">
        <v>3841</v>
      </c>
      <c r="L1056" s="33">
        <v>14</v>
      </c>
      <c r="M1056" s="34"/>
      <c r="N1056" s="46"/>
      <c r="O1056" s="46"/>
      <c r="P10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56" s="45" t="e">
        <f>IF([2]!PayItems[[#This Row],[Date Added / Modified]]&gt;0,TEXT([2]!PayItems[[#This Row],[Date Added / Modified]],"m/d/yyy"),"")</f>
        <v>#REF!</v>
      </c>
      <c r="R1056" s="46"/>
    </row>
    <row r="1057" spans="1:18" x14ac:dyDescent="0.3">
      <c r="A1057" s="46" t="s">
        <v>1133</v>
      </c>
      <c r="B1057" s="46" t="s">
        <v>5364</v>
      </c>
      <c r="C1057" s="46" t="s">
        <v>4001</v>
      </c>
      <c r="D1057" s="46" t="s">
        <v>5365</v>
      </c>
      <c r="E1057" s="33" t="s">
        <v>4237</v>
      </c>
      <c r="F1057" s="33">
        <v>0</v>
      </c>
      <c r="G1057" s="33">
        <v>3</v>
      </c>
      <c r="H1057" s="46" t="s">
        <v>3839</v>
      </c>
      <c r="I1057" s="75" t="s">
        <v>3840</v>
      </c>
      <c r="J1057" s="75" t="s">
        <v>3840</v>
      </c>
      <c r="K1057" s="75" t="s">
        <v>3841</v>
      </c>
      <c r="L1057" s="33">
        <v>14</v>
      </c>
      <c r="M1057" s="34"/>
      <c r="N1057" s="46"/>
      <c r="O1057" s="46"/>
      <c r="P10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57" s="45" t="e">
        <f>IF([2]!PayItems[[#This Row],[Date Added / Modified]]&gt;0,TEXT([2]!PayItems[[#This Row],[Date Added / Modified]],"m/d/yyy"),"")</f>
        <v>#REF!</v>
      </c>
      <c r="R1057" s="46"/>
    </row>
    <row r="1058" spans="1:18" x14ac:dyDescent="0.3">
      <c r="A1058" s="46" t="s">
        <v>1134</v>
      </c>
      <c r="B1058" s="46" t="s">
        <v>5366</v>
      </c>
      <c r="C1058" s="46" t="s">
        <v>4001</v>
      </c>
      <c r="D1058" s="46" t="s">
        <v>5367</v>
      </c>
      <c r="E1058" s="33" t="s">
        <v>4237</v>
      </c>
      <c r="F1058" s="33">
        <v>0</v>
      </c>
      <c r="G1058" s="33">
        <v>3</v>
      </c>
      <c r="H1058" s="46" t="s">
        <v>3839</v>
      </c>
      <c r="I1058" s="75" t="s">
        <v>3840</v>
      </c>
      <c r="J1058" s="75" t="s">
        <v>3840</v>
      </c>
      <c r="K1058" s="75" t="s">
        <v>3841</v>
      </c>
      <c r="L1058" s="33">
        <v>14</v>
      </c>
      <c r="M1058" s="34"/>
      <c r="N1058" s="46"/>
      <c r="O1058" s="46"/>
      <c r="P10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58" s="45" t="e">
        <f>IF([2]!PayItems[[#This Row],[Date Added / Modified]]&gt;0,TEXT([2]!PayItems[[#This Row],[Date Added / Modified]],"m/d/yyy"),"")</f>
        <v>#REF!</v>
      </c>
      <c r="R1058" s="46"/>
    </row>
    <row r="1059" spans="1:18" x14ac:dyDescent="0.3">
      <c r="A1059" s="46" t="s">
        <v>1135</v>
      </c>
      <c r="B1059" s="46" t="s">
        <v>5368</v>
      </c>
      <c r="C1059" s="46" t="s">
        <v>4001</v>
      </c>
      <c r="D1059" s="46" t="s">
        <v>5369</v>
      </c>
      <c r="E1059" s="33" t="s">
        <v>4237</v>
      </c>
      <c r="F1059" s="33">
        <v>0</v>
      </c>
      <c r="G1059" s="33">
        <v>3</v>
      </c>
      <c r="H1059" s="46" t="s">
        <v>3839</v>
      </c>
      <c r="I1059" s="75" t="s">
        <v>3840</v>
      </c>
      <c r="J1059" s="75" t="s">
        <v>3840</v>
      </c>
      <c r="K1059" s="75" t="s">
        <v>3841</v>
      </c>
      <c r="L1059" s="33">
        <v>14</v>
      </c>
      <c r="M1059" s="34"/>
      <c r="N1059" s="46"/>
      <c r="O1059" s="46"/>
      <c r="P10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59" s="45" t="e">
        <f>IF([2]!PayItems[[#This Row],[Date Added / Modified]]&gt;0,TEXT([2]!PayItems[[#This Row],[Date Added / Modified]],"m/d/yyy"),"")</f>
        <v>#REF!</v>
      </c>
      <c r="R1059" s="46"/>
    </row>
    <row r="1060" spans="1:18" x14ac:dyDescent="0.3">
      <c r="A1060" s="46" t="s">
        <v>1136</v>
      </c>
      <c r="B1060" s="46" t="s">
        <v>5370</v>
      </c>
      <c r="C1060" s="46" t="s">
        <v>4001</v>
      </c>
      <c r="D1060" s="46" t="s">
        <v>5371</v>
      </c>
      <c r="E1060" s="33" t="s">
        <v>4237</v>
      </c>
      <c r="F1060" s="33">
        <v>0</v>
      </c>
      <c r="G1060" s="33">
        <v>3</v>
      </c>
      <c r="H1060" s="46" t="s">
        <v>3839</v>
      </c>
      <c r="I1060" s="75" t="s">
        <v>3840</v>
      </c>
      <c r="J1060" s="75" t="s">
        <v>3840</v>
      </c>
      <c r="K1060" s="75" t="s">
        <v>3841</v>
      </c>
      <c r="L1060" s="33">
        <v>14</v>
      </c>
      <c r="M1060" s="34"/>
      <c r="N1060" s="46"/>
      <c r="O1060" s="46"/>
      <c r="P10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60" s="45" t="e">
        <f>IF([2]!PayItems[[#This Row],[Date Added / Modified]]&gt;0,TEXT([2]!PayItems[[#This Row],[Date Added / Modified]],"m/d/yyy"),"")</f>
        <v>#REF!</v>
      </c>
      <c r="R1060" s="46"/>
    </row>
    <row r="1061" spans="1:18" x14ac:dyDescent="0.3">
      <c r="A1061" s="46" t="s">
        <v>1137</v>
      </c>
      <c r="B1061" s="46" t="s">
        <v>5372</v>
      </c>
      <c r="C1061" s="46" t="s">
        <v>4001</v>
      </c>
      <c r="D1061" s="46" t="s">
        <v>5373</v>
      </c>
      <c r="E1061" s="33" t="s">
        <v>4237</v>
      </c>
      <c r="F1061" s="33">
        <v>0</v>
      </c>
      <c r="G1061" s="33">
        <v>3</v>
      </c>
      <c r="H1061" s="46" t="s">
        <v>3839</v>
      </c>
      <c r="I1061" s="75" t="s">
        <v>3840</v>
      </c>
      <c r="J1061" s="75" t="s">
        <v>3840</v>
      </c>
      <c r="K1061" s="75" t="s">
        <v>3841</v>
      </c>
      <c r="L1061" s="33">
        <v>14</v>
      </c>
      <c r="M1061" s="34"/>
      <c r="N1061" s="46"/>
      <c r="O1061" s="46"/>
      <c r="P10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61" s="45" t="e">
        <f>IF([2]!PayItems[[#This Row],[Date Added / Modified]]&gt;0,TEXT([2]!PayItems[[#This Row],[Date Added / Modified]],"m/d/yyy"),"")</f>
        <v>#REF!</v>
      </c>
      <c r="R1061" s="46"/>
    </row>
    <row r="1062" spans="1:18" x14ac:dyDescent="0.3">
      <c r="A1062" s="45" t="s">
        <v>1138</v>
      </c>
      <c r="B1062" s="45" t="s">
        <v>5374</v>
      </c>
      <c r="C1062" s="46" t="s">
        <v>4001</v>
      </c>
      <c r="D1062" s="45" t="s">
        <v>5375</v>
      </c>
      <c r="E1062" s="33" t="s">
        <v>4237</v>
      </c>
      <c r="F1062" s="33">
        <v>0</v>
      </c>
      <c r="G1062" s="33">
        <v>3</v>
      </c>
      <c r="H1062" s="46" t="s">
        <v>3839</v>
      </c>
      <c r="I1062" s="75" t="s">
        <v>3840</v>
      </c>
      <c r="J1062" s="75" t="s">
        <v>3840</v>
      </c>
      <c r="K1062" s="75" t="s">
        <v>3841</v>
      </c>
      <c r="L1062" s="33">
        <v>14</v>
      </c>
      <c r="M1062" s="34">
        <v>42569</v>
      </c>
      <c r="N1062" s="45" t="s">
        <v>4870</v>
      </c>
      <c r="O1062" s="45"/>
      <c r="P10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62" s="45" t="e">
        <f>IF([2]!PayItems[[#This Row],[Date Added / Modified]]&gt;0,TEXT([2]!PayItems[[#This Row],[Date Added / Modified]],"m/d/yyy"),"")</f>
        <v>#REF!</v>
      </c>
      <c r="R1062" s="46"/>
    </row>
    <row r="1063" spans="1:18" x14ac:dyDescent="0.3">
      <c r="A1063" s="46" t="s">
        <v>10607</v>
      </c>
      <c r="B1063" s="46" t="s">
        <v>10608</v>
      </c>
      <c r="C1063" s="46" t="s">
        <v>3927</v>
      </c>
      <c r="D1063" s="46" t="s">
        <v>10609</v>
      </c>
      <c r="E1063" s="33" t="s">
        <v>3929</v>
      </c>
      <c r="F1063" s="33">
        <v>0</v>
      </c>
      <c r="G1063" s="33">
        <v>3</v>
      </c>
      <c r="H1063" s="46" t="s">
        <v>3839</v>
      </c>
      <c r="I1063" s="75" t="s">
        <v>3840</v>
      </c>
      <c r="J1063" s="75" t="s">
        <v>3840</v>
      </c>
      <c r="K1063" s="75" t="s">
        <v>3841</v>
      </c>
      <c r="L1063" s="33">
        <v>14</v>
      </c>
      <c r="M1063" s="34"/>
      <c r="N1063" s="46"/>
      <c r="O1063" s="46"/>
      <c r="P10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63" s="45" t="e">
        <f>IF([2]!PayItems[[#This Row],[Date Added / Modified]]&gt;0,TEXT([2]!PayItems[[#This Row],[Date Added / Modified]],"m/d/yyy"),"")</f>
        <v>#REF!</v>
      </c>
      <c r="R1063" s="46"/>
    </row>
    <row r="1064" spans="1:18" x14ac:dyDescent="0.3">
      <c r="A1064" s="46" t="s">
        <v>10610</v>
      </c>
      <c r="B1064" s="46" t="s">
        <v>10611</v>
      </c>
      <c r="C1064" s="46" t="s">
        <v>3927</v>
      </c>
      <c r="D1064" s="46" t="s">
        <v>10612</v>
      </c>
      <c r="E1064" s="33" t="s">
        <v>3929</v>
      </c>
      <c r="F1064" s="33">
        <v>0</v>
      </c>
      <c r="G1064" s="33">
        <v>3</v>
      </c>
      <c r="H1064" s="46" t="s">
        <v>3839</v>
      </c>
      <c r="I1064" s="75" t="s">
        <v>3840</v>
      </c>
      <c r="J1064" s="75" t="s">
        <v>3840</v>
      </c>
      <c r="K1064" s="75" t="s">
        <v>3841</v>
      </c>
      <c r="L1064" s="33">
        <v>14</v>
      </c>
      <c r="M1064" s="34"/>
      <c r="N1064" s="46"/>
      <c r="O1064" s="46"/>
      <c r="P10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64" s="45" t="e">
        <f>IF([2]!PayItems[[#This Row],[Date Added / Modified]]&gt;0,TEXT([2]!PayItems[[#This Row],[Date Added / Modified]],"m/d/yyy"),"")</f>
        <v>#REF!</v>
      </c>
      <c r="R1064" s="46"/>
    </row>
    <row r="1065" spans="1:18" x14ac:dyDescent="0.3">
      <c r="A1065" s="46" t="s">
        <v>1416</v>
      </c>
      <c r="B1065" s="46" t="s">
        <v>10613</v>
      </c>
      <c r="C1065" s="46" t="s">
        <v>3927</v>
      </c>
      <c r="D1065" s="46" t="s">
        <v>10614</v>
      </c>
      <c r="E1065" s="33" t="s">
        <v>3929</v>
      </c>
      <c r="F1065" s="33">
        <v>0</v>
      </c>
      <c r="G1065" s="33">
        <v>3</v>
      </c>
      <c r="H1065" s="46" t="s">
        <v>3839</v>
      </c>
      <c r="I1065" s="75" t="s">
        <v>3840</v>
      </c>
      <c r="J1065" s="75" t="s">
        <v>3840</v>
      </c>
      <c r="K1065" s="75" t="s">
        <v>3841</v>
      </c>
      <c r="L1065" s="33">
        <v>14</v>
      </c>
      <c r="M1065" s="34"/>
      <c r="N1065" s="46"/>
      <c r="O1065" s="46"/>
      <c r="P10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65" s="45" t="e">
        <f>IF([2]!PayItems[[#This Row],[Date Added / Modified]]&gt;0,TEXT([2]!PayItems[[#This Row],[Date Added / Modified]],"m/d/yyy"),"")</f>
        <v>#REF!</v>
      </c>
      <c r="R1065" s="46"/>
    </row>
    <row r="1066" spans="1:18" x14ac:dyDescent="0.3">
      <c r="A1066" s="46" t="s">
        <v>1139</v>
      </c>
      <c r="B1066" s="46" t="s">
        <v>10608</v>
      </c>
      <c r="C1066" s="46" t="s">
        <v>4001</v>
      </c>
      <c r="D1066" s="46" t="s">
        <v>10609</v>
      </c>
      <c r="E1066" s="33" t="s">
        <v>4237</v>
      </c>
      <c r="F1066" s="33">
        <v>0</v>
      </c>
      <c r="G1066" s="33">
        <v>3</v>
      </c>
      <c r="H1066" s="46" t="s">
        <v>3839</v>
      </c>
      <c r="I1066" s="75" t="s">
        <v>3840</v>
      </c>
      <c r="J1066" s="75" t="s">
        <v>3840</v>
      </c>
      <c r="K1066" s="75" t="s">
        <v>3841</v>
      </c>
      <c r="L1066" s="33">
        <v>14</v>
      </c>
      <c r="M1066" s="34"/>
      <c r="N1066" s="46"/>
      <c r="O1066" s="46"/>
      <c r="P10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66" s="45" t="e">
        <f>IF([2]!PayItems[[#This Row],[Date Added / Modified]]&gt;0,TEXT([2]!PayItems[[#This Row],[Date Added / Modified]],"m/d/yyy"),"")</f>
        <v>#REF!</v>
      </c>
      <c r="R1066" s="46"/>
    </row>
    <row r="1067" spans="1:18" x14ac:dyDescent="0.3">
      <c r="A1067" s="46" t="s">
        <v>1140</v>
      </c>
      <c r="B1067" s="46" t="s">
        <v>10611</v>
      </c>
      <c r="C1067" s="46" t="s">
        <v>4001</v>
      </c>
      <c r="D1067" s="46" t="s">
        <v>10612</v>
      </c>
      <c r="E1067" s="33" t="s">
        <v>4237</v>
      </c>
      <c r="F1067" s="33">
        <v>0</v>
      </c>
      <c r="G1067" s="33">
        <v>3</v>
      </c>
      <c r="H1067" s="46" t="s">
        <v>3839</v>
      </c>
      <c r="I1067" s="75" t="s">
        <v>3840</v>
      </c>
      <c r="J1067" s="75" t="s">
        <v>3840</v>
      </c>
      <c r="K1067" s="75" t="s">
        <v>3841</v>
      </c>
      <c r="L1067" s="33">
        <v>14</v>
      </c>
      <c r="M1067" s="34"/>
      <c r="N1067" s="46"/>
      <c r="O1067" s="46"/>
      <c r="P10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67" s="45" t="e">
        <f>IF([2]!PayItems[[#This Row],[Date Added / Modified]]&gt;0,TEXT([2]!PayItems[[#This Row],[Date Added / Modified]],"m/d/yyy"),"")</f>
        <v>#REF!</v>
      </c>
      <c r="R1067" s="46"/>
    </row>
    <row r="1068" spans="1:18" x14ac:dyDescent="0.3">
      <c r="A1068" s="46" t="s">
        <v>1384</v>
      </c>
      <c r="B1068" s="46" t="s">
        <v>5801</v>
      </c>
      <c r="C1068" s="46" t="s">
        <v>4001</v>
      </c>
      <c r="D1068" s="46" t="s">
        <v>5802</v>
      </c>
      <c r="E1068" s="33" t="s">
        <v>4237</v>
      </c>
      <c r="F1068" s="33">
        <v>0</v>
      </c>
      <c r="G1068" s="33">
        <v>3</v>
      </c>
      <c r="H1068" s="46" t="s">
        <v>3839</v>
      </c>
      <c r="I1068" s="75" t="s">
        <v>3840</v>
      </c>
      <c r="J1068" s="75" t="s">
        <v>3840</v>
      </c>
      <c r="K1068" s="75" t="s">
        <v>3841</v>
      </c>
      <c r="L1068" s="33">
        <v>14</v>
      </c>
      <c r="M1068" s="34">
        <v>42207</v>
      </c>
      <c r="N1068" s="45" t="s">
        <v>5113</v>
      </c>
      <c r="O1068" s="45"/>
      <c r="P10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68" s="45" t="e">
        <f>IF([2]!PayItems[[#This Row],[Date Added / Modified]]&gt;0,TEXT([2]!PayItems[[#This Row],[Date Added / Modified]],"m/d/yyy"),"")</f>
        <v>#REF!</v>
      </c>
      <c r="R1068" s="46"/>
    </row>
    <row r="1069" spans="1:18" x14ac:dyDescent="0.3">
      <c r="A1069" s="46" t="s">
        <v>1386</v>
      </c>
      <c r="B1069" s="46" t="s">
        <v>5803</v>
      </c>
      <c r="C1069" s="46" t="s">
        <v>4001</v>
      </c>
      <c r="D1069" s="46" t="s">
        <v>5804</v>
      </c>
      <c r="E1069" s="33" t="s">
        <v>4237</v>
      </c>
      <c r="F1069" s="33">
        <v>0</v>
      </c>
      <c r="G1069" s="33">
        <v>3</v>
      </c>
      <c r="H1069" s="46" t="s">
        <v>3839</v>
      </c>
      <c r="I1069" s="75" t="s">
        <v>3840</v>
      </c>
      <c r="J1069" s="75" t="s">
        <v>3840</v>
      </c>
      <c r="K1069" s="75" t="s">
        <v>3841</v>
      </c>
      <c r="L1069" s="33">
        <v>14</v>
      </c>
      <c r="M1069" s="34"/>
      <c r="N1069" s="46"/>
      <c r="O1069" s="46"/>
      <c r="P10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69" s="45" t="e">
        <f>IF([2]!PayItems[[#This Row],[Date Added / Modified]]&gt;0,TEXT([2]!PayItems[[#This Row],[Date Added / Modified]],"m/d/yyy"),"")</f>
        <v>#REF!</v>
      </c>
      <c r="R1069" s="46"/>
    </row>
    <row r="1070" spans="1:18" x14ac:dyDescent="0.3">
      <c r="A1070" s="46" t="s">
        <v>1388</v>
      </c>
      <c r="B1070" s="46" t="s">
        <v>5805</v>
      </c>
      <c r="C1070" s="46" t="s">
        <v>4001</v>
      </c>
      <c r="D1070" s="46" t="s">
        <v>5806</v>
      </c>
      <c r="E1070" s="33" t="s">
        <v>4237</v>
      </c>
      <c r="F1070" s="33">
        <v>0</v>
      </c>
      <c r="G1070" s="33">
        <v>3</v>
      </c>
      <c r="H1070" s="46" t="s">
        <v>3839</v>
      </c>
      <c r="I1070" s="75" t="s">
        <v>3840</v>
      </c>
      <c r="J1070" s="75" t="s">
        <v>3840</v>
      </c>
      <c r="K1070" s="75" t="s">
        <v>3841</v>
      </c>
      <c r="L1070" s="33">
        <v>14</v>
      </c>
      <c r="M1070" s="34"/>
      <c r="N1070" s="46"/>
      <c r="O1070" s="46"/>
      <c r="P10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70" s="45" t="e">
        <f>IF([2]!PayItems[[#This Row],[Date Added / Modified]]&gt;0,TEXT([2]!PayItems[[#This Row],[Date Added / Modified]],"m/d/yyy"),"")</f>
        <v>#REF!</v>
      </c>
      <c r="R1070" s="46"/>
    </row>
    <row r="1071" spans="1:18" x14ac:dyDescent="0.3">
      <c r="A1071" s="46" t="s">
        <v>1390</v>
      </c>
      <c r="B1071" s="46" t="s">
        <v>5807</v>
      </c>
      <c r="C1071" s="46" t="s">
        <v>4001</v>
      </c>
      <c r="D1071" s="46" t="s">
        <v>5808</v>
      </c>
      <c r="E1071" s="33" t="s">
        <v>4237</v>
      </c>
      <c r="F1071" s="33">
        <v>0</v>
      </c>
      <c r="G1071" s="33">
        <v>3</v>
      </c>
      <c r="H1071" s="46" t="s">
        <v>3839</v>
      </c>
      <c r="I1071" s="75" t="s">
        <v>3840</v>
      </c>
      <c r="J1071" s="75" t="s">
        <v>3840</v>
      </c>
      <c r="K1071" s="75" t="s">
        <v>3841</v>
      </c>
      <c r="L1071" s="33">
        <v>14</v>
      </c>
      <c r="M1071" s="34"/>
      <c r="N1071" s="46"/>
      <c r="O1071" s="46"/>
      <c r="P10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71" s="45" t="e">
        <f>IF([2]!PayItems[[#This Row],[Date Added / Modified]]&gt;0,TEXT([2]!PayItems[[#This Row],[Date Added / Modified]],"m/d/yyy"),"")</f>
        <v>#REF!</v>
      </c>
      <c r="R1071" s="46"/>
    </row>
    <row r="1072" spans="1:18" x14ac:dyDescent="0.3">
      <c r="A1072" s="46" t="s">
        <v>1392</v>
      </c>
      <c r="B1072" s="46" t="s">
        <v>5809</v>
      </c>
      <c r="C1072" s="46" t="s">
        <v>4001</v>
      </c>
      <c r="D1072" s="46" t="s">
        <v>5810</v>
      </c>
      <c r="E1072" s="33" t="s">
        <v>4237</v>
      </c>
      <c r="F1072" s="33">
        <v>0</v>
      </c>
      <c r="G1072" s="33">
        <v>3</v>
      </c>
      <c r="H1072" s="46" t="s">
        <v>3839</v>
      </c>
      <c r="I1072" s="75" t="s">
        <v>3840</v>
      </c>
      <c r="J1072" s="75" t="s">
        <v>3840</v>
      </c>
      <c r="K1072" s="75" t="s">
        <v>3841</v>
      </c>
      <c r="L1072" s="33">
        <v>14</v>
      </c>
      <c r="M1072" s="34">
        <v>42172</v>
      </c>
      <c r="N1072" s="45" t="s">
        <v>10141</v>
      </c>
      <c r="O1072" s="45" t="s">
        <v>10615</v>
      </c>
      <c r="P10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72" s="45" t="e">
        <f>IF([2]!PayItems[[#This Row],[Date Added / Modified]]&gt;0,TEXT([2]!PayItems[[#This Row],[Date Added / Modified]],"m/d/yyy"),"")</f>
        <v>#REF!</v>
      </c>
      <c r="R1072" s="46"/>
    </row>
    <row r="1073" spans="1:18" x14ac:dyDescent="0.3">
      <c r="A1073" s="46" t="s">
        <v>1394</v>
      </c>
      <c r="B1073" s="46" t="s">
        <v>5811</v>
      </c>
      <c r="C1073" s="46" t="s">
        <v>4001</v>
      </c>
      <c r="D1073" s="46" t="s">
        <v>5812</v>
      </c>
      <c r="E1073" s="33" t="s">
        <v>4237</v>
      </c>
      <c r="F1073" s="33">
        <v>0</v>
      </c>
      <c r="G1073" s="33">
        <v>3</v>
      </c>
      <c r="H1073" s="46" t="s">
        <v>3839</v>
      </c>
      <c r="I1073" s="75" t="s">
        <v>3840</v>
      </c>
      <c r="J1073" s="75" t="s">
        <v>3840</v>
      </c>
      <c r="K1073" s="75" t="s">
        <v>3841</v>
      </c>
      <c r="L1073" s="33">
        <v>14</v>
      </c>
      <c r="M1073" s="34">
        <v>42172</v>
      </c>
      <c r="N1073" s="45" t="s">
        <v>10141</v>
      </c>
      <c r="O1073" s="45" t="s">
        <v>10615</v>
      </c>
      <c r="P10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73" s="45" t="e">
        <f>IF([2]!PayItems[[#This Row],[Date Added / Modified]]&gt;0,TEXT([2]!PayItems[[#This Row],[Date Added / Modified]],"m/d/yyy"),"")</f>
        <v>#REF!</v>
      </c>
      <c r="R1073" s="46"/>
    </row>
    <row r="1074" spans="1:18" x14ac:dyDescent="0.3">
      <c r="A1074" s="46" t="s">
        <v>1396</v>
      </c>
      <c r="B1074" s="46" t="s">
        <v>5813</v>
      </c>
      <c r="C1074" s="46" t="s">
        <v>4001</v>
      </c>
      <c r="D1074" s="46" t="s">
        <v>5814</v>
      </c>
      <c r="E1074" s="33" t="s">
        <v>4237</v>
      </c>
      <c r="F1074" s="33">
        <v>0</v>
      </c>
      <c r="G1074" s="33">
        <v>3</v>
      </c>
      <c r="H1074" s="46" t="s">
        <v>3839</v>
      </c>
      <c r="I1074" s="75" t="s">
        <v>3840</v>
      </c>
      <c r="J1074" s="75" t="s">
        <v>3840</v>
      </c>
      <c r="K1074" s="75" t="s">
        <v>3841</v>
      </c>
      <c r="L1074" s="33">
        <v>14</v>
      </c>
      <c r="M1074" s="34">
        <v>42172</v>
      </c>
      <c r="N1074" s="45" t="s">
        <v>10141</v>
      </c>
      <c r="O1074" s="45" t="s">
        <v>10615</v>
      </c>
      <c r="P10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74" s="45" t="e">
        <f>IF([2]!PayItems[[#This Row],[Date Added / Modified]]&gt;0,TEXT([2]!PayItems[[#This Row],[Date Added / Modified]],"m/d/yyy"),"")</f>
        <v>#REF!</v>
      </c>
      <c r="R1074" s="46"/>
    </row>
    <row r="1075" spans="1:18" x14ac:dyDescent="0.3">
      <c r="A1075" s="46" t="s">
        <v>1398</v>
      </c>
      <c r="B1075" s="46" t="s">
        <v>5815</v>
      </c>
      <c r="C1075" s="46" t="s">
        <v>4001</v>
      </c>
      <c r="D1075" s="46" t="s">
        <v>5816</v>
      </c>
      <c r="E1075" s="33" t="s">
        <v>4237</v>
      </c>
      <c r="F1075" s="33">
        <v>0</v>
      </c>
      <c r="G1075" s="33">
        <v>3</v>
      </c>
      <c r="H1075" s="46" t="s">
        <v>3839</v>
      </c>
      <c r="I1075" s="75" t="s">
        <v>3840</v>
      </c>
      <c r="J1075" s="75" t="s">
        <v>3840</v>
      </c>
      <c r="K1075" s="75" t="s">
        <v>3841</v>
      </c>
      <c r="L1075" s="33">
        <v>14</v>
      </c>
      <c r="M1075" s="34"/>
      <c r="N1075" s="46"/>
      <c r="O1075" s="46"/>
      <c r="P10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75" s="45" t="e">
        <f>IF([2]!PayItems[[#This Row],[Date Added / Modified]]&gt;0,TEXT([2]!PayItems[[#This Row],[Date Added / Modified]],"m/d/yyy"),"")</f>
        <v>#REF!</v>
      </c>
      <c r="R1075" s="46"/>
    </row>
    <row r="1076" spans="1:18" x14ac:dyDescent="0.3">
      <c r="A1076" s="46" t="s">
        <v>1400</v>
      </c>
      <c r="B1076" s="46" t="s">
        <v>5817</v>
      </c>
      <c r="C1076" s="46" t="s">
        <v>4001</v>
      </c>
      <c r="D1076" s="46" t="s">
        <v>5818</v>
      </c>
      <c r="E1076" s="33" t="s">
        <v>4237</v>
      </c>
      <c r="F1076" s="33">
        <v>0</v>
      </c>
      <c r="G1076" s="33">
        <v>3</v>
      </c>
      <c r="H1076" s="46" t="s">
        <v>3839</v>
      </c>
      <c r="I1076" s="75" t="s">
        <v>3840</v>
      </c>
      <c r="J1076" s="75" t="s">
        <v>3840</v>
      </c>
      <c r="K1076" s="75" t="s">
        <v>3841</v>
      </c>
      <c r="L1076" s="33">
        <v>14</v>
      </c>
      <c r="M1076" s="34"/>
      <c r="N1076" s="46"/>
      <c r="O1076" s="46"/>
      <c r="P10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76" s="45" t="e">
        <f>IF([2]!PayItems[[#This Row],[Date Added / Modified]]&gt;0,TEXT([2]!PayItems[[#This Row],[Date Added / Modified]],"m/d/yyy"),"")</f>
        <v>#REF!</v>
      </c>
      <c r="R1076" s="46"/>
    </row>
    <row r="1077" spans="1:18" x14ac:dyDescent="0.3">
      <c r="A1077" s="46" t="s">
        <v>1402</v>
      </c>
      <c r="B1077" s="46" t="s">
        <v>5819</v>
      </c>
      <c r="C1077" s="46" t="s">
        <v>4001</v>
      </c>
      <c r="D1077" s="46" t="s">
        <v>5820</v>
      </c>
      <c r="E1077" s="33" t="s">
        <v>4237</v>
      </c>
      <c r="F1077" s="33">
        <v>0</v>
      </c>
      <c r="G1077" s="33">
        <v>3</v>
      </c>
      <c r="H1077" s="46" t="s">
        <v>3839</v>
      </c>
      <c r="I1077" s="75" t="s">
        <v>3840</v>
      </c>
      <c r="J1077" s="75" t="s">
        <v>3840</v>
      </c>
      <c r="K1077" s="75" t="s">
        <v>3841</v>
      </c>
      <c r="L1077" s="33">
        <v>14</v>
      </c>
      <c r="M1077" s="34"/>
      <c r="N1077" s="46"/>
      <c r="O1077" s="46"/>
      <c r="P10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77" s="45" t="e">
        <f>IF([2]!PayItems[[#This Row],[Date Added / Modified]]&gt;0,TEXT([2]!PayItems[[#This Row],[Date Added / Modified]],"m/d/yyy"),"")</f>
        <v>#REF!</v>
      </c>
      <c r="R1077" s="46"/>
    </row>
    <row r="1078" spans="1:18" x14ac:dyDescent="0.3">
      <c r="A1078" s="46" t="s">
        <v>1404</v>
      </c>
      <c r="B1078" s="46" t="s">
        <v>5821</v>
      </c>
      <c r="C1078" s="46" t="s">
        <v>4001</v>
      </c>
      <c r="D1078" s="46" t="s">
        <v>5822</v>
      </c>
      <c r="E1078" s="33" t="s">
        <v>4237</v>
      </c>
      <c r="F1078" s="33">
        <v>0</v>
      </c>
      <c r="G1078" s="33">
        <v>3</v>
      </c>
      <c r="H1078" s="46" t="s">
        <v>3839</v>
      </c>
      <c r="I1078" s="75" t="s">
        <v>3840</v>
      </c>
      <c r="J1078" s="75" t="s">
        <v>3840</v>
      </c>
      <c r="K1078" s="75" t="s">
        <v>3841</v>
      </c>
      <c r="L1078" s="33">
        <v>14</v>
      </c>
      <c r="M1078" s="34"/>
      <c r="N1078" s="46"/>
      <c r="O1078" s="46"/>
      <c r="P10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78" s="45" t="e">
        <f>IF([2]!PayItems[[#This Row],[Date Added / Modified]]&gt;0,TEXT([2]!PayItems[[#This Row],[Date Added / Modified]],"m/d/yyy"),"")</f>
        <v>#REF!</v>
      </c>
      <c r="R1078" s="46"/>
    </row>
    <row r="1079" spans="1:18" x14ac:dyDescent="0.3">
      <c r="A1079" s="46" t="s">
        <v>1406</v>
      </c>
      <c r="B1079" s="46" t="s">
        <v>5823</v>
      </c>
      <c r="C1079" s="46" t="s">
        <v>4001</v>
      </c>
      <c r="D1079" s="46" t="s">
        <v>5824</v>
      </c>
      <c r="E1079" s="33" t="s">
        <v>4237</v>
      </c>
      <c r="F1079" s="33">
        <v>0</v>
      </c>
      <c r="G1079" s="33">
        <v>3</v>
      </c>
      <c r="H1079" s="46" t="s">
        <v>3839</v>
      </c>
      <c r="I1079" s="75" t="s">
        <v>3840</v>
      </c>
      <c r="J1079" s="75" t="s">
        <v>3840</v>
      </c>
      <c r="K1079" s="75" t="s">
        <v>3841</v>
      </c>
      <c r="L1079" s="33">
        <v>14</v>
      </c>
      <c r="M1079" s="34"/>
      <c r="N1079" s="46"/>
      <c r="O1079" s="46"/>
      <c r="P10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79" s="45" t="e">
        <f>IF([2]!PayItems[[#This Row],[Date Added / Modified]]&gt;0,TEXT([2]!PayItems[[#This Row],[Date Added / Modified]],"m/d/yyy"),"")</f>
        <v>#REF!</v>
      </c>
      <c r="R1079" s="46"/>
    </row>
    <row r="1080" spans="1:18" x14ac:dyDescent="0.3">
      <c r="A1080" s="46" t="s">
        <v>1408</v>
      </c>
      <c r="B1080" s="46" t="s">
        <v>5825</v>
      </c>
      <c r="C1080" s="46" t="s">
        <v>4001</v>
      </c>
      <c r="D1080" s="46" t="s">
        <v>5826</v>
      </c>
      <c r="E1080" s="33" t="s">
        <v>4237</v>
      </c>
      <c r="F1080" s="33">
        <v>0</v>
      </c>
      <c r="G1080" s="33">
        <v>3</v>
      </c>
      <c r="H1080" s="46" t="s">
        <v>3839</v>
      </c>
      <c r="I1080" s="75" t="s">
        <v>3840</v>
      </c>
      <c r="J1080" s="75" t="s">
        <v>3840</v>
      </c>
      <c r="K1080" s="75" t="s">
        <v>3841</v>
      </c>
      <c r="L1080" s="33">
        <v>14</v>
      </c>
      <c r="M1080" s="34"/>
      <c r="N1080" s="46"/>
      <c r="O1080" s="46"/>
      <c r="P10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80" s="45" t="e">
        <f>IF([2]!PayItems[[#This Row],[Date Added / Modified]]&gt;0,TEXT([2]!PayItems[[#This Row],[Date Added / Modified]],"m/d/yyy"),"")</f>
        <v>#REF!</v>
      </c>
      <c r="R1080" s="46"/>
    </row>
    <row r="1081" spans="1:18" x14ac:dyDescent="0.3">
      <c r="A1081" s="46" t="s">
        <v>1410</v>
      </c>
      <c r="B1081" s="46" t="s">
        <v>5827</v>
      </c>
      <c r="C1081" s="46" t="s">
        <v>4001</v>
      </c>
      <c r="D1081" s="46" t="s">
        <v>5828</v>
      </c>
      <c r="E1081" s="33" t="s">
        <v>4237</v>
      </c>
      <c r="F1081" s="33">
        <v>0</v>
      </c>
      <c r="G1081" s="33">
        <v>3</v>
      </c>
      <c r="H1081" s="46" t="s">
        <v>3839</v>
      </c>
      <c r="I1081" s="75" t="s">
        <v>3840</v>
      </c>
      <c r="J1081" s="75" t="s">
        <v>3840</v>
      </c>
      <c r="K1081" s="75" t="s">
        <v>3841</v>
      </c>
      <c r="L1081" s="33">
        <v>14</v>
      </c>
      <c r="M1081" s="34"/>
      <c r="N1081" s="46"/>
      <c r="O1081" s="46"/>
      <c r="P10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81" s="45" t="e">
        <f>IF([2]!PayItems[[#This Row],[Date Added / Modified]]&gt;0,TEXT([2]!PayItems[[#This Row],[Date Added / Modified]],"m/d/yyy"),"")</f>
        <v>#REF!</v>
      </c>
      <c r="R1081" s="46"/>
    </row>
    <row r="1082" spans="1:18" x14ac:dyDescent="0.3">
      <c r="A1082" s="46" t="s">
        <v>1412</v>
      </c>
      <c r="B1082" s="46" t="s">
        <v>5829</v>
      </c>
      <c r="C1082" s="46" t="s">
        <v>4001</v>
      </c>
      <c r="D1082" s="46" t="s">
        <v>5830</v>
      </c>
      <c r="E1082" s="33" t="s">
        <v>4237</v>
      </c>
      <c r="F1082" s="33">
        <v>0</v>
      </c>
      <c r="G1082" s="33">
        <v>3</v>
      </c>
      <c r="H1082" s="46" t="s">
        <v>3839</v>
      </c>
      <c r="I1082" s="75" t="s">
        <v>3840</v>
      </c>
      <c r="J1082" s="75" t="s">
        <v>3840</v>
      </c>
      <c r="K1082" s="75" t="s">
        <v>3841</v>
      </c>
      <c r="L1082" s="33">
        <v>14</v>
      </c>
      <c r="M1082" s="34"/>
      <c r="N1082" s="46"/>
      <c r="O1082" s="46"/>
      <c r="P10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82" s="45" t="e">
        <f>IF([2]!PayItems[[#This Row],[Date Added / Modified]]&gt;0,TEXT([2]!PayItems[[#This Row],[Date Added / Modified]],"m/d/yyy"),"")</f>
        <v>#REF!</v>
      </c>
      <c r="R1082" s="46"/>
    </row>
    <row r="1083" spans="1:18" x14ac:dyDescent="0.3">
      <c r="A1083" s="46" t="s">
        <v>1414</v>
      </c>
      <c r="B1083" s="46" t="s">
        <v>5831</v>
      </c>
      <c r="C1083" s="46" t="s">
        <v>4001</v>
      </c>
      <c r="D1083" s="46" t="s">
        <v>5832</v>
      </c>
      <c r="E1083" s="33" t="s">
        <v>4237</v>
      </c>
      <c r="F1083" s="33">
        <v>0</v>
      </c>
      <c r="G1083" s="33">
        <v>3</v>
      </c>
      <c r="H1083" s="46" t="s">
        <v>3839</v>
      </c>
      <c r="I1083" s="75" t="s">
        <v>3840</v>
      </c>
      <c r="J1083" s="75" t="s">
        <v>3840</v>
      </c>
      <c r="K1083" s="75" t="s">
        <v>3841</v>
      </c>
      <c r="L1083" s="33">
        <v>14</v>
      </c>
      <c r="M1083" s="34"/>
      <c r="N1083" s="46"/>
      <c r="O1083" s="46"/>
      <c r="P10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83" s="45" t="e">
        <f>IF([2]!PayItems[[#This Row],[Date Added / Modified]]&gt;0,TEXT([2]!PayItems[[#This Row],[Date Added / Modified]],"m/d/yyy"),"")</f>
        <v>#REF!</v>
      </c>
      <c r="R1083" s="46"/>
    </row>
    <row r="1084" spans="1:18" x14ac:dyDescent="0.3">
      <c r="A1084" s="46" t="s">
        <v>10616</v>
      </c>
      <c r="B1084" s="46" t="s">
        <v>10617</v>
      </c>
      <c r="C1084" s="46" t="s">
        <v>4001</v>
      </c>
      <c r="D1084" s="46" t="s">
        <v>10618</v>
      </c>
      <c r="E1084" s="33" t="s">
        <v>4237</v>
      </c>
      <c r="F1084" s="33">
        <v>0</v>
      </c>
      <c r="G1084" s="33">
        <v>3</v>
      </c>
      <c r="H1084" s="46" t="s">
        <v>3839</v>
      </c>
      <c r="I1084" s="75" t="s">
        <v>3840</v>
      </c>
      <c r="J1084" s="75" t="s">
        <v>3840</v>
      </c>
      <c r="K1084" s="75" t="s">
        <v>3841</v>
      </c>
      <c r="L1084" s="33">
        <v>14</v>
      </c>
      <c r="M1084" s="34"/>
      <c r="N1084" s="46"/>
      <c r="O1084" s="46"/>
      <c r="P10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84" s="45" t="e">
        <f>IF([2]!PayItems[[#This Row],[Date Added / Modified]]&gt;0,TEXT([2]!PayItems[[#This Row],[Date Added / Modified]],"m/d/yyy"),"")</f>
        <v>#REF!</v>
      </c>
      <c r="R1084" s="46"/>
    </row>
    <row r="1085" spans="1:18" x14ac:dyDescent="0.3">
      <c r="A1085" s="46" t="s">
        <v>10619</v>
      </c>
      <c r="B1085" s="46" t="s">
        <v>10620</v>
      </c>
      <c r="C1085" s="46" t="s">
        <v>4001</v>
      </c>
      <c r="D1085" s="46" t="s">
        <v>10621</v>
      </c>
      <c r="E1085" s="33" t="s">
        <v>4237</v>
      </c>
      <c r="F1085" s="33">
        <v>0</v>
      </c>
      <c r="G1085" s="33">
        <v>3</v>
      </c>
      <c r="H1085" s="46" t="s">
        <v>3839</v>
      </c>
      <c r="I1085" s="75" t="s">
        <v>3840</v>
      </c>
      <c r="J1085" s="75" t="s">
        <v>3840</v>
      </c>
      <c r="K1085" s="75" t="s">
        <v>3841</v>
      </c>
      <c r="L1085" s="33">
        <v>14</v>
      </c>
      <c r="M1085" s="34"/>
      <c r="N1085" s="46"/>
      <c r="O1085" s="46"/>
      <c r="P10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85" s="45" t="e">
        <f>IF([2]!PayItems[[#This Row],[Date Added / Modified]]&gt;0,TEXT([2]!PayItems[[#This Row],[Date Added / Modified]],"m/d/yyy"),"")</f>
        <v>#REF!</v>
      </c>
      <c r="R1085" s="46"/>
    </row>
    <row r="1086" spans="1:18" x14ac:dyDescent="0.3">
      <c r="A1086" s="46" t="s">
        <v>10622</v>
      </c>
      <c r="B1086" s="46" t="s">
        <v>10623</v>
      </c>
      <c r="C1086" s="46" t="s">
        <v>4001</v>
      </c>
      <c r="D1086" s="46" t="s">
        <v>10624</v>
      </c>
      <c r="E1086" s="33" t="s">
        <v>4237</v>
      </c>
      <c r="F1086" s="33">
        <v>0</v>
      </c>
      <c r="G1086" s="33">
        <v>3</v>
      </c>
      <c r="H1086" s="46" t="s">
        <v>3839</v>
      </c>
      <c r="I1086" s="75" t="s">
        <v>3840</v>
      </c>
      <c r="J1086" s="75" t="s">
        <v>3840</v>
      </c>
      <c r="K1086" s="75" t="s">
        <v>3841</v>
      </c>
      <c r="L1086" s="33">
        <v>14</v>
      </c>
      <c r="M1086" s="34"/>
      <c r="N1086" s="46"/>
      <c r="O1086" s="46"/>
      <c r="P10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86" s="45" t="e">
        <f>IF([2]!PayItems[[#This Row],[Date Added / Modified]]&gt;0,TEXT([2]!PayItems[[#This Row],[Date Added / Modified]],"m/d/yyy"),"")</f>
        <v>#REF!</v>
      </c>
      <c r="R1086" s="46"/>
    </row>
    <row r="1087" spans="1:18" x14ac:dyDescent="0.3">
      <c r="A1087" s="45" t="s">
        <v>10625</v>
      </c>
      <c r="B1087" s="45" t="s">
        <v>5801</v>
      </c>
      <c r="C1087" s="45" t="s">
        <v>3927</v>
      </c>
      <c r="D1087" s="45" t="s">
        <v>5802</v>
      </c>
      <c r="E1087" s="28" t="s">
        <v>3929</v>
      </c>
      <c r="F1087" s="33">
        <v>0</v>
      </c>
      <c r="G1087" s="33">
        <v>3</v>
      </c>
      <c r="H1087" s="46" t="s">
        <v>3839</v>
      </c>
      <c r="I1087" s="75" t="s">
        <v>3840</v>
      </c>
      <c r="J1087" s="75" t="s">
        <v>3840</v>
      </c>
      <c r="K1087" s="75" t="s">
        <v>3841</v>
      </c>
      <c r="L1087" s="33">
        <v>14</v>
      </c>
      <c r="M1087" s="34">
        <v>43885</v>
      </c>
      <c r="N1087" s="45" t="s">
        <v>5113</v>
      </c>
      <c r="O1087" s="45"/>
      <c r="P10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87" s="46" t="e">
        <f>IF([2]!PayItems[[#This Row],[Date Added / Modified]]&gt;0,TEXT([2]!PayItems[[#This Row],[Date Added / Modified]],"m/d/yyy"),"")</f>
        <v>#REF!</v>
      </c>
      <c r="R1087" s="46"/>
    </row>
    <row r="1088" spans="1:18" x14ac:dyDescent="0.3">
      <c r="A1088" s="46" t="s">
        <v>1356</v>
      </c>
      <c r="B1088" s="46" t="s">
        <v>5763</v>
      </c>
      <c r="C1088" s="46" t="s">
        <v>3927</v>
      </c>
      <c r="D1088" s="46" t="s">
        <v>5764</v>
      </c>
      <c r="E1088" s="33" t="s">
        <v>3929</v>
      </c>
      <c r="F1088" s="33">
        <v>0</v>
      </c>
      <c r="G1088" s="33">
        <v>3</v>
      </c>
      <c r="H1088" s="46" t="s">
        <v>3839</v>
      </c>
      <c r="I1088" s="75" t="s">
        <v>3840</v>
      </c>
      <c r="J1088" s="75" t="s">
        <v>3840</v>
      </c>
      <c r="K1088" s="75" t="s">
        <v>3841</v>
      </c>
      <c r="L1088" s="33">
        <v>14</v>
      </c>
      <c r="M1088" s="34"/>
      <c r="N1088" s="46"/>
      <c r="O1088" s="46"/>
      <c r="P10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88" s="45" t="e">
        <f>IF([2]!PayItems[[#This Row],[Date Added / Modified]]&gt;0,TEXT([2]!PayItems[[#This Row],[Date Added / Modified]],"m/d/yyy"),"")</f>
        <v>#REF!</v>
      </c>
      <c r="R1088" s="46"/>
    </row>
    <row r="1089" spans="1:18" x14ac:dyDescent="0.3">
      <c r="A1089" s="46" t="s">
        <v>10626</v>
      </c>
      <c r="B1089" s="46" t="s">
        <v>5763</v>
      </c>
      <c r="C1089" s="46" t="s">
        <v>4001</v>
      </c>
      <c r="D1089" s="46" t="s">
        <v>5764</v>
      </c>
      <c r="E1089" s="33" t="s">
        <v>4237</v>
      </c>
      <c r="F1089" s="33">
        <v>0</v>
      </c>
      <c r="G1089" s="33">
        <v>3</v>
      </c>
      <c r="H1089" s="46" t="s">
        <v>3839</v>
      </c>
      <c r="I1089" s="75" t="s">
        <v>3840</v>
      </c>
      <c r="J1089" s="75" t="s">
        <v>3840</v>
      </c>
      <c r="K1089" s="75" t="s">
        <v>3841</v>
      </c>
      <c r="L1089" s="33">
        <v>14</v>
      </c>
      <c r="M1089" s="34"/>
      <c r="N1089" s="46"/>
      <c r="O1089" s="46"/>
      <c r="P10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89" s="45" t="e">
        <f>IF([2]!PayItems[[#This Row],[Date Added / Modified]]&gt;0,TEXT([2]!PayItems[[#This Row],[Date Added / Modified]],"m/d/yyy"),"")</f>
        <v>#REF!</v>
      </c>
      <c r="R1089" s="46"/>
    </row>
    <row r="1090" spans="1:18" x14ac:dyDescent="0.3">
      <c r="A1090" s="46" t="s">
        <v>1359</v>
      </c>
      <c r="B1090" s="46" t="s">
        <v>5763</v>
      </c>
      <c r="C1090" s="46" t="s">
        <v>3837</v>
      </c>
      <c r="D1090" s="46" t="s">
        <v>5764</v>
      </c>
      <c r="E1090" s="33" t="s">
        <v>3837</v>
      </c>
      <c r="F1090" s="33">
        <v>0</v>
      </c>
      <c r="G1090" s="33">
        <v>3</v>
      </c>
      <c r="H1090" s="46" t="s">
        <v>3839</v>
      </c>
      <c r="I1090" s="75" t="s">
        <v>3840</v>
      </c>
      <c r="J1090" s="75" t="s">
        <v>3840</v>
      </c>
      <c r="K1090" s="75" t="s">
        <v>3841</v>
      </c>
      <c r="L1090" s="33">
        <v>14</v>
      </c>
      <c r="M1090" s="34"/>
      <c r="N1090" s="46"/>
      <c r="O1090" s="46"/>
      <c r="P10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90" s="45" t="e">
        <f>IF([2]!PayItems[[#This Row],[Date Added / Modified]]&gt;0,TEXT([2]!PayItems[[#This Row],[Date Added / Modified]],"m/d/yyy"),"")</f>
        <v>#REF!</v>
      </c>
      <c r="R1090" s="46"/>
    </row>
    <row r="1091" spans="1:18" x14ac:dyDescent="0.3">
      <c r="A1091" s="46" t="s">
        <v>1361</v>
      </c>
      <c r="B1091" s="46" t="s">
        <v>5763</v>
      </c>
      <c r="C1091" s="46" t="s">
        <v>3935</v>
      </c>
      <c r="D1091" s="46" t="s">
        <v>5764</v>
      </c>
      <c r="E1091" s="33" t="s">
        <v>3326</v>
      </c>
      <c r="F1091" s="33">
        <v>0</v>
      </c>
      <c r="G1091" s="33">
        <v>3</v>
      </c>
      <c r="H1091" s="46" t="s">
        <v>3839</v>
      </c>
      <c r="I1091" s="75" t="s">
        <v>3840</v>
      </c>
      <c r="J1091" s="75" t="s">
        <v>3840</v>
      </c>
      <c r="K1091" s="75" t="s">
        <v>3841</v>
      </c>
      <c r="L1091" s="33">
        <v>14</v>
      </c>
      <c r="M1091" s="34"/>
      <c r="N1091" s="46"/>
      <c r="O1091" s="46"/>
      <c r="P10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91" s="45" t="e">
        <f>IF([2]!PayItems[[#This Row],[Date Added / Modified]]&gt;0,TEXT([2]!PayItems[[#This Row],[Date Added / Modified]],"m/d/yyy"),"")</f>
        <v>#REF!</v>
      </c>
      <c r="R1091" s="46"/>
    </row>
    <row r="1092" spans="1:18" x14ac:dyDescent="0.3">
      <c r="A1092" s="46" t="s">
        <v>1236</v>
      </c>
      <c r="B1092" s="78" t="s">
        <v>5552</v>
      </c>
      <c r="C1092" s="46" t="s">
        <v>3927</v>
      </c>
      <c r="D1092" s="78" t="s">
        <v>10627</v>
      </c>
      <c r="E1092" s="33" t="s">
        <v>3929</v>
      </c>
      <c r="F1092" s="33">
        <v>0</v>
      </c>
      <c r="G1092" s="33">
        <v>3</v>
      </c>
      <c r="H1092" s="46" t="s">
        <v>3839</v>
      </c>
      <c r="I1092" s="75" t="s">
        <v>3840</v>
      </c>
      <c r="J1092" s="75" t="s">
        <v>3840</v>
      </c>
      <c r="K1092" s="75" t="s">
        <v>3841</v>
      </c>
      <c r="L1092" s="33">
        <v>14</v>
      </c>
      <c r="M1092" s="34"/>
      <c r="N1092" s="46"/>
      <c r="O1092" s="46"/>
      <c r="P10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92" s="45" t="e">
        <f>IF([2]!PayItems[[#This Row],[Date Added / Modified]]&gt;0,TEXT([2]!PayItems[[#This Row],[Date Added / Modified]],"m/d/yyy"),"")</f>
        <v>#REF!</v>
      </c>
      <c r="R1092" s="46"/>
    </row>
    <row r="1093" spans="1:18" x14ac:dyDescent="0.3">
      <c r="A1093" s="46" t="s">
        <v>1363</v>
      </c>
      <c r="B1093" s="78" t="s">
        <v>5765</v>
      </c>
      <c r="C1093" s="46" t="s">
        <v>3935</v>
      </c>
      <c r="D1093" s="78" t="s">
        <v>5766</v>
      </c>
      <c r="E1093" s="33" t="s">
        <v>3326</v>
      </c>
      <c r="F1093" s="33">
        <v>0</v>
      </c>
      <c r="G1093" s="33">
        <v>3</v>
      </c>
      <c r="H1093" s="46" t="s">
        <v>3839</v>
      </c>
      <c r="I1093" s="75" t="s">
        <v>3840</v>
      </c>
      <c r="J1093" s="75" t="s">
        <v>3840</v>
      </c>
      <c r="K1093" s="75" t="s">
        <v>3841</v>
      </c>
      <c r="L1093" s="33">
        <v>14</v>
      </c>
      <c r="M1093" s="34"/>
      <c r="N1093" s="46"/>
      <c r="O1093" s="46"/>
      <c r="P10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93" s="45" t="e">
        <f>IF([2]!PayItems[[#This Row],[Date Added / Modified]]&gt;0,TEXT([2]!PayItems[[#This Row],[Date Added / Modified]],"m/d/yyy"),"")</f>
        <v>#REF!</v>
      </c>
      <c r="R1093" s="46"/>
    </row>
    <row r="1094" spans="1:18" x14ac:dyDescent="0.3">
      <c r="A1094" s="46" t="s">
        <v>1365</v>
      </c>
      <c r="B1094" s="46" t="s">
        <v>5767</v>
      </c>
      <c r="C1094" s="46" t="s">
        <v>3927</v>
      </c>
      <c r="D1094" s="46" t="s">
        <v>5768</v>
      </c>
      <c r="E1094" s="33" t="s">
        <v>3929</v>
      </c>
      <c r="F1094" s="33">
        <v>0</v>
      </c>
      <c r="G1094" s="33">
        <v>3</v>
      </c>
      <c r="H1094" s="46" t="s">
        <v>3839</v>
      </c>
      <c r="I1094" s="75" t="s">
        <v>3840</v>
      </c>
      <c r="J1094" s="75" t="s">
        <v>3840</v>
      </c>
      <c r="K1094" s="75" t="s">
        <v>3841</v>
      </c>
      <c r="L1094" s="33">
        <v>14</v>
      </c>
      <c r="M1094" s="34"/>
      <c r="N1094" s="46"/>
      <c r="O1094" s="46"/>
      <c r="P10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94" s="45" t="e">
        <f>IF([2]!PayItems[[#This Row],[Date Added / Modified]]&gt;0,TEXT([2]!PayItems[[#This Row],[Date Added / Modified]],"m/d/yyy"),"")</f>
        <v>#REF!</v>
      </c>
      <c r="R1094" s="46"/>
    </row>
    <row r="1095" spans="1:18" x14ac:dyDescent="0.3">
      <c r="A1095" s="46" t="s">
        <v>1367</v>
      </c>
      <c r="B1095" s="46" t="s">
        <v>5767</v>
      </c>
      <c r="C1095" s="46" t="s">
        <v>3837</v>
      </c>
      <c r="D1095" s="46" t="s">
        <v>5768</v>
      </c>
      <c r="E1095" s="33" t="s">
        <v>3837</v>
      </c>
      <c r="F1095" s="33">
        <v>0</v>
      </c>
      <c r="G1095" s="33">
        <v>3</v>
      </c>
      <c r="H1095" s="46" t="s">
        <v>3839</v>
      </c>
      <c r="I1095" s="75" t="s">
        <v>3840</v>
      </c>
      <c r="J1095" s="75" t="s">
        <v>3840</v>
      </c>
      <c r="K1095" s="75" t="s">
        <v>3841</v>
      </c>
      <c r="L1095" s="33">
        <v>14</v>
      </c>
      <c r="M1095" s="34"/>
      <c r="N1095" s="46"/>
      <c r="O1095" s="46"/>
      <c r="P10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95" s="45" t="e">
        <f>IF([2]!PayItems[[#This Row],[Date Added / Modified]]&gt;0,TEXT([2]!PayItems[[#This Row],[Date Added / Modified]],"m/d/yyy"),"")</f>
        <v>#REF!</v>
      </c>
      <c r="R1095" s="46"/>
    </row>
    <row r="1096" spans="1:18" x14ac:dyDescent="0.3">
      <c r="A1096" s="46" t="s">
        <v>1141</v>
      </c>
      <c r="B1096" s="46" t="s">
        <v>5378</v>
      </c>
      <c r="C1096" s="46" t="s">
        <v>3927</v>
      </c>
      <c r="D1096" s="46" t="s">
        <v>5379</v>
      </c>
      <c r="E1096" s="33" t="s">
        <v>3929</v>
      </c>
      <c r="F1096" s="33">
        <v>0</v>
      </c>
      <c r="G1096" s="33">
        <v>3</v>
      </c>
      <c r="H1096" s="46" t="s">
        <v>3839</v>
      </c>
      <c r="I1096" s="75" t="s">
        <v>3840</v>
      </c>
      <c r="J1096" s="75" t="s">
        <v>3840</v>
      </c>
      <c r="K1096" s="75" t="s">
        <v>3841</v>
      </c>
      <c r="L1096" s="33">
        <v>14</v>
      </c>
      <c r="M1096" s="34"/>
      <c r="N1096" s="46"/>
      <c r="O1096" s="46"/>
      <c r="P10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96" s="45" t="e">
        <f>IF([2]!PayItems[[#This Row],[Date Added / Modified]]&gt;0,TEXT([2]!PayItems[[#This Row],[Date Added / Modified]],"m/d/yyy"),"")</f>
        <v>#REF!</v>
      </c>
      <c r="R1096" s="46"/>
    </row>
    <row r="1097" spans="1:18" x14ac:dyDescent="0.3">
      <c r="A1097" s="46" t="s">
        <v>1142</v>
      </c>
      <c r="B1097" s="46" t="s">
        <v>5380</v>
      </c>
      <c r="C1097" s="46" t="s">
        <v>4662</v>
      </c>
      <c r="D1097" s="46" t="s">
        <v>5381</v>
      </c>
      <c r="E1097" s="33" t="s">
        <v>4664</v>
      </c>
      <c r="F1097" s="33">
        <v>0</v>
      </c>
      <c r="G1097" s="33">
        <v>3</v>
      </c>
      <c r="H1097" s="46" t="s">
        <v>3839</v>
      </c>
      <c r="I1097" s="75" t="s">
        <v>3840</v>
      </c>
      <c r="J1097" s="75" t="s">
        <v>3840</v>
      </c>
      <c r="K1097" s="75" t="s">
        <v>3841</v>
      </c>
      <c r="L1097" s="33">
        <v>14</v>
      </c>
      <c r="M1097" s="34"/>
      <c r="N1097" s="46"/>
      <c r="O1097" s="46"/>
      <c r="P10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97" s="45" t="e">
        <f>IF([2]!PayItems[[#This Row],[Date Added / Modified]]&gt;0,TEXT([2]!PayItems[[#This Row],[Date Added / Modified]],"m/d/yyy"),"")</f>
        <v>#REF!</v>
      </c>
      <c r="R1097" s="46"/>
    </row>
    <row r="1098" spans="1:18" x14ac:dyDescent="0.3">
      <c r="A1098" s="46" t="s">
        <v>1143</v>
      </c>
      <c r="B1098" s="46" t="s">
        <v>5382</v>
      </c>
      <c r="C1098" s="46" t="s">
        <v>3935</v>
      </c>
      <c r="D1098" s="46" t="s">
        <v>5383</v>
      </c>
      <c r="E1098" s="33" t="s">
        <v>3326</v>
      </c>
      <c r="F1098" s="33">
        <v>0</v>
      </c>
      <c r="G1098" s="33">
        <v>3</v>
      </c>
      <c r="H1098" s="46" t="s">
        <v>3839</v>
      </c>
      <c r="I1098" s="75" t="s">
        <v>3840</v>
      </c>
      <c r="J1098" s="75" t="s">
        <v>3840</v>
      </c>
      <c r="K1098" s="75" t="s">
        <v>3841</v>
      </c>
      <c r="L1098" s="33">
        <v>14</v>
      </c>
      <c r="M1098" s="34"/>
      <c r="N1098" s="46"/>
      <c r="O1098" s="46"/>
      <c r="P10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98" s="45" t="e">
        <f>IF([2]!PayItems[[#This Row],[Date Added / Modified]]&gt;0,TEXT([2]!PayItems[[#This Row],[Date Added / Modified]],"m/d/yyy"),"")</f>
        <v>#REF!</v>
      </c>
      <c r="R1098" s="46"/>
    </row>
    <row r="1099" spans="1:18" x14ac:dyDescent="0.3">
      <c r="A1099" s="46" t="s">
        <v>1144</v>
      </c>
      <c r="B1099" s="46" t="s">
        <v>5384</v>
      </c>
      <c r="C1099" s="46" t="s">
        <v>3837</v>
      </c>
      <c r="D1099" s="46" t="s">
        <v>5385</v>
      </c>
      <c r="E1099" s="33" t="s">
        <v>3837</v>
      </c>
      <c r="F1099" s="33">
        <v>0</v>
      </c>
      <c r="G1099" s="33">
        <v>3</v>
      </c>
      <c r="H1099" s="46" t="s">
        <v>3839</v>
      </c>
      <c r="I1099" s="75" t="s">
        <v>3840</v>
      </c>
      <c r="J1099" s="75" t="s">
        <v>3840</v>
      </c>
      <c r="K1099" s="75" t="s">
        <v>3841</v>
      </c>
      <c r="L1099" s="33">
        <v>14</v>
      </c>
      <c r="M1099" s="34"/>
      <c r="N1099" s="46"/>
      <c r="O1099" s="46"/>
      <c r="P10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099" s="45" t="e">
        <f>IF([2]!PayItems[[#This Row],[Date Added / Modified]]&gt;0,TEXT([2]!PayItems[[#This Row],[Date Added / Modified]],"m/d/yyy"),"")</f>
        <v>#REF!</v>
      </c>
      <c r="R1099" s="46"/>
    </row>
    <row r="1100" spans="1:18" x14ac:dyDescent="0.3">
      <c r="A1100" s="46" t="s">
        <v>10628</v>
      </c>
      <c r="B1100" s="46" t="s">
        <v>4638</v>
      </c>
      <c r="C1100" s="46" t="s">
        <v>4001</v>
      </c>
      <c r="D1100" s="46" t="s">
        <v>4639</v>
      </c>
      <c r="E1100" s="33" t="s">
        <v>5282</v>
      </c>
      <c r="F1100" s="33">
        <v>0</v>
      </c>
      <c r="G1100" s="33">
        <v>3</v>
      </c>
      <c r="H1100" s="46" t="s">
        <v>3839</v>
      </c>
      <c r="I1100" s="75" t="s">
        <v>3840</v>
      </c>
      <c r="J1100" s="75" t="s">
        <v>3840</v>
      </c>
      <c r="K1100" s="75" t="s">
        <v>3841</v>
      </c>
      <c r="L1100" s="33">
        <v>14</v>
      </c>
      <c r="M1100" s="34"/>
      <c r="N1100" s="46"/>
      <c r="O1100" s="46"/>
      <c r="P11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00" s="45" t="e">
        <f>IF([2]!PayItems[[#This Row],[Date Added / Modified]]&gt;0,TEXT([2]!PayItems[[#This Row],[Date Added / Modified]],"m/d/yyy"),"")</f>
        <v>#REF!</v>
      </c>
      <c r="R1100" s="46"/>
    </row>
    <row r="1101" spans="1:18" x14ac:dyDescent="0.3">
      <c r="A1101" s="46" t="s">
        <v>1145</v>
      </c>
      <c r="B1101" s="46" t="s">
        <v>5387</v>
      </c>
      <c r="C1101" s="46" t="s">
        <v>3864</v>
      </c>
      <c r="D1101" s="46" t="s">
        <v>5388</v>
      </c>
      <c r="E1101" s="33" t="s">
        <v>3866</v>
      </c>
      <c r="F1101" s="33">
        <v>0</v>
      </c>
      <c r="G1101" s="33">
        <v>3</v>
      </c>
      <c r="H1101" s="46" t="s">
        <v>3839</v>
      </c>
      <c r="I1101" s="75" t="s">
        <v>3840</v>
      </c>
      <c r="J1101" s="75" t="s">
        <v>3840</v>
      </c>
      <c r="K1101" s="75" t="s">
        <v>3841</v>
      </c>
      <c r="L1101" s="33">
        <v>14</v>
      </c>
      <c r="M1101" s="34"/>
      <c r="N1101" s="46"/>
      <c r="O1101" s="46"/>
      <c r="P11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01" s="45" t="e">
        <f>IF([2]!PayItems[[#This Row],[Date Added / Modified]]&gt;0,TEXT([2]!PayItems[[#This Row],[Date Added / Modified]],"m/d/yyy"),"")</f>
        <v>#REF!</v>
      </c>
      <c r="R1101" s="46"/>
    </row>
    <row r="1102" spans="1:18" x14ac:dyDescent="0.3">
      <c r="A1102" s="46" t="s">
        <v>1146</v>
      </c>
      <c r="B1102" s="46" t="s">
        <v>5389</v>
      </c>
      <c r="C1102" s="46" t="s">
        <v>3864</v>
      </c>
      <c r="D1102" s="46" t="s">
        <v>5390</v>
      </c>
      <c r="E1102" s="33" t="s">
        <v>3866</v>
      </c>
      <c r="F1102" s="33">
        <v>0</v>
      </c>
      <c r="G1102" s="33">
        <v>3</v>
      </c>
      <c r="H1102" s="46" t="s">
        <v>3839</v>
      </c>
      <c r="I1102" s="75" t="s">
        <v>3840</v>
      </c>
      <c r="J1102" s="75" t="s">
        <v>3840</v>
      </c>
      <c r="K1102" s="75" t="s">
        <v>3841</v>
      </c>
      <c r="L1102" s="33">
        <v>14</v>
      </c>
      <c r="M1102" s="34"/>
      <c r="N1102" s="46"/>
      <c r="O1102" s="46"/>
      <c r="P11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02" s="45" t="e">
        <f>IF([2]!PayItems[[#This Row],[Date Added / Modified]]&gt;0,TEXT([2]!PayItems[[#This Row],[Date Added / Modified]],"m/d/yyy"),"")</f>
        <v>#REF!</v>
      </c>
      <c r="R1102" s="46"/>
    </row>
    <row r="1103" spans="1:18" x14ac:dyDescent="0.3">
      <c r="A1103" s="46" t="s">
        <v>1147</v>
      </c>
      <c r="B1103" s="46" t="s">
        <v>5391</v>
      </c>
      <c r="C1103" s="46" t="s">
        <v>3864</v>
      </c>
      <c r="D1103" s="46" t="s">
        <v>5392</v>
      </c>
      <c r="E1103" s="33" t="s">
        <v>3866</v>
      </c>
      <c r="F1103" s="33">
        <v>0</v>
      </c>
      <c r="G1103" s="33">
        <v>3</v>
      </c>
      <c r="H1103" s="46" t="s">
        <v>3839</v>
      </c>
      <c r="I1103" s="75" t="s">
        <v>3840</v>
      </c>
      <c r="J1103" s="75" t="s">
        <v>3840</v>
      </c>
      <c r="K1103" s="75" t="s">
        <v>3841</v>
      </c>
      <c r="L1103" s="33">
        <v>14</v>
      </c>
      <c r="M1103" s="34"/>
      <c r="N1103" s="46"/>
      <c r="O1103" s="46"/>
      <c r="P11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03" s="45" t="e">
        <f>IF([2]!PayItems[[#This Row],[Date Added / Modified]]&gt;0,TEXT([2]!PayItems[[#This Row],[Date Added / Modified]],"m/d/yyy"),"")</f>
        <v>#REF!</v>
      </c>
      <c r="R1103" s="46"/>
    </row>
    <row r="1104" spans="1:18" x14ac:dyDescent="0.3">
      <c r="A1104" s="46" t="s">
        <v>1148</v>
      </c>
      <c r="B1104" s="46" t="s">
        <v>5393</v>
      </c>
      <c r="C1104" s="46" t="s">
        <v>3864</v>
      </c>
      <c r="D1104" s="46" t="s">
        <v>5394</v>
      </c>
      <c r="E1104" s="33" t="s">
        <v>3866</v>
      </c>
      <c r="F1104" s="33">
        <v>0</v>
      </c>
      <c r="G1104" s="33">
        <v>3</v>
      </c>
      <c r="H1104" s="46" t="s">
        <v>3839</v>
      </c>
      <c r="I1104" s="75" t="s">
        <v>3840</v>
      </c>
      <c r="J1104" s="75" t="s">
        <v>3840</v>
      </c>
      <c r="K1104" s="75" t="s">
        <v>3841</v>
      </c>
      <c r="L1104" s="33">
        <v>14</v>
      </c>
      <c r="M1104" s="34"/>
      <c r="N1104" s="46"/>
      <c r="O1104" s="46"/>
      <c r="P11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04" s="45" t="e">
        <f>IF([2]!PayItems[[#This Row],[Date Added / Modified]]&gt;0,TEXT([2]!PayItems[[#This Row],[Date Added / Modified]],"m/d/yyy"),"")</f>
        <v>#REF!</v>
      </c>
      <c r="R1104" s="46"/>
    </row>
    <row r="1105" spans="1:18" x14ac:dyDescent="0.3">
      <c r="A1105" s="46" t="s">
        <v>1149</v>
      </c>
      <c r="B1105" s="46" t="s">
        <v>5395</v>
      </c>
      <c r="C1105" s="46" t="s">
        <v>3864</v>
      </c>
      <c r="D1105" s="46" t="s">
        <v>5396</v>
      </c>
      <c r="E1105" s="33" t="s">
        <v>3866</v>
      </c>
      <c r="F1105" s="33">
        <v>0</v>
      </c>
      <c r="G1105" s="33">
        <v>3</v>
      </c>
      <c r="H1105" s="46" t="s">
        <v>3839</v>
      </c>
      <c r="I1105" s="75" t="s">
        <v>3840</v>
      </c>
      <c r="J1105" s="75" t="s">
        <v>3840</v>
      </c>
      <c r="K1105" s="75" t="s">
        <v>3841</v>
      </c>
      <c r="L1105" s="33">
        <v>14</v>
      </c>
      <c r="M1105" s="34"/>
      <c r="N1105" s="46"/>
      <c r="O1105" s="46"/>
      <c r="P11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05" s="45" t="e">
        <f>IF([2]!PayItems[[#This Row],[Date Added / Modified]]&gt;0,TEXT([2]!PayItems[[#This Row],[Date Added / Modified]],"m/d/yyy"),"")</f>
        <v>#REF!</v>
      </c>
      <c r="R1105" s="46"/>
    </row>
    <row r="1106" spans="1:18" x14ac:dyDescent="0.3">
      <c r="A1106" s="46" t="s">
        <v>1150</v>
      </c>
      <c r="B1106" s="46" t="s">
        <v>10629</v>
      </c>
      <c r="C1106" s="46" t="s">
        <v>3864</v>
      </c>
      <c r="D1106" s="46" t="s">
        <v>10630</v>
      </c>
      <c r="E1106" s="33" t="s">
        <v>3866</v>
      </c>
      <c r="F1106" s="33">
        <v>0</v>
      </c>
      <c r="G1106" s="33">
        <v>3</v>
      </c>
      <c r="H1106" s="46" t="s">
        <v>3839</v>
      </c>
      <c r="I1106" s="75" t="s">
        <v>3840</v>
      </c>
      <c r="J1106" s="75" t="s">
        <v>3840</v>
      </c>
      <c r="K1106" s="75" t="s">
        <v>3841</v>
      </c>
      <c r="L1106" s="33">
        <v>14</v>
      </c>
      <c r="M1106" s="34"/>
      <c r="N1106" s="46"/>
      <c r="O1106" s="46"/>
      <c r="P11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06" s="45" t="e">
        <f>IF([2]!PayItems[[#This Row],[Date Added / Modified]]&gt;0,TEXT([2]!PayItems[[#This Row],[Date Added / Modified]],"m/d/yyy"),"")</f>
        <v>#REF!</v>
      </c>
      <c r="R1106" s="46"/>
    </row>
    <row r="1107" spans="1:18" x14ac:dyDescent="0.3">
      <c r="A1107" s="46" t="s">
        <v>1151</v>
      </c>
      <c r="B1107" s="46" t="s">
        <v>10631</v>
      </c>
      <c r="C1107" s="46" t="s">
        <v>3864</v>
      </c>
      <c r="D1107" s="46" t="s">
        <v>10632</v>
      </c>
      <c r="E1107" s="33" t="s">
        <v>3866</v>
      </c>
      <c r="F1107" s="33">
        <v>0</v>
      </c>
      <c r="G1107" s="33">
        <v>3</v>
      </c>
      <c r="H1107" s="46" t="s">
        <v>3839</v>
      </c>
      <c r="I1107" s="75" t="s">
        <v>3840</v>
      </c>
      <c r="J1107" s="75" t="s">
        <v>3840</v>
      </c>
      <c r="K1107" s="75" t="s">
        <v>3841</v>
      </c>
      <c r="L1107" s="33">
        <v>14</v>
      </c>
      <c r="M1107" s="34"/>
      <c r="N1107" s="46"/>
      <c r="O1107" s="46"/>
      <c r="P11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07" s="45" t="e">
        <f>IF([2]!PayItems[[#This Row],[Date Added / Modified]]&gt;0,TEXT([2]!PayItems[[#This Row],[Date Added / Modified]],"m/d/yyy"),"")</f>
        <v>#REF!</v>
      </c>
      <c r="R1107" s="46"/>
    </row>
    <row r="1108" spans="1:18" x14ac:dyDescent="0.3">
      <c r="A1108" s="46" t="s">
        <v>1152</v>
      </c>
      <c r="B1108" s="46" t="s">
        <v>5387</v>
      </c>
      <c r="C1108" s="46" t="s">
        <v>3935</v>
      </c>
      <c r="D1108" s="46" t="s">
        <v>5388</v>
      </c>
      <c r="E1108" s="33" t="s">
        <v>3326</v>
      </c>
      <c r="F1108" s="33">
        <v>0</v>
      </c>
      <c r="G1108" s="33">
        <v>3</v>
      </c>
      <c r="H1108" s="46" t="s">
        <v>3839</v>
      </c>
      <c r="I1108" s="75" t="s">
        <v>3840</v>
      </c>
      <c r="J1108" s="75" t="s">
        <v>3840</v>
      </c>
      <c r="K1108" s="75" t="s">
        <v>3841</v>
      </c>
      <c r="L1108" s="33">
        <v>14</v>
      </c>
      <c r="M1108" s="34"/>
      <c r="N1108" s="46"/>
      <c r="O1108" s="46"/>
      <c r="P11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08" s="45" t="e">
        <f>IF([2]!PayItems[[#This Row],[Date Added / Modified]]&gt;0,TEXT([2]!PayItems[[#This Row],[Date Added / Modified]],"m/d/yyy"),"")</f>
        <v>#REF!</v>
      </c>
      <c r="R1108" s="46"/>
    </row>
    <row r="1109" spans="1:18" x14ac:dyDescent="0.3">
      <c r="A1109" s="46" t="s">
        <v>1153</v>
      </c>
      <c r="B1109" s="26" t="s">
        <v>5401</v>
      </c>
      <c r="C1109" s="26" t="s">
        <v>3935</v>
      </c>
      <c r="D1109" s="26" t="s">
        <v>5402</v>
      </c>
      <c r="E1109" s="33" t="s">
        <v>3326</v>
      </c>
      <c r="F1109" s="33">
        <v>0</v>
      </c>
      <c r="G1109" s="33">
        <v>3</v>
      </c>
      <c r="H1109" s="46" t="s">
        <v>3839</v>
      </c>
      <c r="I1109" s="75" t="s">
        <v>3840</v>
      </c>
      <c r="J1109" s="75" t="s">
        <v>3840</v>
      </c>
      <c r="K1109" s="75" t="s">
        <v>3841</v>
      </c>
      <c r="L1109" s="33">
        <v>14</v>
      </c>
      <c r="M1109" s="34">
        <v>41927</v>
      </c>
      <c r="N1109" s="45"/>
      <c r="O1109" s="45"/>
      <c r="P11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09" s="45" t="e">
        <f>IF([2]!PayItems[[#This Row],[Date Added / Modified]]&gt;0,TEXT([2]!PayItems[[#This Row],[Date Added / Modified]],"m/d/yyy"),"")</f>
        <v>#REF!</v>
      </c>
      <c r="R1109" s="46"/>
    </row>
    <row r="1110" spans="1:18" x14ac:dyDescent="0.3">
      <c r="A1110" s="46" t="s">
        <v>1154</v>
      </c>
      <c r="B1110" s="26" t="s">
        <v>5403</v>
      </c>
      <c r="C1110" s="26" t="s">
        <v>3935</v>
      </c>
      <c r="D1110" s="26" t="s">
        <v>5404</v>
      </c>
      <c r="E1110" s="33" t="s">
        <v>3326</v>
      </c>
      <c r="F1110" s="33">
        <v>0</v>
      </c>
      <c r="G1110" s="33">
        <v>3</v>
      </c>
      <c r="H1110" s="46" t="s">
        <v>3839</v>
      </c>
      <c r="I1110" s="75" t="s">
        <v>3840</v>
      </c>
      <c r="J1110" s="75" t="s">
        <v>3840</v>
      </c>
      <c r="K1110" s="75" t="s">
        <v>3841</v>
      </c>
      <c r="L1110" s="33">
        <v>14</v>
      </c>
      <c r="M1110" s="34">
        <v>41927</v>
      </c>
      <c r="N1110" s="45"/>
      <c r="O1110" s="45"/>
      <c r="P11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10" s="45" t="e">
        <f>IF([2]!PayItems[[#This Row],[Date Added / Modified]]&gt;0,TEXT([2]!PayItems[[#This Row],[Date Added / Modified]],"m/d/yyy"),"")</f>
        <v>#REF!</v>
      </c>
      <c r="R1110" s="46"/>
    </row>
    <row r="1111" spans="1:18" x14ac:dyDescent="0.3">
      <c r="A1111" s="46" t="s">
        <v>1155</v>
      </c>
      <c r="B1111" s="26" t="s">
        <v>5405</v>
      </c>
      <c r="C1111" s="26" t="s">
        <v>3935</v>
      </c>
      <c r="D1111" s="26" t="s">
        <v>5406</v>
      </c>
      <c r="E1111" s="33" t="s">
        <v>3326</v>
      </c>
      <c r="F1111" s="33">
        <v>0</v>
      </c>
      <c r="G1111" s="33">
        <v>3</v>
      </c>
      <c r="H1111" s="46" t="s">
        <v>3839</v>
      </c>
      <c r="I1111" s="75" t="s">
        <v>3840</v>
      </c>
      <c r="J1111" s="75" t="s">
        <v>3840</v>
      </c>
      <c r="K1111" s="75" t="s">
        <v>3841</v>
      </c>
      <c r="L1111" s="33">
        <v>14</v>
      </c>
      <c r="M1111" s="34">
        <v>41927</v>
      </c>
      <c r="N1111" s="45"/>
      <c r="O1111" s="45"/>
      <c r="P11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11" s="45" t="e">
        <f>IF([2]!PayItems[[#This Row],[Date Added / Modified]]&gt;0,TEXT([2]!PayItems[[#This Row],[Date Added / Modified]],"m/d/yyy"),"")</f>
        <v>#REF!</v>
      </c>
      <c r="R1111" s="46"/>
    </row>
    <row r="1112" spans="1:18" x14ac:dyDescent="0.3">
      <c r="A1112" s="46" t="s">
        <v>1156</v>
      </c>
      <c r="B1112" s="26" t="s">
        <v>5407</v>
      </c>
      <c r="C1112" s="26" t="s">
        <v>3935</v>
      </c>
      <c r="D1112" s="26" t="s">
        <v>5408</v>
      </c>
      <c r="E1112" s="33" t="s">
        <v>3326</v>
      </c>
      <c r="F1112" s="33">
        <v>0</v>
      </c>
      <c r="G1112" s="33">
        <v>3</v>
      </c>
      <c r="H1112" s="46" t="s">
        <v>3839</v>
      </c>
      <c r="I1112" s="75" t="s">
        <v>3840</v>
      </c>
      <c r="J1112" s="75" t="s">
        <v>3840</v>
      </c>
      <c r="K1112" s="75" t="s">
        <v>3841</v>
      </c>
      <c r="L1112" s="33">
        <v>14</v>
      </c>
      <c r="M1112" s="34">
        <v>41927</v>
      </c>
      <c r="N1112" s="45"/>
      <c r="O1112" s="45"/>
      <c r="P11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12" s="45" t="e">
        <f>IF([2]!PayItems[[#This Row],[Date Added / Modified]]&gt;0,TEXT([2]!PayItems[[#This Row],[Date Added / Modified]],"m/d/yyy"),"")</f>
        <v>#REF!</v>
      </c>
      <c r="R1112" s="46"/>
    </row>
    <row r="1113" spans="1:18" x14ac:dyDescent="0.3">
      <c r="A1113" s="46" t="s">
        <v>1157</v>
      </c>
      <c r="B1113" s="46" t="s">
        <v>5409</v>
      </c>
      <c r="C1113" s="46" t="s">
        <v>3935</v>
      </c>
      <c r="D1113" s="46" t="s">
        <v>5410</v>
      </c>
      <c r="E1113" s="33" t="s">
        <v>3326</v>
      </c>
      <c r="F1113" s="33">
        <v>0</v>
      </c>
      <c r="G1113" s="33">
        <v>3</v>
      </c>
      <c r="H1113" s="46" t="s">
        <v>3839</v>
      </c>
      <c r="I1113" s="75" t="s">
        <v>3840</v>
      </c>
      <c r="J1113" s="75" t="s">
        <v>3840</v>
      </c>
      <c r="K1113" s="75" t="s">
        <v>3841</v>
      </c>
      <c r="L1113" s="33">
        <v>14</v>
      </c>
      <c r="M1113" s="34"/>
      <c r="N1113" s="46"/>
      <c r="O1113" s="46"/>
      <c r="P11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13" s="45" t="e">
        <f>IF([2]!PayItems[[#This Row],[Date Added / Modified]]&gt;0,TEXT([2]!PayItems[[#This Row],[Date Added / Modified]],"m/d/yyy"),"")</f>
        <v>#REF!</v>
      </c>
      <c r="R1113" s="46"/>
    </row>
    <row r="1114" spans="1:18" x14ac:dyDescent="0.3">
      <c r="A1114" s="46" t="s">
        <v>1158</v>
      </c>
      <c r="B1114" s="46" t="s">
        <v>5411</v>
      </c>
      <c r="C1114" s="46" t="s">
        <v>3935</v>
      </c>
      <c r="D1114" s="46" t="s">
        <v>5412</v>
      </c>
      <c r="E1114" s="33" t="s">
        <v>3326</v>
      </c>
      <c r="F1114" s="33">
        <v>0</v>
      </c>
      <c r="G1114" s="33">
        <v>3</v>
      </c>
      <c r="H1114" s="46" t="s">
        <v>3839</v>
      </c>
      <c r="I1114" s="75" t="s">
        <v>3840</v>
      </c>
      <c r="J1114" s="75" t="s">
        <v>3840</v>
      </c>
      <c r="K1114" s="75" t="s">
        <v>3841</v>
      </c>
      <c r="L1114" s="33">
        <v>14</v>
      </c>
      <c r="M1114" s="34"/>
      <c r="N1114" s="46"/>
      <c r="O1114" s="46"/>
      <c r="P11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14" s="45" t="e">
        <f>IF([2]!PayItems[[#This Row],[Date Added / Modified]]&gt;0,TEXT([2]!PayItems[[#This Row],[Date Added / Modified]],"m/d/yyy"),"")</f>
        <v>#REF!</v>
      </c>
      <c r="R1114" s="46"/>
    </row>
    <row r="1115" spans="1:18" x14ac:dyDescent="0.3">
      <c r="A1115" s="46" t="s">
        <v>1159</v>
      </c>
      <c r="B1115" s="46" t="s">
        <v>5413</v>
      </c>
      <c r="C1115" s="46" t="s">
        <v>3935</v>
      </c>
      <c r="D1115" s="46" t="s">
        <v>5414</v>
      </c>
      <c r="E1115" s="33" t="s">
        <v>3326</v>
      </c>
      <c r="F1115" s="33">
        <v>0</v>
      </c>
      <c r="G1115" s="33">
        <v>3</v>
      </c>
      <c r="H1115" s="46" t="s">
        <v>3839</v>
      </c>
      <c r="I1115" s="75" t="s">
        <v>3840</v>
      </c>
      <c r="J1115" s="75" t="s">
        <v>3840</v>
      </c>
      <c r="K1115" s="75" t="s">
        <v>3841</v>
      </c>
      <c r="L1115" s="33">
        <v>14</v>
      </c>
      <c r="M1115" s="34"/>
      <c r="N1115" s="46"/>
      <c r="O1115" s="46"/>
      <c r="P11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15" s="45" t="e">
        <f>IF([2]!PayItems[[#This Row],[Date Added / Modified]]&gt;0,TEXT([2]!PayItems[[#This Row],[Date Added / Modified]],"m/d/yyy"),"")</f>
        <v>#REF!</v>
      </c>
      <c r="R1115" s="46"/>
    </row>
    <row r="1116" spans="1:18" x14ac:dyDescent="0.3">
      <c r="A1116" s="46" t="s">
        <v>1160</v>
      </c>
      <c r="B1116" s="46" t="s">
        <v>5415</v>
      </c>
      <c r="C1116" s="46" t="s">
        <v>3935</v>
      </c>
      <c r="D1116" s="46" t="s">
        <v>5416</v>
      </c>
      <c r="E1116" s="33" t="s">
        <v>3326</v>
      </c>
      <c r="F1116" s="33">
        <v>0</v>
      </c>
      <c r="G1116" s="33">
        <v>3</v>
      </c>
      <c r="H1116" s="46" t="s">
        <v>3839</v>
      </c>
      <c r="I1116" s="75" t="s">
        <v>3840</v>
      </c>
      <c r="J1116" s="75" t="s">
        <v>3840</v>
      </c>
      <c r="K1116" s="75" t="s">
        <v>3841</v>
      </c>
      <c r="L1116" s="33">
        <v>14</v>
      </c>
      <c r="M1116" s="34"/>
      <c r="N1116" s="46"/>
      <c r="O1116" s="46"/>
      <c r="P11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16" s="45" t="e">
        <f>IF([2]!PayItems[[#This Row],[Date Added / Modified]]&gt;0,TEXT([2]!PayItems[[#This Row],[Date Added / Modified]],"m/d/yyy"),"")</f>
        <v>#REF!</v>
      </c>
      <c r="R1116" s="46"/>
    </row>
    <row r="1117" spans="1:18" x14ac:dyDescent="0.3">
      <c r="A1117" s="46" t="s">
        <v>1161</v>
      </c>
      <c r="B1117" s="46" t="s">
        <v>5417</v>
      </c>
      <c r="C1117" s="46" t="s">
        <v>3935</v>
      </c>
      <c r="D1117" s="46" t="s">
        <v>5418</v>
      </c>
      <c r="E1117" s="33" t="s">
        <v>3326</v>
      </c>
      <c r="F1117" s="33">
        <v>0</v>
      </c>
      <c r="G1117" s="33">
        <v>3</v>
      </c>
      <c r="H1117" s="46" t="s">
        <v>3839</v>
      </c>
      <c r="I1117" s="75" t="s">
        <v>3840</v>
      </c>
      <c r="J1117" s="75" t="s">
        <v>3840</v>
      </c>
      <c r="K1117" s="75" t="s">
        <v>3841</v>
      </c>
      <c r="L1117" s="33">
        <v>14</v>
      </c>
      <c r="M1117" s="34"/>
      <c r="N1117" s="46"/>
      <c r="O1117" s="46"/>
      <c r="P11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17" s="45" t="e">
        <f>IF([2]!PayItems[[#This Row],[Date Added / Modified]]&gt;0,TEXT([2]!PayItems[[#This Row],[Date Added / Modified]],"m/d/yyy"),"")</f>
        <v>#REF!</v>
      </c>
      <c r="R1117" s="46"/>
    </row>
    <row r="1118" spans="1:18" x14ac:dyDescent="0.3">
      <c r="A1118" s="46" t="s">
        <v>1162</v>
      </c>
      <c r="B1118" s="46" t="s">
        <v>5419</v>
      </c>
      <c r="C1118" s="46" t="s">
        <v>3935</v>
      </c>
      <c r="D1118" s="46" t="s">
        <v>5420</v>
      </c>
      <c r="E1118" s="33" t="s">
        <v>3326</v>
      </c>
      <c r="F1118" s="33">
        <v>0</v>
      </c>
      <c r="G1118" s="33">
        <v>3</v>
      </c>
      <c r="H1118" s="46" t="s">
        <v>3839</v>
      </c>
      <c r="I1118" s="75" t="s">
        <v>3840</v>
      </c>
      <c r="J1118" s="75" t="s">
        <v>3840</v>
      </c>
      <c r="K1118" s="75" t="s">
        <v>3841</v>
      </c>
      <c r="L1118" s="33">
        <v>14</v>
      </c>
      <c r="M1118" s="34"/>
      <c r="N1118" s="46"/>
      <c r="O1118" s="46"/>
      <c r="P11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18" s="45" t="e">
        <f>IF([2]!PayItems[[#This Row],[Date Added / Modified]]&gt;0,TEXT([2]!PayItems[[#This Row],[Date Added / Modified]],"m/d/yyy"),"")</f>
        <v>#REF!</v>
      </c>
      <c r="R1118" s="46"/>
    </row>
    <row r="1119" spans="1:18" x14ac:dyDescent="0.3">
      <c r="A1119" s="46" t="s">
        <v>1163</v>
      </c>
      <c r="B1119" s="46" t="s">
        <v>5421</v>
      </c>
      <c r="C1119" s="46" t="s">
        <v>3935</v>
      </c>
      <c r="D1119" s="46" t="s">
        <v>5422</v>
      </c>
      <c r="E1119" s="33" t="s">
        <v>3326</v>
      </c>
      <c r="F1119" s="33">
        <v>0</v>
      </c>
      <c r="G1119" s="33">
        <v>3</v>
      </c>
      <c r="H1119" s="46" t="s">
        <v>3839</v>
      </c>
      <c r="I1119" s="75" t="s">
        <v>3840</v>
      </c>
      <c r="J1119" s="75" t="s">
        <v>3840</v>
      </c>
      <c r="K1119" s="75" t="s">
        <v>3841</v>
      </c>
      <c r="L1119" s="33">
        <v>14</v>
      </c>
      <c r="M1119" s="34"/>
      <c r="N1119" s="46"/>
      <c r="O1119" s="46"/>
      <c r="P11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19" s="45" t="e">
        <f>IF([2]!PayItems[[#This Row],[Date Added / Modified]]&gt;0,TEXT([2]!PayItems[[#This Row],[Date Added / Modified]],"m/d/yyy"),"")</f>
        <v>#REF!</v>
      </c>
      <c r="R1119" s="46"/>
    </row>
    <row r="1120" spans="1:18" x14ac:dyDescent="0.3">
      <c r="A1120" s="46" t="s">
        <v>1164</v>
      </c>
      <c r="B1120" s="46" t="s">
        <v>5423</v>
      </c>
      <c r="C1120" s="46" t="s">
        <v>3935</v>
      </c>
      <c r="D1120" s="46" t="s">
        <v>5424</v>
      </c>
      <c r="E1120" s="33" t="s">
        <v>3326</v>
      </c>
      <c r="F1120" s="33">
        <v>0</v>
      </c>
      <c r="G1120" s="33">
        <v>3</v>
      </c>
      <c r="H1120" s="46" t="s">
        <v>3839</v>
      </c>
      <c r="I1120" s="75" t="s">
        <v>3840</v>
      </c>
      <c r="J1120" s="75" t="s">
        <v>3840</v>
      </c>
      <c r="K1120" s="75" t="s">
        <v>3841</v>
      </c>
      <c r="L1120" s="33">
        <v>14</v>
      </c>
      <c r="M1120" s="34"/>
      <c r="N1120" s="46"/>
      <c r="O1120" s="46"/>
      <c r="P11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20" s="45" t="e">
        <f>IF([2]!PayItems[[#This Row],[Date Added / Modified]]&gt;0,TEXT([2]!PayItems[[#This Row],[Date Added / Modified]],"m/d/yyy"),"")</f>
        <v>#REF!</v>
      </c>
      <c r="R1120" s="46"/>
    </row>
    <row r="1121" spans="1:18" x14ac:dyDescent="0.3">
      <c r="A1121" s="46" t="s">
        <v>1185</v>
      </c>
      <c r="B1121" s="46" t="s">
        <v>10633</v>
      </c>
      <c r="C1121" s="46" t="s">
        <v>3935</v>
      </c>
      <c r="D1121" s="46" t="s">
        <v>10634</v>
      </c>
      <c r="E1121" s="33" t="s">
        <v>3326</v>
      </c>
      <c r="F1121" s="33">
        <v>0</v>
      </c>
      <c r="G1121" s="33">
        <v>3</v>
      </c>
      <c r="H1121" s="46" t="s">
        <v>3839</v>
      </c>
      <c r="I1121" s="75" t="s">
        <v>3840</v>
      </c>
      <c r="J1121" s="75" t="s">
        <v>3840</v>
      </c>
      <c r="K1121" s="75" t="s">
        <v>3841</v>
      </c>
      <c r="L1121" s="33">
        <v>14</v>
      </c>
      <c r="M1121" s="34"/>
      <c r="N1121" s="46"/>
      <c r="O1121" s="46"/>
      <c r="P11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21" s="45" t="e">
        <f>IF([2]!PayItems[[#This Row],[Date Added / Modified]]&gt;0,TEXT([2]!PayItems[[#This Row],[Date Added / Modified]],"m/d/yyy"),"")</f>
        <v>#REF!</v>
      </c>
      <c r="R1121" s="46"/>
    </row>
    <row r="1122" spans="1:18" x14ac:dyDescent="0.3">
      <c r="A1122" s="46" t="s">
        <v>1165</v>
      </c>
      <c r="B1122" s="26" t="s">
        <v>10635</v>
      </c>
      <c r="C1122" s="26" t="s">
        <v>3935</v>
      </c>
      <c r="D1122" s="26" t="s">
        <v>10636</v>
      </c>
      <c r="E1122" s="33" t="s">
        <v>3326</v>
      </c>
      <c r="F1122" s="33">
        <v>0</v>
      </c>
      <c r="G1122" s="33">
        <v>3</v>
      </c>
      <c r="H1122" s="46" t="s">
        <v>3839</v>
      </c>
      <c r="I1122" s="75" t="s">
        <v>3840</v>
      </c>
      <c r="J1122" s="75" t="s">
        <v>3840</v>
      </c>
      <c r="K1122" s="75" t="s">
        <v>3841</v>
      </c>
      <c r="L1122" s="33">
        <v>14</v>
      </c>
      <c r="M1122" s="34">
        <v>41927</v>
      </c>
      <c r="N1122" s="45"/>
      <c r="O1122" s="45"/>
      <c r="P11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22" s="45" t="e">
        <f>IF([2]!PayItems[[#This Row],[Date Added / Modified]]&gt;0,TEXT([2]!PayItems[[#This Row],[Date Added / Modified]],"m/d/yyy"),"")</f>
        <v>#REF!</v>
      </c>
      <c r="R1122" s="46"/>
    </row>
    <row r="1123" spans="1:18" x14ac:dyDescent="0.3">
      <c r="A1123" s="46" t="s">
        <v>1166</v>
      </c>
      <c r="B1123" s="26" t="s">
        <v>10637</v>
      </c>
      <c r="C1123" s="26" t="s">
        <v>3935</v>
      </c>
      <c r="D1123" s="26" t="s">
        <v>10638</v>
      </c>
      <c r="E1123" s="33" t="s">
        <v>3326</v>
      </c>
      <c r="F1123" s="33">
        <v>0</v>
      </c>
      <c r="G1123" s="33">
        <v>3</v>
      </c>
      <c r="H1123" s="46" t="s">
        <v>3839</v>
      </c>
      <c r="I1123" s="75" t="s">
        <v>3840</v>
      </c>
      <c r="J1123" s="75" t="s">
        <v>3840</v>
      </c>
      <c r="K1123" s="75" t="s">
        <v>3841</v>
      </c>
      <c r="L1123" s="33">
        <v>14</v>
      </c>
      <c r="M1123" s="34">
        <v>41927</v>
      </c>
      <c r="N1123" s="45"/>
      <c r="O1123" s="45"/>
      <c r="P11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23" s="45" t="e">
        <f>IF([2]!PayItems[[#This Row],[Date Added / Modified]]&gt;0,TEXT([2]!PayItems[[#This Row],[Date Added / Modified]],"m/d/yyy"),"")</f>
        <v>#REF!</v>
      </c>
      <c r="R1123" s="46"/>
    </row>
    <row r="1124" spans="1:18" x14ac:dyDescent="0.3">
      <c r="A1124" s="46" t="s">
        <v>1167</v>
      </c>
      <c r="B1124" s="26" t="s">
        <v>10639</v>
      </c>
      <c r="C1124" s="26" t="s">
        <v>3935</v>
      </c>
      <c r="D1124" s="26" t="s">
        <v>10640</v>
      </c>
      <c r="E1124" s="33" t="s">
        <v>3326</v>
      </c>
      <c r="F1124" s="33">
        <v>0</v>
      </c>
      <c r="G1124" s="33">
        <v>3</v>
      </c>
      <c r="H1124" s="46" t="s">
        <v>3839</v>
      </c>
      <c r="I1124" s="75" t="s">
        <v>3840</v>
      </c>
      <c r="J1124" s="75" t="s">
        <v>3840</v>
      </c>
      <c r="K1124" s="75" t="s">
        <v>3841</v>
      </c>
      <c r="L1124" s="33">
        <v>14</v>
      </c>
      <c r="M1124" s="34">
        <v>41927</v>
      </c>
      <c r="N1124" s="45"/>
      <c r="O1124" s="45"/>
      <c r="P11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24" s="45" t="e">
        <f>IF([2]!PayItems[[#This Row],[Date Added / Modified]]&gt;0,TEXT([2]!PayItems[[#This Row],[Date Added / Modified]],"m/d/yyy"),"")</f>
        <v>#REF!</v>
      </c>
      <c r="R1124" s="46"/>
    </row>
    <row r="1125" spans="1:18" x14ac:dyDescent="0.3">
      <c r="A1125" s="46" t="s">
        <v>1168</v>
      </c>
      <c r="B1125" s="26" t="s">
        <v>10641</v>
      </c>
      <c r="C1125" s="26" t="s">
        <v>3935</v>
      </c>
      <c r="D1125" s="26" t="s">
        <v>10642</v>
      </c>
      <c r="E1125" s="33" t="s">
        <v>3326</v>
      </c>
      <c r="F1125" s="33">
        <v>0</v>
      </c>
      <c r="G1125" s="33">
        <v>3</v>
      </c>
      <c r="H1125" s="46" t="s">
        <v>3839</v>
      </c>
      <c r="I1125" s="75" t="s">
        <v>3840</v>
      </c>
      <c r="J1125" s="75" t="s">
        <v>3840</v>
      </c>
      <c r="K1125" s="75" t="s">
        <v>3841</v>
      </c>
      <c r="L1125" s="33">
        <v>14</v>
      </c>
      <c r="M1125" s="34">
        <v>41927</v>
      </c>
      <c r="N1125" s="45"/>
      <c r="O1125" s="45"/>
      <c r="P11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25" s="45" t="e">
        <f>IF([2]!PayItems[[#This Row],[Date Added / Modified]]&gt;0,TEXT([2]!PayItems[[#This Row],[Date Added / Modified]],"m/d/yyy"),"")</f>
        <v>#REF!</v>
      </c>
      <c r="R1125" s="46"/>
    </row>
    <row r="1126" spans="1:18" x14ac:dyDescent="0.3">
      <c r="A1126" s="46" t="s">
        <v>1169</v>
      </c>
      <c r="B1126" s="26" t="s">
        <v>10643</v>
      </c>
      <c r="C1126" s="26" t="s">
        <v>3935</v>
      </c>
      <c r="D1126" s="26" t="s">
        <v>10644</v>
      </c>
      <c r="E1126" s="33" t="s">
        <v>3326</v>
      </c>
      <c r="F1126" s="33">
        <v>0</v>
      </c>
      <c r="G1126" s="33">
        <v>3</v>
      </c>
      <c r="H1126" s="46" t="s">
        <v>3839</v>
      </c>
      <c r="I1126" s="75" t="s">
        <v>3840</v>
      </c>
      <c r="J1126" s="75" t="s">
        <v>3840</v>
      </c>
      <c r="K1126" s="75" t="s">
        <v>3841</v>
      </c>
      <c r="L1126" s="33">
        <v>14</v>
      </c>
      <c r="M1126" s="34">
        <v>41927</v>
      </c>
      <c r="N1126" s="45"/>
      <c r="O1126" s="45"/>
      <c r="P11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26" s="45" t="e">
        <f>IF([2]!PayItems[[#This Row],[Date Added / Modified]]&gt;0,TEXT([2]!PayItems[[#This Row],[Date Added / Modified]],"m/d/yyy"),"")</f>
        <v>#REF!</v>
      </c>
      <c r="R1126" s="46"/>
    </row>
    <row r="1127" spans="1:18" x14ac:dyDescent="0.3">
      <c r="A1127" s="46" t="s">
        <v>1170</v>
      </c>
      <c r="B1127" s="26" t="s">
        <v>10645</v>
      </c>
      <c r="C1127" s="26" t="s">
        <v>3935</v>
      </c>
      <c r="D1127" s="26" t="s">
        <v>10646</v>
      </c>
      <c r="E1127" s="33" t="s">
        <v>3326</v>
      </c>
      <c r="F1127" s="33">
        <v>0</v>
      </c>
      <c r="G1127" s="33">
        <v>3</v>
      </c>
      <c r="H1127" s="46" t="s">
        <v>3839</v>
      </c>
      <c r="I1127" s="75" t="s">
        <v>3840</v>
      </c>
      <c r="J1127" s="75" t="s">
        <v>3840</v>
      </c>
      <c r="K1127" s="75" t="s">
        <v>3841</v>
      </c>
      <c r="L1127" s="33">
        <v>14</v>
      </c>
      <c r="M1127" s="34">
        <v>41927</v>
      </c>
      <c r="N1127" s="45"/>
      <c r="O1127" s="45"/>
      <c r="P11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27" s="45" t="e">
        <f>IF([2]!PayItems[[#This Row],[Date Added / Modified]]&gt;0,TEXT([2]!PayItems[[#This Row],[Date Added / Modified]],"m/d/yyy"),"")</f>
        <v>#REF!</v>
      </c>
      <c r="R1127" s="46"/>
    </row>
    <row r="1128" spans="1:18" x14ac:dyDescent="0.3">
      <c r="A1128" s="46" t="s">
        <v>1171</v>
      </c>
      <c r="B1128" s="26" t="s">
        <v>10647</v>
      </c>
      <c r="C1128" s="26" t="s">
        <v>3935</v>
      </c>
      <c r="D1128" s="26" t="s">
        <v>10648</v>
      </c>
      <c r="E1128" s="33" t="s">
        <v>3326</v>
      </c>
      <c r="F1128" s="33">
        <v>0</v>
      </c>
      <c r="G1128" s="33">
        <v>3</v>
      </c>
      <c r="H1128" s="46" t="s">
        <v>3839</v>
      </c>
      <c r="I1128" s="75" t="s">
        <v>3840</v>
      </c>
      <c r="J1128" s="75" t="s">
        <v>3840</v>
      </c>
      <c r="K1128" s="75" t="s">
        <v>3841</v>
      </c>
      <c r="L1128" s="33">
        <v>14</v>
      </c>
      <c r="M1128" s="34">
        <v>41927</v>
      </c>
      <c r="N1128" s="45"/>
      <c r="O1128" s="45"/>
      <c r="P11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28" s="45" t="e">
        <f>IF([2]!PayItems[[#This Row],[Date Added / Modified]]&gt;0,TEXT([2]!PayItems[[#This Row],[Date Added / Modified]],"m/d/yyy"),"")</f>
        <v>#REF!</v>
      </c>
      <c r="R1128" s="46"/>
    </row>
    <row r="1129" spans="1:18" x14ac:dyDescent="0.3">
      <c r="A1129" s="46" t="s">
        <v>1172</v>
      </c>
      <c r="B1129" s="26" t="s">
        <v>10649</v>
      </c>
      <c r="C1129" s="26" t="s">
        <v>3935</v>
      </c>
      <c r="D1129" s="26" t="s">
        <v>10650</v>
      </c>
      <c r="E1129" s="33" t="s">
        <v>3326</v>
      </c>
      <c r="F1129" s="33">
        <v>0</v>
      </c>
      <c r="G1129" s="33">
        <v>3</v>
      </c>
      <c r="H1129" s="46" t="s">
        <v>3839</v>
      </c>
      <c r="I1129" s="75" t="s">
        <v>3840</v>
      </c>
      <c r="J1129" s="75" t="s">
        <v>3840</v>
      </c>
      <c r="K1129" s="75" t="s">
        <v>3841</v>
      </c>
      <c r="L1129" s="33">
        <v>14</v>
      </c>
      <c r="M1129" s="34">
        <v>41927</v>
      </c>
      <c r="N1129" s="45"/>
      <c r="O1129" s="45"/>
      <c r="P11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29" s="45" t="e">
        <f>IF([2]!PayItems[[#This Row],[Date Added / Modified]]&gt;0,TEXT([2]!PayItems[[#This Row],[Date Added / Modified]],"m/d/yyy"),"")</f>
        <v>#REF!</v>
      </c>
      <c r="R1129" s="46"/>
    </row>
    <row r="1130" spans="1:18" x14ac:dyDescent="0.3">
      <c r="A1130" s="46" t="s">
        <v>1173</v>
      </c>
      <c r="B1130" s="26" t="s">
        <v>10651</v>
      </c>
      <c r="C1130" s="26" t="s">
        <v>3935</v>
      </c>
      <c r="D1130" s="26" t="s">
        <v>10652</v>
      </c>
      <c r="E1130" s="33" t="s">
        <v>3326</v>
      </c>
      <c r="F1130" s="33">
        <v>0</v>
      </c>
      <c r="G1130" s="33">
        <v>3</v>
      </c>
      <c r="H1130" s="46" t="s">
        <v>3839</v>
      </c>
      <c r="I1130" s="75" t="s">
        <v>3840</v>
      </c>
      <c r="J1130" s="75" t="s">
        <v>3840</v>
      </c>
      <c r="K1130" s="75" t="s">
        <v>3841</v>
      </c>
      <c r="L1130" s="33">
        <v>14</v>
      </c>
      <c r="M1130" s="34">
        <v>41927</v>
      </c>
      <c r="N1130" s="45"/>
      <c r="O1130" s="45"/>
      <c r="P11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30" s="45" t="e">
        <f>IF([2]!PayItems[[#This Row],[Date Added / Modified]]&gt;0,TEXT([2]!PayItems[[#This Row],[Date Added / Modified]],"m/d/yyy"),"")</f>
        <v>#REF!</v>
      </c>
      <c r="R1130" s="46"/>
    </row>
    <row r="1131" spans="1:18" x14ac:dyDescent="0.3">
      <c r="A1131" s="46" t="s">
        <v>1174</v>
      </c>
      <c r="B1131" s="26" t="s">
        <v>10653</v>
      </c>
      <c r="C1131" s="26" t="s">
        <v>3935</v>
      </c>
      <c r="D1131" s="26" t="s">
        <v>10654</v>
      </c>
      <c r="E1131" s="33" t="s">
        <v>3326</v>
      </c>
      <c r="F1131" s="33">
        <v>0</v>
      </c>
      <c r="G1131" s="33">
        <v>3</v>
      </c>
      <c r="H1131" s="46" t="s">
        <v>3839</v>
      </c>
      <c r="I1131" s="75" t="s">
        <v>3840</v>
      </c>
      <c r="J1131" s="75" t="s">
        <v>3840</v>
      </c>
      <c r="K1131" s="75" t="s">
        <v>3841</v>
      </c>
      <c r="L1131" s="33">
        <v>14</v>
      </c>
      <c r="M1131" s="34">
        <v>41927</v>
      </c>
      <c r="N1131" s="45"/>
      <c r="O1131" s="45"/>
      <c r="P11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31" s="45" t="e">
        <f>IF([2]!PayItems[[#This Row],[Date Added / Modified]]&gt;0,TEXT([2]!PayItems[[#This Row],[Date Added / Modified]],"m/d/yyy"),"")</f>
        <v>#REF!</v>
      </c>
      <c r="R1131" s="46"/>
    </row>
    <row r="1132" spans="1:18" x14ac:dyDescent="0.3">
      <c r="A1132" s="46" t="s">
        <v>1175</v>
      </c>
      <c r="B1132" s="26" t="s">
        <v>10655</v>
      </c>
      <c r="C1132" s="26" t="s">
        <v>3935</v>
      </c>
      <c r="D1132" s="26" t="s">
        <v>10656</v>
      </c>
      <c r="E1132" s="33" t="s">
        <v>3326</v>
      </c>
      <c r="F1132" s="33">
        <v>0</v>
      </c>
      <c r="G1132" s="33">
        <v>3</v>
      </c>
      <c r="H1132" s="46" t="s">
        <v>3839</v>
      </c>
      <c r="I1132" s="75" t="s">
        <v>3840</v>
      </c>
      <c r="J1132" s="75" t="s">
        <v>3840</v>
      </c>
      <c r="K1132" s="75" t="s">
        <v>3841</v>
      </c>
      <c r="L1132" s="33">
        <v>14</v>
      </c>
      <c r="M1132" s="34">
        <v>41927</v>
      </c>
      <c r="N1132" s="45"/>
      <c r="O1132" s="45"/>
      <c r="P11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32" s="45" t="e">
        <f>IF([2]!PayItems[[#This Row],[Date Added / Modified]]&gt;0,TEXT([2]!PayItems[[#This Row],[Date Added / Modified]],"m/d/yyy"),"")</f>
        <v>#REF!</v>
      </c>
      <c r="R1132" s="46"/>
    </row>
    <row r="1133" spans="1:18" x14ac:dyDescent="0.3">
      <c r="A1133" s="46" t="s">
        <v>1176</v>
      </c>
      <c r="B1133" s="26" t="s">
        <v>10657</v>
      </c>
      <c r="C1133" s="26" t="s">
        <v>3935</v>
      </c>
      <c r="D1133" s="26" t="s">
        <v>10658</v>
      </c>
      <c r="E1133" s="33" t="s">
        <v>3326</v>
      </c>
      <c r="F1133" s="33">
        <v>0</v>
      </c>
      <c r="G1133" s="33">
        <v>3</v>
      </c>
      <c r="H1133" s="46" t="s">
        <v>3839</v>
      </c>
      <c r="I1133" s="75" t="s">
        <v>3840</v>
      </c>
      <c r="J1133" s="75" t="s">
        <v>3840</v>
      </c>
      <c r="K1133" s="75" t="s">
        <v>3841</v>
      </c>
      <c r="L1133" s="33">
        <v>14</v>
      </c>
      <c r="M1133" s="34">
        <v>41927</v>
      </c>
      <c r="N1133" s="45"/>
      <c r="O1133" s="45"/>
      <c r="P11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33" s="45" t="e">
        <f>IF([2]!PayItems[[#This Row],[Date Added / Modified]]&gt;0,TEXT([2]!PayItems[[#This Row],[Date Added / Modified]],"m/d/yyy"),"")</f>
        <v>#REF!</v>
      </c>
      <c r="R1133" s="46"/>
    </row>
    <row r="1134" spans="1:18" x14ac:dyDescent="0.3">
      <c r="A1134" s="46" t="s">
        <v>1177</v>
      </c>
      <c r="B1134" s="26" t="s">
        <v>10659</v>
      </c>
      <c r="C1134" s="26" t="s">
        <v>3935</v>
      </c>
      <c r="D1134" s="26" t="s">
        <v>10660</v>
      </c>
      <c r="E1134" s="33" t="s">
        <v>3326</v>
      </c>
      <c r="F1134" s="33">
        <v>0</v>
      </c>
      <c r="G1134" s="33">
        <v>3</v>
      </c>
      <c r="H1134" s="46" t="s">
        <v>3839</v>
      </c>
      <c r="I1134" s="75" t="s">
        <v>3840</v>
      </c>
      <c r="J1134" s="75" t="s">
        <v>3840</v>
      </c>
      <c r="K1134" s="75" t="s">
        <v>3841</v>
      </c>
      <c r="L1134" s="33">
        <v>14</v>
      </c>
      <c r="M1134" s="34">
        <v>41927</v>
      </c>
      <c r="N1134" s="45"/>
      <c r="O1134" s="45"/>
      <c r="P11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34" s="45" t="e">
        <f>IF([2]!PayItems[[#This Row],[Date Added / Modified]]&gt;0,TEXT([2]!PayItems[[#This Row],[Date Added / Modified]],"m/d/yyy"),"")</f>
        <v>#REF!</v>
      </c>
      <c r="R1134" s="46"/>
    </row>
    <row r="1135" spans="1:18" x14ac:dyDescent="0.3">
      <c r="A1135" s="46" t="s">
        <v>1178</v>
      </c>
      <c r="B1135" s="26" t="s">
        <v>10661</v>
      </c>
      <c r="C1135" s="26" t="s">
        <v>3935</v>
      </c>
      <c r="D1135" s="26" t="s">
        <v>10662</v>
      </c>
      <c r="E1135" s="33" t="s">
        <v>3326</v>
      </c>
      <c r="F1135" s="33">
        <v>0</v>
      </c>
      <c r="G1135" s="33">
        <v>3</v>
      </c>
      <c r="H1135" s="46" t="s">
        <v>3839</v>
      </c>
      <c r="I1135" s="75" t="s">
        <v>3840</v>
      </c>
      <c r="J1135" s="75" t="s">
        <v>3840</v>
      </c>
      <c r="K1135" s="75" t="s">
        <v>3841</v>
      </c>
      <c r="L1135" s="33">
        <v>14</v>
      </c>
      <c r="M1135" s="34">
        <v>41927</v>
      </c>
      <c r="N1135" s="45"/>
      <c r="O1135" s="45"/>
      <c r="P11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35" s="45" t="e">
        <f>IF([2]!PayItems[[#This Row],[Date Added / Modified]]&gt;0,TEXT([2]!PayItems[[#This Row],[Date Added / Modified]],"m/d/yyy"),"")</f>
        <v>#REF!</v>
      </c>
      <c r="R1135" s="46"/>
    </row>
    <row r="1136" spans="1:18" x14ac:dyDescent="0.3">
      <c r="A1136" s="46" t="s">
        <v>1179</v>
      </c>
      <c r="B1136" s="26" t="s">
        <v>10663</v>
      </c>
      <c r="C1136" s="26" t="s">
        <v>3935</v>
      </c>
      <c r="D1136" s="26" t="s">
        <v>10664</v>
      </c>
      <c r="E1136" s="33" t="s">
        <v>3326</v>
      </c>
      <c r="F1136" s="33">
        <v>0</v>
      </c>
      <c r="G1136" s="33">
        <v>3</v>
      </c>
      <c r="H1136" s="46" t="s">
        <v>3839</v>
      </c>
      <c r="I1136" s="75" t="s">
        <v>3840</v>
      </c>
      <c r="J1136" s="75" t="s">
        <v>3840</v>
      </c>
      <c r="K1136" s="75" t="s">
        <v>3841</v>
      </c>
      <c r="L1136" s="33">
        <v>14</v>
      </c>
      <c r="M1136" s="34">
        <v>41927</v>
      </c>
      <c r="N1136" s="45"/>
      <c r="O1136" s="45"/>
      <c r="P11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36" s="45" t="e">
        <f>IF([2]!PayItems[[#This Row],[Date Added / Modified]]&gt;0,TEXT([2]!PayItems[[#This Row],[Date Added / Modified]],"m/d/yyy"),"")</f>
        <v>#REF!</v>
      </c>
      <c r="R1136" s="46"/>
    </row>
    <row r="1137" spans="1:18" x14ac:dyDescent="0.3">
      <c r="A1137" s="46" t="s">
        <v>1180</v>
      </c>
      <c r="B1137" s="26" t="s">
        <v>10665</v>
      </c>
      <c r="C1137" s="26" t="s">
        <v>3935</v>
      </c>
      <c r="D1137" s="26" t="s">
        <v>10666</v>
      </c>
      <c r="E1137" s="33" t="s">
        <v>3326</v>
      </c>
      <c r="F1137" s="33">
        <v>0</v>
      </c>
      <c r="G1137" s="33">
        <v>3</v>
      </c>
      <c r="H1137" s="46" t="s">
        <v>3839</v>
      </c>
      <c r="I1137" s="75" t="s">
        <v>3840</v>
      </c>
      <c r="J1137" s="75" t="s">
        <v>3840</v>
      </c>
      <c r="K1137" s="75" t="s">
        <v>3841</v>
      </c>
      <c r="L1137" s="33">
        <v>14</v>
      </c>
      <c r="M1137" s="34">
        <v>41927</v>
      </c>
      <c r="N1137" s="45"/>
      <c r="O1137" s="45"/>
      <c r="P11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37" s="45" t="e">
        <f>IF([2]!PayItems[[#This Row],[Date Added / Modified]]&gt;0,TEXT([2]!PayItems[[#This Row],[Date Added / Modified]],"m/d/yyy"),"")</f>
        <v>#REF!</v>
      </c>
      <c r="R1137" s="46"/>
    </row>
    <row r="1138" spans="1:18" x14ac:dyDescent="0.3">
      <c r="A1138" s="46" t="s">
        <v>1181</v>
      </c>
      <c r="B1138" s="26" t="s">
        <v>10667</v>
      </c>
      <c r="C1138" s="26" t="s">
        <v>3935</v>
      </c>
      <c r="D1138" s="26" t="s">
        <v>10668</v>
      </c>
      <c r="E1138" s="33" t="s">
        <v>3326</v>
      </c>
      <c r="F1138" s="33">
        <v>0</v>
      </c>
      <c r="G1138" s="33">
        <v>3</v>
      </c>
      <c r="H1138" s="46" t="s">
        <v>3839</v>
      </c>
      <c r="I1138" s="75" t="s">
        <v>3840</v>
      </c>
      <c r="J1138" s="75" t="s">
        <v>3840</v>
      </c>
      <c r="K1138" s="75" t="s">
        <v>3841</v>
      </c>
      <c r="L1138" s="33">
        <v>14</v>
      </c>
      <c r="M1138" s="34">
        <v>41927</v>
      </c>
      <c r="N1138" s="45"/>
      <c r="O1138" s="45"/>
      <c r="P11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38" s="45" t="e">
        <f>IF([2]!PayItems[[#This Row],[Date Added / Modified]]&gt;0,TEXT([2]!PayItems[[#This Row],[Date Added / Modified]],"m/d/yyy"),"")</f>
        <v>#REF!</v>
      </c>
      <c r="R1138" s="46"/>
    </row>
    <row r="1139" spans="1:18" x14ac:dyDescent="0.3">
      <c r="A1139" s="46" t="s">
        <v>1182</v>
      </c>
      <c r="B1139" s="46" t="s">
        <v>5389</v>
      </c>
      <c r="C1139" s="46" t="s">
        <v>3935</v>
      </c>
      <c r="D1139" s="46" t="s">
        <v>5390</v>
      </c>
      <c r="E1139" s="33" t="s">
        <v>3326</v>
      </c>
      <c r="F1139" s="33">
        <v>0</v>
      </c>
      <c r="G1139" s="33">
        <v>3</v>
      </c>
      <c r="H1139" s="46" t="s">
        <v>3839</v>
      </c>
      <c r="I1139" s="75" t="s">
        <v>3840</v>
      </c>
      <c r="J1139" s="75" t="s">
        <v>3840</v>
      </c>
      <c r="K1139" s="75" t="s">
        <v>3841</v>
      </c>
      <c r="L1139" s="33">
        <v>14</v>
      </c>
      <c r="M1139" s="34"/>
      <c r="N1139" s="46"/>
      <c r="O1139" s="46"/>
      <c r="P11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39" s="45" t="e">
        <f>IF([2]!PayItems[[#This Row],[Date Added / Modified]]&gt;0,TEXT([2]!PayItems[[#This Row],[Date Added / Modified]],"m/d/yyy"),"")</f>
        <v>#REF!</v>
      </c>
      <c r="R1139" s="46"/>
    </row>
    <row r="1140" spans="1:18" x14ac:dyDescent="0.3">
      <c r="A1140" s="46" t="s">
        <v>1183</v>
      </c>
      <c r="B1140" s="46" t="s">
        <v>5391</v>
      </c>
      <c r="C1140" s="46" t="s">
        <v>3935</v>
      </c>
      <c r="D1140" s="46" t="s">
        <v>5392</v>
      </c>
      <c r="E1140" s="33" t="s">
        <v>3326</v>
      </c>
      <c r="F1140" s="33">
        <v>0</v>
      </c>
      <c r="G1140" s="33">
        <v>3</v>
      </c>
      <c r="H1140" s="46" t="s">
        <v>3839</v>
      </c>
      <c r="I1140" s="75" t="s">
        <v>3840</v>
      </c>
      <c r="J1140" s="75" t="s">
        <v>3840</v>
      </c>
      <c r="K1140" s="75" t="s">
        <v>3841</v>
      </c>
      <c r="L1140" s="33">
        <v>14</v>
      </c>
      <c r="M1140" s="34"/>
      <c r="N1140" s="46"/>
      <c r="O1140" s="46"/>
      <c r="P11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40" s="45" t="e">
        <f>IF([2]!PayItems[[#This Row],[Date Added / Modified]]&gt;0,TEXT([2]!PayItems[[#This Row],[Date Added / Modified]],"m/d/yyy"),"")</f>
        <v>#REF!</v>
      </c>
      <c r="R1140" s="46"/>
    </row>
    <row r="1141" spans="1:18" x14ac:dyDescent="0.3">
      <c r="A1141" s="46" t="s">
        <v>1184</v>
      </c>
      <c r="B1141" s="46" t="s">
        <v>5393</v>
      </c>
      <c r="C1141" s="46" t="s">
        <v>3935</v>
      </c>
      <c r="D1141" s="46" t="s">
        <v>5394</v>
      </c>
      <c r="E1141" s="33" t="s">
        <v>3326</v>
      </c>
      <c r="F1141" s="33">
        <v>0</v>
      </c>
      <c r="G1141" s="33">
        <v>3</v>
      </c>
      <c r="H1141" s="46" t="s">
        <v>3839</v>
      </c>
      <c r="I1141" s="75" t="s">
        <v>3840</v>
      </c>
      <c r="J1141" s="75" t="s">
        <v>3840</v>
      </c>
      <c r="K1141" s="75" t="s">
        <v>3841</v>
      </c>
      <c r="L1141" s="33">
        <v>14</v>
      </c>
      <c r="M1141" s="34"/>
      <c r="N1141" s="46"/>
      <c r="O1141" s="46"/>
      <c r="P11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41" s="45" t="e">
        <f>IF([2]!PayItems[[#This Row],[Date Added / Modified]]&gt;0,TEXT([2]!PayItems[[#This Row],[Date Added / Modified]],"m/d/yyy"),"")</f>
        <v>#REF!</v>
      </c>
      <c r="R1141" s="46"/>
    </row>
    <row r="1142" spans="1:18" x14ac:dyDescent="0.3">
      <c r="A1142" s="46" t="s">
        <v>1186</v>
      </c>
      <c r="B1142" s="46" t="s">
        <v>5395</v>
      </c>
      <c r="C1142" s="46" t="s">
        <v>3935</v>
      </c>
      <c r="D1142" s="46" t="s">
        <v>5396</v>
      </c>
      <c r="E1142" s="33" t="s">
        <v>3326</v>
      </c>
      <c r="F1142" s="33">
        <v>0</v>
      </c>
      <c r="G1142" s="33">
        <v>3</v>
      </c>
      <c r="H1142" s="46" t="s">
        <v>3839</v>
      </c>
      <c r="I1142" s="75" t="s">
        <v>3840</v>
      </c>
      <c r="J1142" s="75" t="s">
        <v>3840</v>
      </c>
      <c r="K1142" s="75" t="s">
        <v>3841</v>
      </c>
      <c r="L1142" s="33">
        <v>14</v>
      </c>
      <c r="M1142" s="34"/>
      <c r="N1142" s="46"/>
      <c r="O1142" s="46"/>
      <c r="P11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42" s="45" t="e">
        <f>IF([2]!PayItems[[#This Row],[Date Added / Modified]]&gt;0,TEXT([2]!PayItems[[#This Row],[Date Added / Modified]],"m/d/yyy"),"")</f>
        <v>#REF!</v>
      </c>
      <c r="R1142" s="46"/>
    </row>
    <row r="1143" spans="1:18" x14ac:dyDescent="0.3">
      <c r="A1143" s="46" t="s">
        <v>1187</v>
      </c>
      <c r="B1143" s="46" t="s">
        <v>10629</v>
      </c>
      <c r="C1143" s="46" t="s">
        <v>3935</v>
      </c>
      <c r="D1143" s="46" t="s">
        <v>10630</v>
      </c>
      <c r="E1143" s="33" t="s">
        <v>3326</v>
      </c>
      <c r="F1143" s="33">
        <v>0</v>
      </c>
      <c r="G1143" s="33">
        <v>3</v>
      </c>
      <c r="H1143" s="46" t="s">
        <v>3839</v>
      </c>
      <c r="I1143" s="75" t="s">
        <v>3840</v>
      </c>
      <c r="J1143" s="75" t="s">
        <v>3840</v>
      </c>
      <c r="K1143" s="75" t="s">
        <v>3841</v>
      </c>
      <c r="L1143" s="33">
        <v>14</v>
      </c>
      <c r="M1143" s="34"/>
      <c r="N1143" s="46"/>
      <c r="O1143" s="46"/>
      <c r="P11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43" s="45" t="e">
        <f>IF([2]!PayItems[[#This Row],[Date Added / Modified]]&gt;0,TEXT([2]!PayItems[[#This Row],[Date Added / Modified]],"m/d/yyy"),"")</f>
        <v>#REF!</v>
      </c>
      <c r="R1143" s="46"/>
    </row>
    <row r="1144" spans="1:18" x14ac:dyDescent="0.3">
      <c r="A1144" s="46" t="s">
        <v>1188</v>
      </c>
      <c r="B1144" s="46" t="s">
        <v>10631</v>
      </c>
      <c r="C1144" s="46" t="s">
        <v>3935</v>
      </c>
      <c r="D1144" s="46" t="s">
        <v>10632</v>
      </c>
      <c r="E1144" s="33" t="s">
        <v>3326</v>
      </c>
      <c r="F1144" s="33">
        <v>0</v>
      </c>
      <c r="G1144" s="33">
        <v>3</v>
      </c>
      <c r="H1144" s="46" t="s">
        <v>3839</v>
      </c>
      <c r="I1144" s="75" t="s">
        <v>3840</v>
      </c>
      <c r="J1144" s="75" t="s">
        <v>3840</v>
      </c>
      <c r="K1144" s="75" t="s">
        <v>3841</v>
      </c>
      <c r="L1144" s="33">
        <v>14</v>
      </c>
      <c r="M1144" s="34"/>
      <c r="N1144" s="46"/>
      <c r="O1144" s="46"/>
      <c r="P11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44" s="45" t="e">
        <f>IF([2]!PayItems[[#This Row],[Date Added / Modified]]&gt;0,TEXT([2]!PayItems[[#This Row],[Date Added / Modified]],"m/d/yyy"),"")</f>
        <v>#REF!</v>
      </c>
      <c r="R1144" s="46"/>
    </row>
    <row r="1145" spans="1:18" x14ac:dyDescent="0.3">
      <c r="A1145" s="46" t="s">
        <v>1189</v>
      </c>
      <c r="B1145" s="46" t="s">
        <v>5459</v>
      </c>
      <c r="C1145" s="46" t="s">
        <v>3837</v>
      </c>
      <c r="D1145" s="46" t="s">
        <v>5460</v>
      </c>
      <c r="E1145" s="33" t="s">
        <v>3837</v>
      </c>
      <c r="F1145" s="33">
        <v>0</v>
      </c>
      <c r="G1145" s="33">
        <v>3</v>
      </c>
      <c r="H1145" s="46" t="s">
        <v>3839</v>
      </c>
      <c r="I1145" s="75" t="s">
        <v>3840</v>
      </c>
      <c r="J1145" s="75" t="s">
        <v>3840</v>
      </c>
      <c r="K1145" s="75" t="s">
        <v>3841</v>
      </c>
      <c r="L1145" s="33">
        <v>14</v>
      </c>
      <c r="M1145" s="34"/>
      <c r="N1145" s="46"/>
      <c r="O1145" s="46"/>
      <c r="P11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45" s="45" t="e">
        <f>IF([2]!PayItems[[#This Row],[Date Added / Modified]]&gt;0,TEXT([2]!PayItems[[#This Row],[Date Added / Modified]],"m/d/yyy"),"")</f>
        <v>#REF!</v>
      </c>
      <c r="R1145" s="46"/>
    </row>
    <row r="1146" spans="1:18" x14ac:dyDescent="0.3">
      <c r="A1146" s="46" t="s">
        <v>1190</v>
      </c>
      <c r="B1146" s="46" t="s">
        <v>5461</v>
      </c>
      <c r="C1146" s="46" t="s">
        <v>3935</v>
      </c>
      <c r="D1146" s="46" t="s">
        <v>5462</v>
      </c>
      <c r="E1146" s="33" t="s">
        <v>3326</v>
      </c>
      <c r="F1146" s="33">
        <v>0</v>
      </c>
      <c r="G1146" s="33">
        <v>3</v>
      </c>
      <c r="H1146" s="46" t="s">
        <v>3839</v>
      </c>
      <c r="I1146" s="75" t="s">
        <v>3840</v>
      </c>
      <c r="J1146" s="75" t="s">
        <v>3840</v>
      </c>
      <c r="K1146" s="75" t="s">
        <v>3841</v>
      </c>
      <c r="L1146" s="33">
        <v>14</v>
      </c>
      <c r="M1146" s="34"/>
      <c r="N1146" s="46"/>
      <c r="O1146" s="46"/>
      <c r="P11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46" s="45" t="e">
        <f>IF([2]!PayItems[[#This Row],[Date Added / Modified]]&gt;0,TEXT([2]!PayItems[[#This Row],[Date Added / Modified]],"m/d/yyy"),"")</f>
        <v>#REF!</v>
      </c>
      <c r="R1146" s="46"/>
    </row>
    <row r="1147" spans="1:18" x14ac:dyDescent="0.3">
      <c r="A1147" s="46" t="s">
        <v>1191</v>
      </c>
      <c r="B1147" s="46" t="s">
        <v>5463</v>
      </c>
      <c r="C1147" s="46" t="s">
        <v>3864</v>
      </c>
      <c r="D1147" s="46" t="s">
        <v>5464</v>
      </c>
      <c r="E1147" s="33" t="s">
        <v>3866</v>
      </c>
      <c r="F1147" s="33">
        <v>0</v>
      </c>
      <c r="G1147" s="33">
        <v>3</v>
      </c>
      <c r="H1147" s="46" t="s">
        <v>3839</v>
      </c>
      <c r="I1147" s="75" t="s">
        <v>3840</v>
      </c>
      <c r="J1147" s="75" t="s">
        <v>3840</v>
      </c>
      <c r="K1147" s="75" t="s">
        <v>3841</v>
      </c>
      <c r="L1147" s="33">
        <v>14</v>
      </c>
      <c r="M1147" s="34"/>
      <c r="N1147" s="46"/>
      <c r="O1147" s="46"/>
      <c r="P11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47" s="45" t="e">
        <f>IF([2]!PayItems[[#This Row],[Date Added / Modified]]&gt;0,TEXT([2]!PayItems[[#This Row],[Date Added / Modified]],"m/d/yyy"),"")</f>
        <v>#REF!</v>
      </c>
      <c r="R1147" s="46"/>
    </row>
    <row r="1148" spans="1:18" x14ac:dyDescent="0.3">
      <c r="A1148" s="46" t="s">
        <v>1192</v>
      </c>
      <c r="B1148" s="46" t="s">
        <v>5466</v>
      </c>
      <c r="C1148" s="46" t="s">
        <v>4662</v>
      </c>
      <c r="D1148" s="46" t="s">
        <v>5467</v>
      </c>
      <c r="E1148" s="33" t="s">
        <v>4664</v>
      </c>
      <c r="F1148" s="33">
        <v>0</v>
      </c>
      <c r="G1148" s="33">
        <v>3</v>
      </c>
      <c r="H1148" s="46" t="s">
        <v>3839</v>
      </c>
      <c r="I1148" s="75" t="s">
        <v>3840</v>
      </c>
      <c r="J1148" s="75" t="s">
        <v>3840</v>
      </c>
      <c r="K1148" s="75" t="s">
        <v>3841</v>
      </c>
      <c r="L1148" s="33">
        <v>14</v>
      </c>
      <c r="M1148" s="34"/>
      <c r="N1148" s="46"/>
      <c r="O1148" s="46"/>
      <c r="P11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48" s="45" t="e">
        <f>IF([2]!PayItems[[#This Row],[Date Added / Modified]]&gt;0,TEXT([2]!PayItems[[#This Row],[Date Added / Modified]],"m/d/yyy"),"")</f>
        <v>#REF!</v>
      </c>
      <c r="R1148" s="46"/>
    </row>
    <row r="1149" spans="1:18" x14ac:dyDescent="0.3">
      <c r="A1149" s="46" t="s">
        <v>1193</v>
      </c>
      <c r="B1149" s="46" t="s">
        <v>10669</v>
      </c>
      <c r="C1149" s="46" t="s">
        <v>4662</v>
      </c>
      <c r="D1149" s="46" t="s">
        <v>10670</v>
      </c>
      <c r="E1149" s="33" t="s">
        <v>4664</v>
      </c>
      <c r="F1149" s="33">
        <v>0</v>
      </c>
      <c r="G1149" s="33">
        <v>3</v>
      </c>
      <c r="H1149" s="46" t="s">
        <v>3839</v>
      </c>
      <c r="I1149" s="75" t="s">
        <v>3840</v>
      </c>
      <c r="J1149" s="75" t="s">
        <v>3840</v>
      </c>
      <c r="K1149" s="75" t="s">
        <v>3841</v>
      </c>
      <c r="L1149" s="33">
        <v>14</v>
      </c>
      <c r="M1149" s="34"/>
      <c r="N1149" s="46"/>
      <c r="O1149" s="46"/>
      <c r="P11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49" s="45" t="e">
        <f>IF([2]!PayItems[[#This Row],[Date Added / Modified]]&gt;0,TEXT([2]!PayItems[[#This Row],[Date Added / Modified]],"m/d/yyy"),"")</f>
        <v>#REF!</v>
      </c>
      <c r="R1149" s="46"/>
    </row>
    <row r="1150" spans="1:18" x14ac:dyDescent="0.3">
      <c r="A1150" s="46" t="s">
        <v>1194</v>
      </c>
      <c r="B1150" s="46" t="s">
        <v>5470</v>
      </c>
      <c r="C1150" s="46" t="s">
        <v>4662</v>
      </c>
      <c r="D1150" s="46" t="s">
        <v>5471</v>
      </c>
      <c r="E1150" s="33" t="s">
        <v>4664</v>
      </c>
      <c r="F1150" s="33">
        <v>0</v>
      </c>
      <c r="G1150" s="33">
        <v>3</v>
      </c>
      <c r="H1150" s="46" t="s">
        <v>3839</v>
      </c>
      <c r="I1150" s="75" t="s">
        <v>3840</v>
      </c>
      <c r="J1150" s="75" t="s">
        <v>3840</v>
      </c>
      <c r="K1150" s="75" t="s">
        <v>3841</v>
      </c>
      <c r="L1150" s="33">
        <v>14</v>
      </c>
      <c r="M1150" s="34"/>
      <c r="N1150" s="46"/>
      <c r="O1150" s="46"/>
      <c r="P11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50" s="45" t="e">
        <f>IF([2]!PayItems[[#This Row],[Date Added / Modified]]&gt;0,TEXT([2]!PayItems[[#This Row],[Date Added / Modified]],"m/d/yyy"),"")</f>
        <v>#REF!</v>
      </c>
      <c r="R1150" s="46"/>
    </row>
    <row r="1151" spans="1:18" x14ac:dyDescent="0.3">
      <c r="A1151" s="46" t="s">
        <v>1195</v>
      </c>
      <c r="B1151" s="46" t="s">
        <v>5472</v>
      </c>
      <c r="C1151" s="46" t="s">
        <v>4662</v>
      </c>
      <c r="D1151" s="46" t="s">
        <v>5473</v>
      </c>
      <c r="E1151" s="33" t="s">
        <v>4664</v>
      </c>
      <c r="F1151" s="33">
        <v>0</v>
      </c>
      <c r="G1151" s="33">
        <v>3</v>
      </c>
      <c r="H1151" s="46" t="s">
        <v>3839</v>
      </c>
      <c r="I1151" s="75" t="s">
        <v>3840</v>
      </c>
      <c r="J1151" s="75" t="s">
        <v>3840</v>
      </c>
      <c r="K1151" s="75" t="s">
        <v>3841</v>
      </c>
      <c r="L1151" s="33">
        <v>14</v>
      </c>
      <c r="M1151" s="34"/>
      <c r="N1151" s="46"/>
      <c r="O1151" s="46"/>
      <c r="P11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51" s="45" t="e">
        <f>IF([2]!PayItems[[#This Row],[Date Added / Modified]]&gt;0,TEXT([2]!PayItems[[#This Row],[Date Added / Modified]],"m/d/yyy"),"")</f>
        <v>#REF!</v>
      </c>
      <c r="R1151" s="46"/>
    </row>
    <row r="1152" spans="1:18" x14ac:dyDescent="0.3">
      <c r="A1152" s="45" t="s">
        <v>1196</v>
      </c>
      <c r="B1152" s="45" t="s">
        <v>10671</v>
      </c>
      <c r="C1152" s="46" t="s">
        <v>4662</v>
      </c>
      <c r="D1152" s="45" t="s">
        <v>10672</v>
      </c>
      <c r="E1152" s="33" t="s">
        <v>4664</v>
      </c>
      <c r="F1152" s="33">
        <v>0</v>
      </c>
      <c r="G1152" s="33">
        <v>3</v>
      </c>
      <c r="H1152" s="46" t="s">
        <v>3839</v>
      </c>
      <c r="I1152" s="75" t="s">
        <v>3840</v>
      </c>
      <c r="J1152" s="75" t="s">
        <v>3840</v>
      </c>
      <c r="K1152" s="75" t="s">
        <v>3841</v>
      </c>
      <c r="L1152" s="33">
        <v>14</v>
      </c>
      <c r="M1152" s="34">
        <v>42569</v>
      </c>
      <c r="N1152" s="45" t="s">
        <v>4870</v>
      </c>
      <c r="O1152" s="45"/>
      <c r="P11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52" s="45" t="e">
        <f>IF([2]!PayItems[[#This Row],[Date Added / Modified]]&gt;0,TEXT([2]!PayItems[[#This Row],[Date Added / Modified]],"m/d/yyy"),"")</f>
        <v>#REF!</v>
      </c>
      <c r="R1152" s="46"/>
    </row>
    <row r="1153" spans="1:18" x14ac:dyDescent="0.3">
      <c r="A1153" s="46" t="s">
        <v>1197</v>
      </c>
      <c r="B1153" s="78" t="s">
        <v>5477</v>
      </c>
      <c r="C1153" s="78" t="s">
        <v>3837</v>
      </c>
      <c r="D1153" s="78" t="s">
        <v>5478</v>
      </c>
      <c r="E1153" s="33" t="s">
        <v>3837</v>
      </c>
      <c r="F1153" s="33">
        <v>0</v>
      </c>
      <c r="G1153" s="33">
        <v>3</v>
      </c>
      <c r="H1153" s="46" t="s">
        <v>3839</v>
      </c>
      <c r="I1153" s="75" t="s">
        <v>3840</v>
      </c>
      <c r="J1153" s="75" t="s">
        <v>3840</v>
      </c>
      <c r="K1153" s="75" t="s">
        <v>3841</v>
      </c>
      <c r="L1153" s="33">
        <v>14</v>
      </c>
      <c r="M1153" s="34"/>
      <c r="N1153" s="46"/>
      <c r="O1153" s="46"/>
      <c r="P11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53" s="45" t="e">
        <f>IF([2]!PayItems[[#This Row],[Date Added / Modified]]&gt;0,TEXT([2]!PayItems[[#This Row],[Date Added / Modified]],"m/d/yyy"),"")</f>
        <v>#REF!</v>
      </c>
      <c r="R1153" s="46"/>
    </row>
    <row r="1154" spans="1:18" x14ac:dyDescent="0.3">
      <c r="A1154" s="46" t="s">
        <v>1198</v>
      </c>
      <c r="B1154" s="78" t="s">
        <v>5479</v>
      </c>
      <c r="C1154" s="78" t="s">
        <v>3837</v>
      </c>
      <c r="D1154" s="78" t="s">
        <v>5480</v>
      </c>
      <c r="E1154" s="33" t="s">
        <v>3837</v>
      </c>
      <c r="F1154" s="33">
        <v>0</v>
      </c>
      <c r="G1154" s="33">
        <v>3</v>
      </c>
      <c r="H1154" s="46" t="s">
        <v>3839</v>
      </c>
      <c r="I1154" s="75" t="s">
        <v>3840</v>
      </c>
      <c r="J1154" s="75" t="s">
        <v>3840</v>
      </c>
      <c r="K1154" s="75" t="s">
        <v>3841</v>
      </c>
      <c r="L1154" s="33">
        <v>14</v>
      </c>
      <c r="M1154" s="34"/>
      <c r="N1154" s="46"/>
      <c r="O1154" s="46"/>
      <c r="P11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54" s="45" t="e">
        <f>IF([2]!PayItems[[#This Row],[Date Added / Modified]]&gt;0,TEXT([2]!PayItems[[#This Row],[Date Added / Modified]],"m/d/yyy"),"")</f>
        <v>#REF!</v>
      </c>
      <c r="R1154" s="46"/>
    </row>
    <row r="1155" spans="1:18" x14ac:dyDescent="0.3">
      <c r="A1155" s="46" t="s">
        <v>1199</v>
      </c>
      <c r="B1155" s="78" t="s">
        <v>5481</v>
      </c>
      <c r="C1155" s="78" t="s">
        <v>3837</v>
      </c>
      <c r="D1155" s="78" t="s">
        <v>5482</v>
      </c>
      <c r="E1155" s="33" t="s">
        <v>3837</v>
      </c>
      <c r="F1155" s="33">
        <v>0</v>
      </c>
      <c r="G1155" s="33">
        <v>3</v>
      </c>
      <c r="H1155" s="46" t="s">
        <v>3839</v>
      </c>
      <c r="I1155" s="75" t="s">
        <v>3840</v>
      </c>
      <c r="J1155" s="75" t="s">
        <v>3840</v>
      </c>
      <c r="K1155" s="75" t="s">
        <v>3841</v>
      </c>
      <c r="L1155" s="33">
        <v>14</v>
      </c>
      <c r="M1155" s="34"/>
      <c r="N1155" s="46"/>
      <c r="O1155" s="46"/>
      <c r="P11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55" s="45" t="e">
        <f>IF([2]!PayItems[[#This Row],[Date Added / Modified]]&gt;0,TEXT([2]!PayItems[[#This Row],[Date Added / Modified]],"m/d/yyy"),"")</f>
        <v>#REF!</v>
      </c>
      <c r="R1155" s="46"/>
    </row>
    <row r="1156" spans="1:18" x14ac:dyDescent="0.3">
      <c r="A1156" s="46" t="s">
        <v>1200</v>
      </c>
      <c r="B1156" s="78" t="s">
        <v>5483</v>
      </c>
      <c r="C1156" s="78" t="s">
        <v>3837</v>
      </c>
      <c r="D1156" s="78" t="s">
        <v>5484</v>
      </c>
      <c r="E1156" s="33" t="s">
        <v>3837</v>
      </c>
      <c r="F1156" s="33">
        <v>0</v>
      </c>
      <c r="G1156" s="33">
        <v>3</v>
      </c>
      <c r="H1156" s="46" t="s">
        <v>3839</v>
      </c>
      <c r="I1156" s="75" t="s">
        <v>3840</v>
      </c>
      <c r="J1156" s="75" t="s">
        <v>3840</v>
      </c>
      <c r="K1156" s="75" t="s">
        <v>3841</v>
      </c>
      <c r="L1156" s="33">
        <v>14</v>
      </c>
      <c r="M1156" s="34"/>
      <c r="N1156" s="46"/>
      <c r="O1156" s="46"/>
      <c r="P11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56" s="45" t="e">
        <f>IF([2]!PayItems[[#This Row],[Date Added / Modified]]&gt;0,TEXT([2]!PayItems[[#This Row],[Date Added / Modified]],"m/d/yyy"),"")</f>
        <v>#REF!</v>
      </c>
      <c r="R1156" s="46"/>
    </row>
    <row r="1157" spans="1:18" x14ac:dyDescent="0.3">
      <c r="A1157" s="46" t="s">
        <v>1201</v>
      </c>
      <c r="B1157" s="78" t="s">
        <v>10673</v>
      </c>
      <c r="C1157" s="78" t="s">
        <v>4662</v>
      </c>
      <c r="D1157" s="78" t="s">
        <v>10674</v>
      </c>
      <c r="E1157" s="33" t="s">
        <v>4664</v>
      </c>
      <c r="F1157" s="33">
        <v>0</v>
      </c>
      <c r="G1157" s="33">
        <v>3</v>
      </c>
      <c r="H1157" s="46" t="s">
        <v>3839</v>
      </c>
      <c r="I1157" s="75" t="s">
        <v>3840</v>
      </c>
      <c r="J1157" s="75" t="s">
        <v>3840</v>
      </c>
      <c r="K1157" s="75" t="s">
        <v>3841</v>
      </c>
      <c r="L1157" s="33">
        <v>14</v>
      </c>
      <c r="M1157" s="34"/>
      <c r="N1157" s="46"/>
      <c r="O1157" s="46"/>
      <c r="P11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57" s="45" t="e">
        <f>IF([2]!PayItems[[#This Row],[Date Added / Modified]]&gt;0,TEXT([2]!PayItems[[#This Row],[Date Added / Modified]],"m/d/yyy"),"")</f>
        <v>#REF!</v>
      </c>
      <c r="R1157" s="46"/>
    </row>
    <row r="1158" spans="1:18" x14ac:dyDescent="0.3">
      <c r="A1158" s="46" t="s">
        <v>1202</v>
      </c>
      <c r="B1158" s="78" t="s">
        <v>10675</v>
      </c>
      <c r="C1158" s="78" t="s">
        <v>3837</v>
      </c>
      <c r="D1158" s="78" t="s">
        <v>10676</v>
      </c>
      <c r="E1158" s="33" t="s">
        <v>3837</v>
      </c>
      <c r="F1158" s="33">
        <v>0</v>
      </c>
      <c r="G1158" s="33">
        <v>3</v>
      </c>
      <c r="H1158" s="46" t="s">
        <v>3839</v>
      </c>
      <c r="I1158" s="75" t="s">
        <v>3840</v>
      </c>
      <c r="J1158" s="75" t="s">
        <v>3840</v>
      </c>
      <c r="K1158" s="75" t="s">
        <v>3841</v>
      </c>
      <c r="L1158" s="33">
        <v>14</v>
      </c>
      <c r="M1158" s="34"/>
      <c r="N1158" s="46"/>
      <c r="O1158" s="46"/>
      <c r="P11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58" s="45" t="e">
        <f>IF([2]!PayItems[[#This Row],[Date Added / Modified]]&gt;0,TEXT([2]!PayItems[[#This Row],[Date Added / Modified]],"m/d/yyy"),"")</f>
        <v>#REF!</v>
      </c>
      <c r="R1158" s="46"/>
    </row>
    <row r="1159" spans="1:18" x14ac:dyDescent="0.3">
      <c r="A1159" s="46" t="s">
        <v>516</v>
      </c>
      <c r="B1159" s="78" t="s">
        <v>4512</v>
      </c>
      <c r="C1159" s="78" t="s">
        <v>3935</v>
      </c>
      <c r="D1159" s="78" t="s">
        <v>4513</v>
      </c>
      <c r="E1159" s="33" t="s">
        <v>3326</v>
      </c>
      <c r="F1159" s="33">
        <v>0</v>
      </c>
      <c r="G1159" s="33">
        <v>3</v>
      </c>
      <c r="H1159" s="46" t="s">
        <v>3839</v>
      </c>
      <c r="I1159" s="75" t="s">
        <v>3840</v>
      </c>
      <c r="J1159" s="75" t="s">
        <v>3840</v>
      </c>
      <c r="K1159" s="75" t="s">
        <v>3841</v>
      </c>
      <c r="L1159" s="33">
        <v>14</v>
      </c>
      <c r="M1159" s="34"/>
      <c r="N1159" s="46"/>
      <c r="O1159" s="46"/>
      <c r="P11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59" s="45" t="e">
        <f>IF([2]!PayItems[[#This Row],[Date Added / Modified]]&gt;0,TEXT([2]!PayItems[[#This Row],[Date Added / Modified]],"m/d/yyy"),"")</f>
        <v>#REF!</v>
      </c>
      <c r="R1159" s="46"/>
    </row>
    <row r="1160" spans="1:18" x14ac:dyDescent="0.3">
      <c r="A1160" s="46" t="s">
        <v>1203</v>
      </c>
      <c r="B1160" s="78" t="s">
        <v>5489</v>
      </c>
      <c r="C1160" s="78" t="s">
        <v>3864</v>
      </c>
      <c r="D1160" s="78" t="s">
        <v>5490</v>
      </c>
      <c r="E1160" s="33" t="s">
        <v>3866</v>
      </c>
      <c r="F1160" s="33">
        <v>0</v>
      </c>
      <c r="G1160" s="33">
        <v>3</v>
      </c>
      <c r="H1160" s="46" t="s">
        <v>3839</v>
      </c>
      <c r="I1160" s="75" t="s">
        <v>3840</v>
      </c>
      <c r="J1160" s="75" t="s">
        <v>3840</v>
      </c>
      <c r="K1160" s="75" t="s">
        <v>3841</v>
      </c>
      <c r="L1160" s="33">
        <v>14</v>
      </c>
      <c r="M1160" s="34"/>
      <c r="N1160" s="46"/>
      <c r="O1160" s="46"/>
      <c r="P11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60" s="45" t="e">
        <f>IF([2]!PayItems[[#This Row],[Date Added / Modified]]&gt;0,TEXT([2]!PayItems[[#This Row],[Date Added / Modified]],"m/d/yyy"),"")</f>
        <v>#REF!</v>
      </c>
      <c r="R1160" s="46"/>
    </row>
    <row r="1161" spans="1:18" x14ac:dyDescent="0.3">
      <c r="A1161" s="46" t="s">
        <v>1204</v>
      </c>
      <c r="B1161" s="78" t="s">
        <v>5491</v>
      </c>
      <c r="C1161" s="78" t="s">
        <v>3864</v>
      </c>
      <c r="D1161" s="78" t="s">
        <v>5492</v>
      </c>
      <c r="E1161" s="33" t="s">
        <v>3866</v>
      </c>
      <c r="F1161" s="33">
        <v>0</v>
      </c>
      <c r="G1161" s="33">
        <v>3</v>
      </c>
      <c r="H1161" s="46" t="s">
        <v>3839</v>
      </c>
      <c r="I1161" s="75" t="s">
        <v>3840</v>
      </c>
      <c r="J1161" s="75" t="s">
        <v>3840</v>
      </c>
      <c r="K1161" s="75" t="s">
        <v>3841</v>
      </c>
      <c r="L1161" s="33">
        <v>14</v>
      </c>
      <c r="M1161" s="34"/>
      <c r="N1161" s="46"/>
      <c r="O1161" s="46"/>
      <c r="P11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61" s="45" t="e">
        <f>IF([2]!PayItems[[#This Row],[Date Added / Modified]]&gt;0,TEXT([2]!PayItems[[#This Row],[Date Added / Modified]],"m/d/yyy"),"")</f>
        <v>#REF!</v>
      </c>
      <c r="R1161" s="46"/>
    </row>
    <row r="1162" spans="1:18" x14ac:dyDescent="0.3">
      <c r="A1162" s="46" t="s">
        <v>1205</v>
      </c>
      <c r="B1162" s="78" t="s">
        <v>5494</v>
      </c>
      <c r="C1162" s="78" t="s">
        <v>3935</v>
      </c>
      <c r="D1162" s="78" t="s">
        <v>5495</v>
      </c>
      <c r="E1162" s="33" t="s">
        <v>3326</v>
      </c>
      <c r="F1162" s="33">
        <v>0</v>
      </c>
      <c r="G1162" s="33">
        <v>3</v>
      </c>
      <c r="H1162" s="46" t="s">
        <v>3839</v>
      </c>
      <c r="I1162" s="75" t="s">
        <v>3840</v>
      </c>
      <c r="J1162" s="75" t="s">
        <v>3840</v>
      </c>
      <c r="K1162" s="75" t="s">
        <v>3841</v>
      </c>
      <c r="L1162" s="33">
        <v>14</v>
      </c>
      <c r="M1162" s="34"/>
      <c r="N1162" s="46"/>
      <c r="O1162" s="46"/>
      <c r="P11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62" s="45" t="e">
        <f>IF([2]!PayItems[[#This Row],[Date Added / Modified]]&gt;0,TEXT([2]!PayItems[[#This Row],[Date Added / Modified]],"m/d/yyy"),"")</f>
        <v>#REF!</v>
      </c>
      <c r="R1162" s="46"/>
    </row>
    <row r="1163" spans="1:18" x14ac:dyDescent="0.3">
      <c r="A1163" s="46" t="s">
        <v>1206</v>
      </c>
      <c r="B1163" s="78" t="s">
        <v>5496</v>
      </c>
      <c r="C1163" s="78" t="s">
        <v>3935</v>
      </c>
      <c r="D1163" s="78" t="s">
        <v>5497</v>
      </c>
      <c r="E1163" s="33" t="s">
        <v>3326</v>
      </c>
      <c r="F1163" s="33">
        <v>0</v>
      </c>
      <c r="G1163" s="33">
        <v>3</v>
      </c>
      <c r="H1163" s="46" t="s">
        <v>3839</v>
      </c>
      <c r="I1163" s="75" t="s">
        <v>3840</v>
      </c>
      <c r="J1163" s="75" t="s">
        <v>3840</v>
      </c>
      <c r="K1163" s="75" t="s">
        <v>3841</v>
      </c>
      <c r="L1163" s="33">
        <v>14</v>
      </c>
      <c r="M1163" s="34"/>
      <c r="N1163" s="46"/>
      <c r="O1163" s="46"/>
      <c r="P11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63" s="45" t="e">
        <f>IF([2]!PayItems[[#This Row],[Date Added / Modified]]&gt;0,TEXT([2]!PayItems[[#This Row],[Date Added / Modified]],"m/d/yyy"),"")</f>
        <v>#REF!</v>
      </c>
      <c r="R1163" s="46"/>
    </row>
    <row r="1164" spans="1:18" x14ac:dyDescent="0.3">
      <c r="A1164" s="46" t="s">
        <v>1207</v>
      </c>
      <c r="B1164" s="78" t="s">
        <v>5498</v>
      </c>
      <c r="C1164" s="78" t="s">
        <v>3935</v>
      </c>
      <c r="D1164" s="78" t="s">
        <v>5499</v>
      </c>
      <c r="E1164" s="33" t="s">
        <v>3326</v>
      </c>
      <c r="F1164" s="33">
        <v>0</v>
      </c>
      <c r="G1164" s="33">
        <v>3</v>
      </c>
      <c r="H1164" s="46" t="s">
        <v>3839</v>
      </c>
      <c r="I1164" s="75" t="s">
        <v>3840</v>
      </c>
      <c r="J1164" s="75" t="s">
        <v>3840</v>
      </c>
      <c r="K1164" s="75" t="s">
        <v>3841</v>
      </c>
      <c r="L1164" s="33">
        <v>14</v>
      </c>
      <c r="M1164" s="34"/>
      <c r="N1164" s="46"/>
      <c r="O1164" s="46"/>
      <c r="P11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64" s="45" t="e">
        <f>IF([2]!PayItems[[#This Row],[Date Added / Modified]]&gt;0,TEXT([2]!PayItems[[#This Row],[Date Added / Modified]],"m/d/yyy"),"")</f>
        <v>#REF!</v>
      </c>
      <c r="R1164" s="46"/>
    </row>
    <row r="1165" spans="1:18" x14ac:dyDescent="0.3">
      <c r="A1165" s="46" t="s">
        <v>1208</v>
      </c>
      <c r="B1165" s="78" t="s">
        <v>5500</v>
      </c>
      <c r="C1165" s="78" t="s">
        <v>3935</v>
      </c>
      <c r="D1165" s="78" t="s">
        <v>5501</v>
      </c>
      <c r="E1165" s="33" t="s">
        <v>3326</v>
      </c>
      <c r="F1165" s="33">
        <v>0</v>
      </c>
      <c r="G1165" s="33">
        <v>3</v>
      </c>
      <c r="H1165" s="46" t="s">
        <v>3839</v>
      </c>
      <c r="I1165" s="75" t="s">
        <v>3840</v>
      </c>
      <c r="J1165" s="75" t="s">
        <v>3840</v>
      </c>
      <c r="K1165" s="75" t="s">
        <v>3841</v>
      </c>
      <c r="L1165" s="33">
        <v>14</v>
      </c>
      <c r="M1165" s="34"/>
      <c r="N1165" s="46"/>
      <c r="O1165" s="46"/>
      <c r="P11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65" s="45" t="e">
        <f>IF([2]!PayItems[[#This Row],[Date Added / Modified]]&gt;0,TEXT([2]!PayItems[[#This Row],[Date Added / Modified]],"m/d/yyy"),"")</f>
        <v>#REF!</v>
      </c>
      <c r="R1165" s="46"/>
    </row>
    <row r="1166" spans="1:18" x14ac:dyDescent="0.3">
      <c r="A1166" s="46" t="s">
        <v>1209</v>
      </c>
      <c r="B1166" s="78" t="s">
        <v>5502</v>
      </c>
      <c r="C1166" s="78" t="s">
        <v>3935</v>
      </c>
      <c r="D1166" s="78" t="s">
        <v>5503</v>
      </c>
      <c r="E1166" s="33" t="s">
        <v>3326</v>
      </c>
      <c r="F1166" s="33">
        <v>0</v>
      </c>
      <c r="G1166" s="33">
        <v>3</v>
      </c>
      <c r="H1166" s="46" t="s">
        <v>3839</v>
      </c>
      <c r="I1166" s="75" t="s">
        <v>3840</v>
      </c>
      <c r="J1166" s="75" t="s">
        <v>3840</v>
      </c>
      <c r="K1166" s="75" t="s">
        <v>3841</v>
      </c>
      <c r="L1166" s="33">
        <v>14</v>
      </c>
      <c r="M1166" s="34"/>
      <c r="N1166" s="46"/>
      <c r="O1166" s="46"/>
      <c r="P11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66" s="45" t="e">
        <f>IF([2]!PayItems[[#This Row],[Date Added / Modified]]&gt;0,TEXT([2]!PayItems[[#This Row],[Date Added / Modified]],"m/d/yyy"),"")</f>
        <v>#REF!</v>
      </c>
      <c r="R1166" s="46"/>
    </row>
    <row r="1167" spans="1:18" x14ac:dyDescent="0.3">
      <c r="A1167" s="46" t="s">
        <v>1210</v>
      </c>
      <c r="B1167" s="78" t="s">
        <v>5504</v>
      </c>
      <c r="C1167" s="78" t="s">
        <v>3935</v>
      </c>
      <c r="D1167" s="78" t="s">
        <v>5505</v>
      </c>
      <c r="E1167" s="33" t="s">
        <v>3326</v>
      </c>
      <c r="F1167" s="33">
        <v>0</v>
      </c>
      <c r="G1167" s="33">
        <v>3</v>
      </c>
      <c r="H1167" s="46" t="s">
        <v>3839</v>
      </c>
      <c r="I1167" s="75" t="s">
        <v>3840</v>
      </c>
      <c r="J1167" s="75" t="s">
        <v>3840</v>
      </c>
      <c r="K1167" s="75" t="s">
        <v>3841</v>
      </c>
      <c r="L1167" s="33">
        <v>14</v>
      </c>
      <c r="M1167" s="34"/>
      <c r="N1167" s="46"/>
      <c r="O1167" s="46"/>
      <c r="P11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67" s="45" t="e">
        <f>IF([2]!PayItems[[#This Row],[Date Added / Modified]]&gt;0,TEXT([2]!PayItems[[#This Row],[Date Added / Modified]],"m/d/yyy"),"")</f>
        <v>#REF!</v>
      </c>
      <c r="R1167" s="46"/>
    </row>
    <row r="1168" spans="1:18" x14ac:dyDescent="0.3">
      <c r="A1168" s="46" t="s">
        <v>1211</v>
      </c>
      <c r="B1168" s="78" t="s">
        <v>5506</v>
      </c>
      <c r="C1168" s="78" t="s">
        <v>3935</v>
      </c>
      <c r="D1168" s="78" t="s">
        <v>5507</v>
      </c>
      <c r="E1168" s="33" t="s">
        <v>3326</v>
      </c>
      <c r="F1168" s="33">
        <v>0</v>
      </c>
      <c r="G1168" s="33">
        <v>3</v>
      </c>
      <c r="H1168" s="46" t="s">
        <v>3839</v>
      </c>
      <c r="I1168" s="75" t="s">
        <v>3840</v>
      </c>
      <c r="J1168" s="75" t="s">
        <v>3840</v>
      </c>
      <c r="K1168" s="75" t="s">
        <v>3841</v>
      </c>
      <c r="L1168" s="33">
        <v>14</v>
      </c>
      <c r="M1168" s="34"/>
      <c r="N1168" s="46"/>
      <c r="O1168" s="46"/>
      <c r="P11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68" s="45" t="e">
        <f>IF([2]!PayItems[[#This Row],[Date Added / Modified]]&gt;0,TEXT([2]!PayItems[[#This Row],[Date Added / Modified]],"m/d/yyy"),"")</f>
        <v>#REF!</v>
      </c>
      <c r="R1168" s="46"/>
    </row>
    <row r="1169" spans="1:18" x14ac:dyDescent="0.3">
      <c r="A1169" s="46" t="s">
        <v>1212</v>
      </c>
      <c r="B1169" s="78" t="s">
        <v>5508</v>
      </c>
      <c r="C1169" s="78" t="s">
        <v>3935</v>
      </c>
      <c r="D1169" s="78" t="s">
        <v>5509</v>
      </c>
      <c r="E1169" s="33" t="s">
        <v>3326</v>
      </c>
      <c r="F1169" s="33">
        <v>0</v>
      </c>
      <c r="G1169" s="33">
        <v>3</v>
      </c>
      <c r="H1169" s="46" t="s">
        <v>3839</v>
      </c>
      <c r="I1169" s="75" t="s">
        <v>3840</v>
      </c>
      <c r="J1169" s="75" t="s">
        <v>3840</v>
      </c>
      <c r="K1169" s="75" t="s">
        <v>3841</v>
      </c>
      <c r="L1169" s="33">
        <v>14</v>
      </c>
      <c r="M1169" s="34"/>
      <c r="N1169" s="46"/>
      <c r="O1169" s="46"/>
      <c r="P11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69" s="45" t="e">
        <f>IF([2]!PayItems[[#This Row],[Date Added / Modified]]&gt;0,TEXT([2]!PayItems[[#This Row],[Date Added / Modified]],"m/d/yyy"),"")</f>
        <v>#REF!</v>
      </c>
      <c r="R1169" s="46"/>
    </row>
    <row r="1170" spans="1:18" x14ac:dyDescent="0.3">
      <c r="A1170" s="46" t="s">
        <v>1213</v>
      </c>
      <c r="B1170" s="78" t="s">
        <v>5510</v>
      </c>
      <c r="C1170" s="78" t="s">
        <v>3935</v>
      </c>
      <c r="D1170" s="78" t="s">
        <v>5511</v>
      </c>
      <c r="E1170" s="33" t="s">
        <v>3326</v>
      </c>
      <c r="F1170" s="33">
        <v>0</v>
      </c>
      <c r="G1170" s="33">
        <v>3</v>
      </c>
      <c r="H1170" s="46" t="s">
        <v>3839</v>
      </c>
      <c r="I1170" s="75" t="s">
        <v>3840</v>
      </c>
      <c r="J1170" s="75" t="s">
        <v>3840</v>
      </c>
      <c r="K1170" s="75" t="s">
        <v>3841</v>
      </c>
      <c r="L1170" s="33">
        <v>14</v>
      </c>
      <c r="M1170" s="34"/>
      <c r="N1170" s="46"/>
      <c r="O1170" s="46"/>
      <c r="P11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70" s="45" t="e">
        <f>IF([2]!PayItems[[#This Row],[Date Added / Modified]]&gt;0,TEXT([2]!PayItems[[#This Row],[Date Added / Modified]],"m/d/yyy"),"")</f>
        <v>#REF!</v>
      </c>
      <c r="R1170" s="46"/>
    </row>
    <row r="1171" spans="1:18" x14ac:dyDescent="0.3">
      <c r="A1171" s="46" t="s">
        <v>1214</v>
      </c>
      <c r="B1171" s="78" t="s">
        <v>5512</v>
      </c>
      <c r="C1171" s="78" t="s">
        <v>3935</v>
      </c>
      <c r="D1171" s="78" t="s">
        <v>5513</v>
      </c>
      <c r="E1171" s="33" t="s">
        <v>3326</v>
      </c>
      <c r="F1171" s="33">
        <v>0</v>
      </c>
      <c r="G1171" s="33">
        <v>3</v>
      </c>
      <c r="H1171" s="46" t="s">
        <v>3839</v>
      </c>
      <c r="I1171" s="75" t="s">
        <v>3840</v>
      </c>
      <c r="J1171" s="75" t="s">
        <v>3840</v>
      </c>
      <c r="K1171" s="75" t="s">
        <v>3841</v>
      </c>
      <c r="L1171" s="33">
        <v>14</v>
      </c>
      <c r="M1171" s="34"/>
      <c r="N1171" s="46"/>
      <c r="O1171" s="46"/>
      <c r="P11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71" s="45" t="e">
        <f>IF([2]!PayItems[[#This Row],[Date Added / Modified]]&gt;0,TEXT([2]!PayItems[[#This Row],[Date Added / Modified]],"m/d/yyy"),"")</f>
        <v>#REF!</v>
      </c>
      <c r="R1171" s="46"/>
    </row>
    <row r="1172" spans="1:18" x14ac:dyDescent="0.3">
      <c r="A1172" s="46" t="s">
        <v>1215</v>
      </c>
      <c r="B1172" s="78" t="s">
        <v>5514</v>
      </c>
      <c r="C1172" s="78" t="s">
        <v>3935</v>
      </c>
      <c r="D1172" s="78" t="s">
        <v>5515</v>
      </c>
      <c r="E1172" s="33" t="s">
        <v>3326</v>
      </c>
      <c r="F1172" s="33">
        <v>0</v>
      </c>
      <c r="G1172" s="33">
        <v>3</v>
      </c>
      <c r="H1172" s="46" t="s">
        <v>3839</v>
      </c>
      <c r="I1172" s="75" t="s">
        <v>3840</v>
      </c>
      <c r="J1172" s="75" t="s">
        <v>3840</v>
      </c>
      <c r="K1172" s="75" t="s">
        <v>3841</v>
      </c>
      <c r="L1172" s="33">
        <v>14</v>
      </c>
      <c r="M1172" s="34"/>
      <c r="N1172" s="46"/>
      <c r="O1172" s="46"/>
      <c r="P11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72" s="45" t="e">
        <f>IF([2]!PayItems[[#This Row],[Date Added / Modified]]&gt;0,TEXT([2]!PayItems[[#This Row],[Date Added / Modified]],"m/d/yyy"),"")</f>
        <v>#REF!</v>
      </c>
      <c r="R1172" s="46"/>
    </row>
    <row r="1173" spans="1:18" x14ac:dyDescent="0.3">
      <c r="A1173" s="46" t="s">
        <v>1216</v>
      </c>
      <c r="B1173" s="78" t="s">
        <v>5516</v>
      </c>
      <c r="C1173" s="78" t="s">
        <v>3935</v>
      </c>
      <c r="D1173" s="78" t="s">
        <v>5517</v>
      </c>
      <c r="E1173" s="33" t="s">
        <v>3326</v>
      </c>
      <c r="F1173" s="33">
        <v>0</v>
      </c>
      <c r="G1173" s="33">
        <v>3</v>
      </c>
      <c r="H1173" s="46" t="s">
        <v>3839</v>
      </c>
      <c r="I1173" s="75" t="s">
        <v>3840</v>
      </c>
      <c r="J1173" s="75" t="s">
        <v>3840</v>
      </c>
      <c r="K1173" s="75" t="s">
        <v>3841</v>
      </c>
      <c r="L1173" s="33">
        <v>14</v>
      </c>
      <c r="M1173" s="34"/>
      <c r="N1173" s="46"/>
      <c r="O1173" s="46"/>
      <c r="P11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73" s="45" t="e">
        <f>IF([2]!PayItems[[#This Row],[Date Added / Modified]]&gt;0,TEXT([2]!PayItems[[#This Row],[Date Added / Modified]],"m/d/yyy"),"")</f>
        <v>#REF!</v>
      </c>
      <c r="R1173" s="46"/>
    </row>
    <row r="1174" spans="1:18" x14ac:dyDescent="0.3">
      <c r="A1174" s="46" t="s">
        <v>1217</v>
      </c>
      <c r="B1174" s="78" t="s">
        <v>5518</v>
      </c>
      <c r="C1174" s="78" t="s">
        <v>3935</v>
      </c>
      <c r="D1174" s="78" t="s">
        <v>5519</v>
      </c>
      <c r="E1174" s="33" t="s">
        <v>3326</v>
      </c>
      <c r="F1174" s="33">
        <v>0</v>
      </c>
      <c r="G1174" s="33">
        <v>3</v>
      </c>
      <c r="H1174" s="46" t="s">
        <v>3839</v>
      </c>
      <c r="I1174" s="75" t="s">
        <v>3840</v>
      </c>
      <c r="J1174" s="75" t="s">
        <v>3840</v>
      </c>
      <c r="K1174" s="75" t="s">
        <v>3841</v>
      </c>
      <c r="L1174" s="33">
        <v>14</v>
      </c>
      <c r="M1174" s="34"/>
      <c r="N1174" s="46"/>
      <c r="O1174" s="46"/>
      <c r="P11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74" s="45" t="e">
        <f>IF([2]!PayItems[[#This Row],[Date Added / Modified]]&gt;0,TEXT([2]!PayItems[[#This Row],[Date Added / Modified]],"m/d/yyy"),"")</f>
        <v>#REF!</v>
      </c>
      <c r="R1174" s="46"/>
    </row>
    <row r="1175" spans="1:18" x14ac:dyDescent="0.3">
      <c r="A1175" s="46" t="s">
        <v>1218</v>
      </c>
      <c r="B1175" s="78" t="s">
        <v>5520</v>
      </c>
      <c r="C1175" s="78" t="s">
        <v>3935</v>
      </c>
      <c r="D1175" s="78" t="s">
        <v>5521</v>
      </c>
      <c r="E1175" s="33" t="s">
        <v>3326</v>
      </c>
      <c r="F1175" s="33">
        <v>0</v>
      </c>
      <c r="G1175" s="33">
        <v>3</v>
      </c>
      <c r="H1175" s="46" t="s">
        <v>3839</v>
      </c>
      <c r="I1175" s="75" t="s">
        <v>3840</v>
      </c>
      <c r="J1175" s="75" t="s">
        <v>3840</v>
      </c>
      <c r="K1175" s="75" t="s">
        <v>3841</v>
      </c>
      <c r="L1175" s="33">
        <v>14</v>
      </c>
      <c r="M1175" s="34"/>
      <c r="N1175" s="46"/>
      <c r="O1175" s="46"/>
      <c r="P11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75" s="45" t="e">
        <f>IF([2]!PayItems[[#This Row],[Date Added / Modified]]&gt;0,TEXT([2]!PayItems[[#This Row],[Date Added / Modified]],"m/d/yyy"),"")</f>
        <v>#REF!</v>
      </c>
      <c r="R1175" s="46"/>
    </row>
    <row r="1176" spans="1:18" x14ac:dyDescent="0.3">
      <c r="A1176" s="46" t="s">
        <v>1219</v>
      </c>
      <c r="B1176" s="78" t="s">
        <v>5522</v>
      </c>
      <c r="C1176" s="78" t="s">
        <v>3935</v>
      </c>
      <c r="D1176" s="78" t="s">
        <v>5523</v>
      </c>
      <c r="E1176" s="33" t="s">
        <v>3326</v>
      </c>
      <c r="F1176" s="33">
        <v>0</v>
      </c>
      <c r="G1176" s="33">
        <v>3</v>
      </c>
      <c r="H1176" s="46" t="s">
        <v>3839</v>
      </c>
      <c r="I1176" s="75" t="s">
        <v>3840</v>
      </c>
      <c r="J1176" s="75" t="s">
        <v>3840</v>
      </c>
      <c r="K1176" s="75" t="s">
        <v>3841</v>
      </c>
      <c r="L1176" s="33">
        <v>14</v>
      </c>
      <c r="M1176" s="34"/>
      <c r="N1176" s="46"/>
      <c r="O1176" s="46"/>
      <c r="P11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76" s="45" t="e">
        <f>IF([2]!PayItems[[#This Row],[Date Added / Modified]]&gt;0,TEXT([2]!PayItems[[#This Row],[Date Added / Modified]],"m/d/yyy"),"")</f>
        <v>#REF!</v>
      </c>
      <c r="R1176" s="46"/>
    </row>
    <row r="1177" spans="1:18" x14ac:dyDescent="0.3">
      <c r="A1177" s="46" t="s">
        <v>1220</v>
      </c>
      <c r="B1177" s="78" t="s">
        <v>5522</v>
      </c>
      <c r="C1177" s="78" t="s">
        <v>3837</v>
      </c>
      <c r="D1177" s="78" t="s">
        <v>5523</v>
      </c>
      <c r="E1177" s="33" t="s">
        <v>3837</v>
      </c>
      <c r="F1177" s="33">
        <v>0</v>
      </c>
      <c r="G1177" s="33">
        <v>3</v>
      </c>
      <c r="H1177" s="46" t="s">
        <v>3839</v>
      </c>
      <c r="I1177" s="75" t="s">
        <v>3840</v>
      </c>
      <c r="J1177" s="75" t="s">
        <v>3840</v>
      </c>
      <c r="K1177" s="75" t="s">
        <v>3841</v>
      </c>
      <c r="L1177" s="33">
        <v>14</v>
      </c>
      <c r="M1177" s="34"/>
      <c r="N1177" s="46"/>
      <c r="O1177" s="46"/>
      <c r="P11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77" s="45" t="e">
        <f>IF([2]!PayItems[[#This Row],[Date Added / Modified]]&gt;0,TEXT([2]!PayItems[[#This Row],[Date Added / Modified]],"m/d/yyy"),"")</f>
        <v>#REF!</v>
      </c>
      <c r="R1177" s="46"/>
    </row>
    <row r="1178" spans="1:18" x14ac:dyDescent="0.3">
      <c r="A1178" s="46" t="s">
        <v>1221</v>
      </c>
      <c r="B1178" s="46" t="s">
        <v>5525</v>
      </c>
      <c r="C1178" s="46" t="s">
        <v>4001</v>
      </c>
      <c r="D1178" s="46" t="s">
        <v>5526</v>
      </c>
      <c r="E1178" s="33" t="s">
        <v>5527</v>
      </c>
      <c r="F1178" s="33">
        <v>0</v>
      </c>
      <c r="G1178" s="33">
        <v>3</v>
      </c>
      <c r="H1178" s="46" t="s">
        <v>3839</v>
      </c>
      <c r="I1178" s="75" t="s">
        <v>3840</v>
      </c>
      <c r="J1178" s="75" t="s">
        <v>3840</v>
      </c>
      <c r="K1178" s="75" t="s">
        <v>3841</v>
      </c>
      <c r="L1178" s="33">
        <v>14</v>
      </c>
      <c r="M1178" s="34"/>
      <c r="N1178" s="46"/>
      <c r="O1178" s="46"/>
      <c r="P11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78" s="45" t="e">
        <f>IF([2]!PayItems[[#This Row],[Date Added / Modified]]&gt;0,TEXT([2]!PayItems[[#This Row],[Date Added / Modified]],"m/d/yyy"),"")</f>
        <v>#REF!</v>
      </c>
      <c r="R1178" s="46"/>
    </row>
    <row r="1179" spans="1:18" x14ac:dyDescent="0.3">
      <c r="A1179" s="46" t="s">
        <v>1222</v>
      </c>
      <c r="B1179" s="46" t="s">
        <v>5528</v>
      </c>
      <c r="C1179" s="46" t="s">
        <v>4001</v>
      </c>
      <c r="D1179" s="46" t="s">
        <v>5529</v>
      </c>
      <c r="E1179" s="33" t="s">
        <v>5527</v>
      </c>
      <c r="F1179" s="33">
        <v>0</v>
      </c>
      <c r="G1179" s="33">
        <v>3</v>
      </c>
      <c r="H1179" s="46" t="s">
        <v>3839</v>
      </c>
      <c r="I1179" s="75" t="s">
        <v>3840</v>
      </c>
      <c r="J1179" s="75" t="s">
        <v>3840</v>
      </c>
      <c r="K1179" s="75" t="s">
        <v>3841</v>
      </c>
      <c r="L1179" s="33">
        <v>14</v>
      </c>
      <c r="M1179" s="34"/>
      <c r="N1179" s="46"/>
      <c r="O1179" s="46"/>
      <c r="P11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79" s="45" t="e">
        <f>IF([2]!PayItems[[#This Row],[Date Added / Modified]]&gt;0,TEXT([2]!PayItems[[#This Row],[Date Added / Modified]],"m/d/yyy"),"")</f>
        <v>#REF!</v>
      </c>
      <c r="R1179" s="46"/>
    </row>
    <row r="1180" spans="1:18" x14ac:dyDescent="0.3">
      <c r="A1180" s="46" t="s">
        <v>1223</v>
      </c>
      <c r="B1180" s="46" t="s">
        <v>5530</v>
      </c>
      <c r="C1180" s="46" t="s">
        <v>4001</v>
      </c>
      <c r="D1180" s="46" t="s">
        <v>5531</v>
      </c>
      <c r="E1180" s="33" t="s">
        <v>5527</v>
      </c>
      <c r="F1180" s="33">
        <v>0</v>
      </c>
      <c r="G1180" s="33">
        <v>3</v>
      </c>
      <c r="H1180" s="46" t="s">
        <v>3839</v>
      </c>
      <c r="I1180" s="75" t="s">
        <v>3840</v>
      </c>
      <c r="J1180" s="75" t="s">
        <v>3840</v>
      </c>
      <c r="K1180" s="75" t="s">
        <v>3841</v>
      </c>
      <c r="L1180" s="33">
        <v>14</v>
      </c>
      <c r="M1180" s="34"/>
      <c r="N1180" s="46"/>
      <c r="O1180" s="46"/>
      <c r="P11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80" s="45" t="e">
        <f>IF([2]!PayItems[[#This Row],[Date Added / Modified]]&gt;0,TEXT([2]!PayItems[[#This Row],[Date Added / Modified]],"m/d/yyy"),"")</f>
        <v>#REF!</v>
      </c>
      <c r="R1180" s="46"/>
    </row>
    <row r="1181" spans="1:18" x14ac:dyDescent="0.3">
      <c r="A1181" s="46" t="s">
        <v>1224</v>
      </c>
      <c r="B1181" s="46" t="s">
        <v>5532</v>
      </c>
      <c r="C1181" s="78" t="s">
        <v>3935</v>
      </c>
      <c r="D1181" s="46" t="s">
        <v>5533</v>
      </c>
      <c r="E1181" s="33" t="s">
        <v>3326</v>
      </c>
      <c r="F1181" s="33">
        <v>0</v>
      </c>
      <c r="G1181" s="33">
        <v>3</v>
      </c>
      <c r="H1181" s="46" t="s">
        <v>3839</v>
      </c>
      <c r="I1181" s="75" t="s">
        <v>3840</v>
      </c>
      <c r="J1181" s="75" t="s">
        <v>3840</v>
      </c>
      <c r="K1181" s="75" t="s">
        <v>3841</v>
      </c>
      <c r="L1181" s="33">
        <v>14</v>
      </c>
      <c r="M1181" s="34"/>
      <c r="N1181" s="46"/>
      <c r="O1181" s="46"/>
      <c r="P11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81" s="45" t="e">
        <f>IF([2]!PayItems[[#This Row],[Date Added / Modified]]&gt;0,TEXT([2]!PayItems[[#This Row],[Date Added / Modified]],"m/d/yyy"),"")</f>
        <v>#REF!</v>
      </c>
      <c r="R1181" s="46"/>
    </row>
    <row r="1182" spans="1:18" x14ac:dyDescent="0.3">
      <c r="A1182" s="46" t="s">
        <v>1225</v>
      </c>
      <c r="B1182" s="46" t="s">
        <v>5534</v>
      </c>
      <c r="C1182" s="78" t="s">
        <v>3927</v>
      </c>
      <c r="D1182" s="46" t="s">
        <v>5535</v>
      </c>
      <c r="E1182" s="33" t="s">
        <v>3929</v>
      </c>
      <c r="F1182" s="33">
        <v>0</v>
      </c>
      <c r="G1182" s="33">
        <v>3</v>
      </c>
      <c r="H1182" s="46" t="s">
        <v>3839</v>
      </c>
      <c r="I1182" s="75" t="s">
        <v>3840</v>
      </c>
      <c r="J1182" s="75" t="s">
        <v>3840</v>
      </c>
      <c r="K1182" s="75" t="s">
        <v>3841</v>
      </c>
      <c r="L1182" s="33">
        <v>14</v>
      </c>
      <c r="M1182" s="34"/>
      <c r="N1182" s="46"/>
      <c r="O1182" s="46"/>
      <c r="P11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82" s="45" t="e">
        <f>IF([2]!PayItems[[#This Row],[Date Added / Modified]]&gt;0,TEXT([2]!PayItems[[#This Row],[Date Added / Modified]],"m/d/yyy"),"")</f>
        <v>#REF!</v>
      </c>
      <c r="R1182" s="46"/>
    </row>
    <row r="1183" spans="1:18" x14ac:dyDescent="0.3">
      <c r="A1183" s="46" t="s">
        <v>1226</v>
      </c>
      <c r="B1183" s="46" t="s">
        <v>5536</v>
      </c>
      <c r="C1183" s="78" t="s">
        <v>3927</v>
      </c>
      <c r="D1183" s="46" t="s">
        <v>5537</v>
      </c>
      <c r="E1183" s="33" t="s">
        <v>3929</v>
      </c>
      <c r="F1183" s="33">
        <v>0</v>
      </c>
      <c r="G1183" s="33">
        <v>3</v>
      </c>
      <c r="H1183" s="46" t="s">
        <v>3839</v>
      </c>
      <c r="I1183" s="75" t="s">
        <v>3840</v>
      </c>
      <c r="J1183" s="75" t="s">
        <v>3840</v>
      </c>
      <c r="K1183" s="75" t="s">
        <v>3841</v>
      </c>
      <c r="L1183" s="33">
        <v>14</v>
      </c>
      <c r="M1183" s="34"/>
      <c r="N1183" s="46"/>
      <c r="O1183" s="46"/>
      <c r="P11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83" s="45" t="e">
        <f>IF([2]!PayItems[[#This Row],[Date Added / Modified]]&gt;0,TEXT([2]!PayItems[[#This Row],[Date Added / Modified]],"m/d/yyy"),"")</f>
        <v>#REF!</v>
      </c>
      <c r="R1183" s="46"/>
    </row>
    <row r="1184" spans="1:18" x14ac:dyDescent="0.3">
      <c r="A1184" s="46" t="s">
        <v>1227</v>
      </c>
      <c r="B1184" s="46" t="s">
        <v>5525</v>
      </c>
      <c r="C1184" s="78" t="s">
        <v>3837</v>
      </c>
      <c r="D1184" s="46" t="s">
        <v>5526</v>
      </c>
      <c r="E1184" s="33" t="s">
        <v>3837</v>
      </c>
      <c r="F1184" s="33">
        <v>0</v>
      </c>
      <c r="G1184" s="33">
        <v>3</v>
      </c>
      <c r="H1184" s="46" t="s">
        <v>3839</v>
      </c>
      <c r="I1184" s="75" t="s">
        <v>3840</v>
      </c>
      <c r="J1184" s="75" t="s">
        <v>3840</v>
      </c>
      <c r="K1184" s="75" t="s">
        <v>3841</v>
      </c>
      <c r="L1184" s="33">
        <v>14</v>
      </c>
      <c r="M1184" s="34"/>
      <c r="N1184" s="46"/>
      <c r="O1184" s="46"/>
      <c r="P11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84" s="45" t="e">
        <f>IF([2]!PayItems[[#This Row],[Date Added / Modified]]&gt;0,TEXT([2]!PayItems[[#This Row],[Date Added / Modified]],"m/d/yyy"),"")</f>
        <v>#REF!</v>
      </c>
      <c r="R1184" s="46"/>
    </row>
    <row r="1185" spans="1:18" x14ac:dyDescent="0.3">
      <c r="A1185" s="46" t="s">
        <v>1228</v>
      </c>
      <c r="B1185" s="45" t="s">
        <v>5528</v>
      </c>
      <c r="C1185" s="78" t="s">
        <v>3837</v>
      </c>
      <c r="D1185" s="46" t="s">
        <v>5529</v>
      </c>
      <c r="E1185" s="33" t="s">
        <v>3837</v>
      </c>
      <c r="F1185" s="33">
        <v>0</v>
      </c>
      <c r="G1185" s="33">
        <v>3</v>
      </c>
      <c r="H1185" s="46" t="s">
        <v>3839</v>
      </c>
      <c r="I1185" s="75" t="s">
        <v>3840</v>
      </c>
      <c r="J1185" s="75" t="s">
        <v>3840</v>
      </c>
      <c r="K1185" s="75" t="s">
        <v>3841</v>
      </c>
      <c r="L1185" s="33">
        <v>14</v>
      </c>
      <c r="M1185" s="34"/>
      <c r="N1185" s="46"/>
      <c r="O1185" s="46"/>
      <c r="P11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85" s="45" t="e">
        <f>IF([2]!PayItems[[#This Row],[Date Added / Modified]]&gt;0,TEXT([2]!PayItems[[#This Row],[Date Added / Modified]],"m/d/yyy"),"")</f>
        <v>#REF!</v>
      </c>
      <c r="R1185" s="46"/>
    </row>
    <row r="1186" spans="1:18" x14ac:dyDescent="0.3">
      <c r="A1186" s="46" t="s">
        <v>1229</v>
      </c>
      <c r="B1186" s="46" t="s">
        <v>5538</v>
      </c>
      <c r="C1186" s="78" t="s">
        <v>3864</v>
      </c>
      <c r="D1186" s="46" t="s">
        <v>5539</v>
      </c>
      <c r="E1186" s="33" t="s">
        <v>3866</v>
      </c>
      <c r="F1186" s="33">
        <v>0</v>
      </c>
      <c r="G1186" s="33">
        <v>3</v>
      </c>
      <c r="H1186" s="46" t="s">
        <v>3839</v>
      </c>
      <c r="I1186" s="75" t="s">
        <v>3840</v>
      </c>
      <c r="J1186" s="75" t="s">
        <v>3840</v>
      </c>
      <c r="K1186" s="75" t="s">
        <v>3841</v>
      </c>
      <c r="L1186" s="33">
        <v>14</v>
      </c>
      <c r="M1186" s="34"/>
      <c r="N1186" s="46"/>
      <c r="O1186" s="46"/>
      <c r="P11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86" s="45" t="e">
        <f>IF([2]!PayItems[[#This Row],[Date Added / Modified]]&gt;0,TEXT([2]!PayItems[[#This Row],[Date Added / Modified]],"m/d/yyy"),"")</f>
        <v>#REF!</v>
      </c>
      <c r="R1186" s="46"/>
    </row>
    <row r="1187" spans="1:18" x14ac:dyDescent="0.3">
      <c r="A1187" s="46" t="s">
        <v>1230</v>
      </c>
      <c r="B1187" s="46" t="s">
        <v>5540</v>
      </c>
      <c r="C1187" s="79" t="s">
        <v>3837</v>
      </c>
      <c r="D1187" s="46" t="s">
        <v>5541</v>
      </c>
      <c r="E1187" s="33" t="s">
        <v>3837</v>
      </c>
      <c r="F1187" s="33">
        <v>0</v>
      </c>
      <c r="G1187" s="33">
        <v>3</v>
      </c>
      <c r="H1187" s="46" t="s">
        <v>3839</v>
      </c>
      <c r="I1187" s="75" t="s">
        <v>3840</v>
      </c>
      <c r="J1187" s="75" t="s">
        <v>3840</v>
      </c>
      <c r="K1187" s="75" t="s">
        <v>3841</v>
      </c>
      <c r="L1187" s="33">
        <v>14</v>
      </c>
      <c r="M1187" s="34">
        <v>42696</v>
      </c>
      <c r="N1187" s="45" t="s">
        <v>5113</v>
      </c>
      <c r="O1187" s="45"/>
      <c r="P11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87" s="45" t="e">
        <f>IF([2]!PayItems[[#This Row],[Date Added / Modified]]&gt;0,TEXT([2]!PayItems[[#This Row],[Date Added / Modified]],"m/d/yyy"),"")</f>
        <v>#REF!</v>
      </c>
      <c r="R1187" s="46"/>
    </row>
    <row r="1188" spans="1:18" x14ac:dyDescent="0.3">
      <c r="A1188" s="46" t="s">
        <v>1231</v>
      </c>
      <c r="B1188" s="46" t="s">
        <v>5543</v>
      </c>
      <c r="C1188" s="46" t="s">
        <v>3927</v>
      </c>
      <c r="D1188" s="46" t="s">
        <v>5544</v>
      </c>
      <c r="E1188" s="33" t="s">
        <v>3929</v>
      </c>
      <c r="F1188" s="33">
        <v>0</v>
      </c>
      <c r="G1188" s="33">
        <v>3</v>
      </c>
      <c r="H1188" s="46" t="s">
        <v>3839</v>
      </c>
      <c r="I1188" s="75" t="s">
        <v>3840</v>
      </c>
      <c r="J1188" s="75" t="s">
        <v>3840</v>
      </c>
      <c r="K1188" s="75" t="s">
        <v>3841</v>
      </c>
      <c r="L1188" s="33">
        <v>14</v>
      </c>
      <c r="M1188" s="34"/>
      <c r="N1188" s="46"/>
      <c r="O1188" s="46"/>
      <c r="P11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88" s="45" t="e">
        <f>IF([2]!PayItems[[#This Row],[Date Added / Modified]]&gt;0,TEXT([2]!PayItems[[#This Row],[Date Added / Modified]],"m/d/yyy"),"")</f>
        <v>#REF!</v>
      </c>
      <c r="R1188" s="46"/>
    </row>
    <row r="1189" spans="1:18" x14ac:dyDescent="0.3">
      <c r="A1189" s="46" t="s">
        <v>1232</v>
      </c>
      <c r="B1189" s="46" t="s">
        <v>5546</v>
      </c>
      <c r="C1189" s="46" t="s">
        <v>3927</v>
      </c>
      <c r="D1189" s="46" t="s">
        <v>5547</v>
      </c>
      <c r="E1189" s="33" t="s">
        <v>3929</v>
      </c>
      <c r="F1189" s="33">
        <v>0</v>
      </c>
      <c r="G1189" s="33">
        <v>3</v>
      </c>
      <c r="H1189" s="46" t="s">
        <v>3839</v>
      </c>
      <c r="I1189" s="75" t="s">
        <v>3840</v>
      </c>
      <c r="J1189" s="75" t="s">
        <v>3840</v>
      </c>
      <c r="K1189" s="75" t="s">
        <v>3841</v>
      </c>
      <c r="L1189" s="33">
        <v>14</v>
      </c>
      <c r="M1189" s="34"/>
      <c r="N1189" s="46"/>
      <c r="O1189" s="46"/>
      <c r="P11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89" s="45" t="e">
        <f>IF([2]!PayItems[[#This Row],[Date Added / Modified]]&gt;0,TEXT([2]!PayItems[[#This Row],[Date Added / Modified]],"m/d/yyy"),"")</f>
        <v>#REF!</v>
      </c>
      <c r="R1189" s="46"/>
    </row>
    <row r="1190" spans="1:18" x14ac:dyDescent="0.3">
      <c r="A1190" s="46" t="s">
        <v>1233</v>
      </c>
      <c r="B1190" s="46" t="s">
        <v>10677</v>
      </c>
      <c r="C1190" s="46" t="s">
        <v>3927</v>
      </c>
      <c r="D1190" s="46" t="s">
        <v>10678</v>
      </c>
      <c r="E1190" s="33" t="s">
        <v>3929</v>
      </c>
      <c r="F1190" s="33">
        <v>0</v>
      </c>
      <c r="G1190" s="33">
        <v>3</v>
      </c>
      <c r="H1190" s="46" t="s">
        <v>3839</v>
      </c>
      <c r="I1190" s="75" t="s">
        <v>3840</v>
      </c>
      <c r="J1190" s="75" t="s">
        <v>3840</v>
      </c>
      <c r="K1190" s="75" t="s">
        <v>3841</v>
      </c>
      <c r="L1190" s="33">
        <v>14</v>
      </c>
      <c r="M1190" s="34"/>
      <c r="N1190" s="46"/>
      <c r="O1190" s="46"/>
      <c r="P11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90" s="45" t="e">
        <f>IF([2]!PayItems[[#This Row],[Date Added / Modified]]&gt;0,TEXT([2]!PayItems[[#This Row],[Date Added / Modified]],"m/d/yyy"),"")</f>
        <v>#REF!</v>
      </c>
      <c r="R1190" s="46"/>
    </row>
    <row r="1191" spans="1:18" x14ac:dyDescent="0.3">
      <c r="A1191" s="45" t="s">
        <v>1234</v>
      </c>
      <c r="B1191" s="45" t="s">
        <v>10679</v>
      </c>
      <c r="C1191" s="45" t="s">
        <v>3927</v>
      </c>
      <c r="D1191" s="46" t="s">
        <v>10680</v>
      </c>
      <c r="E1191" s="33" t="s">
        <v>3929</v>
      </c>
      <c r="F1191" s="33">
        <v>0</v>
      </c>
      <c r="G1191" s="33">
        <v>3</v>
      </c>
      <c r="H1191" s="46" t="s">
        <v>3839</v>
      </c>
      <c r="I1191" s="75" t="s">
        <v>3840</v>
      </c>
      <c r="J1191" s="75" t="s">
        <v>3840</v>
      </c>
      <c r="K1191" s="75" t="s">
        <v>3841</v>
      </c>
      <c r="L1191" s="33">
        <v>14</v>
      </c>
      <c r="M1191" s="34"/>
      <c r="N1191" s="46"/>
      <c r="O1191" s="46"/>
      <c r="P11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91" s="45" t="e">
        <f>IF([2]!PayItems[[#This Row],[Date Added / Modified]]&gt;0,TEXT([2]!PayItems[[#This Row],[Date Added / Modified]],"m/d/yyy"),"")</f>
        <v>#REF!</v>
      </c>
      <c r="R1191" s="46"/>
    </row>
    <row r="1192" spans="1:18" x14ac:dyDescent="0.3">
      <c r="A1192" s="45" t="s">
        <v>1237</v>
      </c>
      <c r="B1192" s="45" t="s">
        <v>5555</v>
      </c>
      <c r="C1192" s="45" t="s">
        <v>3927</v>
      </c>
      <c r="D1192" s="46" t="s">
        <v>5556</v>
      </c>
      <c r="E1192" s="33" t="s">
        <v>3929</v>
      </c>
      <c r="F1192" s="33">
        <v>0</v>
      </c>
      <c r="G1192" s="33">
        <v>3</v>
      </c>
      <c r="H1192" s="46" t="s">
        <v>3839</v>
      </c>
      <c r="I1192" s="75" t="s">
        <v>3840</v>
      </c>
      <c r="J1192" s="75" t="s">
        <v>3840</v>
      </c>
      <c r="K1192" s="75" t="s">
        <v>3841</v>
      </c>
      <c r="L1192" s="33">
        <v>14</v>
      </c>
      <c r="M1192" s="34"/>
      <c r="N1192" s="46"/>
      <c r="O1192" s="46"/>
      <c r="P11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92" s="45" t="e">
        <f>IF([2]!PayItems[[#This Row],[Date Added / Modified]]&gt;0,TEXT([2]!PayItems[[#This Row],[Date Added / Modified]],"m/d/yyy"),"")</f>
        <v>#REF!</v>
      </c>
      <c r="R1192" s="46"/>
    </row>
    <row r="1193" spans="1:18" x14ac:dyDescent="0.3">
      <c r="A1193" s="45" t="s">
        <v>1238</v>
      </c>
      <c r="B1193" s="45" t="s">
        <v>5555</v>
      </c>
      <c r="C1193" s="45" t="s">
        <v>3837</v>
      </c>
      <c r="D1193" s="46" t="s">
        <v>5556</v>
      </c>
      <c r="E1193" s="33" t="s">
        <v>3837</v>
      </c>
      <c r="F1193" s="33">
        <v>0</v>
      </c>
      <c r="G1193" s="33">
        <v>3</v>
      </c>
      <c r="H1193" s="46" t="s">
        <v>3839</v>
      </c>
      <c r="I1193" s="75" t="s">
        <v>3840</v>
      </c>
      <c r="J1193" s="75" t="s">
        <v>3840</v>
      </c>
      <c r="K1193" s="75" t="s">
        <v>3841</v>
      </c>
      <c r="L1193" s="33">
        <v>14</v>
      </c>
      <c r="M1193" s="34"/>
      <c r="N1193" s="46"/>
      <c r="O1193" s="46"/>
      <c r="P11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93" s="45" t="e">
        <f>IF([2]!PayItems[[#This Row],[Date Added / Modified]]&gt;0,TEXT([2]!PayItems[[#This Row],[Date Added / Modified]],"m/d/yyy"),"")</f>
        <v>#REF!</v>
      </c>
      <c r="R1193" s="46"/>
    </row>
    <row r="1194" spans="1:18" x14ac:dyDescent="0.3">
      <c r="A1194" s="45" t="s">
        <v>1239</v>
      </c>
      <c r="B1194" s="45" t="s">
        <v>10681</v>
      </c>
      <c r="C1194" s="45" t="s">
        <v>3935</v>
      </c>
      <c r="D1194" s="46" t="s">
        <v>10682</v>
      </c>
      <c r="E1194" s="33" t="s">
        <v>3326</v>
      </c>
      <c r="F1194" s="33">
        <v>0</v>
      </c>
      <c r="G1194" s="33">
        <v>3</v>
      </c>
      <c r="H1194" s="46" t="s">
        <v>3839</v>
      </c>
      <c r="I1194" s="75" t="s">
        <v>3840</v>
      </c>
      <c r="J1194" s="75" t="s">
        <v>3840</v>
      </c>
      <c r="K1194" s="75" t="s">
        <v>3841</v>
      </c>
      <c r="L1194" s="33">
        <v>14</v>
      </c>
      <c r="M1194" s="34"/>
      <c r="N1194" s="46"/>
      <c r="O1194" s="46"/>
      <c r="P11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94" s="45" t="e">
        <f>IF([2]!PayItems[[#This Row],[Date Added / Modified]]&gt;0,TEXT([2]!PayItems[[#This Row],[Date Added / Modified]],"m/d/yyy"),"")</f>
        <v>#REF!</v>
      </c>
      <c r="R1194" s="46"/>
    </row>
    <row r="1195" spans="1:18" x14ac:dyDescent="0.3">
      <c r="A1195" s="46" t="s">
        <v>1240</v>
      </c>
      <c r="B1195" s="46" t="s">
        <v>5561</v>
      </c>
      <c r="C1195" s="46" t="s">
        <v>3837</v>
      </c>
      <c r="D1195" s="46" t="s">
        <v>5562</v>
      </c>
      <c r="E1195" s="33" t="s">
        <v>3837</v>
      </c>
      <c r="F1195" s="33">
        <v>0</v>
      </c>
      <c r="G1195" s="33">
        <v>3</v>
      </c>
      <c r="H1195" s="46" t="s">
        <v>3839</v>
      </c>
      <c r="I1195" s="75" t="s">
        <v>3840</v>
      </c>
      <c r="J1195" s="75" t="s">
        <v>3840</v>
      </c>
      <c r="K1195" s="75" t="s">
        <v>3841</v>
      </c>
      <c r="L1195" s="33">
        <v>14</v>
      </c>
      <c r="M1195" s="34"/>
      <c r="N1195" s="46"/>
      <c r="O1195" s="46"/>
      <c r="P11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95" s="45" t="e">
        <f>IF([2]!PayItems[[#This Row],[Date Added / Modified]]&gt;0,TEXT([2]!PayItems[[#This Row],[Date Added / Modified]],"m/d/yyy"),"")</f>
        <v>#REF!</v>
      </c>
      <c r="R1195" s="46"/>
    </row>
    <row r="1196" spans="1:18" x14ac:dyDescent="0.3">
      <c r="A1196" s="46" t="s">
        <v>1241</v>
      </c>
      <c r="B1196" s="46" t="s">
        <v>5563</v>
      </c>
      <c r="C1196" s="46" t="s">
        <v>3837</v>
      </c>
      <c r="D1196" s="46" t="s">
        <v>5564</v>
      </c>
      <c r="E1196" s="33" t="s">
        <v>3837</v>
      </c>
      <c r="F1196" s="33">
        <v>0</v>
      </c>
      <c r="G1196" s="33">
        <v>3</v>
      </c>
      <c r="H1196" s="46" t="s">
        <v>3839</v>
      </c>
      <c r="I1196" s="75" t="s">
        <v>3840</v>
      </c>
      <c r="J1196" s="75" t="s">
        <v>3840</v>
      </c>
      <c r="K1196" s="75" t="s">
        <v>3841</v>
      </c>
      <c r="L1196" s="33">
        <v>14</v>
      </c>
      <c r="M1196" s="34"/>
      <c r="N1196" s="46"/>
      <c r="O1196" s="46"/>
      <c r="P11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96" s="45" t="e">
        <f>IF([2]!PayItems[[#This Row],[Date Added / Modified]]&gt;0,TEXT([2]!PayItems[[#This Row],[Date Added / Modified]],"m/d/yyy"),"")</f>
        <v>#REF!</v>
      </c>
      <c r="R1196" s="46"/>
    </row>
    <row r="1197" spans="1:18" x14ac:dyDescent="0.3">
      <c r="A1197" s="45" t="s">
        <v>1242</v>
      </c>
      <c r="B1197" s="45" t="s">
        <v>5563</v>
      </c>
      <c r="C1197" s="45" t="s">
        <v>3864</v>
      </c>
      <c r="D1197" s="45" t="s">
        <v>5564</v>
      </c>
      <c r="E1197" s="28" t="s">
        <v>3866</v>
      </c>
      <c r="F1197" s="28">
        <v>0</v>
      </c>
      <c r="G1197" s="28">
        <v>3</v>
      </c>
      <c r="H1197" s="45" t="s">
        <v>3839</v>
      </c>
      <c r="I1197" s="75" t="s">
        <v>3840</v>
      </c>
      <c r="J1197" s="75" t="s">
        <v>3840</v>
      </c>
      <c r="K1197" s="75" t="s">
        <v>3841</v>
      </c>
      <c r="L1197" s="28">
        <v>14</v>
      </c>
      <c r="M1197" s="34">
        <v>43717</v>
      </c>
      <c r="N1197" s="45" t="s">
        <v>5113</v>
      </c>
      <c r="O1197" s="45"/>
      <c r="P11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97" s="45" t="e">
        <f>IF([2]!PayItems[[#This Row],[Date Added / Modified]]&gt;0,TEXT([2]!PayItems[[#This Row],[Date Added / Modified]],"m/d/yyy"),"")</f>
        <v>#REF!</v>
      </c>
      <c r="R1197" s="46"/>
    </row>
    <row r="1198" spans="1:18" x14ac:dyDescent="0.3">
      <c r="A1198" s="46" t="s">
        <v>10683</v>
      </c>
      <c r="B1198" s="46" t="s">
        <v>5565</v>
      </c>
      <c r="C1198" s="46" t="s">
        <v>3927</v>
      </c>
      <c r="D1198" s="46" t="s">
        <v>5566</v>
      </c>
      <c r="E1198" s="33" t="s">
        <v>3929</v>
      </c>
      <c r="F1198" s="33">
        <v>0</v>
      </c>
      <c r="G1198" s="33">
        <v>3</v>
      </c>
      <c r="H1198" s="46" t="s">
        <v>3839</v>
      </c>
      <c r="I1198" s="75" t="s">
        <v>3840</v>
      </c>
      <c r="J1198" s="75" t="s">
        <v>3840</v>
      </c>
      <c r="K1198" s="75" t="s">
        <v>3841</v>
      </c>
      <c r="L1198" s="33">
        <v>14</v>
      </c>
      <c r="M1198" s="34"/>
      <c r="N1198" s="46"/>
      <c r="O1198" s="46"/>
      <c r="P11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98" s="45" t="e">
        <f>IF([2]!PayItems[[#This Row],[Date Added / Modified]]&gt;0,TEXT([2]!PayItems[[#This Row],[Date Added / Modified]],"m/d/yyy"),"")</f>
        <v>#REF!</v>
      </c>
      <c r="R1198" s="46"/>
    </row>
    <row r="1199" spans="1:18" x14ac:dyDescent="0.3">
      <c r="A1199" s="46" t="s">
        <v>1243</v>
      </c>
      <c r="B1199" s="46" t="s">
        <v>5565</v>
      </c>
      <c r="C1199" s="46" t="s">
        <v>3837</v>
      </c>
      <c r="D1199" s="46" t="s">
        <v>5566</v>
      </c>
      <c r="E1199" s="33" t="s">
        <v>3837</v>
      </c>
      <c r="F1199" s="33">
        <v>0</v>
      </c>
      <c r="G1199" s="33">
        <v>3</v>
      </c>
      <c r="H1199" s="46" t="s">
        <v>3839</v>
      </c>
      <c r="I1199" s="75" t="s">
        <v>3840</v>
      </c>
      <c r="J1199" s="75" t="s">
        <v>3840</v>
      </c>
      <c r="K1199" s="75" t="s">
        <v>3841</v>
      </c>
      <c r="L1199" s="33">
        <v>14</v>
      </c>
      <c r="M1199" s="34"/>
      <c r="N1199" s="46"/>
      <c r="O1199" s="46"/>
      <c r="P11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199" s="45" t="e">
        <f>IF([2]!PayItems[[#This Row],[Date Added / Modified]]&gt;0,TEXT([2]!PayItems[[#This Row],[Date Added / Modified]],"m/d/yyy"),"")</f>
        <v>#REF!</v>
      </c>
      <c r="R1199" s="46"/>
    </row>
    <row r="1200" spans="1:18" x14ac:dyDescent="0.3">
      <c r="A1200" s="46" t="s">
        <v>1244</v>
      </c>
      <c r="B1200" s="46" t="s">
        <v>10684</v>
      </c>
      <c r="C1200" s="46" t="s">
        <v>3837</v>
      </c>
      <c r="D1200" s="46" t="s">
        <v>10685</v>
      </c>
      <c r="E1200" s="33" t="s">
        <v>3837</v>
      </c>
      <c r="F1200" s="33">
        <v>0</v>
      </c>
      <c r="G1200" s="33">
        <v>3</v>
      </c>
      <c r="H1200" s="46" t="s">
        <v>3839</v>
      </c>
      <c r="I1200" s="75" t="s">
        <v>3840</v>
      </c>
      <c r="J1200" s="75" t="s">
        <v>3840</v>
      </c>
      <c r="K1200" s="75" t="s">
        <v>3841</v>
      </c>
      <c r="L1200" s="33">
        <v>14</v>
      </c>
      <c r="M1200" s="34"/>
      <c r="N1200" s="46"/>
      <c r="O1200" s="46"/>
      <c r="P12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00" s="45" t="e">
        <f>IF([2]!PayItems[[#This Row],[Date Added / Modified]]&gt;0,TEXT([2]!PayItems[[#This Row],[Date Added / Modified]],"m/d/yyy"),"")</f>
        <v>#REF!</v>
      </c>
      <c r="R1200" s="46"/>
    </row>
    <row r="1201" spans="1:18" x14ac:dyDescent="0.3">
      <c r="A1201" s="46" t="s">
        <v>1245</v>
      </c>
      <c r="B1201" s="46" t="s">
        <v>10686</v>
      </c>
      <c r="C1201" s="46" t="s">
        <v>3837</v>
      </c>
      <c r="D1201" s="46" t="s">
        <v>10687</v>
      </c>
      <c r="E1201" s="33" t="s">
        <v>3837</v>
      </c>
      <c r="F1201" s="33">
        <v>0</v>
      </c>
      <c r="G1201" s="33">
        <v>3</v>
      </c>
      <c r="H1201" s="46" t="s">
        <v>3839</v>
      </c>
      <c r="I1201" s="75" t="s">
        <v>3840</v>
      </c>
      <c r="J1201" s="75" t="s">
        <v>3840</v>
      </c>
      <c r="K1201" s="75" t="s">
        <v>3841</v>
      </c>
      <c r="L1201" s="33">
        <v>14</v>
      </c>
      <c r="M1201" s="34"/>
      <c r="N1201" s="46"/>
      <c r="O1201" s="46"/>
      <c r="P12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01" s="45" t="e">
        <f>IF([2]!PayItems[[#This Row],[Date Added / Modified]]&gt;0,TEXT([2]!PayItems[[#This Row],[Date Added / Modified]],"m/d/yyy"),"")</f>
        <v>#REF!</v>
      </c>
      <c r="R1201" s="46"/>
    </row>
    <row r="1202" spans="1:18" x14ac:dyDescent="0.3">
      <c r="A1202" s="46" t="s">
        <v>1246</v>
      </c>
      <c r="B1202" s="46" t="s">
        <v>10688</v>
      </c>
      <c r="C1202" s="46" t="s">
        <v>3837</v>
      </c>
      <c r="D1202" s="46" t="s">
        <v>10689</v>
      </c>
      <c r="E1202" s="33" t="s">
        <v>3837</v>
      </c>
      <c r="F1202" s="33">
        <v>0</v>
      </c>
      <c r="G1202" s="33">
        <v>3</v>
      </c>
      <c r="H1202" s="46" t="s">
        <v>3839</v>
      </c>
      <c r="I1202" s="75" t="s">
        <v>3840</v>
      </c>
      <c r="J1202" s="75" t="s">
        <v>3840</v>
      </c>
      <c r="K1202" s="75" t="s">
        <v>3841</v>
      </c>
      <c r="L1202" s="33">
        <v>14</v>
      </c>
      <c r="M1202" s="34"/>
      <c r="N1202" s="46"/>
      <c r="O1202" s="46"/>
      <c r="P12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02" s="45" t="e">
        <f>IF([2]!PayItems[[#This Row],[Date Added / Modified]]&gt;0,TEXT([2]!PayItems[[#This Row],[Date Added / Modified]],"m/d/yyy"),"")</f>
        <v>#REF!</v>
      </c>
      <c r="R1202" s="46"/>
    </row>
    <row r="1203" spans="1:18" x14ac:dyDescent="0.3">
      <c r="A1203" s="46" t="s">
        <v>1247</v>
      </c>
      <c r="B1203" s="46" t="s">
        <v>10684</v>
      </c>
      <c r="C1203" s="46" t="s">
        <v>3927</v>
      </c>
      <c r="D1203" s="46" t="s">
        <v>10685</v>
      </c>
      <c r="E1203" s="33" t="s">
        <v>4292</v>
      </c>
      <c r="F1203" s="33">
        <v>0</v>
      </c>
      <c r="G1203" s="33">
        <v>3</v>
      </c>
      <c r="H1203" s="46" t="s">
        <v>3839</v>
      </c>
      <c r="I1203" s="75" t="s">
        <v>3840</v>
      </c>
      <c r="J1203" s="75" t="s">
        <v>3840</v>
      </c>
      <c r="K1203" s="75" t="s">
        <v>3841</v>
      </c>
      <c r="L1203" s="33">
        <v>14</v>
      </c>
      <c r="M1203" s="34"/>
      <c r="N1203" s="46"/>
      <c r="O1203" s="46"/>
      <c r="P12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03" s="45" t="e">
        <f>IF([2]!PayItems[[#This Row],[Date Added / Modified]]&gt;0,TEXT([2]!PayItems[[#This Row],[Date Added / Modified]],"m/d/yyy"),"")</f>
        <v>#REF!</v>
      </c>
      <c r="R1203" s="46"/>
    </row>
    <row r="1204" spans="1:18" x14ac:dyDescent="0.3">
      <c r="A1204" s="46" t="s">
        <v>1248</v>
      </c>
      <c r="B1204" s="46" t="s">
        <v>10686</v>
      </c>
      <c r="C1204" s="46" t="s">
        <v>3927</v>
      </c>
      <c r="D1204" s="46" t="s">
        <v>10687</v>
      </c>
      <c r="E1204" s="33" t="s">
        <v>4292</v>
      </c>
      <c r="F1204" s="33">
        <v>0</v>
      </c>
      <c r="G1204" s="33">
        <v>3</v>
      </c>
      <c r="H1204" s="46" t="s">
        <v>3839</v>
      </c>
      <c r="I1204" s="75" t="s">
        <v>3840</v>
      </c>
      <c r="J1204" s="75" t="s">
        <v>3840</v>
      </c>
      <c r="K1204" s="75" t="s">
        <v>3841</v>
      </c>
      <c r="L1204" s="33">
        <v>14</v>
      </c>
      <c r="M1204" s="34"/>
      <c r="N1204" s="46"/>
      <c r="O1204" s="46"/>
      <c r="P12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04" s="45" t="e">
        <f>IF([2]!PayItems[[#This Row],[Date Added / Modified]]&gt;0,TEXT([2]!PayItems[[#This Row],[Date Added / Modified]],"m/d/yyy"),"")</f>
        <v>#REF!</v>
      </c>
      <c r="R1204" s="46"/>
    </row>
    <row r="1205" spans="1:18" x14ac:dyDescent="0.3">
      <c r="A1205" s="46" t="s">
        <v>1249</v>
      </c>
      <c r="B1205" s="46" t="s">
        <v>10688</v>
      </c>
      <c r="C1205" s="46" t="s">
        <v>3935</v>
      </c>
      <c r="D1205" s="46" t="s">
        <v>10689</v>
      </c>
      <c r="E1205" s="33" t="s">
        <v>3326</v>
      </c>
      <c r="F1205" s="33">
        <v>0</v>
      </c>
      <c r="G1205" s="33">
        <v>3</v>
      </c>
      <c r="H1205" s="46" t="s">
        <v>3839</v>
      </c>
      <c r="I1205" s="75" t="s">
        <v>3840</v>
      </c>
      <c r="J1205" s="75" t="s">
        <v>3840</v>
      </c>
      <c r="K1205" s="75" t="s">
        <v>3841</v>
      </c>
      <c r="L1205" s="33">
        <v>14</v>
      </c>
      <c r="M1205" s="34"/>
      <c r="N1205" s="46"/>
      <c r="O1205" s="46"/>
      <c r="P12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05" s="45" t="e">
        <f>IF([2]!PayItems[[#This Row],[Date Added / Modified]]&gt;0,TEXT([2]!PayItems[[#This Row],[Date Added / Modified]],"m/d/yyy"),"")</f>
        <v>#REF!</v>
      </c>
      <c r="R1205" s="46"/>
    </row>
    <row r="1206" spans="1:18" x14ac:dyDescent="0.3">
      <c r="A1206" s="20" t="s">
        <v>1250</v>
      </c>
      <c r="B1206" s="20" t="s">
        <v>10690</v>
      </c>
      <c r="C1206" s="20" t="s">
        <v>3935</v>
      </c>
      <c r="D1206" s="20" t="s">
        <v>10691</v>
      </c>
      <c r="E1206" s="80" t="s">
        <v>3326</v>
      </c>
      <c r="F1206" s="28">
        <v>0</v>
      </c>
      <c r="G1206" s="28">
        <v>3</v>
      </c>
      <c r="H1206" s="20" t="s">
        <v>3839</v>
      </c>
      <c r="I1206" s="75" t="s">
        <v>3840</v>
      </c>
      <c r="J1206" s="75" t="s">
        <v>3840</v>
      </c>
      <c r="K1206" s="75" t="s">
        <v>3841</v>
      </c>
      <c r="L1206" s="28">
        <v>14</v>
      </c>
      <c r="M1206" s="34">
        <v>42401</v>
      </c>
      <c r="N1206" s="45" t="s">
        <v>4870</v>
      </c>
      <c r="O1206" s="45"/>
      <c r="P12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06" s="45" t="e">
        <f>IF([2]!PayItems[[#This Row],[Date Added / Modified]]&gt;0,TEXT([2]!PayItems[[#This Row],[Date Added / Modified]],"m/d/yyy"),"")</f>
        <v>#REF!</v>
      </c>
      <c r="R1206" s="46"/>
    </row>
    <row r="1207" spans="1:18" x14ac:dyDescent="0.3">
      <c r="A1207" s="46" t="s">
        <v>1254</v>
      </c>
      <c r="B1207" s="46" t="s">
        <v>10692</v>
      </c>
      <c r="C1207" s="46" t="s">
        <v>3927</v>
      </c>
      <c r="D1207" s="46" t="s">
        <v>10693</v>
      </c>
      <c r="E1207" s="33" t="s">
        <v>4292</v>
      </c>
      <c r="F1207" s="33">
        <v>0</v>
      </c>
      <c r="G1207" s="33">
        <v>3</v>
      </c>
      <c r="H1207" s="46" t="s">
        <v>3839</v>
      </c>
      <c r="I1207" s="75" t="s">
        <v>3840</v>
      </c>
      <c r="J1207" s="75" t="s">
        <v>3840</v>
      </c>
      <c r="K1207" s="75" t="s">
        <v>3841</v>
      </c>
      <c r="L1207" s="33">
        <v>14</v>
      </c>
      <c r="M1207" s="34"/>
      <c r="N1207" s="46"/>
      <c r="O1207" s="46"/>
      <c r="P12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07" s="45" t="e">
        <f>IF([2]!PayItems[[#This Row],[Date Added / Modified]]&gt;0,TEXT([2]!PayItems[[#This Row],[Date Added / Modified]],"m/d/yyy"),"")</f>
        <v>#REF!</v>
      </c>
      <c r="R1207" s="46"/>
    </row>
    <row r="1208" spans="1:18" x14ac:dyDescent="0.3">
      <c r="A1208" s="46" t="s">
        <v>10694</v>
      </c>
      <c r="B1208" s="46" t="s">
        <v>10695</v>
      </c>
      <c r="C1208" s="46" t="s">
        <v>4647</v>
      </c>
      <c r="D1208" s="46" t="s">
        <v>10696</v>
      </c>
      <c r="E1208" s="33" t="s">
        <v>4649</v>
      </c>
      <c r="F1208" s="33">
        <v>0</v>
      </c>
      <c r="G1208" s="33">
        <v>3</v>
      </c>
      <c r="H1208" s="46" t="s">
        <v>3839</v>
      </c>
      <c r="I1208" s="75" t="s">
        <v>3840</v>
      </c>
      <c r="J1208" s="75" t="s">
        <v>3840</v>
      </c>
      <c r="K1208" s="75" t="s">
        <v>3841</v>
      </c>
      <c r="L1208" s="33">
        <v>14</v>
      </c>
      <c r="M1208" s="34"/>
      <c r="N1208" s="46"/>
      <c r="O1208" s="46"/>
      <c r="P12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08" s="45" t="e">
        <f>IF([2]!PayItems[[#This Row],[Date Added / Modified]]&gt;0,TEXT([2]!PayItems[[#This Row],[Date Added / Modified]],"m/d/yyy"),"")</f>
        <v>#REF!</v>
      </c>
      <c r="R1208" s="46"/>
    </row>
    <row r="1209" spans="1:18" x14ac:dyDescent="0.3">
      <c r="A1209" s="46" t="s">
        <v>1251</v>
      </c>
      <c r="B1209" s="46" t="s">
        <v>5576</v>
      </c>
      <c r="C1209" s="46" t="s">
        <v>3927</v>
      </c>
      <c r="D1209" s="46" t="s">
        <v>5577</v>
      </c>
      <c r="E1209" s="33" t="s">
        <v>4292</v>
      </c>
      <c r="F1209" s="33">
        <v>0</v>
      </c>
      <c r="G1209" s="33">
        <v>3</v>
      </c>
      <c r="H1209" s="46" t="s">
        <v>3839</v>
      </c>
      <c r="I1209" s="75" t="s">
        <v>3840</v>
      </c>
      <c r="J1209" s="75" t="s">
        <v>3840</v>
      </c>
      <c r="K1209" s="75" t="s">
        <v>3841</v>
      </c>
      <c r="L1209" s="33">
        <v>14</v>
      </c>
      <c r="M1209" s="34"/>
      <c r="N1209" s="46"/>
      <c r="O1209" s="46"/>
      <c r="P12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09" s="45" t="e">
        <f>IF([2]!PayItems[[#This Row],[Date Added / Modified]]&gt;0,TEXT([2]!PayItems[[#This Row],[Date Added / Modified]],"m/d/yyy"),"")</f>
        <v>#REF!</v>
      </c>
      <c r="R1209" s="46"/>
    </row>
    <row r="1210" spans="1:18" x14ac:dyDescent="0.3">
      <c r="A1210" s="24" t="s">
        <v>1252</v>
      </c>
      <c r="B1210" s="26" t="s">
        <v>5578</v>
      </c>
      <c r="C1210" s="26" t="s">
        <v>3927</v>
      </c>
      <c r="D1210" s="26" t="s">
        <v>5579</v>
      </c>
      <c r="E1210" s="27" t="s">
        <v>4292</v>
      </c>
      <c r="F1210" s="28">
        <v>0</v>
      </c>
      <c r="G1210" s="28">
        <v>3</v>
      </c>
      <c r="H1210" s="21" t="s">
        <v>3839</v>
      </c>
      <c r="I1210" s="75" t="s">
        <v>3840</v>
      </c>
      <c r="J1210" s="75" t="s">
        <v>3840</v>
      </c>
      <c r="K1210" s="75" t="s">
        <v>3841</v>
      </c>
      <c r="L1210" s="33">
        <v>14</v>
      </c>
      <c r="M1210" s="34">
        <v>42199</v>
      </c>
      <c r="N1210" s="45" t="s">
        <v>10141</v>
      </c>
      <c r="O1210" s="45"/>
      <c r="P12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10" s="45" t="e">
        <f>IF([2]!PayItems[[#This Row],[Date Added / Modified]]&gt;0,TEXT([2]!PayItems[[#This Row],[Date Added / Modified]],"m/d/yyy"),"")</f>
        <v>#REF!</v>
      </c>
      <c r="R1210" s="46"/>
    </row>
    <row r="1211" spans="1:18" x14ac:dyDescent="0.3">
      <c r="A1211" s="46" t="s">
        <v>1255</v>
      </c>
      <c r="B1211" s="46" t="s">
        <v>5582</v>
      </c>
      <c r="C1211" s="46" t="s">
        <v>3864</v>
      </c>
      <c r="D1211" s="46" t="s">
        <v>5583</v>
      </c>
      <c r="E1211" s="33" t="s">
        <v>3866</v>
      </c>
      <c r="F1211" s="33">
        <v>0</v>
      </c>
      <c r="G1211" s="33">
        <v>3</v>
      </c>
      <c r="H1211" s="46" t="s">
        <v>3839</v>
      </c>
      <c r="I1211" s="75" t="s">
        <v>3840</v>
      </c>
      <c r="J1211" s="75" t="s">
        <v>3840</v>
      </c>
      <c r="K1211" s="75" t="s">
        <v>3841</v>
      </c>
      <c r="L1211" s="33">
        <v>14</v>
      </c>
      <c r="M1211" s="34"/>
      <c r="N1211" s="46"/>
      <c r="O1211" s="46"/>
      <c r="P12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11" s="45" t="e">
        <f>IF([2]!PayItems[[#This Row],[Date Added / Modified]]&gt;0,TEXT([2]!PayItems[[#This Row],[Date Added / Modified]],"m/d/yyy"),"")</f>
        <v>#REF!</v>
      </c>
      <c r="R1211" s="46"/>
    </row>
    <row r="1212" spans="1:18" x14ac:dyDescent="0.3">
      <c r="A1212" s="46" t="s">
        <v>1256</v>
      </c>
      <c r="B1212" s="46" t="s">
        <v>5584</v>
      </c>
      <c r="C1212" s="46" t="s">
        <v>3837</v>
      </c>
      <c r="D1212" s="46" t="s">
        <v>5585</v>
      </c>
      <c r="E1212" s="33" t="s">
        <v>3837</v>
      </c>
      <c r="F1212" s="33">
        <v>0</v>
      </c>
      <c r="G1212" s="33">
        <v>3</v>
      </c>
      <c r="H1212" s="46" t="s">
        <v>3839</v>
      </c>
      <c r="I1212" s="75" t="s">
        <v>3840</v>
      </c>
      <c r="J1212" s="75" t="s">
        <v>3840</v>
      </c>
      <c r="K1212" s="75" t="s">
        <v>3841</v>
      </c>
      <c r="L1212" s="33">
        <v>14</v>
      </c>
      <c r="M1212" s="34"/>
      <c r="N1212" s="46"/>
      <c r="O1212" s="46"/>
      <c r="P12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12" s="45" t="e">
        <f>IF([2]!PayItems[[#This Row],[Date Added / Modified]]&gt;0,TEXT([2]!PayItems[[#This Row],[Date Added / Modified]],"m/d/yyy"),"")</f>
        <v>#REF!</v>
      </c>
      <c r="R1212" s="46"/>
    </row>
    <row r="1213" spans="1:18" x14ac:dyDescent="0.3">
      <c r="A1213" s="46" t="s">
        <v>1257</v>
      </c>
      <c r="B1213" s="46" t="s">
        <v>5587</v>
      </c>
      <c r="C1213" s="46" t="s">
        <v>3864</v>
      </c>
      <c r="D1213" s="46" t="s">
        <v>5588</v>
      </c>
      <c r="E1213" s="33" t="s">
        <v>3866</v>
      </c>
      <c r="F1213" s="33">
        <v>0</v>
      </c>
      <c r="G1213" s="33">
        <v>3</v>
      </c>
      <c r="H1213" s="46" t="s">
        <v>3839</v>
      </c>
      <c r="I1213" s="75" t="s">
        <v>3840</v>
      </c>
      <c r="J1213" s="75" t="s">
        <v>3840</v>
      </c>
      <c r="K1213" s="75" t="s">
        <v>3841</v>
      </c>
      <c r="L1213" s="33">
        <v>14</v>
      </c>
      <c r="M1213" s="34"/>
      <c r="N1213" s="46"/>
      <c r="O1213" s="46"/>
      <c r="P12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13" s="45" t="e">
        <f>IF([2]!PayItems[[#This Row],[Date Added / Modified]]&gt;0,TEXT([2]!PayItems[[#This Row],[Date Added / Modified]],"m/d/yyy"),"")</f>
        <v>#REF!</v>
      </c>
      <c r="R1213" s="46"/>
    </row>
    <row r="1214" spans="1:18" x14ac:dyDescent="0.3">
      <c r="A1214" s="46" t="s">
        <v>1258</v>
      </c>
      <c r="B1214" s="46" t="s">
        <v>5589</v>
      </c>
      <c r="C1214" s="46" t="s">
        <v>3864</v>
      </c>
      <c r="D1214" s="46" t="s">
        <v>5590</v>
      </c>
      <c r="E1214" s="33" t="s">
        <v>3866</v>
      </c>
      <c r="F1214" s="33">
        <v>0</v>
      </c>
      <c r="G1214" s="33">
        <v>3</v>
      </c>
      <c r="H1214" s="46" t="s">
        <v>3839</v>
      </c>
      <c r="I1214" s="75" t="s">
        <v>3840</v>
      </c>
      <c r="J1214" s="75" t="s">
        <v>3840</v>
      </c>
      <c r="K1214" s="75" t="s">
        <v>3841</v>
      </c>
      <c r="L1214" s="33">
        <v>14</v>
      </c>
      <c r="M1214" s="34"/>
      <c r="N1214" s="46"/>
      <c r="O1214" s="46"/>
      <c r="P12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14" s="45" t="e">
        <f>IF([2]!PayItems[[#This Row],[Date Added / Modified]]&gt;0,TEXT([2]!PayItems[[#This Row],[Date Added / Modified]],"m/d/yyy"),"")</f>
        <v>#REF!</v>
      </c>
      <c r="R1214" s="46"/>
    </row>
    <row r="1215" spans="1:18" x14ac:dyDescent="0.3">
      <c r="A1215" s="46" t="s">
        <v>1259</v>
      </c>
      <c r="B1215" s="46" t="s">
        <v>5591</v>
      </c>
      <c r="C1215" s="46" t="s">
        <v>3864</v>
      </c>
      <c r="D1215" s="46" t="s">
        <v>5592</v>
      </c>
      <c r="E1215" s="33" t="s">
        <v>3866</v>
      </c>
      <c r="F1215" s="33">
        <v>0</v>
      </c>
      <c r="G1215" s="33">
        <v>3</v>
      </c>
      <c r="H1215" s="46" t="s">
        <v>3839</v>
      </c>
      <c r="I1215" s="75" t="s">
        <v>3840</v>
      </c>
      <c r="J1215" s="75" t="s">
        <v>3840</v>
      </c>
      <c r="K1215" s="75" t="s">
        <v>3841</v>
      </c>
      <c r="L1215" s="33">
        <v>14</v>
      </c>
      <c r="M1215" s="34"/>
      <c r="N1215" s="46"/>
      <c r="O1215" s="46"/>
      <c r="P12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15" s="45" t="e">
        <f>IF([2]!PayItems[[#This Row],[Date Added / Modified]]&gt;0,TEXT([2]!PayItems[[#This Row],[Date Added / Modified]],"m/d/yyy"),"")</f>
        <v>#REF!</v>
      </c>
      <c r="R1215" s="46"/>
    </row>
    <row r="1216" spans="1:18" x14ac:dyDescent="0.3">
      <c r="A1216" s="46" t="s">
        <v>1260</v>
      </c>
      <c r="B1216" s="46" t="s">
        <v>10697</v>
      </c>
      <c r="C1216" s="46" t="s">
        <v>3864</v>
      </c>
      <c r="D1216" s="46" t="s">
        <v>10698</v>
      </c>
      <c r="E1216" s="33" t="s">
        <v>3866</v>
      </c>
      <c r="F1216" s="33">
        <v>0</v>
      </c>
      <c r="G1216" s="33">
        <v>3</v>
      </c>
      <c r="H1216" s="46" t="s">
        <v>3839</v>
      </c>
      <c r="I1216" s="75" t="s">
        <v>3840</v>
      </c>
      <c r="J1216" s="75" t="s">
        <v>3840</v>
      </c>
      <c r="K1216" s="75" t="s">
        <v>3841</v>
      </c>
      <c r="L1216" s="33">
        <v>14</v>
      </c>
      <c r="M1216" s="34"/>
      <c r="N1216" s="46"/>
      <c r="O1216" s="46"/>
      <c r="P12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16" s="45" t="e">
        <f>IF([2]!PayItems[[#This Row],[Date Added / Modified]]&gt;0,TEXT([2]!PayItems[[#This Row],[Date Added / Modified]],"m/d/yyy"),"")</f>
        <v>#REF!</v>
      </c>
      <c r="R1216" s="46"/>
    </row>
    <row r="1217" spans="1:18" x14ac:dyDescent="0.3">
      <c r="A1217" s="46" t="s">
        <v>1261</v>
      </c>
      <c r="B1217" s="46" t="s">
        <v>10699</v>
      </c>
      <c r="C1217" s="46" t="s">
        <v>3864</v>
      </c>
      <c r="D1217" s="46" t="s">
        <v>10700</v>
      </c>
      <c r="E1217" s="33" t="s">
        <v>3866</v>
      </c>
      <c r="F1217" s="33">
        <v>0</v>
      </c>
      <c r="G1217" s="33">
        <v>3</v>
      </c>
      <c r="H1217" s="46" t="s">
        <v>3839</v>
      </c>
      <c r="I1217" s="75" t="s">
        <v>3840</v>
      </c>
      <c r="J1217" s="75" t="s">
        <v>3840</v>
      </c>
      <c r="K1217" s="75" t="s">
        <v>3841</v>
      </c>
      <c r="L1217" s="33">
        <v>14</v>
      </c>
      <c r="M1217" s="34"/>
      <c r="N1217" s="46"/>
      <c r="O1217" s="46"/>
      <c r="P12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17" s="45" t="e">
        <f>IF([2]!PayItems[[#This Row],[Date Added / Modified]]&gt;0,TEXT([2]!PayItems[[#This Row],[Date Added / Modified]],"m/d/yyy"),"")</f>
        <v>#REF!</v>
      </c>
      <c r="R1217" s="46"/>
    </row>
    <row r="1218" spans="1:18" x14ac:dyDescent="0.3">
      <c r="A1218" s="46" t="s">
        <v>1263</v>
      </c>
      <c r="B1218" s="46" t="s">
        <v>5601</v>
      </c>
      <c r="C1218" s="46" t="s">
        <v>3935</v>
      </c>
      <c r="D1218" s="46" t="s">
        <v>5602</v>
      </c>
      <c r="E1218" s="33" t="s">
        <v>3326</v>
      </c>
      <c r="F1218" s="33">
        <v>0</v>
      </c>
      <c r="G1218" s="33">
        <v>3</v>
      </c>
      <c r="H1218" s="46" t="s">
        <v>3839</v>
      </c>
      <c r="I1218" s="75" t="s">
        <v>3840</v>
      </c>
      <c r="J1218" s="75" t="s">
        <v>3840</v>
      </c>
      <c r="K1218" s="75" t="s">
        <v>3841</v>
      </c>
      <c r="L1218" s="33">
        <v>14</v>
      </c>
      <c r="M1218" s="34"/>
      <c r="N1218" s="46"/>
      <c r="O1218" s="46"/>
      <c r="P12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18" s="45" t="e">
        <f>IF([2]!PayItems[[#This Row],[Date Added / Modified]]&gt;0,TEXT([2]!PayItems[[#This Row],[Date Added / Modified]],"m/d/yyy"),"")</f>
        <v>#REF!</v>
      </c>
      <c r="R1218" s="46"/>
    </row>
    <row r="1219" spans="1:18" x14ac:dyDescent="0.3">
      <c r="A1219" s="46" t="s">
        <v>1264</v>
      </c>
      <c r="B1219" s="46" t="s">
        <v>5603</v>
      </c>
      <c r="C1219" s="46" t="s">
        <v>3935</v>
      </c>
      <c r="D1219" s="46" t="s">
        <v>5604</v>
      </c>
      <c r="E1219" s="33" t="s">
        <v>3326</v>
      </c>
      <c r="F1219" s="33">
        <v>0</v>
      </c>
      <c r="G1219" s="33">
        <v>3</v>
      </c>
      <c r="H1219" s="46" t="s">
        <v>3839</v>
      </c>
      <c r="I1219" s="75" t="s">
        <v>3840</v>
      </c>
      <c r="J1219" s="75" t="s">
        <v>3840</v>
      </c>
      <c r="K1219" s="75" t="s">
        <v>3841</v>
      </c>
      <c r="L1219" s="33">
        <v>14</v>
      </c>
      <c r="M1219" s="34"/>
      <c r="N1219" s="46"/>
      <c r="O1219" s="46"/>
      <c r="P12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19" s="45" t="e">
        <f>IF([2]!PayItems[[#This Row],[Date Added / Modified]]&gt;0,TEXT([2]!PayItems[[#This Row],[Date Added / Modified]],"m/d/yyy"),"")</f>
        <v>#REF!</v>
      </c>
      <c r="R1219" s="46"/>
    </row>
    <row r="1220" spans="1:18" x14ac:dyDescent="0.3">
      <c r="A1220" s="46" t="s">
        <v>1265</v>
      </c>
      <c r="B1220" s="46" t="s">
        <v>5605</v>
      </c>
      <c r="C1220" s="46" t="s">
        <v>3935</v>
      </c>
      <c r="D1220" s="46" t="s">
        <v>5606</v>
      </c>
      <c r="E1220" s="33" t="s">
        <v>3326</v>
      </c>
      <c r="F1220" s="33">
        <v>0</v>
      </c>
      <c r="G1220" s="33">
        <v>3</v>
      </c>
      <c r="H1220" s="46" t="s">
        <v>3839</v>
      </c>
      <c r="I1220" s="75" t="s">
        <v>3840</v>
      </c>
      <c r="J1220" s="75" t="s">
        <v>3840</v>
      </c>
      <c r="K1220" s="75" t="s">
        <v>3841</v>
      </c>
      <c r="L1220" s="33">
        <v>14</v>
      </c>
      <c r="M1220" s="34"/>
      <c r="N1220" s="46"/>
      <c r="O1220" s="46"/>
      <c r="P12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20" s="45" t="e">
        <f>IF([2]!PayItems[[#This Row],[Date Added / Modified]]&gt;0,TEXT([2]!PayItems[[#This Row],[Date Added / Modified]],"m/d/yyy"),"")</f>
        <v>#REF!</v>
      </c>
      <c r="R1220" s="46"/>
    </row>
    <row r="1221" spans="1:18" x14ac:dyDescent="0.3">
      <c r="A1221" s="46" t="s">
        <v>1266</v>
      </c>
      <c r="B1221" s="46" t="s">
        <v>5607</v>
      </c>
      <c r="C1221" s="46" t="s">
        <v>3935</v>
      </c>
      <c r="D1221" s="46" t="s">
        <v>5608</v>
      </c>
      <c r="E1221" s="33" t="s">
        <v>3326</v>
      </c>
      <c r="F1221" s="33">
        <v>0</v>
      </c>
      <c r="G1221" s="33">
        <v>3</v>
      </c>
      <c r="H1221" s="46" t="s">
        <v>3839</v>
      </c>
      <c r="I1221" s="75" t="s">
        <v>3840</v>
      </c>
      <c r="J1221" s="75" t="s">
        <v>3840</v>
      </c>
      <c r="K1221" s="75" t="s">
        <v>3841</v>
      </c>
      <c r="L1221" s="33">
        <v>14</v>
      </c>
      <c r="M1221" s="34"/>
      <c r="N1221" s="46"/>
      <c r="O1221" s="46"/>
      <c r="P12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21" s="45" t="e">
        <f>IF([2]!PayItems[[#This Row],[Date Added / Modified]]&gt;0,TEXT([2]!PayItems[[#This Row],[Date Added / Modified]],"m/d/yyy"),"")</f>
        <v>#REF!</v>
      </c>
      <c r="R1221" s="46"/>
    </row>
    <row r="1222" spans="1:18" x14ac:dyDescent="0.3">
      <c r="A1222" s="46" t="s">
        <v>1267</v>
      </c>
      <c r="B1222" s="46" t="s">
        <v>5609</v>
      </c>
      <c r="C1222" s="46" t="s">
        <v>3935</v>
      </c>
      <c r="D1222" s="46" t="s">
        <v>5610</v>
      </c>
      <c r="E1222" s="33" t="s">
        <v>3326</v>
      </c>
      <c r="F1222" s="33">
        <v>0</v>
      </c>
      <c r="G1222" s="33">
        <v>3</v>
      </c>
      <c r="H1222" s="46" t="s">
        <v>3839</v>
      </c>
      <c r="I1222" s="75" t="s">
        <v>3840</v>
      </c>
      <c r="J1222" s="75" t="s">
        <v>3840</v>
      </c>
      <c r="K1222" s="75" t="s">
        <v>3841</v>
      </c>
      <c r="L1222" s="33">
        <v>14</v>
      </c>
      <c r="M1222" s="34">
        <v>42219</v>
      </c>
      <c r="N1222" s="45" t="s">
        <v>4870</v>
      </c>
      <c r="O1222" s="45"/>
      <c r="P12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22" s="45" t="e">
        <f>IF([2]!PayItems[[#This Row],[Date Added / Modified]]&gt;0,TEXT([2]!PayItems[[#This Row],[Date Added / Modified]],"m/d/yyy"),"")</f>
        <v>#REF!</v>
      </c>
      <c r="R1222" s="46"/>
    </row>
    <row r="1223" spans="1:18" x14ac:dyDescent="0.3">
      <c r="A1223" s="46" t="s">
        <v>1268</v>
      </c>
      <c r="B1223" s="46" t="s">
        <v>5611</v>
      </c>
      <c r="C1223" s="46" t="s">
        <v>3935</v>
      </c>
      <c r="D1223" s="46" t="s">
        <v>5612</v>
      </c>
      <c r="E1223" s="33" t="s">
        <v>3326</v>
      </c>
      <c r="F1223" s="33">
        <v>0</v>
      </c>
      <c r="G1223" s="33">
        <v>3</v>
      </c>
      <c r="H1223" s="46" t="s">
        <v>3839</v>
      </c>
      <c r="I1223" s="75" t="s">
        <v>3840</v>
      </c>
      <c r="J1223" s="75" t="s">
        <v>3840</v>
      </c>
      <c r="K1223" s="75" t="s">
        <v>3841</v>
      </c>
      <c r="L1223" s="33">
        <v>14</v>
      </c>
      <c r="M1223" s="34"/>
      <c r="N1223" s="46"/>
      <c r="O1223" s="46"/>
      <c r="P12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23" s="45" t="e">
        <f>IF([2]!PayItems[[#This Row],[Date Added / Modified]]&gt;0,TEXT([2]!PayItems[[#This Row],[Date Added / Modified]],"m/d/yyy"),"")</f>
        <v>#REF!</v>
      </c>
      <c r="R1223" s="46"/>
    </row>
    <row r="1224" spans="1:18" x14ac:dyDescent="0.3">
      <c r="A1224" s="46" t="s">
        <v>1269</v>
      </c>
      <c r="B1224" s="46" t="s">
        <v>5613</v>
      </c>
      <c r="C1224" s="46" t="s">
        <v>3935</v>
      </c>
      <c r="D1224" s="46" t="s">
        <v>5614</v>
      </c>
      <c r="E1224" s="33" t="s">
        <v>3326</v>
      </c>
      <c r="F1224" s="33">
        <v>0</v>
      </c>
      <c r="G1224" s="33">
        <v>3</v>
      </c>
      <c r="H1224" s="46" t="s">
        <v>3839</v>
      </c>
      <c r="I1224" s="75" t="s">
        <v>3840</v>
      </c>
      <c r="J1224" s="75" t="s">
        <v>3840</v>
      </c>
      <c r="K1224" s="75" t="s">
        <v>3841</v>
      </c>
      <c r="L1224" s="33">
        <v>14</v>
      </c>
      <c r="M1224" s="34"/>
      <c r="N1224" s="46"/>
      <c r="O1224" s="46"/>
      <c r="P12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24" s="45" t="e">
        <f>IF([2]!PayItems[[#This Row],[Date Added / Modified]]&gt;0,TEXT([2]!PayItems[[#This Row],[Date Added / Modified]],"m/d/yyy"),"")</f>
        <v>#REF!</v>
      </c>
      <c r="R1224" s="46"/>
    </row>
    <row r="1225" spans="1:18" x14ac:dyDescent="0.3">
      <c r="A1225" s="46" t="s">
        <v>1270</v>
      </c>
      <c r="B1225" s="46" t="s">
        <v>5615</v>
      </c>
      <c r="C1225" s="46" t="s">
        <v>3935</v>
      </c>
      <c r="D1225" s="46" t="s">
        <v>5616</v>
      </c>
      <c r="E1225" s="33" t="s">
        <v>3326</v>
      </c>
      <c r="F1225" s="33">
        <v>0</v>
      </c>
      <c r="G1225" s="33">
        <v>3</v>
      </c>
      <c r="H1225" s="46" t="s">
        <v>3839</v>
      </c>
      <c r="I1225" s="75" t="s">
        <v>3840</v>
      </c>
      <c r="J1225" s="75" t="s">
        <v>3840</v>
      </c>
      <c r="K1225" s="75" t="s">
        <v>3841</v>
      </c>
      <c r="L1225" s="33">
        <v>14</v>
      </c>
      <c r="M1225" s="34"/>
      <c r="N1225" s="46"/>
      <c r="O1225" s="46"/>
      <c r="P12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25" s="45" t="e">
        <f>IF([2]!PayItems[[#This Row],[Date Added / Modified]]&gt;0,TEXT([2]!PayItems[[#This Row],[Date Added / Modified]],"m/d/yyy"),"")</f>
        <v>#REF!</v>
      </c>
      <c r="R1225" s="46"/>
    </row>
    <row r="1226" spans="1:18" x14ac:dyDescent="0.3">
      <c r="A1226" s="46" t="s">
        <v>1271</v>
      </c>
      <c r="B1226" s="46" t="s">
        <v>5617</v>
      </c>
      <c r="C1226" s="46" t="s">
        <v>3935</v>
      </c>
      <c r="D1226" s="46" t="s">
        <v>5618</v>
      </c>
      <c r="E1226" s="33" t="s">
        <v>3326</v>
      </c>
      <c r="F1226" s="33">
        <v>0</v>
      </c>
      <c r="G1226" s="33">
        <v>3</v>
      </c>
      <c r="H1226" s="46" t="s">
        <v>3839</v>
      </c>
      <c r="I1226" s="75" t="s">
        <v>3840</v>
      </c>
      <c r="J1226" s="75" t="s">
        <v>3840</v>
      </c>
      <c r="K1226" s="75" t="s">
        <v>3841</v>
      </c>
      <c r="L1226" s="33">
        <v>14</v>
      </c>
      <c r="M1226" s="34"/>
      <c r="N1226" s="46"/>
      <c r="O1226" s="46"/>
      <c r="P12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26" s="45" t="e">
        <f>IF([2]!PayItems[[#This Row],[Date Added / Modified]]&gt;0,TEXT([2]!PayItems[[#This Row],[Date Added / Modified]],"m/d/yyy"),"")</f>
        <v>#REF!</v>
      </c>
      <c r="R1226" s="46"/>
    </row>
    <row r="1227" spans="1:18" x14ac:dyDescent="0.3">
      <c r="A1227" s="46" t="s">
        <v>1272</v>
      </c>
      <c r="B1227" s="46" t="s">
        <v>5619</v>
      </c>
      <c r="C1227" s="46" t="s">
        <v>3935</v>
      </c>
      <c r="D1227" s="46" t="s">
        <v>5620</v>
      </c>
      <c r="E1227" s="33" t="s">
        <v>3326</v>
      </c>
      <c r="F1227" s="33">
        <v>0</v>
      </c>
      <c r="G1227" s="33">
        <v>3</v>
      </c>
      <c r="H1227" s="46" t="s">
        <v>3839</v>
      </c>
      <c r="I1227" s="75" t="s">
        <v>3840</v>
      </c>
      <c r="J1227" s="75" t="s">
        <v>3840</v>
      </c>
      <c r="K1227" s="75" t="s">
        <v>3841</v>
      </c>
      <c r="L1227" s="33">
        <v>14</v>
      </c>
      <c r="M1227" s="34"/>
      <c r="N1227" s="46"/>
      <c r="O1227" s="46"/>
      <c r="P12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27" s="45" t="e">
        <f>IF([2]!PayItems[[#This Row],[Date Added / Modified]]&gt;0,TEXT([2]!PayItems[[#This Row],[Date Added / Modified]],"m/d/yyy"),"")</f>
        <v>#REF!</v>
      </c>
      <c r="R1227" s="46"/>
    </row>
    <row r="1228" spans="1:18" x14ac:dyDescent="0.3">
      <c r="A1228" s="46" t="s">
        <v>1273</v>
      </c>
      <c r="B1228" s="46" t="s">
        <v>5621</v>
      </c>
      <c r="C1228" s="46" t="s">
        <v>3935</v>
      </c>
      <c r="D1228" s="46" t="s">
        <v>5622</v>
      </c>
      <c r="E1228" s="33" t="s">
        <v>3326</v>
      </c>
      <c r="F1228" s="33">
        <v>0</v>
      </c>
      <c r="G1228" s="33">
        <v>3</v>
      </c>
      <c r="H1228" s="46" t="s">
        <v>3839</v>
      </c>
      <c r="I1228" s="75" t="s">
        <v>3840</v>
      </c>
      <c r="J1228" s="75" t="s">
        <v>3840</v>
      </c>
      <c r="K1228" s="75" t="s">
        <v>3841</v>
      </c>
      <c r="L1228" s="33">
        <v>14</v>
      </c>
      <c r="M1228" s="34"/>
      <c r="N1228" s="46"/>
      <c r="O1228" s="46"/>
      <c r="P12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28" s="45" t="e">
        <f>IF([2]!PayItems[[#This Row],[Date Added / Modified]]&gt;0,TEXT([2]!PayItems[[#This Row],[Date Added / Modified]],"m/d/yyy"),"")</f>
        <v>#REF!</v>
      </c>
      <c r="R1228" s="46"/>
    </row>
    <row r="1229" spans="1:18" x14ac:dyDescent="0.3">
      <c r="A1229" s="46" t="s">
        <v>1274</v>
      </c>
      <c r="B1229" s="46" t="s">
        <v>5623</v>
      </c>
      <c r="C1229" s="46" t="s">
        <v>3935</v>
      </c>
      <c r="D1229" s="46" t="s">
        <v>5624</v>
      </c>
      <c r="E1229" s="33" t="s">
        <v>3326</v>
      </c>
      <c r="F1229" s="33">
        <v>0</v>
      </c>
      <c r="G1229" s="33">
        <v>3</v>
      </c>
      <c r="H1229" s="46" t="s">
        <v>3839</v>
      </c>
      <c r="I1229" s="75" t="s">
        <v>3840</v>
      </c>
      <c r="J1229" s="75" t="s">
        <v>3840</v>
      </c>
      <c r="K1229" s="75" t="s">
        <v>3841</v>
      </c>
      <c r="L1229" s="33">
        <v>14</v>
      </c>
      <c r="M1229" s="34"/>
      <c r="N1229" s="46"/>
      <c r="O1229" s="46"/>
      <c r="P12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29" s="45" t="e">
        <f>IF([2]!PayItems[[#This Row],[Date Added / Modified]]&gt;0,TEXT([2]!PayItems[[#This Row],[Date Added / Modified]],"m/d/yyy"),"")</f>
        <v>#REF!</v>
      </c>
      <c r="R1229" s="46"/>
    </row>
    <row r="1230" spans="1:18" x14ac:dyDescent="0.3">
      <c r="A1230" s="46" t="s">
        <v>1275</v>
      </c>
      <c r="B1230" s="46" t="s">
        <v>5625</v>
      </c>
      <c r="C1230" s="46" t="s">
        <v>3935</v>
      </c>
      <c r="D1230" s="46" t="s">
        <v>5626</v>
      </c>
      <c r="E1230" s="33" t="s">
        <v>3326</v>
      </c>
      <c r="F1230" s="33">
        <v>0</v>
      </c>
      <c r="G1230" s="33">
        <v>3</v>
      </c>
      <c r="H1230" s="46" t="s">
        <v>3839</v>
      </c>
      <c r="I1230" s="75" t="s">
        <v>3840</v>
      </c>
      <c r="J1230" s="75" t="s">
        <v>3840</v>
      </c>
      <c r="K1230" s="75" t="s">
        <v>3841</v>
      </c>
      <c r="L1230" s="33">
        <v>14</v>
      </c>
      <c r="M1230" s="34"/>
      <c r="N1230" s="46"/>
      <c r="O1230" s="46"/>
      <c r="P12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30" s="45" t="e">
        <f>IF([2]!PayItems[[#This Row],[Date Added / Modified]]&gt;0,TEXT([2]!PayItems[[#This Row],[Date Added / Modified]],"m/d/yyy"),"")</f>
        <v>#REF!</v>
      </c>
      <c r="R1230" s="46"/>
    </row>
    <row r="1231" spans="1:18" x14ac:dyDescent="0.3">
      <c r="A1231" s="46" t="s">
        <v>1280</v>
      </c>
      <c r="B1231" s="46" t="s">
        <v>5631</v>
      </c>
      <c r="C1231" s="46" t="s">
        <v>3935</v>
      </c>
      <c r="D1231" s="46" t="s">
        <v>5632</v>
      </c>
      <c r="E1231" s="33" t="s">
        <v>3326</v>
      </c>
      <c r="F1231" s="33">
        <v>0</v>
      </c>
      <c r="G1231" s="33">
        <v>3</v>
      </c>
      <c r="H1231" s="46" t="s">
        <v>3839</v>
      </c>
      <c r="I1231" s="75" t="s">
        <v>3840</v>
      </c>
      <c r="J1231" s="75" t="s">
        <v>3840</v>
      </c>
      <c r="K1231" s="75" t="s">
        <v>3841</v>
      </c>
      <c r="L1231" s="33">
        <v>14</v>
      </c>
      <c r="M1231" s="34"/>
      <c r="N1231" s="46"/>
      <c r="O1231" s="46"/>
      <c r="P12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31" s="45" t="e">
        <f>IF([2]!PayItems[[#This Row],[Date Added / Modified]]&gt;0,TEXT([2]!PayItems[[#This Row],[Date Added / Modified]],"m/d/yyy"),"")</f>
        <v>#REF!</v>
      </c>
      <c r="R1231" s="46"/>
    </row>
    <row r="1232" spans="1:18" x14ac:dyDescent="0.3">
      <c r="A1232" s="46" t="s">
        <v>1281</v>
      </c>
      <c r="B1232" s="46" t="s">
        <v>5633</v>
      </c>
      <c r="C1232" s="46" t="s">
        <v>3935</v>
      </c>
      <c r="D1232" s="46" t="s">
        <v>5634</v>
      </c>
      <c r="E1232" s="33" t="s">
        <v>3326</v>
      </c>
      <c r="F1232" s="33">
        <v>0</v>
      </c>
      <c r="G1232" s="33">
        <v>3</v>
      </c>
      <c r="H1232" s="46" t="s">
        <v>3839</v>
      </c>
      <c r="I1232" s="75" t="s">
        <v>3840</v>
      </c>
      <c r="J1232" s="75" t="s">
        <v>3840</v>
      </c>
      <c r="K1232" s="75" t="s">
        <v>3841</v>
      </c>
      <c r="L1232" s="33">
        <v>14</v>
      </c>
      <c r="M1232" s="34"/>
      <c r="N1232" s="46"/>
      <c r="O1232" s="46"/>
      <c r="P12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32" s="45" t="e">
        <f>IF([2]!PayItems[[#This Row],[Date Added / Modified]]&gt;0,TEXT([2]!PayItems[[#This Row],[Date Added / Modified]],"m/d/yyy"),"")</f>
        <v>#REF!</v>
      </c>
      <c r="R1232" s="46"/>
    </row>
    <row r="1233" spans="1:18" x14ac:dyDescent="0.3">
      <c r="A1233" s="46" t="s">
        <v>1282</v>
      </c>
      <c r="B1233" s="46" t="s">
        <v>5635</v>
      </c>
      <c r="C1233" s="46" t="s">
        <v>3935</v>
      </c>
      <c r="D1233" s="46" t="s">
        <v>5636</v>
      </c>
      <c r="E1233" s="33" t="s">
        <v>3326</v>
      </c>
      <c r="F1233" s="33">
        <v>0</v>
      </c>
      <c r="G1233" s="33">
        <v>3</v>
      </c>
      <c r="H1233" s="46" t="s">
        <v>3839</v>
      </c>
      <c r="I1233" s="75" t="s">
        <v>3840</v>
      </c>
      <c r="J1233" s="75" t="s">
        <v>3840</v>
      </c>
      <c r="K1233" s="75" t="s">
        <v>3841</v>
      </c>
      <c r="L1233" s="33">
        <v>14</v>
      </c>
      <c r="M1233" s="34"/>
      <c r="N1233" s="46"/>
      <c r="O1233" s="46"/>
      <c r="P12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33" s="45" t="e">
        <f>IF([2]!PayItems[[#This Row],[Date Added / Modified]]&gt;0,TEXT([2]!PayItems[[#This Row],[Date Added / Modified]],"m/d/yyy"),"")</f>
        <v>#REF!</v>
      </c>
      <c r="R1233" s="46"/>
    </row>
    <row r="1234" spans="1:18" x14ac:dyDescent="0.3">
      <c r="A1234" s="46" t="s">
        <v>1283</v>
      </c>
      <c r="B1234" s="46" t="s">
        <v>5637</v>
      </c>
      <c r="C1234" s="46" t="s">
        <v>3935</v>
      </c>
      <c r="D1234" s="46" t="s">
        <v>5638</v>
      </c>
      <c r="E1234" s="33" t="s">
        <v>3326</v>
      </c>
      <c r="F1234" s="33">
        <v>0</v>
      </c>
      <c r="G1234" s="33">
        <v>3</v>
      </c>
      <c r="H1234" s="46" t="s">
        <v>3839</v>
      </c>
      <c r="I1234" s="75" t="s">
        <v>3840</v>
      </c>
      <c r="J1234" s="75" t="s">
        <v>3840</v>
      </c>
      <c r="K1234" s="75" t="s">
        <v>3841</v>
      </c>
      <c r="L1234" s="33">
        <v>14</v>
      </c>
      <c r="M1234" s="34"/>
      <c r="N1234" s="46"/>
      <c r="O1234" s="46"/>
      <c r="P12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34" s="45" t="e">
        <f>IF([2]!PayItems[[#This Row],[Date Added / Modified]]&gt;0,TEXT([2]!PayItems[[#This Row],[Date Added / Modified]],"m/d/yyy"),"")</f>
        <v>#REF!</v>
      </c>
      <c r="R1234" s="46"/>
    </row>
    <row r="1235" spans="1:18" x14ac:dyDescent="0.3">
      <c r="A1235" s="46" t="s">
        <v>1284</v>
      </c>
      <c r="B1235" s="46" t="s">
        <v>5639</v>
      </c>
      <c r="C1235" s="46" t="s">
        <v>3935</v>
      </c>
      <c r="D1235" s="46" t="s">
        <v>5640</v>
      </c>
      <c r="E1235" s="33" t="s">
        <v>3326</v>
      </c>
      <c r="F1235" s="33">
        <v>0</v>
      </c>
      <c r="G1235" s="33">
        <v>3</v>
      </c>
      <c r="H1235" s="46" t="s">
        <v>3839</v>
      </c>
      <c r="I1235" s="75" t="s">
        <v>3840</v>
      </c>
      <c r="J1235" s="75" t="s">
        <v>3840</v>
      </c>
      <c r="K1235" s="75" t="s">
        <v>3841</v>
      </c>
      <c r="L1235" s="33">
        <v>14</v>
      </c>
      <c r="M1235" s="34"/>
      <c r="N1235" s="46"/>
      <c r="O1235" s="46"/>
      <c r="P12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35" s="45" t="e">
        <f>IF([2]!PayItems[[#This Row],[Date Added / Modified]]&gt;0,TEXT([2]!PayItems[[#This Row],[Date Added / Modified]],"m/d/yyy"),"")</f>
        <v>#REF!</v>
      </c>
      <c r="R1235" s="46"/>
    </row>
    <row r="1236" spans="1:18" x14ac:dyDescent="0.3">
      <c r="A1236" s="46" t="s">
        <v>1285</v>
      </c>
      <c r="B1236" s="46" t="s">
        <v>5641</v>
      </c>
      <c r="C1236" s="46" t="s">
        <v>3935</v>
      </c>
      <c r="D1236" s="46" t="s">
        <v>5642</v>
      </c>
      <c r="E1236" s="33" t="s">
        <v>3326</v>
      </c>
      <c r="F1236" s="33">
        <v>0</v>
      </c>
      <c r="G1236" s="33">
        <v>3</v>
      </c>
      <c r="H1236" s="46" t="s">
        <v>3839</v>
      </c>
      <c r="I1236" s="75" t="s">
        <v>3840</v>
      </c>
      <c r="J1236" s="75" t="s">
        <v>3840</v>
      </c>
      <c r="K1236" s="75" t="s">
        <v>3841</v>
      </c>
      <c r="L1236" s="33">
        <v>14</v>
      </c>
      <c r="M1236" s="34"/>
      <c r="N1236" s="46"/>
      <c r="O1236" s="46"/>
      <c r="P12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36" s="45" t="e">
        <f>IF([2]!PayItems[[#This Row],[Date Added / Modified]]&gt;0,TEXT([2]!PayItems[[#This Row],[Date Added / Modified]],"m/d/yyy"),"")</f>
        <v>#REF!</v>
      </c>
      <c r="R1236" s="46"/>
    </row>
    <row r="1237" spans="1:18" x14ac:dyDescent="0.3">
      <c r="A1237" s="46" t="s">
        <v>1286</v>
      </c>
      <c r="B1237" s="46" t="s">
        <v>5643</v>
      </c>
      <c r="C1237" s="46" t="s">
        <v>3935</v>
      </c>
      <c r="D1237" s="46" t="s">
        <v>5644</v>
      </c>
      <c r="E1237" s="33" t="s">
        <v>3326</v>
      </c>
      <c r="F1237" s="33">
        <v>0</v>
      </c>
      <c r="G1237" s="33">
        <v>3</v>
      </c>
      <c r="H1237" s="46" t="s">
        <v>3839</v>
      </c>
      <c r="I1237" s="75" t="s">
        <v>3840</v>
      </c>
      <c r="J1237" s="75" t="s">
        <v>3840</v>
      </c>
      <c r="K1237" s="75" t="s">
        <v>3841</v>
      </c>
      <c r="L1237" s="33">
        <v>14</v>
      </c>
      <c r="M1237" s="34"/>
      <c r="N1237" s="46"/>
      <c r="O1237" s="46"/>
      <c r="P12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37" s="45" t="e">
        <f>IF([2]!PayItems[[#This Row],[Date Added / Modified]]&gt;0,TEXT([2]!PayItems[[#This Row],[Date Added / Modified]],"m/d/yyy"),"")</f>
        <v>#REF!</v>
      </c>
      <c r="R1237" s="46"/>
    </row>
    <row r="1238" spans="1:18" x14ac:dyDescent="0.3">
      <c r="A1238" s="46" t="s">
        <v>1287</v>
      </c>
      <c r="B1238" s="46" t="s">
        <v>5645</v>
      </c>
      <c r="C1238" s="46" t="s">
        <v>3935</v>
      </c>
      <c r="D1238" s="46" t="s">
        <v>5646</v>
      </c>
      <c r="E1238" s="33" t="s">
        <v>3326</v>
      </c>
      <c r="F1238" s="33">
        <v>0</v>
      </c>
      <c r="G1238" s="33">
        <v>3</v>
      </c>
      <c r="H1238" s="46" t="s">
        <v>3839</v>
      </c>
      <c r="I1238" s="75" t="s">
        <v>3840</v>
      </c>
      <c r="J1238" s="75" t="s">
        <v>3840</v>
      </c>
      <c r="K1238" s="75" t="s">
        <v>3841</v>
      </c>
      <c r="L1238" s="33">
        <v>14</v>
      </c>
      <c r="M1238" s="34"/>
      <c r="N1238" s="46"/>
      <c r="O1238" s="46"/>
      <c r="P12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38" s="45" t="e">
        <f>IF([2]!PayItems[[#This Row],[Date Added / Modified]]&gt;0,TEXT([2]!PayItems[[#This Row],[Date Added / Modified]],"m/d/yyy"),"")</f>
        <v>#REF!</v>
      </c>
      <c r="R1238" s="46"/>
    </row>
    <row r="1239" spans="1:18" x14ac:dyDescent="0.3">
      <c r="A1239" s="46" t="s">
        <v>1288</v>
      </c>
      <c r="B1239" s="46" t="s">
        <v>5647</v>
      </c>
      <c r="C1239" s="46" t="s">
        <v>3935</v>
      </c>
      <c r="D1239" s="46" t="s">
        <v>5648</v>
      </c>
      <c r="E1239" s="33" t="s">
        <v>3326</v>
      </c>
      <c r="F1239" s="33">
        <v>0</v>
      </c>
      <c r="G1239" s="33">
        <v>3</v>
      </c>
      <c r="H1239" s="46" t="s">
        <v>3839</v>
      </c>
      <c r="I1239" s="75" t="s">
        <v>3840</v>
      </c>
      <c r="J1239" s="75" t="s">
        <v>3840</v>
      </c>
      <c r="K1239" s="75" t="s">
        <v>3841</v>
      </c>
      <c r="L1239" s="33">
        <v>14</v>
      </c>
      <c r="M1239" s="34"/>
      <c r="N1239" s="46"/>
      <c r="O1239" s="46"/>
      <c r="P12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39" s="45" t="e">
        <f>IF([2]!PayItems[[#This Row],[Date Added / Modified]]&gt;0,TEXT([2]!PayItems[[#This Row],[Date Added / Modified]],"m/d/yyy"),"")</f>
        <v>#REF!</v>
      </c>
      <c r="R1239" s="46"/>
    </row>
    <row r="1240" spans="1:18" x14ac:dyDescent="0.3">
      <c r="A1240" s="46" t="s">
        <v>1289</v>
      </c>
      <c r="B1240" s="46" t="s">
        <v>5649</v>
      </c>
      <c r="C1240" s="46" t="s">
        <v>3935</v>
      </c>
      <c r="D1240" s="46" t="s">
        <v>5650</v>
      </c>
      <c r="E1240" s="33" t="s">
        <v>3326</v>
      </c>
      <c r="F1240" s="33">
        <v>0</v>
      </c>
      <c r="G1240" s="33">
        <v>3</v>
      </c>
      <c r="H1240" s="46" t="s">
        <v>3839</v>
      </c>
      <c r="I1240" s="75" t="s">
        <v>3840</v>
      </c>
      <c r="J1240" s="75" t="s">
        <v>3840</v>
      </c>
      <c r="K1240" s="75" t="s">
        <v>3841</v>
      </c>
      <c r="L1240" s="33">
        <v>14</v>
      </c>
      <c r="M1240" s="34"/>
      <c r="N1240" s="46"/>
      <c r="O1240" s="46"/>
      <c r="P12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40" s="45" t="e">
        <f>IF([2]!PayItems[[#This Row],[Date Added / Modified]]&gt;0,TEXT([2]!PayItems[[#This Row],[Date Added / Modified]],"m/d/yyy"),"")</f>
        <v>#REF!</v>
      </c>
      <c r="R1240" s="46"/>
    </row>
    <row r="1241" spans="1:18" x14ac:dyDescent="0.3">
      <c r="A1241" s="46" t="s">
        <v>1290</v>
      </c>
      <c r="B1241" s="46" t="s">
        <v>5651</v>
      </c>
      <c r="C1241" s="46" t="s">
        <v>3935</v>
      </c>
      <c r="D1241" s="46" t="s">
        <v>5652</v>
      </c>
      <c r="E1241" s="33" t="s">
        <v>3326</v>
      </c>
      <c r="F1241" s="33">
        <v>0</v>
      </c>
      <c r="G1241" s="33">
        <v>3</v>
      </c>
      <c r="H1241" s="46" t="s">
        <v>3839</v>
      </c>
      <c r="I1241" s="75" t="s">
        <v>3840</v>
      </c>
      <c r="J1241" s="75" t="s">
        <v>3840</v>
      </c>
      <c r="K1241" s="75" t="s">
        <v>3841</v>
      </c>
      <c r="L1241" s="33">
        <v>14</v>
      </c>
      <c r="M1241" s="34"/>
      <c r="N1241" s="46"/>
      <c r="O1241" s="46"/>
      <c r="P12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41" s="45" t="e">
        <f>IF([2]!PayItems[[#This Row],[Date Added / Modified]]&gt;0,TEXT([2]!PayItems[[#This Row],[Date Added / Modified]],"m/d/yyy"),"")</f>
        <v>#REF!</v>
      </c>
      <c r="R1241" s="46"/>
    </row>
    <row r="1242" spans="1:18" x14ac:dyDescent="0.3">
      <c r="A1242" s="46" t="s">
        <v>1291</v>
      </c>
      <c r="B1242" s="46" t="s">
        <v>5653</v>
      </c>
      <c r="C1242" s="46" t="s">
        <v>3935</v>
      </c>
      <c r="D1242" s="46" t="s">
        <v>5654</v>
      </c>
      <c r="E1242" s="33" t="s">
        <v>3326</v>
      </c>
      <c r="F1242" s="33">
        <v>0</v>
      </c>
      <c r="G1242" s="33">
        <v>3</v>
      </c>
      <c r="H1242" s="46" t="s">
        <v>3839</v>
      </c>
      <c r="I1242" s="75" t="s">
        <v>3840</v>
      </c>
      <c r="J1242" s="75" t="s">
        <v>3840</v>
      </c>
      <c r="K1242" s="75" t="s">
        <v>3841</v>
      </c>
      <c r="L1242" s="33">
        <v>14</v>
      </c>
      <c r="M1242" s="34"/>
      <c r="N1242" s="46"/>
      <c r="O1242" s="46"/>
      <c r="P12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42" s="45" t="e">
        <f>IF([2]!PayItems[[#This Row],[Date Added / Modified]]&gt;0,TEXT([2]!PayItems[[#This Row],[Date Added / Modified]],"m/d/yyy"),"")</f>
        <v>#REF!</v>
      </c>
      <c r="R1242" s="46"/>
    </row>
    <row r="1243" spans="1:18" x14ac:dyDescent="0.3">
      <c r="A1243" s="46" t="s">
        <v>10701</v>
      </c>
      <c r="B1243" s="46" t="s">
        <v>10702</v>
      </c>
      <c r="C1243" s="46" t="s">
        <v>3935</v>
      </c>
      <c r="D1243" s="46" t="s">
        <v>10703</v>
      </c>
      <c r="E1243" s="33" t="s">
        <v>3326</v>
      </c>
      <c r="F1243" s="33">
        <v>0</v>
      </c>
      <c r="G1243" s="33">
        <v>3</v>
      </c>
      <c r="H1243" s="46" t="s">
        <v>3839</v>
      </c>
      <c r="I1243" s="75" t="s">
        <v>3840</v>
      </c>
      <c r="J1243" s="75" t="s">
        <v>3840</v>
      </c>
      <c r="K1243" s="75" t="s">
        <v>3841</v>
      </c>
      <c r="L1243" s="33">
        <v>14</v>
      </c>
      <c r="M1243" s="34"/>
      <c r="N1243" s="46"/>
      <c r="O1243" s="46"/>
      <c r="P12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43" s="45" t="e">
        <f>IF([2]!PayItems[[#This Row],[Date Added / Modified]]&gt;0,TEXT([2]!PayItems[[#This Row],[Date Added / Modified]],"m/d/yyy"),"")</f>
        <v>#REF!</v>
      </c>
      <c r="R1243" s="46"/>
    </row>
    <row r="1244" spans="1:18" x14ac:dyDescent="0.3">
      <c r="A1244" s="46" t="s">
        <v>10704</v>
      </c>
      <c r="B1244" s="46" t="s">
        <v>10705</v>
      </c>
      <c r="C1244" s="46" t="s">
        <v>3935</v>
      </c>
      <c r="D1244" s="46" t="s">
        <v>10706</v>
      </c>
      <c r="E1244" s="33" t="s">
        <v>3326</v>
      </c>
      <c r="F1244" s="33">
        <v>0</v>
      </c>
      <c r="G1244" s="33">
        <v>3</v>
      </c>
      <c r="H1244" s="46" t="s">
        <v>3839</v>
      </c>
      <c r="I1244" s="75" t="s">
        <v>3840</v>
      </c>
      <c r="J1244" s="75" t="s">
        <v>3840</v>
      </c>
      <c r="K1244" s="75" t="s">
        <v>3841</v>
      </c>
      <c r="L1244" s="33">
        <v>14</v>
      </c>
      <c r="M1244" s="34"/>
      <c r="N1244" s="46"/>
      <c r="O1244" s="46"/>
      <c r="P12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44" s="45" t="e">
        <f>IF([2]!PayItems[[#This Row],[Date Added / Modified]]&gt;0,TEXT([2]!PayItems[[#This Row],[Date Added / Modified]],"m/d/yyy"),"")</f>
        <v>#REF!</v>
      </c>
      <c r="R1244" s="46"/>
    </row>
    <row r="1245" spans="1:18" x14ac:dyDescent="0.3">
      <c r="A1245" s="46" t="s">
        <v>10707</v>
      </c>
      <c r="B1245" s="46" t="s">
        <v>10708</v>
      </c>
      <c r="C1245" s="46" t="s">
        <v>3935</v>
      </c>
      <c r="D1245" s="46" t="s">
        <v>10709</v>
      </c>
      <c r="E1245" s="33" t="s">
        <v>3326</v>
      </c>
      <c r="F1245" s="33">
        <v>0</v>
      </c>
      <c r="G1245" s="33">
        <v>3</v>
      </c>
      <c r="H1245" s="46" t="s">
        <v>3839</v>
      </c>
      <c r="I1245" s="75" t="s">
        <v>3840</v>
      </c>
      <c r="J1245" s="75" t="s">
        <v>3840</v>
      </c>
      <c r="K1245" s="75" t="s">
        <v>3841</v>
      </c>
      <c r="L1245" s="33">
        <v>14</v>
      </c>
      <c r="M1245" s="34"/>
      <c r="N1245" s="46"/>
      <c r="O1245" s="46"/>
      <c r="P12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45" s="45" t="e">
        <f>IF([2]!PayItems[[#This Row],[Date Added / Modified]]&gt;0,TEXT([2]!PayItems[[#This Row],[Date Added / Modified]],"m/d/yyy"),"")</f>
        <v>#REF!</v>
      </c>
      <c r="R1245" s="46"/>
    </row>
    <row r="1246" spans="1:18" x14ac:dyDescent="0.3">
      <c r="A1246" s="46" t="s">
        <v>1292</v>
      </c>
      <c r="B1246" s="46" t="s">
        <v>5655</v>
      </c>
      <c r="C1246" s="46" t="s">
        <v>3935</v>
      </c>
      <c r="D1246" s="46" t="s">
        <v>5656</v>
      </c>
      <c r="E1246" s="33" t="s">
        <v>3326</v>
      </c>
      <c r="F1246" s="33">
        <v>0</v>
      </c>
      <c r="G1246" s="33">
        <v>3</v>
      </c>
      <c r="H1246" s="46" t="s">
        <v>3839</v>
      </c>
      <c r="I1246" s="75" t="s">
        <v>3840</v>
      </c>
      <c r="J1246" s="75" t="s">
        <v>3840</v>
      </c>
      <c r="K1246" s="75" t="s">
        <v>3841</v>
      </c>
      <c r="L1246" s="33">
        <v>14</v>
      </c>
      <c r="M1246" s="34"/>
      <c r="N1246" s="46"/>
      <c r="O1246" s="46"/>
      <c r="P12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46" s="45" t="e">
        <f>IF([2]!PayItems[[#This Row],[Date Added / Modified]]&gt;0,TEXT([2]!PayItems[[#This Row],[Date Added / Modified]],"m/d/yyy"),"")</f>
        <v>#REF!</v>
      </c>
      <c r="R1246" s="46"/>
    </row>
    <row r="1247" spans="1:18" x14ac:dyDescent="0.3">
      <c r="A1247" s="46" t="s">
        <v>1293</v>
      </c>
      <c r="B1247" s="46" t="s">
        <v>5657</v>
      </c>
      <c r="C1247" s="46" t="s">
        <v>3935</v>
      </c>
      <c r="D1247" s="46" t="s">
        <v>5658</v>
      </c>
      <c r="E1247" s="33" t="s">
        <v>3326</v>
      </c>
      <c r="F1247" s="33">
        <v>0</v>
      </c>
      <c r="G1247" s="33">
        <v>3</v>
      </c>
      <c r="H1247" s="46" t="s">
        <v>3839</v>
      </c>
      <c r="I1247" s="75" t="s">
        <v>3840</v>
      </c>
      <c r="J1247" s="75" t="s">
        <v>3840</v>
      </c>
      <c r="K1247" s="75" t="s">
        <v>3841</v>
      </c>
      <c r="L1247" s="33">
        <v>14</v>
      </c>
      <c r="M1247" s="34"/>
      <c r="N1247" s="46"/>
      <c r="O1247" s="46"/>
      <c r="P12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47" s="45" t="e">
        <f>IF([2]!PayItems[[#This Row],[Date Added / Modified]]&gt;0,TEXT([2]!PayItems[[#This Row],[Date Added / Modified]],"m/d/yyy"),"")</f>
        <v>#REF!</v>
      </c>
      <c r="R1247" s="46"/>
    </row>
    <row r="1248" spans="1:18" x14ac:dyDescent="0.3">
      <c r="A1248" s="46" t="s">
        <v>1294</v>
      </c>
      <c r="B1248" s="46" t="s">
        <v>5659</v>
      </c>
      <c r="C1248" s="46" t="s">
        <v>3935</v>
      </c>
      <c r="D1248" s="46" t="s">
        <v>5660</v>
      </c>
      <c r="E1248" s="33" t="s">
        <v>3326</v>
      </c>
      <c r="F1248" s="33">
        <v>0</v>
      </c>
      <c r="G1248" s="33">
        <v>3</v>
      </c>
      <c r="H1248" s="46" t="s">
        <v>3839</v>
      </c>
      <c r="I1248" s="75" t="s">
        <v>3840</v>
      </c>
      <c r="J1248" s="75" t="s">
        <v>3840</v>
      </c>
      <c r="K1248" s="75" t="s">
        <v>3841</v>
      </c>
      <c r="L1248" s="33">
        <v>14</v>
      </c>
      <c r="M1248" s="34"/>
      <c r="N1248" s="46"/>
      <c r="O1248" s="46"/>
      <c r="P12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48" s="45" t="e">
        <f>IF([2]!PayItems[[#This Row],[Date Added / Modified]]&gt;0,TEXT([2]!PayItems[[#This Row],[Date Added / Modified]],"m/d/yyy"),"")</f>
        <v>#REF!</v>
      </c>
      <c r="R1248" s="46"/>
    </row>
    <row r="1249" spans="1:18" x14ac:dyDescent="0.3">
      <c r="A1249" s="46" t="s">
        <v>1295</v>
      </c>
      <c r="B1249" s="46" t="s">
        <v>5661</v>
      </c>
      <c r="C1249" s="46" t="s">
        <v>3864</v>
      </c>
      <c r="D1249" s="46" t="s">
        <v>5662</v>
      </c>
      <c r="E1249" s="33" t="s">
        <v>3866</v>
      </c>
      <c r="F1249" s="33">
        <v>0</v>
      </c>
      <c r="G1249" s="33">
        <v>3</v>
      </c>
      <c r="H1249" s="46" t="s">
        <v>3839</v>
      </c>
      <c r="I1249" s="75" t="s">
        <v>3840</v>
      </c>
      <c r="J1249" s="75" t="s">
        <v>3840</v>
      </c>
      <c r="K1249" s="75" t="s">
        <v>3841</v>
      </c>
      <c r="L1249" s="33">
        <v>14</v>
      </c>
      <c r="M1249" s="34"/>
      <c r="N1249" s="46"/>
      <c r="O1249" s="46"/>
      <c r="P12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49" s="45" t="e">
        <f>IF([2]!PayItems[[#This Row],[Date Added / Modified]]&gt;0,TEXT([2]!PayItems[[#This Row],[Date Added / Modified]],"m/d/yyy"),"")</f>
        <v>#REF!</v>
      </c>
      <c r="R1249" s="46"/>
    </row>
    <row r="1250" spans="1:18" x14ac:dyDescent="0.3">
      <c r="A1250" s="46" t="s">
        <v>1296</v>
      </c>
      <c r="B1250" s="46" t="s">
        <v>5663</v>
      </c>
      <c r="C1250" s="46" t="s">
        <v>3935</v>
      </c>
      <c r="D1250" s="46" t="s">
        <v>5664</v>
      </c>
      <c r="E1250" s="33" t="s">
        <v>3326</v>
      </c>
      <c r="F1250" s="33">
        <v>0</v>
      </c>
      <c r="G1250" s="33">
        <v>3</v>
      </c>
      <c r="H1250" s="46" t="s">
        <v>3839</v>
      </c>
      <c r="I1250" s="75" t="s">
        <v>3840</v>
      </c>
      <c r="J1250" s="75" t="s">
        <v>3840</v>
      </c>
      <c r="K1250" s="75" t="s">
        <v>3841</v>
      </c>
      <c r="L1250" s="33">
        <v>14</v>
      </c>
      <c r="M1250" s="34"/>
      <c r="N1250" s="46"/>
      <c r="O1250" s="46"/>
      <c r="P12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50" s="45" t="e">
        <f>IF([2]!PayItems[[#This Row],[Date Added / Modified]]&gt;0,TEXT([2]!PayItems[[#This Row],[Date Added / Modified]],"m/d/yyy"),"")</f>
        <v>#REF!</v>
      </c>
      <c r="R1250" s="46"/>
    </row>
    <row r="1251" spans="1:18" x14ac:dyDescent="0.3">
      <c r="A1251" s="46" t="s">
        <v>1297</v>
      </c>
      <c r="B1251" s="46" t="s">
        <v>5665</v>
      </c>
      <c r="C1251" s="46" t="s">
        <v>3935</v>
      </c>
      <c r="D1251" s="46" t="s">
        <v>5666</v>
      </c>
      <c r="E1251" s="33" t="s">
        <v>3326</v>
      </c>
      <c r="F1251" s="33">
        <v>0</v>
      </c>
      <c r="G1251" s="33">
        <v>3</v>
      </c>
      <c r="H1251" s="46" t="s">
        <v>3839</v>
      </c>
      <c r="I1251" s="75" t="s">
        <v>3840</v>
      </c>
      <c r="J1251" s="75" t="s">
        <v>3840</v>
      </c>
      <c r="K1251" s="75" t="s">
        <v>3841</v>
      </c>
      <c r="L1251" s="33">
        <v>14</v>
      </c>
      <c r="M1251" s="34"/>
      <c r="N1251" s="46"/>
      <c r="O1251" s="46"/>
      <c r="P12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51" s="45" t="e">
        <f>IF([2]!PayItems[[#This Row],[Date Added / Modified]]&gt;0,TEXT([2]!PayItems[[#This Row],[Date Added / Modified]],"m/d/yyy"),"")</f>
        <v>#REF!</v>
      </c>
      <c r="R1251" s="46"/>
    </row>
    <row r="1252" spans="1:18" x14ac:dyDescent="0.3">
      <c r="A1252" s="46" t="s">
        <v>1299</v>
      </c>
      <c r="B1252" s="46" t="s">
        <v>5670</v>
      </c>
      <c r="C1252" s="46" t="s">
        <v>3927</v>
      </c>
      <c r="D1252" s="46" t="s">
        <v>5671</v>
      </c>
      <c r="E1252" s="33" t="s">
        <v>3929</v>
      </c>
      <c r="F1252" s="33">
        <v>0</v>
      </c>
      <c r="G1252" s="33">
        <v>3</v>
      </c>
      <c r="H1252" s="46" t="s">
        <v>3839</v>
      </c>
      <c r="I1252" s="75" t="s">
        <v>3840</v>
      </c>
      <c r="J1252" s="75" t="s">
        <v>3840</v>
      </c>
      <c r="K1252" s="75" t="s">
        <v>3841</v>
      </c>
      <c r="L1252" s="33">
        <v>14</v>
      </c>
      <c r="M1252" s="34"/>
      <c r="N1252" s="46"/>
      <c r="O1252" s="46"/>
      <c r="P12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52" s="45" t="e">
        <f>IF([2]!PayItems[[#This Row],[Date Added / Modified]]&gt;0,TEXT([2]!PayItems[[#This Row],[Date Added / Modified]],"m/d/yyy"),"")</f>
        <v>#REF!</v>
      </c>
      <c r="R1252" s="46"/>
    </row>
    <row r="1253" spans="1:18" x14ac:dyDescent="0.3">
      <c r="A1253" s="46" t="s">
        <v>1300</v>
      </c>
      <c r="B1253" s="46" t="s">
        <v>5672</v>
      </c>
      <c r="C1253" s="46" t="s">
        <v>3927</v>
      </c>
      <c r="D1253" s="46" t="s">
        <v>5673</v>
      </c>
      <c r="E1253" s="33" t="s">
        <v>3929</v>
      </c>
      <c r="F1253" s="33">
        <v>0</v>
      </c>
      <c r="G1253" s="33">
        <v>3</v>
      </c>
      <c r="H1253" s="46" t="s">
        <v>3839</v>
      </c>
      <c r="I1253" s="75" t="s">
        <v>3840</v>
      </c>
      <c r="J1253" s="75" t="s">
        <v>3840</v>
      </c>
      <c r="K1253" s="75" t="s">
        <v>3841</v>
      </c>
      <c r="L1253" s="33">
        <v>14</v>
      </c>
      <c r="M1253" s="34"/>
      <c r="N1253" s="46"/>
      <c r="O1253" s="46"/>
      <c r="P12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53" s="45" t="e">
        <f>IF([2]!PayItems[[#This Row],[Date Added / Modified]]&gt;0,TEXT([2]!PayItems[[#This Row],[Date Added / Modified]],"m/d/yyy"),"")</f>
        <v>#REF!</v>
      </c>
      <c r="R1253" s="46"/>
    </row>
    <row r="1254" spans="1:18" x14ac:dyDescent="0.3">
      <c r="A1254" s="46" t="s">
        <v>1301</v>
      </c>
      <c r="B1254" s="46" t="s">
        <v>5674</v>
      </c>
      <c r="C1254" s="46" t="s">
        <v>3927</v>
      </c>
      <c r="D1254" s="46" t="s">
        <v>5675</v>
      </c>
      <c r="E1254" s="33" t="s">
        <v>3929</v>
      </c>
      <c r="F1254" s="33">
        <v>0</v>
      </c>
      <c r="G1254" s="33">
        <v>3</v>
      </c>
      <c r="H1254" s="46" t="s">
        <v>3839</v>
      </c>
      <c r="I1254" s="75" t="s">
        <v>3840</v>
      </c>
      <c r="J1254" s="75" t="s">
        <v>3840</v>
      </c>
      <c r="K1254" s="75" t="s">
        <v>3841</v>
      </c>
      <c r="L1254" s="33">
        <v>14</v>
      </c>
      <c r="M1254" s="34"/>
      <c r="N1254" s="46"/>
      <c r="O1254" s="46"/>
      <c r="P12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54" s="45" t="e">
        <f>IF([2]!PayItems[[#This Row],[Date Added / Modified]]&gt;0,TEXT([2]!PayItems[[#This Row],[Date Added / Modified]],"m/d/yyy"),"")</f>
        <v>#REF!</v>
      </c>
      <c r="R1254" s="46"/>
    </row>
    <row r="1255" spans="1:18" x14ac:dyDescent="0.3">
      <c r="A1255" s="46" t="s">
        <v>1302</v>
      </c>
      <c r="B1255" s="46" t="s">
        <v>5676</v>
      </c>
      <c r="C1255" s="46" t="s">
        <v>3927</v>
      </c>
      <c r="D1255" s="46" t="s">
        <v>5677</v>
      </c>
      <c r="E1255" s="33" t="s">
        <v>3929</v>
      </c>
      <c r="F1255" s="33">
        <v>0</v>
      </c>
      <c r="G1255" s="33">
        <v>3</v>
      </c>
      <c r="H1255" s="46" t="s">
        <v>3839</v>
      </c>
      <c r="I1255" s="75" t="s">
        <v>3840</v>
      </c>
      <c r="J1255" s="75" t="s">
        <v>3840</v>
      </c>
      <c r="K1255" s="75" t="s">
        <v>3841</v>
      </c>
      <c r="L1255" s="33">
        <v>14</v>
      </c>
      <c r="M1255" s="34"/>
      <c r="N1255" s="46"/>
      <c r="O1255" s="46"/>
      <c r="P12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55" s="45" t="e">
        <f>IF([2]!PayItems[[#This Row],[Date Added / Modified]]&gt;0,TEXT([2]!PayItems[[#This Row],[Date Added / Modified]],"m/d/yyy"),"")</f>
        <v>#REF!</v>
      </c>
      <c r="R1255" s="46"/>
    </row>
    <row r="1256" spans="1:18" x14ac:dyDescent="0.3">
      <c r="A1256" s="46" t="s">
        <v>1303</v>
      </c>
      <c r="B1256" s="46" t="s">
        <v>5678</v>
      </c>
      <c r="C1256" s="46" t="s">
        <v>3927</v>
      </c>
      <c r="D1256" s="46" t="s">
        <v>5679</v>
      </c>
      <c r="E1256" s="33" t="s">
        <v>3929</v>
      </c>
      <c r="F1256" s="33">
        <v>0</v>
      </c>
      <c r="G1256" s="33">
        <v>3</v>
      </c>
      <c r="H1256" s="46" t="s">
        <v>3839</v>
      </c>
      <c r="I1256" s="75" t="s">
        <v>3840</v>
      </c>
      <c r="J1256" s="75" t="s">
        <v>3840</v>
      </c>
      <c r="K1256" s="75" t="s">
        <v>3841</v>
      </c>
      <c r="L1256" s="33">
        <v>14</v>
      </c>
      <c r="M1256" s="34"/>
      <c r="N1256" s="46"/>
      <c r="O1256" s="46"/>
      <c r="P12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56" s="45" t="e">
        <f>IF([2]!PayItems[[#This Row],[Date Added / Modified]]&gt;0,TEXT([2]!PayItems[[#This Row],[Date Added / Modified]],"m/d/yyy"),"")</f>
        <v>#REF!</v>
      </c>
      <c r="R1256" s="46"/>
    </row>
    <row r="1257" spans="1:18" x14ac:dyDescent="0.3">
      <c r="A1257" s="46" t="s">
        <v>1304</v>
      </c>
      <c r="B1257" s="46" t="s">
        <v>5680</v>
      </c>
      <c r="C1257" s="46" t="s">
        <v>3927</v>
      </c>
      <c r="D1257" s="46" t="s">
        <v>5681</v>
      </c>
      <c r="E1257" s="33" t="s">
        <v>3929</v>
      </c>
      <c r="F1257" s="33">
        <v>0</v>
      </c>
      <c r="G1257" s="33">
        <v>3</v>
      </c>
      <c r="H1257" s="46" t="s">
        <v>3839</v>
      </c>
      <c r="I1257" s="75" t="s">
        <v>3840</v>
      </c>
      <c r="J1257" s="75" t="s">
        <v>3840</v>
      </c>
      <c r="K1257" s="75" t="s">
        <v>3841</v>
      </c>
      <c r="L1257" s="33">
        <v>14</v>
      </c>
      <c r="M1257" s="34"/>
      <c r="N1257" s="46"/>
      <c r="O1257" s="46"/>
      <c r="P12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57" s="45" t="e">
        <f>IF([2]!PayItems[[#This Row],[Date Added / Modified]]&gt;0,TEXT([2]!PayItems[[#This Row],[Date Added / Modified]],"m/d/yyy"),"")</f>
        <v>#REF!</v>
      </c>
      <c r="R1257" s="46"/>
    </row>
    <row r="1258" spans="1:18" x14ac:dyDescent="0.3">
      <c r="A1258" s="46" t="s">
        <v>1305</v>
      </c>
      <c r="B1258" s="46" t="s">
        <v>5682</v>
      </c>
      <c r="C1258" s="46" t="s">
        <v>3927</v>
      </c>
      <c r="D1258" s="46" t="s">
        <v>5683</v>
      </c>
      <c r="E1258" s="33" t="s">
        <v>3929</v>
      </c>
      <c r="F1258" s="33">
        <v>0</v>
      </c>
      <c r="G1258" s="33">
        <v>3</v>
      </c>
      <c r="H1258" s="46" t="s">
        <v>3839</v>
      </c>
      <c r="I1258" s="75" t="s">
        <v>3840</v>
      </c>
      <c r="J1258" s="75" t="s">
        <v>3840</v>
      </c>
      <c r="K1258" s="75" t="s">
        <v>3841</v>
      </c>
      <c r="L1258" s="33">
        <v>14</v>
      </c>
      <c r="M1258" s="34"/>
      <c r="N1258" s="46"/>
      <c r="O1258" s="46"/>
      <c r="P12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58" s="45" t="e">
        <f>IF([2]!PayItems[[#This Row],[Date Added / Modified]]&gt;0,TEXT([2]!PayItems[[#This Row],[Date Added / Modified]],"m/d/yyy"),"")</f>
        <v>#REF!</v>
      </c>
      <c r="R1258" s="46"/>
    </row>
    <row r="1259" spans="1:18" x14ac:dyDescent="0.3">
      <c r="A1259" s="46" t="s">
        <v>1306</v>
      </c>
      <c r="B1259" s="46" t="s">
        <v>5684</v>
      </c>
      <c r="C1259" s="46" t="s">
        <v>3927</v>
      </c>
      <c r="D1259" s="46" t="s">
        <v>5685</v>
      </c>
      <c r="E1259" s="33" t="s">
        <v>3929</v>
      </c>
      <c r="F1259" s="33">
        <v>0</v>
      </c>
      <c r="G1259" s="33">
        <v>3</v>
      </c>
      <c r="H1259" s="46" t="s">
        <v>3839</v>
      </c>
      <c r="I1259" s="75" t="s">
        <v>3840</v>
      </c>
      <c r="J1259" s="75" t="s">
        <v>3840</v>
      </c>
      <c r="K1259" s="75" t="s">
        <v>3841</v>
      </c>
      <c r="L1259" s="33">
        <v>14</v>
      </c>
      <c r="M1259" s="34"/>
      <c r="N1259" s="46"/>
      <c r="O1259" s="46"/>
      <c r="P12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59" s="45" t="e">
        <f>IF([2]!PayItems[[#This Row],[Date Added / Modified]]&gt;0,TEXT([2]!PayItems[[#This Row],[Date Added / Modified]],"m/d/yyy"),"")</f>
        <v>#REF!</v>
      </c>
      <c r="R1259" s="46"/>
    </row>
    <row r="1260" spans="1:18" x14ac:dyDescent="0.3">
      <c r="A1260" s="46" t="s">
        <v>1307</v>
      </c>
      <c r="B1260" s="46" t="s">
        <v>5686</v>
      </c>
      <c r="C1260" s="46" t="s">
        <v>3927</v>
      </c>
      <c r="D1260" s="46" t="s">
        <v>5687</v>
      </c>
      <c r="E1260" s="33" t="s">
        <v>3929</v>
      </c>
      <c r="F1260" s="33">
        <v>0</v>
      </c>
      <c r="G1260" s="33">
        <v>3</v>
      </c>
      <c r="H1260" s="46" t="s">
        <v>3839</v>
      </c>
      <c r="I1260" s="75" t="s">
        <v>3840</v>
      </c>
      <c r="J1260" s="75" t="s">
        <v>3840</v>
      </c>
      <c r="K1260" s="75" t="s">
        <v>3841</v>
      </c>
      <c r="L1260" s="33">
        <v>14</v>
      </c>
      <c r="M1260" s="34"/>
      <c r="N1260" s="46"/>
      <c r="O1260" s="46"/>
      <c r="P12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60" s="45" t="e">
        <f>IF([2]!PayItems[[#This Row],[Date Added / Modified]]&gt;0,TEXT([2]!PayItems[[#This Row],[Date Added / Modified]],"m/d/yyy"),"")</f>
        <v>#REF!</v>
      </c>
      <c r="R1260" s="46"/>
    </row>
    <row r="1261" spans="1:18" x14ac:dyDescent="0.3">
      <c r="A1261" s="46" t="s">
        <v>1308</v>
      </c>
      <c r="B1261" s="46" t="s">
        <v>5688</v>
      </c>
      <c r="C1261" s="46" t="s">
        <v>3927</v>
      </c>
      <c r="D1261" s="46" t="s">
        <v>5689</v>
      </c>
      <c r="E1261" s="33" t="s">
        <v>3929</v>
      </c>
      <c r="F1261" s="33">
        <v>0</v>
      </c>
      <c r="G1261" s="33">
        <v>3</v>
      </c>
      <c r="H1261" s="46" t="s">
        <v>3839</v>
      </c>
      <c r="I1261" s="75" t="s">
        <v>3840</v>
      </c>
      <c r="J1261" s="75" t="s">
        <v>3840</v>
      </c>
      <c r="K1261" s="75" t="s">
        <v>3841</v>
      </c>
      <c r="L1261" s="33">
        <v>14</v>
      </c>
      <c r="M1261" s="34"/>
      <c r="N1261" s="46"/>
      <c r="O1261" s="46"/>
      <c r="P12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61" s="45" t="e">
        <f>IF([2]!PayItems[[#This Row],[Date Added / Modified]]&gt;0,TEXT([2]!PayItems[[#This Row],[Date Added / Modified]],"m/d/yyy"),"")</f>
        <v>#REF!</v>
      </c>
      <c r="R1261" s="46"/>
    </row>
    <row r="1262" spans="1:18" x14ac:dyDescent="0.3">
      <c r="A1262" s="46" t="s">
        <v>1309</v>
      </c>
      <c r="B1262" s="46" t="s">
        <v>5690</v>
      </c>
      <c r="C1262" s="46" t="s">
        <v>3927</v>
      </c>
      <c r="D1262" s="46" t="s">
        <v>5691</v>
      </c>
      <c r="E1262" s="33" t="s">
        <v>3929</v>
      </c>
      <c r="F1262" s="33">
        <v>0</v>
      </c>
      <c r="G1262" s="33">
        <v>3</v>
      </c>
      <c r="H1262" s="46" t="s">
        <v>3839</v>
      </c>
      <c r="I1262" s="75" t="s">
        <v>3840</v>
      </c>
      <c r="J1262" s="75" t="s">
        <v>3840</v>
      </c>
      <c r="K1262" s="75" t="s">
        <v>3841</v>
      </c>
      <c r="L1262" s="33">
        <v>14</v>
      </c>
      <c r="M1262" s="34"/>
      <c r="N1262" s="46"/>
      <c r="O1262" s="46"/>
      <c r="P12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62" s="45" t="e">
        <f>IF([2]!PayItems[[#This Row],[Date Added / Modified]]&gt;0,TEXT([2]!PayItems[[#This Row],[Date Added / Modified]],"m/d/yyy"),"")</f>
        <v>#REF!</v>
      </c>
      <c r="R1262" s="46"/>
    </row>
    <row r="1263" spans="1:18" x14ac:dyDescent="0.3">
      <c r="A1263" s="46" t="s">
        <v>1310</v>
      </c>
      <c r="B1263" s="46" t="s">
        <v>5692</v>
      </c>
      <c r="C1263" s="46" t="s">
        <v>3927</v>
      </c>
      <c r="D1263" s="46" t="s">
        <v>5693</v>
      </c>
      <c r="E1263" s="33" t="s">
        <v>3929</v>
      </c>
      <c r="F1263" s="33">
        <v>0</v>
      </c>
      <c r="G1263" s="33">
        <v>3</v>
      </c>
      <c r="H1263" s="46" t="s">
        <v>3839</v>
      </c>
      <c r="I1263" s="75" t="s">
        <v>3840</v>
      </c>
      <c r="J1263" s="75" t="s">
        <v>3840</v>
      </c>
      <c r="K1263" s="75" t="s">
        <v>3841</v>
      </c>
      <c r="L1263" s="33">
        <v>14</v>
      </c>
      <c r="M1263" s="34"/>
      <c r="N1263" s="46"/>
      <c r="O1263" s="46"/>
      <c r="P12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63" s="45" t="e">
        <f>IF([2]!PayItems[[#This Row],[Date Added / Modified]]&gt;0,TEXT([2]!PayItems[[#This Row],[Date Added / Modified]],"m/d/yyy"),"")</f>
        <v>#REF!</v>
      </c>
      <c r="R1263" s="46"/>
    </row>
    <row r="1264" spans="1:18" x14ac:dyDescent="0.3">
      <c r="A1264" s="46" t="s">
        <v>1311</v>
      </c>
      <c r="B1264" s="46" t="s">
        <v>5670</v>
      </c>
      <c r="C1264" s="46" t="s">
        <v>4001</v>
      </c>
      <c r="D1264" s="46" t="s">
        <v>5671</v>
      </c>
      <c r="E1264" s="33" t="s">
        <v>4237</v>
      </c>
      <c r="F1264" s="33">
        <v>0</v>
      </c>
      <c r="G1264" s="33">
        <v>3</v>
      </c>
      <c r="H1264" s="46" t="s">
        <v>3839</v>
      </c>
      <c r="I1264" s="75" t="s">
        <v>3840</v>
      </c>
      <c r="J1264" s="75" t="s">
        <v>3840</v>
      </c>
      <c r="K1264" s="75" t="s">
        <v>3841</v>
      </c>
      <c r="L1264" s="33">
        <v>14</v>
      </c>
      <c r="M1264" s="34"/>
      <c r="N1264" s="46"/>
      <c r="O1264" s="46"/>
      <c r="P12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64" s="45" t="e">
        <f>IF([2]!PayItems[[#This Row],[Date Added / Modified]]&gt;0,TEXT([2]!PayItems[[#This Row],[Date Added / Modified]],"m/d/yyy"),"")</f>
        <v>#REF!</v>
      </c>
      <c r="R1264" s="46"/>
    </row>
    <row r="1265" spans="1:18" x14ac:dyDescent="0.3">
      <c r="A1265" s="46" t="s">
        <v>1312</v>
      </c>
      <c r="B1265" s="46" t="s">
        <v>5672</v>
      </c>
      <c r="C1265" s="46" t="s">
        <v>4001</v>
      </c>
      <c r="D1265" s="46" t="s">
        <v>5673</v>
      </c>
      <c r="E1265" s="33" t="s">
        <v>4237</v>
      </c>
      <c r="F1265" s="33">
        <v>0</v>
      </c>
      <c r="G1265" s="33">
        <v>3</v>
      </c>
      <c r="H1265" s="46" t="s">
        <v>3839</v>
      </c>
      <c r="I1265" s="75" t="s">
        <v>3840</v>
      </c>
      <c r="J1265" s="75" t="s">
        <v>3840</v>
      </c>
      <c r="K1265" s="75" t="s">
        <v>3841</v>
      </c>
      <c r="L1265" s="33">
        <v>14</v>
      </c>
      <c r="M1265" s="34"/>
      <c r="N1265" s="46"/>
      <c r="O1265" s="46"/>
      <c r="P12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65" s="45" t="e">
        <f>IF([2]!PayItems[[#This Row],[Date Added / Modified]]&gt;0,TEXT([2]!PayItems[[#This Row],[Date Added / Modified]],"m/d/yyy"),"")</f>
        <v>#REF!</v>
      </c>
      <c r="R1265" s="46"/>
    </row>
    <row r="1266" spans="1:18" x14ac:dyDescent="0.3">
      <c r="A1266" s="46" t="s">
        <v>1313</v>
      </c>
      <c r="B1266" s="46" t="s">
        <v>5674</v>
      </c>
      <c r="C1266" s="46" t="s">
        <v>4001</v>
      </c>
      <c r="D1266" s="46" t="s">
        <v>5675</v>
      </c>
      <c r="E1266" s="33" t="s">
        <v>4237</v>
      </c>
      <c r="F1266" s="33">
        <v>0</v>
      </c>
      <c r="G1266" s="33">
        <v>3</v>
      </c>
      <c r="H1266" s="46" t="s">
        <v>3839</v>
      </c>
      <c r="I1266" s="75" t="s">
        <v>3840</v>
      </c>
      <c r="J1266" s="75" t="s">
        <v>3840</v>
      </c>
      <c r="K1266" s="75" t="s">
        <v>3841</v>
      </c>
      <c r="L1266" s="33">
        <v>14</v>
      </c>
      <c r="M1266" s="34"/>
      <c r="N1266" s="46"/>
      <c r="O1266" s="46"/>
      <c r="P12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66" s="45" t="e">
        <f>IF([2]!PayItems[[#This Row],[Date Added / Modified]]&gt;0,TEXT([2]!PayItems[[#This Row],[Date Added / Modified]],"m/d/yyy"),"")</f>
        <v>#REF!</v>
      </c>
      <c r="R1266" s="46"/>
    </row>
    <row r="1267" spans="1:18" x14ac:dyDescent="0.3">
      <c r="A1267" s="46" t="s">
        <v>1314</v>
      </c>
      <c r="B1267" s="46" t="s">
        <v>5694</v>
      </c>
      <c r="C1267" s="46" t="s">
        <v>3927</v>
      </c>
      <c r="D1267" s="46" t="s">
        <v>5695</v>
      </c>
      <c r="E1267" s="33" t="s">
        <v>3929</v>
      </c>
      <c r="F1267" s="33">
        <v>0</v>
      </c>
      <c r="G1267" s="33">
        <v>3</v>
      </c>
      <c r="H1267" s="46" t="s">
        <v>3839</v>
      </c>
      <c r="I1267" s="75" t="s">
        <v>3840</v>
      </c>
      <c r="J1267" s="75" t="s">
        <v>3840</v>
      </c>
      <c r="K1267" s="75" t="s">
        <v>3841</v>
      </c>
      <c r="L1267" s="33">
        <v>14</v>
      </c>
      <c r="M1267" s="34"/>
      <c r="N1267" s="46"/>
      <c r="O1267" s="46"/>
      <c r="P12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67" s="45" t="e">
        <f>IF([2]!PayItems[[#This Row],[Date Added / Modified]]&gt;0,TEXT([2]!PayItems[[#This Row],[Date Added / Modified]],"m/d/yyy"),"")</f>
        <v>#REF!</v>
      </c>
      <c r="R1267" s="46"/>
    </row>
    <row r="1268" spans="1:18" x14ac:dyDescent="0.3">
      <c r="A1268" s="46" t="s">
        <v>1315</v>
      </c>
      <c r="B1268" s="46" t="s">
        <v>5696</v>
      </c>
      <c r="C1268" s="46" t="s">
        <v>3927</v>
      </c>
      <c r="D1268" s="46" t="s">
        <v>5697</v>
      </c>
      <c r="E1268" s="33" t="s">
        <v>3929</v>
      </c>
      <c r="F1268" s="33">
        <v>0</v>
      </c>
      <c r="G1268" s="33">
        <v>3</v>
      </c>
      <c r="H1268" s="46" t="s">
        <v>3839</v>
      </c>
      <c r="I1268" s="75" t="s">
        <v>3840</v>
      </c>
      <c r="J1268" s="75" t="s">
        <v>3840</v>
      </c>
      <c r="K1268" s="75" t="s">
        <v>3841</v>
      </c>
      <c r="L1268" s="33">
        <v>14</v>
      </c>
      <c r="M1268" s="34"/>
      <c r="N1268" s="46"/>
      <c r="O1268" s="46"/>
      <c r="P12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68" s="45" t="e">
        <f>IF([2]!PayItems[[#This Row],[Date Added / Modified]]&gt;0,TEXT([2]!PayItems[[#This Row],[Date Added / Modified]],"m/d/yyy"),"")</f>
        <v>#REF!</v>
      </c>
      <c r="R1268" s="46"/>
    </row>
    <row r="1269" spans="1:18" x14ac:dyDescent="0.3">
      <c r="A1269" s="46" t="s">
        <v>1316</v>
      </c>
      <c r="B1269" s="46" t="s">
        <v>5698</v>
      </c>
      <c r="C1269" s="46" t="s">
        <v>3927</v>
      </c>
      <c r="D1269" s="46" t="s">
        <v>5699</v>
      </c>
      <c r="E1269" s="33" t="s">
        <v>3929</v>
      </c>
      <c r="F1269" s="33">
        <v>0</v>
      </c>
      <c r="G1269" s="33">
        <v>3</v>
      </c>
      <c r="H1269" s="46" t="s">
        <v>3839</v>
      </c>
      <c r="I1269" s="75" t="s">
        <v>3840</v>
      </c>
      <c r="J1269" s="75" t="s">
        <v>3840</v>
      </c>
      <c r="K1269" s="75" t="s">
        <v>3841</v>
      </c>
      <c r="L1269" s="33">
        <v>14</v>
      </c>
      <c r="M1269" s="34"/>
      <c r="N1269" s="46"/>
      <c r="O1269" s="46"/>
      <c r="P12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69" s="45" t="e">
        <f>IF([2]!PayItems[[#This Row],[Date Added / Modified]]&gt;0,TEXT([2]!PayItems[[#This Row],[Date Added / Modified]],"m/d/yyy"),"")</f>
        <v>#REF!</v>
      </c>
      <c r="R1269" s="46"/>
    </row>
    <row r="1270" spans="1:18" x14ac:dyDescent="0.3">
      <c r="A1270" s="46" t="s">
        <v>1317</v>
      </c>
      <c r="B1270" s="46" t="s">
        <v>5700</v>
      </c>
      <c r="C1270" s="46" t="s">
        <v>3927</v>
      </c>
      <c r="D1270" s="46" t="s">
        <v>5701</v>
      </c>
      <c r="E1270" s="33" t="s">
        <v>3929</v>
      </c>
      <c r="F1270" s="33">
        <v>0</v>
      </c>
      <c r="G1270" s="33">
        <v>3</v>
      </c>
      <c r="H1270" s="46" t="s">
        <v>3839</v>
      </c>
      <c r="I1270" s="75" t="s">
        <v>3840</v>
      </c>
      <c r="J1270" s="75" t="s">
        <v>3840</v>
      </c>
      <c r="K1270" s="75" t="s">
        <v>3841</v>
      </c>
      <c r="L1270" s="33">
        <v>14</v>
      </c>
      <c r="M1270" s="34"/>
      <c r="N1270" s="46"/>
      <c r="O1270" s="46"/>
      <c r="P12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70" s="45" t="e">
        <f>IF([2]!PayItems[[#This Row],[Date Added / Modified]]&gt;0,TEXT([2]!PayItems[[#This Row],[Date Added / Modified]],"m/d/yyy"),"")</f>
        <v>#REF!</v>
      </c>
      <c r="R1270" s="46"/>
    </row>
    <row r="1271" spans="1:18" x14ac:dyDescent="0.3">
      <c r="A1271" s="46" t="s">
        <v>1318</v>
      </c>
      <c r="B1271" s="46" t="s">
        <v>5702</v>
      </c>
      <c r="C1271" s="46" t="s">
        <v>3927</v>
      </c>
      <c r="D1271" s="46" t="s">
        <v>5703</v>
      </c>
      <c r="E1271" s="33" t="s">
        <v>3929</v>
      </c>
      <c r="F1271" s="33">
        <v>0</v>
      </c>
      <c r="G1271" s="33">
        <v>3</v>
      </c>
      <c r="H1271" s="46" t="s">
        <v>3839</v>
      </c>
      <c r="I1271" s="75" t="s">
        <v>3840</v>
      </c>
      <c r="J1271" s="75" t="s">
        <v>3840</v>
      </c>
      <c r="K1271" s="75" t="s">
        <v>3841</v>
      </c>
      <c r="L1271" s="33">
        <v>14</v>
      </c>
      <c r="M1271" s="34"/>
      <c r="N1271" s="46"/>
      <c r="O1271" s="46"/>
      <c r="P12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71" s="45" t="e">
        <f>IF([2]!PayItems[[#This Row],[Date Added / Modified]]&gt;0,TEXT([2]!PayItems[[#This Row],[Date Added / Modified]],"m/d/yyy"),"")</f>
        <v>#REF!</v>
      </c>
      <c r="R1271" s="46"/>
    </row>
    <row r="1272" spans="1:18" x14ac:dyDescent="0.3">
      <c r="A1272" s="46" t="s">
        <v>1319</v>
      </c>
      <c r="B1272" s="46" t="s">
        <v>5704</v>
      </c>
      <c r="C1272" s="46" t="s">
        <v>3927</v>
      </c>
      <c r="D1272" s="46" t="s">
        <v>5705</v>
      </c>
      <c r="E1272" s="33" t="s">
        <v>3929</v>
      </c>
      <c r="F1272" s="33">
        <v>0</v>
      </c>
      <c r="G1272" s="33">
        <v>3</v>
      </c>
      <c r="H1272" s="46" t="s">
        <v>3839</v>
      </c>
      <c r="I1272" s="75" t="s">
        <v>3840</v>
      </c>
      <c r="J1272" s="75" t="s">
        <v>3840</v>
      </c>
      <c r="K1272" s="75" t="s">
        <v>3841</v>
      </c>
      <c r="L1272" s="33">
        <v>14</v>
      </c>
      <c r="M1272" s="34"/>
      <c r="N1272" s="46"/>
      <c r="O1272" s="46"/>
      <c r="P12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72" s="45" t="e">
        <f>IF([2]!PayItems[[#This Row],[Date Added / Modified]]&gt;0,TEXT([2]!PayItems[[#This Row],[Date Added / Modified]],"m/d/yyy"),"")</f>
        <v>#REF!</v>
      </c>
      <c r="R1272" s="46"/>
    </row>
    <row r="1273" spans="1:18" x14ac:dyDescent="0.3">
      <c r="A1273" s="46" t="s">
        <v>1320</v>
      </c>
      <c r="B1273" s="46" t="s">
        <v>5706</v>
      </c>
      <c r="C1273" s="46" t="s">
        <v>3927</v>
      </c>
      <c r="D1273" s="46" t="s">
        <v>5707</v>
      </c>
      <c r="E1273" s="33" t="s">
        <v>3929</v>
      </c>
      <c r="F1273" s="33">
        <v>0</v>
      </c>
      <c r="G1273" s="33">
        <v>3</v>
      </c>
      <c r="H1273" s="46" t="s">
        <v>3839</v>
      </c>
      <c r="I1273" s="75" t="s">
        <v>3840</v>
      </c>
      <c r="J1273" s="75" t="s">
        <v>3840</v>
      </c>
      <c r="K1273" s="75" t="s">
        <v>3841</v>
      </c>
      <c r="L1273" s="33">
        <v>14</v>
      </c>
      <c r="M1273" s="34"/>
      <c r="N1273" s="46"/>
      <c r="O1273" s="46"/>
      <c r="P12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73" s="45" t="e">
        <f>IF([2]!PayItems[[#This Row],[Date Added / Modified]]&gt;0,TEXT([2]!PayItems[[#This Row],[Date Added / Modified]],"m/d/yyy"),"")</f>
        <v>#REF!</v>
      </c>
      <c r="R1273" s="46"/>
    </row>
    <row r="1274" spans="1:18" x14ac:dyDescent="0.3">
      <c r="A1274" s="46" t="s">
        <v>1321</v>
      </c>
      <c r="B1274" s="46" t="s">
        <v>5708</v>
      </c>
      <c r="C1274" s="46" t="s">
        <v>3927</v>
      </c>
      <c r="D1274" s="46" t="s">
        <v>5709</v>
      </c>
      <c r="E1274" s="33" t="s">
        <v>3929</v>
      </c>
      <c r="F1274" s="33">
        <v>0</v>
      </c>
      <c r="G1274" s="33">
        <v>3</v>
      </c>
      <c r="H1274" s="46" t="s">
        <v>3839</v>
      </c>
      <c r="I1274" s="75" t="s">
        <v>3840</v>
      </c>
      <c r="J1274" s="75" t="s">
        <v>3840</v>
      </c>
      <c r="K1274" s="75" t="s">
        <v>3841</v>
      </c>
      <c r="L1274" s="33">
        <v>14</v>
      </c>
      <c r="M1274" s="34"/>
      <c r="N1274" s="46"/>
      <c r="O1274" s="46"/>
      <c r="P12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74" s="45" t="e">
        <f>IF([2]!PayItems[[#This Row],[Date Added / Modified]]&gt;0,TEXT([2]!PayItems[[#This Row],[Date Added / Modified]],"m/d/yyy"),"")</f>
        <v>#REF!</v>
      </c>
      <c r="R1274" s="46"/>
    </row>
    <row r="1275" spans="1:18" x14ac:dyDescent="0.3">
      <c r="A1275" s="46" t="s">
        <v>1322</v>
      </c>
      <c r="B1275" s="46" t="s">
        <v>5710</v>
      </c>
      <c r="C1275" s="46" t="s">
        <v>3927</v>
      </c>
      <c r="D1275" s="46" t="s">
        <v>5711</v>
      </c>
      <c r="E1275" s="33" t="s">
        <v>3929</v>
      </c>
      <c r="F1275" s="33">
        <v>0</v>
      </c>
      <c r="G1275" s="33">
        <v>3</v>
      </c>
      <c r="H1275" s="46" t="s">
        <v>3839</v>
      </c>
      <c r="I1275" s="75" t="s">
        <v>3840</v>
      </c>
      <c r="J1275" s="75" t="s">
        <v>3840</v>
      </c>
      <c r="K1275" s="75" t="s">
        <v>3841</v>
      </c>
      <c r="L1275" s="33">
        <v>14</v>
      </c>
      <c r="M1275" s="34"/>
      <c r="N1275" s="46"/>
      <c r="O1275" s="46"/>
      <c r="P12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75" s="45" t="e">
        <f>IF([2]!PayItems[[#This Row],[Date Added / Modified]]&gt;0,TEXT([2]!PayItems[[#This Row],[Date Added / Modified]],"m/d/yyy"),"")</f>
        <v>#REF!</v>
      </c>
      <c r="R1275" s="46"/>
    </row>
    <row r="1276" spans="1:18" x14ac:dyDescent="0.3">
      <c r="A1276" s="46" t="s">
        <v>1323</v>
      </c>
      <c r="B1276" s="46" t="s">
        <v>5712</v>
      </c>
      <c r="C1276" s="46" t="s">
        <v>3927</v>
      </c>
      <c r="D1276" s="46" t="s">
        <v>5713</v>
      </c>
      <c r="E1276" s="33" t="s">
        <v>3929</v>
      </c>
      <c r="F1276" s="33">
        <v>0</v>
      </c>
      <c r="G1276" s="33">
        <v>3</v>
      </c>
      <c r="H1276" s="46" t="s">
        <v>3839</v>
      </c>
      <c r="I1276" s="75" t="s">
        <v>3840</v>
      </c>
      <c r="J1276" s="75" t="s">
        <v>3840</v>
      </c>
      <c r="K1276" s="75" t="s">
        <v>3841</v>
      </c>
      <c r="L1276" s="33">
        <v>14</v>
      </c>
      <c r="M1276" s="34"/>
      <c r="N1276" s="46"/>
      <c r="O1276" s="46"/>
      <c r="P12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76" s="45" t="e">
        <f>IF([2]!PayItems[[#This Row],[Date Added / Modified]]&gt;0,TEXT([2]!PayItems[[#This Row],[Date Added / Modified]],"m/d/yyy"),"")</f>
        <v>#REF!</v>
      </c>
      <c r="R1276" s="46"/>
    </row>
    <row r="1277" spans="1:18" x14ac:dyDescent="0.3">
      <c r="A1277" s="46" t="s">
        <v>1324</v>
      </c>
      <c r="B1277" s="46" t="s">
        <v>5714</v>
      </c>
      <c r="C1277" s="46" t="s">
        <v>3927</v>
      </c>
      <c r="D1277" s="46" t="s">
        <v>5715</v>
      </c>
      <c r="E1277" s="33" t="s">
        <v>3929</v>
      </c>
      <c r="F1277" s="33">
        <v>0</v>
      </c>
      <c r="G1277" s="33">
        <v>3</v>
      </c>
      <c r="H1277" s="46" t="s">
        <v>3839</v>
      </c>
      <c r="I1277" s="75" t="s">
        <v>3840</v>
      </c>
      <c r="J1277" s="75" t="s">
        <v>3840</v>
      </c>
      <c r="K1277" s="75" t="s">
        <v>3841</v>
      </c>
      <c r="L1277" s="33">
        <v>14</v>
      </c>
      <c r="M1277" s="34"/>
      <c r="N1277" s="46"/>
      <c r="O1277" s="46"/>
      <c r="P12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77" s="45" t="e">
        <f>IF([2]!PayItems[[#This Row],[Date Added / Modified]]&gt;0,TEXT([2]!PayItems[[#This Row],[Date Added / Modified]],"m/d/yyy"),"")</f>
        <v>#REF!</v>
      </c>
      <c r="R1277" s="46"/>
    </row>
    <row r="1278" spans="1:18" x14ac:dyDescent="0.3">
      <c r="A1278" s="46" t="s">
        <v>1325</v>
      </c>
      <c r="B1278" s="46" t="s">
        <v>5716</v>
      </c>
      <c r="C1278" s="46" t="s">
        <v>3927</v>
      </c>
      <c r="D1278" s="46" t="s">
        <v>5717</v>
      </c>
      <c r="E1278" s="33" t="s">
        <v>3929</v>
      </c>
      <c r="F1278" s="33">
        <v>0</v>
      </c>
      <c r="G1278" s="33">
        <v>3</v>
      </c>
      <c r="H1278" s="46" t="s">
        <v>3839</v>
      </c>
      <c r="I1278" s="75" t="s">
        <v>3840</v>
      </c>
      <c r="J1278" s="75" t="s">
        <v>3840</v>
      </c>
      <c r="K1278" s="75" t="s">
        <v>3841</v>
      </c>
      <c r="L1278" s="33">
        <v>14</v>
      </c>
      <c r="M1278" s="34"/>
      <c r="N1278" s="46"/>
      <c r="O1278" s="46"/>
      <c r="P12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78" s="45" t="e">
        <f>IF([2]!PayItems[[#This Row],[Date Added / Modified]]&gt;0,TEXT([2]!PayItems[[#This Row],[Date Added / Modified]],"m/d/yyy"),"")</f>
        <v>#REF!</v>
      </c>
      <c r="R1278" s="46"/>
    </row>
    <row r="1279" spans="1:18" x14ac:dyDescent="0.3">
      <c r="A1279" s="46" t="s">
        <v>1326</v>
      </c>
      <c r="B1279" s="46" t="s">
        <v>5718</v>
      </c>
      <c r="C1279" s="46" t="s">
        <v>3927</v>
      </c>
      <c r="D1279" s="46" t="s">
        <v>5719</v>
      </c>
      <c r="E1279" s="33" t="s">
        <v>3929</v>
      </c>
      <c r="F1279" s="33">
        <v>0</v>
      </c>
      <c r="G1279" s="33">
        <v>3</v>
      </c>
      <c r="H1279" s="46" t="s">
        <v>3839</v>
      </c>
      <c r="I1279" s="75" t="s">
        <v>3840</v>
      </c>
      <c r="J1279" s="75" t="s">
        <v>3840</v>
      </c>
      <c r="K1279" s="75" t="s">
        <v>3841</v>
      </c>
      <c r="L1279" s="33">
        <v>14</v>
      </c>
      <c r="M1279" s="34"/>
      <c r="N1279" s="46"/>
      <c r="O1279" s="46"/>
      <c r="P12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79" s="45" t="e">
        <f>IF([2]!PayItems[[#This Row],[Date Added / Modified]]&gt;0,TEXT([2]!PayItems[[#This Row],[Date Added / Modified]],"m/d/yyy"),"")</f>
        <v>#REF!</v>
      </c>
      <c r="R1279" s="46"/>
    </row>
    <row r="1280" spans="1:18" x14ac:dyDescent="0.3">
      <c r="A1280" s="46" t="s">
        <v>1327</v>
      </c>
      <c r="B1280" s="46" t="s">
        <v>5720</v>
      </c>
      <c r="C1280" s="46" t="s">
        <v>3927</v>
      </c>
      <c r="D1280" s="46" t="s">
        <v>5721</v>
      </c>
      <c r="E1280" s="33" t="s">
        <v>3929</v>
      </c>
      <c r="F1280" s="33">
        <v>0</v>
      </c>
      <c r="G1280" s="33">
        <v>3</v>
      </c>
      <c r="H1280" s="46" t="s">
        <v>3839</v>
      </c>
      <c r="I1280" s="75" t="s">
        <v>3840</v>
      </c>
      <c r="J1280" s="75" t="s">
        <v>3840</v>
      </c>
      <c r="K1280" s="75" t="s">
        <v>3841</v>
      </c>
      <c r="L1280" s="33">
        <v>14</v>
      </c>
      <c r="M1280" s="34"/>
      <c r="N1280" s="46"/>
      <c r="O1280" s="46"/>
      <c r="P12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80" s="45" t="e">
        <f>IF([2]!PayItems[[#This Row],[Date Added / Modified]]&gt;0,TEXT([2]!PayItems[[#This Row],[Date Added / Modified]],"m/d/yyy"),"")</f>
        <v>#REF!</v>
      </c>
      <c r="R1280" s="46"/>
    </row>
    <row r="1281" spans="1:18" x14ac:dyDescent="0.3">
      <c r="A1281" s="46" t="s">
        <v>1328</v>
      </c>
      <c r="B1281" s="46" t="s">
        <v>5722</v>
      </c>
      <c r="C1281" s="46" t="s">
        <v>3927</v>
      </c>
      <c r="D1281" s="46" t="s">
        <v>5723</v>
      </c>
      <c r="E1281" s="33" t="s">
        <v>3929</v>
      </c>
      <c r="F1281" s="33">
        <v>0</v>
      </c>
      <c r="G1281" s="33">
        <v>3</v>
      </c>
      <c r="H1281" s="46" t="s">
        <v>3839</v>
      </c>
      <c r="I1281" s="75" t="s">
        <v>3840</v>
      </c>
      <c r="J1281" s="75" t="s">
        <v>3840</v>
      </c>
      <c r="K1281" s="75" t="s">
        <v>3841</v>
      </c>
      <c r="L1281" s="33">
        <v>14</v>
      </c>
      <c r="M1281" s="34"/>
      <c r="N1281" s="46"/>
      <c r="O1281" s="46"/>
      <c r="P12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81" s="45" t="e">
        <f>IF([2]!PayItems[[#This Row],[Date Added / Modified]]&gt;0,TEXT([2]!PayItems[[#This Row],[Date Added / Modified]],"m/d/yyy"),"")</f>
        <v>#REF!</v>
      </c>
      <c r="R1281" s="46"/>
    </row>
    <row r="1282" spans="1:18" x14ac:dyDescent="0.3">
      <c r="A1282" s="46" t="s">
        <v>1329</v>
      </c>
      <c r="B1282" s="46" t="s">
        <v>5724</v>
      </c>
      <c r="C1282" s="46" t="s">
        <v>3927</v>
      </c>
      <c r="D1282" s="46" t="s">
        <v>5725</v>
      </c>
      <c r="E1282" s="33" t="s">
        <v>3929</v>
      </c>
      <c r="F1282" s="33">
        <v>0</v>
      </c>
      <c r="G1282" s="33">
        <v>3</v>
      </c>
      <c r="H1282" s="46" t="s">
        <v>3839</v>
      </c>
      <c r="I1282" s="75" t="s">
        <v>3840</v>
      </c>
      <c r="J1282" s="75" t="s">
        <v>3840</v>
      </c>
      <c r="K1282" s="75" t="s">
        <v>3841</v>
      </c>
      <c r="L1282" s="33">
        <v>14</v>
      </c>
      <c r="M1282" s="34"/>
      <c r="N1282" s="46"/>
      <c r="O1282" s="46"/>
      <c r="P12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82" s="45" t="e">
        <f>IF([2]!PayItems[[#This Row],[Date Added / Modified]]&gt;0,TEXT([2]!PayItems[[#This Row],[Date Added / Modified]],"m/d/yyy"),"")</f>
        <v>#REF!</v>
      </c>
      <c r="R1282" s="46"/>
    </row>
    <row r="1283" spans="1:18" x14ac:dyDescent="0.3">
      <c r="A1283" s="46" t="s">
        <v>1330</v>
      </c>
      <c r="B1283" s="46" t="s">
        <v>5726</v>
      </c>
      <c r="C1283" s="46" t="s">
        <v>3927</v>
      </c>
      <c r="D1283" s="46" t="s">
        <v>5727</v>
      </c>
      <c r="E1283" s="33" t="s">
        <v>3929</v>
      </c>
      <c r="F1283" s="33">
        <v>0</v>
      </c>
      <c r="G1283" s="33">
        <v>3</v>
      </c>
      <c r="H1283" s="46" t="s">
        <v>3839</v>
      </c>
      <c r="I1283" s="75" t="s">
        <v>3840</v>
      </c>
      <c r="J1283" s="75" t="s">
        <v>3840</v>
      </c>
      <c r="K1283" s="75" t="s">
        <v>3841</v>
      </c>
      <c r="L1283" s="33">
        <v>14</v>
      </c>
      <c r="M1283" s="34"/>
      <c r="N1283" s="46"/>
      <c r="O1283" s="46"/>
      <c r="P12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83" s="45" t="e">
        <f>IF([2]!PayItems[[#This Row],[Date Added / Modified]]&gt;0,TEXT([2]!PayItems[[#This Row],[Date Added / Modified]],"m/d/yyy"),"")</f>
        <v>#REF!</v>
      </c>
      <c r="R1283" s="46"/>
    </row>
    <row r="1284" spans="1:18" x14ac:dyDescent="0.3">
      <c r="A1284" s="46" t="s">
        <v>1331</v>
      </c>
      <c r="B1284" s="46" t="s">
        <v>5728</v>
      </c>
      <c r="C1284" s="46" t="s">
        <v>3927</v>
      </c>
      <c r="D1284" s="46" t="s">
        <v>5729</v>
      </c>
      <c r="E1284" s="33" t="s">
        <v>3929</v>
      </c>
      <c r="F1284" s="33">
        <v>0</v>
      </c>
      <c r="G1284" s="33">
        <v>3</v>
      </c>
      <c r="H1284" s="46" t="s">
        <v>3839</v>
      </c>
      <c r="I1284" s="75" t="s">
        <v>3840</v>
      </c>
      <c r="J1284" s="75" t="s">
        <v>3840</v>
      </c>
      <c r="K1284" s="75" t="s">
        <v>3841</v>
      </c>
      <c r="L1284" s="33">
        <v>14</v>
      </c>
      <c r="M1284" s="34"/>
      <c r="N1284" s="46"/>
      <c r="O1284" s="46"/>
      <c r="P12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84" s="45" t="e">
        <f>IF([2]!PayItems[[#This Row],[Date Added / Modified]]&gt;0,TEXT([2]!PayItems[[#This Row],[Date Added / Modified]],"m/d/yyy"),"")</f>
        <v>#REF!</v>
      </c>
      <c r="R1284" s="46"/>
    </row>
    <row r="1285" spans="1:18" x14ac:dyDescent="0.3">
      <c r="A1285" s="46" t="s">
        <v>1332</v>
      </c>
      <c r="B1285" s="46" t="s">
        <v>5730</v>
      </c>
      <c r="C1285" s="46" t="s">
        <v>3927</v>
      </c>
      <c r="D1285" s="46" t="s">
        <v>5731</v>
      </c>
      <c r="E1285" s="33" t="s">
        <v>3929</v>
      </c>
      <c r="F1285" s="33">
        <v>0</v>
      </c>
      <c r="G1285" s="33">
        <v>3</v>
      </c>
      <c r="H1285" s="46" t="s">
        <v>3839</v>
      </c>
      <c r="I1285" s="75" t="s">
        <v>3840</v>
      </c>
      <c r="J1285" s="75" t="s">
        <v>3840</v>
      </c>
      <c r="K1285" s="75" t="s">
        <v>3841</v>
      </c>
      <c r="L1285" s="33">
        <v>14</v>
      </c>
      <c r="M1285" s="34"/>
      <c r="N1285" s="46"/>
      <c r="O1285" s="46"/>
      <c r="P12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85" s="45" t="e">
        <f>IF([2]!PayItems[[#This Row],[Date Added / Modified]]&gt;0,TEXT([2]!PayItems[[#This Row],[Date Added / Modified]],"m/d/yyy"),"")</f>
        <v>#REF!</v>
      </c>
      <c r="R1285" s="46"/>
    </row>
    <row r="1286" spans="1:18" x14ac:dyDescent="0.3">
      <c r="A1286" s="46" t="s">
        <v>1333</v>
      </c>
      <c r="B1286" s="46" t="s">
        <v>5732</v>
      </c>
      <c r="C1286" s="46" t="s">
        <v>3927</v>
      </c>
      <c r="D1286" s="46" t="s">
        <v>5733</v>
      </c>
      <c r="E1286" s="33" t="s">
        <v>3929</v>
      </c>
      <c r="F1286" s="33">
        <v>0</v>
      </c>
      <c r="G1286" s="33">
        <v>3</v>
      </c>
      <c r="H1286" s="46" t="s">
        <v>3839</v>
      </c>
      <c r="I1286" s="75" t="s">
        <v>3840</v>
      </c>
      <c r="J1286" s="75" t="s">
        <v>3840</v>
      </c>
      <c r="K1286" s="75" t="s">
        <v>3841</v>
      </c>
      <c r="L1286" s="33">
        <v>14</v>
      </c>
      <c r="M1286" s="34"/>
      <c r="N1286" s="46"/>
      <c r="O1286" s="46"/>
      <c r="P12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86" s="45" t="e">
        <f>IF([2]!PayItems[[#This Row],[Date Added / Modified]]&gt;0,TEXT([2]!PayItems[[#This Row],[Date Added / Modified]],"m/d/yyy"),"")</f>
        <v>#REF!</v>
      </c>
      <c r="R1286" s="46"/>
    </row>
    <row r="1287" spans="1:18" x14ac:dyDescent="0.3">
      <c r="A1287" s="46" t="s">
        <v>1334</v>
      </c>
      <c r="B1287" s="46" t="s">
        <v>5734</v>
      </c>
      <c r="C1287" s="46" t="s">
        <v>3927</v>
      </c>
      <c r="D1287" s="46" t="s">
        <v>5735</v>
      </c>
      <c r="E1287" s="33" t="s">
        <v>3929</v>
      </c>
      <c r="F1287" s="33">
        <v>0</v>
      </c>
      <c r="G1287" s="33">
        <v>3</v>
      </c>
      <c r="H1287" s="46" t="s">
        <v>3839</v>
      </c>
      <c r="I1287" s="75" t="s">
        <v>3840</v>
      </c>
      <c r="J1287" s="75" t="s">
        <v>3840</v>
      </c>
      <c r="K1287" s="75" t="s">
        <v>3841</v>
      </c>
      <c r="L1287" s="33">
        <v>14</v>
      </c>
      <c r="M1287" s="34"/>
      <c r="N1287" s="46"/>
      <c r="O1287" s="46"/>
      <c r="P12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87" s="45" t="e">
        <f>IF([2]!PayItems[[#This Row],[Date Added / Modified]]&gt;0,TEXT([2]!PayItems[[#This Row],[Date Added / Modified]],"m/d/yyy"),"")</f>
        <v>#REF!</v>
      </c>
      <c r="R1287" s="46"/>
    </row>
    <row r="1288" spans="1:18" x14ac:dyDescent="0.3">
      <c r="A1288" s="46" t="s">
        <v>1335</v>
      </c>
      <c r="B1288" s="46" t="s">
        <v>5694</v>
      </c>
      <c r="C1288" s="46" t="s">
        <v>4001</v>
      </c>
      <c r="D1288" s="46" t="s">
        <v>5695</v>
      </c>
      <c r="E1288" s="33" t="s">
        <v>4237</v>
      </c>
      <c r="F1288" s="33">
        <v>0</v>
      </c>
      <c r="G1288" s="33">
        <v>3</v>
      </c>
      <c r="H1288" s="46" t="s">
        <v>3839</v>
      </c>
      <c r="I1288" s="75" t="s">
        <v>3840</v>
      </c>
      <c r="J1288" s="75" t="s">
        <v>3840</v>
      </c>
      <c r="K1288" s="75" t="s">
        <v>3841</v>
      </c>
      <c r="L1288" s="33">
        <v>14</v>
      </c>
      <c r="M1288" s="34"/>
      <c r="N1288" s="46"/>
      <c r="O1288" s="46"/>
      <c r="P12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88" s="45" t="e">
        <f>IF([2]!PayItems[[#This Row],[Date Added / Modified]]&gt;0,TEXT([2]!PayItems[[#This Row],[Date Added / Modified]],"m/d/yyy"),"")</f>
        <v>#REF!</v>
      </c>
      <c r="R1288" s="46"/>
    </row>
    <row r="1289" spans="1:18" x14ac:dyDescent="0.3">
      <c r="A1289" s="46" t="s">
        <v>1336</v>
      </c>
      <c r="B1289" s="46" t="s">
        <v>5696</v>
      </c>
      <c r="C1289" s="46" t="s">
        <v>4001</v>
      </c>
      <c r="D1289" s="46" t="s">
        <v>5697</v>
      </c>
      <c r="E1289" s="33" t="s">
        <v>4237</v>
      </c>
      <c r="F1289" s="33">
        <v>0</v>
      </c>
      <c r="G1289" s="33">
        <v>3</v>
      </c>
      <c r="H1289" s="46" t="s">
        <v>3839</v>
      </c>
      <c r="I1289" s="75" t="s">
        <v>3840</v>
      </c>
      <c r="J1289" s="75" t="s">
        <v>3840</v>
      </c>
      <c r="K1289" s="75" t="s">
        <v>3841</v>
      </c>
      <c r="L1289" s="33">
        <v>14</v>
      </c>
      <c r="M1289" s="34"/>
      <c r="N1289" s="46"/>
      <c r="O1289" s="46"/>
      <c r="P12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89" s="45" t="e">
        <f>IF([2]!PayItems[[#This Row],[Date Added / Modified]]&gt;0,TEXT([2]!PayItems[[#This Row],[Date Added / Modified]],"m/d/yyy"),"")</f>
        <v>#REF!</v>
      </c>
      <c r="R1289" s="46"/>
    </row>
    <row r="1290" spans="1:18" x14ac:dyDescent="0.3">
      <c r="A1290" s="46" t="s">
        <v>1337</v>
      </c>
      <c r="B1290" s="46" t="s">
        <v>5698</v>
      </c>
      <c r="C1290" s="46" t="s">
        <v>4001</v>
      </c>
      <c r="D1290" s="46" t="s">
        <v>5699</v>
      </c>
      <c r="E1290" s="33" t="s">
        <v>4237</v>
      </c>
      <c r="F1290" s="33">
        <v>0</v>
      </c>
      <c r="G1290" s="33">
        <v>3</v>
      </c>
      <c r="H1290" s="46" t="s">
        <v>3839</v>
      </c>
      <c r="I1290" s="75" t="s">
        <v>3840</v>
      </c>
      <c r="J1290" s="75" t="s">
        <v>3840</v>
      </c>
      <c r="K1290" s="75" t="s">
        <v>3841</v>
      </c>
      <c r="L1290" s="33">
        <v>14</v>
      </c>
      <c r="M1290" s="34"/>
      <c r="N1290" s="46"/>
      <c r="O1290" s="46"/>
      <c r="P12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90" s="45" t="e">
        <f>IF([2]!PayItems[[#This Row],[Date Added / Modified]]&gt;0,TEXT([2]!PayItems[[#This Row],[Date Added / Modified]],"m/d/yyy"),"")</f>
        <v>#REF!</v>
      </c>
      <c r="R1290" s="46"/>
    </row>
    <row r="1291" spans="1:18" x14ac:dyDescent="0.3">
      <c r="A1291" s="46" t="s">
        <v>1338</v>
      </c>
      <c r="B1291" s="46" t="s">
        <v>5737</v>
      </c>
      <c r="C1291" s="46" t="s">
        <v>3935</v>
      </c>
      <c r="D1291" s="46" t="s">
        <v>5738</v>
      </c>
      <c r="E1291" s="33" t="s">
        <v>3326</v>
      </c>
      <c r="F1291" s="33">
        <v>0</v>
      </c>
      <c r="G1291" s="33">
        <v>3</v>
      </c>
      <c r="H1291" s="46" t="s">
        <v>3839</v>
      </c>
      <c r="I1291" s="75" t="s">
        <v>3840</v>
      </c>
      <c r="J1291" s="75" t="s">
        <v>3840</v>
      </c>
      <c r="K1291" s="75" t="s">
        <v>3841</v>
      </c>
      <c r="L1291" s="33">
        <v>14</v>
      </c>
      <c r="M1291" s="34"/>
      <c r="N1291" s="46"/>
      <c r="O1291" s="46"/>
      <c r="P12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91" s="45" t="e">
        <f>IF([2]!PayItems[[#This Row],[Date Added / Modified]]&gt;0,TEXT([2]!PayItems[[#This Row],[Date Added / Modified]],"m/d/yyy"),"")</f>
        <v>#REF!</v>
      </c>
      <c r="R1291" s="46"/>
    </row>
    <row r="1292" spans="1:18" x14ac:dyDescent="0.3">
      <c r="A1292" s="46" t="s">
        <v>1339</v>
      </c>
      <c r="B1292" s="46" t="s">
        <v>5737</v>
      </c>
      <c r="C1292" s="46" t="s">
        <v>3864</v>
      </c>
      <c r="D1292" s="46" t="s">
        <v>5738</v>
      </c>
      <c r="E1292" s="33" t="s">
        <v>3866</v>
      </c>
      <c r="F1292" s="33">
        <v>0</v>
      </c>
      <c r="G1292" s="33">
        <v>3</v>
      </c>
      <c r="H1292" s="46" t="s">
        <v>3839</v>
      </c>
      <c r="I1292" s="75" t="s">
        <v>3840</v>
      </c>
      <c r="J1292" s="75" t="s">
        <v>3840</v>
      </c>
      <c r="K1292" s="75" t="s">
        <v>3841</v>
      </c>
      <c r="L1292" s="33">
        <v>14</v>
      </c>
      <c r="M1292" s="34"/>
      <c r="N1292" s="46"/>
      <c r="O1292" s="46"/>
      <c r="P12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92" s="45" t="e">
        <f>IF([2]!PayItems[[#This Row],[Date Added / Modified]]&gt;0,TEXT([2]!PayItems[[#This Row],[Date Added / Modified]],"m/d/yyy"),"")</f>
        <v>#REF!</v>
      </c>
      <c r="R1292" s="46"/>
    </row>
    <row r="1293" spans="1:18" x14ac:dyDescent="0.3">
      <c r="A1293" s="46" t="s">
        <v>1340</v>
      </c>
      <c r="B1293" s="46" t="s">
        <v>5739</v>
      </c>
      <c r="C1293" s="46" t="s">
        <v>3935</v>
      </c>
      <c r="D1293" s="46" t="s">
        <v>5740</v>
      </c>
      <c r="E1293" s="33" t="s">
        <v>3326</v>
      </c>
      <c r="F1293" s="33">
        <v>0</v>
      </c>
      <c r="G1293" s="33">
        <v>3</v>
      </c>
      <c r="H1293" s="46" t="s">
        <v>3839</v>
      </c>
      <c r="I1293" s="75" t="s">
        <v>3840</v>
      </c>
      <c r="J1293" s="75" t="s">
        <v>3840</v>
      </c>
      <c r="K1293" s="75" t="s">
        <v>3841</v>
      </c>
      <c r="L1293" s="33">
        <v>14</v>
      </c>
      <c r="M1293" s="34"/>
      <c r="N1293" s="46"/>
      <c r="O1293" s="46"/>
      <c r="P12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93" s="45" t="e">
        <f>IF([2]!PayItems[[#This Row],[Date Added / Modified]]&gt;0,TEXT([2]!PayItems[[#This Row],[Date Added / Modified]],"m/d/yyy"),"")</f>
        <v>#REF!</v>
      </c>
      <c r="R1293" s="46"/>
    </row>
    <row r="1294" spans="1:18" x14ac:dyDescent="0.3">
      <c r="A1294" s="46" t="s">
        <v>1341</v>
      </c>
      <c r="B1294" s="46" t="s">
        <v>5741</v>
      </c>
      <c r="C1294" s="46" t="s">
        <v>3864</v>
      </c>
      <c r="D1294" s="46" t="s">
        <v>5742</v>
      </c>
      <c r="E1294" s="33" t="s">
        <v>3866</v>
      </c>
      <c r="F1294" s="33">
        <v>0</v>
      </c>
      <c r="G1294" s="33">
        <v>3</v>
      </c>
      <c r="H1294" s="46" t="s">
        <v>3839</v>
      </c>
      <c r="I1294" s="75" t="s">
        <v>3840</v>
      </c>
      <c r="J1294" s="75" t="s">
        <v>3840</v>
      </c>
      <c r="K1294" s="75" t="s">
        <v>3841</v>
      </c>
      <c r="L1294" s="33">
        <v>14</v>
      </c>
      <c r="M1294" s="34"/>
      <c r="N1294" s="46"/>
      <c r="O1294" s="46"/>
      <c r="P12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94" s="45" t="e">
        <f>IF([2]!PayItems[[#This Row],[Date Added / Modified]]&gt;0,TEXT([2]!PayItems[[#This Row],[Date Added / Modified]],"m/d/yyy"),"")</f>
        <v>#REF!</v>
      </c>
      <c r="R1294" s="46"/>
    </row>
    <row r="1295" spans="1:18" x14ac:dyDescent="0.3">
      <c r="A1295" s="46" t="s">
        <v>1342</v>
      </c>
      <c r="B1295" s="46" t="s">
        <v>5743</v>
      </c>
      <c r="C1295" s="46" t="s">
        <v>3864</v>
      </c>
      <c r="D1295" s="46" t="s">
        <v>5744</v>
      </c>
      <c r="E1295" s="33" t="s">
        <v>3866</v>
      </c>
      <c r="F1295" s="33">
        <v>0</v>
      </c>
      <c r="G1295" s="33">
        <v>3</v>
      </c>
      <c r="H1295" s="46" t="s">
        <v>3839</v>
      </c>
      <c r="I1295" s="75" t="s">
        <v>3840</v>
      </c>
      <c r="J1295" s="75" t="s">
        <v>3840</v>
      </c>
      <c r="K1295" s="75" t="s">
        <v>3841</v>
      </c>
      <c r="L1295" s="33">
        <v>14</v>
      </c>
      <c r="M1295" s="34"/>
      <c r="N1295" s="46"/>
      <c r="O1295" s="46"/>
      <c r="P12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95" s="45" t="e">
        <f>IF([2]!PayItems[[#This Row],[Date Added / Modified]]&gt;0,TEXT([2]!PayItems[[#This Row],[Date Added / Modified]],"m/d/yyy"),"")</f>
        <v>#REF!</v>
      </c>
      <c r="R1295" s="46"/>
    </row>
    <row r="1296" spans="1:18" x14ac:dyDescent="0.3">
      <c r="A1296" s="46" t="s">
        <v>1343</v>
      </c>
      <c r="B1296" s="46" t="s">
        <v>10710</v>
      </c>
      <c r="C1296" s="46" t="s">
        <v>3927</v>
      </c>
      <c r="D1296" s="46" t="s">
        <v>10711</v>
      </c>
      <c r="E1296" s="33" t="s">
        <v>3929</v>
      </c>
      <c r="F1296" s="33">
        <v>0</v>
      </c>
      <c r="G1296" s="33">
        <v>3</v>
      </c>
      <c r="H1296" s="81" t="s">
        <v>3839</v>
      </c>
      <c r="I1296" s="75" t="s">
        <v>3840</v>
      </c>
      <c r="J1296" s="75" t="s">
        <v>3840</v>
      </c>
      <c r="K1296" s="75" t="s">
        <v>3841</v>
      </c>
      <c r="L1296" s="33">
        <v>14</v>
      </c>
      <c r="M1296" s="34"/>
      <c r="N1296" s="46"/>
      <c r="O1296" s="46"/>
      <c r="P12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96" s="45" t="e">
        <f>IF([2]!PayItems[[#This Row],[Date Added / Modified]]&gt;0,TEXT([2]!PayItems[[#This Row],[Date Added / Modified]],"m/d/yyy"),"")</f>
        <v>#REF!</v>
      </c>
      <c r="R1296" s="46"/>
    </row>
    <row r="1297" spans="1:18" x14ac:dyDescent="0.3">
      <c r="A1297" s="46" t="s">
        <v>1344</v>
      </c>
      <c r="B1297" s="46" t="s">
        <v>10710</v>
      </c>
      <c r="C1297" s="46" t="s">
        <v>4001</v>
      </c>
      <c r="D1297" s="46" t="s">
        <v>10711</v>
      </c>
      <c r="E1297" s="33" t="s">
        <v>4237</v>
      </c>
      <c r="F1297" s="33">
        <v>0</v>
      </c>
      <c r="G1297" s="33">
        <v>3</v>
      </c>
      <c r="H1297" s="81" t="s">
        <v>3839</v>
      </c>
      <c r="I1297" s="75" t="s">
        <v>3840</v>
      </c>
      <c r="J1297" s="75" t="s">
        <v>3840</v>
      </c>
      <c r="K1297" s="75" t="s">
        <v>3841</v>
      </c>
      <c r="L1297" s="33">
        <v>14</v>
      </c>
      <c r="M1297" s="34"/>
      <c r="N1297" s="46"/>
      <c r="O1297" s="46"/>
      <c r="P12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97" s="45" t="e">
        <f>IF([2]!PayItems[[#This Row],[Date Added / Modified]]&gt;0,TEXT([2]!PayItems[[#This Row],[Date Added / Modified]],"m/d/yyy"),"")</f>
        <v>#REF!</v>
      </c>
      <c r="R1297" s="46"/>
    </row>
    <row r="1298" spans="1:18" x14ac:dyDescent="0.3">
      <c r="A1298" s="46" t="s">
        <v>10712</v>
      </c>
      <c r="B1298" s="46" t="s">
        <v>10713</v>
      </c>
      <c r="C1298" s="46" t="s">
        <v>3927</v>
      </c>
      <c r="D1298" s="46" t="s">
        <v>10714</v>
      </c>
      <c r="E1298" s="33" t="s">
        <v>3929</v>
      </c>
      <c r="F1298" s="33">
        <v>0</v>
      </c>
      <c r="G1298" s="33">
        <v>3</v>
      </c>
      <c r="H1298" s="81" t="s">
        <v>3839</v>
      </c>
      <c r="I1298" s="75" t="s">
        <v>3840</v>
      </c>
      <c r="J1298" s="75" t="s">
        <v>3840</v>
      </c>
      <c r="K1298" s="75" t="s">
        <v>3841</v>
      </c>
      <c r="L1298" s="33">
        <v>14</v>
      </c>
      <c r="M1298" s="34"/>
      <c r="N1298" s="46"/>
      <c r="O1298" s="46"/>
      <c r="P12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98" s="45" t="e">
        <f>IF([2]!PayItems[[#This Row],[Date Added / Modified]]&gt;0,TEXT([2]!PayItems[[#This Row],[Date Added / Modified]],"m/d/yyy"),"")</f>
        <v>#REF!</v>
      </c>
      <c r="R1298" s="46"/>
    </row>
    <row r="1299" spans="1:18" x14ac:dyDescent="0.3">
      <c r="A1299" s="46" t="s">
        <v>10715</v>
      </c>
      <c r="B1299" s="46" t="s">
        <v>10716</v>
      </c>
      <c r="C1299" s="46" t="s">
        <v>3927</v>
      </c>
      <c r="D1299" s="46" t="s">
        <v>10717</v>
      </c>
      <c r="E1299" s="33" t="s">
        <v>3929</v>
      </c>
      <c r="F1299" s="33">
        <v>0</v>
      </c>
      <c r="G1299" s="33">
        <v>3</v>
      </c>
      <c r="H1299" s="81" t="s">
        <v>3839</v>
      </c>
      <c r="I1299" s="75" t="s">
        <v>3840</v>
      </c>
      <c r="J1299" s="75" t="s">
        <v>3840</v>
      </c>
      <c r="K1299" s="75" t="s">
        <v>3841</v>
      </c>
      <c r="L1299" s="33">
        <v>14</v>
      </c>
      <c r="M1299" s="34"/>
      <c r="N1299" s="46"/>
      <c r="O1299" s="46"/>
      <c r="P12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299" s="45" t="e">
        <f>IF([2]!PayItems[[#This Row],[Date Added / Modified]]&gt;0,TEXT([2]!PayItems[[#This Row],[Date Added / Modified]],"m/d/yyy"),"")</f>
        <v>#REF!</v>
      </c>
      <c r="R1299" s="46"/>
    </row>
    <row r="1300" spans="1:18" x14ac:dyDescent="0.3">
      <c r="A1300" s="46" t="s">
        <v>10718</v>
      </c>
      <c r="B1300" s="46" t="s">
        <v>10713</v>
      </c>
      <c r="C1300" s="46" t="s">
        <v>4001</v>
      </c>
      <c r="D1300" s="46" t="s">
        <v>10714</v>
      </c>
      <c r="E1300" s="33" t="s">
        <v>4237</v>
      </c>
      <c r="F1300" s="33">
        <v>0</v>
      </c>
      <c r="G1300" s="33">
        <v>3</v>
      </c>
      <c r="H1300" s="81" t="s">
        <v>3839</v>
      </c>
      <c r="I1300" s="75" t="s">
        <v>3840</v>
      </c>
      <c r="J1300" s="75" t="s">
        <v>3840</v>
      </c>
      <c r="K1300" s="75" t="s">
        <v>3841</v>
      </c>
      <c r="L1300" s="33">
        <v>14</v>
      </c>
      <c r="M1300" s="34"/>
      <c r="N1300" s="46"/>
      <c r="O1300" s="46"/>
      <c r="P13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00" s="45" t="e">
        <f>IF([2]!PayItems[[#This Row],[Date Added / Modified]]&gt;0,TEXT([2]!PayItems[[#This Row],[Date Added / Modified]],"m/d/yyy"),"")</f>
        <v>#REF!</v>
      </c>
      <c r="R1300" s="46"/>
    </row>
    <row r="1301" spans="1:18" x14ac:dyDescent="0.3">
      <c r="A1301" s="46" t="s">
        <v>10719</v>
      </c>
      <c r="B1301" s="46" t="s">
        <v>10716</v>
      </c>
      <c r="C1301" s="46" t="s">
        <v>4001</v>
      </c>
      <c r="D1301" s="46" t="s">
        <v>10717</v>
      </c>
      <c r="E1301" s="46" t="s">
        <v>4237</v>
      </c>
      <c r="F1301" s="33">
        <v>0</v>
      </c>
      <c r="G1301" s="33">
        <v>3</v>
      </c>
      <c r="H1301" s="81" t="s">
        <v>3839</v>
      </c>
      <c r="I1301" s="75" t="s">
        <v>3840</v>
      </c>
      <c r="J1301" s="75" t="s">
        <v>3840</v>
      </c>
      <c r="K1301" s="75" t="s">
        <v>3841</v>
      </c>
      <c r="L1301" s="33">
        <v>14</v>
      </c>
      <c r="M1301" s="34"/>
      <c r="N1301" s="46"/>
      <c r="O1301" s="46"/>
      <c r="P13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01" s="45" t="e">
        <f>IF([2]!PayItems[[#This Row],[Date Added / Modified]]&gt;0,TEXT([2]!PayItems[[#This Row],[Date Added / Modified]],"m/d/yyy"),"")</f>
        <v>#REF!</v>
      </c>
      <c r="R1301" s="46"/>
    </row>
    <row r="1302" spans="1:18" x14ac:dyDescent="0.3">
      <c r="A1302" s="46" t="s">
        <v>1345</v>
      </c>
      <c r="B1302" s="46" t="s">
        <v>5749</v>
      </c>
      <c r="C1302" s="46" t="s">
        <v>3927</v>
      </c>
      <c r="D1302" s="82" t="s">
        <v>5750</v>
      </c>
      <c r="E1302" s="33" t="s">
        <v>3929</v>
      </c>
      <c r="F1302" s="33">
        <v>0</v>
      </c>
      <c r="G1302" s="33">
        <v>3</v>
      </c>
      <c r="H1302" s="81" t="s">
        <v>3839</v>
      </c>
      <c r="I1302" s="75" t="s">
        <v>3840</v>
      </c>
      <c r="J1302" s="75" t="s">
        <v>3840</v>
      </c>
      <c r="K1302" s="75" t="s">
        <v>3841</v>
      </c>
      <c r="L1302" s="33">
        <v>14</v>
      </c>
      <c r="M1302" s="34"/>
      <c r="N1302" s="46"/>
      <c r="O1302" s="46"/>
      <c r="P13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02" s="45" t="e">
        <f>IF([2]!PayItems[[#This Row],[Date Added / Modified]]&gt;0,TEXT([2]!PayItems[[#This Row],[Date Added / Modified]],"m/d/yyy"),"")</f>
        <v>#REF!</v>
      </c>
      <c r="R1302" s="46"/>
    </row>
    <row r="1303" spans="1:18" x14ac:dyDescent="0.3">
      <c r="A1303" s="46" t="s">
        <v>1346</v>
      </c>
      <c r="B1303" s="46" t="s">
        <v>5751</v>
      </c>
      <c r="C1303" s="46" t="s">
        <v>3927</v>
      </c>
      <c r="D1303" s="46" t="s">
        <v>5752</v>
      </c>
      <c r="E1303" s="33" t="s">
        <v>3929</v>
      </c>
      <c r="F1303" s="33">
        <v>0</v>
      </c>
      <c r="G1303" s="33">
        <v>3</v>
      </c>
      <c r="H1303" s="81" t="s">
        <v>3839</v>
      </c>
      <c r="I1303" s="75" t="s">
        <v>3840</v>
      </c>
      <c r="J1303" s="75" t="s">
        <v>3840</v>
      </c>
      <c r="K1303" s="75" t="s">
        <v>3841</v>
      </c>
      <c r="L1303" s="33">
        <v>14</v>
      </c>
      <c r="M1303" s="34"/>
      <c r="N1303" s="46"/>
      <c r="O1303" s="46"/>
      <c r="P13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03" s="45" t="e">
        <f>IF([2]!PayItems[[#This Row],[Date Added / Modified]]&gt;0,TEXT([2]!PayItems[[#This Row],[Date Added / Modified]],"m/d/yyy"),"")</f>
        <v>#REF!</v>
      </c>
      <c r="R1303" s="46"/>
    </row>
    <row r="1304" spans="1:18" x14ac:dyDescent="0.3">
      <c r="A1304" s="45" t="s">
        <v>1347</v>
      </c>
      <c r="B1304" s="46" t="s">
        <v>5753</v>
      </c>
      <c r="C1304" s="46" t="s">
        <v>3927</v>
      </c>
      <c r="D1304" s="46" t="s">
        <v>10720</v>
      </c>
      <c r="E1304" s="33" t="s">
        <v>3929</v>
      </c>
      <c r="F1304" s="33">
        <v>0</v>
      </c>
      <c r="G1304" s="33">
        <v>3</v>
      </c>
      <c r="H1304" s="81" t="s">
        <v>3839</v>
      </c>
      <c r="I1304" s="75" t="s">
        <v>3840</v>
      </c>
      <c r="J1304" s="75" t="s">
        <v>3840</v>
      </c>
      <c r="K1304" s="75" t="s">
        <v>3841</v>
      </c>
      <c r="L1304" s="33">
        <v>14</v>
      </c>
      <c r="M1304" s="34">
        <v>43663</v>
      </c>
      <c r="N1304" s="45" t="s">
        <v>5113</v>
      </c>
      <c r="O1304" s="45" t="s">
        <v>10721</v>
      </c>
      <c r="P13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04" s="45" t="e">
        <f>IF([2]!PayItems[[#This Row],[Date Added / Modified]]&gt;0,TEXT([2]!PayItems[[#This Row],[Date Added / Modified]],"m/d/yyy"),"")</f>
        <v>#REF!</v>
      </c>
      <c r="R1304" s="46"/>
    </row>
    <row r="1305" spans="1:18" x14ac:dyDescent="0.3">
      <c r="A1305" s="46" t="s">
        <v>10722</v>
      </c>
      <c r="B1305" s="45" t="s">
        <v>10723</v>
      </c>
      <c r="C1305" s="46" t="s">
        <v>3927</v>
      </c>
      <c r="D1305" s="45" t="s">
        <v>10724</v>
      </c>
      <c r="E1305" s="33" t="s">
        <v>3929</v>
      </c>
      <c r="F1305" s="33">
        <v>0</v>
      </c>
      <c r="G1305" s="33">
        <v>3</v>
      </c>
      <c r="H1305" s="81" t="s">
        <v>3839</v>
      </c>
      <c r="I1305" s="75" t="s">
        <v>3840</v>
      </c>
      <c r="J1305" s="75" t="s">
        <v>3840</v>
      </c>
      <c r="K1305" s="75" t="s">
        <v>3841</v>
      </c>
      <c r="L1305" s="33">
        <v>14</v>
      </c>
      <c r="M1305" s="34">
        <v>42569</v>
      </c>
      <c r="N1305" s="45" t="s">
        <v>4870</v>
      </c>
      <c r="O1305" s="45"/>
      <c r="P13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05" s="45" t="e">
        <f>IF([2]!PayItems[[#This Row],[Date Added / Modified]]&gt;0,TEXT([2]!PayItems[[#This Row],[Date Added / Modified]],"m/d/yyy"),"")</f>
        <v>#REF!</v>
      </c>
      <c r="R1305" s="46"/>
    </row>
    <row r="1306" spans="1:18" s="4" customFormat="1" x14ac:dyDescent="0.3">
      <c r="A1306" s="26" t="s">
        <v>1372</v>
      </c>
      <c r="B1306" s="26" t="s">
        <v>5773</v>
      </c>
      <c r="C1306" s="26" t="s">
        <v>3927</v>
      </c>
      <c r="D1306" s="26" t="s">
        <v>5774</v>
      </c>
      <c r="E1306" s="27" t="s">
        <v>3929</v>
      </c>
      <c r="F1306" s="28">
        <v>0</v>
      </c>
      <c r="G1306" s="28">
        <v>3</v>
      </c>
      <c r="H1306" s="20" t="s">
        <v>3839</v>
      </c>
      <c r="I1306" s="75" t="s">
        <v>3840</v>
      </c>
      <c r="J1306" s="75" t="s">
        <v>3840</v>
      </c>
      <c r="K1306" s="75" t="s">
        <v>3841</v>
      </c>
      <c r="L1306" s="33">
        <v>14</v>
      </c>
      <c r="M1306" s="34">
        <v>41800</v>
      </c>
      <c r="N1306" s="45" t="s">
        <v>10141</v>
      </c>
      <c r="O1306" s="45"/>
      <c r="P13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06" s="45" t="e">
        <f>IF([2]!PayItems[[#This Row],[Date Added / Modified]]&gt;0,TEXT([2]!PayItems[[#This Row],[Date Added / Modified]],"m/d/yyy"),"")</f>
        <v>#REF!</v>
      </c>
      <c r="R1306" s="46"/>
    </row>
    <row r="1307" spans="1:18" s="4" customFormat="1" x14ac:dyDescent="0.3">
      <c r="A1307" s="26" t="s">
        <v>1373</v>
      </c>
      <c r="B1307" s="26" t="s">
        <v>5775</v>
      </c>
      <c r="C1307" s="26" t="s">
        <v>4249</v>
      </c>
      <c r="D1307" s="26" t="s">
        <v>5776</v>
      </c>
      <c r="E1307" s="27" t="s">
        <v>4250</v>
      </c>
      <c r="F1307" s="28">
        <v>0</v>
      </c>
      <c r="G1307" s="28">
        <v>3</v>
      </c>
      <c r="H1307" s="20" t="s">
        <v>3839</v>
      </c>
      <c r="I1307" s="75" t="s">
        <v>3840</v>
      </c>
      <c r="J1307" s="75" t="s">
        <v>3840</v>
      </c>
      <c r="K1307" s="75" t="s">
        <v>3841</v>
      </c>
      <c r="L1307" s="33">
        <v>14</v>
      </c>
      <c r="M1307" s="34">
        <v>41800</v>
      </c>
      <c r="N1307" s="45" t="s">
        <v>10141</v>
      </c>
      <c r="O1307" s="45"/>
      <c r="P13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07" s="45" t="e">
        <f>IF([2]!PayItems[[#This Row],[Date Added / Modified]]&gt;0,TEXT([2]!PayItems[[#This Row],[Date Added / Modified]],"m/d/yyy"),"")</f>
        <v>#REF!</v>
      </c>
      <c r="R1307" s="46"/>
    </row>
    <row r="1308" spans="1:18" x14ac:dyDescent="0.3">
      <c r="A1308" s="26" t="s">
        <v>1374</v>
      </c>
      <c r="B1308" s="26" t="s">
        <v>5777</v>
      </c>
      <c r="C1308" s="26" t="s">
        <v>3927</v>
      </c>
      <c r="D1308" s="26" t="s">
        <v>5778</v>
      </c>
      <c r="E1308" s="27" t="s">
        <v>3929</v>
      </c>
      <c r="F1308" s="28">
        <v>0</v>
      </c>
      <c r="G1308" s="28">
        <v>3</v>
      </c>
      <c r="H1308" s="20" t="s">
        <v>3839</v>
      </c>
      <c r="I1308" s="75" t="s">
        <v>3840</v>
      </c>
      <c r="J1308" s="75" t="s">
        <v>3840</v>
      </c>
      <c r="K1308" s="75" t="s">
        <v>3841</v>
      </c>
      <c r="L1308" s="33">
        <v>14</v>
      </c>
      <c r="M1308" s="34">
        <v>41800</v>
      </c>
      <c r="N1308" s="45" t="s">
        <v>10141</v>
      </c>
      <c r="O1308" s="45"/>
      <c r="P13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08" s="45" t="e">
        <f>IF([2]!PayItems[[#This Row],[Date Added / Modified]]&gt;0,TEXT([2]!PayItems[[#This Row],[Date Added / Modified]],"m/d/yyy"),"")</f>
        <v>#REF!</v>
      </c>
      <c r="R1308" s="46"/>
    </row>
    <row r="1309" spans="1:18" x14ac:dyDescent="0.3">
      <c r="A1309" s="26" t="s">
        <v>1375</v>
      </c>
      <c r="B1309" s="26" t="s">
        <v>5779</v>
      </c>
      <c r="C1309" s="26" t="s">
        <v>3927</v>
      </c>
      <c r="D1309" s="26" t="s">
        <v>5780</v>
      </c>
      <c r="E1309" s="27" t="s">
        <v>3929</v>
      </c>
      <c r="F1309" s="28">
        <v>0</v>
      </c>
      <c r="G1309" s="28">
        <v>3</v>
      </c>
      <c r="H1309" s="20" t="s">
        <v>3839</v>
      </c>
      <c r="I1309" s="75" t="s">
        <v>3840</v>
      </c>
      <c r="J1309" s="75" t="s">
        <v>3840</v>
      </c>
      <c r="K1309" s="75" t="s">
        <v>3841</v>
      </c>
      <c r="L1309" s="33">
        <v>14</v>
      </c>
      <c r="M1309" s="34">
        <v>42891</v>
      </c>
      <c r="N1309" s="45" t="s">
        <v>10141</v>
      </c>
      <c r="O1309" s="45"/>
      <c r="P13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09" s="45" t="e">
        <f>IF([2]!PayItems[[#This Row],[Date Added / Modified]]&gt;0,TEXT([2]!PayItems[[#This Row],[Date Added / Modified]],"m/d/yyy"),"")</f>
        <v>#REF!</v>
      </c>
      <c r="R1309" s="46"/>
    </row>
    <row r="1310" spans="1:18" x14ac:dyDescent="0.3">
      <c r="A1310" s="26" t="s">
        <v>1376</v>
      </c>
      <c r="B1310" s="26" t="s">
        <v>10725</v>
      </c>
      <c r="C1310" s="26" t="s">
        <v>3927</v>
      </c>
      <c r="D1310" s="26" t="s">
        <v>10726</v>
      </c>
      <c r="E1310" s="27" t="s">
        <v>4292</v>
      </c>
      <c r="F1310" s="28">
        <v>0</v>
      </c>
      <c r="G1310" s="28">
        <v>3</v>
      </c>
      <c r="H1310" s="20" t="s">
        <v>3839</v>
      </c>
      <c r="I1310" s="75" t="s">
        <v>3840</v>
      </c>
      <c r="J1310" s="75" t="s">
        <v>3840</v>
      </c>
      <c r="K1310" s="75" t="s">
        <v>3841</v>
      </c>
      <c r="L1310" s="33">
        <v>14</v>
      </c>
      <c r="M1310" s="34">
        <v>44725</v>
      </c>
      <c r="N1310" s="45" t="s">
        <v>4870</v>
      </c>
      <c r="O1310" s="45"/>
      <c r="P13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10" s="45" t="e">
        <f>IF([2]!PayItems[[#This Row],[Date Added / Modified]]&gt;0,TEXT([2]!PayItems[[#This Row],[Date Added / Modified]],"m/d/yyy"),"")</f>
        <v>#REF!</v>
      </c>
      <c r="R1310" s="46"/>
    </row>
    <row r="1311" spans="1:18" s="8" customFormat="1" x14ac:dyDescent="0.3">
      <c r="A1311" s="46" t="s">
        <v>1422</v>
      </c>
      <c r="B1311" s="46" t="s">
        <v>5838</v>
      </c>
      <c r="C1311" s="46" t="s">
        <v>3837</v>
      </c>
      <c r="D1311" s="46" t="s">
        <v>5839</v>
      </c>
      <c r="E1311" s="33" t="s">
        <v>3837</v>
      </c>
      <c r="F1311" s="33">
        <v>0</v>
      </c>
      <c r="G1311" s="33">
        <v>3</v>
      </c>
      <c r="H1311" s="46" t="s">
        <v>3839</v>
      </c>
      <c r="I1311" s="75" t="s">
        <v>3840</v>
      </c>
      <c r="J1311" s="75" t="s">
        <v>3840</v>
      </c>
      <c r="K1311" s="75" t="s">
        <v>3841</v>
      </c>
      <c r="L1311" s="33">
        <v>14</v>
      </c>
      <c r="M1311" s="34"/>
      <c r="N1311" s="46"/>
      <c r="O1311" s="46"/>
      <c r="P13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11" s="45" t="e">
        <f>IF([2]!PayItems[[#This Row],[Date Added / Modified]]&gt;0,TEXT([2]!PayItems[[#This Row],[Date Added / Modified]],"m/d/yyy"),"")</f>
        <v>#REF!</v>
      </c>
      <c r="R1311" s="157"/>
    </row>
    <row r="1312" spans="1:18" s="10" customFormat="1" x14ac:dyDescent="0.3">
      <c r="A1312" s="46" t="s">
        <v>1377</v>
      </c>
      <c r="B1312" s="46" t="s">
        <v>5784</v>
      </c>
      <c r="C1312" s="46" t="s">
        <v>3837</v>
      </c>
      <c r="D1312" s="46" t="s">
        <v>5785</v>
      </c>
      <c r="E1312" s="33" t="s">
        <v>3837</v>
      </c>
      <c r="F1312" s="33">
        <v>0</v>
      </c>
      <c r="G1312" s="33">
        <v>3</v>
      </c>
      <c r="H1312" s="46" t="s">
        <v>3839</v>
      </c>
      <c r="I1312" s="75" t="s">
        <v>3840</v>
      </c>
      <c r="J1312" s="75" t="s">
        <v>3840</v>
      </c>
      <c r="K1312" s="75" t="s">
        <v>3841</v>
      </c>
      <c r="L1312" s="33">
        <v>14</v>
      </c>
      <c r="M1312" s="34"/>
      <c r="N1312" s="46"/>
      <c r="O1312" s="46"/>
      <c r="P13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12" s="45" t="e">
        <f>IF([2]!PayItems[[#This Row],[Date Added / Modified]]&gt;0,TEXT([2]!PayItems[[#This Row],[Date Added / Modified]],"m/d/yyy"),"")</f>
        <v>#REF!</v>
      </c>
      <c r="R1312" s="46"/>
    </row>
    <row r="1313" spans="1:18" x14ac:dyDescent="0.3">
      <c r="A1313" s="45" t="s">
        <v>1378</v>
      </c>
      <c r="B1313" s="45" t="s">
        <v>5786</v>
      </c>
      <c r="C1313" s="45" t="s">
        <v>5787</v>
      </c>
      <c r="D1313" s="45" t="s">
        <v>5788</v>
      </c>
      <c r="E1313" s="28" t="s">
        <v>5789</v>
      </c>
      <c r="F1313" s="33">
        <v>0</v>
      </c>
      <c r="G1313" s="33">
        <v>3</v>
      </c>
      <c r="H1313" s="46" t="s">
        <v>3839</v>
      </c>
      <c r="I1313" s="75" t="s">
        <v>3840</v>
      </c>
      <c r="J1313" s="75" t="s">
        <v>3840</v>
      </c>
      <c r="K1313" s="75" t="s">
        <v>3841</v>
      </c>
      <c r="L1313" s="33">
        <v>14</v>
      </c>
      <c r="M1313" s="34">
        <v>42516</v>
      </c>
      <c r="N1313" s="45" t="s">
        <v>4870</v>
      </c>
      <c r="O1313" s="45"/>
      <c r="P13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13" s="45" t="e">
        <f>IF([2]!PayItems[[#This Row],[Date Added / Modified]]&gt;0,TEXT([2]!PayItems[[#This Row],[Date Added / Modified]],"m/d/yyy"),"")</f>
        <v>#REF!</v>
      </c>
      <c r="R1313" s="46"/>
    </row>
    <row r="1314" spans="1:18" x14ac:dyDescent="0.3">
      <c r="A1314" s="46" t="s">
        <v>1379</v>
      </c>
      <c r="B1314" s="46" t="s">
        <v>5791</v>
      </c>
      <c r="C1314" s="46" t="s">
        <v>3935</v>
      </c>
      <c r="D1314" s="46" t="s">
        <v>5792</v>
      </c>
      <c r="E1314" s="33" t="s">
        <v>3326</v>
      </c>
      <c r="F1314" s="33">
        <v>0</v>
      </c>
      <c r="G1314" s="33">
        <v>3</v>
      </c>
      <c r="H1314" s="46" t="s">
        <v>3839</v>
      </c>
      <c r="I1314" s="75" t="s">
        <v>3840</v>
      </c>
      <c r="J1314" s="75" t="s">
        <v>3840</v>
      </c>
      <c r="K1314" s="75" t="s">
        <v>3841</v>
      </c>
      <c r="L1314" s="33">
        <v>14</v>
      </c>
      <c r="M1314" s="34"/>
      <c r="N1314" s="46"/>
      <c r="O1314" s="46"/>
      <c r="P13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14" s="45" t="e">
        <f>IF([2]!PayItems[[#This Row],[Date Added / Modified]]&gt;0,TEXT([2]!PayItems[[#This Row],[Date Added / Modified]],"m/d/yyy"),"")</f>
        <v>#REF!</v>
      </c>
      <c r="R1314" s="46"/>
    </row>
    <row r="1315" spans="1:18" x14ac:dyDescent="0.3">
      <c r="A1315" s="46" t="s">
        <v>1380</v>
      </c>
      <c r="B1315" s="46" t="s">
        <v>5793</v>
      </c>
      <c r="C1315" s="46" t="s">
        <v>3935</v>
      </c>
      <c r="D1315" s="46" t="s">
        <v>5794</v>
      </c>
      <c r="E1315" s="33" t="s">
        <v>3326</v>
      </c>
      <c r="F1315" s="33">
        <v>0</v>
      </c>
      <c r="G1315" s="33">
        <v>3</v>
      </c>
      <c r="H1315" s="46" t="s">
        <v>3839</v>
      </c>
      <c r="I1315" s="75" t="s">
        <v>3840</v>
      </c>
      <c r="J1315" s="75" t="s">
        <v>3840</v>
      </c>
      <c r="K1315" s="75" t="s">
        <v>3841</v>
      </c>
      <c r="L1315" s="33">
        <v>14</v>
      </c>
      <c r="M1315" s="34"/>
      <c r="N1315" s="46"/>
      <c r="O1315" s="46"/>
      <c r="P13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15" s="45" t="e">
        <f>IF([2]!PayItems[[#This Row],[Date Added / Modified]]&gt;0,TEXT([2]!PayItems[[#This Row],[Date Added / Modified]],"m/d/yyy"),"")</f>
        <v>#REF!</v>
      </c>
      <c r="R1315" s="46"/>
    </row>
    <row r="1316" spans="1:18" x14ac:dyDescent="0.3">
      <c r="A1316" s="46" t="s">
        <v>1381</v>
      </c>
      <c r="B1316" s="46" t="s">
        <v>5796</v>
      </c>
      <c r="C1316" s="46" t="s">
        <v>3837</v>
      </c>
      <c r="D1316" s="46" t="s">
        <v>5797</v>
      </c>
      <c r="E1316" s="33" t="s">
        <v>3837</v>
      </c>
      <c r="F1316" s="33">
        <v>0</v>
      </c>
      <c r="G1316" s="33">
        <v>3</v>
      </c>
      <c r="H1316" s="46" t="s">
        <v>3839</v>
      </c>
      <c r="I1316" s="75" t="s">
        <v>3840</v>
      </c>
      <c r="J1316" s="75" t="s">
        <v>3840</v>
      </c>
      <c r="K1316" s="75" t="s">
        <v>3841</v>
      </c>
      <c r="L1316" s="33">
        <v>14</v>
      </c>
      <c r="M1316" s="34"/>
      <c r="N1316" s="46"/>
      <c r="O1316" s="46"/>
      <c r="P13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16" s="45" t="e">
        <f>IF([2]!PayItems[[#This Row],[Date Added / Modified]]&gt;0,TEXT([2]!PayItems[[#This Row],[Date Added / Modified]],"m/d/yyy"),"")</f>
        <v>#REF!</v>
      </c>
      <c r="R1316" s="46"/>
    </row>
    <row r="1317" spans="1:18" x14ac:dyDescent="0.3">
      <c r="A1317" s="46" t="s">
        <v>1382</v>
      </c>
      <c r="B1317" s="46" t="s">
        <v>10727</v>
      </c>
      <c r="C1317" s="46" t="s">
        <v>3927</v>
      </c>
      <c r="D1317" s="46" t="s">
        <v>10728</v>
      </c>
      <c r="E1317" s="33" t="s">
        <v>4292</v>
      </c>
      <c r="F1317" s="33">
        <v>0</v>
      </c>
      <c r="G1317" s="33">
        <v>3</v>
      </c>
      <c r="H1317" s="46" t="s">
        <v>3839</v>
      </c>
      <c r="I1317" s="75" t="s">
        <v>3840</v>
      </c>
      <c r="J1317" s="75" t="s">
        <v>3840</v>
      </c>
      <c r="K1317" s="75" t="s">
        <v>3841</v>
      </c>
      <c r="L1317" s="33">
        <v>14</v>
      </c>
      <c r="M1317" s="34"/>
      <c r="N1317" s="46"/>
      <c r="O1317" s="46"/>
      <c r="P13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17" s="45" t="e">
        <f>IF([2]!PayItems[[#This Row],[Date Added / Modified]]&gt;0,TEXT([2]!PayItems[[#This Row],[Date Added / Modified]],"m/d/yyy"),"")</f>
        <v>#REF!</v>
      </c>
      <c r="R1317" s="46"/>
    </row>
    <row r="1318" spans="1:18" x14ac:dyDescent="0.3">
      <c r="A1318" s="45" t="s">
        <v>1430</v>
      </c>
      <c r="B1318" s="45" t="s">
        <v>5855</v>
      </c>
      <c r="C1318" s="46" t="s">
        <v>3927</v>
      </c>
      <c r="D1318" s="45" t="s">
        <v>5856</v>
      </c>
      <c r="E1318" s="33" t="s">
        <v>4292</v>
      </c>
      <c r="F1318" s="33">
        <v>0</v>
      </c>
      <c r="G1318" s="33">
        <v>3</v>
      </c>
      <c r="H1318" s="46" t="s">
        <v>3839</v>
      </c>
      <c r="I1318" s="75" t="s">
        <v>3840</v>
      </c>
      <c r="J1318" s="75" t="s">
        <v>3840</v>
      </c>
      <c r="K1318" s="75" t="s">
        <v>3841</v>
      </c>
      <c r="L1318" s="33">
        <v>14</v>
      </c>
      <c r="M1318" s="34">
        <v>42569</v>
      </c>
      <c r="N1318" s="45" t="s">
        <v>4870</v>
      </c>
      <c r="O1318" s="45"/>
      <c r="P13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18" s="45" t="e">
        <f>IF([2]!PayItems[[#This Row],[Date Added / Modified]]&gt;0,TEXT([2]!PayItems[[#This Row],[Date Added / Modified]],"m/d/yyy"),"")</f>
        <v>#REF!</v>
      </c>
      <c r="R1318" s="46"/>
    </row>
    <row r="1319" spans="1:18" x14ac:dyDescent="0.3">
      <c r="A1319" s="46" t="s">
        <v>1423</v>
      </c>
      <c r="B1319" s="46" t="s">
        <v>5841</v>
      </c>
      <c r="C1319" s="46" t="s">
        <v>3837</v>
      </c>
      <c r="D1319" s="46" t="s">
        <v>5842</v>
      </c>
      <c r="E1319" s="33" t="s">
        <v>3837</v>
      </c>
      <c r="F1319" s="33">
        <v>0</v>
      </c>
      <c r="G1319" s="33">
        <v>3</v>
      </c>
      <c r="H1319" s="46" t="s">
        <v>3839</v>
      </c>
      <c r="I1319" s="75" t="s">
        <v>3840</v>
      </c>
      <c r="J1319" s="75" t="s">
        <v>3840</v>
      </c>
      <c r="K1319" s="75" t="s">
        <v>3841</v>
      </c>
      <c r="L1319" s="33">
        <v>14</v>
      </c>
      <c r="M1319" s="34"/>
      <c r="N1319" s="46"/>
      <c r="O1319" s="46"/>
      <c r="P13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19" s="45" t="e">
        <f>IF([2]!PayItems[[#This Row],[Date Added / Modified]]&gt;0,TEXT([2]!PayItems[[#This Row],[Date Added / Modified]],"m/d/yyy"),"")</f>
        <v>#REF!</v>
      </c>
      <c r="R1319" s="46"/>
    </row>
    <row r="1320" spans="1:18" x14ac:dyDescent="0.3">
      <c r="A1320" s="46" t="s">
        <v>1424</v>
      </c>
      <c r="B1320" s="46" t="s">
        <v>5844</v>
      </c>
      <c r="C1320" s="46" t="s">
        <v>3837</v>
      </c>
      <c r="D1320" s="46" t="s">
        <v>5845</v>
      </c>
      <c r="E1320" s="33" t="s">
        <v>3837</v>
      </c>
      <c r="F1320" s="33">
        <v>0</v>
      </c>
      <c r="G1320" s="33">
        <v>3</v>
      </c>
      <c r="H1320" s="46" t="s">
        <v>3839</v>
      </c>
      <c r="I1320" s="75" t="s">
        <v>3840</v>
      </c>
      <c r="J1320" s="75" t="s">
        <v>3840</v>
      </c>
      <c r="K1320" s="75" t="s">
        <v>3841</v>
      </c>
      <c r="L1320" s="33">
        <v>14</v>
      </c>
      <c r="M1320" s="34"/>
      <c r="N1320" s="46"/>
      <c r="O1320" s="46"/>
      <c r="P13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20" s="45" t="e">
        <f>IF([2]!PayItems[[#This Row],[Date Added / Modified]]&gt;0,TEXT([2]!PayItems[[#This Row],[Date Added / Modified]],"m/d/yyy"),"")</f>
        <v>#REF!</v>
      </c>
      <c r="R1320" s="46"/>
    </row>
    <row r="1321" spans="1:18" x14ac:dyDescent="0.3">
      <c r="A1321" s="46" t="s">
        <v>1425</v>
      </c>
      <c r="B1321" s="46" t="s">
        <v>5846</v>
      </c>
      <c r="C1321" s="46" t="s">
        <v>3837</v>
      </c>
      <c r="D1321" s="46" t="s">
        <v>5847</v>
      </c>
      <c r="E1321" s="33" t="s">
        <v>3837</v>
      </c>
      <c r="F1321" s="33">
        <v>0</v>
      </c>
      <c r="G1321" s="33">
        <v>3</v>
      </c>
      <c r="H1321" s="46" t="s">
        <v>3839</v>
      </c>
      <c r="I1321" s="75" t="s">
        <v>3840</v>
      </c>
      <c r="J1321" s="75" t="s">
        <v>3840</v>
      </c>
      <c r="K1321" s="75" t="s">
        <v>3841</v>
      </c>
      <c r="L1321" s="33">
        <v>14</v>
      </c>
      <c r="M1321" s="34"/>
      <c r="N1321" s="46"/>
      <c r="O1321" s="46"/>
      <c r="P13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21" s="45" t="e">
        <f>IF([2]!PayItems[[#This Row],[Date Added / Modified]]&gt;0,TEXT([2]!PayItems[[#This Row],[Date Added / Modified]],"m/d/yyy"),"")</f>
        <v>#REF!</v>
      </c>
      <c r="R1321" s="46"/>
    </row>
    <row r="1322" spans="1:18" x14ac:dyDescent="0.3">
      <c r="A1322" s="46" t="s">
        <v>1426</v>
      </c>
      <c r="B1322" s="46" t="s">
        <v>5848</v>
      </c>
      <c r="C1322" s="46" t="s">
        <v>3837</v>
      </c>
      <c r="D1322" s="46" t="s">
        <v>5849</v>
      </c>
      <c r="E1322" s="33" t="s">
        <v>3837</v>
      </c>
      <c r="F1322" s="33">
        <v>0</v>
      </c>
      <c r="G1322" s="33">
        <v>3</v>
      </c>
      <c r="H1322" s="46" t="s">
        <v>3839</v>
      </c>
      <c r="I1322" s="75" t="s">
        <v>3840</v>
      </c>
      <c r="J1322" s="75" t="s">
        <v>3840</v>
      </c>
      <c r="K1322" s="75" t="s">
        <v>3841</v>
      </c>
      <c r="L1322" s="33">
        <v>14</v>
      </c>
      <c r="M1322" s="34"/>
      <c r="N1322" s="46"/>
      <c r="O1322" s="46"/>
      <c r="P13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22" s="45" t="e">
        <f>IF([2]!PayItems[[#This Row],[Date Added / Modified]]&gt;0,TEXT([2]!PayItems[[#This Row],[Date Added / Modified]],"m/d/yyy"),"")</f>
        <v>#REF!</v>
      </c>
      <c r="R1322" s="46"/>
    </row>
    <row r="1323" spans="1:18" x14ac:dyDescent="0.3">
      <c r="A1323" s="46" t="s">
        <v>1369</v>
      </c>
      <c r="B1323" s="46" t="s">
        <v>10729</v>
      </c>
      <c r="C1323" s="46" t="s">
        <v>3935</v>
      </c>
      <c r="D1323" s="46" t="s">
        <v>10730</v>
      </c>
      <c r="E1323" s="33" t="s">
        <v>3326</v>
      </c>
      <c r="F1323" s="33">
        <v>0</v>
      </c>
      <c r="G1323" s="33">
        <v>3</v>
      </c>
      <c r="H1323" s="46" t="s">
        <v>3839</v>
      </c>
      <c r="I1323" s="75" t="s">
        <v>3840</v>
      </c>
      <c r="J1323" s="75" t="s">
        <v>3840</v>
      </c>
      <c r="K1323" s="75" t="s">
        <v>3841</v>
      </c>
      <c r="L1323" s="33">
        <v>14</v>
      </c>
      <c r="M1323" s="34"/>
      <c r="N1323" s="46"/>
      <c r="O1323" s="46"/>
      <c r="P13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23" s="45" t="e">
        <f>IF([2]!PayItems[[#This Row],[Date Added / Modified]]&gt;0,TEXT([2]!PayItems[[#This Row],[Date Added / Modified]],"m/d/yyy"),"")</f>
        <v>#REF!</v>
      </c>
      <c r="R1323" s="46"/>
    </row>
    <row r="1324" spans="1:18" x14ac:dyDescent="0.3">
      <c r="A1324" s="46" t="s">
        <v>1371</v>
      </c>
      <c r="B1324" s="46" t="s">
        <v>10729</v>
      </c>
      <c r="C1324" s="46" t="s">
        <v>3864</v>
      </c>
      <c r="D1324" s="46" t="s">
        <v>10730</v>
      </c>
      <c r="E1324" s="33" t="s">
        <v>3866</v>
      </c>
      <c r="F1324" s="33">
        <v>0</v>
      </c>
      <c r="G1324" s="33">
        <v>3</v>
      </c>
      <c r="H1324" s="46" t="s">
        <v>3839</v>
      </c>
      <c r="I1324" s="75" t="s">
        <v>3840</v>
      </c>
      <c r="J1324" s="75" t="s">
        <v>3840</v>
      </c>
      <c r="K1324" s="75" t="s">
        <v>3841</v>
      </c>
      <c r="L1324" s="33">
        <v>14</v>
      </c>
      <c r="M1324" s="34"/>
      <c r="N1324" s="46"/>
      <c r="O1324" s="46"/>
      <c r="P13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24" s="45" t="e">
        <f>IF([2]!PayItems[[#This Row],[Date Added / Modified]]&gt;0,TEXT([2]!PayItems[[#This Row],[Date Added / Modified]],"m/d/yyy"),"")</f>
        <v>#REF!</v>
      </c>
      <c r="R1324" s="46"/>
    </row>
    <row r="1325" spans="1:18" x14ac:dyDescent="0.3">
      <c r="A1325" s="46" t="s">
        <v>1427</v>
      </c>
      <c r="B1325" s="46" t="s">
        <v>5851</v>
      </c>
      <c r="C1325" s="46" t="s">
        <v>3935</v>
      </c>
      <c r="D1325" s="46" t="s">
        <v>5852</v>
      </c>
      <c r="E1325" s="33" t="s">
        <v>3326</v>
      </c>
      <c r="F1325" s="33">
        <v>0</v>
      </c>
      <c r="G1325" s="33">
        <v>3</v>
      </c>
      <c r="H1325" s="46" t="s">
        <v>3839</v>
      </c>
      <c r="I1325" s="75" t="s">
        <v>3840</v>
      </c>
      <c r="J1325" s="75" t="s">
        <v>3840</v>
      </c>
      <c r="K1325" s="75" t="s">
        <v>3841</v>
      </c>
      <c r="L1325" s="33">
        <v>14</v>
      </c>
      <c r="M1325" s="34">
        <v>42014</v>
      </c>
      <c r="N1325" s="45" t="s">
        <v>4870</v>
      </c>
      <c r="O1325" s="45"/>
      <c r="P13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25" s="45" t="e">
        <f>IF([2]!PayItems[[#This Row],[Date Added / Modified]]&gt;0,TEXT([2]!PayItems[[#This Row],[Date Added / Modified]],"m/d/yyy"),"")</f>
        <v>#REF!</v>
      </c>
      <c r="R1325" s="46"/>
    </row>
    <row r="1326" spans="1:18" x14ac:dyDescent="0.3">
      <c r="A1326" s="46" t="s">
        <v>1428</v>
      </c>
      <c r="B1326" s="46" t="s">
        <v>5853</v>
      </c>
      <c r="C1326" s="46" t="s">
        <v>3864</v>
      </c>
      <c r="D1326" s="46" t="s">
        <v>5854</v>
      </c>
      <c r="E1326" s="33" t="s">
        <v>3866</v>
      </c>
      <c r="F1326" s="33">
        <v>0</v>
      </c>
      <c r="G1326" s="33">
        <v>3</v>
      </c>
      <c r="H1326" s="46" t="s">
        <v>3839</v>
      </c>
      <c r="I1326" s="75" t="s">
        <v>3840</v>
      </c>
      <c r="J1326" s="75" t="s">
        <v>3840</v>
      </c>
      <c r="K1326" s="75" t="s">
        <v>3841</v>
      </c>
      <c r="L1326" s="33">
        <v>14</v>
      </c>
      <c r="M1326" s="34">
        <v>42014</v>
      </c>
      <c r="N1326" s="45" t="s">
        <v>4870</v>
      </c>
      <c r="O1326" s="45"/>
      <c r="P13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26" s="45" t="e">
        <f>IF([2]!PayItems[[#This Row],[Date Added / Modified]]&gt;0,TEXT([2]!PayItems[[#This Row],[Date Added / Modified]],"m/d/yyy"),"")</f>
        <v>#REF!</v>
      </c>
      <c r="R1326" s="46"/>
    </row>
    <row r="1327" spans="1:18" s="10" customFormat="1" x14ac:dyDescent="0.3">
      <c r="A1327" s="45" t="s">
        <v>1431</v>
      </c>
      <c r="B1327" s="32" t="s">
        <v>10731</v>
      </c>
      <c r="C1327" s="20" t="s">
        <v>4662</v>
      </c>
      <c r="D1327" s="45" t="s">
        <v>5859</v>
      </c>
      <c r="E1327" s="28" t="s">
        <v>4664</v>
      </c>
      <c r="F1327" s="28">
        <v>0</v>
      </c>
      <c r="G1327" s="28">
        <v>3</v>
      </c>
      <c r="H1327" s="45" t="s">
        <v>3839</v>
      </c>
      <c r="I1327" s="75" t="s">
        <v>3840</v>
      </c>
      <c r="J1327" s="75" t="s">
        <v>3840</v>
      </c>
      <c r="K1327" s="75" t="s">
        <v>3841</v>
      </c>
      <c r="L1327" s="28">
        <v>14</v>
      </c>
      <c r="M1327" s="34">
        <v>42636</v>
      </c>
      <c r="N1327" s="45" t="s">
        <v>4870</v>
      </c>
      <c r="O1327" s="45"/>
      <c r="P1327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27" s="45" t="e">
        <f>IF([2]!PayItems[[#This Row],[Date Added / Modified]]&gt;0,TEXT([2]!PayItems[[#This Row],[Date Added / Modified]],"m/d/yyy"),"")</f>
        <v>#REF!</v>
      </c>
      <c r="R1327" s="46"/>
    </row>
    <row r="1328" spans="1:18" s="10" customFormat="1" x14ac:dyDescent="0.3">
      <c r="A1328" s="45" t="s">
        <v>1432</v>
      </c>
      <c r="B1328" s="45" t="s">
        <v>5860</v>
      </c>
      <c r="C1328" s="46" t="s">
        <v>3927</v>
      </c>
      <c r="D1328" s="45" t="s">
        <v>5861</v>
      </c>
      <c r="E1328" s="28" t="s">
        <v>4292</v>
      </c>
      <c r="F1328" s="33">
        <v>0</v>
      </c>
      <c r="G1328" s="33">
        <v>3</v>
      </c>
      <c r="H1328" s="45" t="s">
        <v>3839</v>
      </c>
      <c r="I1328" s="75" t="s">
        <v>3840</v>
      </c>
      <c r="J1328" s="75" t="s">
        <v>3840</v>
      </c>
      <c r="K1328" s="75" t="s">
        <v>3841</v>
      </c>
      <c r="L1328" s="33">
        <v>14</v>
      </c>
      <c r="M1328" s="34">
        <v>43185</v>
      </c>
      <c r="N1328" s="45" t="s">
        <v>4870</v>
      </c>
      <c r="O1328" s="46"/>
      <c r="P13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28" s="45" t="e">
        <f>IF([2]!PayItems[[#This Row],[Date Added / Modified]]&gt;0,TEXT([2]!PayItems[[#This Row],[Date Added / Modified]],"m/d/yyy"),"")</f>
        <v>#REF!</v>
      </c>
      <c r="R1328" s="46"/>
    </row>
    <row r="1329" spans="1:18" s="10" customFormat="1" x14ac:dyDescent="0.3">
      <c r="A1329" s="45" t="s">
        <v>1350</v>
      </c>
      <c r="B1329" s="45" t="s">
        <v>10732</v>
      </c>
      <c r="C1329" s="46" t="s">
        <v>4001</v>
      </c>
      <c r="D1329" s="45" t="s">
        <v>10733</v>
      </c>
      <c r="E1329" s="33" t="s">
        <v>4237</v>
      </c>
      <c r="F1329" s="33">
        <v>0</v>
      </c>
      <c r="G1329" s="33">
        <v>3</v>
      </c>
      <c r="H1329" s="45" t="s">
        <v>3839</v>
      </c>
      <c r="I1329" s="75" t="s">
        <v>3840</v>
      </c>
      <c r="J1329" s="75" t="s">
        <v>3840</v>
      </c>
      <c r="K1329" s="75" t="s">
        <v>3841</v>
      </c>
      <c r="L1329" s="33">
        <v>14</v>
      </c>
      <c r="M1329" s="34">
        <v>43045</v>
      </c>
      <c r="N1329" s="45" t="s">
        <v>5113</v>
      </c>
      <c r="O1329" s="46"/>
      <c r="P13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29" s="45" t="e">
        <f>IF([2]!PayItems[[#This Row],[Date Added / Modified]]&gt;0,TEXT([2]!PayItems[[#This Row],[Date Added / Modified]],"m/d/yyy"),"")</f>
        <v>#REF!</v>
      </c>
      <c r="R1329" s="46"/>
    </row>
    <row r="1330" spans="1:18" x14ac:dyDescent="0.3">
      <c r="A1330" s="45" t="s">
        <v>1352</v>
      </c>
      <c r="B1330" s="45" t="s">
        <v>10732</v>
      </c>
      <c r="C1330" s="45" t="s">
        <v>3837</v>
      </c>
      <c r="D1330" s="45" t="s">
        <v>10733</v>
      </c>
      <c r="E1330" s="28" t="s">
        <v>3837</v>
      </c>
      <c r="F1330" s="33">
        <v>0</v>
      </c>
      <c r="G1330" s="33">
        <v>3</v>
      </c>
      <c r="H1330" s="45" t="s">
        <v>3839</v>
      </c>
      <c r="I1330" s="75" t="s">
        <v>3840</v>
      </c>
      <c r="J1330" s="75" t="s">
        <v>3840</v>
      </c>
      <c r="K1330" s="75" t="s">
        <v>3841</v>
      </c>
      <c r="L1330" s="33">
        <v>14</v>
      </c>
      <c r="M1330" s="34">
        <v>43045</v>
      </c>
      <c r="N1330" s="45" t="s">
        <v>5113</v>
      </c>
      <c r="O1330" s="46"/>
      <c r="P13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30" s="45" t="e">
        <f>IF([2]!PayItems[[#This Row],[Date Added / Modified]]&gt;0,TEXT([2]!PayItems[[#This Row],[Date Added / Modified]],"m/d/yyy"),"")</f>
        <v>#REF!</v>
      </c>
      <c r="R1330" s="46"/>
    </row>
    <row r="1331" spans="1:18" x14ac:dyDescent="0.3">
      <c r="A1331" s="45" t="s">
        <v>1354</v>
      </c>
      <c r="B1331" s="45" t="s">
        <v>10732</v>
      </c>
      <c r="C1331" s="45" t="s">
        <v>3935</v>
      </c>
      <c r="D1331" s="45" t="s">
        <v>10733</v>
      </c>
      <c r="E1331" s="28" t="s">
        <v>3326</v>
      </c>
      <c r="F1331" s="33">
        <v>0</v>
      </c>
      <c r="G1331" s="33">
        <v>3</v>
      </c>
      <c r="H1331" s="45" t="s">
        <v>3839</v>
      </c>
      <c r="I1331" s="75" t="s">
        <v>3840</v>
      </c>
      <c r="J1331" s="75" t="s">
        <v>3840</v>
      </c>
      <c r="K1331" s="75" t="s">
        <v>3841</v>
      </c>
      <c r="L1331" s="33">
        <v>14</v>
      </c>
      <c r="M1331" s="34">
        <v>44319</v>
      </c>
      <c r="N1331" s="45" t="s">
        <v>5113</v>
      </c>
      <c r="O1331" s="46"/>
      <c r="P13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31" s="45" t="e">
        <f>IF([2]!PayItems[[#This Row],[Date Added / Modified]]&gt;0,TEXT([2]!PayItems[[#This Row],[Date Added / Modified]],"m/d/yyy"),"")</f>
        <v>#REF!</v>
      </c>
      <c r="R1331" s="46"/>
    </row>
    <row r="1332" spans="1:18" x14ac:dyDescent="0.3">
      <c r="A1332" s="45" t="s">
        <v>1418</v>
      </c>
      <c r="B1332" s="45" t="s">
        <v>5835</v>
      </c>
      <c r="C1332" s="46" t="s">
        <v>4001</v>
      </c>
      <c r="D1332" s="45" t="s">
        <v>5836</v>
      </c>
      <c r="E1332" s="33" t="s">
        <v>4237</v>
      </c>
      <c r="F1332" s="33">
        <v>0</v>
      </c>
      <c r="G1332" s="33">
        <v>3</v>
      </c>
      <c r="H1332" s="45" t="s">
        <v>3839</v>
      </c>
      <c r="I1332" s="75" t="s">
        <v>3840</v>
      </c>
      <c r="J1332" s="75" t="s">
        <v>3840</v>
      </c>
      <c r="K1332" s="75" t="s">
        <v>3841</v>
      </c>
      <c r="L1332" s="33">
        <v>14</v>
      </c>
      <c r="M1332" s="34">
        <v>44277</v>
      </c>
      <c r="N1332" s="45" t="s">
        <v>5113</v>
      </c>
      <c r="O1332" s="46"/>
      <c r="P13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32" s="45" t="e">
        <f>IF([2]!PayItems[[#This Row],[Date Added / Modified]]&gt;0,TEXT([2]!PayItems[[#This Row],[Date Added / Modified]],"m/d/yyy"),"")</f>
        <v>#REF!</v>
      </c>
      <c r="R1332" s="46"/>
    </row>
    <row r="1333" spans="1:18" x14ac:dyDescent="0.3">
      <c r="A1333" s="45" t="s">
        <v>1420</v>
      </c>
      <c r="B1333" s="45" t="s">
        <v>5835</v>
      </c>
      <c r="C1333" s="45" t="s">
        <v>3837</v>
      </c>
      <c r="D1333" s="45" t="s">
        <v>5836</v>
      </c>
      <c r="E1333" s="28" t="s">
        <v>3837</v>
      </c>
      <c r="F1333" s="33">
        <v>0</v>
      </c>
      <c r="G1333" s="33">
        <v>3</v>
      </c>
      <c r="H1333" s="45" t="s">
        <v>3839</v>
      </c>
      <c r="I1333" s="75" t="s">
        <v>3840</v>
      </c>
      <c r="J1333" s="75" t="s">
        <v>3840</v>
      </c>
      <c r="K1333" s="75" t="s">
        <v>3841</v>
      </c>
      <c r="L1333" s="33">
        <v>14</v>
      </c>
      <c r="M1333" s="34">
        <v>44277</v>
      </c>
      <c r="N1333" s="45" t="s">
        <v>5113</v>
      </c>
      <c r="O1333" s="46"/>
      <c r="P13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33" s="45" t="e">
        <f>IF([2]!PayItems[[#This Row],[Date Added / Modified]]&gt;0,TEXT([2]!PayItems[[#This Row],[Date Added / Modified]],"m/d/yyy"),"")</f>
        <v>#REF!</v>
      </c>
      <c r="R1333" s="46"/>
    </row>
    <row r="1334" spans="1:18" x14ac:dyDescent="0.3">
      <c r="A1334" s="45" t="s">
        <v>1433</v>
      </c>
      <c r="B1334" s="45" t="s">
        <v>5863</v>
      </c>
      <c r="C1334" s="45" t="s">
        <v>3837</v>
      </c>
      <c r="D1334" s="45" t="s">
        <v>5864</v>
      </c>
      <c r="E1334" s="28" t="s">
        <v>3837</v>
      </c>
      <c r="F1334" s="33">
        <v>0</v>
      </c>
      <c r="G1334" s="33">
        <v>3</v>
      </c>
      <c r="H1334" s="45" t="s">
        <v>3839</v>
      </c>
      <c r="I1334" s="75" t="s">
        <v>3840</v>
      </c>
      <c r="J1334" s="75" t="s">
        <v>3840</v>
      </c>
      <c r="K1334" s="75" t="s">
        <v>3841</v>
      </c>
      <c r="L1334" s="33">
        <v>14</v>
      </c>
      <c r="M1334" s="34">
        <v>44277</v>
      </c>
      <c r="N1334" s="45" t="s">
        <v>5113</v>
      </c>
      <c r="O1334" s="46"/>
      <c r="P13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34" s="45" t="e">
        <f>IF([2]!PayItems[[#This Row],[Date Added / Modified]]&gt;0,TEXT([2]!PayItems[[#This Row],[Date Added / Modified]],"m/d/yyy"),"")</f>
        <v>#REF!</v>
      </c>
      <c r="R1334" s="46"/>
    </row>
    <row r="1335" spans="1:18" x14ac:dyDescent="0.3">
      <c r="A1335" s="46" t="s">
        <v>1434</v>
      </c>
      <c r="B1335" s="46" t="s">
        <v>5866</v>
      </c>
      <c r="C1335" s="46" t="s">
        <v>4001</v>
      </c>
      <c r="D1335" s="46" t="s">
        <v>5867</v>
      </c>
      <c r="E1335" s="33" t="s">
        <v>4237</v>
      </c>
      <c r="F1335" s="33">
        <v>0</v>
      </c>
      <c r="G1335" s="33">
        <v>3</v>
      </c>
      <c r="H1335" s="46" t="s">
        <v>3839</v>
      </c>
      <c r="I1335" s="75" t="s">
        <v>3840</v>
      </c>
      <c r="J1335" s="75" t="s">
        <v>3840</v>
      </c>
      <c r="K1335" s="75" t="s">
        <v>3841</v>
      </c>
      <c r="L1335" s="33">
        <v>14</v>
      </c>
      <c r="M1335" s="34"/>
      <c r="N1335" s="46"/>
      <c r="O1335" s="46"/>
      <c r="P13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35" s="45" t="e">
        <f>IF([2]!PayItems[[#This Row],[Date Added / Modified]]&gt;0,TEXT([2]!PayItems[[#This Row],[Date Added / Modified]],"m/d/yyy"),"")</f>
        <v>#REF!</v>
      </c>
      <c r="R1335" s="46"/>
    </row>
    <row r="1336" spans="1:18" x14ac:dyDescent="0.3">
      <c r="A1336" s="46" t="s">
        <v>1435</v>
      </c>
      <c r="B1336" s="46" t="s">
        <v>5866</v>
      </c>
      <c r="C1336" s="46" t="s">
        <v>3927</v>
      </c>
      <c r="D1336" s="46" t="s">
        <v>5867</v>
      </c>
      <c r="E1336" s="33" t="s">
        <v>3929</v>
      </c>
      <c r="F1336" s="33">
        <v>0</v>
      </c>
      <c r="G1336" s="33">
        <v>3</v>
      </c>
      <c r="H1336" s="46" t="s">
        <v>3839</v>
      </c>
      <c r="I1336" s="75" t="s">
        <v>3840</v>
      </c>
      <c r="J1336" s="75" t="s">
        <v>3840</v>
      </c>
      <c r="K1336" s="75" t="s">
        <v>3841</v>
      </c>
      <c r="L1336" s="33">
        <v>14</v>
      </c>
      <c r="M1336" s="34"/>
      <c r="N1336" s="46"/>
      <c r="O1336" s="46"/>
      <c r="P13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36" s="45" t="e">
        <f>IF([2]!PayItems[[#This Row],[Date Added / Modified]]&gt;0,TEXT([2]!PayItems[[#This Row],[Date Added / Modified]],"m/d/yyy"),"")</f>
        <v>#REF!</v>
      </c>
      <c r="R1336" s="46"/>
    </row>
    <row r="1337" spans="1:18" x14ac:dyDescent="0.3">
      <c r="A1337" s="46" t="s">
        <v>1436</v>
      </c>
      <c r="B1337" s="46" t="s">
        <v>5868</v>
      </c>
      <c r="C1337" s="46" t="s">
        <v>3864</v>
      </c>
      <c r="D1337" s="46" t="s">
        <v>5869</v>
      </c>
      <c r="E1337" s="33" t="s">
        <v>3866</v>
      </c>
      <c r="F1337" s="33">
        <v>0</v>
      </c>
      <c r="G1337" s="33">
        <v>3</v>
      </c>
      <c r="H1337" s="46" t="s">
        <v>3839</v>
      </c>
      <c r="I1337" s="75" t="s">
        <v>3840</v>
      </c>
      <c r="J1337" s="75" t="s">
        <v>3840</v>
      </c>
      <c r="K1337" s="75" t="s">
        <v>3841</v>
      </c>
      <c r="L1337" s="33">
        <v>14</v>
      </c>
      <c r="M1337" s="34"/>
      <c r="N1337" s="46"/>
      <c r="O1337" s="46"/>
      <c r="P13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37" s="45" t="e">
        <f>IF([2]!PayItems[[#This Row],[Date Added / Modified]]&gt;0,TEXT([2]!PayItems[[#This Row],[Date Added / Modified]],"m/d/yyy"),"")</f>
        <v>#REF!</v>
      </c>
      <c r="R1337" s="46"/>
    </row>
    <row r="1338" spans="1:18" x14ac:dyDescent="0.3">
      <c r="A1338" s="46" t="s">
        <v>1437</v>
      </c>
      <c r="B1338" s="46" t="s">
        <v>5870</v>
      </c>
      <c r="C1338" s="46" t="s">
        <v>3864</v>
      </c>
      <c r="D1338" s="46" t="s">
        <v>5871</v>
      </c>
      <c r="E1338" s="33" t="s">
        <v>3866</v>
      </c>
      <c r="F1338" s="33">
        <v>0</v>
      </c>
      <c r="G1338" s="33">
        <v>3</v>
      </c>
      <c r="H1338" s="46" t="s">
        <v>3839</v>
      </c>
      <c r="I1338" s="75" t="s">
        <v>3840</v>
      </c>
      <c r="J1338" s="75" t="s">
        <v>3840</v>
      </c>
      <c r="K1338" s="75" t="s">
        <v>3841</v>
      </c>
      <c r="L1338" s="33">
        <v>14</v>
      </c>
      <c r="M1338" s="34"/>
      <c r="N1338" s="46"/>
      <c r="O1338" s="46"/>
      <c r="P13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38" s="45" t="e">
        <f>IF([2]!PayItems[[#This Row],[Date Added / Modified]]&gt;0,TEXT([2]!PayItems[[#This Row],[Date Added / Modified]],"m/d/yyy"),"")</f>
        <v>#REF!</v>
      </c>
      <c r="R1338" s="46"/>
    </row>
    <row r="1339" spans="1:18" x14ac:dyDescent="0.3">
      <c r="A1339" s="46" t="s">
        <v>1438</v>
      </c>
      <c r="B1339" s="46" t="s">
        <v>5872</v>
      </c>
      <c r="C1339" s="46" t="s">
        <v>3864</v>
      </c>
      <c r="D1339" s="46" t="s">
        <v>5873</v>
      </c>
      <c r="E1339" s="33" t="s">
        <v>3866</v>
      </c>
      <c r="F1339" s="33">
        <v>0</v>
      </c>
      <c r="G1339" s="33">
        <v>3</v>
      </c>
      <c r="H1339" s="46" t="s">
        <v>3839</v>
      </c>
      <c r="I1339" s="75" t="s">
        <v>3840</v>
      </c>
      <c r="J1339" s="75" t="s">
        <v>3840</v>
      </c>
      <c r="K1339" s="75" t="s">
        <v>3841</v>
      </c>
      <c r="L1339" s="33">
        <v>14</v>
      </c>
      <c r="M1339" s="34"/>
      <c r="N1339" s="46"/>
      <c r="O1339" s="46"/>
      <c r="P13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39" s="45" t="e">
        <f>IF([2]!PayItems[[#This Row],[Date Added / Modified]]&gt;0,TEXT([2]!PayItems[[#This Row],[Date Added / Modified]],"m/d/yyy"),"")</f>
        <v>#REF!</v>
      </c>
      <c r="R1339" s="46"/>
    </row>
    <row r="1340" spans="1:18" x14ac:dyDescent="0.3">
      <c r="A1340" s="46" t="s">
        <v>1439</v>
      </c>
      <c r="B1340" s="46" t="s">
        <v>5874</v>
      </c>
      <c r="C1340" s="46" t="s">
        <v>3864</v>
      </c>
      <c r="D1340" s="46" t="s">
        <v>5875</v>
      </c>
      <c r="E1340" s="33" t="s">
        <v>3866</v>
      </c>
      <c r="F1340" s="33">
        <v>0</v>
      </c>
      <c r="G1340" s="33">
        <v>3</v>
      </c>
      <c r="H1340" s="46" t="s">
        <v>3839</v>
      </c>
      <c r="I1340" s="75" t="s">
        <v>3840</v>
      </c>
      <c r="J1340" s="75" t="s">
        <v>3840</v>
      </c>
      <c r="K1340" s="75" t="s">
        <v>3841</v>
      </c>
      <c r="L1340" s="33">
        <v>14</v>
      </c>
      <c r="M1340" s="34"/>
      <c r="N1340" s="46"/>
      <c r="O1340" s="46"/>
      <c r="P13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40" s="45" t="e">
        <f>IF([2]!PayItems[[#This Row],[Date Added / Modified]]&gt;0,TEXT([2]!PayItems[[#This Row],[Date Added / Modified]],"m/d/yyy"),"")</f>
        <v>#REF!</v>
      </c>
      <c r="R1340" s="46"/>
    </row>
    <row r="1341" spans="1:18" x14ac:dyDescent="0.3">
      <c r="A1341" s="46" t="s">
        <v>1440</v>
      </c>
      <c r="B1341" s="46" t="s">
        <v>5876</v>
      </c>
      <c r="C1341" s="46" t="s">
        <v>3864</v>
      </c>
      <c r="D1341" s="46" t="s">
        <v>5877</v>
      </c>
      <c r="E1341" s="33" t="s">
        <v>3866</v>
      </c>
      <c r="F1341" s="33">
        <v>0</v>
      </c>
      <c r="G1341" s="33">
        <v>3</v>
      </c>
      <c r="H1341" s="46" t="s">
        <v>3839</v>
      </c>
      <c r="I1341" s="75" t="s">
        <v>3840</v>
      </c>
      <c r="J1341" s="75" t="s">
        <v>3840</v>
      </c>
      <c r="K1341" s="75" t="s">
        <v>3841</v>
      </c>
      <c r="L1341" s="33">
        <v>14</v>
      </c>
      <c r="M1341" s="34"/>
      <c r="N1341" s="46"/>
      <c r="O1341" s="46"/>
      <c r="P13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41" s="45" t="e">
        <f>IF([2]!PayItems[[#This Row],[Date Added / Modified]]&gt;0,TEXT([2]!PayItems[[#This Row],[Date Added / Modified]],"m/d/yyy"),"")</f>
        <v>#REF!</v>
      </c>
      <c r="R1341" s="46"/>
    </row>
    <row r="1342" spans="1:18" x14ac:dyDescent="0.3">
      <c r="A1342" s="46" t="s">
        <v>1441</v>
      </c>
      <c r="B1342" s="46" t="s">
        <v>5878</v>
      </c>
      <c r="C1342" s="46" t="s">
        <v>3864</v>
      </c>
      <c r="D1342" s="46" t="s">
        <v>5879</v>
      </c>
      <c r="E1342" s="33" t="s">
        <v>3866</v>
      </c>
      <c r="F1342" s="33">
        <v>0</v>
      </c>
      <c r="G1342" s="33">
        <v>3</v>
      </c>
      <c r="H1342" s="46" t="s">
        <v>3839</v>
      </c>
      <c r="I1342" s="75" t="s">
        <v>3840</v>
      </c>
      <c r="J1342" s="75" t="s">
        <v>3840</v>
      </c>
      <c r="K1342" s="75" t="s">
        <v>3841</v>
      </c>
      <c r="L1342" s="33">
        <v>14</v>
      </c>
      <c r="M1342" s="34"/>
      <c r="N1342" s="46"/>
      <c r="O1342" s="46"/>
      <c r="P13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42" s="45" t="e">
        <f>IF([2]!PayItems[[#This Row],[Date Added / Modified]]&gt;0,TEXT([2]!PayItems[[#This Row],[Date Added / Modified]],"m/d/yyy"),"")</f>
        <v>#REF!</v>
      </c>
      <c r="R1342" s="46"/>
    </row>
    <row r="1343" spans="1:18" x14ac:dyDescent="0.3">
      <c r="A1343" s="46" t="s">
        <v>1442</v>
      </c>
      <c r="B1343" s="46" t="s">
        <v>5880</v>
      </c>
      <c r="C1343" s="46" t="s">
        <v>3864</v>
      </c>
      <c r="D1343" s="46" t="s">
        <v>5881</v>
      </c>
      <c r="E1343" s="33" t="s">
        <v>3866</v>
      </c>
      <c r="F1343" s="33">
        <v>0</v>
      </c>
      <c r="G1343" s="33">
        <v>3</v>
      </c>
      <c r="H1343" s="46" t="s">
        <v>3839</v>
      </c>
      <c r="I1343" s="75" t="s">
        <v>3840</v>
      </c>
      <c r="J1343" s="75" t="s">
        <v>3840</v>
      </c>
      <c r="K1343" s="75" t="s">
        <v>3841</v>
      </c>
      <c r="L1343" s="33">
        <v>14</v>
      </c>
      <c r="M1343" s="34"/>
      <c r="N1343" s="46"/>
      <c r="O1343" s="46"/>
      <c r="P13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43" s="45" t="e">
        <f>IF([2]!PayItems[[#This Row],[Date Added / Modified]]&gt;0,TEXT([2]!PayItems[[#This Row],[Date Added / Modified]],"m/d/yyy"),"")</f>
        <v>#REF!</v>
      </c>
      <c r="R1343" s="46"/>
    </row>
    <row r="1344" spans="1:18" x14ac:dyDescent="0.3">
      <c r="A1344" s="46" t="s">
        <v>1443</v>
      </c>
      <c r="B1344" s="46" t="s">
        <v>5882</v>
      </c>
      <c r="C1344" s="46" t="s">
        <v>3864</v>
      </c>
      <c r="D1344" s="46" t="s">
        <v>5883</v>
      </c>
      <c r="E1344" s="33" t="s">
        <v>3866</v>
      </c>
      <c r="F1344" s="33">
        <v>0</v>
      </c>
      <c r="G1344" s="33">
        <v>3</v>
      </c>
      <c r="H1344" s="46" t="s">
        <v>3839</v>
      </c>
      <c r="I1344" s="75" t="s">
        <v>3840</v>
      </c>
      <c r="J1344" s="75" t="s">
        <v>3840</v>
      </c>
      <c r="K1344" s="75" t="s">
        <v>3841</v>
      </c>
      <c r="L1344" s="33">
        <v>14</v>
      </c>
      <c r="M1344" s="34"/>
      <c r="N1344" s="46"/>
      <c r="O1344" s="46"/>
      <c r="P13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44" s="45" t="e">
        <f>IF([2]!PayItems[[#This Row],[Date Added / Modified]]&gt;0,TEXT([2]!PayItems[[#This Row],[Date Added / Modified]],"m/d/yyy"),"")</f>
        <v>#REF!</v>
      </c>
      <c r="R1344" s="46"/>
    </row>
    <row r="1345" spans="1:18" x14ac:dyDescent="0.3">
      <c r="A1345" s="46" t="s">
        <v>1444</v>
      </c>
      <c r="B1345" s="46" t="s">
        <v>5884</v>
      </c>
      <c r="C1345" s="46" t="s">
        <v>3864</v>
      </c>
      <c r="D1345" s="46" t="s">
        <v>5885</v>
      </c>
      <c r="E1345" s="33" t="s">
        <v>3866</v>
      </c>
      <c r="F1345" s="33">
        <v>0</v>
      </c>
      <c r="G1345" s="33">
        <v>3</v>
      </c>
      <c r="H1345" s="46" t="s">
        <v>3839</v>
      </c>
      <c r="I1345" s="75" t="s">
        <v>3840</v>
      </c>
      <c r="J1345" s="75" t="s">
        <v>3840</v>
      </c>
      <c r="K1345" s="75" t="s">
        <v>3841</v>
      </c>
      <c r="L1345" s="33">
        <v>14</v>
      </c>
      <c r="M1345" s="34"/>
      <c r="N1345" s="46"/>
      <c r="O1345" s="46"/>
      <c r="P13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45" s="45" t="e">
        <f>IF([2]!PayItems[[#This Row],[Date Added / Modified]]&gt;0,TEXT([2]!PayItems[[#This Row],[Date Added / Modified]],"m/d/yyy"),"")</f>
        <v>#REF!</v>
      </c>
      <c r="R1345" s="46"/>
    </row>
    <row r="1346" spans="1:18" x14ac:dyDescent="0.3">
      <c r="A1346" s="46" t="s">
        <v>1445</v>
      </c>
      <c r="B1346" s="46" t="s">
        <v>5886</v>
      </c>
      <c r="C1346" s="46" t="s">
        <v>3864</v>
      </c>
      <c r="D1346" s="46" t="s">
        <v>5887</v>
      </c>
      <c r="E1346" s="33" t="s">
        <v>3866</v>
      </c>
      <c r="F1346" s="33">
        <v>0</v>
      </c>
      <c r="G1346" s="33">
        <v>3</v>
      </c>
      <c r="H1346" s="46" t="s">
        <v>3839</v>
      </c>
      <c r="I1346" s="75" t="s">
        <v>3840</v>
      </c>
      <c r="J1346" s="75" t="s">
        <v>3840</v>
      </c>
      <c r="K1346" s="75" t="s">
        <v>3841</v>
      </c>
      <c r="L1346" s="33">
        <v>14</v>
      </c>
      <c r="M1346" s="34"/>
      <c r="N1346" s="46"/>
      <c r="O1346" s="46"/>
      <c r="P13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46" s="45" t="e">
        <f>IF([2]!PayItems[[#This Row],[Date Added / Modified]]&gt;0,TEXT([2]!PayItems[[#This Row],[Date Added / Modified]],"m/d/yyy"),"")</f>
        <v>#REF!</v>
      </c>
      <c r="R1346" s="46"/>
    </row>
    <row r="1347" spans="1:18" x14ac:dyDescent="0.3">
      <c r="A1347" s="46" t="s">
        <v>1446</v>
      </c>
      <c r="B1347" s="46" t="s">
        <v>5888</v>
      </c>
      <c r="C1347" s="46" t="s">
        <v>3864</v>
      </c>
      <c r="D1347" s="46" t="s">
        <v>5889</v>
      </c>
      <c r="E1347" s="33" t="s">
        <v>3866</v>
      </c>
      <c r="F1347" s="33">
        <v>0</v>
      </c>
      <c r="G1347" s="33">
        <v>3</v>
      </c>
      <c r="H1347" s="46" t="s">
        <v>3839</v>
      </c>
      <c r="I1347" s="75" t="s">
        <v>3840</v>
      </c>
      <c r="J1347" s="75" t="s">
        <v>3840</v>
      </c>
      <c r="K1347" s="75" t="s">
        <v>3841</v>
      </c>
      <c r="L1347" s="33">
        <v>14</v>
      </c>
      <c r="M1347" s="34"/>
      <c r="N1347" s="46"/>
      <c r="O1347" s="46"/>
      <c r="P13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47" s="45" t="e">
        <f>IF([2]!PayItems[[#This Row],[Date Added / Modified]]&gt;0,TEXT([2]!PayItems[[#This Row],[Date Added / Modified]],"m/d/yyy"),"")</f>
        <v>#REF!</v>
      </c>
      <c r="R1347" s="46"/>
    </row>
    <row r="1348" spans="1:18" x14ac:dyDescent="0.3">
      <c r="A1348" s="46" t="s">
        <v>1447</v>
      </c>
      <c r="B1348" s="46" t="s">
        <v>5890</v>
      </c>
      <c r="C1348" s="46" t="s">
        <v>3864</v>
      </c>
      <c r="D1348" s="46" t="s">
        <v>5891</v>
      </c>
      <c r="E1348" s="33" t="s">
        <v>3866</v>
      </c>
      <c r="F1348" s="33">
        <v>0</v>
      </c>
      <c r="G1348" s="33">
        <v>3</v>
      </c>
      <c r="H1348" s="46" t="s">
        <v>3839</v>
      </c>
      <c r="I1348" s="75" t="s">
        <v>3840</v>
      </c>
      <c r="J1348" s="75" t="s">
        <v>3840</v>
      </c>
      <c r="K1348" s="75" t="s">
        <v>3841</v>
      </c>
      <c r="L1348" s="33">
        <v>14</v>
      </c>
      <c r="M1348" s="34"/>
      <c r="N1348" s="46"/>
      <c r="O1348" s="46"/>
      <c r="P13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48" s="45" t="e">
        <f>IF([2]!PayItems[[#This Row],[Date Added / Modified]]&gt;0,TEXT([2]!PayItems[[#This Row],[Date Added / Modified]],"m/d/yyy"),"")</f>
        <v>#REF!</v>
      </c>
      <c r="R1348" s="46"/>
    </row>
    <row r="1349" spans="1:18" x14ac:dyDescent="0.3">
      <c r="A1349" s="46" t="s">
        <v>1448</v>
      </c>
      <c r="B1349" s="46" t="s">
        <v>5892</v>
      </c>
      <c r="C1349" s="46" t="s">
        <v>3864</v>
      </c>
      <c r="D1349" s="46" t="s">
        <v>5893</v>
      </c>
      <c r="E1349" s="33" t="s">
        <v>3866</v>
      </c>
      <c r="F1349" s="33">
        <v>0</v>
      </c>
      <c r="G1349" s="33">
        <v>3</v>
      </c>
      <c r="H1349" s="46" t="s">
        <v>3839</v>
      </c>
      <c r="I1349" s="75" t="s">
        <v>3840</v>
      </c>
      <c r="J1349" s="75" t="s">
        <v>3840</v>
      </c>
      <c r="K1349" s="75" t="s">
        <v>3841</v>
      </c>
      <c r="L1349" s="33">
        <v>14</v>
      </c>
      <c r="M1349" s="34"/>
      <c r="N1349" s="46"/>
      <c r="O1349" s="46"/>
      <c r="P13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49" s="45" t="e">
        <f>IF([2]!PayItems[[#This Row],[Date Added / Modified]]&gt;0,TEXT([2]!PayItems[[#This Row],[Date Added / Modified]],"m/d/yyy"),"")</f>
        <v>#REF!</v>
      </c>
      <c r="R1349" s="46"/>
    </row>
    <row r="1350" spans="1:18" x14ac:dyDescent="0.3">
      <c r="A1350" s="46" t="s">
        <v>1449</v>
      </c>
      <c r="B1350" s="46" t="s">
        <v>5894</v>
      </c>
      <c r="C1350" s="46" t="s">
        <v>3864</v>
      </c>
      <c r="D1350" s="46" t="s">
        <v>5895</v>
      </c>
      <c r="E1350" s="33" t="s">
        <v>3866</v>
      </c>
      <c r="F1350" s="33">
        <v>0</v>
      </c>
      <c r="G1350" s="33">
        <v>3</v>
      </c>
      <c r="H1350" s="46" t="s">
        <v>3839</v>
      </c>
      <c r="I1350" s="75" t="s">
        <v>3840</v>
      </c>
      <c r="J1350" s="75" t="s">
        <v>3840</v>
      </c>
      <c r="K1350" s="75" t="s">
        <v>3841</v>
      </c>
      <c r="L1350" s="33">
        <v>14</v>
      </c>
      <c r="M1350" s="34"/>
      <c r="N1350" s="46"/>
      <c r="O1350" s="46"/>
      <c r="P13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50" s="45" t="e">
        <f>IF([2]!PayItems[[#This Row],[Date Added / Modified]]&gt;0,TEXT([2]!PayItems[[#This Row],[Date Added / Modified]],"m/d/yyy"),"")</f>
        <v>#REF!</v>
      </c>
      <c r="R1350" s="46"/>
    </row>
    <row r="1351" spans="1:18" x14ac:dyDescent="0.3">
      <c r="A1351" s="46" t="s">
        <v>1450</v>
      </c>
      <c r="B1351" s="46" t="s">
        <v>5896</v>
      </c>
      <c r="C1351" s="46" t="s">
        <v>3864</v>
      </c>
      <c r="D1351" s="46" t="s">
        <v>5897</v>
      </c>
      <c r="E1351" s="33" t="s">
        <v>3866</v>
      </c>
      <c r="F1351" s="33">
        <v>0</v>
      </c>
      <c r="G1351" s="33">
        <v>3</v>
      </c>
      <c r="H1351" s="46" t="s">
        <v>3839</v>
      </c>
      <c r="I1351" s="75" t="s">
        <v>3840</v>
      </c>
      <c r="J1351" s="75" t="s">
        <v>3840</v>
      </c>
      <c r="K1351" s="75" t="s">
        <v>3841</v>
      </c>
      <c r="L1351" s="33">
        <v>14</v>
      </c>
      <c r="M1351" s="34"/>
      <c r="N1351" s="46"/>
      <c r="O1351" s="46"/>
      <c r="P13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51" s="45" t="e">
        <f>IF([2]!PayItems[[#This Row],[Date Added / Modified]]&gt;0,TEXT([2]!PayItems[[#This Row],[Date Added / Modified]],"m/d/yyy"),"")</f>
        <v>#REF!</v>
      </c>
      <c r="R1351" s="46"/>
    </row>
    <row r="1352" spans="1:18" x14ac:dyDescent="0.3">
      <c r="A1352" s="46" t="s">
        <v>1451</v>
      </c>
      <c r="B1352" s="46" t="s">
        <v>5898</v>
      </c>
      <c r="C1352" s="46" t="s">
        <v>3864</v>
      </c>
      <c r="D1352" s="46" t="s">
        <v>5899</v>
      </c>
      <c r="E1352" s="33" t="s">
        <v>3866</v>
      </c>
      <c r="F1352" s="33">
        <v>0</v>
      </c>
      <c r="G1352" s="33">
        <v>3</v>
      </c>
      <c r="H1352" s="46" t="s">
        <v>3839</v>
      </c>
      <c r="I1352" s="75" t="s">
        <v>3840</v>
      </c>
      <c r="J1352" s="75" t="s">
        <v>3840</v>
      </c>
      <c r="K1352" s="75" t="s">
        <v>3841</v>
      </c>
      <c r="L1352" s="33">
        <v>14</v>
      </c>
      <c r="M1352" s="34"/>
      <c r="N1352" s="46"/>
      <c r="O1352" s="46"/>
      <c r="P13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52" s="45" t="e">
        <f>IF([2]!PayItems[[#This Row],[Date Added / Modified]]&gt;0,TEXT([2]!PayItems[[#This Row],[Date Added / Modified]],"m/d/yyy"),"")</f>
        <v>#REF!</v>
      </c>
      <c r="R1352" s="46"/>
    </row>
    <row r="1353" spans="1:18" x14ac:dyDescent="0.3">
      <c r="A1353" s="46" t="s">
        <v>1452</v>
      </c>
      <c r="B1353" s="46" t="s">
        <v>5900</v>
      </c>
      <c r="C1353" s="46" t="s">
        <v>3864</v>
      </c>
      <c r="D1353" s="46" t="s">
        <v>5901</v>
      </c>
      <c r="E1353" s="33" t="s">
        <v>3866</v>
      </c>
      <c r="F1353" s="33">
        <v>0</v>
      </c>
      <c r="G1353" s="33">
        <v>3</v>
      </c>
      <c r="H1353" s="46" t="s">
        <v>3839</v>
      </c>
      <c r="I1353" s="75" t="s">
        <v>3840</v>
      </c>
      <c r="J1353" s="75" t="s">
        <v>3840</v>
      </c>
      <c r="K1353" s="75" t="s">
        <v>3841</v>
      </c>
      <c r="L1353" s="33">
        <v>14</v>
      </c>
      <c r="M1353" s="34"/>
      <c r="N1353" s="46"/>
      <c r="O1353" s="46"/>
      <c r="P13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53" s="45" t="e">
        <f>IF([2]!PayItems[[#This Row],[Date Added / Modified]]&gt;0,TEXT([2]!PayItems[[#This Row],[Date Added / Modified]],"m/d/yyy"),"")</f>
        <v>#REF!</v>
      </c>
      <c r="R1353" s="46"/>
    </row>
    <row r="1354" spans="1:18" x14ac:dyDescent="0.3">
      <c r="A1354" s="46" t="s">
        <v>1453</v>
      </c>
      <c r="B1354" s="46" t="s">
        <v>5902</v>
      </c>
      <c r="C1354" s="46" t="s">
        <v>3864</v>
      </c>
      <c r="D1354" s="46" t="s">
        <v>5903</v>
      </c>
      <c r="E1354" s="33" t="s">
        <v>3866</v>
      </c>
      <c r="F1354" s="33">
        <v>0</v>
      </c>
      <c r="G1354" s="33">
        <v>3</v>
      </c>
      <c r="H1354" s="46" t="s">
        <v>3839</v>
      </c>
      <c r="I1354" s="75" t="s">
        <v>3840</v>
      </c>
      <c r="J1354" s="75" t="s">
        <v>3840</v>
      </c>
      <c r="K1354" s="75" t="s">
        <v>3841</v>
      </c>
      <c r="L1354" s="33">
        <v>14</v>
      </c>
      <c r="M1354" s="34"/>
      <c r="N1354" s="46"/>
      <c r="O1354" s="46"/>
      <c r="P13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54" s="45" t="e">
        <f>IF([2]!PayItems[[#This Row],[Date Added / Modified]]&gt;0,TEXT([2]!PayItems[[#This Row],[Date Added / Modified]],"m/d/yyy"),"")</f>
        <v>#REF!</v>
      </c>
      <c r="R1354" s="46"/>
    </row>
    <row r="1355" spans="1:18" x14ac:dyDescent="0.3">
      <c r="A1355" s="46" t="s">
        <v>1454</v>
      </c>
      <c r="B1355" s="46" t="s">
        <v>5904</v>
      </c>
      <c r="C1355" s="46" t="s">
        <v>3864</v>
      </c>
      <c r="D1355" s="46" t="s">
        <v>5905</v>
      </c>
      <c r="E1355" s="33" t="s">
        <v>3866</v>
      </c>
      <c r="F1355" s="33">
        <v>0</v>
      </c>
      <c r="G1355" s="33">
        <v>3</v>
      </c>
      <c r="H1355" s="46" t="s">
        <v>3839</v>
      </c>
      <c r="I1355" s="75" t="s">
        <v>3840</v>
      </c>
      <c r="J1355" s="75" t="s">
        <v>3840</v>
      </c>
      <c r="K1355" s="75" t="s">
        <v>3841</v>
      </c>
      <c r="L1355" s="33">
        <v>14</v>
      </c>
      <c r="M1355" s="34"/>
      <c r="N1355" s="46"/>
      <c r="O1355" s="46"/>
      <c r="P13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55" s="45" t="e">
        <f>IF([2]!PayItems[[#This Row],[Date Added / Modified]]&gt;0,TEXT([2]!PayItems[[#This Row],[Date Added / Modified]],"m/d/yyy"),"")</f>
        <v>#REF!</v>
      </c>
      <c r="R1355" s="46"/>
    </row>
    <row r="1356" spans="1:18" x14ac:dyDescent="0.3">
      <c r="A1356" s="46" t="s">
        <v>1455</v>
      </c>
      <c r="B1356" s="46" t="s">
        <v>5906</v>
      </c>
      <c r="C1356" s="46" t="s">
        <v>3864</v>
      </c>
      <c r="D1356" s="46" t="s">
        <v>5907</v>
      </c>
      <c r="E1356" s="33" t="s">
        <v>3866</v>
      </c>
      <c r="F1356" s="33">
        <v>0</v>
      </c>
      <c r="G1356" s="33">
        <v>3</v>
      </c>
      <c r="H1356" s="46" t="s">
        <v>3839</v>
      </c>
      <c r="I1356" s="75" t="s">
        <v>3840</v>
      </c>
      <c r="J1356" s="75" t="s">
        <v>3840</v>
      </c>
      <c r="K1356" s="75" t="s">
        <v>3841</v>
      </c>
      <c r="L1356" s="33">
        <v>14</v>
      </c>
      <c r="M1356" s="34"/>
      <c r="N1356" s="46"/>
      <c r="O1356" s="46"/>
      <c r="P13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56" s="45" t="e">
        <f>IF([2]!PayItems[[#This Row],[Date Added / Modified]]&gt;0,TEXT([2]!PayItems[[#This Row],[Date Added / Modified]],"m/d/yyy"),"")</f>
        <v>#REF!</v>
      </c>
      <c r="R1356" s="46"/>
    </row>
    <row r="1357" spans="1:18" x14ac:dyDescent="0.3">
      <c r="A1357" s="46" t="s">
        <v>1456</v>
      </c>
      <c r="B1357" s="46" t="s">
        <v>5908</v>
      </c>
      <c r="C1357" s="46" t="s">
        <v>3864</v>
      </c>
      <c r="D1357" s="46" t="s">
        <v>5909</v>
      </c>
      <c r="E1357" s="33" t="s">
        <v>3866</v>
      </c>
      <c r="F1357" s="33">
        <v>0</v>
      </c>
      <c r="G1357" s="33">
        <v>3</v>
      </c>
      <c r="H1357" s="46" t="s">
        <v>3839</v>
      </c>
      <c r="I1357" s="75" t="s">
        <v>3840</v>
      </c>
      <c r="J1357" s="75" t="s">
        <v>3840</v>
      </c>
      <c r="K1357" s="75" t="s">
        <v>3841</v>
      </c>
      <c r="L1357" s="33">
        <v>14</v>
      </c>
      <c r="M1357" s="34"/>
      <c r="N1357" s="46"/>
      <c r="O1357" s="46"/>
      <c r="P13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57" s="45" t="e">
        <f>IF([2]!PayItems[[#This Row],[Date Added / Modified]]&gt;0,TEXT([2]!PayItems[[#This Row],[Date Added / Modified]],"m/d/yyy"),"")</f>
        <v>#REF!</v>
      </c>
      <c r="R1357" s="46"/>
    </row>
    <row r="1358" spans="1:18" x14ac:dyDescent="0.3">
      <c r="A1358" s="46" t="s">
        <v>1457</v>
      </c>
      <c r="B1358" s="46" t="s">
        <v>5910</v>
      </c>
      <c r="C1358" s="46" t="s">
        <v>3864</v>
      </c>
      <c r="D1358" s="46" t="s">
        <v>5911</v>
      </c>
      <c r="E1358" s="33" t="s">
        <v>3866</v>
      </c>
      <c r="F1358" s="33">
        <v>0</v>
      </c>
      <c r="G1358" s="33">
        <v>3</v>
      </c>
      <c r="H1358" s="46" t="s">
        <v>3839</v>
      </c>
      <c r="I1358" s="75" t="s">
        <v>3840</v>
      </c>
      <c r="J1358" s="75" t="s">
        <v>3840</v>
      </c>
      <c r="K1358" s="75" t="s">
        <v>3841</v>
      </c>
      <c r="L1358" s="33">
        <v>14</v>
      </c>
      <c r="M1358" s="34"/>
      <c r="N1358" s="46"/>
      <c r="O1358" s="46"/>
      <c r="P13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58" s="45" t="e">
        <f>IF([2]!PayItems[[#This Row],[Date Added / Modified]]&gt;0,TEXT([2]!PayItems[[#This Row],[Date Added / Modified]],"m/d/yyy"),"")</f>
        <v>#REF!</v>
      </c>
      <c r="R1358" s="46"/>
    </row>
    <row r="1359" spans="1:18" x14ac:dyDescent="0.3">
      <c r="A1359" s="46" t="s">
        <v>1458</v>
      </c>
      <c r="B1359" s="46" t="s">
        <v>5912</v>
      </c>
      <c r="C1359" s="46" t="s">
        <v>3864</v>
      </c>
      <c r="D1359" s="46" t="s">
        <v>5913</v>
      </c>
      <c r="E1359" s="33" t="s">
        <v>3866</v>
      </c>
      <c r="F1359" s="33">
        <v>0</v>
      </c>
      <c r="G1359" s="33">
        <v>3</v>
      </c>
      <c r="H1359" s="46" t="s">
        <v>3839</v>
      </c>
      <c r="I1359" s="75" t="s">
        <v>3840</v>
      </c>
      <c r="J1359" s="75" t="s">
        <v>3840</v>
      </c>
      <c r="K1359" s="75" t="s">
        <v>3841</v>
      </c>
      <c r="L1359" s="33">
        <v>14</v>
      </c>
      <c r="M1359" s="34"/>
      <c r="N1359" s="46"/>
      <c r="O1359" s="46"/>
      <c r="P13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59" s="45" t="e">
        <f>IF([2]!PayItems[[#This Row],[Date Added / Modified]]&gt;0,TEXT([2]!PayItems[[#This Row],[Date Added / Modified]],"m/d/yyy"),"")</f>
        <v>#REF!</v>
      </c>
      <c r="R1359" s="46"/>
    </row>
    <row r="1360" spans="1:18" x14ac:dyDescent="0.3">
      <c r="A1360" s="46" t="s">
        <v>1459</v>
      </c>
      <c r="B1360" s="46" t="s">
        <v>5914</v>
      </c>
      <c r="C1360" s="46" t="s">
        <v>3864</v>
      </c>
      <c r="D1360" s="46" t="s">
        <v>5915</v>
      </c>
      <c r="E1360" s="33" t="s">
        <v>3866</v>
      </c>
      <c r="F1360" s="33">
        <v>0</v>
      </c>
      <c r="G1360" s="33">
        <v>3</v>
      </c>
      <c r="H1360" s="46" t="s">
        <v>3839</v>
      </c>
      <c r="I1360" s="75" t="s">
        <v>3840</v>
      </c>
      <c r="J1360" s="75" t="s">
        <v>3840</v>
      </c>
      <c r="K1360" s="75" t="s">
        <v>3841</v>
      </c>
      <c r="L1360" s="33">
        <v>14</v>
      </c>
      <c r="M1360" s="34"/>
      <c r="N1360" s="46"/>
      <c r="O1360" s="46"/>
      <c r="P13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60" s="45" t="e">
        <f>IF([2]!PayItems[[#This Row],[Date Added / Modified]]&gt;0,TEXT([2]!PayItems[[#This Row],[Date Added / Modified]],"m/d/yyy"),"")</f>
        <v>#REF!</v>
      </c>
      <c r="R1360" s="46"/>
    </row>
    <row r="1361" spans="1:18" x14ac:dyDescent="0.3">
      <c r="A1361" s="46" t="s">
        <v>1460</v>
      </c>
      <c r="B1361" s="46" t="s">
        <v>5916</v>
      </c>
      <c r="C1361" s="46" t="s">
        <v>3864</v>
      </c>
      <c r="D1361" s="46" t="s">
        <v>5917</v>
      </c>
      <c r="E1361" s="33" t="s">
        <v>3866</v>
      </c>
      <c r="F1361" s="33">
        <v>0</v>
      </c>
      <c r="G1361" s="33">
        <v>3</v>
      </c>
      <c r="H1361" s="46" t="s">
        <v>3839</v>
      </c>
      <c r="I1361" s="75" t="s">
        <v>3840</v>
      </c>
      <c r="J1361" s="75" t="s">
        <v>3840</v>
      </c>
      <c r="K1361" s="75" t="s">
        <v>3841</v>
      </c>
      <c r="L1361" s="33">
        <v>14</v>
      </c>
      <c r="M1361" s="34"/>
      <c r="N1361" s="46"/>
      <c r="O1361" s="46"/>
      <c r="P13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61" s="45" t="e">
        <f>IF([2]!PayItems[[#This Row],[Date Added / Modified]]&gt;0,TEXT([2]!PayItems[[#This Row],[Date Added / Modified]],"m/d/yyy"),"")</f>
        <v>#REF!</v>
      </c>
      <c r="R1361" s="46"/>
    </row>
    <row r="1362" spans="1:18" x14ac:dyDescent="0.3">
      <c r="A1362" s="46" t="s">
        <v>1461</v>
      </c>
      <c r="B1362" s="46" t="s">
        <v>5918</v>
      </c>
      <c r="C1362" s="46" t="s">
        <v>3864</v>
      </c>
      <c r="D1362" s="46" t="s">
        <v>5919</v>
      </c>
      <c r="E1362" s="33" t="s">
        <v>3866</v>
      </c>
      <c r="F1362" s="33">
        <v>0</v>
      </c>
      <c r="G1362" s="33">
        <v>3</v>
      </c>
      <c r="H1362" s="46" t="s">
        <v>3839</v>
      </c>
      <c r="I1362" s="75" t="s">
        <v>3840</v>
      </c>
      <c r="J1362" s="75" t="s">
        <v>3840</v>
      </c>
      <c r="K1362" s="75" t="s">
        <v>3841</v>
      </c>
      <c r="L1362" s="33">
        <v>14</v>
      </c>
      <c r="M1362" s="34"/>
      <c r="N1362" s="46"/>
      <c r="O1362" s="46"/>
      <c r="P13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62" s="45" t="e">
        <f>IF([2]!PayItems[[#This Row],[Date Added / Modified]]&gt;0,TEXT([2]!PayItems[[#This Row],[Date Added / Modified]],"m/d/yyy"),"")</f>
        <v>#REF!</v>
      </c>
      <c r="R1362" s="46"/>
    </row>
    <row r="1363" spans="1:18" x14ac:dyDescent="0.3">
      <c r="A1363" s="46" t="s">
        <v>1462</v>
      </c>
      <c r="B1363" s="46" t="s">
        <v>5920</v>
      </c>
      <c r="C1363" s="46" t="s">
        <v>3864</v>
      </c>
      <c r="D1363" s="46" t="s">
        <v>5921</v>
      </c>
      <c r="E1363" s="33" t="s">
        <v>3866</v>
      </c>
      <c r="F1363" s="33">
        <v>0</v>
      </c>
      <c r="G1363" s="33">
        <v>3</v>
      </c>
      <c r="H1363" s="46" t="s">
        <v>3839</v>
      </c>
      <c r="I1363" s="75" t="s">
        <v>3840</v>
      </c>
      <c r="J1363" s="75" t="s">
        <v>3840</v>
      </c>
      <c r="K1363" s="75" t="s">
        <v>3841</v>
      </c>
      <c r="L1363" s="33">
        <v>14</v>
      </c>
      <c r="M1363" s="34"/>
      <c r="N1363" s="46"/>
      <c r="O1363" s="46"/>
      <c r="P13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63" s="45" t="e">
        <f>IF([2]!PayItems[[#This Row],[Date Added / Modified]]&gt;0,TEXT([2]!PayItems[[#This Row],[Date Added / Modified]],"m/d/yyy"),"")</f>
        <v>#REF!</v>
      </c>
      <c r="R1363" s="46"/>
    </row>
    <row r="1364" spans="1:18" x14ac:dyDescent="0.3">
      <c r="A1364" s="46" t="s">
        <v>1463</v>
      </c>
      <c r="B1364" s="46" t="s">
        <v>5922</v>
      </c>
      <c r="C1364" s="46" t="s">
        <v>3864</v>
      </c>
      <c r="D1364" s="46" t="s">
        <v>5923</v>
      </c>
      <c r="E1364" s="33" t="s">
        <v>3866</v>
      </c>
      <c r="F1364" s="33">
        <v>0</v>
      </c>
      <c r="G1364" s="33">
        <v>3</v>
      </c>
      <c r="H1364" s="46" t="s">
        <v>3839</v>
      </c>
      <c r="I1364" s="75" t="s">
        <v>3840</v>
      </c>
      <c r="J1364" s="75" t="s">
        <v>3840</v>
      </c>
      <c r="K1364" s="75" t="s">
        <v>3841</v>
      </c>
      <c r="L1364" s="33">
        <v>14</v>
      </c>
      <c r="M1364" s="34"/>
      <c r="N1364" s="46"/>
      <c r="O1364" s="46"/>
      <c r="P13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64" s="45" t="e">
        <f>IF([2]!PayItems[[#This Row],[Date Added / Modified]]&gt;0,TEXT([2]!PayItems[[#This Row],[Date Added / Modified]],"m/d/yyy"),"")</f>
        <v>#REF!</v>
      </c>
      <c r="R1364" s="46"/>
    </row>
    <row r="1365" spans="1:18" x14ac:dyDescent="0.3">
      <c r="A1365" s="46" t="s">
        <v>1464</v>
      </c>
      <c r="B1365" s="46" t="s">
        <v>5924</v>
      </c>
      <c r="C1365" s="46" t="s">
        <v>3864</v>
      </c>
      <c r="D1365" s="46" t="s">
        <v>5925</v>
      </c>
      <c r="E1365" s="33" t="s">
        <v>3866</v>
      </c>
      <c r="F1365" s="33">
        <v>0</v>
      </c>
      <c r="G1365" s="33">
        <v>3</v>
      </c>
      <c r="H1365" s="46" t="s">
        <v>3839</v>
      </c>
      <c r="I1365" s="75" t="s">
        <v>3840</v>
      </c>
      <c r="J1365" s="75" t="s">
        <v>3840</v>
      </c>
      <c r="K1365" s="75" t="s">
        <v>3841</v>
      </c>
      <c r="L1365" s="33">
        <v>14</v>
      </c>
      <c r="M1365" s="34"/>
      <c r="N1365" s="46"/>
      <c r="O1365" s="46"/>
      <c r="P13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65" s="45" t="e">
        <f>IF([2]!PayItems[[#This Row],[Date Added / Modified]]&gt;0,TEXT([2]!PayItems[[#This Row],[Date Added / Modified]],"m/d/yyy"),"")</f>
        <v>#REF!</v>
      </c>
      <c r="R1365" s="46"/>
    </row>
    <row r="1366" spans="1:18" x14ac:dyDescent="0.3">
      <c r="A1366" s="46" t="s">
        <v>1465</v>
      </c>
      <c r="B1366" s="46" t="s">
        <v>5926</v>
      </c>
      <c r="C1366" s="46" t="s">
        <v>3864</v>
      </c>
      <c r="D1366" s="46" t="s">
        <v>5927</v>
      </c>
      <c r="E1366" s="33" t="s">
        <v>3866</v>
      </c>
      <c r="F1366" s="33">
        <v>0</v>
      </c>
      <c r="G1366" s="33">
        <v>3</v>
      </c>
      <c r="H1366" s="46" t="s">
        <v>3839</v>
      </c>
      <c r="I1366" s="75" t="s">
        <v>3840</v>
      </c>
      <c r="J1366" s="75" t="s">
        <v>3840</v>
      </c>
      <c r="K1366" s="75" t="s">
        <v>3841</v>
      </c>
      <c r="L1366" s="33">
        <v>14</v>
      </c>
      <c r="M1366" s="34"/>
      <c r="N1366" s="46"/>
      <c r="O1366" s="46"/>
      <c r="P13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66" s="45" t="e">
        <f>IF([2]!PayItems[[#This Row],[Date Added / Modified]]&gt;0,TEXT([2]!PayItems[[#This Row],[Date Added / Modified]],"m/d/yyy"),"")</f>
        <v>#REF!</v>
      </c>
      <c r="R1366" s="46"/>
    </row>
    <row r="1367" spans="1:18" x14ac:dyDescent="0.3">
      <c r="A1367" s="46" t="s">
        <v>1466</v>
      </c>
      <c r="B1367" s="46" t="s">
        <v>5928</v>
      </c>
      <c r="C1367" s="46" t="s">
        <v>3864</v>
      </c>
      <c r="D1367" s="46" t="s">
        <v>5929</v>
      </c>
      <c r="E1367" s="33" t="s">
        <v>3866</v>
      </c>
      <c r="F1367" s="33">
        <v>0</v>
      </c>
      <c r="G1367" s="33">
        <v>3</v>
      </c>
      <c r="H1367" s="46" t="s">
        <v>3839</v>
      </c>
      <c r="I1367" s="75" t="s">
        <v>3840</v>
      </c>
      <c r="J1367" s="75" t="s">
        <v>3840</v>
      </c>
      <c r="K1367" s="75" t="s">
        <v>3841</v>
      </c>
      <c r="L1367" s="33">
        <v>14</v>
      </c>
      <c r="M1367" s="34"/>
      <c r="N1367" s="46"/>
      <c r="O1367" s="46"/>
      <c r="P13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67" s="45" t="e">
        <f>IF([2]!PayItems[[#This Row],[Date Added / Modified]]&gt;0,TEXT([2]!PayItems[[#This Row],[Date Added / Modified]],"m/d/yyy"),"")</f>
        <v>#REF!</v>
      </c>
      <c r="R1367" s="46"/>
    </row>
    <row r="1368" spans="1:18" x14ac:dyDescent="0.3">
      <c r="A1368" s="46" t="s">
        <v>1467</v>
      </c>
      <c r="B1368" s="46" t="s">
        <v>5930</v>
      </c>
      <c r="C1368" s="46" t="s">
        <v>3864</v>
      </c>
      <c r="D1368" s="46" t="s">
        <v>5931</v>
      </c>
      <c r="E1368" s="33" t="s">
        <v>3866</v>
      </c>
      <c r="F1368" s="33">
        <v>0</v>
      </c>
      <c r="G1368" s="33">
        <v>3</v>
      </c>
      <c r="H1368" s="46" t="s">
        <v>3839</v>
      </c>
      <c r="I1368" s="75" t="s">
        <v>3840</v>
      </c>
      <c r="J1368" s="75" t="s">
        <v>3840</v>
      </c>
      <c r="K1368" s="75" t="s">
        <v>3841</v>
      </c>
      <c r="L1368" s="33">
        <v>14</v>
      </c>
      <c r="M1368" s="34"/>
      <c r="N1368" s="46"/>
      <c r="O1368" s="46"/>
      <c r="P13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68" s="45" t="e">
        <f>IF([2]!PayItems[[#This Row],[Date Added / Modified]]&gt;0,TEXT([2]!PayItems[[#This Row],[Date Added / Modified]],"m/d/yyy"),"")</f>
        <v>#REF!</v>
      </c>
      <c r="R1368" s="46"/>
    </row>
    <row r="1369" spans="1:18" x14ac:dyDescent="0.3">
      <c r="A1369" s="46" t="s">
        <v>1468</v>
      </c>
      <c r="B1369" s="46" t="s">
        <v>5932</v>
      </c>
      <c r="C1369" s="46" t="s">
        <v>3864</v>
      </c>
      <c r="D1369" s="46" t="s">
        <v>5933</v>
      </c>
      <c r="E1369" s="33" t="s">
        <v>3866</v>
      </c>
      <c r="F1369" s="33">
        <v>0</v>
      </c>
      <c r="G1369" s="33">
        <v>3</v>
      </c>
      <c r="H1369" s="46" t="s">
        <v>3839</v>
      </c>
      <c r="I1369" s="75" t="s">
        <v>3840</v>
      </c>
      <c r="J1369" s="75" t="s">
        <v>3840</v>
      </c>
      <c r="K1369" s="75" t="s">
        <v>3841</v>
      </c>
      <c r="L1369" s="33">
        <v>14</v>
      </c>
      <c r="M1369" s="34"/>
      <c r="N1369" s="46"/>
      <c r="O1369" s="46"/>
      <c r="P13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69" s="45" t="e">
        <f>IF([2]!PayItems[[#This Row],[Date Added / Modified]]&gt;0,TEXT([2]!PayItems[[#This Row],[Date Added / Modified]],"m/d/yyy"),"")</f>
        <v>#REF!</v>
      </c>
      <c r="R1369" s="46"/>
    </row>
    <row r="1370" spans="1:18" x14ac:dyDescent="0.3">
      <c r="A1370" s="46" t="s">
        <v>1469</v>
      </c>
      <c r="B1370" s="46" t="s">
        <v>5934</v>
      </c>
      <c r="C1370" s="46" t="s">
        <v>3864</v>
      </c>
      <c r="D1370" s="46" t="s">
        <v>5935</v>
      </c>
      <c r="E1370" s="33" t="s">
        <v>3866</v>
      </c>
      <c r="F1370" s="33">
        <v>0</v>
      </c>
      <c r="G1370" s="33">
        <v>3</v>
      </c>
      <c r="H1370" s="46" t="s">
        <v>3839</v>
      </c>
      <c r="I1370" s="75" t="s">
        <v>3840</v>
      </c>
      <c r="J1370" s="75" t="s">
        <v>3840</v>
      </c>
      <c r="K1370" s="75" t="s">
        <v>3841</v>
      </c>
      <c r="L1370" s="33">
        <v>14</v>
      </c>
      <c r="M1370" s="34"/>
      <c r="N1370" s="46"/>
      <c r="O1370" s="46"/>
      <c r="P13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70" s="45" t="e">
        <f>IF([2]!PayItems[[#This Row],[Date Added / Modified]]&gt;0,TEXT([2]!PayItems[[#This Row],[Date Added / Modified]],"m/d/yyy"),"")</f>
        <v>#REF!</v>
      </c>
      <c r="R1370" s="46"/>
    </row>
    <row r="1371" spans="1:18" x14ac:dyDescent="0.3">
      <c r="A1371" s="46" t="s">
        <v>1470</v>
      </c>
      <c r="B1371" s="46" t="s">
        <v>5936</v>
      </c>
      <c r="C1371" s="46" t="s">
        <v>3864</v>
      </c>
      <c r="D1371" s="46" t="s">
        <v>5937</v>
      </c>
      <c r="E1371" s="33" t="s">
        <v>3866</v>
      </c>
      <c r="F1371" s="33">
        <v>0</v>
      </c>
      <c r="G1371" s="33">
        <v>3</v>
      </c>
      <c r="H1371" s="46" t="s">
        <v>3839</v>
      </c>
      <c r="I1371" s="75" t="s">
        <v>3840</v>
      </c>
      <c r="J1371" s="75" t="s">
        <v>3840</v>
      </c>
      <c r="K1371" s="75" t="s">
        <v>3841</v>
      </c>
      <c r="L1371" s="33">
        <v>14</v>
      </c>
      <c r="M1371" s="34"/>
      <c r="N1371" s="46"/>
      <c r="O1371" s="46"/>
      <c r="P13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71" s="45" t="e">
        <f>IF([2]!PayItems[[#This Row],[Date Added / Modified]]&gt;0,TEXT([2]!PayItems[[#This Row],[Date Added / Modified]],"m/d/yyy"),"")</f>
        <v>#REF!</v>
      </c>
      <c r="R1371" s="46"/>
    </row>
    <row r="1372" spans="1:18" x14ac:dyDescent="0.3">
      <c r="A1372" s="46" t="s">
        <v>1471</v>
      </c>
      <c r="B1372" s="46" t="s">
        <v>5938</v>
      </c>
      <c r="C1372" s="46" t="s">
        <v>3864</v>
      </c>
      <c r="D1372" s="46" t="s">
        <v>5939</v>
      </c>
      <c r="E1372" s="33" t="s">
        <v>3866</v>
      </c>
      <c r="F1372" s="33">
        <v>0</v>
      </c>
      <c r="G1372" s="33">
        <v>3</v>
      </c>
      <c r="H1372" s="46" t="s">
        <v>3839</v>
      </c>
      <c r="I1372" s="75" t="s">
        <v>3840</v>
      </c>
      <c r="J1372" s="75" t="s">
        <v>3840</v>
      </c>
      <c r="K1372" s="75" t="s">
        <v>3841</v>
      </c>
      <c r="L1372" s="33">
        <v>14</v>
      </c>
      <c r="M1372" s="34"/>
      <c r="N1372" s="46"/>
      <c r="O1372" s="46"/>
      <c r="P13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72" s="45" t="e">
        <f>IF([2]!PayItems[[#This Row],[Date Added / Modified]]&gt;0,TEXT([2]!PayItems[[#This Row],[Date Added / Modified]],"m/d/yyy"),"")</f>
        <v>#REF!</v>
      </c>
      <c r="R1372" s="46"/>
    </row>
    <row r="1373" spans="1:18" x14ac:dyDescent="0.3">
      <c r="A1373" s="46" t="s">
        <v>1472</v>
      </c>
      <c r="B1373" s="46" t="s">
        <v>5940</v>
      </c>
      <c r="C1373" s="46" t="s">
        <v>3864</v>
      </c>
      <c r="D1373" s="46" t="s">
        <v>5941</v>
      </c>
      <c r="E1373" s="33" t="s">
        <v>3866</v>
      </c>
      <c r="F1373" s="33">
        <v>0</v>
      </c>
      <c r="G1373" s="33">
        <v>3</v>
      </c>
      <c r="H1373" s="46" t="s">
        <v>3839</v>
      </c>
      <c r="I1373" s="75" t="s">
        <v>3840</v>
      </c>
      <c r="J1373" s="75" t="s">
        <v>3840</v>
      </c>
      <c r="K1373" s="75" t="s">
        <v>3841</v>
      </c>
      <c r="L1373" s="33">
        <v>14</v>
      </c>
      <c r="M1373" s="34"/>
      <c r="N1373" s="46"/>
      <c r="O1373" s="46"/>
      <c r="P13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73" s="45" t="e">
        <f>IF([2]!PayItems[[#This Row],[Date Added / Modified]]&gt;0,TEXT([2]!PayItems[[#This Row],[Date Added / Modified]],"m/d/yyy"),"")</f>
        <v>#REF!</v>
      </c>
      <c r="R1373" s="46"/>
    </row>
    <row r="1374" spans="1:18" x14ac:dyDescent="0.3">
      <c r="A1374" s="46" t="s">
        <v>1473</v>
      </c>
      <c r="B1374" s="46" t="s">
        <v>5942</v>
      </c>
      <c r="C1374" s="46" t="s">
        <v>3864</v>
      </c>
      <c r="D1374" s="46" t="s">
        <v>5943</v>
      </c>
      <c r="E1374" s="33" t="s">
        <v>3866</v>
      </c>
      <c r="F1374" s="33">
        <v>0</v>
      </c>
      <c r="G1374" s="33">
        <v>3</v>
      </c>
      <c r="H1374" s="46" t="s">
        <v>3839</v>
      </c>
      <c r="I1374" s="75" t="s">
        <v>3840</v>
      </c>
      <c r="J1374" s="75" t="s">
        <v>3840</v>
      </c>
      <c r="K1374" s="75" t="s">
        <v>3841</v>
      </c>
      <c r="L1374" s="33">
        <v>14</v>
      </c>
      <c r="M1374" s="34"/>
      <c r="N1374" s="46"/>
      <c r="O1374" s="46"/>
      <c r="P13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74" s="45" t="e">
        <f>IF([2]!PayItems[[#This Row],[Date Added / Modified]]&gt;0,TEXT([2]!PayItems[[#This Row],[Date Added / Modified]],"m/d/yyy"),"")</f>
        <v>#REF!</v>
      </c>
      <c r="R1374" s="46"/>
    </row>
    <row r="1375" spans="1:18" x14ac:dyDescent="0.3">
      <c r="A1375" s="46" t="s">
        <v>1474</v>
      </c>
      <c r="B1375" s="46" t="s">
        <v>5944</v>
      </c>
      <c r="C1375" s="46" t="s">
        <v>3864</v>
      </c>
      <c r="D1375" s="46" t="s">
        <v>5945</v>
      </c>
      <c r="E1375" s="33" t="s">
        <v>3866</v>
      </c>
      <c r="F1375" s="33">
        <v>0</v>
      </c>
      <c r="G1375" s="33">
        <v>3</v>
      </c>
      <c r="H1375" s="46" t="s">
        <v>3839</v>
      </c>
      <c r="I1375" s="75" t="s">
        <v>3840</v>
      </c>
      <c r="J1375" s="75" t="s">
        <v>3840</v>
      </c>
      <c r="K1375" s="75" t="s">
        <v>3841</v>
      </c>
      <c r="L1375" s="33">
        <v>14</v>
      </c>
      <c r="M1375" s="34"/>
      <c r="N1375" s="46"/>
      <c r="O1375" s="46"/>
      <c r="P13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75" s="45" t="e">
        <f>IF([2]!PayItems[[#This Row],[Date Added / Modified]]&gt;0,TEXT([2]!PayItems[[#This Row],[Date Added / Modified]],"m/d/yyy"),"")</f>
        <v>#REF!</v>
      </c>
      <c r="R1375" s="46"/>
    </row>
    <row r="1376" spans="1:18" x14ac:dyDescent="0.3">
      <c r="A1376" s="46" t="s">
        <v>1475</v>
      </c>
      <c r="B1376" s="46" t="s">
        <v>5946</v>
      </c>
      <c r="C1376" s="46" t="s">
        <v>3864</v>
      </c>
      <c r="D1376" s="46" t="s">
        <v>5947</v>
      </c>
      <c r="E1376" s="33" t="s">
        <v>3866</v>
      </c>
      <c r="F1376" s="33">
        <v>0</v>
      </c>
      <c r="G1376" s="33">
        <v>3</v>
      </c>
      <c r="H1376" s="46" t="s">
        <v>3839</v>
      </c>
      <c r="I1376" s="75" t="s">
        <v>3840</v>
      </c>
      <c r="J1376" s="75" t="s">
        <v>3840</v>
      </c>
      <c r="K1376" s="75" t="s">
        <v>3841</v>
      </c>
      <c r="L1376" s="33">
        <v>14</v>
      </c>
      <c r="M1376" s="34"/>
      <c r="N1376" s="46"/>
      <c r="O1376" s="46"/>
      <c r="P13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76" s="45" t="e">
        <f>IF([2]!PayItems[[#This Row],[Date Added / Modified]]&gt;0,TEXT([2]!PayItems[[#This Row],[Date Added / Modified]],"m/d/yyy"),"")</f>
        <v>#REF!</v>
      </c>
      <c r="R1376" s="46"/>
    </row>
    <row r="1377" spans="1:18" x14ac:dyDescent="0.3">
      <c r="A1377" s="46" t="s">
        <v>1476</v>
      </c>
      <c r="B1377" s="46" t="s">
        <v>5948</v>
      </c>
      <c r="C1377" s="46" t="s">
        <v>3864</v>
      </c>
      <c r="D1377" s="46" t="s">
        <v>5949</v>
      </c>
      <c r="E1377" s="33" t="s">
        <v>3866</v>
      </c>
      <c r="F1377" s="33">
        <v>0</v>
      </c>
      <c r="G1377" s="33">
        <v>3</v>
      </c>
      <c r="H1377" s="46" t="s">
        <v>3839</v>
      </c>
      <c r="I1377" s="75" t="s">
        <v>3840</v>
      </c>
      <c r="J1377" s="75" t="s">
        <v>3840</v>
      </c>
      <c r="K1377" s="75" t="s">
        <v>3841</v>
      </c>
      <c r="L1377" s="33">
        <v>14</v>
      </c>
      <c r="M1377" s="34"/>
      <c r="N1377" s="46"/>
      <c r="O1377" s="46"/>
      <c r="P13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77" s="45" t="e">
        <f>IF([2]!PayItems[[#This Row],[Date Added / Modified]]&gt;0,TEXT([2]!PayItems[[#This Row],[Date Added / Modified]],"m/d/yyy"),"")</f>
        <v>#REF!</v>
      </c>
      <c r="R1377" s="46"/>
    </row>
    <row r="1378" spans="1:18" x14ac:dyDescent="0.3">
      <c r="A1378" s="46" t="s">
        <v>1477</v>
      </c>
      <c r="B1378" s="46" t="s">
        <v>5950</v>
      </c>
      <c r="C1378" s="46" t="s">
        <v>3864</v>
      </c>
      <c r="D1378" s="46" t="s">
        <v>5951</v>
      </c>
      <c r="E1378" s="33" t="s">
        <v>3866</v>
      </c>
      <c r="F1378" s="33">
        <v>0</v>
      </c>
      <c r="G1378" s="33">
        <v>3</v>
      </c>
      <c r="H1378" s="46" t="s">
        <v>3839</v>
      </c>
      <c r="I1378" s="75" t="s">
        <v>3840</v>
      </c>
      <c r="J1378" s="75" t="s">
        <v>3840</v>
      </c>
      <c r="K1378" s="75" t="s">
        <v>3841</v>
      </c>
      <c r="L1378" s="33">
        <v>14</v>
      </c>
      <c r="M1378" s="34"/>
      <c r="N1378" s="46"/>
      <c r="O1378" s="46"/>
      <c r="P13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78" s="45" t="e">
        <f>IF([2]!PayItems[[#This Row],[Date Added / Modified]]&gt;0,TEXT([2]!PayItems[[#This Row],[Date Added / Modified]],"m/d/yyy"),"")</f>
        <v>#REF!</v>
      </c>
      <c r="R1378" s="46"/>
    </row>
    <row r="1379" spans="1:18" x14ac:dyDescent="0.3">
      <c r="A1379" s="46" t="s">
        <v>1478</v>
      </c>
      <c r="B1379" s="46" t="s">
        <v>5952</v>
      </c>
      <c r="C1379" s="46" t="s">
        <v>3864</v>
      </c>
      <c r="D1379" s="46" t="s">
        <v>5953</v>
      </c>
      <c r="E1379" s="33" t="s">
        <v>3866</v>
      </c>
      <c r="F1379" s="33">
        <v>0</v>
      </c>
      <c r="G1379" s="33">
        <v>3</v>
      </c>
      <c r="H1379" s="46" t="s">
        <v>3839</v>
      </c>
      <c r="I1379" s="75" t="s">
        <v>3840</v>
      </c>
      <c r="J1379" s="75" t="s">
        <v>3840</v>
      </c>
      <c r="K1379" s="75" t="s">
        <v>3841</v>
      </c>
      <c r="L1379" s="33">
        <v>14</v>
      </c>
      <c r="M1379" s="34"/>
      <c r="N1379" s="46"/>
      <c r="O1379" s="46"/>
      <c r="P13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79" s="45" t="e">
        <f>IF([2]!PayItems[[#This Row],[Date Added / Modified]]&gt;0,TEXT([2]!PayItems[[#This Row],[Date Added / Modified]],"m/d/yyy"),"")</f>
        <v>#REF!</v>
      </c>
      <c r="R1379" s="46"/>
    </row>
    <row r="1380" spans="1:18" x14ac:dyDescent="0.3">
      <c r="A1380" s="46" t="s">
        <v>1479</v>
      </c>
      <c r="B1380" s="46" t="s">
        <v>5954</v>
      </c>
      <c r="C1380" s="46" t="s">
        <v>3864</v>
      </c>
      <c r="D1380" s="46" t="s">
        <v>5955</v>
      </c>
      <c r="E1380" s="33" t="s">
        <v>3866</v>
      </c>
      <c r="F1380" s="33">
        <v>0</v>
      </c>
      <c r="G1380" s="33">
        <v>3</v>
      </c>
      <c r="H1380" s="46" t="s">
        <v>3839</v>
      </c>
      <c r="I1380" s="75" t="s">
        <v>3840</v>
      </c>
      <c r="J1380" s="75" t="s">
        <v>3840</v>
      </c>
      <c r="K1380" s="75" t="s">
        <v>3841</v>
      </c>
      <c r="L1380" s="33">
        <v>14</v>
      </c>
      <c r="M1380" s="34"/>
      <c r="N1380" s="46"/>
      <c r="O1380" s="46"/>
      <c r="P13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80" s="45" t="e">
        <f>IF([2]!PayItems[[#This Row],[Date Added / Modified]]&gt;0,TEXT([2]!PayItems[[#This Row],[Date Added / Modified]],"m/d/yyy"),"")</f>
        <v>#REF!</v>
      </c>
      <c r="R1380" s="46"/>
    </row>
    <row r="1381" spans="1:18" x14ac:dyDescent="0.3">
      <c r="A1381" s="46" t="s">
        <v>1480</v>
      </c>
      <c r="B1381" s="46" t="s">
        <v>5956</v>
      </c>
      <c r="C1381" s="46" t="s">
        <v>3864</v>
      </c>
      <c r="D1381" s="46" t="s">
        <v>5957</v>
      </c>
      <c r="E1381" s="33" t="s">
        <v>3866</v>
      </c>
      <c r="F1381" s="33">
        <v>0</v>
      </c>
      <c r="G1381" s="33">
        <v>3</v>
      </c>
      <c r="H1381" s="46" t="s">
        <v>3839</v>
      </c>
      <c r="I1381" s="75" t="s">
        <v>3840</v>
      </c>
      <c r="J1381" s="75" t="s">
        <v>3840</v>
      </c>
      <c r="K1381" s="75" t="s">
        <v>3841</v>
      </c>
      <c r="L1381" s="33">
        <v>14</v>
      </c>
      <c r="M1381" s="34"/>
      <c r="N1381" s="46"/>
      <c r="O1381" s="46"/>
      <c r="P13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81" s="45" t="e">
        <f>IF([2]!PayItems[[#This Row],[Date Added / Modified]]&gt;0,TEXT([2]!PayItems[[#This Row],[Date Added / Modified]],"m/d/yyy"),"")</f>
        <v>#REF!</v>
      </c>
      <c r="R1381" s="46"/>
    </row>
    <row r="1382" spans="1:18" x14ac:dyDescent="0.3">
      <c r="A1382" s="46" t="s">
        <v>1481</v>
      </c>
      <c r="B1382" s="46" t="s">
        <v>5958</v>
      </c>
      <c r="C1382" s="46" t="s">
        <v>3864</v>
      </c>
      <c r="D1382" s="46" t="s">
        <v>5959</v>
      </c>
      <c r="E1382" s="33" t="s">
        <v>3866</v>
      </c>
      <c r="F1382" s="33">
        <v>0</v>
      </c>
      <c r="G1382" s="33">
        <v>3</v>
      </c>
      <c r="H1382" s="46" t="s">
        <v>3839</v>
      </c>
      <c r="I1382" s="75" t="s">
        <v>3840</v>
      </c>
      <c r="J1382" s="75" t="s">
        <v>3840</v>
      </c>
      <c r="K1382" s="75" t="s">
        <v>3841</v>
      </c>
      <c r="L1382" s="33">
        <v>14</v>
      </c>
      <c r="M1382" s="34"/>
      <c r="N1382" s="46"/>
      <c r="O1382" s="46"/>
      <c r="P13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82" s="45" t="e">
        <f>IF([2]!PayItems[[#This Row],[Date Added / Modified]]&gt;0,TEXT([2]!PayItems[[#This Row],[Date Added / Modified]],"m/d/yyy"),"")</f>
        <v>#REF!</v>
      </c>
      <c r="R1382" s="46"/>
    </row>
    <row r="1383" spans="1:18" x14ac:dyDescent="0.3">
      <c r="A1383" s="46" t="s">
        <v>1482</v>
      </c>
      <c r="B1383" s="46" t="s">
        <v>5960</v>
      </c>
      <c r="C1383" s="46" t="s">
        <v>3864</v>
      </c>
      <c r="D1383" s="46" t="s">
        <v>5961</v>
      </c>
      <c r="E1383" s="33" t="s">
        <v>3866</v>
      </c>
      <c r="F1383" s="33">
        <v>0</v>
      </c>
      <c r="G1383" s="33">
        <v>3</v>
      </c>
      <c r="H1383" s="46" t="s">
        <v>3839</v>
      </c>
      <c r="I1383" s="75" t="s">
        <v>3840</v>
      </c>
      <c r="J1383" s="75" t="s">
        <v>3840</v>
      </c>
      <c r="K1383" s="75" t="s">
        <v>3841</v>
      </c>
      <c r="L1383" s="33">
        <v>14</v>
      </c>
      <c r="M1383" s="34"/>
      <c r="N1383" s="46"/>
      <c r="O1383" s="46"/>
      <c r="P13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83" s="45" t="e">
        <f>IF([2]!PayItems[[#This Row],[Date Added / Modified]]&gt;0,TEXT([2]!PayItems[[#This Row],[Date Added / Modified]],"m/d/yyy"),"")</f>
        <v>#REF!</v>
      </c>
      <c r="R1383" s="46"/>
    </row>
    <row r="1384" spans="1:18" x14ac:dyDescent="0.3">
      <c r="A1384" s="46" t="s">
        <v>1483</v>
      </c>
      <c r="B1384" s="46" t="s">
        <v>5962</v>
      </c>
      <c r="C1384" s="46" t="s">
        <v>3864</v>
      </c>
      <c r="D1384" s="46" t="s">
        <v>5963</v>
      </c>
      <c r="E1384" s="33" t="s">
        <v>3866</v>
      </c>
      <c r="F1384" s="33">
        <v>0</v>
      </c>
      <c r="G1384" s="33">
        <v>3</v>
      </c>
      <c r="H1384" s="46" t="s">
        <v>3839</v>
      </c>
      <c r="I1384" s="75" t="s">
        <v>3840</v>
      </c>
      <c r="J1384" s="75" t="s">
        <v>3840</v>
      </c>
      <c r="K1384" s="75" t="s">
        <v>3841</v>
      </c>
      <c r="L1384" s="33">
        <v>14</v>
      </c>
      <c r="M1384" s="34"/>
      <c r="N1384" s="46"/>
      <c r="O1384" s="46"/>
      <c r="P13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84" s="45" t="e">
        <f>IF([2]!PayItems[[#This Row],[Date Added / Modified]]&gt;0,TEXT([2]!PayItems[[#This Row],[Date Added / Modified]],"m/d/yyy"),"")</f>
        <v>#REF!</v>
      </c>
      <c r="R1384" s="46"/>
    </row>
    <row r="1385" spans="1:18" x14ac:dyDescent="0.3">
      <c r="A1385" s="46" t="s">
        <v>1484</v>
      </c>
      <c r="B1385" s="46" t="s">
        <v>5964</v>
      </c>
      <c r="C1385" s="46" t="s">
        <v>3864</v>
      </c>
      <c r="D1385" s="46" t="s">
        <v>5965</v>
      </c>
      <c r="E1385" s="33" t="s">
        <v>3866</v>
      </c>
      <c r="F1385" s="33">
        <v>0</v>
      </c>
      <c r="G1385" s="33">
        <v>3</v>
      </c>
      <c r="H1385" s="46" t="s">
        <v>3839</v>
      </c>
      <c r="I1385" s="75" t="s">
        <v>3840</v>
      </c>
      <c r="J1385" s="75" t="s">
        <v>3840</v>
      </c>
      <c r="K1385" s="75" t="s">
        <v>3841</v>
      </c>
      <c r="L1385" s="33">
        <v>14</v>
      </c>
      <c r="M1385" s="34"/>
      <c r="N1385" s="46"/>
      <c r="O1385" s="46"/>
      <c r="P13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85" s="45" t="e">
        <f>IF([2]!PayItems[[#This Row],[Date Added / Modified]]&gt;0,TEXT([2]!PayItems[[#This Row],[Date Added / Modified]],"m/d/yyy"),"")</f>
        <v>#REF!</v>
      </c>
      <c r="R1385" s="46"/>
    </row>
    <row r="1386" spans="1:18" x14ac:dyDescent="0.3">
      <c r="A1386" s="46" t="s">
        <v>1485</v>
      </c>
      <c r="B1386" s="46" t="s">
        <v>5966</v>
      </c>
      <c r="C1386" s="46" t="s">
        <v>3864</v>
      </c>
      <c r="D1386" s="46" t="s">
        <v>5967</v>
      </c>
      <c r="E1386" s="33" t="s">
        <v>3866</v>
      </c>
      <c r="F1386" s="33">
        <v>0</v>
      </c>
      <c r="G1386" s="33">
        <v>3</v>
      </c>
      <c r="H1386" s="46" t="s">
        <v>3839</v>
      </c>
      <c r="I1386" s="75" t="s">
        <v>3840</v>
      </c>
      <c r="J1386" s="75" t="s">
        <v>3840</v>
      </c>
      <c r="K1386" s="75" t="s">
        <v>3841</v>
      </c>
      <c r="L1386" s="33">
        <v>14</v>
      </c>
      <c r="M1386" s="34"/>
      <c r="N1386" s="46"/>
      <c r="O1386" s="46"/>
      <c r="P13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86" s="45" t="e">
        <f>IF([2]!PayItems[[#This Row],[Date Added / Modified]]&gt;0,TEXT([2]!PayItems[[#This Row],[Date Added / Modified]],"m/d/yyy"),"")</f>
        <v>#REF!</v>
      </c>
      <c r="R1386" s="46"/>
    </row>
    <row r="1387" spans="1:18" x14ac:dyDescent="0.3">
      <c r="A1387" s="46" t="s">
        <v>1486</v>
      </c>
      <c r="B1387" s="46" t="s">
        <v>5968</v>
      </c>
      <c r="C1387" s="46" t="s">
        <v>3864</v>
      </c>
      <c r="D1387" s="46" t="s">
        <v>5969</v>
      </c>
      <c r="E1387" s="33" t="s">
        <v>3866</v>
      </c>
      <c r="F1387" s="33">
        <v>0</v>
      </c>
      <c r="G1387" s="33">
        <v>3</v>
      </c>
      <c r="H1387" s="46" t="s">
        <v>3839</v>
      </c>
      <c r="I1387" s="75" t="s">
        <v>3840</v>
      </c>
      <c r="J1387" s="75" t="s">
        <v>3840</v>
      </c>
      <c r="K1387" s="75" t="s">
        <v>3841</v>
      </c>
      <c r="L1387" s="33">
        <v>14</v>
      </c>
      <c r="M1387" s="34"/>
      <c r="N1387" s="46"/>
      <c r="O1387" s="46"/>
      <c r="P13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87" s="45" t="e">
        <f>IF([2]!PayItems[[#This Row],[Date Added / Modified]]&gt;0,TEXT([2]!PayItems[[#This Row],[Date Added / Modified]],"m/d/yyy"),"")</f>
        <v>#REF!</v>
      </c>
      <c r="R1387" s="46"/>
    </row>
    <row r="1388" spans="1:18" x14ac:dyDescent="0.3">
      <c r="A1388" s="46" t="s">
        <v>1487</v>
      </c>
      <c r="B1388" s="46" t="s">
        <v>5970</v>
      </c>
      <c r="C1388" s="46" t="s">
        <v>3864</v>
      </c>
      <c r="D1388" s="46" t="s">
        <v>5971</v>
      </c>
      <c r="E1388" s="33" t="s">
        <v>3866</v>
      </c>
      <c r="F1388" s="33">
        <v>0</v>
      </c>
      <c r="G1388" s="33">
        <v>3</v>
      </c>
      <c r="H1388" s="46" t="s">
        <v>3839</v>
      </c>
      <c r="I1388" s="75" t="s">
        <v>3840</v>
      </c>
      <c r="J1388" s="75" t="s">
        <v>3840</v>
      </c>
      <c r="K1388" s="75" t="s">
        <v>3841</v>
      </c>
      <c r="L1388" s="33">
        <v>14</v>
      </c>
      <c r="M1388" s="34"/>
      <c r="N1388" s="46"/>
      <c r="O1388" s="46"/>
      <c r="P13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88" s="45" t="e">
        <f>IF([2]!PayItems[[#This Row],[Date Added / Modified]]&gt;0,TEXT([2]!PayItems[[#This Row],[Date Added / Modified]],"m/d/yyy"),"")</f>
        <v>#REF!</v>
      </c>
      <c r="R1388" s="46"/>
    </row>
    <row r="1389" spans="1:18" x14ac:dyDescent="0.3">
      <c r="A1389" s="46" t="s">
        <v>1488</v>
      </c>
      <c r="B1389" s="46" t="s">
        <v>5972</v>
      </c>
      <c r="C1389" s="46" t="s">
        <v>3864</v>
      </c>
      <c r="D1389" s="46" t="s">
        <v>5973</v>
      </c>
      <c r="E1389" s="33" t="s">
        <v>3866</v>
      </c>
      <c r="F1389" s="33">
        <v>0</v>
      </c>
      <c r="G1389" s="33">
        <v>3</v>
      </c>
      <c r="H1389" s="46" t="s">
        <v>3839</v>
      </c>
      <c r="I1389" s="75" t="s">
        <v>3840</v>
      </c>
      <c r="J1389" s="75" t="s">
        <v>3840</v>
      </c>
      <c r="K1389" s="75" t="s">
        <v>3841</v>
      </c>
      <c r="L1389" s="33">
        <v>14</v>
      </c>
      <c r="M1389" s="34"/>
      <c r="N1389" s="46"/>
      <c r="O1389" s="46"/>
      <c r="P13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89" s="45" t="e">
        <f>IF([2]!PayItems[[#This Row],[Date Added / Modified]]&gt;0,TEXT([2]!PayItems[[#This Row],[Date Added / Modified]],"m/d/yyy"),"")</f>
        <v>#REF!</v>
      </c>
      <c r="R1389" s="46"/>
    </row>
    <row r="1390" spans="1:18" x14ac:dyDescent="0.3">
      <c r="A1390" s="46" t="s">
        <v>1489</v>
      </c>
      <c r="B1390" s="46" t="s">
        <v>5974</v>
      </c>
      <c r="C1390" s="46" t="s">
        <v>3864</v>
      </c>
      <c r="D1390" s="46" t="s">
        <v>5975</v>
      </c>
      <c r="E1390" s="33" t="s">
        <v>3866</v>
      </c>
      <c r="F1390" s="33">
        <v>0</v>
      </c>
      <c r="G1390" s="33">
        <v>3</v>
      </c>
      <c r="H1390" s="46" t="s">
        <v>3839</v>
      </c>
      <c r="I1390" s="75" t="s">
        <v>3840</v>
      </c>
      <c r="J1390" s="75" t="s">
        <v>3840</v>
      </c>
      <c r="K1390" s="75" t="s">
        <v>3841</v>
      </c>
      <c r="L1390" s="33">
        <v>14</v>
      </c>
      <c r="M1390" s="34"/>
      <c r="N1390" s="46"/>
      <c r="O1390" s="46"/>
      <c r="P13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90" s="45" t="e">
        <f>IF([2]!PayItems[[#This Row],[Date Added / Modified]]&gt;0,TEXT([2]!PayItems[[#This Row],[Date Added / Modified]],"m/d/yyy"),"")</f>
        <v>#REF!</v>
      </c>
      <c r="R1390" s="46"/>
    </row>
    <row r="1391" spans="1:18" x14ac:dyDescent="0.3">
      <c r="A1391" s="46" t="s">
        <v>1490</v>
      </c>
      <c r="B1391" s="46" t="s">
        <v>5976</v>
      </c>
      <c r="C1391" s="46" t="s">
        <v>3864</v>
      </c>
      <c r="D1391" s="46" t="s">
        <v>5977</v>
      </c>
      <c r="E1391" s="33" t="s">
        <v>3866</v>
      </c>
      <c r="F1391" s="33">
        <v>0</v>
      </c>
      <c r="G1391" s="33">
        <v>3</v>
      </c>
      <c r="H1391" s="46" t="s">
        <v>3839</v>
      </c>
      <c r="I1391" s="75" t="s">
        <v>3840</v>
      </c>
      <c r="J1391" s="75" t="s">
        <v>3840</v>
      </c>
      <c r="K1391" s="75" t="s">
        <v>3841</v>
      </c>
      <c r="L1391" s="33">
        <v>14</v>
      </c>
      <c r="M1391" s="34"/>
      <c r="N1391" s="46"/>
      <c r="O1391" s="46"/>
      <c r="P13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91" s="45" t="e">
        <f>IF([2]!PayItems[[#This Row],[Date Added / Modified]]&gt;0,TEXT([2]!PayItems[[#This Row],[Date Added / Modified]],"m/d/yyy"),"")</f>
        <v>#REF!</v>
      </c>
      <c r="R1391" s="46"/>
    </row>
    <row r="1392" spans="1:18" x14ac:dyDescent="0.3">
      <c r="A1392" s="46" t="s">
        <v>1491</v>
      </c>
      <c r="B1392" s="46" t="s">
        <v>5978</v>
      </c>
      <c r="C1392" s="46" t="s">
        <v>3864</v>
      </c>
      <c r="D1392" s="46" t="s">
        <v>5979</v>
      </c>
      <c r="E1392" s="33" t="s">
        <v>3866</v>
      </c>
      <c r="F1392" s="33">
        <v>0</v>
      </c>
      <c r="G1392" s="33">
        <v>3</v>
      </c>
      <c r="H1392" s="46" t="s">
        <v>3839</v>
      </c>
      <c r="I1392" s="75" t="s">
        <v>3840</v>
      </c>
      <c r="J1392" s="75" t="s">
        <v>3840</v>
      </c>
      <c r="K1392" s="75" t="s">
        <v>3841</v>
      </c>
      <c r="L1392" s="33">
        <v>14</v>
      </c>
      <c r="M1392" s="34"/>
      <c r="N1392" s="46"/>
      <c r="O1392" s="46"/>
      <c r="P13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92" s="45" t="e">
        <f>IF([2]!PayItems[[#This Row],[Date Added / Modified]]&gt;0,TEXT([2]!PayItems[[#This Row],[Date Added / Modified]],"m/d/yyy"),"")</f>
        <v>#REF!</v>
      </c>
      <c r="R1392" s="46"/>
    </row>
    <row r="1393" spans="1:18" x14ac:dyDescent="0.3">
      <c r="A1393" s="46" t="s">
        <v>1492</v>
      </c>
      <c r="B1393" s="46" t="s">
        <v>5980</v>
      </c>
      <c r="C1393" s="46" t="s">
        <v>3864</v>
      </c>
      <c r="D1393" s="46" t="s">
        <v>5981</v>
      </c>
      <c r="E1393" s="33" t="s">
        <v>3866</v>
      </c>
      <c r="F1393" s="33">
        <v>0</v>
      </c>
      <c r="G1393" s="33">
        <v>3</v>
      </c>
      <c r="H1393" s="46" t="s">
        <v>3839</v>
      </c>
      <c r="I1393" s="75" t="s">
        <v>3840</v>
      </c>
      <c r="J1393" s="75" t="s">
        <v>3840</v>
      </c>
      <c r="K1393" s="75" t="s">
        <v>3841</v>
      </c>
      <c r="L1393" s="33">
        <v>14</v>
      </c>
      <c r="M1393" s="34"/>
      <c r="N1393" s="46"/>
      <c r="O1393" s="46"/>
      <c r="P13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93" s="45" t="e">
        <f>IF([2]!PayItems[[#This Row],[Date Added / Modified]]&gt;0,TEXT([2]!PayItems[[#This Row],[Date Added / Modified]],"m/d/yyy"),"")</f>
        <v>#REF!</v>
      </c>
      <c r="R1393" s="46"/>
    </row>
    <row r="1394" spans="1:18" x14ac:dyDescent="0.3">
      <c r="A1394" s="46" t="s">
        <v>1493</v>
      </c>
      <c r="B1394" s="46" t="s">
        <v>5982</v>
      </c>
      <c r="C1394" s="46" t="s">
        <v>3864</v>
      </c>
      <c r="D1394" s="46" t="s">
        <v>5983</v>
      </c>
      <c r="E1394" s="33" t="s">
        <v>3866</v>
      </c>
      <c r="F1394" s="33">
        <v>0</v>
      </c>
      <c r="G1394" s="33">
        <v>3</v>
      </c>
      <c r="H1394" s="46" t="s">
        <v>3839</v>
      </c>
      <c r="I1394" s="75" t="s">
        <v>3840</v>
      </c>
      <c r="J1394" s="75" t="s">
        <v>3840</v>
      </c>
      <c r="K1394" s="75" t="s">
        <v>3841</v>
      </c>
      <c r="L1394" s="33">
        <v>14</v>
      </c>
      <c r="M1394" s="34"/>
      <c r="N1394" s="46"/>
      <c r="O1394" s="46"/>
      <c r="P13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94" s="45" t="e">
        <f>IF([2]!PayItems[[#This Row],[Date Added / Modified]]&gt;0,TEXT([2]!PayItems[[#This Row],[Date Added / Modified]],"m/d/yyy"),"")</f>
        <v>#REF!</v>
      </c>
      <c r="R1394" s="46"/>
    </row>
    <row r="1395" spans="1:18" x14ac:dyDescent="0.3">
      <c r="A1395" s="46" t="s">
        <v>1494</v>
      </c>
      <c r="B1395" s="46" t="s">
        <v>5984</v>
      </c>
      <c r="C1395" s="46" t="s">
        <v>3864</v>
      </c>
      <c r="D1395" s="46" t="s">
        <v>5985</v>
      </c>
      <c r="E1395" s="33" t="s">
        <v>3866</v>
      </c>
      <c r="F1395" s="33">
        <v>0</v>
      </c>
      <c r="G1395" s="33">
        <v>3</v>
      </c>
      <c r="H1395" s="46" t="s">
        <v>3839</v>
      </c>
      <c r="I1395" s="75" t="s">
        <v>3840</v>
      </c>
      <c r="J1395" s="75" t="s">
        <v>3840</v>
      </c>
      <c r="K1395" s="75" t="s">
        <v>3841</v>
      </c>
      <c r="L1395" s="33">
        <v>14</v>
      </c>
      <c r="M1395" s="34"/>
      <c r="N1395" s="46"/>
      <c r="O1395" s="46"/>
      <c r="P13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95" s="45" t="e">
        <f>IF([2]!PayItems[[#This Row],[Date Added / Modified]]&gt;0,TEXT([2]!PayItems[[#This Row],[Date Added / Modified]],"m/d/yyy"),"")</f>
        <v>#REF!</v>
      </c>
      <c r="R1395" s="46"/>
    </row>
    <row r="1396" spans="1:18" x14ac:dyDescent="0.3">
      <c r="A1396" s="46" t="s">
        <v>1495</v>
      </c>
      <c r="B1396" s="46" t="s">
        <v>5986</v>
      </c>
      <c r="C1396" s="46" t="s">
        <v>3864</v>
      </c>
      <c r="D1396" s="46" t="s">
        <v>5987</v>
      </c>
      <c r="E1396" s="33" t="s">
        <v>3866</v>
      </c>
      <c r="F1396" s="33">
        <v>0</v>
      </c>
      <c r="G1396" s="33">
        <v>3</v>
      </c>
      <c r="H1396" s="46" t="s">
        <v>3839</v>
      </c>
      <c r="I1396" s="75" t="s">
        <v>3840</v>
      </c>
      <c r="J1396" s="75" t="s">
        <v>3840</v>
      </c>
      <c r="K1396" s="75" t="s">
        <v>3841</v>
      </c>
      <c r="L1396" s="33">
        <v>14</v>
      </c>
      <c r="M1396" s="34"/>
      <c r="N1396" s="46"/>
      <c r="O1396" s="46"/>
      <c r="P13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96" s="45" t="e">
        <f>IF([2]!PayItems[[#This Row],[Date Added / Modified]]&gt;0,TEXT([2]!PayItems[[#This Row],[Date Added / Modified]],"m/d/yyy"),"")</f>
        <v>#REF!</v>
      </c>
      <c r="R1396" s="46"/>
    </row>
    <row r="1397" spans="1:18" x14ac:dyDescent="0.3">
      <c r="A1397" s="46" t="s">
        <v>1496</v>
      </c>
      <c r="B1397" s="46" t="s">
        <v>5988</v>
      </c>
      <c r="C1397" s="46" t="s">
        <v>3864</v>
      </c>
      <c r="D1397" s="46" t="s">
        <v>5989</v>
      </c>
      <c r="E1397" s="33" t="s">
        <v>3866</v>
      </c>
      <c r="F1397" s="33">
        <v>0</v>
      </c>
      <c r="G1397" s="33">
        <v>3</v>
      </c>
      <c r="H1397" s="46" t="s">
        <v>3839</v>
      </c>
      <c r="I1397" s="75" t="s">
        <v>3840</v>
      </c>
      <c r="J1397" s="75" t="s">
        <v>3840</v>
      </c>
      <c r="K1397" s="75" t="s">
        <v>3841</v>
      </c>
      <c r="L1397" s="33">
        <v>14</v>
      </c>
      <c r="M1397" s="34"/>
      <c r="N1397" s="46"/>
      <c r="O1397" s="46"/>
      <c r="P13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97" s="45" t="e">
        <f>IF([2]!PayItems[[#This Row],[Date Added / Modified]]&gt;0,TEXT([2]!PayItems[[#This Row],[Date Added / Modified]],"m/d/yyy"),"")</f>
        <v>#REF!</v>
      </c>
      <c r="R1397" s="46"/>
    </row>
    <row r="1398" spans="1:18" x14ac:dyDescent="0.3">
      <c r="A1398" s="46" t="s">
        <v>1497</v>
      </c>
      <c r="B1398" s="46" t="s">
        <v>5990</v>
      </c>
      <c r="C1398" s="46" t="s">
        <v>3864</v>
      </c>
      <c r="D1398" s="46" t="s">
        <v>5991</v>
      </c>
      <c r="E1398" s="33" t="s">
        <v>3866</v>
      </c>
      <c r="F1398" s="33">
        <v>0</v>
      </c>
      <c r="G1398" s="33">
        <v>3</v>
      </c>
      <c r="H1398" s="46" t="s">
        <v>3839</v>
      </c>
      <c r="I1398" s="75" t="s">
        <v>3840</v>
      </c>
      <c r="J1398" s="75" t="s">
        <v>3840</v>
      </c>
      <c r="K1398" s="75" t="s">
        <v>3841</v>
      </c>
      <c r="L1398" s="33">
        <v>14</v>
      </c>
      <c r="M1398" s="34"/>
      <c r="N1398" s="46"/>
      <c r="O1398" s="46"/>
      <c r="P13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98" s="45" t="e">
        <f>IF([2]!PayItems[[#This Row],[Date Added / Modified]]&gt;0,TEXT([2]!PayItems[[#This Row],[Date Added / Modified]],"m/d/yyy"),"")</f>
        <v>#REF!</v>
      </c>
      <c r="R1398" s="46"/>
    </row>
    <row r="1399" spans="1:18" x14ac:dyDescent="0.3">
      <c r="A1399" s="46" t="s">
        <v>1498</v>
      </c>
      <c r="B1399" s="46" t="s">
        <v>5992</v>
      </c>
      <c r="C1399" s="46" t="s">
        <v>3864</v>
      </c>
      <c r="D1399" s="46" t="s">
        <v>5993</v>
      </c>
      <c r="E1399" s="33" t="s">
        <v>3866</v>
      </c>
      <c r="F1399" s="33">
        <v>0</v>
      </c>
      <c r="G1399" s="33">
        <v>3</v>
      </c>
      <c r="H1399" s="46" t="s">
        <v>3839</v>
      </c>
      <c r="I1399" s="75" t="s">
        <v>3840</v>
      </c>
      <c r="J1399" s="75" t="s">
        <v>3840</v>
      </c>
      <c r="K1399" s="75" t="s">
        <v>3841</v>
      </c>
      <c r="L1399" s="33">
        <v>14</v>
      </c>
      <c r="M1399" s="34"/>
      <c r="N1399" s="46"/>
      <c r="O1399" s="46"/>
      <c r="P13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399" s="45" t="e">
        <f>IF([2]!PayItems[[#This Row],[Date Added / Modified]]&gt;0,TEXT([2]!PayItems[[#This Row],[Date Added / Modified]],"m/d/yyy"),"")</f>
        <v>#REF!</v>
      </c>
      <c r="R1399" s="46"/>
    </row>
    <row r="1400" spans="1:18" x14ac:dyDescent="0.3">
      <c r="A1400" s="46" t="s">
        <v>1499</v>
      </c>
      <c r="B1400" s="46" t="s">
        <v>5994</v>
      </c>
      <c r="C1400" s="46" t="s">
        <v>3864</v>
      </c>
      <c r="D1400" s="46" t="s">
        <v>5995</v>
      </c>
      <c r="E1400" s="33" t="s">
        <v>3866</v>
      </c>
      <c r="F1400" s="33">
        <v>0</v>
      </c>
      <c r="G1400" s="33">
        <v>3</v>
      </c>
      <c r="H1400" s="46" t="s">
        <v>3839</v>
      </c>
      <c r="I1400" s="75" t="s">
        <v>3840</v>
      </c>
      <c r="J1400" s="75" t="s">
        <v>3840</v>
      </c>
      <c r="K1400" s="75" t="s">
        <v>3841</v>
      </c>
      <c r="L1400" s="33">
        <v>14</v>
      </c>
      <c r="M1400" s="34"/>
      <c r="N1400" s="46"/>
      <c r="O1400" s="46"/>
      <c r="P14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00" s="45" t="e">
        <f>IF([2]!PayItems[[#This Row],[Date Added / Modified]]&gt;0,TEXT([2]!PayItems[[#This Row],[Date Added / Modified]],"m/d/yyy"),"")</f>
        <v>#REF!</v>
      </c>
      <c r="R1400" s="46"/>
    </row>
    <row r="1401" spans="1:18" x14ac:dyDescent="0.3">
      <c r="A1401" s="46" t="s">
        <v>1500</v>
      </c>
      <c r="B1401" s="46" t="s">
        <v>5996</v>
      </c>
      <c r="C1401" s="46" t="s">
        <v>3864</v>
      </c>
      <c r="D1401" s="46" t="s">
        <v>5997</v>
      </c>
      <c r="E1401" s="33" t="s">
        <v>3866</v>
      </c>
      <c r="F1401" s="33">
        <v>0</v>
      </c>
      <c r="G1401" s="33">
        <v>3</v>
      </c>
      <c r="H1401" s="46" t="s">
        <v>3839</v>
      </c>
      <c r="I1401" s="75" t="s">
        <v>3840</v>
      </c>
      <c r="J1401" s="75" t="s">
        <v>3840</v>
      </c>
      <c r="K1401" s="75" t="s">
        <v>3841</v>
      </c>
      <c r="L1401" s="33">
        <v>14</v>
      </c>
      <c r="M1401" s="34"/>
      <c r="N1401" s="46"/>
      <c r="O1401" s="46"/>
      <c r="P14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01" s="45" t="e">
        <f>IF([2]!PayItems[[#This Row],[Date Added / Modified]]&gt;0,TEXT([2]!PayItems[[#This Row],[Date Added / Modified]],"m/d/yyy"),"")</f>
        <v>#REF!</v>
      </c>
      <c r="R1401" s="46"/>
    </row>
    <row r="1402" spans="1:18" x14ac:dyDescent="0.3">
      <c r="A1402" s="46" t="s">
        <v>1501</v>
      </c>
      <c r="B1402" s="46" t="s">
        <v>5998</v>
      </c>
      <c r="C1402" s="46" t="s">
        <v>3864</v>
      </c>
      <c r="D1402" s="46" t="s">
        <v>5999</v>
      </c>
      <c r="E1402" s="33" t="s">
        <v>3866</v>
      </c>
      <c r="F1402" s="33">
        <v>0</v>
      </c>
      <c r="G1402" s="33">
        <v>3</v>
      </c>
      <c r="H1402" s="46" t="s">
        <v>3839</v>
      </c>
      <c r="I1402" s="75" t="s">
        <v>3840</v>
      </c>
      <c r="J1402" s="75" t="s">
        <v>3840</v>
      </c>
      <c r="K1402" s="75" t="s">
        <v>3841</v>
      </c>
      <c r="L1402" s="33">
        <v>14</v>
      </c>
      <c r="M1402" s="34"/>
      <c r="N1402" s="46"/>
      <c r="O1402" s="46"/>
      <c r="P14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02" s="45" t="e">
        <f>IF([2]!PayItems[[#This Row],[Date Added / Modified]]&gt;0,TEXT([2]!PayItems[[#This Row],[Date Added / Modified]],"m/d/yyy"),"")</f>
        <v>#REF!</v>
      </c>
      <c r="R1402" s="46"/>
    </row>
    <row r="1403" spans="1:18" x14ac:dyDescent="0.3">
      <c r="A1403" s="46" t="s">
        <v>1502</v>
      </c>
      <c r="B1403" s="46" t="s">
        <v>6000</v>
      </c>
      <c r="C1403" s="46" t="s">
        <v>3864</v>
      </c>
      <c r="D1403" s="46" t="s">
        <v>6001</v>
      </c>
      <c r="E1403" s="33" t="s">
        <v>3866</v>
      </c>
      <c r="F1403" s="33">
        <v>0</v>
      </c>
      <c r="G1403" s="33">
        <v>3</v>
      </c>
      <c r="H1403" s="46" t="s">
        <v>3839</v>
      </c>
      <c r="I1403" s="75" t="s">
        <v>3840</v>
      </c>
      <c r="J1403" s="75" t="s">
        <v>3840</v>
      </c>
      <c r="K1403" s="75" t="s">
        <v>3841</v>
      </c>
      <c r="L1403" s="33">
        <v>14</v>
      </c>
      <c r="M1403" s="34"/>
      <c r="N1403" s="46"/>
      <c r="O1403" s="46"/>
      <c r="P14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03" s="45" t="e">
        <f>IF([2]!PayItems[[#This Row],[Date Added / Modified]]&gt;0,TEXT([2]!PayItems[[#This Row],[Date Added / Modified]],"m/d/yyy"),"")</f>
        <v>#REF!</v>
      </c>
      <c r="R1403" s="46"/>
    </row>
    <row r="1404" spans="1:18" x14ac:dyDescent="0.3">
      <c r="A1404" s="46" t="s">
        <v>1503</v>
      </c>
      <c r="B1404" s="46" t="s">
        <v>6002</v>
      </c>
      <c r="C1404" s="46" t="s">
        <v>3864</v>
      </c>
      <c r="D1404" s="46" t="s">
        <v>6003</v>
      </c>
      <c r="E1404" s="33" t="s">
        <v>3866</v>
      </c>
      <c r="F1404" s="33">
        <v>0</v>
      </c>
      <c r="G1404" s="33">
        <v>3</v>
      </c>
      <c r="H1404" s="46" t="s">
        <v>3839</v>
      </c>
      <c r="I1404" s="75" t="s">
        <v>3840</v>
      </c>
      <c r="J1404" s="75" t="s">
        <v>3840</v>
      </c>
      <c r="K1404" s="75" t="s">
        <v>3841</v>
      </c>
      <c r="L1404" s="33">
        <v>14</v>
      </c>
      <c r="M1404" s="34"/>
      <c r="N1404" s="46"/>
      <c r="O1404" s="46"/>
      <c r="P14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04" s="45" t="e">
        <f>IF([2]!PayItems[[#This Row],[Date Added / Modified]]&gt;0,TEXT([2]!PayItems[[#This Row],[Date Added / Modified]],"m/d/yyy"),"")</f>
        <v>#REF!</v>
      </c>
      <c r="R1404" s="46"/>
    </row>
    <row r="1405" spans="1:18" x14ac:dyDescent="0.3">
      <c r="A1405" s="46" t="s">
        <v>1504</v>
      </c>
      <c r="B1405" s="46" t="s">
        <v>6004</v>
      </c>
      <c r="C1405" s="46" t="s">
        <v>3864</v>
      </c>
      <c r="D1405" s="46" t="s">
        <v>6005</v>
      </c>
      <c r="E1405" s="33" t="s">
        <v>3866</v>
      </c>
      <c r="F1405" s="33">
        <v>0</v>
      </c>
      <c r="G1405" s="33">
        <v>3</v>
      </c>
      <c r="H1405" s="46" t="s">
        <v>3839</v>
      </c>
      <c r="I1405" s="75" t="s">
        <v>3840</v>
      </c>
      <c r="J1405" s="75" t="s">
        <v>3840</v>
      </c>
      <c r="K1405" s="75" t="s">
        <v>3841</v>
      </c>
      <c r="L1405" s="33">
        <v>14</v>
      </c>
      <c r="M1405" s="34"/>
      <c r="N1405" s="46"/>
      <c r="O1405" s="46"/>
      <c r="P14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05" s="45" t="e">
        <f>IF([2]!PayItems[[#This Row],[Date Added / Modified]]&gt;0,TEXT([2]!PayItems[[#This Row],[Date Added / Modified]],"m/d/yyy"),"")</f>
        <v>#REF!</v>
      </c>
      <c r="R1405" s="46"/>
    </row>
    <row r="1406" spans="1:18" x14ac:dyDescent="0.3">
      <c r="A1406" s="46" t="s">
        <v>1505</v>
      </c>
      <c r="B1406" s="46" t="s">
        <v>6006</v>
      </c>
      <c r="C1406" s="46" t="s">
        <v>3864</v>
      </c>
      <c r="D1406" s="46" t="s">
        <v>6007</v>
      </c>
      <c r="E1406" s="33" t="s">
        <v>3866</v>
      </c>
      <c r="F1406" s="33">
        <v>0</v>
      </c>
      <c r="G1406" s="33">
        <v>3</v>
      </c>
      <c r="H1406" s="46" t="s">
        <v>3839</v>
      </c>
      <c r="I1406" s="75" t="s">
        <v>3840</v>
      </c>
      <c r="J1406" s="75" t="s">
        <v>3840</v>
      </c>
      <c r="K1406" s="75" t="s">
        <v>3841</v>
      </c>
      <c r="L1406" s="33">
        <v>14</v>
      </c>
      <c r="M1406" s="34"/>
      <c r="N1406" s="46"/>
      <c r="O1406" s="46"/>
      <c r="P14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06" s="45" t="e">
        <f>IF([2]!PayItems[[#This Row],[Date Added / Modified]]&gt;0,TEXT([2]!PayItems[[#This Row],[Date Added / Modified]],"m/d/yyy"),"")</f>
        <v>#REF!</v>
      </c>
      <c r="R1406" s="46"/>
    </row>
    <row r="1407" spans="1:18" x14ac:dyDescent="0.3">
      <c r="A1407" s="46" t="s">
        <v>1506</v>
      </c>
      <c r="B1407" s="46" t="s">
        <v>6008</v>
      </c>
      <c r="C1407" s="46" t="s">
        <v>3864</v>
      </c>
      <c r="D1407" s="46" t="s">
        <v>6009</v>
      </c>
      <c r="E1407" s="33" t="s">
        <v>3866</v>
      </c>
      <c r="F1407" s="33">
        <v>0</v>
      </c>
      <c r="G1407" s="33">
        <v>3</v>
      </c>
      <c r="H1407" s="46" t="s">
        <v>3839</v>
      </c>
      <c r="I1407" s="75" t="s">
        <v>3840</v>
      </c>
      <c r="J1407" s="75" t="s">
        <v>3840</v>
      </c>
      <c r="K1407" s="75" t="s">
        <v>3841</v>
      </c>
      <c r="L1407" s="33">
        <v>14</v>
      </c>
      <c r="M1407" s="34"/>
      <c r="N1407" s="46"/>
      <c r="O1407" s="46"/>
      <c r="P14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07" s="45" t="e">
        <f>IF([2]!PayItems[[#This Row],[Date Added / Modified]]&gt;0,TEXT([2]!PayItems[[#This Row],[Date Added / Modified]],"m/d/yyy"),"")</f>
        <v>#REF!</v>
      </c>
      <c r="R1407" s="46"/>
    </row>
    <row r="1408" spans="1:18" x14ac:dyDescent="0.3">
      <c r="A1408" s="46" t="s">
        <v>1507</v>
      </c>
      <c r="B1408" s="46" t="s">
        <v>6010</v>
      </c>
      <c r="C1408" s="46" t="s">
        <v>3864</v>
      </c>
      <c r="D1408" s="46" t="s">
        <v>6011</v>
      </c>
      <c r="E1408" s="33" t="s">
        <v>3866</v>
      </c>
      <c r="F1408" s="33">
        <v>0</v>
      </c>
      <c r="G1408" s="33">
        <v>3</v>
      </c>
      <c r="H1408" s="46" t="s">
        <v>3839</v>
      </c>
      <c r="I1408" s="75" t="s">
        <v>3840</v>
      </c>
      <c r="J1408" s="75" t="s">
        <v>3840</v>
      </c>
      <c r="K1408" s="75" t="s">
        <v>3841</v>
      </c>
      <c r="L1408" s="33">
        <v>14</v>
      </c>
      <c r="M1408" s="34"/>
      <c r="N1408" s="46"/>
      <c r="O1408" s="46"/>
      <c r="P14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08" s="45" t="e">
        <f>IF([2]!PayItems[[#This Row],[Date Added / Modified]]&gt;0,TEXT([2]!PayItems[[#This Row],[Date Added / Modified]],"m/d/yyy"),"")</f>
        <v>#REF!</v>
      </c>
      <c r="R1408" s="46"/>
    </row>
    <row r="1409" spans="1:18" x14ac:dyDescent="0.3">
      <c r="A1409" s="46" t="s">
        <v>1508</v>
      </c>
      <c r="B1409" s="46" t="s">
        <v>6012</v>
      </c>
      <c r="C1409" s="46" t="s">
        <v>3864</v>
      </c>
      <c r="D1409" s="46" t="s">
        <v>6013</v>
      </c>
      <c r="E1409" s="33" t="s">
        <v>3866</v>
      </c>
      <c r="F1409" s="33">
        <v>0</v>
      </c>
      <c r="G1409" s="33">
        <v>3</v>
      </c>
      <c r="H1409" s="46" t="s">
        <v>3839</v>
      </c>
      <c r="I1409" s="75" t="s">
        <v>3840</v>
      </c>
      <c r="J1409" s="75" t="s">
        <v>3840</v>
      </c>
      <c r="K1409" s="75" t="s">
        <v>3841</v>
      </c>
      <c r="L1409" s="33">
        <v>14</v>
      </c>
      <c r="M1409" s="34"/>
      <c r="N1409" s="46"/>
      <c r="O1409" s="46"/>
      <c r="P14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09" s="45" t="e">
        <f>IF([2]!PayItems[[#This Row],[Date Added / Modified]]&gt;0,TEXT([2]!PayItems[[#This Row],[Date Added / Modified]],"m/d/yyy"),"")</f>
        <v>#REF!</v>
      </c>
      <c r="R1409" s="46"/>
    </row>
    <row r="1410" spans="1:18" x14ac:dyDescent="0.3">
      <c r="A1410" s="46" t="s">
        <v>1509</v>
      </c>
      <c r="B1410" s="46" t="s">
        <v>6014</v>
      </c>
      <c r="C1410" s="46" t="s">
        <v>3864</v>
      </c>
      <c r="D1410" s="46" t="s">
        <v>6015</v>
      </c>
      <c r="E1410" s="33" t="s">
        <v>3866</v>
      </c>
      <c r="F1410" s="33">
        <v>0</v>
      </c>
      <c r="G1410" s="33">
        <v>3</v>
      </c>
      <c r="H1410" s="46" t="s">
        <v>3839</v>
      </c>
      <c r="I1410" s="75" t="s">
        <v>3840</v>
      </c>
      <c r="J1410" s="75" t="s">
        <v>3840</v>
      </c>
      <c r="K1410" s="75" t="s">
        <v>3841</v>
      </c>
      <c r="L1410" s="33">
        <v>14</v>
      </c>
      <c r="M1410" s="34"/>
      <c r="N1410" s="46"/>
      <c r="O1410" s="46"/>
      <c r="P14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10" s="45" t="e">
        <f>IF([2]!PayItems[[#This Row],[Date Added / Modified]]&gt;0,TEXT([2]!PayItems[[#This Row],[Date Added / Modified]],"m/d/yyy"),"")</f>
        <v>#REF!</v>
      </c>
      <c r="R1410" s="46"/>
    </row>
    <row r="1411" spans="1:18" x14ac:dyDescent="0.3">
      <c r="A1411" s="46" t="s">
        <v>1510</v>
      </c>
      <c r="B1411" s="46" t="s">
        <v>6016</v>
      </c>
      <c r="C1411" s="46" t="s">
        <v>3864</v>
      </c>
      <c r="D1411" s="46" t="s">
        <v>6017</v>
      </c>
      <c r="E1411" s="33" t="s">
        <v>3866</v>
      </c>
      <c r="F1411" s="33">
        <v>0</v>
      </c>
      <c r="G1411" s="33">
        <v>3</v>
      </c>
      <c r="H1411" s="46" t="s">
        <v>3839</v>
      </c>
      <c r="I1411" s="75" t="s">
        <v>3840</v>
      </c>
      <c r="J1411" s="75" t="s">
        <v>3840</v>
      </c>
      <c r="K1411" s="75" t="s">
        <v>3841</v>
      </c>
      <c r="L1411" s="33">
        <v>14</v>
      </c>
      <c r="M1411" s="34"/>
      <c r="N1411" s="46"/>
      <c r="O1411" s="46"/>
      <c r="P14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11" s="45" t="e">
        <f>IF([2]!PayItems[[#This Row],[Date Added / Modified]]&gt;0,TEXT([2]!PayItems[[#This Row],[Date Added / Modified]],"m/d/yyy"),"")</f>
        <v>#REF!</v>
      </c>
      <c r="R1411" s="46"/>
    </row>
    <row r="1412" spans="1:18" x14ac:dyDescent="0.3">
      <c r="A1412" s="46" t="s">
        <v>10734</v>
      </c>
      <c r="B1412" s="46" t="s">
        <v>10735</v>
      </c>
      <c r="C1412" s="46" t="s">
        <v>3864</v>
      </c>
      <c r="D1412" s="46" t="s">
        <v>10736</v>
      </c>
      <c r="E1412" s="33" t="s">
        <v>3866</v>
      </c>
      <c r="F1412" s="33">
        <v>0</v>
      </c>
      <c r="G1412" s="33">
        <v>3</v>
      </c>
      <c r="H1412" s="46" t="s">
        <v>3839</v>
      </c>
      <c r="I1412" s="75" t="s">
        <v>3840</v>
      </c>
      <c r="J1412" s="75" t="s">
        <v>3840</v>
      </c>
      <c r="K1412" s="75" t="s">
        <v>3841</v>
      </c>
      <c r="L1412" s="33">
        <v>14</v>
      </c>
      <c r="M1412" s="34"/>
      <c r="N1412" s="46"/>
      <c r="O1412" s="46"/>
      <c r="P14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12" s="45" t="e">
        <f>IF([2]!PayItems[[#This Row],[Date Added / Modified]]&gt;0,TEXT([2]!PayItems[[#This Row],[Date Added / Modified]],"m/d/yyy"),"")</f>
        <v>#REF!</v>
      </c>
      <c r="R1412" s="46"/>
    </row>
    <row r="1413" spans="1:18" x14ac:dyDescent="0.3">
      <c r="A1413" s="46" t="s">
        <v>10737</v>
      </c>
      <c r="B1413" s="46" t="s">
        <v>10738</v>
      </c>
      <c r="C1413" s="46" t="s">
        <v>3864</v>
      </c>
      <c r="D1413" s="46" t="s">
        <v>10739</v>
      </c>
      <c r="E1413" s="33" t="s">
        <v>3866</v>
      </c>
      <c r="F1413" s="33">
        <v>0</v>
      </c>
      <c r="G1413" s="33">
        <v>3</v>
      </c>
      <c r="H1413" s="46" t="s">
        <v>3839</v>
      </c>
      <c r="I1413" s="75" t="s">
        <v>3840</v>
      </c>
      <c r="J1413" s="75" t="s">
        <v>3840</v>
      </c>
      <c r="K1413" s="75" t="s">
        <v>3841</v>
      </c>
      <c r="L1413" s="33">
        <v>14</v>
      </c>
      <c r="M1413" s="34"/>
      <c r="N1413" s="46"/>
      <c r="O1413" s="46"/>
      <c r="P14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13" s="45" t="e">
        <f>IF([2]!PayItems[[#This Row],[Date Added / Modified]]&gt;0,TEXT([2]!PayItems[[#This Row],[Date Added / Modified]],"m/d/yyy"),"")</f>
        <v>#REF!</v>
      </c>
      <c r="R1413" s="46"/>
    </row>
    <row r="1414" spans="1:18" x14ac:dyDescent="0.3">
      <c r="A1414" s="46" t="s">
        <v>1511</v>
      </c>
      <c r="B1414" s="46" t="s">
        <v>6018</v>
      </c>
      <c r="C1414" s="46" t="s">
        <v>3864</v>
      </c>
      <c r="D1414" s="46" t="s">
        <v>6019</v>
      </c>
      <c r="E1414" s="33" t="s">
        <v>3866</v>
      </c>
      <c r="F1414" s="33">
        <v>0</v>
      </c>
      <c r="G1414" s="33">
        <v>3</v>
      </c>
      <c r="H1414" s="46" t="s">
        <v>3839</v>
      </c>
      <c r="I1414" s="75" t="s">
        <v>3840</v>
      </c>
      <c r="J1414" s="75" t="s">
        <v>3840</v>
      </c>
      <c r="K1414" s="75" t="s">
        <v>3841</v>
      </c>
      <c r="L1414" s="33">
        <v>14</v>
      </c>
      <c r="M1414" s="34"/>
      <c r="N1414" s="46"/>
      <c r="O1414" s="46"/>
      <c r="P14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14" s="45" t="e">
        <f>IF([2]!PayItems[[#This Row],[Date Added / Modified]]&gt;0,TEXT([2]!PayItems[[#This Row],[Date Added / Modified]],"m/d/yyy"),"")</f>
        <v>#REF!</v>
      </c>
      <c r="R1414" s="46"/>
    </row>
    <row r="1415" spans="1:18" x14ac:dyDescent="0.3">
      <c r="A1415" s="46" t="s">
        <v>10740</v>
      </c>
      <c r="B1415" s="46" t="s">
        <v>10741</v>
      </c>
      <c r="C1415" s="46" t="s">
        <v>4662</v>
      </c>
      <c r="D1415" s="46" t="s">
        <v>10742</v>
      </c>
      <c r="E1415" s="33" t="s">
        <v>4664</v>
      </c>
      <c r="F1415" s="33">
        <v>0</v>
      </c>
      <c r="G1415" s="33">
        <v>3</v>
      </c>
      <c r="H1415" s="46" t="s">
        <v>3839</v>
      </c>
      <c r="I1415" s="75" t="s">
        <v>3840</v>
      </c>
      <c r="J1415" s="75" t="s">
        <v>3840</v>
      </c>
      <c r="K1415" s="75" t="s">
        <v>3841</v>
      </c>
      <c r="L1415" s="33">
        <v>14</v>
      </c>
      <c r="M1415" s="34"/>
      <c r="N1415" s="46"/>
      <c r="O1415" s="46"/>
      <c r="P14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15" s="45" t="e">
        <f>IF([2]!PayItems[[#This Row],[Date Added / Modified]]&gt;0,TEXT([2]!PayItems[[#This Row],[Date Added / Modified]],"m/d/yyy"),"")</f>
        <v>#REF!</v>
      </c>
      <c r="R1415" s="46"/>
    </row>
    <row r="1416" spans="1:18" x14ac:dyDescent="0.3">
      <c r="A1416" s="46" t="s">
        <v>1512</v>
      </c>
      <c r="B1416" s="33" t="s">
        <v>6021</v>
      </c>
      <c r="C1416" s="46" t="s">
        <v>3935</v>
      </c>
      <c r="D1416" s="33" t="s">
        <v>6022</v>
      </c>
      <c r="E1416" s="33" t="s">
        <v>3326</v>
      </c>
      <c r="F1416" s="33">
        <v>0</v>
      </c>
      <c r="G1416" s="33">
        <v>3</v>
      </c>
      <c r="H1416" s="46" t="s">
        <v>3839</v>
      </c>
      <c r="I1416" s="75" t="s">
        <v>3840</v>
      </c>
      <c r="J1416" s="75" t="s">
        <v>3840</v>
      </c>
      <c r="K1416" s="75" t="s">
        <v>3841</v>
      </c>
      <c r="L1416" s="33">
        <v>14</v>
      </c>
      <c r="M1416" s="34"/>
      <c r="N1416" s="46"/>
      <c r="O1416" s="46"/>
      <c r="P14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16" s="45" t="e">
        <f>IF([2]!PayItems[[#This Row],[Date Added / Modified]]&gt;0,TEXT([2]!PayItems[[#This Row],[Date Added / Modified]],"m/d/yyy"),"")</f>
        <v>#REF!</v>
      </c>
      <c r="R1416" s="46"/>
    </row>
    <row r="1417" spans="1:18" x14ac:dyDescent="0.3">
      <c r="A1417" s="46" t="s">
        <v>1513</v>
      </c>
      <c r="B1417" s="33" t="s">
        <v>6023</v>
      </c>
      <c r="C1417" s="46" t="s">
        <v>3935</v>
      </c>
      <c r="D1417" s="33" t="s">
        <v>6024</v>
      </c>
      <c r="E1417" s="33" t="s">
        <v>3326</v>
      </c>
      <c r="F1417" s="33">
        <v>0</v>
      </c>
      <c r="G1417" s="33">
        <v>3</v>
      </c>
      <c r="H1417" s="46" t="s">
        <v>3839</v>
      </c>
      <c r="I1417" s="75" t="s">
        <v>3840</v>
      </c>
      <c r="J1417" s="75" t="s">
        <v>3840</v>
      </c>
      <c r="K1417" s="75" t="s">
        <v>3841</v>
      </c>
      <c r="L1417" s="33">
        <v>14</v>
      </c>
      <c r="M1417" s="34"/>
      <c r="N1417" s="46"/>
      <c r="O1417" s="46"/>
      <c r="P14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17" s="45" t="e">
        <f>IF([2]!PayItems[[#This Row],[Date Added / Modified]]&gt;0,TEXT([2]!PayItems[[#This Row],[Date Added / Modified]],"m/d/yyy"),"")</f>
        <v>#REF!</v>
      </c>
      <c r="R1417" s="46"/>
    </row>
    <row r="1418" spans="1:18" x14ac:dyDescent="0.3">
      <c r="A1418" s="46" t="s">
        <v>1514</v>
      </c>
      <c r="B1418" s="33" t="s">
        <v>6025</v>
      </c>
      <c r="C1418" s="46" t="s">
        <v>3935</v>
      </c>
      <c r="D1418" s="33" t="s">
        <v>6026</v>
      </c>
      <c r="E1418" s="33" t="s">
        <v>3326</v>
      </c>
      <c r="F1418" s="33">
        <v>0</v>
      </c>
      <c r="G1418" s="33">
        <v>3</v>
      </c>
      <c r="H1418" s="46" t="s">
        <v>3839</v>
      </c>
      <c r="I1418" s="75" t="s">
        <v>3840</v>
      </c>
      <c r="J1418" s="75" t="s">
        <v>3840</v>
      </c>
      <c r="K1418" s="75" t="s">
        <v>3841</v>
      </c>
      <c r="L1418" s="33">
        <v>14</v>
      </c>
      <c r="M1418" s="34"/>
      <c r="N1418" s="46"/>
      <c r="O1418" s="46"/>
      <c r="P14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18" s="45" t="e">
        <f>IF([2]!PayItems[[#This Row],[Date Added / Modified]]&gt;0,TEXT([2]!PayItems[[#This Row],[Date Added / Modified]],"m/d/yyy"),"")</f>
        <v>#REF!</v>
      </c>
      <c r="R1418" s="46"/>
    </row>
    <row r="1419" spans="1:18" x14ac:dyDescent="0.3">
      <c r="A1419" s="46" t="s">
        <v>1515</v>
      </c>
      <c r="B1419" s="33" t="s">
        <v>6027</v>
      </c>
      <c r="C1419" s="46" t="s">
        <v>3935</v>
      </c>
      <c r="D1419" s="33" t="s">
        <v>6028</v>
      </c>
      <c r="E1419" s="33" t="s">
        <v>3326</v>
      </c>
      <c r="F1419" s="33">
        <v>0</v>
      </c>
      <c r="G1419" s="33">
        <v>3</v>
      </c>
      <c r="H1419" s="46" t="s">
        <v>3839</v>
      </c>
      <c r="I1419" s="75" t="s">
        <v>3840</v>
      </c>
      <c r="J1419" s="75" t="s">
        <v>3840</v>
      </c>
      <c r="K1419" s="75" t="s">
        <v>3841</v>
      </c>
      <c r="L1419" s="33">
        <v>14</v>
      </c>
      <c r="M1419" s="34"/>
      <c r="N1419" s="46"/>
      <c r="O1419" s="46"/>
      <c r="P14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19" s="45" t="e">
        <f>IF([2]!PayItems[[#This Row],[Date Added / Modified]]&gt;0,TEXT([2]!PayItems[[#This Row],[Date Added / Modified]],"m/d/yyy"),"")</f>
        <v>#REF!</v>
      </c>
      <c r="R1419" s="46"/>
    </row>
    <row r="1420" spans="1:18" x14ac:dyDescent="0.3">
      <c r="A1420" s="46" t="s">
        <v>1516</v>
      </c>
      <c r="B1420" s="33" t="s">
        <v>6029</v>
      </c>
      <c r="C1420" s="46" t="s">
        <v>3935</v>
      </c>
      <c r="D1420" s="33" t="s">
        <v>6030</v>
      </c>
      <c r="E1420" s="33" t="s">
        <v>3326</v>
      </c>
      <c r="F1420" s="33">
        <v>0</v>
      </c>
      <c r="G1420" s="33">
        <v>3</v>
      </c>
      <c r="H1420" s="46" t="s">
        <v>3839</v>
      </c>
      <c r="I1420" s="75" t="s">
        <v>3840</v>
      </c>
      <c r="J1420" s="75" t="s">
        <v>3840</v>
      </c>
      <c r="K1420" s="75" t="s">
        <v>3841</v>
      </c>
      <c r="L1420" s="33">
        <v>14</v>
      </c>
      <c r="M1420" s="34"/>
      <c r="N1420" s="46"/>
      <c r="O1420" s="46"/>
      <c r="P14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20" s="45" t="e">
        <f>IF([2]!PayItems[[#This Row],[Date Added / Modified]]&gt;0,TEXT([2]!PayItems[[#This Row],[Date Added / Modified]],"m/d/yyy"),"")</f>
        <v>#REF!</v>
      </c>
      <c r="R1420" s="46"/>
    </row>
    <row r="1421" spans="1:18" x14ac:dyDescent="0.3">
      <c r="A1421" s="46" t="s">
        <v>1517</v>
      </c>
      <c r="B1421" s="33" t="s">
        <v>6031</v>
      </c>
      <c r="C1421" s="46" t="s">
        <v>3935</v>
      </c>
      <c r="D1421" s="33" t="s">
        <v>6032</v>
      </c>
      <c r="E1421" s="33" t="s">
        <v>3326</v>
      </c>
      <c r="F1421" s="33">
        <v>0</v>
      </c>
      <c r="G1421" s="33">
        <v>3</v>
      </c>
      <c r="H1421" s="46" t="s">
        <v>3839</v>
      </c>
      <c r="I1421" s="75" t="s">
        <v>3840</v>
      </c>
      <c r="J1421" s="75" t="s">
        <v>3840</v>
      </c>
      <c r="K1421" s="75" t="s">
        <v>3841</v>
      </c>
      <c r="L1421" s="33">
        <v>14</v>
      </c>
      <c r="M1421" s="34"/>
      <c r="N1421" s="46"/>
      <c r="O1421" s="46"/>
      <c r="P14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21" s="45" t="e">
        <f>IF([2]!PayItems[[#This Row],[Date Added / Modified]]&gt;0,TEXT([2]!PayItems[[#This Row],[Date Added / Modified]],"m/d/yyy"),"")</f>
        <v>#REF!</v>
      </c>
      <c r="R1421" s="46"/>
    </row>
    <row r="1422" spans="1:18" x14ac:dyDescent="0.3">
      <c r="A1422" s="46" t="s">
        <v>1518</v>
      </c>
      <c r="B1422" s="33" t="s">
        <v>6033</v>
      </c>
      <c r="C1422" s="46" t="s">
        <v>3935</v>
      </c>
      <c r="D1422" s="33" t="s">
        <v>6034</v>
      </c>
      <c r="E1422" s="33" t="s">
        <v>3326</v>
      </c>
      <c r="F1422" s="33">
        <v>0</v>
      </c>
      <c r="G1422" s="33">
        <v>3</v>
      </c>
      <c r="H1422" s="46" t="s">
        <v>3839</v>
      </c>
      <c r="I1422" s="75" t="s">
        <v>3840</v>
      </c>
      <c r="J1422" s="75" t="s">
        <v>3840</v>
      </c>
      <c r="K1422" s="75" t="s">
        <v>3841</v>
      </c>
      <c r="L1422" s="33">
        <v>14</v>
      </c>
      <c r="M1422" s="34"/>
      <c r="N1422" s="46"/>
      <c r="O1422" s="46"/>
      <c r="P14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22" s="45" t="e">
        <f>IF([2]!PayItems[[#This Row],[Date Added / Modified]]&gt;0,TEXT([2]!PayItems[[#This Row],[Date Added / Modified]],"m/d/yyy"),"")</f>
        <v>#REF!</v>
      </c>
      <c r="R1422" s="46"/>
    </row>
    <row r="1423" spans="1:18" x14ac:dyDescent="0.3">
      <c r="A1423" s="46" t="s">
        <v>1519</v>
      </c>
      <c r="B1423" s="33" t="s">
        <v>6035</v>
      </c>
      <c r="C1423" s="46" t="s">
        <v>3935</v>
      </c>
      <c r="D1423" s="33" t="s">
        <v>6036</v>
      </c>
      <c r="E1423" s="33" t="s">
        <v>3326</v>
      </c>
      <c r="F1423" s="33">
        <v>0</v>
      </c>
      <c r="G1423" s="33">
        <v>3</v>
      </c>
      <c r="H1423" s="46" t="s">
        <v>3839</v>
      </c>
      <c r="I1423" s="75" t="s">
        <v>3840</v>
      </c>
      <c r="J1423" s="75" t="s">
        <v>3840</v>
      </c>
      <c r="K1423" s="75" t="s">
        <v>3841</v>
      </c>
      <c r="L1423" s="33">
        <v>14</v>
      </c>
      <c r="M1423" s="34"/>
      <c r="N1423" s="46"/>
      <c r="O1423" s="46"/>
      <c r="P14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23" s="45" t="e">
        <f>IF([2]!PayItems[[#This Row],[Date Added / Modified]]&gt;0,TEXT([2]!PayItems[[#This Row],[Date Added / Modified]],"m/d/yyy"),"")</f>
        <v>#REF!</v>
      </c>
      <c r="R1423" s="46"/>
    </row>
    <row r="1424" spans="1:18" x14ac:dyDescent="0.3">
      <c r="A1424" s="46" t="s">
        <v>1520</v>
      </c>
      <c r="B1424" s="33" t="s">
        <v>6037</v>
      </c>
      <c r="C1424" s="46" t="s">
        <v>3935</v>
      </c>
      <c r="D1424" s="33" t="s">
        <v>6038</v>
      </c>
      <c r="E1424" s="33" t="s">
        <v>3326</v>
      </c>
      <c r="F1424" s="33">
        <v>0</v>
      </c>
      <c r="G1424" s="33">
        <v>3</v>
      </c>
      <c r="H1424" s="46" t="s">
        <v>3839</v>
      </c>
      <c r="I1424" s="75" t="s">
        <v>3840</v>
      </c>
      <c r="J1424" s="75" t="s">
        <v>3840</v>
      </c>
      <c r="K1424" s="75" t="s">
        <v>3841</v>
      </c>
      <c r="L1424" s="33">
        <v>14</v>
      </c>
      <c r="M1424" s="34"/>
      <c r="N1424" s="46"/>
      <c r="O1424" s="46"/>
      <c r="P14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24" s="45" t="e">
        <f>IF([2]!PayItems[[#This Row],[Date Added / Modified]]&gt;0,TEXT([2]!PayItems[[#This Row],[Date Added / Modified]],"m/d/yyy"),"")</f>
        <v>#REF!</v>
      </c>
      <c r="R1424" s="46"/>
    </row>
    <row r="1425" spans="1:18" x14ac:dyDescent="0.3">
      <c r="A1425" s="46" t="s">
        <v>1521</v>
      </c>
      <c r="B1425" s="33" t="s">
        <v>6039</v>
      </c>
      <c r="C1425" s="46" t="s">
        <v>3935</v>
      </c>
      <c r="D1425" s="33" t="s">
        <v>6040</v>
      </c>
      <c r="E1425" s="33" t="s">
        <v>3326</v>
      </c>
      <c r="F1425" s="33">
        <v>0</v>
      </c>
      <c r="G1425" s="33">
        <v>3</v>
      </c>
      <c r="H1425" s="46" t="s">
        <v>3839</v>
      </c>
      <c r="I1425" s="75" t="s">
        <v>3840</v>
      </c>
      <c r="J1425" s="75" t="s">
        <v>3840</v>
      </c>
      <c r="K1425" s="75" t="s">
        <v>3841</v>
      </c>
      <c r="L1425" s="33">
        <v>14</v>
      </c>
      <c r="M1425" s="34"/>
      <c r="N1425" s="46"/>
      <c r="O1425" s="46"/>
      <c r="P14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25" s="45" t="e">
        <f>IF([2]!PayItems[[#This Row],[Date Added / Modified]]&gt;0,TEXT([2]!PayItems[[#This Row],[Date Added / Modified]],"m/d/yyy"),"")</f>
        <v>#REF!</v>
      </c>
      <c r="R1425" s="46"/>
    </row>
    <row r="1426" spans="1:18" x14ac:dyDescent="0.3">
      <c r="A1426" s="46" t="s">
        <v>1522</v>
      </c>
      <c r="B1426" s="33" t="s">
        <v>6041</v>
      </c>
      <c r="C1426" s="46" t="s">
        <v>3935</v>
      </c>
      <c r="D1426" s="33" t="s">
        <v>6042</v>
      </c>
      <c r="E1426" s="33" t="s">
        <v>3326</v>
      </c>
      <c r="F1426" s="33">
        <v>0</v>
      </c>
      <c r="G1426" s="33">
        <v>3</v>
      </c>
      <c r="H1426" s="46" t="s">
        <v>3839</v>
      </c>
      <c r="I1426" s="75" t="s">
        <v>3840</v>
      </c>
      <c r="J1426" s="75" t="s">
        <v>3840</v>
      </c>
      <c r="K1426" s="75" t="s">
        <v>3841</v>
      </c>
      <c r="L1426" s="33">
        <v>14</v>
      </c>
      <c r="M1426" s="34"/>
      <c r="N1426" s="46"/>
      <c r="O1426" s="46"/>
      <c r="P14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26" s="45" t="e">
        <f>IF([2]!PayItems[[#This Row],[Date Added / Modified]]&gt;0,TEXT([2]!PayItems[[#This Row],[Date Added / Modified]],"m/d/yyy"),"")</f>
        <v>#REF!</v>
      </c>
      <c r="R1426" s="46"/>
    </row>
    <row r="1427" spans="1:18" x14ac:dyDescent="0.3">
      <c r="A1427" s="46" t="s">
        <v>1523</v>
      </c>
      <c r="B1427" s="33" t="s">
        <v>6043</v>
      </c>
      <c r="C1427" s="46" t="s">
        <v>3935</v>
      </c>
      <c r="D1427" s="33" t="s">
        <v>6044</v>
      </c>
      <c r="E1427" s="33" t="s">
        <v>3326</v>
      </c>
      <c r="F1427" s="33">
        <v>0</v>
      </c>
      <c r="G1427" s="33">
        <v>3</v>
      </c>
      <c r="H1427" s="46" t="s">
        <v>3839</v>
      </c>
      <c r="I1427" s="75" t="s">
        <v>3840</v>
      </c>
      <c r="J1427" s="75" t="s">
        <v>3840</v>
      </c>
      <c r="K1427" s="75" t="s">
        <v>3841</v>
      </c>
      <c r="L1427" s="33">
        <v>14</v>
      </c>
      <c r="M1427" s="34"/>
      <c r="N1427" s="46"/>
      <c r="O1427" s="46"/>
      <c r="P14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27" s="45" t="e">
        <f>IF([2]!PayItems[[#This Row],[Date Added / Modified]]&gt;0,TEXT([2]!PayItems[[#This Row],[Date Added / Modified]],"m/d/yyy"),"")</f>
        <v>#REF!</v>
      </c>
      <c r="R1427" s="46"/>
    </row>
    <row r="1428" spans="1:18" x14ac:dyDescent="0.3">
      <c r="A1428" s="46" t="s">
        <v>1524</v>
      </c>
      <c r="B1428" s="33" t="s">
        <v>6045</v>
      </c>
      <c r="C1428" s="46" t="s">
        <v>3935</v>
      </c>
      <c r="D1428" s="33" t="s">
        <v>6046</v>
      </c>
      <c r="E1428" s="33" t="s">
        <v>3326</v>
      </c>
      <c r="F1428" s="33">
        <v>0</v>
      </c>
      <c r="G1428" s="33">
        <v>3</v>
      </c>
      <c r="H1428" s="46" t="s">
        <v>3839</v>
      </c>
      <c r="I1428" s="75" t="s">
        <v>3840</v>
      </c>
      <c r="J1428" s="75" t="s">
        <v>3840</v>
      </c>
      <c r="K1428" s="75" t="s">
        <v>3841</v>
      </c>
      <c r="L1428" s="33">
        <v>14</v>
      </c>
      <c r="M1428" s="34"/>
      <c r="N1428" s="46"/>
      <c r="O1428" s="46"/>
      <c r="P14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28" s="45" t="e">
        <f>IF([2]!PayItems[[#This Row],[Date Added / Modified]]&gt;0,TEXT([2]!PayItems[[#This Row],[Date Added / Modified]],"m/d/yyy"),"")</f>
        <v>#REF!</v>
      </c>
      <c r="R1428" s="46"/>
    </row>
    <row r="1429" spans="1:18" x14ac:dyDescent="0.3">
      <c r="A1429" s="46" t="s">
        <v>1525</v>
      </c>
      <c r="B1429" s="33" t="s">
        <v>6047</v>
      </c>
      <c r="C1429" s="46" t="s">
        <v>3935</v>
      </c>
      <c r="D1429" s="33" t="s">
        <v>6048</v>
      </c>
      <c r="E1429" s="33" t="s">
        <v>3326</v>
      </c>
      <c r="F1429" s="33">
        <v>0</v>
      </c>
      <c r="G1429" s="33">
        <v>3</v>
      </c>
      <c r="H1429" s="46" t="s">
        <v>3839</v>
      </c>
      <c r="I1429" s="75" t="s">
        <v>3840</v>
      </c>
      <c r="J1429" s="75" t="s">
        <v>3840</v>
      </c>
      <c r="K1429" s="75" t="s">
        <v>3841</v>
      </c>
      <c r="L1429" s="33">
        <v>14</v>
      </c>
      <c r="M1429" s="34"/>
      <c r="N1429" s="46"/>
      <c r="O1429" s="46"/>
      <c r="P14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29" s="45" t="e">
        <f>IF([2]!PayItems[[#This Row],[Date Added / Modified]]&gt;0,TEXT([2]!PayItems[[#This Row],[Date Added / Modified]],"m/d/yyy"),"")</f>
        <v>#REF!</v>
      </c>
      <c r="R1429" s="46"/>
    </row>
    <row r="1430" spans="1:18" x14ac:dyDescent="0.3">
      <c r="A1430" s="46" t="s">
        <v>1526</v>
      </c>
      <c r="B1430" s="33" t="s">
        <v>6049</v>
      </c>
      <c r="C1430" s="46" t="s">
        <v>3935</v>
      </c>
      <c r="D1430" s="33" t="s">
        <v>6050</v>
      </c>
      <c r="E1430" s="33" t="s">
        <v>3326</v>
      </c>
      <c r="F1430" s="33">
        <v>0</v>
      </c>
      <c r="G1430" s="33">
        <v>3</v>
      </c>
      <c r="H1430" s="46" t="s">
        <v>3839</v>
      </c>
      <c r="I1430" s="75" t="s">
        <v>3840</v>
      </c>
      <c r="J1430" s="75" t="s">
        <v>3840</v>
      </c>
      <c r="K1430" s="75" t="s">
        <v>3841</v>
      </c>
      <c r="L1430" s="33">
        <v>14</v>
      </c>
      <c r="M1430" s="34"/>
      <c r="N1430" s="46"/>
      <c r="O1430" s="46"/>
      <c r="P14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30" s="45" t="e">
        <f>IF([2]!PayItems[[#This Row],[Date Added / Modified]]&gt;0,TEXT([2]!PayItems[[#This Row],[Date Added / Modified]],"m/d/yyy"),"")</f>
        <v>#REF!</v>
      </c>
      <c r="R1430" s="46"/>
    </row>
    <row r="1431" spans="1:18" x14ac:dyDescent="0.3">
      <c r="A1431" s="46" t="s">
        <v>1527</v>
      </c>
      <c r="B1431" s="33" t="s">
        <v>6051</v>
      </c>
      <c r="C1431" s="46" t="s">
        <v>3935</v>
      </c>
      <c r="D1431" s="33" t="s">
        <v>6052</v>
      </c>
      <c r="E1431" s="33" t="s">
        <v>3326</v>
      </c>
      <c r="F1431" s="33">
        <v>0</v>
      </c>
      <c r="G1431" s="33">
        <v>3</v>
      </c>
      <c r="H1431" s="46" t="s">
        <v>3839</v>
      </c>
      <c r="I1431" s="75" t="s">
        <v>3840</v>
      </c>
      <c r="J1431" s="75" t="s">
        <v>3840</v>
      </c>
      <c r="K1431" s="75" t="s">
        <v>3841</v>
      </c>
      <c r="L1431" s="33">
        <v>14</v>
      </c>
      <c r="M1431" s="34"/>
      <c r="N1431" s="46"/>
      <c r="O1431" s="46"/>
      <c r="P14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31" s="45" t="e">
        <f>IF([2]!PayItems[[#This Row],[Date Added / Modified]]&gt;0,TEXT([2]!PayItems[[#This Row],[Date Added / Modified]],"m/d/yyy"),"")</f>
        <v>#REF!</v>
      </c>
      <c r="R1431" s="46"/>
    </row>
    <row r="1432" spans="1:18" x14ac:dyDescent="0.3">
      <c r="A1432" s="46" t="s">
        <v>1528</v>
      </c>
      <c r="B1432" s="33" t="s">
        <v>6053</v>
      </c>
      <c r="C1432" s="46" t="s">
        <v>3935</v>
      </c>
      <c r="D1432" s="33" t="s">
        <v>6054</v>
      </c>
      <c r="E1432" s="33" t="s">
        <v>3326</v>
      </c>
      <c r="F1432" s="33">
        <v>0</v>
      </c>
      <c r="G1432" s="33">
        <v>3</v>
      </c>
      <c r="H1432" s="46" t="s">
        <v>3839</v>
      </c>
      <c r="I1432" s="75" t="s">
        <v>3840</v>
      </c>
      <c r="J1432" s="75" t="s">
        <v>3840</v>
      </c>
      <c r="K1432" s="75" t="s">
        <v>3841</v>
      </c>
      <c r="L1432" s="33">
        <v>14</v>
      </c>
      <c r="M1432" s="34"/>
      <c r="N1432" s="46"/>
      <c r="O1432" s="46"/>
      <c r="P14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32" s="45" t="e">
        <f>IF([2]!PayItems[[#This Row],[Date Added / Modified]]&gt;0,TEXT([2]!PayItems[[#This Row],[Date Added / Modified]],"m/d/yyy"),"")</f>
        <v>#REF!</v>
      </c>
      <c r="R1432" s="46"/>
    </row>
    <row r="1433" spans="1:18" x14ac:dyDescent="0.3">
      <c r="A1433" s="46" t="s">
        <v>1529</v>
      </c>
      <c r="B1433" s="33" t="s">
        <v>6055</v>
      </c>
      <c r="C1433" s="46" t="s">
        <v>3935</v>
      </c>
      <c r="D1433" s="33" t="s">
        <v>6056</v>
      </c>
      <c r="E1433" s="33" t="s">
        <v>3326</v>
      </c>
      <c r="F1433" s="33">
        <v>0</v>
      </c>
      <c r="G1433" s="33">
        <v>3</v>
      </c>
      <c r="H1433" s="46" t="s">
        <v>3839</v>
      </c>
      <c r="I1433" s="75" t="s">
        <v>3840</v>
      </c>
      <c r="J1433" s="75" t="s">
        <v>3840</v>
      </c>
      <c r="K1433" s="75" t="s">
        <v>3841</v>
      </c>
      <c r="L1433" s="33">
        <v>14</v>
      </c>
      <c r="M1433" s="34"/>
      <c r="N1433" s="46"/>
      <c r="O1433" s="46"/>
      <c r="P14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33" s="45" t="e">
        <f>IF([2]!PayItems[[#This Row],[Date Added / Modified]]&gt;0,TEXT([2]!PayItems[[#This Row],[Date Added / Modified]],"m/d/yyy"),"")</f>
        <v>#REF!</v>
      </c>
      <c r="R1433" s="46"/>
    </row>
    <row r="1434" spans="1:18" x14ac:dyDescent="0.3">
      <c r="A1434" s="46" t="s">
        <v>1530</v>
      </c>
      <c r="B1434" s="33" t="s">
        <v>6057</v>
      </c>
      <c r="C1434" s="46" t="s">
        <v>3935</v>
      </c>
      <c r="D1434" s="33" t="s">
        <v>6058</v>
      </c>
      <c r="E1434" s="33" t="s">
        <v>3326</v>
      </c>
      <c r="F1434" s="33">
        <v>0</v>
      </c>
      <c r="G1434" s="33">
        <v>3</v>
      </c>
      <c r="H1434" s="46" t="s">
        <v>3839</v>
      </c>
      <c r="I1434" s="75" t="s">
        <v>3840</v>
      </c>
      <c r="J1434" s="75" t="s">
        <v>3840</v>
      </c>
      <c r="K1434" s="75" t="s">
        <v>3841</v>
      </c>
      <c r="L1434" s="33">
        <v>14</v>
      </c>
      <c r="M1434" s="34"/>
      <c r="N1434" s="46"/>
      <c r="O1434" s="46"/>
      <c r="P14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34" s="45" t="e">
        <f>IF([2]!PayItems[[#This Row],[Date Added / Modified]]&gt;0,TEXT([2]!PayItems[[#This Row],[Date Added / Modified]],"m/d/yyy"),"")</f>
        <v>#REF!</v>
      </c>
      <c r="R1434" s="46"/>
    </row>
    <row r="1435" spans="1:18" x14ac:dyDescent="0.3">
      <c r="A1435" s="46" t="s">
        <v>1531</v>
      </c>
      <c r="B1435" s="33" t="s">
        <v>6059</v>
      </c>
      <c r="C1435" s="46" t="s">
        <v>3935</v>
      </c>
      <c r="D1435" s="33" t="s">
        <v>6060</v>
      </c>
      <c r="E1435" s="33" t="s">
        <v>3326</v>
      </c>
      <c r="F1435" s="33">
        <v>0</v>
      </c>
      <c r="G1435" s="33">
        <v>3</v>
      </c>
      <c r="H1435" s="46" t="s">
        <v>3839</v>
      </c>
      <c r="I1435" s="75" t="s">
        <v>3840</v>
      </c>
      <c r="J1435" s="75" t="s">
        <v>3840</v>
      </c>
      <c r="K1435" s="75" t="s">
        <v>3841</v>
      </c>
      <c r="L1435" s="33">
        <v>14</v>
      </c>
      <c r="M1435" s="34"/>
      <c r="N1435" s="46"/>
      <c r="O1435" s="46"/>
      <c r="P14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35" s="45" t="e">
        <f>IF([2]!PayItems[[#This Row],[Date Added / Modified]]&gt;0,TEXT([2]!PayItems[[#This Row],[Date Added / Modified]],"m/d/yyy"),"")</f>
        <v>#REF!</v>
      </c>
      <c r="R1435" s="46"/>
    </row>
    <row r="1436" spans="1:18" x14ac:dyDescent="0.3">
      <c r="A1436" s="46" t="s">
        <v>1532</v>
      </c>
      <c r="B1436" s="33" t="s">
        <v>6061</v>
      </c>
      <c r="C1436" s="46" t="s">
        <v>3935</v>
      </c>
      <c r="D1436" s="33" t="s">
        <v>6062</v>
      </c>
      <c r="E1436" s="33" t="s">
        <v>3326</v>
      </c>
      <c r="F1436" s="33">
        <v>0</v>
      </c>
      <c r="G1436" s="33">
        <v>3</v>
      </c>
      <c r="H1436" s="46" t="s">
        <v>3839</v>
      </c>
      <c r="I1436" s="75" t="s">
        <v>3840</v>
      </c>
      <c r="J1436" s="75" t="s">
        <v>3840</v>
      </c>
      <c r="K1436" s="75" t="s">
        <v>3841</v>
      </c>
      <c r="L1436" s="33">
        <v>14</v>
      </c>
      <c r="M1436" s="34"/>
      <c r="N1436" s="46"/>
      <c r="O1436" s="46"/>
      <c r="P14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36" s="45" t="e">
        <f>IF([2]!PayItems[[#This Row],[Date Added / Modified]]&gt;0,TEXT([2]!PayItems[[#This Row],[Date Added / Modified]],"m/d/yyy"),"")</f>
        <v>#REF!</v>
      </c>
      <c r="R1436" s="46"/>
    </row>
    <row r="1437" spans="1:18" x14ac:dyDescent="0.3">
      <c r="A1437" s="46" t="s">
        <v>1533</v>
      </c>
      <c r="B1437" s="33" t="s">
        <v>6063</v>
      </c>
      <c r="C1437" s="46" t="s">
        <v>3935</v>
      </c>
      <c r="D1437" s="33" t="s">
        <v>6064</v>
      </c>
      <c r="E1437" s="33" t="s">
        <v>3326</v>
      </c>
      <c r="F1437" s="33">
        <v>0</v>
      </c>
      <c r="G1437" s="33">
        <v>3</v>
      </c>
      <c r="H1437" s="46" t="s">
        <v>3839</v>
      </c>
      <c r="I1437" s="75" t="s">
        <v>3840</v>
      </c>
      <c r="J1437" s="75" t="s">
        <v>3840</v>
      </c>
      <c r="K1437" s="75" t="s">
        <v>3841</v>
      </c>
      <c r="L1437" s="33">
        <v>14</v>
      </c>
      <c r="M1437" s="34"/>
      <c r="N1437" s="46"/>
      <c r="O1437" s="46"/>
      <c r="P14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37" s="45" t="e">
        <f>IF([2]!PayItems[[#This Row],[Date Added / Modified]]&gt;0,TEXT([2]!PayItems[[#This Row],[Date Added / Modified]],"m/d/yyy"),"")</f>
        <v>#REF!</v>
      </c>
      <c r="R1437" s="46"/>
    </row>
    <row r="1438" spans="1:18" x14ac:dyDescent="0.3">
      <c r="A1438" s="46" t="s">
        <v>1534</v>
      </c>
      <c r="B1438" s="46" t="s">
        <v>6065</v>
      </c>
      <c r="C1438" s="46" t="s">
        <v>3935</v>
      </c>
      <c r="D1438" s="46" t="s">
        <v>6066</v>
      </c>
      <c r="E1438" s="33" t="s">
        <v>3326</v>
      </c>
      <c r="F1438" s="33">
        <v>0</v>
      </c>
      <c r="G1438" s="33">
        <v>3</v>
      </c>
      <c r="H1438" s="46" t="s">
        <v>3839</v>
      </c>
      <c r="I1438" s="75" t="s">
        <v>3840</v>
      </c>
      <c r="J1438" s="75" t="s">
        <v>3840</v>
      </c>
      <c r="K1438" s="75" t="s">
        <v>3841</v>
      </c>
      <c r="L1438" s="33">
        <v>14</v>
      </c>
      <c r="M1438" s="34"/>
      <c r="N1438" s="46"/>
      <c r="O1438" s="46"/>
      <c r="P14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38" s="45" t="e">
        <f>IF([2]!PayItems[[#This Row],[Date Added / Modified]]&gt;0,TEXT([2]!PayItems[[#This Row],[Date Added / Modified]],"m/d/yyy"),"")</f>
        <v>#REF!</v>
      </c>
      <c r="R1438" s="46"/>
    </row>
    <row r="1439" spans="1:18" x14ac:dyDescent="0.3">
      <c r="A1439" s="46" t="s">
        <v>1535</v>
      </c>
      <c r="B1439" s="46" t="s">
        <v>6067</v>
      </c>
      <c r="C1439" s="46" t="s">
        <v>3935</v>
      </c>
      <c r="D1439" s="46" t="s">
        <v>6068</v>
      </c>
      <c r="E1439" s="33" t="s">
        <v>3326</v>
      </c>
      <c r="F1439" s="33">
        <v>0</v>
      </c>
      <c r="G1439" s="33">
        <v>3</v>
      </c>
      <c r="H1439" s="46" t="s">
        <v>3839</v>
      </c>
      <c r="I1439" s="75" t="s">
        <v>3840</v>
      </c>
      <c r="J1439" s="75" t="s">
        <v>3840</v>
      </c>
      <c r="K1439" s="75" t="s">
        <v>3841</v>
      </c>
      <c r="L1439" s="33">
        <v>14</v>
      </c>
      <c r="M1439" s="34"/>
      <c r="N1439" s="46"/>
      <c r="O1439" s="46"/>
      <c r="P14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39" s="45" t="e">
        <f>IF([2]!PayItems[[#This Row],[Date Added / Modified]]&gt;0,TEXT([2]!PayItems[[#This Row],[Date Added / Modified]],"m/d/yyy"),"")</f>
        <v>#REF!</v>
      </c>
      <c r="R1439" s="46"/>
    </row>
    <row r="1440" spans="1:18" x14ac:dyDescent="0.3">
      <c r="A1440" s="46" t="s">
        <v>1536</v>
      </c>
      <c r="B1440" s="46" t="s">
        <v>6069</v>
      </c>
      <c r="C1440" s="46" t="s">
        <v>3935</v>
      </c>
      <c r="D1440" s="46" t="s">
        <v>6070</v>
      </c>
      <c r="E1440" s="33" t="s">
        <v>3326</v>
      </c>
      <c r="F1440" s="33">
        <v>0</v>
      </c>
      <c r="G1440" s="33">
        <v>3</v>
      </c>
      <c r="H1440" s="46" t="s">
        <v>3839</v>
      </c>
      <c r="I1440" s="75" t="s">
        <v>3840</v>
      </c>
      <c r="J1440" s="75" t="s">
        <v>3840</v>
      </c>
      <c r="K1440" s="75" t="s">
        <v>3841</v>
      </c>
      <c r="L1440" s="33">
        <v>14</v>
      </c>
      <c r="M1440" s="34"/>
      <c r="N1440" s="46"/>
      <c r="O1440" s="46"/>
      <c r="P14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40" s="45" t="e">
        <f>IF([2]!PayItems[[#This Row],[Date Added / Modified]]&gt;0,TEXT([2]!PayItems[[#This Row],[Date Added / Modified]],"m/d/yyy"),"")</f>
        <v>#REF!</v>
      </c>
      <c r="R1440" s="46"/>
    </row>
    <row r="1441" spans="1:18" x14ac:dyDescent="0.3">
      <c r="A1441" s="46" t="s">
        <v>1537</v>
      </c>
      <c r="B1441" s="46" t="s">
        <v>6071</v>
      </c>
      <c r="C1441" s="46" t="s">
        <v>3935</v>
      </c>
      <c r="D1441" s="46" t="s">
        <v>6072</v>
      </c>
      <c r="E1441" s="33" t="s">
        <v>3326</v>
      </c>
      <c r="F1441" s="33">
        <v>0</v>
      </c>
      <c r="G1441" s="33">
        <v>3</v>
      </c>
      <c r="H1441" s="46" t="s">
        <v>3839</v>
      </c>
      <c r="I1441" s="75" t="s">
        <v>3840</v>
      </c>
      <c r="J1441" s="75" t="s">
        <v>3840</v>
      </c>
      <c r="K1441" s="75" t="s">
        <v>3841</v>
      </c>
      <c r="L1441" s="33">
        <v>14</v>
      </c>
      <c r="M1441" s="34"/>
      <c r="N1441" s="46"/>
      <c r="O1441" s="46"/>
      <c r="P14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41" s="45" t="e">
        <f>IF([2]!PayItems[[#This Row],[Date Added / Modified]]&gt;0,TEXT([2]!PayItems[[#This Row],[Date Added / Modified]],"m/d/yyy"),"")</f>
        <v>#REF!</v>
      </c>
      <c r="R1441" s="46"/>
    </row>
    <row r="1442" spans="1:18" x14ac:dyDescent="0.3">
      <c r="A1442" s="46" t="s">
        <v>1538</v>
      </c>
      <c r="B1442" s="46" t="s">
        <v>6073</v>
      </c>
      <c r="C1442" s="46" t="s">
        <v>3935</v>
      </c>
      <c r="D1442" s="46" t="s">
        <v>6074</v>
      </c>
      <c r="E1442" s="33" t="s">
        <v>3326</v>
      </c>
      <c r="F1442" s="33">
        <v>0</v>
      </c>
      <c r="G1442" s="33">
        <v>3</v>
      </c>
      <c r="H1442" s="46" t="s">
        <v>3839</v>
      </c>
      <c r="I1442" s="75" t="s">
        <v>3840</v>
      </c>
      <c r="J1442" s="75" t="s">
        <v>3840</v>
      </c>
      <c r="K1442" s="75" t="s">
        <v>3841</v>
      </c>
      <c r="L1442" s="33">
        <v>14</v>
      </c>
      <c r="M1442" s="34"/>
      <c r="N1442" s="46"/>
      <c r="O1442" s="46"/>
      <c r="P14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42" s="45" t="e">
        <f>IF([2]!PayItems[[#This Row],[Date Added / Modified]]&gt;0,TEXT([2]!PayItems[[#This Row],[Date Added / Modified]],"m/d/yyy"),"")</f>
        <v>#REF!</v>
      </c>
      <c r="R1442" s="46"/>
    </row>
    <row r="1443" spans="1:18" x14ac:dyDescent="0.3">
      <c r="A1443" s="46" t="s">
        <v>1539</v>
      </c>
      <c r="B1443" s="46" t="s">
        <v>6075</v>
      </c>
      <c r="C1443" s="46" t="s">
        <v>3935</v>
      </c>
      <c r="D1443" s="46" t="s">
        <v>6076</v>
      </c>
      <c r="E1443" s="33" t="s">
        <v>3326</v>
      </c>
      <c r="F1443" s="33">
        <v>0</v>
      </c>
      <c r="G1443" s="33">
        <v>3</v>
      </c>
      <c r="H1443" s="46" t="s">
        <v>3839</v>
      </c>
      <c r="I1443" s="75" t="s">
        <v>3840</v>
      </c>
      <c r="J1443" s="75" t="s">
        <v>3840</v>
      </c>
      <c r="K1443" s="75" t="s">
        <v>3841</v>
      </c>
      <c r="L1443" s="33">
        <v>14</v>
      </c>
      <c r="M1443" s="34"/>
      <c r="N1443" s="46"/>
      <c r="O1443" s="46"/>
      <c r="P14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43" s="45" t="e">
        <f>IF([2]!PayItems[[#This Row],[Date Added / Modified]]&gt;0,TEXT([2]!PayItems[[#This Row],[Date Added / Modified]],"m/d/yyy"),"")</f>
        <v>#REF!</v>
      </c>
      <c r="R1443" s="46"/>
    </row>
    <row r="1444" spans="1:18" x14ac:dyDescent="0.3">
      <c r="A1444" s="46" t="s">
        <v>1540</v>
      </c>
      <c r="B1444" s="33" t="s">
        <v>6077</v>
      </c>
      <c r="C1444" s="46" t="s">
        <v>3935</v>
      </c>
      <c r="D1444" s="33" t="s">
        <v>6078</v>
      </c>
      <c r="E1444" s="33" t="s">
        <v>3326</v>
      </c>
      <c r="F1444" s="33">
        <v>0</v>
      </c>
      <c r="G1444" s="33">
        <v>3</v>
      </c>
      <c r="H1444" s="46" t="s">
        <v>3839</v>
      </c>
      <c r="I1444" s="75" t="s">
        <v>3840</v>
      </c>
      <c r="J1444" s="75" t="s">
        <v>3840</v>
      </c>
      <c r="K1444" s="75" t="s">
        <v>3841</v>
      </c>
      <c r="L1444" s="33">
        <v>14</v>
      </c>
      <c r="M1444" s="34"/>
      <c r="N1444" s="46"/>
      <c r="O1444" s="46"/>
      <c r="P14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44" s="45" t="e">
        <f>IF([2]!PayItems[[#This Row],[Date Added / Modified]]&gt;0,TEXT([2]!PayItems[[#This Row],[Date Added / Modified]],"m/d/yyy"),"")</f>
        <v>#REF!</v>
      </c>
      <c r="R1444" s="46"/>
    </row>
    <row r="1445" spans="1:18" x14ac:dyDescent="0.3">
      <c r="A1445" s="46" t="s">
        <v>1541</v>
      </c>
      <c r="B1445" s="33" t="s">
        <v>6079</v>
      </c>
      <c r="C1445" s="46" t="s">
        <v>3935</v>
      </c>
      <c r="D1445" s="33" t="s">
        <v>6080</v>
      </c>
      <c r="E1445" s="33" t="s">
        <v>3326</v>
      </c>
      <c r="F1445" s="33">
        <v>0</v>
      </c>
      <c r="G1445" s="33">
        <v>3</v>
      </c>
      <c r="H1445" s="46" t="s">
        <v>3839</v>
      </c>
      <c r="I1445" s="75" t="s">
        <v>3840</v>
      </c>
      <c r="J1445" s="75" t="s">
        <v>3840</v>
      </c>
      <c r="K1445" s="75" t="s">
        <v>3841</v>
      </c>
      <c r="L1445" s="33">
        <v>14</v>
      </c>
      <c r="M1445" s="34"/>
      <c r="N1445" s="46"/>
      <c r="O1445" s="46"/>
      <c r="P14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45" s="45" t="e">
        <f>IF([2]!PayItems[[#This Row],[Date Added / Modified]]&gt;0,TEXT([2]!PayItems[[#This Row],[Date Added / Modified]],"m/d/yyy"),"")</f>
        <v>#REF!</v>
      </c>
      <c r="R1445" s="46"/>
    </row>
    <row r="1446" spans="1:18" x14ac:dyDescent="0.3">
      <c r="A1446" s="46" t="s">
        <v>1542</v>
      </c>
      <c r="B1446" s="33" t="s">
        <v>6081</v>
      </c>
      <c r="C1446" s="46" t="s">
        <v>3935</v>
      </c>
      <c r="D1446" s="33" t="s">
        <v>6082</v>
      </c>
      <c r="E1446" s="33" t="s">
        <v>3326</v>
      </c>
      <c r="F1446" s="33">
        <v>0</v>
      </c>
      <c r="G1446" s="33">
        <v>3</v>
      </c>
      <c r="H1446" s="46" t="s">
        <v>3839</v>
      </c>
      <c r="I1446" s="75" t="s">
        <v>3840</v>
      </c>
      <c r="J1446" s="75" t="s">
        <v>3840</v>
      </c>
      <c r="K1446" s="75" t="s">
        <v>3841</v>
      </c>
      <c r="L1446" s="33">
        <v>14</v>
      </c>
      <c r="M1446" s="34"/>
      <c r="N1446" s="46"/>
      <c r="O1446" s="46"/>
      <c r="P14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46" s="45" t="e">
        <f>IF([2]!PayItems[[#This Row],[Date Added / Modified]]&gt;0,TEXT([2]!PayItems[[#This Row],[Date Added / Modified]],"m/d/yyy"),"")</f>
        <v>#REF!</v>
      </c>
      <c r="R1446" s="46"/>
    </row>
    <row r="1447" spans="1:18" x14ac:dyDescent="0.3">
      <c r="A1447" s="46" t="s">
        <v>1543</v>
      </c>
      <c r="B1447" s="33" t="s">
        <v>6083</v>
      </c>
      <c r="C1447" s="46" t="s">
        <v>3935</v>
      </c>
      <c r="D1447" s="33" t="s">
        <v>6084</v>
      </c>
      <c r="E1447" s="33" t="s">
        <v>3326</v>
      </c>
      <c r="F1447" s="33">
        <v>0</v>
      </c>
      <c r="G1447" s="33">
        <v>3</v>
      </c>
      <c r="H1447" s="46" t="s">
        <v>3839</v>
      </c>
      <c r="I1447" s="75" t="s">
        <v>3840</v>
      </c>
      <c r="J1447" s="75" t="s">
        <v>3840</v>
      </c>
      <c r="K1447" s="75" t="s">
        <v>3841</v>
      </c>
      <c r="L1447" s="33">
        <v>14</v>
      </c>
      <c r="M1447" s="34"/>
      <c r="N1447" s="46"/>
      <c r="O1447" s="46"/>
      <c r="P14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47" s="45" t="e">
        <f>IF([2]!PayItems[[#This Row],[Date Added / Modified]]&gt;0,TEXT([2]!PayItems[[#This Row],[Date Added / Modified]],"m/d/yyy"),"")</f>
        <v>#REF!</v>
      </c>
      <c r="R1447" s="46"/>
    </row>
    <row r="1448" spans="1:18" x14ac:dyDescent="0.3">
      <c r="A1448" s="46" t="s">
        <v>1544</v>
      </c>
      <c r="B1448" s="33" t="s">
        <v>6085</v>
      </c>
      <c r="C1448" s="46" t="s">
        <v>3935</v>
      </c>
      <c r="D1448" s="33" t="s">
        <v>6086</v>
      </c>
      <c r="E1448" s="33" t="s">
        <v>3326</v>
      </c>
      <c r="F1448" s="33">
        <v>0</v>
      </c>
      <c r="G1448" s="33">
        <v>3</v>
      </c>
      <c r="H1448" s="46" t="s">
        <v>3839</v>
      </c>
      <c r="I1448" s="75" t="s">
        <v>3840</v>
      </c>
      <c r="J1448" s="75" t="s">
        <v>3840</v>
      </c>
      <c r="K1448" s="75" t="s">
        <v>3841</v>
      </c>
      <c r="L1448" s="33">
        <v>14</v>
      </c>
      <c r="M1448" s="34"/>
      <c r="N1448" s="46"/>
      <c r="O1448" s="46"/>
      <c r="P14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48" s="45" t="e">
        <f>IF([2]!PayItems[[#This Row],[Date Added / Modified]]&gt;0,TEXT([2]!PayItems[[#This Row],[Date Added / Modified]],"m/d/yyy"),"")</f>
        <v>#REF!</v>
      </c>
      <c r="R1448" s="46"/>
    </row>
    <row r="1449" spans="1:18" x14ac:dyDescent="0.3">
      <c r="A1449" s="46" t="s">
        <v>1545</v>
      </c>
      <c r="B1449" s="33" t="s">
        <v>6087</v>
      </c>
      <c r="C1449" s="46" t="s">
        <v>3935</v>
      </c>
      <c r="D1449" s="33" t="s">
        <v>6088</v>
      </c>
      <c r="E1449" s="33" t="s">
        <v>3326</v>
      </c>
      <c r="F1449" s="33">
        <v>0</v>
      </c>
      <c r="G1449" s="33">
        <v>3</v>
      </c>
      <c r="H1449" s="46" t="s">
        <v>3839</v>
      </c>
      <c r="I1449" s="75" t="s">
        <v>3840</v>
      </c>
      <c r="J1449" s="75" t="s">
        <v>3840</v>
      </c>
      <c r="K1449" s="75" t="s">
        <v>3841</v>
      </c>
      <c r="L1449" s="33">
        <v>14</v>
      </c>
      <c r="M1449" s="34"/>
      <c r="N1449" s="46"/>
      <c r="O1449" s="46"/>
      <c r="P14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49" s="45" t="e">
        <f>IF([2]!PayItems[[#This Row],[Date Added / Modified]]&gt;0,TEXT([2]!PayItems[[#This Row],[Date Added / Modified]],"m/d/yyy"),"")</f>
        <v>#REF!</v>
      </c>
      <c r="R1449" s="46"/>
    </row>
    <row r="1450" spans="1:18" x14ac:dyDescent="0.3">
      <c r="A1450" s="46" t="s">
        <v>1546</v>
      </c>
      <c r="B1450" s="33" t="s">
        <v>6089</v>
      </c>
      <c r="C1450" s="46" t="s">
        <v>3935</v>
      </c>
      <c r="D1450" s="33" t="s">
        <v>6090</v>
      </c>
      <c r="E1450" s="33" t="s">
        <v>3326</v>
      </c>
      <c r="F1450" s="33">
        <v>0</v>
      </c>
      <c r="G1450" s="33">
        <v>3</v>
      </c>
      <c r="H1450" s="46" t="s">
        <v>3839</v>
      </c>
      <c r="I1450" s="75" t="s">
        <v>3840</v>
      </c>
      <c r="J1450" s="75" t="s">
        <v>3840</v>
      </c>
      <c r="K1450" s="75" t="s">
        <v>3841</v>
      </c>
      <c r="L1450" s="33">
        <v>14</v>
      </c>
      <c r="M1450" s="34"/>
      <c r="N1450" s="46"/>
      <c r="O1450" s="46"/>
      <c r="P14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50" s="45" t="e">
        <f>IF([2]!PayItems[[#This Row],[Date Added / Modified]]&gt;0,TEXT([2]!PayItems[[#This Row],[Date Added / Modified]],"m/d/yyy"),"")</f>
        <v>#REF!</v>
      </c>
      <c r="R1450" s="46"/>
    </row>
    <row r="1451" spans="1:18" x14ac:dyDescent="0.3">
      <c r="A1451" s="46" t="s">
        <v>1547</v>
      </c>
      <c r="B1451" s="33" t="s">
        <v>6091</v>
      </c>
      <c r="C1451" s="46" t="s">
        <v>3935</v>
      </c>
      <c r="D1451" s="33" t="s">
        <v>6092</v>
      </c>
      <c r="E1451" s="33" t="s">
        <v>3326</v>
      </c>
      <c r="F1451" s="33">
        <v>0</v>
      </c>
      <c r="G1451" s="33">
        <v>3</v>
      </c>
      <c r="H1451" s="46" t="s">
        <v>3839</v>
      </c>
      <c r="I1451" s="75" t="s">
        <v>3840</v>
      </c>
      <c r="J1451" s="75" t="s">
        <v>3840</v>
      </c>
      <c r="K1451" s="75" t="s">
        <v>3841</v>
      </c>
      <c r="L1451" s="33">
        <v>14</v>
      </c>
      <c r="M1451" s="34"/>
      <c r="N1451" s="46"/>
      <c r="O1451" s="46"/>
      <c r="P14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51" s="45" t="e">
        <f>IF([2]!PayItems[[#This Row],[Date Added / Modified]]&gt;0,TEXT([2]!PayItems[[#This Row],[Date Added / Modified]],"m/d/yyy"),"")</f>
        <v>#REF!</v>
      </c>
      <c r="R1451" s="46"/>
    </row>
    <row r="1452" spans="1:18" x14ac:dyDescent="0.3">
      <c r="A1452" s="46" t="s">
        <v>1548</v>
      </c>
      <c r="B1452" s="33" t="s">
        <v>6093</v>
      </c>
      <c r="C1452" s="46" t="s">
        <v>3935</v>
      </c>
      <c r="D1452" s="33" t="s">
        <v>6094</v>
      </c>
      <c r="E1452" s="33" t="s">
        <v>3326</v>
      </c>
      <c r="F1452" s="33">
        <v>0</v>
      </c>
      <c r="G1452" s="33">
        <v>3</v>
      </c>
      <c r="H1452" s="46" t="s">
        <v>3839</v>
      </c>
      <c r="I1452" s="75" t="s">
        <v>3840</v>
      </c>
      <c r="J1452" s="75" t="s">
        <v>3840</v>
      </c>
      <c r="K1452" s="75" t="s">
        <v>3841</v>
      </c>
      <c r="L1452" s="33">
        <v>14</v>
      </c>
      <c r="M1452" s="34"/>
      <c r="N1452" s="46"/>
      <c r="O1452" s="46"/>
      <c r="P14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52" s="45" t="e">
        <f>IF([2]!PayItems[[#This Row],[Date Added / Modified]]&gt;0,TEXT([2]!PayItems[[#This Row],[Date Added / Modified]],"m/d/yyy"),"")</f>
        <v>#REF!</v>
      </c>
      <c r="R1452" s="46"/>
    </row>
    <row r="1453" spans="1:18" x14ac:dyDescent="0.3">
      <c r="A1453" s="46" t="s">
        <v>1549</v>
      </c>
      <c r="B1453" s="33" t="s">
        <v>6095</v>
      </c>
      <c r="C1453" s="46" t="s">
        <v>3935</v>
      </c>
      <c r="D1453" s="33" t="s">
        <v>6096</v>
      </c>
      <c r="E1453" s="33" t="s">
        <v>3326</v>
      </c>
      <c r="F1453" s="33">
        <v>0</v>
      </c>
      <c r="G1453" s="33">
        <v>3</v>
      </c>
      <c r="H1453" s="46" t="s">
        <v>3839</v>
      </c>
      <c r="I1453" s="75" t="s">
        <v>3840</v>
      </c>
      <c r="J1453" s="75" t="s">
        <v>3840</v>
      </c>
      <c r="K1453" s="75" t="s">
        <v>3841</v>
      </c>
      <c r="L1453" s="33">
        <v>14</v>
      </c>
      <c r="M1453" s="34"/>
      <c r="N1453" s="46"/>
      <c r="O1453" s="46"/>
      <c r="P14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53" s="45" t="e">
        <f>IF([2]!PayItems[[#This Row],[Date Added / Modified]]&gt;0,TEXT([2]!PayItems[[#This Row],[Date Added / Modified]],"m/d/yyy"),"")</f>
        <v>#REF!</v>
      </c>
      <c r="R1453" s="46"/>
    </row>
    <row r="1454" spans="1:18" x14ac:dyDescent="0.3">
      <c r="A1454" s="46" t="s">
        <v>1550</v>
      </c>
      <c r="B1454" s="33" t="s">
        <v>6097</v>
      </c>
      <c r="C1454" s="46" t="s">
        <v>3935</v>
      </c>
      <c r="D1454" s="33" t="s">
        <v>6098</v>
      </c>
      <c r="E1454" s="33" t="s">
        <v>3326</v>
      </c>
      <c r="F1454" s="33">
        <v>0</v>
      </c>
      <c r="G1454" s="33">
        <v>3</v>
      </c>
      <c r="H1454" s="46" t="s">
        <v>3839</v>
      </c>
      <c r="I1454" s="75" t="s">
        <v>3840</v>
      </c>
      <c r="J1454" s="75" t="s">
        <v>3840</v>
      </c>
      <c r="K1454" s="75" t="s">
        <v>3841</v>
      </c>
      <c r="L1454" s="33">
        <v>14</v>
      </c>
      <c r="M1454" s="34"/>
      <c r="N1454" s="46"/>
      <c r="O1454" s="46"/>
      <c r="P14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54" s="45" t="e">
        <f>IF([2]!PayItems[[#This Row],[Date Added / Modified]]&gt;0,TEXT([2]!PayItems[[#This Row],[Date Added / Modified]],"m/d/yyy"),"")</f>
        <v>#REF!</v>
      </c>
      <c r="R1454" s="46"/>
    </row>
    <row r="1455" spans="1:18" x14ac:dyDescent="0.3">
      <c r="A1455" s="46" t="s">
        <v>1551</v>
      </c>
      <c r="B1455" s="33" t="s">
        <v>6099</v>
      </c>
      <c r="C1455" s="46" t="s">
        <v>3935</v>
      </c>
      <c r="D1455" s="33" t="s">
        <v>6100</v>
      </c>
      <c r="E1455" s="33" t="s">
        <v>3326</v>
      </c>
      <c r="F1455" s="33">
        <v>0</v>
      </c>
      <c r="G1455" s="33">
        <v>3</v>
      </c>
      <c r="H1455" s="46" t="s">
        <v>3839</v>
      </c>
      <c r="I1455" s="75" t="s">
        <v>3840</v>
      </c>
      <c r="J1455" s="75" t="s">
        <v>3840</v>
      </c>
      <c r="K1455" s="75" t="s">
        <v>3841</v>
      </c>
      <c r="L1455" s="33">
        <v>14</v>
      </c>
      <c r="M1455" s="34"/>
      <c r="N1455" s="46"/>
      <c r="O1455" s="46"/>
      <c r="P14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55" s="45" t="e">
        <f>IF([2]!PayItems[[#This Row],[Date Added / Modified]]&gt;0,TEXT([2]!PayItems[[#This Row],[Date Added / Modified]],"m/d/yyy"),"")</f>
        <v>#REF!</v>
      </c>
      <c r="R1455" s="46"/>
    </row>
    <row r="1456" spans="1:18" x14ac:dyDescent="0.3">
      <c r="A1456" s="46" t="s">
        <v>1552</v>
      </c>
      <c r="B1456" s="33" t="s">
        <v>6101</v>
      </c>
      <c r="C1456" s="46" t="s">
        <v>3935</v>
      </c>
      <c r="D1456" s="33" t="s">
        <v>6102</v>
      </c>
      <c r="E1456" s="33" t="s">
        <v>3326</v>
      </c>
      <c r="F1456" s="33">
        <v>0</v>
      </c>
      <c r="G1456" s="33">
        <v>3</v>
      </c>
      <c r="H1456" s="46" t="s">
        <v>3839</v>
      </c>
      <c r="I1456" s="75" t="s">
        <v>3840</v>
      </c>
      <c r="J1456" s="75" t="s">
        <v>3840</v>
      </c>
      <c r="K1456" s="75" t="s">
        <v>3841</v>
      </c>
      <c r="L1456" s="33">
        <v>14</v>
      </c>
      <c r="M1456" s="34"/>
      <c r="N1456" s="46"/>
      <c r="O1456" s="46"/>
      <c r="P14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56" s="45" t="e">
        <f>IF([2]!PayItems[[#This Row],[Date Added / Modified]]&gt;0,TEXT([2]!PayItems[[#This Row],[Date Added / Modified]],"m/d/yyy"),"")</f>
        <v>#REF!</v>
      </c>
      <c r="R1456" s="46"/>
    </row>
    <row r="1457" spans="1:18" x14ac:dyDescent="0.3">
      <c r="A1457" s="46" t="s">
        <v>1553</v>
      </c>
      <c r="B1457" s="33" t="s">
        <v>6103</v>
      </c>
      <c r="C1457" s="46" t="s">
        <v>3935</v>
      </c>
      <c r="D1457" s="33" t="s">
        <v>6104</v>
      </c>
      <c r="E1457" s="33" t="s">
        <v>3326</v>
      </c>
      <c r="F1457" s="33">
        <v>0</v>
      </c>
      <c r="G1457" s="33">
        <v>3</v>
      </c>
      <c r="H1457" s="46" t="s">
        <v>3839</v>
      </c>
      <c r="I1457" s="75" t="s">
        <v>3840</v>
      </c>
      <c r="J1457" s="75" t="s">
        <v>3840</v>
      </c>
      <c r="K1457" s="75" t="s">
        <v>3841</v>
      </c>
      <c r="L1457" s="33">
        <v>14</v>
      </c>
      <c r="M1457" s="34"/>
      <c r="N1457" s="46"/>
      <c r="O1457" s="46"/>
      <c r="P14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57" s="45" t="e">
        <f>IF([2]!PayItems[[#This Row],[Date Added / Modified]]&gt;0,TEXT([2]!PayItems[[#This Row],[Date Added / Modified]],"m/d/yyy"),"")</f>
        <v>#REF!</v>
      </c>
      <c r="R1457" s="46"/>
    </row>
    <row r="1458" spans="1:18" x14ac:dyDescent="0.3">
      <c r="A1458" s="46" t="s">
        <v>1554</v>
      </c>
      <c r="B1458" s="33" t="s">
        <v>6105</v>
      </c>
      <c r="C1458" s="46" t="s">
        <v>3935</v>
      </c>
      <c r="D1458" s="33" t="s">
        <v>6106</v>
      </c>
      <c r="E1458" s="33" t="s">
        <v>3326</v>
      </c>
      <c r="F1458" s="33">
        <v>0</v>
      </c>
      <c r="G1458" s="33">
        <v>3</v>
      </c>
      <c r="H1458" s="46" t="s">
        <v>3839</v>
      </c>
      <c r="I1458" s="75" t="s">
        <v>3840</v>
      </c>
      <c r="J1458" s="75" t="s">
        <v>3840</v>
      </c>
      <c r="K1458" s="75" t="s">
        <v>3841</v>
      </c>
      <c r="L1458" s="33">
        <v>14</v>
      </c>
      <c r="M1458" s="34"/>
      <c r="N1458" s="46"/>
      <c r="O1458" s="46"/>
      <c r="P14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58" s="45" t="e">
        <f>IF([2]!PayItems[[#This Row],[Date Added / Modified]]&gt;0,TEXT([2]!PayItems[[#This Row],[Date Added / Modified]],"m/d/yyy"),"")</f>
        <v>#REF!</v>
      </c>
      <c r="R1458" s="46"/>
    </row>
    <row r="1459" spans="1:18" x14ac:dyDescent="0.3">
      <c r="A1459" s="46" t="s">
        <v>1555</v>
      </c>
      <c r="B1459" s="33" t="s">
        <v>6107</v>
      </c>
      <c r="C1459" s="46" t="s">
        <v>3935</v>
      </c>
      <c r="D1459" s="33" t="s">
        <v>6108</v>
      </c>
      <c r="E1459" s="33" t="s">
        <v>3326</v>
      </c>
      <c r="F1459" s="33">
        <v>0</v>
      </c>
      <c r="G1459" s="33">
        <v>3</v>
      </c>
      <c r="H1459" s="46" t="s">
        <v>3839</v>
      </c>
      <c r="I1459" s="75" t="s">
        <v>3840</v>
      </c>
      <c r="J1459" s="75" t="s">
        <v>3840</v>
      </c>
      <c r="K1459" s="75" t="s">
        <v>3841</v>
      </c>
      <c r="L1459" s="33">
        <v>14</v>
      </c>
      <c r="M1459" s="34"/>
      <c r="N1459" s="46"/>
      <c r="O1459" s="46"/>
      <c r="P14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59" s="45" t="e">
        <f>IF([2]!PayItems[[#This Row],[Date Added / Modified]]&gt;0,TEXT([2]!PayItems[[#This Row],[Date Added / Modified]],"m/d/yyy"),"")</f>
        <v>#REF!</v>
      </c>
      <c r="R1459" s="46"/>
    </row>
    <row r="1460" spans="1:18" x14ac:dyDescent="0.3">
      <c r="A1460" s="46" t="s">
        <v>1556</v>
      </c>
      <c r="B1460" s="46" t="s">
        <v>6109</v>
      </c>
      <c r="C1460" s="46" t="s">
        <v>3935</v>
      </c>
      <c r="D1460" s="46" t="s">
        <v>6110</v>
      </c>
      <c r="E1460" s="33" t="s">
        <v>3326</v>
      </c>
      <c r="F1460" s="33">
        <v>0</v>
      </c>
      <c r="G1460" s="33">
        <v>3</v>
      </c>
      <c r="H1460" s="46" t="s">
        <v>3839</v>
      </c>
      <c r="I1460" s="75" t="s">
        <v>3840</v>
      </c>
      <c r="J1460" s="75" t="s">
        <v>3840</v>
      </c>
      <c r="K1460" s="75" t="s">
        <v>3841</v>
      </c>
      <c r="L1460" s="33">
        <v>14</v>
      </c>
      <c r="M1460" s="34"/>
      <c r="N1460" s="46"/>
      <c r="O1460" s="46"/>
      <c r="P14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60" s="45" t="e">
        <f>IF([2]!PayItems[[#This Row],[Date Added / Modified]]&gt;0,TEXT([2]!PayItems[[#This Row],[Date Added / Modified]],"m/d/yyy"),"")</f>
        <v>#REF!</v>
      </c>
      <c r="R1460" s="46"/>
    </row>
    <row r="1461" spans="1:18" x14ac:dyDescent="0.3">
      <c r="A1461" s="46" t="s">
        <v>1557</v>
      </c>
      <c r="B1461" s="46" t="s">
        <v>6111</v>
      </c>
      <c r="C1461" s="46" t="s">
        <v>3935</v>
      </c>
      <c r="D1461" s="46" t="s">
        <v>6112</v>
      </c>
      <c r="E1461" s="33" t="s">
        <v>3326</v>
      </c>
      <c r="F1461" s="33">
        <v>0</v>
      </c>
      <c r="G1461" s="33">
        <v>3</v>
      </c>
      <c r="H1461" s="46" t="s">
        <v>3839</v>
      </c>
      <c r="I1461" s="75" t="s">
        <v>3840</v>
      </c>
      <c r="J1461" s="75" t="s">
        <v>3840</v>
      </c>
      <c r="K1461" s="75" t="s">
        <v>3841</v>
      </c>
      <c r="L1461" s="33">
        <v>14</v>
      </c>
      <c r="M1461" s="34"/>
      <c r="N1461" s="46"/>
      <c r="O1461" s="46"/>
      <c r="P14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61" s="45" t="e">
        <f>IF([2]!PayItems[[#This Row],[Date Added / Modified]]&gt;0,TEXT([2]!PayItems[[#This Row],[Date Added / Modified]],"m/d/yyy"),"")</f>
        <v>#REF!</v>
      </c>
      <c r="R1461" s="46"/>
    </row>
    <row r="1462" spans="1:18" x14ac:dyDescent="0.3">
      <c r="A1462" s="46" t="s">
        <v>1558</v>
      </c>
      <c r="B1462" s="46" t="s">
        <v>6113</v>
      </c>
      <c r="C1462" s="46" t="s">
        <v>3935</v>
      </c>
      <c r="D1462" s="46" t="s">
        <v>6114</v>
      </c>
      <c r="E1462" s="33" t="s">
        <v>3326</v>
      </c>
      <c r="F1462" s="33">
        <v>0</v>
      </c>
      <c r="G1462" s="33">
        <v>3</v>
      </c>
      <c r="H1462" s="46" t="s">
        <v>3839</v>
      </c>
      <c r="I1462" s="75" t="s">
        <v>3840</v>
      </c>
      <c r="J1462" s="75" t="s">
        <v>3840</v>
      </c>
      <c r="K1462" s="75" t="s">
        <v>3841</v>
      </c>
      <c r="L1462" s="33">
        <v>14</v>
      </c>
      <c r="M1462" s="34"/>
      <c r="N1462" s="46"/>
      <c r="O1462" s="46"/>
      <c r="P14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62" s="45" t="e">
        <f>IF([2]!PayItems[[#This Row],[Date Added / Modified]]&gt;0,TEXT([2]!PayItems[[#This Row],[Date Added / Modified]],"m/d/yyy"),"")</f>
        <v>#REF!</v>
      </c>
      <c r="R1462" s="46"/>
    </row>
    <row r="1463" spans="1:18" x14ac:dyDescent="0.3">
      <c r="A1463" s="46" t="s">
        <v>1559</v>
      </c>
      <c r="B1463" s="46" t="s">
        <v>6115</v>
      </c>
      <c r="C1463" s="46" t="s">
        <v>3935</v>
      </c>
      <c r="D1463" s="46" t="s">
        <v>6116</v>
      </c>
      <c r="E1463" s="33" t="s">
        <v>3326</v>
      </c>
      <c r="F1463" s="33">
        <v>0</v>
      </c>
      <c r="G1463" s="33">
        <v>3</v>
      </c>
      <c r="H1463" s="46" t="s">
        <v>3839</v>
      </c>
      <c r="I1463" s="75" t="s">
        <v>3840</v>
      </c>
      <c r="J1463" s="75" t="s">
        <v>3840</v>
      </c>
      <c r="K1463" s="75" t="s">
        <v>3841</v>
      </c>
      <c r="L1463" s="33">
        <v>14</v>
      </c>
      <c r="M1463" s="34"/>
      <c r="N1463" s="46"/>
      <c r="O1463" s="46"/>
      <c r="P14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63" s="45" t="e">
        <f>IF([2]!PayItems[[#This Row],[Date Added / Modified]]&gt;0,TEXT([2]!PayItems[[#This Row],[Date Added / Modified]],"m/d/yyy"),"")</f>
        <v>#REF!</v>
      </c>
      <c r="R1463" s="46"/>
    </row>
    <row r="1464" spans="1:18" x14ac:dyDescent="0.3">
      <c r="A1464" s="46" t="s">
        <v>1560</v>
      </c>
      <c r="B1464" s="46" t="s">
        <v>6117</v>
      </c>
      <c r="C1464" s="46" t="s">
        <v>3935</v>
      </c>
      <c r="D1464" s="46" t="s">
        <v>6118</v>
      </c>
      <c r="E1464" s="33" t="s">
        <v>3326</v>
      </c>
      <c r="F1464" s="33">
        <v>0</v>
      </c>
      <c r="G1464" s="33">
        <v>3</v>
      </c>
      <c r="H1464" s="46" t="s">
        <v>3839</v>
      </c>
      <c r="I1464" s="75" t="s">
        <v>3840</v>
      </c>
      <c r="J1464" s="75" t="s">
        <v>3840</v>
      </c>
      <c r="K1464" s="75" t="s">
        <v>3841</v>
      </c>
      <c r="L1464" s="33">
        <v>14</v>
      </c>
      <c r="M1464" s="34"/>
      <c r="N1464" s="46"/>
      <c r="O1464" s="46"/>
      <c r="P14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64" s="45" t="e">
        <f>IF([2]!PayItems[[#This Row],[Date Added / Modified]]&gt;0,TEXT([2]!PayItems[[#This Row],[Date Added / Modified]],"m/d/yyy"),"")</f>
        <v>#REF!</v>
      </c>
      <c r="R1464" s="46"/>
    </row>
    <row r="1465" spans="1:18" x14ac:dyDescent="0.3">
      <c r="A1465" s="46" t="s">
        <v>1561</v>
      </c>
      <c r="B1465" s="46" t="s">
        <v>6119</v>
      </c>
      <c r="C1465" s="46" t="s">
        <v>3935</v>
      </c>
      <c r="D1465" s="46" t="s">
        <v>6120</v>
      </c>
      <c r="E1465" s="33" t="s">
        <v>3326</v>
      </c>
      <c r="F1465" s="33">
        <v>0</v>
      </c>
      <c r="G1465" s="33">
        <v>3</v>
      </c>
      <c r="H1465" s="46" t="s">
        <v>3839</v>
      </c>
      <c r="I1465" s="75" t="s">
        <v>3840</v>
      </c>
      <c r="J1465" s="75" t="s">
        <v>3840</v>
      </c>
      <c r="K1465" s="75" t="s">
        <v>3841</v>
      </c>
      <c r="L1465" s="33">
        <v>14</v>
      </c>
      <c r="M1465" s="34"/>
      <c r="N1465" s="46"/>
      <c r="O1465" s="46"/>
      <c r="P14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65" s="45" t="e">
        <f>IF([2]!PayItems[[#This Row],[Date Added / Modified]]&gt;0,TEXT([2]!PayItems[[#This Row],[Date Added / Modified]],"m/d/yyy"),"")</f>
        <v>#REF!</v>
      </c>
      <c r="R1465" s="46"/>
    </row>
    <row r="1466" spans="1:18" x14ac:dyDescent="0.3">
      <c r="A1466" s="46" t="s">
        <v>1562</v>
      </c>
      <c r="B1466" s="33" t="s">
        <v>6121</v>
      </c>
      <c r="C1466" s="46" t="s">
        <v>3935</v>
      </c>
      <c r="D1466" s="33" t="s">
        <v>6122</v>
      </c>
      <c r="E1466" s="33" t="s">
        <v>3326</v>
      </c>
      <c r="F1466" s="33">
        <v>0</v>
      </c>
      <c r="G1466" s="33">
        <v>3</v>
      </c>
      <c r="H1466" s="46" t="s">
        <v>3839</v>
      </c>
      <c r="I1466" s="75" t="s">
        <v>3840</v>
      </c>
      <c r="J1466" s="75" t="s">
        <v>3840</v>
      </c>
      <c r="K1466" s="75" t="s">
        <v>3841</v>
      </c>
      <c r="L1466" s="33">
        <v>14</v>
      </c>
      <c r="M1466" s="34"/>
      <c r="N1466" s="46"/>
      <c r="O1466" s="46"/>
      <c r="P14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66" s="45" t="e">
        <f>IF([2]!PayItems[[#This Row],[Date Added / Modified]]&gt;0,TEXT([2]!PayItems[[#This Row],[Date Added / Modified]],"m/d/yyy"),"")</f>
        <v>#REF!</v>
      </c>
      <c r="R1466" s="46"/>
    </row>
    <row r="1467" spans="1:18" x14ac:dyDescent="0.3">
      <c r="A1467" s="46" t="s">
        <v>1563</v>
      </c>
      <c r="B1467" s="33" t="s">
        <v>6123</v>
      </c>
      <c r="C1467" s="46" t="s">
        <v>3935</v>
      </c>
      <c r="D1467" s="33" t="s">
        <v>6124</v>
      </c>
      <c r="E1467" s="33" t="s">
        <v>3326</v>
      </c>
      <c r="F1467" s="33">
        <v>0</v>
      </c>
      <c r="G1467" s="33">
        <v>3</v>
      </c>
      <c r="H1467" s="46" t="s">
        <v>3839</v>
      </c>
      <c r="I1467" s="75" t="s">
        <v>3840</v>
      </c>
      <c r="J1467" s="75" t="s">
        <v>3840</v>
      </c>
      <c r="K1467" s="75" t="s">
        <v>3841</v>
      </c>
      <c r="L1467" s="33">
        <v>14</v>
      </c>
      <c r="M1467" s="34"/>
      <c r="N1467" s="46"/>
      <c r="O1467" s="46"/>
      <c r="P14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67" s="45" t="e">
        <f>IF([2]!PayItems[[#This Row],[Date Added / Modified]]&gt;0,TEXT([2]!PayItems[[#This Row],[Date Added / Modified]],"m/d/yyy"),"")</f>
        <v>#REF!</v>
      </c>
      <c r="R1467" s="46"/>
    </row>
    <row r="1468" spans="1:18" x14ac:dyDescent="0.3">
      <c r="A1468" s="46" t="s">
        <v>1564</v>
      </c>
      <c r="B1468" s="33" t="s">
        <v>6125</v>
      </c>
      <c r="C1468" s="46" t="s">
        <v>3935</v>
      </c>
      <c r="D1468" s="33" t="s">
        <v>6126</v>
      </c>
      <c r="E1468" s="33" t="s">
        <v>3326</v>
      </c>
      <c r="F1468" s="33">
        <v>0</v>
      </c>
      <c r="G1468" s="33">
        <v>3</v>
      </c>
      <c r="H1468" s="46" t="s">
        <v>3839</v>
      </c>
      <c r="I1468" s="75" t="s">
        <v>3840</v>
      </c>
      <c r="J1468" s="75" t="s">
        <v>3840</v>
      </c>
      <c r="K1468" s="75" t="s">
        <v>3841</v>
      </c>
      <c r="L1468" s="33">
        <v>14</v>
      </c>
      <c r="M1468" s="34"/>
      <c r="N1468" s="46"/>
      <c r="O1468" s="46"/>
      <c r="P14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68" s="45" t="e">
        <f>IF([2]!PayItems[[#This Row],[Date Added / Modified]]&gt;0,TEXT([2]!PayItems[[#This Row],[Date Added / Modified]],"m/d/yyy"),"")</f>
        <v>#REF!</v>
      </c>
      <c r="R1468" s="46"/>
    </row>
    <row r="1469" spans="1:18" x14ac:dyDescent="0.3">
      <c r="A1469" s="46" t="s">
        <v>1565</v>
      </c>
      <c r="B1469" s="33" t="s">
        <v>6127</v>
      </c>
      <c r="C1469" s="46" t="s">
        <v>3935</v>
      </c>
      <c r="D1469" s="33" t="s">
        <v>6128</v>
      </c>
      <c r="E1469" s="33" t="s">
        <v>3326</v>
      </c>
      <c r="F1469" s="33">
        <v>0</v>
      </c>
      <c r="G1469" s="33">
        <v>3</v>
      </c>
      <c r="H1469" s="46" t="s">
        <v>3839</v>
      </c>
      <c r="I1469" s="75" t="s">
        <v>3840</v>
      </c>
      <c r="J1469" s="75" t="s">
        <v>3840</v>
      </c>
      <c r="K1469" s="75" t="s">
        <v>3841</v>
      </c>
      <c r="L1469" s="33">
        <v>14</v>
      </c>
      <c r="M1469" s="34"/>
      <c r="N1469" s="46"/>
      <c r="O1469" s="46"/>
      <c r="P14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69" s="45" t="e">
        <f>IF([2]!PayItems[[#This Row],[Date Added / Modified]]&gt;0,TEXT([2]!PayItems[[#This Row],[Date Added / Modified]],"m/d/yyy"),"")</f>
        <v>#REF!</v>
      </c>
      <c r="R1469" s="46"/>
    </row>
    <row r="1470" spans="1:18" x14ac:dyDescent="0.3">
      <c r="A1470" s="46" t="s">
        <v>1566</v>
      </c>
      <c r="B1470" s="33" t="s">
        <v>6129</v>
      </c>
      <c r="C1470" s="46" t="s">
        <v>3935</v>
      </c>
      <c r="D1470" s="33" t="s">
        <v>6130</v>
      </c>
      <c r="E1470" s="33" t="s">
        <v>3326</v>
      </c>
      <c r="F1470" s="33">
        <v>0</v>
      </c>
      <c r="G1470" s="33">
        <v>3</v>
      </c>
      <c r="H1470" s="46" t="s">
        <v>3839</v>
      </c>
      <c r="I1470" s="75" t="s">
        <v>3840</v>
      </c>
      <c r="J1470" s="75" t="s">
        <v>3840</v>
      </c>
      <c r="K1470" s="75" t="s">
        <v>3841</v>
      </c>
      <c r="L1470" s="33">
        <v>14</v>
      </c>
      <c r="M1470" s="34"/>
      <c r="N1470" s="46"/>
      <c r="O1470" s="46"/>
      <c r="P14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70" s="45" t="e">
        <f>IF([2]!PayItems[[#This Row],[Date Added / Modified]]&gt;0,TEXT([2]!PayItems[[#This Row],[Date Added / Modified]],"m/d/yyy"),"")</f>
        <v>#REF!</v>
      </c>
      <c r="R1470" s="46"/>
    </row>
    <row r="1471" spans="1:18" x14ac:dyDescent="0.3">
      <c r="A1471" s="46" t="s">
        <v>1567</v>
      </c>
      <c r="B1471" s="33" t="s">
        <v>6131</v>
      </c>
      <c r="C1471" s="46" t="s">
        <v>3935</v>
      </c>
      <c r="D1471" s="33" t="s">
        <v>6132</v>
      </c>
      <c r="E1471" s="33" t="s">
        <v>3326</v>
      </c>
      <c r="F1471" s="33">
        <v>0</v>
      </c>
      <c r="G1471" s="33">
        <v>3</v>
      </c>
      <c r="H1471" s="46" t="s">
        <v>3839</v>
      </c>
      <c r="I1471" s="75" t="s">
        <v>3840</v>
      </c>
      <c r="J1471" s="75" t="s">
        <v>3840</v>
      </c>
      <c r="K1471" s="75" t="s">
        <v>3841</v>
      </c>
      <c r="L1471" s="33">
        <v>14</v>
      </c>
      <c r="M1471" s="34"/>
      <c r="N1471" s="46"/>
      <c r="O1471" s="46"/>
      <c r="P14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71" s="45" t="e">
        <f>IF([2]!PayItems[[#This Row],[Date Added / Modified]]&gt;0,TEXT([2]!PayItems[[#This Row],[Date Added / Modified]],"m/d/yyy"),"")</f>
        <v>#REF!</v>
      </c>
      <c r="R1471" s="46"/>
    </row>
    <row r="1472" spans="1:18" x14ac:dyDescent="0.3">
      <c r="A1472" s="46" t="s">
        <v>1568</v>
      </c>
      <c r="B1472" s="33" t="s">
        <v>6133</v>
      </c>
      <c r="C1472" s="46" t="s">
        <v>3935</v>
      </c>
      <c r="D1472" s="33" t="s">
        <v>6134</v>
      </c>
      <c r="E1472" s="33" t="s">
        <v>3326</v>
      </c>
      <c r="F1472" s="33">
        <v>0</v>
      </c>
      <c r="G1472" s="33">
        <v>3</v>
      </c>
      <c r="H1472" s="46" t="s">
        <v>3839</v>
      </c>
      <c r="I1472" s="75" t="s">
        <v>3840</v>
      </c>
      <c r="J1472" s="75" t="s">
        <v>3840</v>
      </c>
      <c r="K1472" s="75" t="s">
        <v>3841</v>
      </c>
      <c r="L1472" s="33">
        <v>14</v>
      </c>
      <c r="M1472" s="34"/>
      <c r="N1472" s="46"/>
      <c r="O1472" s="46"/>
      <c r="P14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72" s="45" t="e">
        <f>IF([2]!PayItems[[#This Row],[Date Added / Modified]]&gt;0,TEXT([2]!PayItems[[#This Row],[Date Added / Modified]],"m/d/yyy"),"")</f>
        <v>#REF!</v>
      </c>
      <c r="R1472" s="46"/>
    </row>
    <row r="1473" spans="1:18" x14ac:dyDescent="0.3">
      <c r="A1473" s="46" t="s">
        <v>1569</v>
      </c>
      <c r="B1473" s="33" t="s">
        <v>6135</v>
      </c>
      <c r="C1473" s="46" t="s">
        <v>3935</v>
      </c>
      <c r="D1473" s="33" t="s">
        <v>6136</v>
      </c>
      <c r="E1473" s="33" t="s">
        <v>3326</v>
      </c>
      <c r="F1473" s="33">
        <v>0</v>
      </c>
      <c r="G1473" s="33">
        <v>3</v>
      </c>
      <c r="H1473" s="46" t="s">
        <v>3839</v>
      </c>
      <c r="I1473" s="75" t="s">
        <v>3840</v>
      </c>
      <c r="J1473" s="75" t="s">
        <v>3840</v>
      </c>
      <c r="K1473" s="75" t="s">
        <v>3841</v>
      </c>
      <c r="L1473" s="33">
        <v>14</v>
      </c>
      <c r="M1473" s="34"/>
      <c r="N1473" s="46"/>
      <c r="O1473" s="46"/>
      <c r="P14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73" s="45" t="e">
        <f>IF([2]!PayItems[[#This Row],[Date Added / Modified]]&gt;0,TEXT([2]!PayItems[[#This Row],[Date Added / Modified]],"m/d/yyy"),"")</f>
        <v>#REF!</v>
      </c>
      <c r="R1473" s="46"/>
    </row>
    <row r="1474" spans="1:18" x14ac:dyDescent="0.3">
      <c r="A1474" s="46" t="s">
        <v>1570</v>
      </c>
      <c r="B1474" s="33" t="s">
        <v>6137</v>
      </c>
      <c r="C1474" s="46" t="s">
        <v>3935</v>
      </c>
      <c r="D1474" s="33" t="s">
        <v>6138</v>
      </c>
      <c r="E1474" s="33" t="s">
        <v>3326</v>
      </c>
      <c r="F1474" s="33">
        <v>0</v>
      </c>
      <c r="G1474" s="33">
        <v>3</v>
      </c>
      <c r="H1474" s="46" t="s">
        <v>3839</v>
      </c>
      <c r="I1474" s="75" t="s">
        <v>3840</v>
      </c>
      <c r="J1474" s="75" t="s">
        <v>3840</v>
      </c>
      <c r="K1474" s="75" t="s">
        <v>3841</v>
      </c>
      <c r="L1474" s="33">
        <v>14</v>
      </c>
      <c r="M1474" s="34"/>
      <c r="N1474" s="46"/>
      <c r="O1474" s="46"/>
      <c r="P14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74" s="45" t="e">
        <f>IF([2]!PayItems[[#This Row],[Date Added / Modified]]&gt;0,TEXT([2]!PayItems[[#This Row],[Date Added / Modified]],"m/d/yyy"),"")</f>
        <v>#REF!</v>
      </c>
      <c r="R1474" s="46"/>
    </row>
    <row r="1475" spans="1:18" x14ac:dyDescent="0.3">
      <c r="A1475" s="46" t="s">
        <v>1571</v>
      </c>
      <c r="B1475" s="33" t="s">
        <v>6139</v>
      </c>
      <c r="C1475" s="46" t="s">
        <v>3935</v>
      </c>
      <c r="D1475" s="33" t="s">
        <v>6140</v>
      </c>
      <c r="E1475" s="33" t="s">
        <v>3326</v>
      </c>
      <c r="F1475" s="33">
        <v>0</v>
      </c>
      <c r="G1475" s="33">
        <v>3</v>
      </c>
      <c r="H1475" s="46" t="s">
        <v>3839</v>
      </c>
      <c r="I1475" s="75" t="s">
        <v>3840</v>
      </c>
      <c r="J1475" s="75" t="s">
        <v>3840</v>
      </c>
      <c r="K1475" s="75" t="s">
        <v>3841</v>
      </c>
      <c r="L1475" s="33">
        <v>14</v>
      </c>
      <c r="M1475" s="34"/>
      <c r="N1475" s="46"/>
      <c r="O1475" s="46"/>
      <c r="P14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75" s="45" t="e">
        <f>IF([2]!PayItems[[#This Row],[Date Added / Modified]]&gt;0,TEXT([2]!PayItems[[#This Row],[Date Added / Modified]],"m/d/yyy"),"")</f>
        <v>#REF!</v>
      </c>
      <c r="R1475" s="46"/>
    </row>
    <row r="1476" spans="1:18" x14ac:dyDescent="0.3">
      <c r="A1476" s="46" t="s">
        <v>1572</v>
      </c>
      <c r="B1476" s="33" t="s">
        <v>6141</v>
      </c>
      <c r="C1476" s="46" t="s">
        <v>3935</v>
      </c>
      <c r="D1476" s="33" t="s">
        <v>6142</v>
      </c>
      <c r="E1476" s="33" t="s">
        <v>3326</v>
      </c>
      <c r="F1476" s="33">
        <v>0</v>
      </c>
      <c r="G1476" s="33">
        <v>3</v>
      </c>
      <c r="H1476" s="46" t="s">
        <v>3839</v>
      </c>
      <c r="I1476" s="75" t="s">
        <v>3840</v>
      </c>
      <c r="J1476" s="75" t="s">
        <v>3840</v>
      </c>
      <c r="K1476" s="75" t="s">
        <v>3841</v>
      </c>
      <c r="L1476" s="33">
        <v>14</v>
      </c>
      <c r="M1476" s="34"/>
      <c r="N1476" s="46"/>
      <c r="O1476" s="46"/>
      <c r="P14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76" s="45" t="e">
        <f>IF([2]!PayItems[[#This Row],[Date Added / Modified]]&gt;0,TEXT([2]!PayItems[[#This Row],[Date Added / Modified]],"m/d/yyy"),"")</f>
        <v>#REF!</v>
      </c>
      <c r="R1476" s="46"/>
    </row>
    <row r="1477" spans="1:18" x14ac:dyDescent="0.3">
      <c r="A1477" s="46" t="s">
        <v>1573</v>
      </c>
      <c r="B1477" s="33" t="s">
        <v>6143</v>
      </c>
      <c r="C1477" s="46" t="s">
        <v>3935</v>
      </c>
      <c r="D1477" s="33" t="s">
        <v>6144</v>
      </c>
      <c r="E1477" s="33" t="s">
        <v>3326</v>
      </c>
      <c r="F1477" s="33">
        <v>0</v>
      </c>
      <c r="G1477" s="33">
        <v>3</v>
      </c>
      <c r="H1477" s="46" t="s">
        <v>3839</v>
      </c>
      <c r="I1477" s="75" t="s">
        <v>3840</v>
      </c>
      <c r="J1477" s="75" t="s">
        <v>3840</v>
      </c>
      <c r="K1477" s="75" t="s">
        <v>3841</v>
      </c>
      <c r="L1477" s="33">
        <v>14</v>
      </c>
      <c r="M1477" s="34"/>
      <c r="N1477" s="46"/>
      <c r="O1477" s="46"/>
      <c r="P14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77" s="45" t="e">
        <f>IF([2]!PayItems[[#This Row],[Date Added / Modified]]&gt;0,TEXT([2]!PayItems[[#This Row],[Date Added / Modified]],"m/d/yyy"),"")</f>
        <v>#REF!</v>
      </c>
      <c r="R1477" s="46"/>
    </row>
    <row r="1478" spans="1:18" x14ac:dyDescent="0.3">
      <c r="A1478" s="46" t="s">
        <v>1574</v>
      </c>
      <c r="B1478" s="33" t="s">
        <v>6145</v>
      </c>
      <c r="C1478" s="46" t="s">
        <v>3864</v>
      </c>
      <c r="D1478" s="33" t="s">
        <v>6146</v>
      </c>
      <c r="E1478" s="33" t="s">
        <v>3866</v>
      </c>
      <c r="F1478" s="33">
        <v>0</v>
      </c>
      <c r="G1478" s="33">
        <v>3</v>
      </c>
      <c r="H1478" s="46" t="s">
        <v>3839</v>
      </c>
      <c r="I1478" s="75" t="s">
        <v>3840</v>
      </c>
      <c r="J1478" s="75" t="s">
        <v>3840</v>
      </c>
      <c r="K1478" s="75" t="s">
        <v>3841</v>
      </c>
      <c r="L1478" s="33">
        <v>14</v>
      </c>
      <c r="M1478" s="34"/>
      <c r="N1478" s="46"/>
      <c r="O1478" s="46"/>
      <c r="P14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78" s="45" t="e">
        <f>IF([2]!PayItems[[#This Row],[Date Added / Modified]]&gt;0,TEXT([2]!PayItems[[#This Row],[Date Added / Modified]],"m/d/yyy"),"")</f>
        <v>#REF!</v>
      </c>
      <c r="R1478" s="46"/>
    </row>
    <row r="1479" spans="1:18" x14ac:dyDescent="0.3">
      <c r="A1479" s="46" t="s">
        <v>1575</v>
      </c>
      <c r="B1479" s="33" t="s">
        <v>6147</v>
      </c>
      <c r="C1479" s="46" t="s">
        <v>3864</v>
      </c>
      <c r="D1479" s="33" t="s">
        <v>6148</v>
      </c>
      <c r="E1479" s="33" t="s">
        <v>3866</v>
      </c>
      <c r="F1479" s="33">
        <v>0</v>
      </c>
      <c r="G1479" s="33">
        <v>3</v>
      </c>
      <c r="H1479" s="46" t="s">
        <v>3839</v>
      </c>
      <c r="I1479" s="75" t="s">
        <v>3840</v>
      </c>
      <c r="J1479" s="75" t="s">
        <v>3840</v>
      </c>
      <c r="K1479" s="75" t="s">
        <v>3841</v>
      </c>
      <c r="L1479" s="33">
        <v>14</v>
      </c>
      <c r="M1479" s="34"/>
      <c r="N1479" s="46"/>
      <c r="O1479" s="46"/>
      <c r="P14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79" s="45" t="e">
        <f>IF([2]!PayItems[[#This Row],[Date Added / Modified]]&gt;0,TEXT([2]!PayItems[[#This Row],[Date Added / Modified]],"m/d/yyy"),"")</f>
        <v>#REF!</v>
      </c>
      <c r="R1479" s="46"/>
    </row>
    <row r="1480" spans="1:18" x14ac:dyDescent="0.3">
      <c r="A1480" s="46" t="s">
        <v>1576</v>
      </c>
      <c r="B1480" s="33" t="s">
        <v>6149</v>
      </c>
      <c r="C1480" s="46" t="s">
        <v>3864</v>
      </c>
      <c r="D1480" s="33" t="s">
        <v>6150</v>
      </c>
      <c r="E1480" s="33" t="s">
        <v>3866</v>
      </c>
      <c r="F1480" s="33">
        <v>0</v>
      </c>
      <c r="G1480" s="33">
        <v>3</v>
      </c>
      <c r="H1480" s="46" t="s">
        <v>3839</v>
      </c>
      <c r="I1480" s="75" t="s">
        <v>3840</v>
      </c>
      <c r="J1480" s="75" t="s">
        <v>3840</v>
      </c>
      <c r="K1480" s="75" t="s">
        <v>3841</v>
      </c>
      <c r="L1480" s="33">
        <v>14</v>
      </c>
      <c r="M1480" s="34"/>
      <c r="N1480" s="46"/>
      <c r="O1480" s="46"/>
      <c r="P14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80" s="45" t="e">
        <f>IF([2]!PayItems[[#This Row],[Date Added / Modified]]&gt;0,TEXT([2]!PayItems[[#This Row],[Date Added / Modified]],"m/d/yyy"),"")</f>
        <v>#REF!</v>
      </c>
      <c r="R1480" s="46"/>
    </row>
    <row r="1481" spans="1:18" x14ac:dyDescent="0.3">
      <c r="A1481" s="46" t="s">
        <v>1577</v>
      </c>
      <c r="B1481" s="33" t="s">
        <v>6151</v>
      </c>
      <c r="C1481" s="46" t="s">
        <v>3864</v>
      </c>
      <c r="D1481" s="33" t="s">
        <v>6152</v>
      </c>
      <c r="E1481" s="33" t="s">
        <v>3866</v>
      </c>
      <c r="F1481" s="33">
        <v>0</v>
      </c>
      <c r="G1481" s="33">
        <v>3</v>
      </c>
      <c r="H1481" s="46" t="s">
        <v>3839</v>
      </c>
      <c r="I1481" s="75" t="s">
        <v>3840</v>
      </c>
      <c r="J1481" s="75" t="s">
        <v>3840</v>
      </c>
      <c r="K1481" s="75" t="s">
        <v>3841</v>
      </c>
      <c r="L1481" s="33">
        <v>14</v>
      </c>
      <c r="M1481" s="34"/>
      <c r="N1481" s="46"/>
      <c r="O1481" s="46"/>
      <c r="P14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81" s="45" t="e">
        <f>IF([2]!PayItems[[#This Row],[Date Added / Modified]]&gt;0,TEXT([2]!PayItems[[#This Row],[Date Added / Modified]],"m/d/yyy"),"")</f>
        <v>#REF!</v>
      </c>
      <c r="R1481" s="46"/>
    </row>
    <row r="1482" spans="1:18" x14ac:dyDescent="0.3">
      <c r="A1482" s="46" t="s">
        <v>1578</v>
      </c>
      <c r="B1482" s="33" t="s">
        <v>6153</v>
      </c>
      <c r="C1482" s="46" t="s">
        <v>3864</v>
      </c>
      <c r="D1482" s="33" t="s">
        <v>6154</v>
      </c>
      <c r="E1482" s="33" t="s">
        <v>3866</v>
      </c>
      <c r="F1482" s="33">
        <v>0</v>
      </c>
      <c r="G1482" s="33">
        <v>3</v>
      </c>
      <c r="H1482" s="46" t="s">
        <v>3839</v>
      </c>
      <c r="I1482" s="75" t="s">
        <v>3840</v>
      </c>
      <c r="J1482" s="75" t="s">
        <v>3840</v>
      </c>
      <c r="K1482" s="75" t="s">
        <v>3841</v>
      </c>
      <c r="L1482" s="33">
        <v>14</v>
      </c>
      <c r="M1482" s="34"/>
      <c r="N1482" s="46"/>
      <c r="O1482" s="46"/>
      <c r="P14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82" s="45" t="e">
        <f>IF([2]!PayItems[[#This Row],[Date Added / Modified]]&gt;0,TEXT([2]!PayItems[[#This Row],[Date Added / Modified]],"m/d/yyy"),"")</f>
        <v>#REF!</v>
      </c>
      <c r="R1482" s="46"/>
    </row>
    <row r="1483" spans="1:18" x14ac:dyDescent="0.3">
      <c r="A1483" s="46" t="s">
        <v>1579</v>
      </c>
      <c r="B1483" s="33" t="s">
        <v>6155</v>
      </c>
      <c r="C1483" s="46" t="s">
        <v>3864</v>
      </c>
      <c r="D1483" s="33" t="s">
        <v>6156</v>
      </c>
      <c r="E1483" s="33" t="s">
        <v>3866</v>
      </c>
      <c r="F1483" s="33">
        <v>0</v>
      </c>
      <c r="G1483" s="33">
        <v>3</v>
      </c>
      <c r="H1483" s="46" t="s">
        <v>3839</v>
      </c>
      <c r="I1483" s="75" t="s">
        <v>3840</v>
      </c>
      <c r="J1483" s="75" t="s">
        <v>3840</v>
      </c>
      <c r="K1483" s="75" t="s">
        <v>3841</v>
      </c>
      <c r="L1483" s="33">
        <v>14</v>
      </c>
      <c r="M1483" s="34"/>
      <c r="N1483" s="46"/>
      <c r="O1483" s="46"/>
      <c r="P14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83" s="45" t="e">
        <f>IF([2]!PayItems[[#This Row],[Date Added / Modified]]&gt;0,TEXT([2]!PayItems[[#This Row],[Date Added / Modified]],"m/d/yyy"),"")</f>
        <v>#REF!</v>
      </c>
      <c r="R1483" s="46"/>
    </row>
    <row r="1484" spans="1:18" x14ac:dyDescent="0.3">
      <c r="A1484" s="46" t="s">
        <v>1580</v>
      </c>
      <c r="B1484" s="33" t="s">
        <v>6157</v>
      </c>
      <c r="C1484" s="46" t="s">
        <v>3864</v>
      </c>
      <c r="D1484" s="33" t="s">
        <v>6158</v>
      </c>
      <c r="E1484" s="33" t="s">
        <v>3866</v>
      </c>
      <c r="F1484" s="33">
        <v>0</v>
      </c>
      <c r="G1484" s="33">
        <v>3</v>
      </c>
      <c r="H1484" s="46" t="s">
        <v>3839</v>
      </c>
      <c r="I1484" s="75" t="s">
        <v>3840</v>
      </c>
      <c r="J1484" s="75" t="s">
        <v>3840</v>
      </c>
      <c r="K1484" s="75" t="s">
        <v>3841</v>
      </c>
      <c r="L1484" s="33">
        <v>14</v>
      </c>
      <c r="M1484" s="34"/>
      <c r="N1484" s="46"/>
      <c r="O1484" s="46"/>
      <c r="P14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84" s="45" t="e">
        <f>IF([2]!PayItems[[#This Row],[Date Added / Modified]]&gt;0,TEXT([2]!PayItems[[#This Row],[Date Added / Modified]],"m/d/yyy"),"")</f>
        <v>#REF!</v>
      </c>
      <c r="R1484" s="46"/>
    </row>
    <row r="1485" spans="1:18" x14ac:dyDescent="0.3">
      <c r="A1485" s="46" t="s">
        <v>1581</v>
      </c>
      <c r="B1485" s="33" t="s">
        <v>6159</v>
      </c>
      <c r="C1485" s="46" t="s">
        <v>3864</v>
      </c>
      <c r="D1485" s="33" t="s">
        <v>6160</v>
      </c>
      <c r="E1485" s="33" t="s">
        <v>3866</v>
      </c>
      <c r="F1485" s="33">
        <v>0</v>
      </c>
      <c r="G1485" s="33">
        <v>3</v>
      </c>
      <c r="H1485" s="46" t="s">
        <v>3839</v>
      </c>
      <c r="I1485" s="75" t="s">
        <v>3840</v>
      </c>
      <c r="J1485" s="75" t="s">
        <v>3840</v>
      </c>
      <c r="K1485" s="75" t="s">
        <v>3841</v>
      </c>
      <c r="L1485" s="33">
        <v>14</v>
      </c>
      <c r="M1485" s="34"/>
      <c r="N1485" s="46"/>
      <c r="O1485" s="46"/>
      <c r="P14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85" s="45" t="e">
        <f>IF([2]!PayItems[[#This Row],[Date Added / Modified]]&gt;0,TEXT([2]!PayItems[[#This Row],[Date Added / Modified]],"m/d/yyy"),"")</f>
        <v>#REF!</v>
      </c>
      <c r="R1485" s="46"/>
    </row>
    <row r="1486" spans="1:18" x14ac:dyDescent="0.3">
      <c r="A1486" s="46" t="s">
        <v>1582</v>
      </c>
      <c r="B1486" s="33" t="s">
        <v>6161</v>
      </c>
      <c r="C1486" s="46" t="s">
        <v>3864</v>
      </c>
      <c r="D1486" s="33" t="s">
        <v>6162</v>
      </c>
      <c r="E1486" s="33" t="s">
        <v>3866</v>
      </c>
      <c r="F1486" s="33">
        <v>0</v>
      </c>
      <c r="G1486" s="33">
        <v>3</v>
      </c>
      <c r="H1486" s="46" t="s">
        <v>3839</v>
      </c>
      <c r="I1486" s="75" t="s">
        <v>3840</v>
      </c>
      <c r="J1486" s="75" t="s">
        <v>3840</v>
      </c>
      <c r="K1486" s="75" t="s">
        <v>3841</v>
      </c>
      <c r="L1486" s="33">
        <v>14</v>
      </c>
      <c r="M1486" s="34"/>
      <c r="N1486" s="46"/>
      <c r="O1486" s="46"/>
      <c r="P14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86" s="45" t="e">
        <f>IF([2]!PayItems[[#This Row],[Date Added / Modified]]&gt;0,TEXT([2]!PayItems[[#This Row],[Date Added / Modified]],"m/d/yyy"),"")</f>
        <v>#REF!</v>
      </c>
      <c r="R1486" s="46"/>
    </row>
    <row r="1487" spans="1:18" x14ac:dyDescent="0.3">
      <c r="A1487" s="46" t="s">
        <v>1583</v>
      </c>
      <c r="B1487" s="33" t="s">
        <v>6163</v>
      </c>
      <c r="C1487" s="46" t="s">
        <v>3864</v>
      </c>
      <c r="D1487" s="33" t="s">
        <v>6164</v>
      </c>
      <c r="E1487" s="33" t="s">
        <v>3866</v>
      </c>
      <c r="F1487" s="33">
        <v>0</v>
      </c>
      <c r="G1487" s="33">
        <v>3</v>
      </c>
      <c r="H1487" s="46" t="s">
        <v>3839</v>
      </c>
      <c r="I1487" s="75" t="s">
        <v>3840</v>
      </c>
      <c r="J1487" s="75" t="s">
        <v>3840</v>
      </c>
      <c r="K1487" s="75" t="s">
        <v>3841</v>
      </c>
      <c r="L1487" s="33">
        <v>14</v>
      </c>
      <c r="M1487" s="34"/>
      <c r="N1487" s="46"/>
      <c r="O1487" s="46"/>
      <c r="P14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87" s="45" t="e">
        <f>IF([2]!PayItems[[#This Row],[Date Added / Modified]]&gt;0,TEXT([2]!PayItems[[#This Row],[Date Added / Modified]],"m/d/yyy"),"")</f>
        <v>#REF!</v>
      </c>
      <c r="R1487" s="46"/>
    </row>
    <row r="1488" spans="1:18" x14ac:dyDescent="0.3">
      <c r="A1488" s="46" t="s">
        <v>1584</v>
      </c>
      <c r="B1488" s="33" t="s">
        <v>6165</v>
      </c>
      <c r="C1488" s="46" t="s">
        <v>3864</v>
      </c>
      <c r="D1488" s="33" t="s">
        <v>6166</v>
      </c>
      <c r="E1488" s="33" t="s">
        <v>3866</v>
      </c>
      <c r="F1488" s="33">
        <v>0</v>
      </c>
      <c r="G1488" s="33">
        <v>3</v>
      </c>
      <c r="H1488" s="46" t="s">
        <v>3839</v>
      </c>
      <c r="I1488" s="75" t="s">
        <v>3840</v>
      </c>
      <c r="J1488" s="75" t="s">
        <v>3840</v>
      </c>
      <c r="K1488" s="75" t="s">
        <v>3841</v>
      </c>
      <c r="L1488" s="33">
        <v>14</v>
      </c>
      <c r="M1488" s="34"/>
      <c r="N1488" s="46"/>
      <c r="O1488" s="46"/>
      <c r="P14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88" s="45" t="e">
        <f>IF([2]!PayItems[[#This Row],[Date Added / Modified]]&gt;0,TEXT([2]!PayItems[[#This Row],[Date Added / Modified]],"m/d/yyy"),"")</f>
        <v>#REF!</v>
      </c>
      <c r="R1488" s="46"/>
    </row>
    <row r="1489" spans="1:18" x14ac:dyDescent="0.3">
      <c r="A1489" s="46" t="s">
        <v>1585</v>
      </c>
      <c r="B1489" s="33" t="s">
        <v>6167</v>
      </c>
      <c r="C1489" s="46" t="s">
        <v>3864</v>
      </c>
      <c r="D1489" s="33" t="s">
        <v>6168</v>
      </c>
      <c r="E1489" s="33" t="s">
        <v>3866</v>
      </c>
      <c r="F1489" s="33">
        <v>0</v>
      </c>
      <c r="G1489" s="33">
        <v>3</v>
      </c>
      <c r="H1489" s="46" t="s">
        <v>3839</v>
      </c>
      <c r="I1489" s="75" t="s">
        <v>3840</v>
      </c>
      <c r="J1489" s="75" t="s">
        <v>3840</v>
      </c>
      <c r="K1489" s="75" t="s">
        <v>3841</v>
      </c>
      <c r="L1489" s="33">
        <v>14</v>
      </c>
      <c r="M1489" s="34"/>
      <c r="N1489" s="46"/>
      <c r="O1489" s="46"/>
      <c r="P14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89" s="45" t="e">
        <f>IF([2]!PayItems[[#This Row],[Date Added / Modified]]&gt;0,TEXT([2]!PayItems[[#This Row],[Date Added / Modified]],"m/d/yyy"),"")</f>
        <v>#REF!</v>
      </c>
      <c r="R1489" s="46"/>
    </row>
    <row r="1490" spans="1:18" x14ac:dyDescent="0.3">
      <c r="A1490" s="46" t="s">
        <v>1586</v>
      </c>
      <c r="B1490" s="33" t="s">
        <v>6169</v>
      </c>
      <c r="C1490" s="46" t="s">
        <v>3864</v>
      </c>
      <c r="D1490" s="33" t="s">
        <v>6170</v>
      </c>
      <c r="E1490" s="33" t="s">
        <v>3866</v>
      </c>
      <c r="F1490" s="33">
        <v>0</v>
      </c>
      <c r="G1490" s="33">
        <v>3</v>
      </c>
      <c r="H1490" s="46" t="s">
        <v>3839</v>
      </c>
      <c r="I1490" s="75" t="s">
        <v>3840</v>
      </c>
      <c r="J1490" s="75" t="s">
        <v>3840</v>
      </c>
      <c r="K1490" s="75" t="s">
        <v>3841</v>
      </c>
      <c r="L1490" s="33">
        <v>14</v>
      </c>
      <c r="M1490" s="34"/>
      <c r="N1490" s="46"/>
      <c r="O1490" s="46"/>
      <c r="P14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90" s="45" t="e">
        <f>IF([2]!PayItems[[#This Row],[Date Added / Modified]]&gt;0,TEXT([2]!PayItems[[#This Row],[Date Added / Modified]],"m/d/yyy"),"")</f>
        <v>#REF!</v>
      </c>
      <c r="R1490" s="46"/>
    </row>
    <row r="1491" spans="1:18" x14ac:dyDescent="0.3">
      <c r="A1491" s="46" t="s">
        <v>1587</v>
      </c>
      <c r="B1491" s="33" t="s">
        <v>6171</v>
      </c>
      <c r="C1491" s="46" t="s">
        <v>3864</v>
      </c>
      <c r="D1491" s="33" t="s">
        <v>6172</v>
      </c>
      <c r="E1491" s="33" t="s">
        <v>3866</v>
      </c>
      <c r="F1491" s="33">
        <v>0</v>
      </c>
      <c r="G1491" s="33">
        <v>3</v>
      </c>
      <c r="H1491" s="46" t="s">
        <v>3839</v>
      </c>
      <c r="I1491" s="75" t="s">
        <v>3840</v>
      </c>
      <c r="J1491" s="75" t="s">
        <v>3840</v>
      </c>
      <c r="K1491" s="75" t="s">
        <v>3841</v>
      </c>
      <c r="L1491" s="33">
        <v>14</v>
      </c>
      <c r="M1491" s="34"/>
      <c r="N1491" s="46"/>
      <c r="O1491" s="46"/>
      <c r="P14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91" s="45" t="e">
        <f>IF([2]!PayItems[[#This Row],[Date Added / Modified]]&gt;0,TEXT([2]!PayItems[[#This Row],[Date Added / Modified]],"m/d/yyy"),"")</f>
        <v>#REF!</v>
      </c>
      <c r="R1491" s="46"/>
    </row>
    <row r="1492" spans="1:18" x14ac:dyDescent="0.3">
      <c r="A1492" s="46" t="s">
        <v>1588</v>
      </c>
      <c r="B1492" s="33" t="s">
        <v>6173</v>
      </c>
      <c r="C1492" s="46" t="s">
        <v>3864</v>
      </c>
      <c r="D1492" s="33" t="s">
        <v>6174</v>
      </c>
      <c r="E1492" s="33" t="s">
        <v>3866</v>
      </c>
      <c r="F1492" s="33">
        <v>0</v>
      </c>
      <c r="G1492" s="33">
        <v>3</v>
      </c>
      <c r="H1492" s="46" t="s">
        <v>3839</v>
      </c>
      <c r="I1492" s="75" t="s">
        <v>3840</v>
      </c>
      <c r="J1492" s="75" t="s">
        <v>3840</v>
      </c>
      <c r="K1492" s="75" t="s">
        <v>3841</v>
      </c>
      <c r="L1492" s="33">
        <v>14</v>
      </c>
      <c r="M1492" s="34"/>
      <c r="N1492" s="46"/>
      <c r="O1492" s="46"/>
      <c r="P14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92" s="45" t="e">
        <f>IF([2]!PayItems[[#This Row],[Date Added / Modified]]&gt;0,TEXT([2]!PayItems[[#This Row],[Date Added / Modified]],"m/d/yyy"),"")</f>
        <v>#REF!</v>
      </c>
      <c r="R1492" s="46"/>
    </row>
    <row r="1493" spans="1:18" x14ac:dyDescent="0.3">
      <c r="A1493" s="46" t="s">
        <v>1589</v>
      </c>
      <c r="B1493" s="33" t="s">
        <v>6175</v>
      </c>
      <c r="C1493" s="46" t="s">
        <v>3864</v>
      </c>
      <c r="D1493" s="33" t="s">
        <v>6176</v>
      </c>
      <c r="E1493" s="33" t="s">
        <v>3866</v>
      </c>
      <c r="F1493" s="33">
        <v>0</v>
      </c>
      <c r="G1493" s="33">
        <v>3</v>
      </c>
      <c r="H1493" s="46" t="s">
        <v>3839</v>
      </c>
      <c r="I1493" s="75" t="s">
        <v>3840</v>
      </c>
      <c r="J1493" s="75" t="s">
        <v>3840</v>
      </c>
      <c r="K1493" s="75" t="s">
        <v>3841</v>
      </c>
      <c r="L1493" s="33">
        <v>14</v>
      </c>
      <c r="M1493" s="34"/>
      <c r="N1493" s="46"/>
      <c r="O1493" s="46"/>
      <c r="P14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93" s="45" t="e">
        <f>IF([2]!PayItems[[#This Row],[Date Added / Modified]]&gt;0,TEXT([2]!PayItems[[#This Row],[Date Added / Modified]],"m/d/yyy"),"")</f>
        <v>#REF!</v>
      </c>
      <c r="R1493" s="46"/>
    </row>
    <row r="1494" spans="1:18" x14ac:dyDescent="0.3">
      <c r="A1494" s="46" t="s">
        <v>1590</v>
      </c>
      <c r="B1494" s="33" t="s">
        <v>6177</v>
      </c>
      <c r="C1494" s="46" t="s">
        <v>3864</v>
      </c>
      <c r="D1494" s="33" t="s">
        <v>6178</v>
      </c>
      <c r="E1494" s="33" t="s">
        <v>3866</v>
      </c>
      <c r="F1494" s="33">
        <v>0</v>
      </c>
      <c r="G1494" s="33">
        <v>3</v>
      </c>
      <c r="H1494" s="46" t="s">
        <v>3839</v>
      </c>
      <c r="I1494" s="75" t="s">
        <v>3840</v>
      </c>
      <c r="J1494" s="75" t="s">
        <v>3840</v>
      </c>
      <c r="K1494" s="75" t="s">
        <v>3841</v>
      </c>
      <c r="L1494" s="33">
        <v>14</v>
      </c>
      <c r="M1494" s="34"/>
      <c r="N1494" s="46"/>
      <c r="O1494" s="46"/>
      <c r="P14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94" s="45" t="e">
        <f>IF([2]!PayItems[[#This Row],[Date Added / Modified]]&gt;0,TEXT([2]!PayItems[[#This Row],[Date Added / Modified]],"m/d/yyy"),"")</f>
        <v>#REF!</v>
      </c>
      <c r="R1494" s="46"/>
    </row>
    <row r="1495" spans="1:18" x14ac:dyDescent="0.3">
      <c r="A1495" s="46" t="s">
        <v>1591</v>
      </c>
      <c r="B1495" s="33" t="s">
        <v>6179</v>
      </c>
      <c r="C1495" s="46" t="s">
        <v>3864</v>
      </c>
      <c r="D1495" s="33" t="s">
        <v>6180</v>
      </c>
      <c r="E1495" s="33" t="s">
        <v>3866</v>
      </c>
      <c r="F1495" s="33">
        <v>0</v>
      </c>
      <c r="G1495" s="33">
        <v>3</v>
      </c>
      <c r="H1495" s="46" t="s">
        <v>3839</v>
      </c>
      <c r="I1495" s="75" t="s">
        <v>3840</v>
      </c>
      <c r="J1495" s="75" t="s">
        <v>3840</v>
      </c>
      <c r="K1495" s="75" t="s">
        <v>3841</v>
      </c>
      <c r="L1495" s="33">
        <v>14</v>
      </c>
      <c r="M1495" s="34"/>
      <c r="N1495" s="46"/>
      <c r="O1495" s="46"/>
      <c r="P14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95" s="45" t="e">
        <f>IF([2]!PayItems[[#This Row],[Date Added / Modified]]&gt;0,TEXT([2]!PayItems[[#This Row],[Date Added / Modified]],"m/d/yyy"),"")</f>
        <v>#REF!</v>
      </c>
      <c r="R1495" s="46"/>
    </row>
    <row r="1496" spans="1:18" x14ac:dyDescent="0.3">
      <c r="A1496" s="46" t="s">
        <v>1592</v>
      </c>
      <c r="B1496" s="33" t="s">
        <v>6181</v>
      </c>
      <c r="C1496" s="46" t="s">
        <v>3864</v>
      </c>
      <c r="D1496" s="33" t="s">
        <v>6182</v>
      </c>
      <c r="E1496" s="33" t="s">
        <v>3866</v>
      </c>
      <c r="F1496" s="33">
        <v>0</v>
      </c>
      <c r="G1496" s="33">
        <v>3</v>
      </c>
      <c r="H1496" s="46" t="s">
        <v>3839</v>
      </c>
      <c r="I1496" s="75" t="s">
        <v>3840</v>
      </c>
      <c r="J1496" s="75" t="s">
        <v>3840</v>
      </c>
      <c r="K1496" s="75" t="s">
        <v>3841</v>
      </c>
      <c r="L1496" s="33">
        <v>14</v>
      </c>
      <c r="M1496" s="34"/>
      <c r="N1496" s="46"/>
      <c r="O1496" s="46"/>
      <c r="P14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96" s="45" t="e">
        <f>IF([2]!PayItems[[#This Row],[Date Added / Modified]]&gt;0,TEXT([2]!PayItems[[#This Row],[Date Added / Modified]],"m/d/yyy"),"")</f>
        <v>#REF!</v>
      </c>
      <c r="R1496" s="46"/>
    </row>
    <row r="1497" spans="1:18" x14ac:dyDescent="0.3">
      <c r="A1497" s="46" t="s">
        <v>1593</v>
      </c>
      <c r="B1497" s="33" t="s">
        <v>6183</v>
      </c>
      <c r="C1497" s="46" t="s">
        <v>3864</v>
      </c>
      <c r="D1497" s="33" t="s">
        <v>6184</v>
      </c>
      <c r="E1497" s="33" t="s">
        <v>3866</v>
      </c>
      <c r="F1497" s="33">
        <v>0</v>
      </c>
      <c r="G1497" s="33">
        <v>3</v>
      </c>
      <c r="H1497" s="46" t="s">
        <v>3839</v>
      </c>
      <c r="I1497" s="75" t="s">
        <v>3840</v>
      </c>
      <c r="J1497" s="75" t="s">
        <v>3840</v>
      </c>
      <c r="K1497" s="75" t="s">
        <v>3841</v>
      </c>
      <c r="L1497" s="33">
        <v>14</v>
      </c>
      <c r="M1497" s="34"/>
      <c r="N1497" s="46"/>
      <c r="O1497" s="46"/>
      <c r="P14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97" s="45" t="e">
        <f>IF([2]!PayItems[[#This Row],[Date Added / Modified]]&gt;0,TEXT([2]!PayItems[[#This Row],[Date Added / Modified]],"m/d/yyy"),"")</f>
        <v>#REF!</v>
      </c>
      <c r="R1497" s="46"/>
    </row>
    <row r="1498" spans="1:18" x14ac:dyDescent="0.3">
      <c r="A1498" s="46" t="s">
        <v>1594</v>
      </c>
      <c r="B1498" s="33" t="s">
        <v>6185</v>
      </c>
      <c r="C1498" s="46" t="s">
        <v>3864</v>
      </c>
      <c r="D1498" s="33" t="s">
        <v>6186</v>
      </c>
      <c r="E1498" s="33" t="s">
        <v>3866</v>
      </c>
      <c r="F1498" s="33">
        <v>0</v>
      </c>
      <c r="G1498" s="33">
        <v>3</v>
      </c>
      <c r="H1498" s="46" t="s">
        <v>3839</v>
      </c>
      <c r="I1498" s="75" t="s">
        <v>3840</v>
      </c>
      <c r="J1498" s="75" t="s">
        <v>3840</v>
      </c>
      <c r="K1498" s="75" t="s">
        <v>3841</v>
      </c>
      <c r="L1498" s="33">
        <v>14</v>
      </c>
      <c r="M1498" s="34"/>
      <c r="N1498" s="46"/>
      <c r="O1498" s="46"/>
      <c r="P14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98" s="45" t="e">
        <f>IF([2]!PayItems[[#This Row],[Date Added / Modified]]&gt;0,TEXT([2]!PayItems[[#This Row],[Date Added / Modified]],"m/d/yyy"),"")</f>
        <v>#REF!</v>
      </c>
      <c r="R1498" s="46"/>
    </row>
    <row r="1499" spans="1:18" x14ac:dyDescent="0.3">
      <c r="A1499" s="46" t="s">
        <v>1595</v>
      </c>
      <c r="B1499" s="33" t="s">
        <v>6187</v>
      </c>
      <c r="C1499" s="46" t="s">
        <v>3864</v>
      </c>
      <c r="D1499" s="33" t="s">
        <v>6188</v>
      </c>
      <c r="E1499" s="33" t="s">
        <v>3866</v>
      </c>
      <c r="F1499" s="33">
        <v>0</v>
      </c>
      <c r="G1499" s="33">
        <v>3</v>
      </c>
      <c r="H1499" s="46" t="s">
        <v>3839</v>
      </c>
      <c r="I1499" s="75" t="s">
        <v>3840</v>
      </c>
      <c r="J1499" s="75" t="s">
        <v>3840</v>
      </c>
      <c r="K1499" s="75" t="s">
        <v>3841</v>
      </c>
      <c r="L1499" s="33">
        <v>14</v>
      </c>
      <c r="M1499" s="34"/>
      <c r="N1499" s="46"/>
      <c r="O1499" s="46"/>
      <c r="P14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499" s="45" t="e">
        <f>IF([2]!PayItems[[#This Row],[Date Added / Modified]]&gt;0,TEXT([2]!PayItems[[#This Row],[Date Added / Modified]],"m/d/yyy"),"")</f>
        <v>#REF!</v>
      </c>
      <c r="R1499" s="46"/>
    </row>
    <row r="1500" spans="1:18" x14ac:dyDescent="0.3">
      <c r="A1500" s="46" t="s">
        <v>1596</v>
      </c>
      <c r="B1500" s="33" t="s">
        <v>6189</v>
      </c>
      <c r="C1500" s="46" t="s">
        <v>3864</v>
      </c>
      <c r="D1500" s="33" t="s">
        <v>6190</v>
      </c>
      <c r="E1500" s="33" t="s">
        <v>3866</v>
      </c>
      <c r="F1500" s="33">
        <v>0</v>
      </c>
      <c r="G1500" s="33">
        <v>3</v>
      </c>
      <c r="H1500" s="46" t="s">
        <v>3839</v>
      </c>
      <c r="I1500" s="75" t="s">
        <v>3840</v>
      </c>
      <c r="J1500" s="75" t="s">
        <v>3840</v>
      </c>
      <c r="K1500" s="75" t="s">
        <v>3841</v>
      </c>
      <c r="L1500" s="33">
        <v>14</v>
      </c>
      <c r="M1500" s="34"/>
      <c r="N1500" s="46"/>
      <c r="O1500" s="46"/>
      <c r="P15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00" s="45" t="e">
        <f>IF([2]!PayItems[[#This Row],[Date Added / Modified]]&gt;0,TEXT([2]!PayItems[[#This Row],[Date Added / Modified]],"m/d/yyy"),"")</f>
        <v>#REF!</v>
      </c>
      <c r="R1500" s="46"/>
    </row>
    <row r="1501" spans="1:18" x14ac:dyDescent="0.3">
      <c r="A1501" s="46" t="s">
        <v>1597</v>
      </c>
      <c r="B1501" s="33" t="s">
        <v>6191</v>
      </c>
      <c r="C1501" s="46" t="s">
        <v>3864</v>
      </c>
      <c r="D1501" s="33" t="s">
        <v>6192</v>
      </c>
      <c r="E1501" s="33" t="s">
        <v>3866</v>
      </c>
      <c r="F1501" s="33">
        <v>0</v>
      </c>
      <c r="G1501" s="33">
        <v>3</v>
      </c>
      <c r="H1501" s="46" t="s">
        <v>3839</v>
      </c>
      <c r="I1501" s="75" t="s">
        <v>3840</v>
      </c>
      <c r="J1501" s="75" t="s">
        <v>3840</v>
      </c>
      <c r="K1501" s="75" t="s">
        <v>3841</v>
      </c>
      <c r="L1501" s="33">
        <v>14</v>
      </c>
      <c r="M1501" s="34"/>
      <c r="N1501" s="46"/>
      <c r="O1501" s="46"/>
      <c r="P15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01" s="45" t="e">
        <f>IF([2]!PayItems[[#This Row],[Date Added / Modified]]&gt;0,TEXT([2]!PayItems[[#This Row],[Date Added / Modified]],"m/d/yyy"),"")</f>
        <v>#REF!</v>
      </c>
      <c r="R1501" s="46"/>
    </row>
    <row r="1502" spans="1:18" x14ac:dyDescent="0.3">
      <c r="A1502" s="46" t="s">
        <v>1598</v>
      </c>
      <c r="B1502" s="33" t="s">
        <v>6193</v>
      </c>
      <c r="C1502" s="46" t="s">
        <v>3864</v>
      </c>
      <c r="D1502" s="33" t="s">
        <v>6194</v>
      </c>
      <c r="E1502" s="33" t="s">
        <v>3866</v>
      </c>
      <c r="F1502" s="33">
        <v>0</v>
      </c>
      <c r="G1502" s="33">
        <v>3</v>
      </c>
      <c r="H1502" s="46" t="s">
        <v>3839</v>
      </c>
      <c r="I1502" s="75" t="s">
        <v>3840</v>
      </c>
      <c r="J1502" s="75" t="s">
        <v>3840</v>
      </c>
      <c r="K1502" s="75" t="s">
        <v>3841</v>
      </c>
      <c r="L1502" s="33">
        <v>14</v>
      </c>
      <c r="M1502" s="34"/>
      <c r="N1502" s="46"/>
      <c r="O1502" s="46"/>
      <c r="P15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02" s="45" t="e">
        <f>IF([2]!PayItems[[#This Row],[Date Added / Modified]]&gt;0,TEXT([2]!PayItems[[#This Row],[Date Added / Modified]],"m/d/yyy"),"")</f>
        <v>#REF!</v>
      </c>
      <c r="R1502" s="46"/>
    </row>
    <row r="1503" spans="1:18" x14ac:dyDescent="0.3">
      <c r="A1503" s="46" t="s">
        <v>1599</v>
      </c>
      <c r="B1503" s="33" t="s">
        <v>6195</v>
      </c>
      <c r="C1503" s="46" t="s">
        <v>3864</v>
      </c>
      <c r="D1503" s="33" t="s">
        <v>6196</v>
      </c>
      <c r="E1503" s="33" t="s">
        <v>3866</v>
      </c>
      <c r="F1503" s="33">
        <v>0</v>
      </c>
      <c r="G1503" s="33">
        <v>3</v>
      </c>
      <c r="H1503" s="46" t="s">
        <v>3839</v>
      </c>
      <c r="I1503" s="75" t="s">
        <v>3840</v>
      </c>
      <c r="J1503" s="75" t="s">
        <v>3840</v>
      </c>
      <c r="K1503" s="75" t="s">
        <v>3841</v>
      </c>
      <c r="L1503" s="33">
        <v>14</v>
      </c>
      <c r="M1503" s="34"/>
      <c r="N1503" s="46"/>
      <c r="O1503" s="46"/>
      <c r="P15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03" s="45" t="e">
        <f>IF([2]!PayItems[[#This Row],[Date Added / Modified]]&gt;0,TEXT([2]!PayItems[[#This Row],[Date Added / Modified]],"m/d/yyy"),"")</f>
        <v>#REF!</v>
      </c>
      <c r="R1503" s="46"/>
    </row>
    <row r="1504" spans="1:18" x14ac:dyDescent="0.3">
      <c r="A1504" s="46" t="s">
        <v>1600</v>
      </c>
      <c r="B1504" s="33" t="s">
        <v>6197</v>
      </c>
      <c r="C1504" s="46" t="s">
        <v>3864</v>
      </c>
      <c r="D1504" s="33" t="s">
        <v>6198</v>
      </c>
      <c r="E1504" s="33" t="s">
        <v>3866</v>
      </c>
      <c r="F1504" s="33">
        <v>0</v>
      </c>
      <c r="G1504" s="33">
        <v>3</v>
      </c>
      <c r="H1504" s="46" t="s">
        <v>3839</v>
      </c>
      <c r="I1504" s="75" t="s">
        <v>3840</v>
      </c>
      <c r="J1504" s="75" t="s">
        <v>3840</v>
      </c>
      <c r="K1504" s="75" t="s">
        <v>3841</v>
      </c>
      <c r="L1504" s="33">
        <v>14</v>
      </c>
      <c r="M1504" s="34"/>
      <c r="N1504" s="46"/>
      <c r="O1504" s="46"/>
      <c r="P15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04" s="45" t="e">
        <f>IF([2]!PayItems[[#This Row],[Date Added / Modified]]&gt;0,TEXT([2]!PayItems[[#This Row],[Date Added / Modified]],"m/d/yyy"),"")</f>
        <v>#REF!</v>
      </c>
      <c r="R1504" s="46"/>
    </row>
    <row r="1505" spans="1:18" x14ac:dyDescent="0.3">
      <c r="A1505" s="46" t="s">
        <v>1601</v>
      </c>
      <c r="B1505" s="33" t="s">
        <v>6199</v>
      </c>
      <c r="C1505" s="46" t="s">
        <v>3864</v>
      </c>
      <c r="D1505" s="33" t="s">
        <v>6200</v>
      </c>
      <c r="E1505" s="33" t="s">
        <v>3866</v>
      </c>
      <c r="F1505" s="33">
        <v>0</v>
      </c>
      <c r="G1505" s="33">
        <v>3</v>
      </c>
      <c r="H1505" s="46" t="s">
        <v>3839</v>
      </c>
      <c r="I1505" s="75" t="s">
        <v>3840</v>
      </c>
      <c r="J1505" s="75" t="s">
        <v>3840</v>
      </c>
      <c r="K1505" s="75" t="s">
        <v>3841</v>
      </c>
      <c r="L1505" s="33">
        <v>14</v>
      </c>
      <c r="M1505" s="34"/>
      <c r="N1505" s="46"/>
      <c r="O1505" s="46"/>
      <c r="P15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05" s="45" t="e">
        <f>IF([2]!PayItems[[#This Row],[Date Added / Modified]]&gt;0,TEXT([2]!PayItems[[#This Row],[Date Added / Modified]],"m/d/yyy"),"")</f>
        <v>#REF!</v>
      </c>
      <c r="R1505" s="46"/>
    </row>
    <row r="1506" spans="1:18" x14ac:dyDescent="0.3">
      <c r="A1506" s="46" t="s">
        <v>1602</v>
      </c>
      <c r="B1506" s="33" t="s">
        <v>6201</v>
      </c>
      <c r="C1506" s="46" t="s">
        <v>3864</v>
      </c>
      <c r="D1506" s="33" t="s">
        <v>6202</v>
      </c>
      <c r="E1506" s="33" t="s">
        <v>3866</v>
      </c>
      <c r="F1506" s="33">
        <v>0</v>
      </c>
      <c r="G1506" s="33">
        <v>3</v>
      </c>
      <c r="H1506" s="46" t="s">
        <v>3839</v>
      </c>
      <c r="I1506" s="75" t="s">
        <v>3840</v>
      </c>
      <c r="J1506" s="75" t="s">
        <v>3840</v>
      </c>
      <c r="K1506" s="75" t="s">
        <v>3841</v>
      </c>
      <c r="L1506" s="33">
        <v>14</v>
      </c>
      <c r="M1506" s="34"/>
      <c r="N1506" s="46"/>
      <c r="O1506" s="46"/>
      <c r="P15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06" s="45" t="e">
        <f>IF([2]!PayItems[[#This Row],[Date Added / Modified]]&gt;0,TEXT([2]!PayItems[[#This Row],[Date Added / Modified]],"m/d/yyy"),"")</f>
        <v>#REF!</v>
      </c>
      <c r="R1506" s="46"/>
    </row>
    <row r="1507" spans="1:18" x14ac:dyDescent="0.3">
      <c r="A1507" s="46" t="s">
        <v>1603</v>
      </c>
      <c r="B1507" s="33" t="s">
        <v>6203</v>
      </c>
      <c r="C1507" s="46" t="s">
        <v>3864</v>
      </c>
      <c r="D1507" s="33" t="s">
        <v>6204</v>
      </c>
      <c r="E1507" s="33" t="s">
        <v>3866</v>
      </c>
      <c r="F1507" s="33">
        <v>0</v>
      </c>
      <c r="G1507" s="33">
        <v>3</v>
      </c>
      <c r="H1507" s="46" t="s">
        <v>3839</v>
      </c>
      <c r="I1507" s="75" t="s">
        <v>3840</v>
      </c>
      <c r="J1507" s="75" t="s">
        <v>3840</v>
      </c>
      <c r="K1507" s="75" t="s">
        <v>3841</v>
      </c>
      <c r="L1507" s="33">
        <v>14</v>
      </c>
      <c r="M1507" s="34"/>
      <c r="N1507" s="46"/>
      <c r="O1507" s="46"/>
      <c r="P15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07" s="45" t="e">
        <f>IF([2]!PayItems[[#This Row],[Date Added / Modified]]&gt;0,TEXT([2]!PayItems[[#This Row],[Date Added / Modified]],"m/d/yyy"),"")</f>
        <v>#REF!</v>
      </c>
      <c r="R1507" s="46"/>
    </row>
    <row r="1508" spans="1:18" x14ac:dyDescent="0.3">
      <c r="A1508" s="46" t="s">
        <v>1604</v>
      </c>
      <c r="B1508" s="33" t="s">
        <v>6205</v>
      </c>
      <c r="C1508" s="46" t="s">
        <v>3864</v>
      </c>
      <c r="D1508" s="33" t="s">
        <v>6206</v>
      </c>
      <c r="E1508" s="33" t="s">
        <v>3866</v>
      </c>
      <c r="F1508" s="33">
        <v>0</v>
      </c>
      <c r="G1508" s="33">
        <v>3</v>
      </c>
      <c r="H1508" s="46" t="s">
        <v>3839</v>
      </c>
      <c r="I1508" s="75" t="s">
        <v>3840</v>
      </c>
      <c r="J1508" s="75" t="s">
        <v>3840</v>
      </c>
      <c r="K1508" s="75" t="s">
        <v>3841</v>
      </c>
      <c r="L1508" s="33">
        <v>14</v>
      </c>
      <c r="M1508" s="34"/>
      <c r="N1508" s="46"/>
      <c r="O1508" s="46"/>
      <c r="P15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08" s="45" t="e">
        <f>IF([2]!PayItems[[#This Row],[Date Added / Modified]]&gt;0,TEXT([2]!PayItems[[#This Row],[Date Added / Modified]],"m/d/yyy"),"")</f>
        <v>#REF!</v>
      </c>
      <c r="R1508" s="46"/>
    </row>
    <row r="1509" spans="1:18" x14ac:dyDescent="0.3">
      <c r="A1509" s="46" t="s">
        <v>1605</v>
      </c>
      <c r="B1509" s="33" t="s">
        <v>6207</v>
      </c>
      <c r="C1509" s="46" t="s">
        <v>3864</v>
      </c>
      <c r="D1509" s="33" t="s">
        <v>6208</v>
      </c>
      <c r="E1509" s="33" t="s">
        <v>3866</v>
      </c>
      <c r="F1509" s="33">
        <v>0</v>
      </c>
      <c r="G1509" s="33">
        <v>3</v>
      </c>
      <c r="H1509" s="46" t="s">
        <v>3839</v>
      </c>
      <c r="I1509" s="75" t="s">
        <v>3840</v>
      </c>
      <c r="J1509" s="75" t="s">
        <v>3840</v>
      </c>
      <c r="K1509" s="75" t="s">
        <v>3841</v>
      </c>
      <c r="L1509" s="33">
        <v>14</v>
      </c>
      <c r="M1509" s="34"/>
      <c r="N1509" s="46"/>
      <c r="O1509" s="46"/>
      <c r="P15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09" s="45" t="e">
        <f>IF([2]!PayItems[[#This Row],[Date Added / Modified]]&gt;0,TEXT([2]!PayItems[[#This Row],[Date Added / Modified]],"m/d/yyy"),"")</f>
        <v>#REF!</v>
      </c>
      <c r="R1509" s="46"/>
    </row>
    <row r="1510" spans="1:18" x14ac:dyDescent="0.3">
      <c r="A1510" s="46" t="s">
        <v>1606</v>
      </c>
      <c r="B1510" s="33" t="s">
        <v>6209</v>
      </c>
      <c r="C1510" s="46" t="s">
        <v>3864</v>
      </c>
      <c r="D1510" s="33" t="s">
        <v>6210</v>
      </c>
      <c r="E1510" s="33" t="s">
        <v>3866</v>
      </c>
      <c r="F1510" s="33">
        <v>0</v>
      </c>
      <c r="G1510" s="33">
        <v>3</v>
      </c>
      <c r="H1510" s="46" t="s">
        <v>3839</v>
      </c>
      <c r="I1510" s="75" t="s">
        <v>3840</v>
      </c>
      <c r="J1510" s="75" t="s">
        <v>3840</v>
      </c>
      <c r="K1510" s="75" t="s">
        <v>3841</v>
      </c>
      <c r="L1510" s="33">
        <v>14</v>
      </c>
      <c r="M1510" s="34"/>
      <c r="N1510" s="46"/>
      <c r="O1510" s="46"/>
      <c r="P15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10" s="45" t="e">
        <f>IF([2]!PayItems[[#This Row],[Date Added / Modified]]&gt;0,TEXT([2]!PayItems[[#This Row],[Date Added / Modified]],"m/d/yyy"),"")</f>
        <v>#REF!</v>
      </c>
      <c r="R1510" s="46"/>
    </row>
    <row r="1511" spans="1:18" x14ac:dyDescent="0.3">
      <c r="A1511" s="46" t="s">
        <v>1607</v>
      </c>
      <c r="B1511" s="33" t="s">
        <v>6211</v>
      </c>
      <c r="C1511" s="46" t="s">
        <v>3864</v>
      </c>
      <c r="D1511" s="33" t="s">
        <v>6212</v>
      </c>
      <c r="E1511" s="33" t="s">
        <v>3866</v>
      </c>
      <c r="F1511" s="33">
        <v>0</v>
      </c>
      <c r="G1511" s="33">
        <v>3</v>
      </c>
      <c r="H1511" s="46" t="s">
        <v>3839</v>
      </c>
      <c r="I1511" s="75" t="s">
        <v>3840</v>
      </c>
      <c r="J1511" s="75" t="s">
        <v>3840</v>
      </c>
      <c r="K1511" s="75" t="s">
        <v>3841</v>
      </c>
      <c r="L1511" s="33">
        <v>14</v>
      </c>
      <c r="M1511" s="34"/>
      <c r="N1511" s="46"/>
      <c r="O1511" s="46"/>
      <c r="P15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11" s="45" t="e">
        <f>IF([2]!PayItems[[#This Row],[Date Added / Modified]]&gt;0,TEXT([2]!PayItems[[#This Row],[Date Added / Modified]],"m/d/yyy"),"")</f>
        <v>#REF!</v>
      </c>
      <c r="R1511" s="46"/>
    </row>
    <row r="1512" spans="1:18" x14ac:dyDescent="0.3">
      <c r="A1512" s="46" t="s">
        <v>1608</v>
      </c>
      <c r="B1512" s="33" t="s">
        <v>6213</v>
      </c>
      <c r="C1512" s="46" t="s">
        <v>3864</v>
      </c>
      <c r="D1512" s="33" t="s">
        <v>6214</v>
      </c>
      <c r="E1512" s="33" t="s">
        <v>3866</v>
      </c>
      <c r="F1512" s="33">
        <v>0</v>
      </c>
      <c r="G1512" s="33">
        <v>3</v>
      </c>
      <c r="H1512" s="46" t="s">
        <v>3839</v>
      </c>
      <c r="I1512" s="75" t="s">
        <v>3840</v>
      </c>
      <c r="J1512" s="75" t="s">
        <v>3840</v>
      </c>
      <c r="K1512" s="75" t="s">
        <v>3841</v>
      </c>
      <c r="L1512" s="33">
        <v>14</v>
      </c>
      <c r="M1512" s="34"/>
      <c r="N1512" s="46"/>
      <c r="O1512" s="46"/>
      <c r="P15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12" s="45" t="e">
        <f>IF([2]!PayItems[[#This Row],[Date Added / Modified]]&gt;0,TEXT([2]!PayItems[[#This Row],[Date Added / Modified]],"m/d/yyy"),"")</f>
        <v>#REF!</v>
      </c>
      <c r="R1512" s="46"/>
    </row>
    <row r="1513" spans="1:18" x14ac:dyDescent="0.3">
      <c r="A1513" s="46" t="s">
        <v>1609</v>
      </c>
      <c r="B1513" s="33" t="s">
        <v>6215</v>
      </c>
      <c r="C1513" s="46" t="s">
        <v>3864</v>
      </c>
      <c r="D1513" s="33" t="s">
        <v>6216</v>
      </c>
      <c r="E1513" s="33" t="s">
        <v>3866</v>
      </c>
      <c r="F1513" s="33">
        <v>0</v>
      </c>
      <c r="G1513" s="33">
        <v>3</v>
      </c>
      <c r="H1513" s="46" t="s">
        <v>3839</v>
      </c>
      <c r="I1513" s="75" t="s">
        <v>3840</v>
      </c>
      <c r="J1513" s="75" t="s">
        <v>3840</v>
      </c>
      <c r="K1513" s="75" t="s">
        <v>3841</v>
      </c>
      <c r="L1513" s="33">
        <v>14</v>
      </c>
      <c r="M1513" s="34"/>
      <c r="N1513" s="46"/>
      <c r="O1513" s="46"/>
      <c r="P15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13" s="45" t="e">
        <f>IF([2]!PayItems[[#This Row],[Date Added / Modified]]&gt;0,TEXT([2]!PayItems[[#This Row],[Date Added / Modified]],"m/d/yyy"),"")</f>
        <v>#REF!</v>
      </c>
      <c r="R1513" s="46"/>
    </row>
    <row r="1514" spans="1:18" x14ac:dyDescent="0.3">
      <c r="A1514" s="46" t="s">
        <v>1610</v>
      </c>
      <c r="B1514" s="33" t="s">
        <v>6217</v>
      </c>
      <c r="C1514" s="46" t="s">
        <v>3864</v>
      </c>
      <c r="D1514" s="33" t="s">
        <v>6218</v>
      </c>
      <c r="E1514" s="33" t="s">
        <v>3866</v>
      </c>
      <c r="F1514" s="33">
        <v>0</v>
      </c>
      <c r="G1514" s="33">
        <v>3</v>
      </c>
      <c r="H1514" s="46" t="s">
        <v>3839</v>
      </c>
      <c r="I1514" s="75" t="s">
        <v>3840</v>
      </c>
      <c r="J1514" s="75" t="s">
        <v>3840</v>
      </c>
      <c r="K1514" s="75" t="s">
        <v>3841</v>
      </c>
      <c r="L1514" s="33">
        <v>14</v>
      </c>
      <c r="M1514" s="34"/>
      <c r="N1514" s="46"/>
      <c r="O1514" s="46"/>
      <c r="P15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14" s="45" t="e">
        <f>IF([2]!PayItems[[#This Row],[Date Added / Modified]]&gt;0,TEXT([2]!PayItems[[#This Row],[Date Added / Modified]],"m/d/yyy"),"")</f>
        <v>#REF!</v>
      </c>
      <c r="R1514" s="46"/>
    </row>
    <row r="1515" spans="1:18" x14ac:dyDescent="0.3">
      <c r="A1515" s="46" t="s">
        <v>1611</v>
      </c>
      <c r="B1515" s="33" t="s">
        <v>6219</v>
      </c>
      <c r="C1515" s="46" t="s">
        <v>3864</v>
      </c>
      <c r="D1515" s="33" t="s">
        <v>6220</v>
      </c>
      <c r="E1515" s="33" t="s">
        <v>3866</v>
      </c>
      <c r="F1515" s="33">
        <v>0</v>
      </c>
      <c r="G1515" s="33">
        <v>3</v>
      </c>
      <c r="H1515" s="46" t="s">
        <v>3839</v>
      </c>
      <c r="I1515" s="75" t="s">
        <v>3840</v>
      </c>
      <c r="J1515" s="75" t="s">
        <v>3840</v>
      </c>
      <c r="K1515" s="75" t="s">
        <v>3841</v>
      </c>
      <c r="L1515" s="33">
        <v>14</v>
      </c>
      <c r="M1515" s="34"/>
      <c r="N1515" s="46"/>
      <c r="O1515" s="46"/>
      <c r="P15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15" s="45" t="e">
        <f>IF([2]!PayItems[[#This Row],[Date Added / Modified]]&gt;0,TEXT([2]!PayItems[[#This Row],[Date Added / Modified]],"m/d/yyy"),"")</f>
        <v>#REF!</v>
      </c>
      <c r="R1515" s="46"/>
    </row>
    <row r="1516" spans="1:18" x14ac:dyDescent="0.3">
      <c r="A1516" s="46" t="s">
        <v>1612</v>
      </c>
      <c r="B1516" s="33" t="s">
        <v>6221</v>
      </c>
      <c r="C1516" s="46" t="s">
        <v>3864</v>
      </c>
      <c r="D1516" s="33" t="s">
        <v>6222</v>
      </c>
      <c r="E1516" s="33" t="s">
        <v>3866</v>
      </c>
      <c r="F1516" s="33">
        <v>0</v>
      </c>
      <c r="G1516" s="33">
        <v>3</v>
      </c>
      <c r="H1516" s="46" t="s">
        <v>3839</v>
      </c>
      <c r="I1516" s="75" t="s">
        <v>3840</v>
      </c>
      <c r="J1516" s="75" t="s">
        <v>3840</v>
      </c>
      <c r="K1516" s="75" t="s">
        <v>3841</v>
      </c>
      <c r="L1516" s="33">
        <v>14</v>
      </c>
      <c r="M1516" s="34"/>
      <c r="N1516" s="46"/>
      <c r="O1516" s="46"/>
      <c r="P15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16" s="45" t="e">
        <f>IF([2]!PayItems[[#This Row],[Date Added / Modified]]&gt;0,TEXT([2]!PayItems[[#This Row],[Date Added / Modified]],"m/d/yyy"),"")</f>
        <v>#REF!</v>
      </c>
      <c r="R1516" s="46"/>
    </row>
    <row r="1517" spans="1:18" x14ac:dyDescent="0.3">
      <c r="A1517" s="46" t="s">
        <v>1613</v>
      </c>
      <c r="B1517" s="33" t="s">
        <v>6223</v>
      </c>
      <c r="C1517" s="46" t="s">
        <v>3864</v>
      </c>
      <c r="D1517" s="33" t="s">
        <v>6224</v>
      </c>
      <c r="E1517" s="33" t="s">
        <v>3866</v>
      </c>
      <c r="F1517" s="33">
        <v>0</v>
      </c>
      <c r="G1517" s="33">
        <v>3</v>
      </c>
      <c r="H1517" s="46" t="s">
        <v>3839</v>
      </c>
      <c r="I1517" s="75" t="s">
        <v>3840</v>
      </c>
      <c r="J1517" s="75" t="s">
        <v>3840</v>
      </c>
      <c r="K1517" s="75" t="s">
        <v>3841</v>
      </c>
      <c r="L1517" s="33">
        <v>14</v>
      </c>
      <c r="M1517" s="34"/>
      <c r="N1517" s="46"/>
      <c r="O1517" s="46"/>
      <c r="P15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17" s="45" t="e">
        <f>IF([2]!PayItems[[#This Row],[Date Added / Modified]]&gt;0,TEXT([2]!PayItems[[#This Row],[Date Added / Modified]],"m/d/yyy"),"")</f>
        <v>#REF!</v>
      </c>
      <c r="R1517" s="46"/>
    </row>
    <row r="1518" spans="1:18" x14ac:dyDescent="0.3">
      <c r="A1518" s="46" t="s">
        <v>1614</v>
      </c>
      <c r="B1518" s="33" t="s">
        <v>6225</v>
      </c>
      <c r="C1518" s="46" t="s">
        <v>3864</v>
      </c>
      <c r="D1518" s="33" t="s">
        <v>6226</v>
      </c>
      <c r="E1518" s="33" t="s">
        <v>3866</v>
      </c>
      <c r="F1518" s="33">
        <v>0</v>
      </c>
      <c r="G1518" s="33">
        <v>3</v>
      </c>
      <c r="H1518" s="46" t="s">
        <v>3839</v>
      </c>
      <c r="I1518" s="75" t="s">
        <v>3840</v>
      </c>
      <c r="J1518" s="75" t="s">
        <v>3840</v>
      </c>
      <c r="K1518" s="75" t="s">
        <v>3841</v>
      </c>
      <c r="L1518" s="33">
        <v>14</v>
      </c>
      <c r="M1518" s="34"/>
      <c r="N1518" s="46"/>
      <c r="O1518" s="46"/>
      <c r="P15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18" s="45" t="e">
        <f>IF([2]!PayItems[[#This Row],[Date Added / Modified]]&gt;0,TEXT([2]!PayItems[[#This Row],[Date Added / Modified]],"m/d/yyy"),"")</f>
        <v>#REF!</v>
      </c>
      <c r="R1518" s="46"/>
    </row>
    <row r="1519" spans="1:18" x14ac:dyDescent="0.3">
      <c r="A1519" s="46" t="s">
        <v>1615</v>
      </c>
      <c r="B1519" s="33" t="s">
        <v>6227</v>
      </c>
      <c r="C1519" s="46" t="s">
        <v>3864</v>
      </c>
      <c r="D1519" s="33" t="s">
        <v>6228</v>
      </c>
      <c r="E1519" s="33" t="s">
        <v>3866</v>
      </c>
      <c r="F1519" s="33">
        <v>0</v>
      </c>
      <c r="G1519" s="33">
        <v>3</v>
      </c>
      <c r="H1519" s="46" t="s">
        <v>3839</v>
      </c>
      <c r="I1519" s="75" t="s">
        <v>3840</v>
      </c>
      <c r="J1519" s="75" t="s">
        <v>3840</v>
      </c>
      <c r="K1519" s="75" t="s">
        <v>3841</v>
      </c>
      <c r="L1519" s="33">
        <v>14</v>
      </c>
      <c r="M1519" s="34"/>
      <c r="N1519" s="46"/>
      <c r="O1519" s="46"/>
      <c r="P15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19" s="45" t="e">
        <f>IF([2]!PayItems[[#This Row],[Date Added / Modified]]&gt;0,TEXT([2]!PayItems[[#This Row],[Date Added / Modified]],"m/d/yyy"),"")</f>
        <v>#REF!</v>
      </c>
      <c r="R1519" s="46"/>
    </row>
    <row r="1520" spans="1:18" x14ac:dyDescent="0.3">
      <c r="A1520" s="46" t="s">
        <v>1616</v>
      </c>
      <c r="B1520" s="33" t="s">
        <v>6229</v>
      </c>
      <c r="C1520" s="46" t="s">
        <v>3864</v>
      </c>
      <c r="D1520" s="33" t="s">
        <v>6230</v>
      </c>
      <c r="E1520" s="33" t="s">
        <v>3866</v>
      </c>
      <c r="F1520" s="33">
        <v>0</v>
      </c>
      <c r="G1520" s="33">
        <v>3</v>
      </c>
      <c r="H1520" s="46" t="s">
        <v>3839</v>
      </c>
      <c r="I1520" s="75" t="s">
        <v>3840</v>
      </c>
      <c r="J1520" s="75" t="s">
        <v>3840</v>
      </c>
      <c r="K1520" s="75" t="s">
        <v>3841</v>
      </c>
      <c r="L1520" s="33">
        <v>14</v>
      </c>
      <c r="M1520" s="34"/>
      <c r="N1520" s="46"/>
      <c r="O1520" s="46"/>
      <c r="P15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20" s="45" t="e">
        <f>IF([2]!PayItems[[#This Row],[Date Added / Modified]]&gt;0,TEXT([2]!PayItems[[#This Row],[Date Added / Modified]],"m/d/yyy"),"")</f>
        <v>#REF!</v>
      </c>
      <c r="R1520" s="46"/>
    </row>
    <row r="1521" spans="1:18" x14ac:dyDescent="0.3">
      <c r="A1521" s="46" t="s">
        <v>1617</v>
      </c>
      <c r="B1521" s="33" t="s">
        <v>6231</v>
      </c>
      <c r="C1521" s="46" t="s">
        <v>3864</v>
      </c>
      <c r="D1521" s="33" t="s">
        <v>6232</v>
      </c>
      <c r="E1521" s="33" t="s">
        <v>3866</v>
      </c>
      <c r="F1521" s="33">
        <v>0</v>
      </c>
      <c r="G1521" s="33">
        <v>3</v>
      </c>
      <c r="H1521" s="46" t="s">
        <v>3839</v>
      </c>
      <c r="I1521" s="75" t="s">
        <v>3840</v>
      </c>
      <c r="J1521" s="75" t="s">
        <v>3840</v>
      </c>
      <c r="K1521" s="75" t="s">
        <v>3841</v>
      </c>
      <c r="L1521" s="33">
        <v>14</v>
      </c>
      <c r="M1521" s="34"/>
      <c r="N1521" s="46"/>
      <c r="O1521" s="46"/>
      <c r="P15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21" s="45" t="e">
        <f>IF([2]!PayItems[[#This Row],[Date Added / Modified]]&gt;0,TEXT([2]!PayItems[[#This Row],[Date Added / Modified]],"m/d/yyy"),"")</f>
        <v>#REF!</v>
      </c>
      <c r="R1521" s="46"/>
    </row>
    <row r="1522" spans="1:18" x14ac:dyDescent="0.3">
      <c r="A1522" s="46" t="s">
        <v>1618</v>
      </c>
      <c r="B1522" s="33" t="s">
        <v>6233</v>
      </c>
      <c r="C1522" s="46" t="s">
        <v>3864</v>
      </c>
      <c r="D1522" s="33" t="s">
        <v>6234</v>
      </c>
      <c r="E1522" s="33" t="s">
        <v>3866</v>
      </c>
      <c r="F1522" s="33">
        <v>0</v>
      </c>
      <c r="G1522" s="33">
        <v>3</v>
      </c>
      <c r="H1522" s="46" t="s">
        <v>3839</v>
      </c>
      <c r="I1522" s="75" t="s">
        <v>3840</v>
      </c>
      <c r="J1522" s="75" t="s">
        <v>3840</v>
      </c>
      <c r="K1522" s="75" t="s">
        <v>3841</v>
      </c>
      <c r="L1522" s="33">
        <v>14</v>
      </c>
      <c r="M1522" s="34"/>
      <c r="N1522" s="46"/>
      <c r="O1522" s="46"/>
      <c r="P15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22" s="45" t="e">
        <f>IF([2]!PayItems[[#This Row],[Date Added / Modified]]&gt;0,TEXT([2]!PayItems[[#This Row],[Date Added / Modified]],"m/d/yyy"),"")</f>
        <v>#REF!</v>
      </c>
      <c r="R1522" s="46"/>
    </row>
    <row r="1523" spans="1:18" x14ac:dyDescent="0.3">
      <c r="A1523" s="46" t="s">
        <v>1619</v>
      </c>
      <c r="B1523" s="33" t="s">
        <v>6235</v>
      </c>
      <c r="C1523" s="46" t="s">
        <v>3864</v>
      </c>
      <c r="D1523" s="33" t="s">
        <v>6236</v>
      </c>
      <c r="E1523" s="33" t="s">
        <v>3866</v>
      </c>
      <c r="F1523" s="33">
        <v>0</v>
      </c>
      <c r="G1523" s="33">
        <v>3</v>
      </c>
      <c r="H1523" s="46" t="s">
        <v>3839</v>
      </c>
      <c r="I1523" s="75" t="s">
        <v>3840</v>
      </c>
      <c r="J1523" s="75" t="s">
        <v>3840</v>
      </c>
      <c r="K1523" s="75" t="s">
        <v>3841</v>
      </c>
      <c r="L1523" s="33">
        <v>14</v>
      </c>
      <c r="M1523" s="34"/>
      <c r="N1523" s="46"/>
      <c r="O1523" s="46"/>
      <c r="P15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23" s="45" t="e">
        <f>IF([2]!PayItems[[#This Row],[Date Added / Modified]]&gt;0,TEXT([2]!PayItems[[#This Row],[Date Added / Modified]],"m/d/yyy"),"")</f>
        <v>#REF!</v>
      </c>
      <c r="R1523" s="46"/>
    </row>
    <row r="1524" spans="1:18" x14ac:dyDescent="0.3">
      <c r="A1524" s="46" t="s">
        <v>1620</v>
      </c>
      <c r="B1524" s="33" t="s">
        <v>6237</v>
      </c>
      <c r="C1524" s="46" t="s">
        <v>3864</v>
      </c>
      <c r="D1524" s="33" t="s">
        <v>6238</v>
      </c>
      <c r="E1524" s="33" t="s">
        <v>3866</v>
      </c>
      <c r="F1524" s="33">
        <v>0</v>
      </c>
      <c r="G1524" s="33">
        <v>3</v>
      </c>
      <c r="H1524" s="46" t="s">
        <v>3839</v>
      </c>
      <c r="I1524" s="75" t="s">
        <v>3840</v>
      </c>
      <c r="J1524" s="75" t="s">
        <v>3840</v>
      </c>
      <c r="K1524" s="75" t="s">
        <v>3841</v>
      </c>
      <c r="L1524" s="33">
        <v>14</v>
      </c>
      <c r="M1524" s="34"/>
      <c r="N1524" s="46"/>
      <c r="O1524" s="46"/>
      <c r="P15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24" s="45" t="e">
        <f>IF([2]!PayItems[[#This Row],[Date Added / Modified]]&gt;0,TEXT([2]!PayItems[[#This Row],[Date Added / Modified]],"m/d/yyy"),"")</f>
        <v>#REF!</v>
      </c>
      <c r="R1524" s="46"/>
    </row>
    <row r="1525" spans="1:18" x14ac:dyDescent="0.3">
      <c r="A1525" s="46" t="s">
        <v>1621</v>
      </c>
      <c r="B1525" s="33" t="s">
        <v>6239</v>
      </c>
      <c r="C1525" s="46" t="s">
        <v>3864</v>
      </c>
      <c r="D1525" s="33" t="s">
        <v>6240</v>
      </c>
      <c r="E1525" s="33" t="s">
        <v>3866</v>
      </c>
      <c r="F1525" s="33">
        <v>0</v>
      </c>
      <c r="G1525" s="33">
        <v>3</v>
      </c>
      <c r="H1525" s="46" t="s">
        <v>3839</v>
      </c>
      <c r="I1525" s="75" t="s">
        <v>3840</v>
      </c>
      <c r="J1525" s="75" t="s">
        <v>3840</v>
      </c>
      <c r="K1525" s="75" t="s">
        <v>3841</v>
      </c>
      <c r="L1525" s="33">
        <v>14</v>
      </c>
      <c r="M1525" s="34"/>
      <c r="N1525" s="46"/>
      <c r="O1525" s="46"/>
      <c r="P15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25" s="45" t="e">
        <f>IF([2]!PayItems[[#This Row],[Date Added / Modified]]&gt;0,TEXT([2]!PayItems[[#This Row],[Date Added / Modified]],"m/d/yyy"),"")</f>
        <v>#REF!</v>
      </c>
      <c r="R1525" s="46"/>
    </row>
    <row r="1526" spans="1:18" x14ac:dyDescent="0.3">
      <c r="A1526" s="46" t="s">
        <v>1622</v>
      </c>
      <c r="B1526" s="33" t="s">
        <v>6241</v>
      </c>
      <c r="C1526" s="46" t="s">
        <v>3864</v>
      </c>
      <c r="D1526" s="33" t="s">
        <v>6242</v>
      </c>
      <c r="E1526" s="33" t="s">
        <v>3866</v>
      </c>
      <c r="F1526" s="33">
        <v>0</v>
      </c>
      <c r="G1526" s="33">
        <v>3</v>
      </c>
      <c r="H1526" s="46" t="s">
        <v>3839</v>
      </c>
      <c r="I1526" s="75" t="s">
        <v>3840</v>
      </c>
      <c r="J1526" s="75" t="s">
        <v>3840</v>
      </c>
      <c r="K1526" s="75" t="s">
        <v>3841</v>
      </c>
      <c r="L1526" s="33">
        <v>14</v>
      </c>
      <c r="M1526" s="34"/>
      <c r="N1526" s="46"/>
      <c r="O1526" s="46"/>
      <c r="P15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26" s="45" t="e">
        <f>IF([2]!PayItems[[#This Row],[Date Added / Modified]]&gt;0,TEXT([2]!PayItems[[#This Row],[Date Added / Modified]],"m/d/yyy"),"")</f>
        <v>#REF!</v>
      </c>
      <c r="R1526" s="46"/>
    </row>
    <row r="1527" spans="1:18" x14ac:dyDescent="0.3">
      <c r="A1527" s="46" t="s">
        <v>1623</v>
      </c>
      <c r="B1527" s="33" t="s">
        <v>6243</v>
      </c>
      <c r="C1527" s="46" t="s">
        <v>3864</v>
      </c>
      <c r="D1527" s="33" t="s">
        <v>6244</v>
      </c>
      <c r="E1527" s="33" t="s">
        <v>3866</v>
      </c>
      <c r="F1527" s="33">
        <v>0</v>
      </c>
      <c r="G1527" s="33">
        <v>3</v>
      </c>
      <c r="H1527" s="46" t="s">
        <v>3839</v>
      </c>
      <c r="I1527" s="75" t="s">
        <v>3840</v>
      </c>
      <c r="J1527" s="75" t="s">
        <v>3840</v>
      </c>
      <c r="K1527" s="75" t="s">
        <v>3841</v>
      </c>
      <c r="L1527" s="33">
        <v>14</v>
      </c>
      <c r="M1527" s="34"/>
      <c r="N1527" s="46"/>
      <c r="O1527" s="46"/>
      <c r="P15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27" s="45" t="e">
        <f>IF([2]!PayItems[[#This Row],[Date Added / Modified]]&gt;0,TEXT([2]!PayItems[[#This Row],[Date Added / Modified]],"m/d/yyy"),"")</f>
        <v>#REF!</v>
      </c>
      <c r="R1527" s="46"/>
    </row>
    <row r="1528" spans="1:18" x14ac:dyDescent="0.3">
      <c r="A1528" s="46" t="s">
        <v>1624</v>
      </c>
      <c r="B1528" s="33" t="s">
        <v>6245</v>
      </c>
      <c r="C1528" s="46" t="s">
        <v>3864</v>
      </c>
      <c r="D1528" s="33" t="s">
        <v>6246</v>
      </c>
      <c r="E1528" s="33" t="s">
        <v>3866</v>
      </c>
      <c r="F1528" s="33">
        <v>0</v>
      </c>
      <c r="G1528" s="33">
        <v>3</v>
      </c>
      <c r="H1528" s="46" t="s">
        <v>3839</v>
      </c>
      <c r="I1528" s="75" t="s">
        <v>3840</v>
      </c>
      <c r="J1528" s="75" t="s">
        <v>3840</v>
      </c>
      <c r="K1528" s="75" t="s">
        <v>3841</v>
      </c>
      <c r="L1528" s="33">
        <v>14</v>
      </c>
      <c r="M1528" s="34"/>
      <c r="N1528" s="46"/>
      <c r="O1528" s="46"/>
      <c r="P15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28" s="45" t="e">
        <f>IF([2]!PayItems[[#This Row],[Date Added / Modified]]&gt;0,TEXT([2]!PayItems[[#This Row],[Date Added / Modified]],"m/d/yyy"),"")</f>
        <v>#REF!</v>
      </c>
      <c r="R1528" s="46"/>
    </row>
    <row r="1529" spans="1:18" x14ac:dyDescent="0.3">
      <c r="A1529" s="46" t="s">
        <v>1625</v>
      </c>
      <c r="B1529" s="33" t="s">
        <v>6247</v>
      </c>
      <c r="C1529" s="46" t="s">
        <v>3864</v>
      </c>
      <c r="D1529" s="33" t="s">
        <v>6248</v>
      </c>
      <c r="E1529" s="33" t="s">
        <v>3866</v>
      </c>
      <c r="F1529" s="33">
        <v>0</v>
      </c>
      <c r="G1529" s="33">
        <v>3</v>
      </c>
      <c r="H1529" s="46" t="s">
        <v>3839</v>
      </c>
      <c r="I1529" s="75" t="s">
        <v>3840</v>
      </c>
      <c r="J1529" s="75" t="s">
        <v>3840</v>
      </c>
      <c r="K1529" s="75" t="s">
        <v>3841</v>
      </c>
      <c r="L1529" s="33">
        <v>14</v>
      </c>
      <c r="M1529" s="34"/>
      <c r="N1529" s="46"/>
      <c r="O1529" s="46"/>
      <c r="P15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29" s="45" t="e">
        <f>IF([2]!PayItems[[#This Row],[Date Added / Modified]]&gt;0,TEXT([2]!PayItems[[#This Row],[Date Added / Modified]],"m/d/yyy"),"")</f>
        <v>#REF!</v>
      </c>
      <c r="R1529" s="46"/>
    </row>
    <row r="1530" spans="1:18" x14ac:dyDescent="0.3">
      <c r="A1530" s="46" t="s">
        <v>1626</v>
      </c>
      <c r="B1530" s="33" t="s">
        <v>6249</v>
      </c>
      <c r="C1530" s="46" t="s">
        <v>3864</v>
      </c>
      <c r="D1530" s="33" t="s">
        <v>6250</v>
      </c>
      <c r="E1530" s="33" t="s">
        <v>3866</v>
      </c>
      <c r="F1530" s="33">
        <v>0</v>
      </c>
      <c r="G1530" s="33">
        <v>3</v>
      </c>
      <c r="H1530" s="46" t="s">
        <v>3839</v>
      </c>
      <c r="I1530" s="75" t="s">
        <v>3840</v>
      </c>
      <c r="J1530" s="75" t="s">
        <v>3840</v>
      </c>
      <c r="K1530" s="75" t="s">
        <v>3841</v>
      </c>
      <c r="L1530" s="33">
        <v>14</v>
      </c>
      <c r="M1530" s="34"/>
      <c r="N1530" s="46"/>
      <c r="O1530" s="46"/>
      <c r="P15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30" s="45" t="e">
        <f>IF([2]!PayItems[[#This Row],[Date Added / Modified]]&gt;0,TEXT([2]!PayItems[[#This Row],[Date Added / Modified]],"m/d/yyy"),"")</f>
        <v>#REF!</v>
      </c>
      <c r="R1530" s="46"/>
    </row>
    <row r="1531" spans="1:18" x14ac:dyDescent="0.3">
      <c r="A1531" s="46" t="s">
        <v>1627</v>
      </c>
      <c r="B1531" s="33" t="s">
        <v>6251</v>
      </c>
      <c r="C1531" s="46" t="s">
        <v>3864</v>
      </c>
      <c r="D1531" s="33" t="s">
        <v>6252</v>
      </c>
      <c r="E1531" s="33" t="s">
        <v>3866</v>
      </c>
      <c r="F1531" s="33">
        <v>0</v>
      </c>
      <c r="G1531" s="33">
        <v>3</v>
      </c>
      <c r="H1531" s="46" t="s">
        <v>3839</v>
      </c>
      <c r="I1531" s="75" t="s">
        <v>3840</v>
      </c>
      <c r="J1531" s="75" t="s">
        <v>3840</v>
      </c>
      <c r="K1531" s="75" t="s">
        <v>3841</v>
      </c>
      <c r="L1531" s="33">
        <v>14</v>
      </c>
      <c r="M1531" s="34"/>
      <c r="N1531" s="46"/>
      <c r="O1531" s="46"/>
      <c r="P15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31" s="45" t="e">
        <f>IF([2]!PayItems[[#This Row],[Date Added / Modified]]&gt;0,TEXT([2]!PayItems[[#This Row],[Date Added / Modified]],"m/d/yyy"),"")</f>
        <v>#REF!</v>
      </c>
      <c r="R1531" s="46"/>
    </row>
    <row r="1532" spans="1:18" x14ac:dyDescent="0.3">
      <c r="A1532" s="46" t="s">
        <v>1628</v>
      </c>
      <c r="B1532" s="33" t="s">
        <v>6253</v>
      </c>
      <c r="C1532" s="46" t="s">
        <v>3864</v>
      </c>
      <c r="D1532" s="33" t="s">
        <v>6254</v>
      </c>
      <c r="E1532" s="33" t="s">
        <v>3866</v>
      </c>
      <c r="F1532" s="33">
        <v>0</v>
      </c>
      <c r="G1532" s="33">
        <v>3</v>
      </c>
      <c r="H1532" s="46" t="s">
        <v>3839</v>
      </c>
      <c r="I1532" s="75" t="s">
        <v>3840</v>
      </c>
      <c r="J1532" s="75" t="s">
        <v>3840</v>
      </c>
      <c r="K1532" s="75" t="s">
        <v>3841</v>
      </c>
      <c r="L1532" s="33">
        <v>14</v>
      </c>
      <c r="M1532" s="34"/>
      <c r="N1532" s="46"/>
      <c r="O1532" s="46"/>
      <c r="P15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32" s="45" t="e">
        <f>IF([2]!PayItems[[#This Row],[Date Added / Modified]]&gt;0,TEXT([2]!PayItems[[#This Row],[Date Added / Modified]],"m/d/yyy"),"")</f>
        <v>#REF!</v>
      </c>
      <c r="R1532" s="46"/>
    </row>
    <row r="1533" spans="1:18" x14ac:dyDescent="0.3">
      <c r="A1533" s="46" t="s">
        <v>1629</v>
      </c>
      <c r="B1533" s="33" t="s">
        <v>6255</v>
      </c>
      <c r="C1533" s="46" t="s">
        <v>3864</v>
      </c>
      <c r="D1533" s="33" t="s">
        <v>6256</v>
      </c>
      <c r="E1533" s="33" t="s">
        <v>3866</v>
      </c>
      <c r="F1533" s="33">
        <v>0</v>
      </c>
      <c r="G1533" s="33">
        <v>3</v>
      </c>
      <c r="H1533" s="46" t="s">
        <v>3839</v>
      </c>
      <c r="I1533" s="75" t="s">
        <v>3840</v>
      </c>
      <c r="J1533" s="75" t="s">
        <v>3840</v>
      </c>
      <c r="K1533" s="75" t="s">
        <v>3841</v>
      </c>
      <c r="L1533" s="33">
        <v>14</v>
      </c>
      <c r="M1533" s="34"/>
      <c r="N1533" s="46"/>
      <c r="O1533" s="46"/>
      <c r="P15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33" s="45" t="e">
        <f>IF([2]!PayItems[[#This Row],[Date Added / Modified]]&gt;0,TEXT([2]!PayItems[[#This Row],[Date Added / Modified]],"m/d/yyy"),"")</f>
        <v>#REF!</v>
      </c>
      <c r="R1533" s="46"/>
    </row>
    <row r="1534" spans="1:18" x14ac:dyDescent="0.3">
      <c r="A1534" s="46" t="s">
        <v>1630</v>
      </c>
      <c r="B1534" s="33" t="s">
        <v>6257</v>
      </c>
      <c r="C1534" s="46" t="s">
        <v>3864</v>
      </c>
      <c r="D1534" s="33" t="s">
        <v>6258</v>
      </c>
      <c r="E1534" s="33" t="s">
        <v>3866</v>
      </c>
      <c r="F1534" s="33">
        <v>0</v>
      </c>
      <c r="G1534" s="33">
        <v>3</v>
      </c>
      <c r="H1534" s="46" t="s">
        <v>3839</v>
      </c>
      <c r="I1534" s="75" t="s">
        <v>3840</v>
      </c>
      <c r="J1534" s="75" t="s">
        <v>3840</v>
      </c>
      <c r="K1534" s="75" t="s">
        <v>3841</v>
      </c>
      <c r="L1534" s="33">
        <v>14</v>
      </c>
      <c r="M1534" s="34"/>
      <c r="N1534" s="46"/>
      <c r="O1534" s="46"/>
      <c r="P15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34" s="45" t="e">
        <f>IF([2]!PayItems[[#This Row],[Date Added / Modified]]&gt;0,TEXT([2]!PayItems[[#This Row],[Date Added / Modified]],"m/d/yyy"),"")</f>
        <v>#REF!</v>
      </c>
      <c r="R1534" s="46"/>
    </row>
    <row r="1535" spans="1:18" x14ac:dyDescent="0.3">
      <c r="A1535" s="46" t="s">
        <v>1631</v>
      </c>
      <c r="B1535" s="33" t="s">
        <v>6259</v>
      </c>
      <c r="C1535" s="46" t="s">
        <v>3864</v>
      </c>
      <c r="D1535" s="33" t="s">
        <v>6260</v>
      </c>
      <c r="E1535" s="33" t="s">
        <v>3866</v>
      </c>
      <c r="F1535" s="33">
        <v>0</v>
      </c>
      <c r="G1535" s="33">
        <v>3</v>
      </c>
      <c r="H1535" s="46" t="s">
        <v>3839</v>
      </c>
      <c r="I1535" s="75" t="s">
        <v>3840</v>
      </c>
      <c r="J1535" s="75" t="s">
        <v>3840</v>
      </c>
      <c r="K1535" s="75" t="s">
        <v>3841</v>
      </c>
      <c r="L1535" s="33">
        <v>14</v>
      </c>
      <c r="M1535" s="34"/>
      <c r="N1535" s="46"/>
      <c r="O1535" s="46"/>
      <c r="P15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35" s="45" t="e">
        <f>IF([2]!PayItems[[#This Row],[Date Added / Modified]]&gt;0,TEXT([2]!PayItems[[#This Row],[Date Added / Modified]],"m/d/yyy"),"")</f>
        <v>#REF!</v>
      </c>
      <c r="R1535" s="46"/>
    </row>
    <row r="1536" spans="1:18" x14ac:dyDescent="0.3">
      <c r="A1536" s="46" t="s">
        <v>1632</v>
      </c>
      <c r="B1536" s="33" t="s">
        <v>6261</v>
      </c>
      <c r="C1536" s="46" t="s">
        <v>3864</v>
      </c>
      <c r="D1536" s="33" t="s">
        <v>6262</v>
      </c>
      <c r="E1536" s="33" t="s">
        <v>3866</v>
      </c>
      <c r="F1536" s="33">
        <v>0</v>
      </c>
      <c r="G1536" s="33">
        <v>3</v>
      </c>
      <c r="H1536" s="46" t="s">
        <v>3839</v>
      </c>
      <c r="I1536" s="75" t="s">
        <v>3840</v>
      </c>
      <c r="J1536" s="75" t="s">
        <v>3840</v>
      </c>
      <c r="K1536" s="75" t="s">
        <v>3841</v>
      </c>
      <c r="L1536" s="33">
        <v>14</v>
      </c>
      <c r="M1536" s="34"/>
      <c r="N1536" s="46"/>
      <c r="O1536" s="46"/>
      <c r="P15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36" s="45" t="e">
        <f>IF([2]!PayItems[[#This Row],[Date Added / Modified]]&gt;0,TEXT([2]!PayItems[[#This Row],[Date Added / Modified]],"m/d/yyy"),"")</f>
        <v>#REF!</v>
      </c>
      <c r="R1536" s="46"/>
    </row>
    <row r="1537" spans="1:18" x14ac:dyDescent="0.3">
      <c r="A1537" s="46" t="s">
        <v>1633</v>
      </c>
      <c r="B1537" s="33" t="s">
        <v>6263</v>
      </c>
      <c r="C1537" s="46" t="s">
        <v>3864</v>
      </c>
      <c r="D1537" s="33" t="s">
        <v>6264</v>
      </c>
      <c r="E1537" s="33" t="s">
        <v>3866</v>
      </c>
      <c r="F1537" s="33">
        <v>0</v>
      </c>
      <c r="G1537" s="33">
        <v>3</v>
      </c>
      <c r="H1537" s="46" t="s">
        <v>3839</v>
      </c>
      <c r="I1537" s="75" t="s">
        <v>3840</v>
      </c>
      <c r="J1537" s="75" t="s">
        <v>3840</v>
      </c>
      <c r="K1537" s="75" t="s">
        <v>3841</v>
      </c>
      <c r="L1537" s="33">
        <v>14</v>
      </c>
      <c r="M1537" s="34"/>
      <c r="N1537" s="46"/>
      <c r="O1537" s="46"/>
      <c r="P15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37" s="45" t="e">
        <f>IF([2]!PayItems[[#This Row],[Date Added / Modified]]&gt;0,TEXT([2]!PayItems[[#This Row],[Date Added / Modified]],"m/d/yyy"),"")</f>
        <v>#REF!</v>
      </c>
      <c r="R1537" s="46"/>
    </row>
    <row r="1538" spans="1:18" x14ac:dyDescent="0.3">
      <c r="A1538" s="46" t="s">
        <v>1634</v>
      </c>
      <c r="B1538" s="33" t="s">
        <v>6265</v>
      </c>
      <c r="C1538" s="46" t="s">
        <v>3864</v>
      </c>
      <c r="D1538" s="33" t="s">
        <v>6266</v>
      </c>
      <c r="E1538" s="33" t="s">
        <v>3866</v>
      </c>
      <c r="F1538" s="33">
        <v>0</v>
      </c>
      <c r="G1538" s="33">
        <v>3</v>
      </c>
      <c r="H1538" s="46" t="s">
        <v>3839</v>
      </c>
      <c r="I1538" s="75" t="s">
        <v>3840</v>
      </c>
      <c r="J1538" s="75" t="s">
        <v>3840</v>
      </c>
      <c r="K1538" s="75" t="s">
        <v>3841</v>
      </c>
      <c r="L1538" s="33">
        <v>14</v>
      </c>
      <c r="M1538" s="34"/>
      <c r="N1538" s="46"/>
      <c r="O1538" s="46"/>
      <c r="P15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38" s="45" t="e">
        <f>IF([2]!PayItems[[#This Row],[Date Added / Modified]]&gt;0,TEXT([2]!PayItems[[#This Row],[Date Added / Modified]],"m/d/yyy"),"")</f>
        <v>#REF!</v>
      </c>
      <c r="R1538" s="46"/>
    </row>
    <row r="1539" spans="1:18" x14ac:dyDescent="0.3">
      <c r="A1539" s="46" t="s">
        <v>1635</v>
      </c>
      <c r="B1539" s="33" t="s">
        <v>6267</v>
      </c>
      <c r="C1539" s="46" t="s">
        <v>3864</v>
      </c>
      <c r="D1539" s="33" t="s">
        <v>6268</v>
      </c>
      <c r="E1539" s="33" t="s">
        <v>3866</v>
      </c>
      <c r="F1539" s="33">
        <v>0</v>
      </c>
      <c r="G1539" s="33">
        <v>3</v>
      </c>
      <c r="H1539" s="46" t="s">
        <v>3839</v>
      </c>
      <c r="I1539" s="75" t="s">
        <v>3840</v>
      </c>
      <c r="J1539" s="75" t="s">
        <v>3840</v>
      </c>
      <c r="K1539" s="75" t="s">
        <v>3841</v>
      </c>
      <c r="L1539" s="33">
        <v>14</v>
      </c>
      <c r="M1539" s="34"/>
      <c r="N1539" s="46"/>
      <c r="O1539" s="46"/>
      <c r="P15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39" s="45" t="e">
        <f>IF([2]!PayItems[[#This Row],[Date Added / Modified]]&gt;0,TEXT([2]!PayItems[[#This Row],[Date Added / Modified]],"m/d/yyy"),"")</f>
        <v>#REF!</v>
      </c>
      <c r="R1539" s="46"/>
    </row>
    <row r="1540" spans="1:18" x14ac:dyDescent="0.3">
      <c r="A1540" s="46" t="s">
        <v>1636</v>
      </c>
      <c r="B1540" s="33" t="s">
        <v>6269</v>
      </c>
      <c r="C1540" s="46" t="s">
        <v>3864</v>
      </c>
      <c r="D1540" s="33" t="s">
        <v>6270</v>
      </c>
      <c r="E1540" s="33" t="s">
        <v>3866</v>
      </c>
      <c r="F1540" s="33">
        <v>0</v>
      </c>
      <c r="G1540" s="33">
        <v>3</v>
      </c>
      <c r="H1540" s="46" t="s">
        <v>3839</v>
      </c>
      <c r="I1540" s="75" t="s">
        <v>3840</v>
      </c>
      <c r="J1540" s="75" t="s">
        <v>3840</v>
      </c>
      <c r="K1540" s="75" t="s">
        <v>3841</v>
      </c>
      <c r="L1540" s="33">
        <v>14</v>
      </c>
      <c r="M1540" s="34"/>
      <c r="N1540" s="46"/>
      <c r="O1540" s="46"/>
      <c r="P15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40" s="45" t="e">
        <f>IF([2]!PayItems[[#This Row],[Date Added / Modified]]&gt;0,TEXT([2]!PayItems[[#This Row],[Date Added / Modified]],"m/d/yyy"),"")</f>
        <v>#REF!</v>
      </c>
      <c r="R1540" s="46"/>
    </row>
    <row r="1541" spans="1:18" x14ac:dyDescent="0.3">
      <c r="A1541" s="46" t="s">
        <v>1637</v>
      </c>
      <c r="B1541" s="33" t="s">
        <v>6271</v>
      </c>
      <c r="C1541" s="46" t="s">
        <v>3864</v>
      </c>
      <c r="D1541" s="33" t="s">
        <v>6272</v>
      </c>
      <c r="E1541" s="33" t="s">
        <v>3866</v>
      </c>
      <c r="F1541" s="33">
        <v>0</v>
      </c>
      <c r="G1541" s="33">
        <v>3</v>
      </c>
      <c r="H1541" s="46" t="s">
        <v>3839</v>
      </c>
      <c r="I1541" s="75" t="s">
        <v>3840</v>
      </c>
      <c r="J1541" s="75" t="s">
        <v>3840</v>
      </c>
      <c r="K1541" s="75" t="s">
        <v>3841</v>
      </c>
      <c r="L1541" s="33">
        <v>14</v>
      </c>
      <c r="M1541" s="34"/>
      <c r="N1541" s="46"/>
      <c r="O1541" s="46"/>
      <c r="P15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41" s="45" t="e">
        <f>IF([2]!PayItems[[#This Row],[Date Added / Modified]]&gt;0,TEXT([2]!PayItems[[#This Row],[Date Added / Modified]],"m/d/yyy"),"")</f>
        <v>#REF!</v>
      </c>
      <c r="R1541" s="46"/>
    </row>
    <row r="1542" spans="1:18" x14ac:dyDescent="0.3">
      <c r="A1542" s="46" t="s">
        <v>1638</v>
      </c>
      <c r="B1542" s="33" t="s">
        <v>6273</v>
      </c>
      <c r="C1542" s="46" t="s">
        <v>3864</v>
      </c>
      <c r="D1542" s="33" t="s">
        <v>6274</v>
      </c>
      <c r="E1542" s="33" t="s">
        <v>3866</v>
      </c>
      <c r="F1542" s="33">
        <v>0</v>
      </c>
      <c r="G1542" s="33">
        <v>3</v>
      </c>
      <c r="H1542" s="46" t="s">
        <v>3839</v>
      </c>
      <c r="I1542" s="75" t="s">
        <v>3840</v>
      </c>
      <c r="J1542" s="75" t="s">
        <v>3840</v>
      </c>
      <c r="K1542" s="75" t="s">
        <v>3841</v>
      </c>
      <c r="L1542" s="33">
        <v>14</v>
      </c>
      <c r="M1542" s="34"/>
      <c r="N1542" s="46"/>
      <c r="O1542" s="46"/>
      <c r="P15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42" s="45" t="e">
        <f>IF([2]!PayItems[[#This Row],[Date Added / Modified]]&gt;0,TEXT([2]!PayItems[[#This Row],[Date Added / Modified]],"m/d/yyy"),"")</f>
        <v>#REF!</v>
      </c>
      <c r="R1542" s="46"/>
    </row>
    <row r="1543" spans="1:18" x14ac:dyDescent="0.3">
      <c r="A1543" s="46" t="s">
        <v>1639</v>
      </c>
      <c r="B1543" s="33" t="s">
        <v>6275</v>
      </c>
      <c r="C1543" s="46" t="s">
        <v>3935</v>
      </c>
      <c r="D1543" s="33" t="s">
        <v>6276</v>
      </c>
      <c r="E1543" s="33" t="s">
        <v>3326</v>
      </c>
      <c r="F1543" s="33">
        <v>0</v>
      </c>
      <c r="G1543" s="33">
        <v>3</v>
      </c>
      <c r="H1543" s="46" t="s">
        <v>3839</v>
      </c>
      <c r="I1543" s="75" t="s">
        <v>3840</v>
      </c>
      <c r="J1543" s="75" t="s">
        <v>3840</v>
      </c>
      <c r="K1543" s="75" t="s">
        <v>3841</v>
      </c>
      <c r="L1543" s="33">
        <v>14</v>
      </c>
      <c r="M1543" s="34">
        <v>42521</v>
      </c>
      <c r="N1543" s="45" t="s">
        <v>4870</v>
      </c>
      <c r="O1543" s="45"/>
      <c r="P15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43" s="45" t="e">
        <f>IF([2]!PayItems[[#This Row],[Date Added / Modified]]&gt;0,TEXT([2]!PayItems[[#This Row],[Date Added / Modified]],"m/d/yyy"),"")</f>
        <v>#REF!</v>
      </c>
      <c r="R1543" s="46"/>
    </row>
    <row r="1544" spans="1:18" x14ac:dyDescent="0.3">
      <c r="A1544" s="46" t="s">
        <v>1640</v>
      </c>
      <c r="B1544" s="33" t="s">
        <v>6277</v>
      </c>
      <c r="C1544" s="46" t="s">
        <v>3935</v>
      </c>
      <c r="D1544" s="33" t="s">
        <v>6278</v>
      </c>
      <c r="E1544" s="33" t="s">
        <v>3326</v>
      </c>
      <c r="F1544" s="33">
        <v>0</v>
      </c>
      <c r="G1544" s="33">
        <v>3</v>
      </c>
      <c r="H1544" s="46" t="s">
        <v>3839</v>
      </c>
      <c r="I1544" s="75" t="s">
        <v>3840</v>
      </c>
      <c r="J1544" s="75" t="s">
        <v>3840</v>
      </c>
      <c r="K1544" s="75" t="s">
        <v>3841</v>
      </c>
      <c r="L1544" s="33">
        <v>14</v>
      </c>
      <c r="M1544" s="34"/>
      <c r="N1544" s="46"/>
      <c r="O1544" s="46"/>
      <c r="P15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44" s="45" t="e">
        <f>IF([2]!PayItems[[#This Row],[Date Added / Modified]]&gt;0,TEXT([2]!PayItems[[#This Row],[Date Added / Modified]],"m/d/yyy"),"")</f>
        <v>#REF!</v>
      </c>
      <c r="R1544" s="46"/>
    </row>
    <row r="1545" spans="1:18" x14ac:dyDescent="0.3">
      <c r="A1545" s="46" t="s">
        <v>1641</v>
      </c>
      <c r="B1545" s="33" t="s">
        <v>6279</v>
      </c>
      <c r="C1545" s="33" t="s">
        <v>3935</v>
      </c>
      <c r="D1545" s="33" t="s">
        <v>6280</v>
      </c>
      <c r="E1545" s="33" t="s">
        <v>3326</v>
      </c>
      <c r="F1545" s="33">
        <v>0</v>
      </c>
      <c r="G1545" s="33">
        <v>3</v>
      </c>
      <c r="H1545" s="46" t="s">
        <v>3839</v>
      </c>
      <c r="I1545" s="75" t="s">
        <v>3840</v>
      </c>
      <c r="J1545" s="75" t="s">
        <v>3840</v>
      </c>
      <c r="K1545" s="75" t="s">
        <v>3841</v>
      </c>
      <c r="L1545" s="33">
        <v>14</v>
      </c>
      <c r="M1545" s="34"/>
      <c r="N1545" s="46"/>
      <c r="O1545" s="46"/>
      <c r="P15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45" s="45" t="e">
        <f>IF([2]!PayItems[[#This Row],[Date Added / Modified]]&gt;0,TEXT([2]!PayItems[[#This Row],[Date Added / Modified]],"m/d/yyy"),"")</f>
        <v>#REF!</v>
      </c>
      <c r="R1545" s="46"/>
    </row>
    <row r="1546" spans="1:18" x14ac:dyDescent="0.3">
      <c r="A1546" s="46" t="s">
        <v>1642</v>
      </c>
      <c r="B1546" s="33" t="s">
        <v>6281</v>
      </c>
      <c r="C1546" s="33" t="s">
        <v>3935</v>
      </c>
      <c r="D1546" s="33" t="s">
        <v>6282</v>
      </c>
      <c r="E1546" s="33" t="s">
        <v>3326</v>
      </c>
      <c r="F1546" s="33">
        <v>0</v>
      </c>
      <c r="G1546" s="33">
        <v>3</v>
      </c>
      <c r="H1546" s="46" t="s">
        <v>3839</v>
      </c>
      <c r="I1546" s="75" t="s">
        <v>3840</v>
      </c>
      <c r="J1546" s="75" t="s">
        <v>3840</v>
      </c>
      <c r="K1546" s="75" t="s">
        <v>3841</v>
      </c>
      <c r="L1546" s="33">
        <v>14</v>
      </c>
      <c r="M1546" s="34"/>
      <c r="N1546" s="46"/>
      <c r="O1546" s="46"/>
      <c r="P15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46" s="45" t="e">
        <f>IF([2]!PayItems[[#This Row],[Date Added / Modified]]&gt;0,TEXT([2]!PayItems[[#This Row],[Date Added / Modified]],"m/d/yyy"),"")</f>
        <v>#REF!</v>
      </c>
      <c r="R1546" s="46"/>
    </row>
    <row r="1547" spans="1:18" x14ac:dyDescent="0.3">
      <c r="A1547" s="46" t="s">
        <v>1643</v>
      </c>
      <c r="B1547" s="33" t="s">
        <v>6283</v>
      </c>
      <c r="C1547" s="33" t="s">
        <v>3935</v>
      </c>
      <c r="D1547" s="33" t="s">
        <v>6284</v>
      </c>
      <c r="E1547" s="33" t="s">
        <v>3326</v>
      </c>
      <c r="F1547" s="33">
        <v>0</v>
      </c>
      <c r="G1547" s="33">
        <v>3</v>
      </c>
      <c r="H1547" s="46" t="s">
        <v>3839</v>
      </c>
      <c r="I1547" s="75" t="s">
        <v>3840</v>
      </c>
      <c r="J1547" s="75" t="s">
        <v>3840</v>
      </c>
      <c r="K1547" s="75" t="s">
        <v>3841</v>
      </c>
      <c r="L1547" s="33">
        <v>14</v>
      </c>
      <c r="M1547" s="34"/>
      <c r="N1547" s="46"/>
      <c r="O1547" s="46"/>
      <c r="P15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47" s="45" t="e">
        <f>IF([2]!PayItems[[#This Row],[Date Added / Modified]]&gt;0,TEXT([2]!PayItems[[#This Row],[Date Added / Modified]],"m/d/yyy"),"")</f>
        <v>#REF!</v>
      </c>
      <c r="R1547" s="46"/>
    </row>
    <row r="1548" spans="1:18" x14ac:dyDescent="0.3">
      <c r="A1548" s="46" t="s">
        <v>1644</v>
      </c>
      <c r="B1548" s="33" t="s">
        <v>6285</v>
      </c>
      <c r="C1548" s="33" t="s">
        <v>3935</v>
      </c>
      <c r="D1548" s="33" t="s">
        <v>6286</v>
      </c>
      <c r="E1548" s="33" t="s">
        <v>3326</v>
      </c>
      <c r="F1548" s="33">
        <v>0</v>
      </c>
      <c r="G1548" s="33">
        <v>3</v>
      </c>
      <c r="H1548" s="46" t="s">
        <v>3839</v>
      </c>
      <c r="I1548" s="75" t="s">
        <v>3840</v>
      </c>
      <c r="J1548" s="75" t="s">
        <v>3840</v>
      </c>
      <c r="K1548" s="75" t="s">
        <v>3841</v>
      </c>
      <c r="L1548" s="33">
        <v>14</v>
      </c>
      <c r="M1548" s="34"/>
      <c r="N1548" s="46"/>
      <c r="O1548" s="46"/>
      <c r="P15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48" s="45" t="e">
        <f>IF([2]!PayItems[[#This Row],[Date Added / Modified]]&gt;0,TEXT([2]!PayItems[[#This Row],[Date Added / Modified]],"m/d/yyy"),"")</f>
        <v>#REF!</v>
      </c>
      <c r="R1548" s="46"/>
    </row>
    <row r="1549" spans="1:18" x14ac:dyDescent="0.3">
      <c r="A1549" s="46" t="s">
        <v>1645</v>
      </c>
      <c r="B1549" s="33" t="s">
        <v>6287</v>
      </c>
      <c r="C1549" s="33" t="s">
        <v>3935</v>
      </c>
      <c r="D1549" s="33" t="s">
        <v>6288</v>
      </c>
      <c r="E1549" s="33" t="s">
        <v>3326</v>
      </c>
      <c r="F1549" s="33">
        <v>0</v>
      </c>
      <c r="G1549" s="33">
        <v>3</v>
      </c>
      <c r="H1549" s="46" t="s">
        <v>3839</v>
      </c>
      <c r="I1549" s="75" t="s">
        <v>3840</v>
      </c>
      <c r="J1549" s="75" t="s">
        <v>3840</v>
      </c>
      <c r="K1549" s="75" t="s">
        <v>3841</v>
      </c>
      <c r="L1549" s="33">
        <v>14</v>
      </c>
      <c r="M1549" s="34"/>
      <c r="N1549" s="46"/>
      <c r="O1549" s="46"/>
      <c r="P15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49" s="45" t="e">
        <f>IF([2]!PayItems[[#This Row],[Date Added / Modified]]&gt;0,TEXT([2]!PayItems[[#This Row],[Date Added / Modified]],"m/d/yyy"),"")</f>
        <v>#REF!</v>
      </c>
      <c r="R1549" s="46"/>
    </row>
    <row r="1550" spans="1:18" x14ac:dyDescent="0.3">
      <c r="A1550" s="46" t="s">
        <v>1646</v>
      </c>
      <c r="B1550" s="33" t="s">
        <v>6289</v>
      </c>
      <c r="C1550" s="33" t="s">
        <v>3935</v>
      </c>
      <c r="D1550" s="33" t="s">
        <v>6290</v>
      </c>
      <c r="E1550" s="33" t="s">
        <v>3326</v>
      </c>
      <c r="F1550" s="33">
        <v>0</v>
      </c>
      <c r="G1550" s="33">
        <v>3</v>
      </c>
      <c r="H1550" s="46" t="s">
        <v>3839</v>
      </c>
      <c r="I1550" s="75" t="s">
        <v>3840</v>
      </c>
      <c r="J1550" s="75" t="s">
        <v>3840</v>
      </c>
      <c r="K1550" s="75" t="s">
        <v>3841</v>
      </c>
      <c r="L1550" s="33">
        <v>14</v>
      </c>
      <c r="M1550" s="34"/>
      <c r="N1550" s="46"/>
      <c r="O1550" s="46"/>
      <c r="P15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50" s="45" t="e">
        <f>IF([2]!PayItems[[#This Row],[Date Added / Modified]]&gt;0,TEXT([2]!PayItems[[#This Row],[Date Added / Modified]],"m/d/yyy"),"")</f>
        <v>#REF!</v>
      </c>
      <c r="R1550" s="46"/>
    </row>
    <row r="1551" spans="1:18" x14ac:dyDescent="0.3">
      <c r="A1551" s="46" t="s">
        <v>1647</v>
      </c>
      <c r="B1551" s="33" t="s">
        <v>6291</v>
      </c>
      <c r="C1551" s="33" t="s">
        <v>3935</v>
      </c>
      <c r="D1551" s="33" t="s">
        <v>6292</v>
      </c>
      <c r="E1551" s="33" t="s">
        <v>3326</v>
      </c>
      <c r="F1551" s="33">
        <v>0</v>
      </c>
      <c r="G1551" s="33">
        <v>3</v>
      </c>
      <c r="H1551" s="46" t="s">
        <v>3839</v>
      </c>
      <c r="I1551" s="75" t="s">
        <v>3840</v>
      </c>
      <c r="J1551" s="75" t="s">
        <v>3840</v>
      </c>
      <c r="K1551" s="75" t="s">
        <v>3841</v>
      </c>
      <c r="L1551" s="33">
        <v>14</v>
      </c>
      <c r="M1551" s="34"/>
      <c r="N1551" s="46"/>
      <c r="O1551" s="46"/>
      <c r="P15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51" s="45" t="e">
        <f>IF([2]!PayItems[[#This Row],[Date Added / Modified]]&gt;0,TEXT([2]!PayItems[[#This Row],[Date Added / Modified]],"m/d/yyy"),"")</f>
        <v>#REF!</v>
      </c>
      <c r="R1551" s="46"/>
    </row>
    <row r="1552" spans="1:18" x14ac:dyDescent="0.3">
      <c r="A1552" s="46" t="s">
        <v>1648</v>
      </c>
      <c r="B1552" s="33" t="s">
        <v>6293</v>
      </c>
      <c r="C1552" s="33" t="s">
        <v>3935</v>
      </c>
      <c r="D1552" s="33" t="s">
        <v>6294</v>
      </c>
      <c r="E1552" s="33" t="s">
        <v>3326</v>
      </c>
      <c r="F1552" s="33">
        <v>0</v>
      </c>
      <c r="G1552" s="33">
        <v>3</v>
      </c>
      <c r="H1552" s="46" t="s">
        <v>3839</v>
      </c>
      <c r="I1552" s="75" t="s">
        <v>3840</v>
      </c>
      <c r="J1552" s="75" t="s">
        <v>3840</v>
      </c>
      <c r="K1552" s="75" t="s">
        <v>3841</v>
      </c>
      <c r="L1552" s="33">
        <v>14</v>
      </c>
      <c r="M1552" s="34"/>
      <c r="N1552" s="46"/>
      <c r="O1552" s="46"/>
      <c r="P15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52" s="45" t="e">
        <f>IF([2]!PayItems[[#This Row],[Date Added / Modified]]&gt;0,TEXT([2]!PayItems[[#This Row],[Date Added / Modified]],"m/d/yyy"),"")</f>
        <v>#REF!</v>
      </c>
      <c r="R1552" s="46"/>
    </row>
    <row r="1553" spans="1:18" x14ac:dyDescent="0.3">
      <c r="A1553" s="46" t="s">
        <v>1649</v>
      </c>
      <c r="B1553" s="33" t="s">
        <v>6295</v>
      </c>
      <c r="C1553" s="33" t="s">
        <v>3935</v>
      </c>
      <c r="D1553" s="33" t="s">
        <v>6296</v>
      </c>
      <c r="E1553" s="33" t="s">
        <v>3326</v>
      </c>
      <c r="F1553" s="33">
        <v>0</v>
      </c>
      <c r="G1553" s="33">
        <v>3</v>
      </c>
      <c r="H1553" s="46" t="s">
        <v>3839</v>
      </c>
      <c r="I1553" s="75" t="s">
        <v>3840</v>
      </c>
      <c r="J1553" s="75" t="s">
        <v>3840</v>
      </c>
      <c r="K1553" s="75" t="s">
        <v>3841</v>
      </c>
      <c r="L1553" s="33">
        <v>14</v>
      </c>
      <c r="M1553" s="34"/>
      <c r="N1553" s="46"/>
      <c r="O1553" s="46"/>
      <c r="P15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53" s="45" t="e">
        <f>IF([2]!PayItems[[#This Row],[Date Added / Modified]]&gt;0,TEXT([2]!PayItems[[#This Row],[Date Added / Modified]],"m/d/yyy"),"")</f>
        <v>#REF!</v>
      </c>
      <c r="R1553" s="46"/>
    </row>
    <row r="1554" spans="1:18" x14ac:dyDescent="0.3">
      <c r="A1554" s="46" t="s">
        <v>1650</v>
      </c>
      <c r="B1554" s="33" t="s">
        <v>6297</v>
      </c>
      <c r="C1554" s="33" t="s">
        <v>3935</v>
      </c>
      <c r="D1554" s="33" t="s">
        <v>6298</v>
      </c>
      <c r="E1554" s="33" t="s">
        <v>3326</v>
      </c>
      <c r="F1554" s="33">
        <v>0</v>
      </c>
      <c r="G1554" s="33">
        <v>3</v>
      </c>
      <c r="H1554" s="46" t="s">
        <v>3839</v>
      </c>
      <c r="I1554" s="75" t="s">
        <v>3840</v>
      </c>
      <c r="J1554" s="75" t="s">
        <v>3840</v>
      </c>
      <c r="K1554" s="75" t="s">
        <v>3841</v>
      </c>
      <c r="L1554" s="33">
        <v>14</v>
      </c>
      <c r="M1554" s="34"/>
      <c r="N1554" s="46"/>
      <c r="O1554" s="46"/>
      <c r="P15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54" s="45" t="e">
        <f>IF([2]!PayItems[[#This Row],[Date Added / Modified]]&gt;0,TEXT([2]!PayItems[[#This Row],[Date Added / Modified]],"m/d/yyy"),"")</f>
        <v>#REF!</v>
      </c>
      <c r="R1554" s="46"/>
    </row>
    <row r="1555" spans="1:18" x14ac:dyDescent="0.3">
      <c r="A1555" s="46" t="s">
        <v>1651</v>
      </c>
      <c r="B1555" s="33" t="s">
        <v>6299</v>
      </c>
      <c r="C1555" s="33" t="s">
        <v>3935</v>
      </c>
      <c r="D1555" s="33" t="s">
        <v>6300</v>
      </c>
      <c r="E1555" s="33" t="s">
        <v>3326</v>
      </c>
      <c r="F1555" s="33">
        <v>0</v>
      </c>
      <c r="G1555" s="33">
        <v>3</v>
      </c>
      <c r="H1555" s="46" t="s">
        <v>3839</v>
      </c>
      <c r="I1555" s="75" t="s">
        <v>3840</v>
      </c>
      <c r="J1555" s="75" t="s">
        <v>3840</v>
      </c>
      <c r="K1555" s="75" t="s">
        <v>3841</v>
      </c>
      <c r="L1555" s="33">
        <v>14</v>
      </c>
      <c r="M1555" s="34"/>
      <c r="N1555" s="46"/>
      <c r="O1555" s="46"/>
      <c r="P15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55" s="45" t="e">
        <f>IF([2]!PayItems[[#This Row],[Date Added / Modified]]&gt;0,TEXT([2]!PayItems[[#This Row],[Date Added / Modified]],"m/d/yyy"),"")</f>
        <v>#REF!</v>
      </c>
      <c r="R1555" s="46"/>
    </row>
    <row r="1556" spans="1:18" x14ac:dyDescent="0.3">
      <c r="A1556" s="46" t="s">
        <v>1652</v>
      </c>
      <c r="B1556" s="33" t="s">
        <v>6301</v>
      </c>
      <c r="C1556" s="33" t="s">
        <v>3935</v>
      </c>
      <c r="D1556" s="33" t="s">
        <v>6302</v>
      </c>
      <c r="E1556" s="33" t="s">
        <v>3326</v>
      </c>
      <c r="F1556" s="33">
        <v>0</v>
      </c>
      <c r="G1556" s="33">
        <v>3</v>
      </c>
      <c r="H1556" s="46" t="s">
        <v>3839</v>
      </c>
      <c r="I1556" s="75" t="s">
        <v>3840</v>
      </c>
      <c r="J1556" s="75" t="s">
        <v>3840</v>
      </c>
      <c r="K1556" s="75" t="s">
        <v>3841</v>
      </c>
      <c r="L1556" s="33">
        <v>14</v>
      </c>
      <c r="M1556" s="34"/>
      <c r="N1556" s="46"/>
      <c r="O1556" s="46"/>
      <c r="P15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56" s="45" t="e">
        <f>IF([2]!PayItems[[#This Row],[Date Added / Modified]]&gt;0,TEXT([2]!PayItems[[#This Row],[Date Added / Modified]],"m/d/yyy"),"")</f>
        <v>#REF!</v>
      </c>
      <c r="R1556" s="46"/>
    </row>
    <row r="1557" spans="1:18" x14ac:dyDescent="0.3">
      <c r="A1557" s="46" t="s">
        <v>1653</v>
      </c>
      <c r="B1557" s="33" t="s">
        <v>6303</v>
      </c>
      <c r="C1557" s="33" t="s">
        <v>3935</v>
      </c>
      <c r="D1557" s="33" t="s">
        <v>6304</v>
      </c>
      <c r="E1557" s="33" t="s">
        <v>3326</v>
      </c>
      <c r="F1557" s="33">
        <v>0</v>
      </c>
      <c r="G1557" s="33">
        <v>3</v>
      </c>
      <c r="H1557" s="46" t="s">
        <v>3839</v>
      </c>
      <c r="I1557" s="75" t="s">
        <v>3840</v>
      </c>
      <c r="J1557" s="75" t="s">
        <v>3840</v>
      </c>
      <c r="K1557" s="75" t="s">
        <v>3841</v>
      </c>
      <c r="L1557" s="33">
        <v>14</v>
      </c>
      <c r="M1557" s="34"/>
      <c r="N1557" s="46"/>
      <c r="O1557" s="46"/>
      <c r="P15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57" s="45" t="e">
        <f>IF([2]!PayItems[[#This Row],[Date Added / Modified]]&gt;0,TEXT([2]!PayItems[[#This Row],[Date Added / Modified]],"m/d/yyy"),"")</f>
        <v>#REF!</v>
      </c>
      <c r="R1557" s="46"/>
    </row>
    <row r="1558" spans="1:18" x14ac:dyDescent="0.3">
      <c r="A1558" s="46" t="s">
        <v>1654</v>
      </c>
      <c r="B1558" s="33" t="s">
        <v>6305</v>
      </c>
      <c r="C1558" s="33" t="s">
        <v>3935</v>
      </c>
      <c r="D1558" s="33" t="s">
        <v>6306</v>
      </c>
      <c r="E1558" s="33" t="s">
        <v>3326</v>
      </c>
      <c r="F1558" s="33">
        <v>0</v>
      </c>
      <c r="G1558" s="33">
        <v>3</v>
      </c>
      <c r="H1558" s="46" t="s">
        <v>3839</v>
      </c>
      <c r="I1558" s="75" t="s">
        <v>3840</v>
      </c>
      <c r="J1558" s="75" t="s">
        <v>3840</v>
      </c>
      <c r="K1558" s="75" t="s">
        <v>3841</v>
      </c>
      <c r="L1558" s="33">
        <v>14</v>
      </c>
      <c r="M1558" s="34"/>
      <c r="N1558" s="46"/>
      <c r="O1558" s="46"/>
      <c r="P15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58" s="45" t="e">
        <f>IF([2]!PayItems[[#This Row],[Date Added / Modified]]&gt;0,TEXT([2]!PayItems[[#This Row],[Date Added / Modified]],"m/d/yyy"),"")</f>
        <v>#REF!</v>
      </c>
      <c r="R1558" s="46"/>
    </row>
    <row r="1559" spans="1:18" x14ac:dyDescent="0.3">
      <c r="A1559" s="46" t="s">
        <v>1655</v>
      </c>
      <c r="B1559" s="33" t="s">
        <v>6307</v>
      </c>
      <c r="C1559" s="33" t="s">
        <v>3935</v>
      </c>
      <c r="D1559" s="33" t="s">
        <v>6308</v>
      </c>
      <c r="E1559" s="33" t="s">
        <v>3326</v>
      </c>
      <c r="F1559" s="33">
        <v>0</v>
      </c>
      <c r="G1559" s="33">
        <v>3</v>
      </c>
      <c r="H1559" s="46" t="s">
        <v>3839</v>
      </c>
      <c r="I1559" s="75" t="s">
        <v>3840</v>
      </c>
      <c r="J1559" s="75" t="s">
        <v>3840</v>
      </c>
      <c r="K1559" s="75" t="s">
        <v>3841</v>
      </c>
      <c r="L1559" s="33">
        <v>14</v>
      </c>
      <c r="M1559" s="34"/>
      <c r="N1559" s="46"/>
      <c r="O1559" s="46"/>
      <c r="P15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59" s="45" t="e">
        <f>IF([2]!PayItems[[#This Row],[Date Added / Modified]]&gt;0,TEXT([2]!PayItems[[#This Row],[Date Added / Modified]],"m/d/yyy"),"")</f>
        <v>#REF!</v>
      </c>
      <c r="R1559" s="46"/>
    </row>
    <row r="1560" spans="1:18" x14ac:dyDescent="0.3">
      <c r="A1560" s="46" t="s">
        <v>1656</v>
      </c>
      <c r="B1560" s="33" t="s">
        <v>6309</v>
      </c>
      <c r="C1560" s="33" t="s">
        <v>3935</v>
      </c>
      <c r="D1560" s="33" t="s">
        <v>6310</v>
      </c>
      <c r="E1560" s="33" t="s">
        <v>3326</v>
      </c>
      <c r="F1560" s="33">
        <v>0</v>
      </c>
      <c r="G1560" s="33">
        <v>3</v>
      </c>
      <c r="H1560" s="46" t="s">
        <v>3839</v>
      </c>
      <c r="I1560" s="75" t="s">
        <v>3840</v>
      </c>
      <c r="J1560" s="75" t="s">
        <v>3840</v>
      </c>
      <c r="K1560" s="75" t="s">
        <v>3841</v>
      </c>
      <c r="L1560" s="33">
        <v>14</v>
      </c>
      <c r="M1560" s="34"/>
      <c r="N1560" s="46"/>
      <c r="O1560" s="46"/>
      <c r="P15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60" s="45" t="e">
        <f>IF([2]!PayItems[[#This Row],[Date Added / Modified]]&gt;0,TEXT([2]!PayItems[[#This Row],[Date Added / Modified]],"m/d/yyy"),"")</f>
        <v>#REF!</v>
      </c>
      <c r="R1560" s="46"/>
    </row>
    <row r="1561" spans="1:18" x14ac:dyDescent="0.3">
      <c r="A1561" s="46" t="s">
        <v>1657</v>
      </c>
      <c r="B1561" s="33" t="s">
        <v>6311</v>
      </c>
      <c r="C1561" s="33" t="s">
        <v>3935</v>
      </c>
      <c r="D1561" s="33" t="s">
        <v>6312</v>
      </c>
      <c r="E1561" s="33" t="s">
        <v>3326</v>
      </c>
      <c r="F1561" s="33">
        <v>0</v>
      </c>
      <c r="G1561" s="33">
        <v>3</v>
      </c>
      <c r="H1561" s="46" t="s">
        <v>3839</v>
      </c>
      <c r="I1561" s="75" t="s">
        <v>3840</v>
      </c>
      <c r="J1561" s="75" t="s">
        <v>3840</v>
      </c>
      <c r="K1561" s="75" t="s">
        <v>3841</v>
      </c>
      <c r="L1561" s="33">
        <v>14</v>
      </c>
      <c r="M1561" s="34"/>
      <c r="N1561" s="46"/>
      <c r="O1561" s="46"/>
      <c r="P15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61" s="45" t="e">
        <f>IF([2]!PayItems[[#This Row],[Date Added / Modified]]&gt;0,TEXT([2]!PayItems[[#This Row],[Date Added / Modified]],"m/d/yyy"),"")</f>
        <v>#REF!</v>
      </c>
      <c r="R1561" s="46"/>
    </row>
    <row r="1562" spans="1:18" x14ac:dyDescent="0.3">
      <c r="A1562" s="46" t="s">
        <v>1658</v>
      </c>
      <c r="B1562" s="33" t="s">
        <v>6313</v>
      </c>
      <c r="C1562" s="33" t="s">
        <v>3935</v>
      </c>
      <c r="D1562" s="33" t="s">
        <v>6314</v>
      </c>
      <c r="E1562" s="33" t="s">
        <v>3326</v>
      </c>
      <c r="F1562" s="33">
        <v>0</v>
      </c>
      <c r="G1562" s="33">
        <v>3</v>
      </c>
      <c r="H1562" s="46" t="s">
        <v>3839</v>
      </c>
      <c r="I1562" s="75" t="s">
        <v>3840</v>
      </c>
      <c r="J1562" s="75" t="s">
        <v>3840</v>
      </c>
      <c r="K1562" s="75" t="s">
        <v>3841</v>
      </c>
      <c r="L1562" s="33">
        <v>14</v>
      </c>
      <c r="M1562" s="34"/>
      <c r="N1562" s="46"/>
      <c r="O1562" s="46"/>
      <c r="P15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62" s="45" t="e">
        <f>IF([2]!PayItems[[#This Row],[Date Added / Modified]]&gt;0,TEXT([2]!PayItems[[#This Row],[Date Added / Modified]],"m/d/yyy"),"")</f>
        <v>#REF!</v>
      </c>
      <c r="R1562" s="46"/>
    </row>
    <row r="1563" spans="1:18" x14ac:dyDescent="0.3">
      <c r="A1563" s="46" t="s">
        <v>1659</v>
      </c>
      <c r="B1563" s="33" t="s">
        <v>6315</v>
      </c>
      <c r="C1563" s="33" t="s">
        <v>3935</v>
      </c>
      <c r="D1563" s="33" t="s">
        <v>6316</v>
      </c>
      <c r="E1563" s="33" t="s">
        <v>3326</v>
      </c>
      <c r="F1563" s="33">
        <v>0</v>
      </c>
      <c r="G1563" s="33">
        <v>3</v>
      </c>
      <c r="H1563" s="46" t="s">
        <v>3839</v>
      </c>
      <c r="I1563" s="75" t="s">
        <v>3840</v>
      </c>
      <c r="J1563" s="75" t="s">
        <v>3840</v>
      </c>
      <c r="K1563" s="75" t="s">
        <v>3841</v>
      </c>
      <c r="L1563" s="33">
        <v>14</v>
      </c>
      <c r="M1563" s="34"/>
      <c r="N1563" s="46"/>
      <c r="O1563" s="46"/>
      <c r="P15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63" s="45" t="e">
        <f>IF([2]!PayItems[[#This Row],[Date Added / Modified]]&gt;0,TEXT([2]!PayItems[[#This Row],[Date Added / Modified]],"m/d/yyy"),"")</f>
        <v>#REF!</v>
      </c>
      <c r="R1563" s="46"/>
    </row>
    <row r="1564" spans="1:18" x14ac:dyDescent="0.3">
      <c r="A1564" s="46" t="s">
        <v>1660</v>
      </c>
      <c r="B1564" s="33" t="s">
        <v>6317</v>
      </c>
      <c r="C1564" s="33" t="s">
        <v>3935</v>
      </c>
      <c r="D1564" s="33" t="s">
        <v>6318</v>
      </c>
      <c r="E1564" s="33" t="s">
        <v>3326</v>
      </c>
      <c r="F1564" s="33">
        <v>0</v>
      </c>
      <c r="G1564" s="33">
        <v>3</v>
      </c>
      <c r="H1564" s="46" t="s">
        <v>3839</v>
      </c>
      <c r="I1564" s="75" t="s">
        <v>3840</v>
      </c>
      <c r="J1564" s="75" t="s">
        <v>3840</v>
      </c>
      <c r="K1564" s="75" t="s">
        <v>3841</v>
      </c>
      <c r="L1564" s="33">
        <v>14</v>
      </c>
      <c r="M1564" s="34"/>
      <c r="N1564" s="46"/>
      <c r="O1564" s="46"/>
      <c r="P15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64" s="45" t="e">
        <f>IF([2]!PayItems[[#This Row],[Date Added / Modified]]&gt;0,TEXT([2]!PayItems[[#This Row],[Date Added / Modified]],"m/d/yyy"),"")</f>
        <v>#REF!</v>
      </c>
      <c r="R1564" s="46"/>
    </row>
    <row r="1565" spans="1:18" x14ac:dyDescent="0.3">
      <c r="A1565" s="46" t="s">
        <v>1661</v>
      </c>
      <c r="B1565" s="33" t="s">
        <v>6319</v>
      </c>
      <c r="C1565" s="33" t="s">
        <v>3935</v>
      </c>
      <c r="D1565" s="33" t="s">
        <v>6320</v>
      </c>
      <c r="E1565" s="33" t="s">
        <v>3326</v>
      </c>
      <c r="F1565" s="33">
        <v>0</v>
      </c>
      <c r="G1565" s="33">
        <v>3</v>
      </c>
      <c r="H1565" s="46" t="s">
        <v>3839</v>
      </c>
      <c r="I1565" s="75" t="s">
        <v>3840</v>
      </c>
      <c r="J1565" s="75" t="s">
        <v>3840</v>
      </c>
      <c r="K1565" s="75" t="s">
        <v>3841</v>
      </c>
      <c r="L1565" s="33">
        <v>14</v>
      </c>
      <c r="M1565" s="34"/>
      <c r="N1565" s="46"/>
      <c r="O1565" s="46"/>
      <c r="P15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65" s="45" t="e">
        <f>IF([2]!PayItems[[#This Row],[Date Added / Modified]]&gt;0,TEXT([2]!PayItems[[#This Row],[Date Added / Modified]],"m/d/yyy"),"")</f>
        <v>#REF!</v>
      </c>
      <c r="R1565" s="46"/>
    </row>
    <row r="1566" spans="1:18" x14ac:dyDescent="0.3">
      <c r="A1566" s="46" t="s">
        <v>1662</v>
      </c>
      <c r="B1566" s="33" t="s">
        <v>6321</v>
      </c>
      <c r="C1566" s="33" t="s">
        <v>3935</v>
      </c>
      <c r="D1566" s="33" t="s">
        <v>6322</v>
      </c>
      <c r="E1566" s="33" t="s">
        <v>3326</v>
      </c>
      <c r="F1566" s="33">
        <v>0</v>
      </c>
      <c r="G1566" s="33">
        <v>3</v>
      </c>
      <c r="H1566" s="46" t="s">
        <v>3839</v>
      </c>
      <c r="I1566" s="75" t="s">
        <v>3840</v>
      </c>
      <c r="J1566" s="75" t="s">
        <v>3840</v>
      </c>
      <c r="K1566" s="75" t="s">
        <v>3841</v>
      </c>
      <c r="L1566" s="33">
        <v>14</v>
      </c>
      <c r="M1566" s="34"/>
      <c r="N1566" s="46"/>
      <c r="O1566" s="46"/>
      <c r="P15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66" s="45" t="e">
        <f>IF([2]!PayItems[[#This Row],[Date Added / Modified]]&gt;0,TEXT([2]!PayItems[[#This Row],[Date Added / Modified]],"m/d/yyy"),"")</f>
        <v>#REF!</v>
      </c>
      <c r="R1566" s="46"/>
    </row>
    <row r="1567" spans="1:18" x14ac:dyDescent="0.3">
      <c r="A1567" s="46" t="s">
        <v>1663</v>
      </c>
      <c r="B1567" s="33" t="s">
        <v>6323</v>
      </c>
      <c r="C1567" s="33" t="s">
        <v>3935</v>
      </c>
      <c r="D1567" s="33" t="s">
        <v>6324</v>
      </c>
      <c r="E1567" s="33" t="s">
        <v>3326</v>
      </c>
      <c r="F1567" s="33">
        <v>0</v>
      </c>
      <c r="G1567" s="33">
        <v>3</v>
      </c>
      <c r="H1567" s="46" t="s">
        <v>3839</v>
      </c>
      <c r="I1567" s="75" t="s">
        <v>3840</v>
      </c>
      <c r="J1567" s="75" t="s">
        <v>3840</v>
      </c>
      <c r="K1567" s="75" t="s">
        <v>3841</v>
      </c>
      <c r="L1567" s="33">
        <v>14</v>
      </c>
      <c r="M1567" s="34"/>
      <c r="N1567" s="46"/>
      <c r="O1567" s="46"/>
      <c r="P15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67" s="45" t="e">
        <f>IF([2]!PayItems[[#This Row],[Date Added / Modified]]&gt;0,TEXT([2]!PayItems[[#This Row],[Date Added / Modified]],"m/d/yyy"),"")</f>
        <v>#REF!</v>
      </c>
      <c r="R1567" s="46"/>
    </row>
    <row r="1568" spans="1:18" x14ac:dyDescent="0.3">
      <c r="A1568" s="46" t="s">
        <v>1664</v>
      </c>
      <c r="B1568" s="33" t="s">
        <v>6325</v>
      </c>
      <c r="C1568" s="33" t="s">
        <v>3935</v>
      </c>
      <c r="D1568" s="33" t="s">
        <v>6326</v>
      </c>
      <c r="E1568" s="33" t="s">
        <v>3326</v>
      </c>
      <c r="F1568" s="33">
        <v>0</v>
      </c>
      <c r="G1568" s="33">
        <v>3</v>
      </c>
      <c r="H1568" s="46" t="s">
        <v>3839</v>
      </c>
      <c r="I1568" s="75" t="s">
        <v>3840</v>
      </c>
      <c r="J1568" s="75" t="s">
        <v>3840</v>
      </c>
      <c r="K1568" s="75" t="s">
        <v>3841</v>
      </c>
      <c r="L1568" s="33">
        <v>14</v>
      </c>
      <c r="M1568" s="34"/>
      <c r="N1568" s="46"/>
      <c r="O1568" s="46"/>
      <c r="P15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68" s="45" t="e">
        <f>IF([2]!PayItems[[#This Row],[Date Added / Modified]]&gt;0,TEXT([2]!PayItems[[#This Row],[Date Added / Modified]],"m/d/yyy"),"")</f>
        <v>#REF!</v>
      </c>
      <c r="R1568" s="46"/>
    </row>
    <row r="1569" spans="1:18" x14ac:dyDescent="0.3">
      <c r="A1569" s="46" t="s">
        <v>1665</v>
      </c>
      <c r="B1569" s="33" t="s">
        <v>6327</v>
      </c>
      <c r="C1569" s="33" t="s">
        <v>3935</v>
      </c>
      <c r="D1569" s="33" t="s">
        <v>6328</v>
      </c>
      <c r="E1569" s="33" t="s">
        <v>3326</v>
      </c>
      <c r="F1569" s="33">
        <v>0</v>
      </c>
      <c r="G1569" s="33">
        <v>3</v>
      </c>
      <c r="H1569" s="46" t="s">
        <v>3839</v>
      </c>
      <c r="I1569" s="75" t="s">
        <v>3840</v>
      </c>
      <c r="J1569" s="75" t="s">
        <v>3840</v>
      </c>
      <c r="K1569" s="75" t="s">
        <v>3841</v>
      </c>
      <c r="L1569" s="33">
        <v>14</v>
      </c>
      <c r="M1569" s="34"/>
      <c r="N1569" s="46"/>
      <c r="O1569" s="46"/>
      <c r="P15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69" s="45" t="e">
        <f>IF([2]!PayItems[[#This Row],[Date Added / Modified]]&gt;0,TEXT([2]!PayItems[[#This Row],[Date Added / Modified]],"m/d/yyy"),"")</f>
        <v>#REF!</v>
      </c>
      <c r="R1569" s="46"/>
    </row>
    <row r="1570" spans="1:18" x14ac:dyDescent="0.3">
      <c r="A1570" s="46" t="s">
        <v>1666</v>
      </c>
      <c r="B1570" s="33" t="s">
        <v>6329</v>
      </c>
      <c r="C1570" s="33" t="s">
        <v>3935</v>
      </c>
      <c r="D1570" s="33" t="s">
        <v>6330</v>
      </c>
      <c r="E1570" s="33" t="s">
        <v>3326</v>
      </c>
      <c r="F1570" s="33">
        <v>0</v>
      </c>
      <c r="G1570" s="33">
        <v>3</v>
      </c>
      <c r="H1570" s="46" t="s">
        <v>3839</v>
      </c>
      <c r="I1570" s="75" t="s">
        <v>3840</v>
      </c>
      <c r="J1570" s="75" t="s">
        <v>3840</v>
      </c>
      <c r="K1570" s="75" t="s">
        <v>3841</v>
      </c>
      <c r="L1570" s="33">
        <v>14</v>
      </c>
      <c r="M1570" s="34"/>
      <c r="N1570" s="46"/>
      <c r="O1570" s="46"/>
      <c r="P15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70" s="45" t="e">
        <f>IF([2]!PayItems[[#This Row],[Date Added / Modified]]&gt;0,TEXT([2]!PayItems[[#This Row],[Date Added / Modified]],"m/d/yyy"),"")</f>
        <v>#REF!</v>
      </c>
      <c r="R1570" s="46"/>
    </row>
    <row r="1571" spans="1:18" x14ac:dyDescent="0.3">
      <c r="A1571" s="46" t="s">
        <v>1667</v>
      </c>
      <c r="B1571" s="33" t="s">
        <v>6331</v>
      </c>
      <c r="C1571" s="33" t="s">
        <v>3935</v>
      </c>
      <c r="D1571" s="33" t="s">
        <v>6332</v>
      </c>
      <c r="E1571" s="33" t="s">
        <v>3326</v>
      </c>
      <c r="F1571" s="33">
        <v>0</v>
      </c>
      <c r="G1571" s="33">
        <v>3</v>
      </c>
      <c r="H1571" s="46" t="s">
        <v>3839</v>
      </c>
      <c r="I1571" s="75" t="s">
        <v>3840</v>
      </c>
      <c r="J1571" s="75" t="s">
        <v>3840</v>
      </c>
      <c r="K1571" s="75" t="s">
        <v>3841</v>
      </c>
      <c r="L1571" s="33">
        <v>14</v>
      </c>
      <c r="M1571" s="34"/>
      <c r="N1571" s="46"/>
      <c r="O1571" s="46"/>
      <c r="P15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71" s="45" t="e">
        <f>IF([2]!PayItems[[#This Row],[Date Added / Modified]]&gt;0,TEXT([2]!PayItems[[#This Row],[Date Added / Modified]],"m/d/yyy"),"")</f>
        <v>#REF!</v>
      </c>
      <c r="R1571" s="46"/>
    </row>
    <row r="1572" spans="1:18" x14ac:dyDescent="0.3">
      <c r="A1572" s="46" t="s">
        <v>1668</v>
      </c>
      <c r="B1572" s="33" t="s">
        <v>6333</v>
      </c>
      <c r="C1572" s="33" t="s">
        <v>3935</v>
      </c>
      <c r="D1572" s="33" t="s">
        <v>6334</v>
      </c>
      <c r="E1572" s="33" t="s">
        <v>3326</v>
      </c>
      <c r="F1572" s="33">
        <v>0</v>
      </c>
      <c r="G1572" s="33">
        <v>3</v>
      </c>
      <c r="H1572" s="46" t="s">
        <v>3839</v>
      </c>
      <c r="I1572" s="75" t="s">
        <v>3840</v>
      </c>
      <c r="J1572" s="75" t="s">
        <v>3840</v>
      </c>
      <c r="K1572" s="75" t="s">
        <v>3841</v>
      </c>
      <c r="L1572" s="33">
        <v>14</v>
      </c>
      <c r="M1572" s="34"/>
      <c r="N1572" s="46"/>
      <c r="O1572" s="46"/>
      <c r="P15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72" s="45" t="e">
        <f>IF([2]!PayItems[[#This Row],[Date Added / Modified]]&gt;0,TEXT([2]!PayItems[[#This Row],[Date Added / Modified]],"m/d/yyy"),"")</f>
        <v>#REF!</v>
      </c>
      <c r="R1572" s="46"/>
    </row>
    <row r="1573" spans="1:18" x14ac:dyDescent="0.3">
      <c r="A1573" s="46" t="s">
        <v>1669</v>
      </c>
      <c r="B1573" s="33" t="s">
        <v>6335</v>
      </c>
      <c r="C1573" s="33" t="s">
        <v>3935</v>
      </c>
      <c r="D1573" s="33" t="s">
        <v>6336</v>
      </c>
      <c r="E1573" s="33" t="s">
        <v>3326</v>
      </c>
      <c r="F1573" s="33">
        <v>0</v>
      </c>
      <c r="G1573" s="33">
        <v>3</v>
      </c>
      <c r="H1573" s="46" t="s">
        <v>3839</v>
      </c>
      <c r="I1573" s="75" t="s">
        <v>3840</v>
      </c>
      <c r="J1573" s="75" t="s">
        <v>3840</v>
      </c>
      <c r="K1573" s="75" t="s">
        <v>3841</v>
      </c>
      <c r="L1573" s="33">
        <v>14</v>
      </c>
      <c r="M1573" s="34"/>
      <c r="N1573" s="46"/>
      <c r="O1573" s="46"/>
      <c r="P15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73" s="45" t="e">
        <f>IF([2]!PayItems[[#This Row],[Date Added / Modified]]&gt;0,TEXT([2]!PayItems[[#This Row],[Date Added / Modified]],"m/d/yyy"),"")</f>
        <v>#REF!</v>
      </c>
      <c r="R1573" s="46"/>
    </row>
    <row r="1574" spans="1:18" x14ac:dyDescent="0.3">
      <c r="A1574" s="46" t="s">
        <v>1670</v>
      </c>
      <c r="B1574" s="33" t="s">
        <v>6337</v>
      </c>
      <c r="C1574" s="33" t="s">
        <v>3935</v>
      </c>
      <c r="D1574" s="33" t="s">
        <v>6338</v>
      </c>
      <c r="E1574" s="33" t="s">
        <v>3326</v>
      </c>
      <c r="F1574" s="33">
        <v>0</v>
      </c>
      <c r="G1574" s="33">
        <v>3</v>
      </c>
      <c r="H1574" s="46" t="s">
        <v>3839</v>
      </c>
      <c r="I1574" s="75" t="s">
        <v>3840</v>
      </c>
      <c r="J1574" s="75" t="s">
        <v>3840</v>
      </c>
      <c r="K1574" s="75" t="s">
        <v>3841</v>
      </c>
      <c r="L1574" s="33">
        <v>14</v>
      </c>
      <c r="M1574" s="34"/>
      <c r="N1574" s="46"/>
      <c r="O1574" s="46"/>
      <c r="P15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74" s="45" t="e">
        <f>IF([2]!PayItems[[#This Row],[Date Added / Modified]]&gt;0,TEXT([2]!PayItems[[#This Row],[Date Added / Modified]],"m/d/yyy"),"")</f>
        <v>#REF!</v>
      </c>
      <c r="R1574" s="46"/>
    </row>
    <row r="1575" spans="1:18" x14ac:dyDescent="0.3">
      <c r="A1575" s="46" t="s">
        <v>1671</v>
      </c>
      <c r="B1575" s="33" t="s">
        <v>6339</v>
      </c>
      <c r="C1575" s="33" t="s">
        <v>3935</v>
      </c>
      <c r="D1575" s="33" t="s">
        <v>6340</v>
      </c>
      <c r="E1575" s="33" t="s">
        <v>3326</v>
      </c>
      <c r="F1575" s="33">
        <v>0</v>
      </c>
      <c r="G1575" s="33">
        <v>3</v>
      </c>
      <c r="H1575" s="46" t="s">
        <v>3839</v>
      </c>
      <c r="I1575" s="75" t="s">
        <v>3840</v>
      </c>
      <c r="J1575" s="75" t="s">
        <v>3840</v>
      </c>
      <c r="K1575" s="75" t="s">
        <v>3841</v>
      </c>
      <c r="L1575" s="33">
        <v>14</v>
      </c>
      <c r="M1575" s="34"/>
      <c r="N1575" s="46"/>
      <c r="O1575" s="46"/>
      <c r="P15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75" s="45" t="e">
        <f>IF([2]!PayItems[[#This Row],[Date Added / Modified]]&gt;0,TEXT([2]!PayItems[[#This Row],[Date Added / Modified]],"m/d/yyy"),"")</f>
        <v>#REF!</v>
      </c>
      <c r="R1575" s="46"/>
    </row>
    <row r="1576" spans="1:18" x14ac:dyDescent="0.3">
      <c r="A1576" s="46" t="s">
        <v>1672</v>
      </c>
      <c r="B1576" s="33" t="s">
        <v>6341</v>
      </c>
      <c r="C1576" s="33" t="s">
        <v>3935</v>
      </c>
      <c r="D1576" s="33" t="s">
        <v>6342</v>
      </c>
      <c r="E1576" s="33" t="s">
        <v>3326</v>
      </c>
      <c r="F1576" s="33">
        <v>0</v>
      </c>
      <c r="G1576" s="33">
        <v>3</v>
      </c>
      <c r="H1576" s="46" t="s">
        <v>3839</v>
      </c>
      <c r="I1576" s="75" t="s">
        <v>3840</v>
      </c>
      <c r="J1576" s="75" t="s">
        <v>3840</v>
      </c>
      <c r="K1576" s="75" t="s">
        <v>3841</v>
      </c>
      <c r="L1576" s="33">
        <v>14</v>
      </c>
      <c r="M1576" s="34"/>
      <c r="N1576" s="46"/>
      <c r="O1576" s="46"/>
      <c r="P15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76" s="45" t="e">
        <f>IF([2]!PayItems[[#This Row],[Date Added / Modified]]&gt;0,TEXT([2]!PayItems[[#This Row],[Date Added / Modified]],"m/d/yyy"),"")</f>
        <v>#REF!</v>
      </c>
      <c r="R1576" s="46"/>
    </row>
    <row r="1577" spans="1:18" x14ac:dyDescent="0.3">
      <c r="A1577" s="46" t="s">
        <v>1673</v>
      </c>
      <c r="B1577" s="33" t="s">
        <v>6343</v>
      </c>
      <c r="C1577" s="33" t="s">
        <v>3935</v>
      </c>
      <c r="D1577" s="33" t="s">
        <v>6344</v>
      </c>
      <c r="E1577" s="33" t="s">
        <v>3326</v>
      </c>
      <c r="F1577" s="33">
        <v>0</v>
      </c>
      <c r="G1577" s="33">
        <v>3</v>
      </c>
      <c r="H1577" s="46" t="s">
        <v>3839</v>
      </c>
      <c r="I1577" s="75" t="s">
        <v>3840</v>
      </c>
      <c r="J1577" s="75" t="s">
        <v>3840</v>
      </c>
      <c r="K1577" s="75" t="s">
        <v>3841</v>
      </c>
      <c r="L1577" s="33">
        <v>14</v>
      </c>
      <c r="M1577" s="34"/>
      <c r="N1577" s="46"/>
      <c r="O1577" s="46"/>
      <c r="P15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77" s="45" t="e">
        <f>IF([2]!PayItems[[#This Row],[Date Added / Modified]]&gt;0,TEXT([2]!PayItems[[#This Row],[Date Added / Modified]],"m/d/yyy"),"")</f>
        <v>#REF!</v>
      </c>
      <c r="R1577" s="46"/>
    </row>
    <row r="1578" spans="1:18" x14ac:dyDescent="0.3">
      <c r="A1578" s="46" t="s">
        <v>1674</v>
      </c>
      <c r="B1578" s="33" t="s">
        <v>6345</v>
      </c>
      <c r="C1578" s="33" t="s">
        <v>3935</v>
      </c>
      <c r="D1578" s="33" t="s">
        <v>6346</v>
      </c>
      <c r="E1578" s="33" t="s">
        <v>3326</v>
      </c>
      <c r="F1578" s="33">
        <v>0</v>
      </c>
      <c r="G1578" s="33">
        <v>3</v>
      </c>
      <c r="H1578" s="46" t="s">
        <v>3839</v>
      </c>
      <c r="I1578" s="75" t="s">
        <v>3840</v>
      </c>
      <c r="J1578" s="75" t="s">
        <v>3840</v>
      </c>
      <c r="K1578" s="75" t="s">
        <v>3841</v>
      </c>
      <c r="L1578" s="33">
        <v>14</v>
      </c>
      <c r="M1578" s="34"/>
      <c r="N1578" s="46"/>
      <c r="O1578" s="46"/>
      <c r="P15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78" s="45" t="e">
        <f>IF([2]!PayItems[[#This Row],[Date Added / Modified]]&gt;0,TEXT([2]!PayItems[[#This Row],[Date Added / Modified]],"m/d/yyy"),"")</f>
        <v>#REF!</v>
      </c>
      <c r="R1578" s="46"/>
    </row>
    <row r="1579" spans="1:18" x14ac:dyDescent="0.3">
      <c r="A1579" s="46" t="s">
        <v>1675</v>
      </c>
      <c r="B1579" s="33" t="s">
        <v>6347</v>
      </c>
      <c r="C1579" s="33" t="s">
        <v>3935</v>
      </c>
      <c r="D1579" s="33" t="s">
        <v>6348</v>
      </c>
      <c r="E1579" s="33" t="s">
        <v>3326</v>
      </c>
      <c r="F1579" s="33">
        <v>0</v>
      </c>
      <c r="G1579" s="33">
        <v>3</v>
      </c>
      <c r="H1579" s="46" t="s">
        <v>3839</v>
      </c>
      <c r="I1579" s="75" t="s">
        <v>3840</v>
      </c>
      <c r="J1579" s="75" t="s">
        <v>3840</v>
      </c>
      <c r="K1579" s="75" t="s">
        <v>3841</v>
      </c>
      <c r="L1579" s="33">
        <v>14</v>
      </c>
      <c r="M1579" s="34"/>
      <c r="N1579" s="46"/>
      <c r="O1579" s="46"/>
      <c r="P15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79" s="45" t="e">
        <f>IF([2]!PayItems[[#This Row],[Date Added / Modified]]&gt;0,TEXT([2]!PayItems[[#This Row],[Date Added / Modified]],"m/d/yyy"),"")</f>
        <v>#REF!</v>
      </c>
      <c r="R1579" s="46"/>
    </row>
    <row r="1580" spans="1:18" x14ac:dyDescent="0.3">
      <c r="A1580" s="46" t="s">
        <v>1676</v>
      </c>
      <c r="B1580" s="33" t="s">
        <v>6349</v>
      </c>
      <c r="C1580" s="33" t="s">
        <v>3935</v>
      </c>
      <c r="D1580" s="33" t="s">
        <v>6350</v>
      </c>
      <c r="E1580" s="33" t="s">
        <v>3326</v>
      </c>
      <c r="F1580" s="33">
        <v>0</v>
      </c>
      <c r="G1580" s="33">
        <v>3</v>
      </c>
      <c r="H1580" s="46" t="s">
        <v>3839</v>
      </c>
      <c r="I1580" s="75" t="s">
        <v>3840</v>
      </c>
      <c r="J1580" s="75" t="s">
        <v>3840</v>
      </c>
      <c r="K1580" s="75" t="s">
        <v>3841</v>
      </c>
      <c r="L1580" s="33">
        <v>14</v>
      </c>
      <c r="M1580" s="34"/>
      <c r="N1580" s="46"/>
      <c r="O1580" s="46"/>
      <c r="P15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80" s="45" t="e">
        <f>IF([2]!PayItems[[#This Row],[Date Added / Modified]]&gt;0,TEXT([2]!PayItems[[#This Row],[Date Added / Modified]],"m/d/yyy"),"")</f>
        <v>#REF!</v>
      </c>
      <c r="R1580" s="46"/>
    </row>
    <row r="1581" spans="1:18" x14ac:dyDescent="0.3">
      <c r="A1581" s="46" t="s">
        <v>1677</v>
      </c>
      <c r="B1581" s="33" t="s">
        <v>6351</v>
      </c>
      <c r="C1581" s="33" t="s">
        <v>3935</v>
      </c>
      <c r="D1581" s="33" t="s">
        <v>6352</v>
      </c>
      <c r="E1581" s="33" t="s">
        <v>3326</v>
      </c>
      <c r="F1581" s="33">
        <v>0</v>
      </c>
      <c r="G1581" s="33">
        <v>3</v>
      </c>
      <c r="H1581" s="46" t="s">
        <v>3839</v>
      </c>
      <c r="I1581" s="75" t="s">
        <v>3840</v>
      </c>
      <c r="J1581" s="75" t="s">
        <v>3840</v>
      </c>
      <c r="K1581" s="75" t="s">
        <v>3841</v>
      </c>
      <c r="L1581" s="33">
        <v>14</v>
      </c>
      <c r="M1581" s="34"/>
      <c r="N1581" s="46"/>
      <c r="O1581" s="46"/>
      <c r="P15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81" s="45" t="e">
        <f>IF([2]!PayItems[[#This Row],[Date Added / Modified]]&gt;0,TEXT([2]!PayItems[[#This Row],[Date Added / Modified]],"m/d/yyy"),"")</f>
        <v>#REF!</v>
      </c>
      <c r="R1581" s="46"/>
    </row>
    <row r="1582" spans="1:18" x14ac:dyDescent="0.3">
      <c r="A1582" s="46" t="s">
        <v>1678</v>
      </c>
      <c r="B1582" s="33" t="s">
        <v>6353</v>
      </c>
      <c r="C1582" s="33" t="s">
        <v>3935</v>
      </c>
      <c r="D1582" s="33" t="s">
        <v>6354</v>
      </c>
      <c r="E1582" s="33" t="s">
        <v>3326</v>
      </c>
      <c r="F1582" s="33">
        <v>0</v>
      </c>
      <c r="G1582" s="33">
        <v>3</v>
      </c>
      <c r="H1582" s="46" t="s">
        <v>3839</v>
      </c>
      <c r="I1582" s="75" t="s">
        <v>3840</v>
      </c>
      <c r="J1582" s="75" t="s">
        <v>3840</v>
      </c>
      <c r="K1582" s="75" t="s">
        <v>3841</v>
      </c>
      <c r="L1582" s="33">
        <v>14</v>
      </c>
      <c r="M1582" s="34"/>
      <c r="N1582" s="46"/>
      <c r="O1582" s="46"/>
      <c r="P15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82" s="45" t="e">
        <f>IF([2]!PayItems[[#This Row],[Date Added / Modified]]&gt;0,TEXT([2]!PayItems[[#This Row],[Date Added / Modified]],"m/d/yyy"),"")</f>
        <v>#REF!</v>
      </c>
      <c r="R1582" s="46"/>
    </row>
    <row r="1583" spans="1:18" x14ac:dyDescent="0.3">
      <c r="A1583" s="46" t="s">
        <v>1679</v>
      </c>
      <c r="B1583" s="33" t="s">
        <v>6355</v>
      </c>
      <c r="C1583" s="33" t="s">
        <v>3935</v>
      </c>
      <c r="D1583" s="33" t="s">
        <v>6356</v>
      </c>
      <c r="E1583" s="33" t="s">
        <v>3326</v>
      </c>
      <c r="F1583" s="33">
        <v>0</v>
      </c>
      <c r="G1583" s="33">
        <v>3</v>
      </c>
      <c r="H1583" s="46" t="s">
        <v>3839</v>
      </c>
      <c r="I1583" s="75" t="s">
        <v>3840</v>
      </c>
      <c r="J1583" s="75" t="s">
        <v>3840</v>
      </c>
      <c r="K1583" s="75" t="s">
        <v>3841</v>
      </c>
      <c r="L1583" s="33">
        <v>14</v>
      </c>
      <c r="M1583" s="34"/>
      <c r="N1583" s="46"/>
      <c r="O1583" s="46"/>
      <c r="P15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83" s="45" t="e">
        <f>IF([2]!PayItems[[#This Row],[Date Added / Modified]]&gt;0,TEXT([2]!PayItems[[#This Row],[Date Added / Modified]],"m/d/yyy"),"")</f>
        <v>#REF!</v>
      </c>
      <c r="R1583" s="46"/>
    </row>
    <row r="1584" spans="1:18" x14ac:dyDescent="0.3">
      <c r="A1584" s="46" t="s">
        <v>1680</v>
      </c>
      <c r="B1584" s="33" t="s">
        <v>6357</v>
      </c>
      <c r="C1584" s="33" t="s">
        <v>3935</v>
      </c>
      <c r="D1584" s="33" t="s">
        <v>6358</v>
      </c>
      <c r="E1584" s="33" t="s">
        <v>3326</v>
      </c>
      <c r="F1584" s="33">
        <v>0</v>
      </c>
      <c r="G1584" s="33">
        <v>3</v>
      </c>
      <c r="H1584" s="46" t="s">
        <v>3839</v>
      </c>
      <c r="I1584" s="75" t="s">
        <v>3840</v>
      </c>
      <c r="J1584" s="75" t="s">
        <v>3840</v>
      </c>
      <c r="K1584" s="75" t="s">
        <v>3841</v>
      </c>
      <c r="L1584" s="33">
        <v>14</v>
      </c>
      <c r="M1584" s="34"/>
      <c r="N1584" s="46"/>
      <c r="O1584" s="46"/>
      <c r="P15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84" s="45" t="e">
        <f>IF([2]!PayItems[[#This Row],[Date Added / Modified]]&gt;0,TEXT([2]!PayItems[[#This Row],[Date Added / Modified]],"m/d/yyy"),"")</f>
        <v>#REF!</v>
      </c>
      <c r="R1584" s="46"/>
    </row>
    <row r="1585" spans="1:18" x14ac:dyDescent="0.3">
      <c r="A1585" s="46" t="s">
        <v>1681</v>
      </c>
      <c r="B1585" s="33" t="s">
        <v>6359</v>
      </c>
      <c r="C1585" s="33" t="s">
        <v>3935</v>
      </c>
      <c r="D1585" s="33" t="s">
        <v>6360</v>
      </c>
      <c r="E1585" s="33" t="s">
        <v>3326</v>
      </c>
      <c r="F1585" s="33">
        <v>0</v>
      </c>
      <c r="G1585" s="33">
        <v>3</v>
      </c>
      <c r="H1585" s="46" t="s">
        <v>3839</v>
      </c>
      <c r="I1585" s="75" t="s">
        <v>3840</v>
      </c>
      <c r="J1585" s="75" t="s">
        <v>3840</v>
      </c>
      <c r="K1585" s="75" t="s">
        <v>3841</v>
      </c>
      <c r="L1585" s="33">
        <v>14</v>
      </c>
      <c r="M1585" s="34"/>
      <c r="N1585" s="46"/>
      <c r="O1585" s="46"/>
      <c r="P15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85" s="45" t="e">
        <f>IF([2]!PayItems[[#This Row],[Date Added / Modified]]&gt;0,TEXT([2]!PayItems[[#This Row],[Date Added / Modified]],"m/d/yyy"),"")</f>
        <v>#REF!</v>
      </c>
      <c r="R1585" s="46"/>
    </row>
    <row r="1586" spans="1:18" x14ac:dyDescent="0.3">
      <c r="A1586" s="46" t="s">
        <v>1682</v>
      </c>
      <c r="B1586" s="33" t="s">
        <v>6361</v>
      </c>
      <c r="C1586" s="33" t="s">
        <v>3935</v>
      </c>
      <c r="D1586" s="33" t="s">
        <v>6362</v>
      </c>
      <c r="E1586" s="33" t="s">
        <v>3326</v>
      </c>
      <c r="F1586" s="33">
        <v>0</v>
      </c>
      <c r="G1586" s="33">
        <v>3</v>
      </c>
      <c r="H1586" s="46" t="s">
        <v>3839</v>
      </c>
      <c r="I1586" s="75" t="s">
        <v>3840</v>
      </c>
      <c r="J1586" s="75" t="s">
        <v>3840</v>
      </c>
      <c r="K1586" s="75" t="s">
        <v>3841</v>
      </c>
      <c r="L1586" s="33">
        <v>14</v>
      </c>
      <c r="M1586" s="34"/>
      <c r="N1586" s="46"/>
      <c r="O1586" s="46"/>
      <c r="P15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86" s="45" t="e">
        <f>IF([2]!PayItems[[#This Row],[Date Added / Modified]]&gt;0,TEXT([2]!PayItems[[#This Row],[Date Added / Modified]],"m/d/yyy"),"")</f>
        <v>#REF!</v>
      </c>
      <c r="R1586" s="46"/>
    </row>
    <row r="1587" spans="1:18" x14ac:dyDescent="0.3">
      <c r="A1587" s="46" t="s">
        <v>1683</v>
      </c>
      <c r="B1587" s="33" t="s">
        <v>6363</v>
      </c>
      <c r="C1587" s="33" t="s">
        <v>3935</v>
      </c>
      <c r="D1587" s="33" t="s">
        <v>6364</v>
      </c>
      <c r="E1587" s="33" t="s">
        <v>3326</v>
      </c>
      <c r="F1587" s="33">
        <v>0</v>
      </c>
      <c r="G1587" s="33">
        <v>3</v>
      </c>
      <c r="H1587" s="46" t="s">
        <v>3839</v>
      </c>
      <c r="I1587" s="75" t="s">
        <v>3840</v>
      </c>
      <c r="J1587" s="75" t="s">
        <v>3840</v>
      </c>
      <c r="K1587" s="75" t="s">
        <v>3841</v>
      </c>
      <c r="L1587" s="33">
        <v>14</v>
      </c>
      <c r="M1587" s="34"/>
      <c r="N1587" s="46"/>
      <c r="O1587" s="46"/>
      <c r="P15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87" s="45" t="e">
        <f>IF([2]!PayItems[[#This Row],[Date Added / Modified]]&gt;0,TEXT([2]!PayItems[[#This Row],[Date Added / Modified]],"m/d/yyy"),"")</f>
        <v>#REF!</v>
      </c>
      <c r="R1587" s="46"/>
    </row>
    <row r="1588" spans="1:18" x14ac:dyDescent="0.3">
      <c r="A1588" s="46" t="s">
        <v>1684</v>
      </c>
      <c r="B1588" s="33" t="s">
        <v>6365</v>
      </c>
      <c r="C1588" s="33" t="s">
        <v>3935</v>
      </c>
      <c r="D1588" s="33" t="s">
        <v>6366</v>
      </c>
      <c r="E1588" s="33" t="s">
        <v>3326</v>
      </c>
      <c r="F1588" s="33">
        <v>0</v>
      </c>
      <c r="G1588" s="33">
        <v>3</v>
      </c>
      <c r="H1588" s="46" t="s">
        <v>3839</v>
      </c>
      <c r="I1588" s="75" t="s">
        <v>3840</v>
      </c>
      <c r="J1588" s="75" t="s">
        <v>3840</v>
      </c>
      <c r="K1588" s="75" t="s">
        <v>3841</v>
      </c>
      <c r="L1588" s="33">
        <v>14</v>
      </c>
      <c r="M1588" s="34"/>
      <c r="N1588" s="46"/>
      <c r="O1588" s="46"/>
      <c r="P15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88" s="45" t="e">
        <f>IF([2]!PayItems[[#This Row],[Date Added / Modified]]&gt;0,TEXT([2]!PayItems[[#This Row],[Date Added / Modified]],"m/d/yyy"),"")</f>
        <v>#REF!</v>
      </c>
      <c r="R1588" s="46"/>
    </row>
    <row r="1589" spans="1:18" x14ac:dyDescent="0.3">
      <c r="A1589" s="46" t="s">
        <v>1685</v>
      </c>
      <c r="B1589" s="33" t="s">
        <v>6367</v>
      </c>
      <c r="C1589" s="33" t="s">
        <v>3935</v>
      </c>
      <c r="D1589" s="33" t="s">
        <v>6368</v>
      </c>
      <c r="E1589" s="33" t="s">
        <v>3326</v>
      </c>
      <c r="F1589" s="33">
        <v>0</v>
      </c>
      <c r="G1589" s="33">
        <v>3</v>
      </c>
      <c r="H1589" s="46" t="s">
        <v>3839</v>
      </c>
      <c r="I1589" s="75" t="s">
        <v>3840</v>
      </c>
      <c r="J1589" s="75" t="s">
        <v>3840</v>
      </c>
      <c r="K1589" s="75" t="s">
        <v>3841</v>
      </c>
      <c r="L1589" s="33">
        <v>14</v>
      </c>
      <c r="M1589" s="34"/>
      <c r="N1589" s="46"/>
      <c r="O1589" s="46"/>
      <c r="P15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89" s="45" t="e">
        <f>IF([2]!PayItems[[#This Row],[Date Added / Modified]]&gt;0,TEXT([2]!PayItems[[#This Row],[Date Added / Modified]],"m/d/yyy"),"")</f>
        <v>#REF!</v>
      </c>
      <c r="R1589" s="46"/>
    </row>
    <row r="1590" spans="1:18" x14ac:dyDescent="0.3">
      <c r="A1590" s="46" t="s">
        <v>1686</v>
      </c>
      <c r="B1590" s="33" t="s">
        <v>6369</v>
      </c>
      <c r="C1590" s="33" t="s">
        <v>3935</v>
      </c>
      <c r="D1590" s="33" t="s">
        <v>6370</v>
      </c>
      <c r="E1590" s="33" t="s">
        <v>3326</v>
      </c>
      <c r="F1590" s="33">
        <v>0</v>
      </c>
      <c r="G1590" s="33">
        <v>3</v>
      </c>
      <c r="H1590" s="46" t="s">
        <v>3839</v>
      </c>
      <c r="I1590" s="75" t="s">
        <v>3840</v>
      </c>
      <c r="J1590" s="75" t="s">
        <v>3840</v>
      </c>
      <c r="K1590" s="75" t="s">
        <v>3841</v>
      </c>
      <c r="L1590" s="33">
        <v>14</v>
      </c>
      <c r="M1590" s="34"/>
      <c r="N1590" s="46"/>
      <c r="O1590" s="46"/>
      <c r="P15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90" s="45" t="e">
        <f>IF([2]!PayItems[[#This Row],[Date Added / Modified]]&gt;0,TEXT([2]!PayItems[[#This Row],[Date Added / Modified]],"m/d/yyy"),"")</f>
        <v>#REF!</v>
      </c>
      <c r="R1590" s="46"/>
    </row>
    <row r="1591" spans="1:18" x14ac:dyDescent="0.3">
      <c r="A1591" s="46" t="s">
        <v>1687</v>
      </c>
      <c r="B1591" s="33" t="s">
        <v>6371</v>
      </c>
      <c r="C1591" s="33" t="s">
        <v>3935</v>
      </c>
      <c r="D1591" s="33" t="s">
        <v>6372</v>
      </c>
      <c r="E1591" s="33" t="s">
        <v>3326</v>
      </c>
      <c r="F1591" s="33">
        <v>0</v>
      </c>
      <c r="G1591" s="33">
        <v>3</v>
      </c>
      <c r="H1591" s="46" t="s">
        <v>3839</v>
      </c>
      <c r="I1591" s="75" t="s">
        <v>3840</v>
      </c>
      <c r="J1591" s="75" t="s">
        <v>3840</v>
      </c>
      <c r="K1591" s="75" t="s">
        <v>3841</v>
      </c>
      <c r="L1591" s="33">
        <v>14</v>
      </c>
      <c r="M1591" s="34"/>
      <c r="N1591" s="46"/>
      <c r="O1591" s="46"/>
      <c r="P15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91" s="45" t="e">
        <f>IF([2]!PayItems[[#This Row],[Date Added / Modified]]&gt;0,TEXT([2]!PayItems[[#This Row],[Date Added / Modified]],"m/d/yyy"),"")</f>
        <v>#REF!</v>
      </c>
      <c r="R1591" s="46"/>
    </row>
    <row r="1592" spans="1:18" x14ac:dyDescent="0.3">
      <c r="A1592" s="46" t="s">
        <v>1688</v>
      </c>
      <c r="B1592" s="33" t="s">
        <v>6373</v>
      </c>
      <c r="C1592" s="33" t="s">
        <v>3935</v>
      </c>
      <c r="D1592" s="33" t="s">
        <v>6374</v>
      </c>
      <c r="E1592" s="33" t="s">
        <v>3326</v>
      </c>
      <c r="F1592" s="33">
        <v>0</v>
      </c>
      <c r="G1592" s="33">
        <v>3</v>
      </c>
      <c r="H1592" s="46" t="s">
        <v>3839</v>
      </c>
      <c r="I1592" s="75" t="s">
        <v>3840</v>
      </c>
      <c r="J1592" s="75" t="s">
        <v>3840</v>
      </c>
      <c r="K1592" s="75" t="s">
        <v>3841</v>
      </c>
      <c r="L1592" s="33">
        <v>14</v>
      </c>
      <c r="M1592" s="34"/>
      <c r="N1592" s="46"/>
      <c r="O1592" s="46"/>
      <c r="P15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92" s="45" t="e">
        <f>IF([2]!PayItems[[#This Row],[Date Added / Modified]]&gt;0,TEXT([2]!PayItems[[#This Row],[Date Added / Modified]],"m/d/yyy"),"")</f>
        <v>#REF!</v>
      </c>
      <c r="R1592" s="46"/>
    </row>
    <row r="1593" spans="1:18" x14ac:dyDescent="0.3">
      <c r="A1593" s="46" t="s">
        <v>1689</v>
      </c>
      <c r="B1593" s="33" t="s">
        <v>6375</v>
      </c>
      <c r="C1593" s="33" t="s">
        <v>3935</v>
      </c>
      <c r="D1593" s="33" t="s">
        <v>6376</v>
      </c>
      <c r="E1593" s="33" t="s">
        <v>3326</v>
      </c>
      <c r="F1593" s="33">
        <v>0</v>
      </c>
      <c r="G1593" s="33">
        <v>3</v>
      </c>
      <c r="H1593" s="46" t="s">
        <v>3839</v>
      </c>
      <c r="I1593" s="75" t="s">
        <v>3840</v>
      </c>
      <c r="J1593" s="75" t="s">
        <v>3840</v>
      </c>
      <c r="K1593" s="75" t="s">
        <v>3841</v>
      </c>
      <c r="L1593" s="33">
        <v>14</v>
      </c>
      <c r="M1593" s="34"/>
      <c r="N1593" s="46"/>
      <c r="O1593" s="46"/>
      <c r="P15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93" s="45" t="e">
        <f>IF([2]!PayItems[[#This Row],[Date Added / Modified]]&gt;0,TEXT([2]!PayItems[[#This Row],[Date Added / Modified]],"m/d/yyy"),"")</f>
        <v>#REF!</v>
      </c>
      <c r="R1593" s="46"/>
    </row>
    <row r="1594" spans="1:18" x14ac:dyDescent="0.3">
      <c r="A1594" s="46" t="s">
        <v>1690</v>
      </c>
      <c r="B1594" s="33" t="s">
        <v>6377</v>
      </c>
      <c r="C1594" s="33" t="s">
        <v>3935</v>
      </c>
      <c r="D1594" s="33" t="s">
        <v>6378</v>
      </c>
      <c r="E1594" s="33" t="s">
        <v>3326</v>
      </c>
      <c r="F1594" s="33">
        <v>0</v>
      </c>
      <c r="G1594" s="33">
        <v>3</v>
      </c>
      <c r="H1594" s="46" t="s">
        <v>3839</v>
      </c>
      <c r="I1594" s="75" t="s">
        <v>3840</v>
      </c>
      <c r="J1594" s="75" t="s">
        <v>3840</v>
      </c>
      <c r="K1594" s="75" t="s">
        <v>3841</v>
      </c>
      <c r="L1594" s="33">
        <v>14</v>
      </c>
      <c r="M1594" s="34"/>
      <c r="N1594" s="46"/>
      <c r="O1594" s="46"/>
      <c r="P15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94" s="45" t="e">
        <f>IF([2]!PayItems[[#This Row],[Date Added / Modified]]&gt;0,TEXT([2]!PayItems[[#This Row],[Date Added / Modified]],"m/d/yyy"),"")</f>
        <v>#REF!</v>
      </c>
      <c r="R1594" s="46"/>
    </row>
    <row r="1595" spans="1:18" x14ac:dyDescent="0.3">
      <c r="A1595" s="46" t="s">
        <v>1691</v>
      </c>
      <c r="B1595" s="33" t="s">
        <v>6379</v>
      </c>
      <c r="C1595" s="33" t="s">
        <v>3935</v>
      </c>
      <c r="D1595" s="33" t="s">
        <v>6380</v>
      </c>
      <c r="E1595" s="33" t="s">
        <v>3326</v>
      </c>
      <c r="F1595" s="33">
        <v>0</v>
      </c>
      <c r="G1595" s="33">
        <v>3</v>
      </c>
      <c r="H1595" s="46" t="s">
        <v>3839</v>
      </c>
      <c r="I1595" s="75" t="s">
        <v>3840</v>
      </c>
      <c r="J1595" s="75" t="s">
        <v>3840</v>
      </c>
      <c r="K1595" s="75" t="s">
        <v>3841</v>
      </c>
      <c r="L1595" s="33">
        <v>14</v>
      </c>
      <c r="M1595" s="34"/>
      <c r="N1595" s="46"/>
      <c r="O1595" s="46"/>
      <c r="P15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95" s="45" t="e">
        <f>IF([2]!PayItems[[#This Row],[Date Added / Modified]]&gt;0,TEXT([2]!PayItems[[#This Row],[Date Added / Modified]],"m/d/yyy"),"")</f>
        <v>#REF!</v>
      </c>
      <c r="R1595" s="46"/>
    </row>
    <row r="1596" spans="1:18" x14ac:dyDescent="0.3">
      <c r="A1596" s="46" t="s">
        <v>1692</v>
      </c>
      <c r="B1596" s="33" t="s">
        <v>6381</v>
      </c>
      <c r="C1596" s="33" t="s">
        <v>3935</v>
      </c>
      <c r="D1596" s="33" t="s">
        <v>6382</v>
      </c>
      <c r="E1596" s="33" t="s">
        <v>3326</v>
      </c>
      <c r="F1596" s="33">
        <v>0</v>
      </c>
      <c r="G1596" s="33">
        <v>3</v>
      </c>
      <c r="H1596" s="46" t="s">
        <v>3839</v>
      </c>
      <c r="I1596" s="75" t="s">
        <v>3840</v>
      </c>
      <c r="J1596" s="75" t="s">
        <v>3840</v>
      </c>
      <c r="K1596" s="75" t="s">
        <v>3841</v>
      </c>
      <c r="L1596" s="33">
        <v>14</v>
      </c>
      <c r="M1596" s="34"/>
      <c r="N1596" s="46"/>
      <c r="O1596" s="46"/>
      <c r="P15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96" s="45" t="e">
        <f>IF([2]!PayItems[[#This Row],[Date Added / Modified]]&gt;0,TEXT([2]!PayItems[[#This Row],[Date Added / Modified]],"m/d/yyy"),"")</f>
        <v>#REF!</v>
      </c>
      <c r="R1596" s="46"/>
    </row>
    <row r="1597" spans="1:18" x14ac:dyDescent="0.3">
      <c r="A1597" s="46" t="s">
        <v>1693</v>
      </c>
      <c r="B1597" s="33" t="s">
        <v>6383</v>
      </c>
      <c r="C1597" s="33" t="s">
        <v>3935</v>
      </c>
      <c r="D1597" s="33" t="s">
        <v>6384</v>
      </c>
      <c r="E1597" s="33" t="s">
        <v>3326</v>
      </c>
      <c r="F1597" s="33">
        <v>0</v>
      </c>
      <c r="G1597" s="33">
        <v>3</v>
      </c>
      <c r="H1597" s="46" t="s">
        <v>3839</v>
      </c>
      <c r="I1597" s="75" t="s">
        <v>3840</v>
      </c>
      <c r="J1597" s="75" t="s">
        <v>3840</v>
      </c>
      <c r="K1597" s="75" t="s">
        <v>3841</v>
      </c>
      <c r="L1597" s="33">
        <v>14</v>
      </c>
      <c r="M1597" s="34"/>
      <c r="N1597" s="46"/>
      <c r="O1597" s="46"/>
      <c r="P15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97" s="45" t="e">
        <f>IF([2]!PayItems[[#This Row],[Date Added / Modified]]&gt;0,TEXT([2]!PayItems[[#This Row],[Date Added / Modified]],"m/d/yyy"),"")</f>
        <v>#REF!</v>
      </c>
      <c r="R1597" s="46"/>
    </row>
    <row r="1598" spans="1:18" x14ac:dyDescent="0.3">
      <c r="A1598" s="46" t="s">
        <v>1694</v>
      </c>
      <c r="B1598" s="33" t="s">
        <v>6385</v>
      </c>
      <c r="C1598" s="33" t="s">
        <v>3935</v>
      </c>
      <c r="D1598" s="33" t="s">
        <v>6386</v>
      </c>
      <c r="E1598" s="33" t="s">
        <v>3326</v>
      </c>
      <c r="F1598" s="33">
        <v>0</v>
      </c>
      <c r="G1598" s="33">
        <v>3</v>
      </c>
      <c r="H1598" s="46" t="s">
        <v>3839</v>
      </c>
      <c r="I1598" s="75" t="s">
        <v>3840</v>
      </c>
      <c r="J1598" s="75" t="s">
        <v>3840</v>
      </c>
      <c r="K1598" s="75" t="s">
        <v>3841</v>
      </c>
      <c r="L1598" s="33">
        <v>14</v>
      </c>
      <c r="M1598" s="34"/>
      <c r="N1598" s="46"/>
      <c r="O1598" s="46"/>
      <c r="P15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98" s="45" t="e">
        <f>IF([2]!PayItems[[#This Row],[Date Added / Modified]]&gt;0,TEXT([2]!PayItems[[#This Row],[Date Added / Modified]],"m/d/yyy"),"")</f>
        <v>#REF!</v>
      </c>
      <c r="R1598" s="46"/>
    </row>
    <row r="1599" spans="1:18" x14ac:dyDescent="0.3">
      <c r="A1599" s="46" t="s">
        <v>1695</v>
      </c>
      <c r="B1599" s="33" t="s">
        <v>6387</v>
      </c>
      <c r="C1599" s="33" t="s">
        <v>3935</v>
      </c>
      <c r="D1599" s="33" t="s">
        <v>6388</v>
      </c>
      <c r="E1599" s="33" t="s">
        <v>3326</v>
      </c>
      <c r="F1599" s="33">
        <v>0</v>
      </c>
      <c r="G1599" s="33">
        <v>3</v>
      </c>
      <c r="H1599" s="46" t="s">
        <v>3839</v>
      </c>
      <c r="I1599" s="75" t="s">
        <v>3840</v>
      </c>
      <c r="J1599" s="75" t="s">
        <v>3840</v>
      </c>
      <c r="K1599" s="75" t="s">
        <v>3841</v>
      </c>
      <c r="L1599" s="33">
        <v>14</v>
      </c>
      <c r="M1599" s="34"/>
      <c r="N1599" s="46"/>
      <c r="O1599" s="46"/>
      <c r="P15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599" s="45" t="e">
        <f>IF([2]!PayItems[[#This Row],[Date Added / Modified]]&gt;0,TEXT([2]!PayItems[[#This Row],[Date Added / Modified]],"m/d/yyy"),"")</f>
        <v>#REF!</v>
      </c>
      <c r="R1599" s="46"/>
    </row>
    <row r="1600" spans="1:18" x14ac:dyDescent="0.3">
      <c r="A1600" s="46" t="s">
        <v>1696</v>
      </c>
      <c r="B1600" s="33" t="s">
        <v>6389</v>
      </c>
      <c r="C1600" s="33" t="s">
        <v>3935</v>
      </c>
      <c r="D1600" s="33" t="s">
        <v>6390</v>
      </c>
      <c r="E1600" s="33" t="s">
        <v>3326</v>
      </c>
      <c r="F1600" s="33">
        <v>0</v>
      </c>
      <c r="G1600" s="33">
        <v>3</v>
      </c>
      <c r="H1600" s="46" t="s">
        <v>3839</v>
      </c>
      <c r="I1600" s="75" t="s">
        <v>3840</v>
      </c>
      <c r="J1600" s="75" t="s">
        <v>3840</v>
      </c>
      <c r="K1600" s="75" t="s">
        <v>3841</v>
      </c>
      <c r="L1600" s="33">
        <v>14</v>
      </c>
      <c r="M1600" s="34"/>
      <c r="N1600" s="46"/>
      <c r="O1600" s="46"/>
      <c r="P16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00" s="45" t="e">
        <f>IF([2]!PayItems[[#This Row],[Date Added / Modified]]&gt;0,TEXT([2]!PayItems[[#This Row],[Date Added / Modified]],"m/d/yyy"),"")</f>
        <v>#REF!</v>
      </c>
      <c r="R1600" s="46"/>
    </row>
    <row r="1601" spans="1:18" x14ac:dyDescent="0.3">
      <c r="A1601" s="46" t="s">
        <v>1697</v>
      </c>
      <c r="B1601" s="33" t="s">
        <v>6391</v>
      </c>
      <c r="C1601" s="33" t="s">
        <v>3935</v>
      </c>
      <c r="D1601" s="33" t="s">
        <v>6392</v>
      </c>
      <c r="E1601" s="33" t="s">
        <v>3326</v>
      </c>
      <c r="F1601" s="33">
        <v>0</v>
      </c>
      <c r="G1601" s="33">
        <v>3</v>
      </c>
      <c r="H1601" s="46" t="s">
        <v>3839</v>
      </c>
      <c r="I1601" s="75" t="s">
        <v>3840</v>
      </c>
      <c r="J1601" s="75" t="s">
        <v>3840</v>
      </c>
      <c r="K1601" s="75" t="s">
        <v>3841</v>
      </c>
      <c r="L1601" s="33">
        <v>14</v>
      </c>
      <c r="M1601" s="34"/>
      <c r="N1601" s="46"/>
      <c r="O1601" s="46"/>
      <c r="P16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01" s="45" t="e">
        <f>IF([2]!PayItems[[#This Row],[Date Added / Modified]]&gt;0,TEXT([2]!PayItems[[#This Row],[Date Added / Modified]],"m/d/yyy"),"")</f>
        <v>#REF!</v>
      </c>
      <c r="R1601" s="46"/>
    </row>
    <row r="1602" spans="1:18" x14ac:dyDescent="0.3">
      <c r="A1602" s="46" t="s">
        <v>1698</v>
      </c>
      <c r="B1602" s="33" t="s">
        <v>6393</v>
      </c>
      <c r="C1602" s="33" t="s">
        <v>3935</v>
      </c>
      <c r="D1602" s="33" t="s">
        <v>6394</v>
      </c>
      <c r="E1602" s="33" t="s">
        <v>3326</v>
      </c>
      <c r="F1602" s="33">
        <v>0</v>
      </c>
      <c r="G1602" s="33">
        <v>3</v>
      </c>
      <c r="H1602" s="46" t="s">
        <v>3839</v>
      </c>
      <c r="I1602" s="75" t="s">
        <v>3840</v>
      </c>
      <c r="J1602" s="75" t="s">
        <v>3840</v>
      </c>
      <c r="K1602" s="75" t="s">
        <v>3841</v>
      </c>
      <c r="L1602" s="33">
        <v>14</v>
      </c>
      <c r="M1602" s="34"/>
      <c r="N1602" s="46"/>
      <c r="O1602" s="46"/>
      <c r="P16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02" s="45" t="e">
        <f>IF([2]!PayItems[[#This Row],[Date Added / Modified]]&gt;0,TEXT([2]!PayItems[[#This Row],[Date Added / Modified]],"m/d/yyy"),"")</f>
        <v>#REF!</v>
      </c>
      <c r="R1602" s="46"/>
    </row>
    <row r="1603" spans="1:18" x14ac:dyDescent="0.3">
      <c r="A1603" s="46" t="s">
        <v>1699</v>
      </c>
      <c r="B1603" s="33" t="s">
        <v>6395</v>
      </c>
      <c r="C1603" s="33" t="s">
        <v>3935</v>
      </c>
      <c r="D1603" s="33" t="s">
        <v>6396</v>
      </c>
      <c r="E1603" s="33" t="s">
        <v>3326</v>
      </c>
      <c r="F1603" s="33">
        <v>0</v>
      </c>
      <c r="G1603" s="33">
        <v>3</v>
      </c>
      <c r="H1603" s="46" t="s">
        <v>3839</v>
      </c>
      <c r="I1603" s="75" t="s">
        <v>3840</v>
      </c>
      <c r="J1603" s="75" t="s">
        <v>3840</v>
      </c>
      <c r="K1603" s="75" t="s">
        <v>3841</v>
      </c>
      <c r="L1603" s="33">
        <v>14</v>
      </c>
      <c r="M1603" s="34"/>
      <c r="N1603" s="46"/>
      <c r="O1603" s="46"/>
      <c r="P16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03" s="45" t="e">
        <f>IF([2]!PayItems[[#This Row],[Date Added / Modified]]&gt;0,TEXT([2]!PayItems[[#This Row],[Date Added / Modified]],"m/d/yyy"),"")</f>
        <v>#REF!</v>
      </c>
      <c r="R1603" s="46"/>
    </row>
    <row r="1604" spans="1:18" x14ac:dyDescent="0.3">
      <c r="A1604" s="46" t="s">
        <v>1700</v>
      </c>
      <c r="B1604" s="33" t="s">
        <v>6397</v>
      </c>
      <c r="C1604" s="33" t="s">
        <v>3935</v>
      </c>
      <c r="D1604" s="33" t="s">
        <v>6398</v>
      </c>
      <c r="E1604" s="33" t="s">
        <v>3326</v>
      </c>
      <c r="F1604" s="33">
        <v>0</v>
      </c>
      <c r="G1604" s="33">
        <v>3</v>
      </c>
      <c r="H1604" s="46" t="s">
        <v>3839</v>
      </c>
      <c r="I1604" s="75" t="s">
        <v>3840</v>
      </c>
      <c r="J1604" s="75" t="s">
        <v>3840</v>
      </c>
      <c r="K1604" s="75" t="s">
        <v>3841</v>
      </c>
      <c r="L1604" s="33">
        <v>14</v>
      </c>
      <c r="M1604" s="34"/>
      <c r="N1604" s="46"/>
      <c r="O1604" s="46"/>
      <c r="P16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04" s="45" t="e">
        <f>IF([2]!PayItems[[#This Row],[Date Added / Modified]]&gt;0,TEXT([2]!PayItems[[#This Row],[Date Added / Modified]],"m/d/yyy"),"")</f>
        <v>#REF!</v>
      </c>
      <c r="R1604" s="46"/>
    </row>
    <row r="1605" spans="1:18" x14ac:dyDescent="0.3">
      <c r="A1605" s="46" t="s">
        <v>1701</v>
      </c>
      <c r="B1605" s="33" t="s">
        <v>6399</v>
      </c>
      <c r="C1605" s="33" t="s">
        <v>3935</v>
      </c>
      <c r="D1605" s="33" t="s">
        <v>6400</v>
      </c>
      <c r="E1605" s="33" t="s">
        <v>3326</v>
      </c>
      <c r="F1605" s="33">
        <v>0</v>
      </c>
      <c r="G1605" s="33">
        <v>3</v>
      </c>
      <c r="H1605" s="46" t="s">
        <v>3839</v>
      </c>
      <c r="I1605" s="75" t="s">
        <v>3840</v>
      </c>
      <c r="J1605" s="75" t="s">
        <v>3840</v>
      </c>
      <c r="K1605" s="75" t="s">
        <v>3841</v>
      </c>
      <c r="L1605" s="33">
        <v>14</v>
      </c>
      <c r="M1605" s="34"/>
      <c r="N1605" s="46"/>
      <c r="O1605" s="46"/>
      <c r="P16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05" s="45" t="e">
        <f>IF([2]!PayItems[[#This Row],[Date Added / Modified]]&gt;0,TEXT([2]!PayItems[[#This Row],[Date Added / Modified]],"m/d/yyy"),"")</f>
        <v>#REF!</v>
      </c>
      <c r="R1605" s="46"/>
    </row>
    <row r="1606" spans="1:18" x14ac:dyDescent="0.3">
      <c r="A1606" s="46" t="s">
        <v>1702</v>
      </c>
      <c r="B1606" s="33" t="s">
        <v>6401</v>
      </c>
      <c r="C1606" s="33" t="s">
        <v>3935</v>
      </c>
      <c r="D1606" s="33" t="s">
        <v>6402</v>
      </c>
      <c r="E1606" s="33" t="s">
        <v>3326</v>
      </c>
      <c r="F1606" s="33">
        <v>0</v>
      </c>
      <c r="G1606" s="33">
        <v>3</v>
      </c>
      <c r="H1606" s="46" t="s">
        <v>3839</v>
      </c>
      <c r="I1606" s="75" t="s">
        <v>3840</v>
      </c>
      <c r="J1606" s="75" t="s">
        <v>3840</v>
      </c>
      <c r="K1606" s="75" t="s">
        <v>3841</v>
      </c>
      <c r="L1606" s="33">
        <v>14</v>
      </c>
      <c r="M1606" s="34"/>
      <c r="N1606" s="46"/>
      <c r="O1606" s="46"/>
      <c r="P16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06" s="45" t="e">
        <f>IF([2]!PayItems[[#This Row],[Date Added / Modified]]&gt;0,TEXT([2]!PayItems[[#This Row],[Date Added / Modified]],"m/d/yyy"),"")</f>
        <v>#REF!</v>
      </c>
      <c r="R1606" s="46"/>
    </row>
    <row r="1607" spans="1:18" x14ac:dyDescent="0.3">
      <c r="A1607" s="46" t="s">
        <v>1703</v>
      </c>
      <c r="B1607" s="33" t="s">
        <v>6403</v>
      </c>
      <c r="C1607" s="33" t="s">
        <v>3935</v>
      </c>
      <c r="D1607" s="33" t="s">
        <v>6404</v>
      </c>
      <c r="E1607" s="33" t="s">
        <v>3326</v>
      </c>
      <c r="F1607" s="33">
        <v>0</v>
      </c>
      <c r="G1607" s="33">
        <v>3</v>
      </c>
      <c r="H1607" s="46" t="s">
        <v>3839</v>
      </c>
      <c r="I1607" s="75" t="s">
        <v>3840</v>
      </c>
      <c r="J1607" s="75" t="s">
        <v>3840</v>
      </c>
      <c r="K1607" s="75" t="s">
        <v>3841</v>
      </c>
      <c r="L1607" s="33">
        <v>14</v>
      </c>
      <c r="M1607" s="34"/>
      <c r="N1607" s="46"/>
      <c r="O1607" s="46"/>
      <c r="P16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07" s="45" t="e">
        <f>IF([2]!PayItems[[#This Row],[Date Added / Modified]]&gt;0,TEXT([2]!PayItems[[#This Row],[Date Added / Modified]],"m/d/yyy"),"")</f>
        <v>#REF!</v>
      </c>
      <c r="R1607" s="46"/>
    </row>
    <row r="1608" spans="1:18" x14ac:dyDescent="0.3">
      <c r="A1608" s="46" t="s">
        <v>1704</v>
      </c>
      <c r="B1608" s="33" t="s">
        <v>6405</v>
      </c>
      <c r="C1608" s="33" t="s">
        <v>3935</v>
      </c>
      <c r="D1608" s="33" t="s">
        <v>6406</v>
      </c>
      <c r="E1608" s="33" t="s">
        <v>3326</v>
      </c>
      <c r="F1608" s="33">
        <v>0</v>
      </c>
      <c r="G1608" s="33">
        <v>3</v>
      </c>
      <c r="H1608" s="46" t="s">
        <v>3839</v>
      </c>
      <c r="I1608" s="75" t="s">
        <v>3840</v>
      </c>
      <c r="J1608" s="75" t="s">
        <v>3840</v>
      </c>
      <c r="K1608" s="75" t="s">
        <v>3841</v>
      </c>
      <c r="L1608" s="33">
        <v>14</v>
      </c>
      <c r="M1608" s="34"/>
      <c r="N1608" s="46"/>
      <c r="O1608" s="46"/>
      <c r="P16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08" s="45" t="e">
        <f>IF([2]!PayItems[[#This Row],[Date Added / Modified]]&gt;0,TEXT([2]!PayItems[[#This Row],[Date Added / Modified]],"m/d/yyy"),"")</f>
        <v>#REF!</v>
      </c>
      <c r="R1608" s="46"/>
    </row>
    <row r="1609" spans="1:18" x14ac:dyDescent="0.3">
      <c r="A1609" s="46" t="s">
        <v>1705</v>
      </c>
      <c r="B1609" s="33" t="s">
        <v>6407</v>
      </c>
      <c r="C1609" s="33" t="s">
        <v>3935</v>
      </c>
      <c r="D1609" s="33" t="s">
        <v>6408</v>
      </c>
      <c r="E1609" s="33" t="s">
        <v>3326</v>
      </c>
      <c r="F1609" s="33">
        <v>0</v>
      </c>
      <c r="G1609" s="33">
        <v>3</v>
      </c>
      <c r="H1609" s="46" t="s">
        <v>3839</v>
      </c>
      <c r="I1609" s="75" t="s">
        <v>3840</v>
      </c>
      <c r="J1609" s="75" t="s">
        <v>3840</v>
      </c>
      <c r="K1609" s="75" t="s">
        <v>3841</v>
      </c>
      <c r="L1609" s="33">
        <v>14</v>
      </c>
      <c r="M1609" s="34"/>
      <c r="N1609" s="46"/>
      <c r="O1609" s="46"/>
      <c r="P16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09" s="45" t="e">
        <f>IF([2]!PayItems[[#This Row],[Date Added / Modified]]&gt;0,TEXT([2]!PayItems[[#This Row],[Date Added / Modified]],"m/d/yyy"),"")</f>
        <v>#REF!</v>
      </c>
      <c r="R1609" s="46"/>
    </row>
    <row r="1610" spans="1:18" x14ac:dyDescent="0.3">
      <c r="A1610" s="46" t="s">
        <v>1706</v>
      </c>
      <c r="B1610" s="33" t="s">
        <v>6409</v>
      </c>
      <c r="C1610" s="33" t="s">
        <v>3935</v>
      </c>
      <c r="D1610" s="33" t="s">
        <v>6410</v>
      </c>
      <c r="E1610" s="33" t="s">
        <v>3326</v>
      </c>
      <c r="F1610" s="33">
        <v>0</v>
      </c>
      <c r="G1610" s="33">
        <v>3</v>
      </c>
      <c r="H1610" s="46" t="s">
        <v>3839</v>
      </c>
      <c r="I1610" s="75" t="s">
        <v>3840</v>
      </c>
      <c r="J1610" s="75" t="s">
        <v>3840</v>
      </c>
      <c r="K1610" s="75" t="s">
        <v>3841</v>
      </c>
      <c r="L1610" s="33">
        <v>14</v>
      </c>
      <c r="M1610" s="34"/>
      <c r="N1610" s="46"/>
      <c r="O1610" s="46"/>
      <c r="P16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10" s="45" t="e">
        <f>IF([2]!PayItems[[#This Row],[Date Added / Modified]]&gt;0,TEXT([2]!PayItems[[#This Row],[Date Added / Modified]],"m/d/yyy"),"")</f>
        <v>#REF!</v>
      </c>
      <c r="R1610" s="46"/>
    </row>
    <row r="1611" spans="1:18" x14ac:dyDescent="0.3">
      <c r="A1611" s="46" t="s">
        <v>1707</v>
      </c>
      <c r="B1611" s="33" t="s">
        <v>6411</v>
      </c>
      <c r="C1611" s="33" t="s">
        <v>3935</v>
      </c>
      <c r="D1611" s="33" t="s">
        <v>6412</v>
      </c>
      <c r="E1611" s="33" t="s">
        <v>3326</v>
      </c>
      <c r="F1611" s="33">
        <v>0</v>
      </c>
      <c r="G1611" s="33">
        <v>3</v>
      </c>
      <c r="H1611" s="46" t="s">
        <v>3839</v>
      </c>
      <c r="I1611" s="75" t="s">
        <v>3840</v>
      </c>
      <c r="J1611" s="75" t="s">
        <v>3840</v>
      </c>
      <c r="K1611" s="75" t="s">
        <v>3841</v>
      </c>
      <c r="L1611" s="33">
        <v>14</v>
      </c>
      <c r="M1611" s="34"/>
      <c r="N1611" s="46"/>
      <c r="O1611" s="46"/>
      <c r="P16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11" s="45" t="e">
        <f>IF([2]!PayItems[[#This Row],[Date Added / Modified]]&gt;0,TEXT([2]!PayItems[[#This Row],[Date Added / Modified]],"m/d/yyy"),"")</f>
        <v>#REF!</v>
      </c>
      <c r="R1611" s="46"/>
    </row>
    <row r="1612" spans="1:18" x14ac:dyDescent="0.3">
      <c r="A1612" s="46" t="s">
        <v>1708</v>
      </c>
      <c r="B1612" s="33" t="s">
        <v>6413</v>
      </c>
      <c r="C1612" s="33" t="s">
        <v>3935</v>
      </c>
      <c r="D1612" s="33" t="s">
        <v>6414</v>
      </c>
      <c r="E1612" s="33" t="s">
        <v>3326</v>
      </c>
      <c r="F1612" s="33">
        <v>0</v>
      </c>
      <c r="G1612" s="33">
        <v>3</v>
      </c>
      <c r="H1612" s="46" t="s">
        <v>3839</v>
      </c>
      <c r="I1612" s="75" t="s">
        <v>3840</v>
      </c>
      <c r="J1612" s="75" t="s">
        <v>3840</v>
      </c>
      <c r="K1612" s="75" t="s">
        <v>3841</v>
      </c>
      <c r="L1612" s="33">
        <v>14</v>
      </c>
      <c r="M1612" s="34"/>
      <c r="N1612" s="46"/>
      <c r="O1612" s="46"/>
      <c r="P16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12" s="45" t="e">
        <f>IF([2]!PayItems[[#This Row],[Date Added / Modified]]&gt;0,TEXT([2]!PayItems[[#This Row],[Date Added / Modified]],"m/d/yyy"),"")</f>
        <v>#REF!</v>
      </c>
      <c r="R1612" s="46"/>
    </row>
    <row r="1613" spans="1:18" x14ac:dyDescent="0.3">
      <c r="A1613" s="46" t="s">
        <v>1709</v>
      </c>
      <c r="B1613" s="33" t="s">
        <v>6415</v>
      </c>
      <c r="C1613" s="33" t="s">
        <v>3935</v>
      </c>
      <c r="D1613" s="33" t="s">
        <v>6416</v>
      </c>
      <c r="E1613" s="33" t="s">
        <v>3326</v>
      </c>
      <c r="F1613" s="33">
        <v>0</v>
      </c>
      <c r="G1613" s="33">
        <v>3</v>
      </c>
      <c r="H1613" s="46" t="s">
        <v>3839</v>
      </c>
      <c r="I1613" s="75" t="s">
        <v>3840</v>
      </c>
      <c r="J1613" s="75" t="s">
        <v>3840</v>
      </c>
      <c r="K1613" s="75" t="s">
        <v>3841</v>
      </c>
      <c r="L1613" s="33">
        <v>14</v>
      </c>
      <c r="M1613" s="34"/>
      <c r="N1613" s="46"/>
      <c r="O1613" s="46"/>
      <c r="P16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13" s="45" t="e">
        <f>IF([2]!PayItems[[#This Row],[Date Added / Modified]]&gt;0,TEXT([2]!PayItems[[#This Row],[Date Added / Modified]],"m/d/yyy"),"")</f>
        <v>#REF!</v>
      </c>
      <c r="R1613" s="46"/>
    </row>
    <row r="1614" spans="1:18" s="12" customFormat="1" x14ac:dyDescent="0.3">
      <c r="A1614" s="46" t="s">
        <v>1710</v>
      </c>
      <c r="B1614" s="33" t="s">
        <v>6417</v>
      </c>
      <c r="C1614" s="33" t="s">
        <v>3935</v>
      </c>
      <c r="D1614" s="33" t="s">
        <v>6418</v>
      </c>
      <c r="E1614" s="33" t="s">
        <v>3326</v>
      </c>
      <c r="F1614" s="33">
        <v>0</v>
      </c>
      <c r="G1614" s="33">
        <v>3</v>
      </c>
      <c r="H1614" s="46" t="s">
        <v>3839</v>
      </c>
      <c r="I1614" s="75" t="s">
        <v>3840</v>
      </c>
      <c r="J1614" s="75" t="s">
        <v>3840</v>
      </c>
      <c r="K1614" s="75" t="s">
        <v>3841</v>
      </c>
      <c r="L1614" s="33">
        <v>14</v>
      </c>
      <c r="M1614" s="34"/>
      <c r="N1614" s="46"/>
      <c r="O1614" s="46"/>
      <c r="P16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14" s="45" t="e">
        <f>IF([2]!PayItems[[#This Row],[Date Added / Modified]]&gt;0,TEXT([2]!PayItems[[#This Row],[Date Added / Modified]],"m/d/yyy"),"")</f>
        <v>#REF!</v>
      </c>
      <c r="R1614" s="45"/>
    </row>
    <row r="1615" spans="1:18" x14ac:dyDescent="0.3">
      <c r="A1615" s="46" t="s">
        <v>1711</v>
      </c>
      <c r="B1615" s="33" t="s">
        <v>6419</v>
      </c>
      <c r="C1615" s="33" t="s">
        <v>3935</v>
      </c>
      <c r="D1615" s="33" t="s">
        <v>6420</v>
      </c>
      <c r="E1615" s="33" t="s">
        <v>3326</v>
      </c>
      <c r="F1615" s="33">
        <v>0</v>
      </c>
      <c r="G1615" s="33">
        <v>3</v>
      </c>
      <c r="H1615" s="46" t="s">
        <v>3839</v>
      </c>
      <c r="I1615" s="75" t="s">
        <v>3840</v>
      </c>
      <c r="J1615" s="75" t="s">
        <v>3840</v>
      </c>
      <c r="K1615" s="75" t="s">
        <v>3841</v>
      </c>
      <c r="L1615" s="33">
        <v>14</v>
      </c>
      <c r="M1615" s="34"/>
      <c r="N1615" s="46"/>
      <c r="O1615" s="46"/>
      <c r="P16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15" s="45" t="e">
        <f>IF([2]!PayItems[[#This Row],[Date Added / Modified]]&gt;0,TEXT([2]!PayItems[[#This Row],[Date Added / Modified]],"m/d/yyy"),"")</f>
        <v>#REF!</v>
      </c>
      <c r="R1615" s="46"/>
    </row>
    <row r="1616" spans="1:18" x14ac:dyDescent="0.3">
      <c r="A1616" s="46" t="s">
        <v>1712</v>
      </c>
      <c r="B1616" s="33" t="s">
        <v>6421</v>
      </c>
      <c r="C1616" s="33" t="s">
        <v>3935</v>
      </c>
      <c r="D1616" s="33" t="s">
        <v>6422</v>
      </c>
      <c r="E1616" s="33" t="s">
        <v>3326</v>
      </c>
      <c r="F1616" s="33">
        <v>0</v>
      </c>
      <c r="G1616" s="33">
        <v>3</v>
      </c>
      <c r="H1616" s="46" t="s">
        <v>3839</v>
      </c>
      <c r="I1616" s="75" t="s">
        <v>3840</v>
      </c>
      <c r="J1616" s="75" t="s">
        <v>3840</v>
      </c>
      <c r="K1616" s="75" t="s">
        <v>3841</v>
      </c>
      <c r="L1616" s="33">
        <v>14</v>
      </c>
      <c r="M1616" s="34"/>
      <c r="N1616" s="46"/>
      <c r="O1616" s="46"/>
      <c r="P16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16" s="45" t="e">
        <f>IF([2]!PayItems[[#This Row],[Date Added / Modified]]&gt;0,TEXT([2]!PayItems[[#This Row],[Date Added / Modified]],"m/d/yyy"),"")</f>
        <v>#REF!</v>
      </c>
      <c r="R1616" s="46"/>
    </row>
    <row r="1617" spans="1:18" x14ac:dyDescent="0.3">
      <c r="A1617" s="45" t="s">
        <v>1713</v>
      </c>
      <c r="B1617" s="28" t="s">
        <v>6423</v>
      </c>
      <c r="C1617" s="28" t="s">
        <v>3935</v>
      </c>
      <c r="D1617" s="28" t="s">
        <v>6424</v>
      </c>
      <c r="E1617" s="28" t="s">
        <v>3326</v>
      </c>
      <c r="F1617" s="28">
        <v>0</v>
      </c>
      <c r="G1617" s="28">
        <v>3</v>
      </c>
      <c r="H1617" s="45" t="s">
        <v>3839</v>
      </c>
      <c r="I1617" s="32" t="s">
        <v>3840</v>
      </c>
      <c r="J1617" s="32" t="s">
        <v>3840</v>
      </c>
      <c r="K1617" s="32" t="s">
        <v>3841</v>
      </c>
      <c r="L1617" s="28">
        <v>14</v>
      </c>
      <c r="M1617" s="34">
        <v>45201</v>
      </c>
      <c r="N1617" s="45" t="s">
        <v>4870</v>
      </c>
      <c r="O1617" s="45"/>
      <c r="P1617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17" s="45" t="e">
        <f>IF([2]!PayItems[[#This Row],[Date Added / Modified]]&gt;0,TEXT([2]!PayItems[[#This Row],[Date Added / Modified]],"m/d/yyy"),"")</f>
        <v>#REF!</v>
      </c>
      <c r="R1617" s="46"/>
    </row>
    <row r="1618" spans="1:18" x14ac:dyDescent="0.3">
      <c r="A1618" s="46" t="s">
        <v>1714</v>
      </c>
      <c r="B1618" s="33" t="s">
        <v>6425</v>
      </c>
      <c r="C1618" s="33" t="s">
        <v>3935</v>
      </c>
      <c r="D1618" s="33" t="s">
        <v>6426</v>
      </c>
      <c r="E1618" s="33" t="s">
        <v>3326</v>
      </c>
      <c r="F1618" s="33">
        <v>0</v>
      </c>
      <c r="G1618" s="33">
        <v>3</v>
      </c>
      <c r="H1618" s="46" t="s">
        <v>3839</v>
      </c>
      <c r="I1618" s="75" t="s">
        <v>3840</v>
      </c>
      <c r="J1618" s="75" t="s">
        <v>3840</v>
      </c>
      <c r="K1618" s="75" t="s">
        <v>3841</v>
      </c>
      <c r="L1618" s="33">
        <v>14</v>
      </c>
      <c r="M1618" s="34"/>
      <c r="N1618" s="46"/>
      <c r="O1618" s="46"/>
      <c r="P16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18" s="45" t="e">
        <f>IF([2]!PayItems[[#This Row],[Date Added / Modified]]&gt;0,TEXT([2]!PayItems[[#This Row],[Date Added / Modified]],"m/d/yyy"),"")</f>
        <v>#REF!</v>
      </c>
      <c r="R1618" s="46"/>
    </row>
    <row r="1619" spans="1:18" x14ac:dyDescent="0.3">
      <c r="A1619" s="46" t="s">
        <v>1715</v>
      </c>
      <c r="B1619" s="33" t="s">
        <v>6427</v>
      </c>
      <c r="C1619" s="33" t="s">
        <v>3935</v>
      </c>
      <c r="D1619" s="33" t="s">
        <v>6428</v>
      </c>
      <c r="E1619" s="33" t="s">
        <v>3326</v>
      </c>
      <c r="F1619" s="33">
        <v>0</v>
      </c>
      <c r="G1619" s="33">
        <v>3</v>
      </c>
      <c r="H1619" s="46" t="s">
        <v>3839</v>
      </c>
      <c r="I1619" s="75" t="s">
        <v>3840</v>
      </c>
      <c r="J1619" s="75" t="s">
        <v>3840</v>
      </c>
      <c r="K1619" s="75" t="s">
        <v>3841</v>
      </c>
      <c r="L1619" s="33">
        <v>14</v>
      </c>
      <c r="M1619" s="34"/>
      <c r="N1619" s="46"/>
      <c r="O1619" s="46"/>
      <c r="P16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19" s="45" t="e">
        <f>IF([2]!PayItems[[#This Row],[Date Added / Modified]]&gt;0,TEXT([2]!PayItems[[#This Row],[Date Added / Modified]],"m/d/yyy"),"")</f>
        <v>#REF!</v>
      </c>
      <c r="R1619" s="46"/>
    </row>
    <row r="1620" spans="1:18" x14ac:dyDescent="0.3">
      <c r="A1620" s="46" t="s">
        <v>1716</v>
      </c>
      <c r="B1620" s="33" t="s">
        <v>6429</v>
      </c>
      <c r="C1620" s="33" t="s">
        <v>3935</v>
      </c>
      <c r="D1620" s="33" t="s">
        <v>6430</v>
      </c>
      <c r="E1620" s="33" t="s">
        <v>3326</v>
      </c>
      <c r="F1620" s="33">
        <v>0</v>
      </c>
      <c r="G1620" s="33">
        <v>3</v>
      </c>
      <c r="H1620" s="46" t="s">
        <v>3839</v>
      </c>
      <c r="I1620" s="75" t="s">
        <v>3840</v>
      </c>
      <c r="J1620" s="75" t="s">
        <v>3840</v>
      </c>
      <c r="K1620" s="75" t="s">
        <v>3841</v>
      </c>
      <c r="L1620" s="33">
        <v>14</v>
      </c>
      <c r="M1620" s="34"/>
      <c r="N1620" s="46"/>
      <c r="O1620" s="46"/>
      <c r="P16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20" s="45" t="e">
        <f>IF([2]!PayItems[[#This Row],[Date Added / Modified]]&gt;0,TEXT([2]!PayItems[[#This Row],[Date Added / Modified]],"m/d/yyy"),"")</f>
        <v>#REF!</v>
      </c>
      <c r="R1620" s="46"/>
    </row>
    <row r="1621" spans="1:18" x14ac:dyDescent="0.3">
      <c r="A1621" s="46" t="s">
        <v>1717</v>
      </c>
      <c r="B1621" s="33" t="s">
        <v>6431</v>
      </c>
      <c r="C1621" s="33" t="s">
        <v>3935</v>
      </c>
      <c r="D1621" s="33" t="s">
        <v>6432</v>
      </c>
      <c r="E1621" s="33" t="s">
        <v>3326</v>
      </c>
      <c r="F1621" s="33">
        <v>0</v>
      </c>
      <c r="G1621" s="33">
        <v>3</v>
      </c>
      <c r="H1621" s="46" t="s">
        <v>3839</v>
      </c>
      <c r="I1621" s="75" t="s">
        <v>3840</v>
      </c>
      <c r="J1621" s="75" t="s">
        <v>3840</v>
      </c>
      <c r="K1621" s="75" t="s">
        <v>3841</v>
      </c>
      <c r="L1621" s="33">
        <v>14</v>
      </c>
      <c r="M1621" s="34"/>
      <c r="N1621" s="46"/>
      <c r="O1621" s="46"/>
      <c r="P16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21" s="45" t="e">
        <f>IF([2]!PayItems[[#This Row],[Date Added / Modified]]&gt;0,TEXT([2]!PayItems[[#This Row],[Date Added / Modified]],"m/d/yyy"),"")</f>
        <v>#REF!</v>
      </c>
      <c r="R1621" s="46"/>
    </row>
    <row r="1622" spans="1:18" x14ac:dyDescent="0.3">
      <c r="A1622" s="46" t="s">
        <v>1718</v>
      </c>
      <c r="B1622" s="33" t="s">
        <v>6433</v>
      </c>
      <c r="C1622" s="33" t="s">
        <v>3935</v>
      </c>
      <c r="D1622" s="33" t="s">
        <v>6434</v>
      </c>
      <c r="E1622" s="33" t="s">
        <v>3326</v>
      </c>
      <c r="F1622" s="33">
        <v>0</v>
      </c>
      <c r="G1622" s="33">
        <v>3</v>
      </c>
      <c r="H1622" s="46" t="s">
        <v>3839</v>
      </c>
      <c r="I1622" s="75" t="s">
        <v>3840</v>
      </c>
      <c r="J1622" s="75" t="s">
        <v>3840</v>
      </c>
      <c r="K1622" s="75" t="s">
        <v>3841</v>
      </c>
      <c r="L1622" s="33">
        <v>14</v>
      </c>
      <c r="M1622" s="34"/>
      <c r="N1622" s="46"/>
      <c r="O1622" s="46"/>
      <c r="P16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22" s="45" t="e">
        <f>IF([2]!PayItems[[#This Row],[Date Added / Modified]]&gt;0,TEXT([2]!PayItems[[#This Row],[Date Added / Modified]],"m/d/yyy"),"")</f>
        <v>#REF!</v>
      </c>
      <c r="R1622" s="46"/>
    </row>
    <row r="1623" spans="1:18" x14ac:dyDescent="0.3">
      <c r="A1623" s="46" t="s">
        <v>1719</v>
      </c>
      <c r="B1623" s="33" t="s">
        <v>6435</v>
      </c>
      <c r="C1623" s="33" t="s">
        <v>3935</v>
      </c>
      <c r="D1623" s="33" t="s">
        <v>6436</v>
      </c>
      <c r="E1623" s="33" t="s">
        <v>3326</v>
      </c>
      <c r="F1623" s="33">
        <v>0</v>
      </c>
      <c r="G1623" s="33">
        <v>3</v>
      </c>
      <c r="H1623" s="46" t="s">
        <v>3839</v>
      </c>
      <c r="I1623" s="75" t="s">
        <v>3840</v>
      </c>
      <c r="J1623" s="75" t="s">
        <v>3840</v>
      </c>
      <c r="K1623" s="75" t="s">
        <v>3841</v>
      </c>
      <c r="L1623" s="33">
        <v>14</v>
      </c>
      <c r="M1623" s="34"/>
      <c r="N1623" s="46"/>
      <c r="O1623" s="46"/>
      <c r="P16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23" s="45" t="e">
        <f>IF([2]!PayItems[[#This Row],[Date Added / Modified]]&gt;0,TEXT([2]!PayItems[[#This Row],[Date Added / Modified]],"m/d/yyy"),"")</f>
        <v>#REF!</v>
      </c>
      <c r="R1623" s="46"/>
    </row>
    <row r="1624" spans="1:18" x14ac:dyDescent="0.3">
      <c r="A1624" s="46" t="s">
        <v>1720</v>
      </c>
      <c r="B1624" s="33" t="s">
        <v>6437</v>
      </c>
      <c r="C1624" s="33" t="s">
        <v>3935</v>
      </c>
      <c r="D1624" s="33" t="s">
        <v>6438</v>
      </c>
      <c r="E1624" s="33" t="s">
        <v>3326</v>
      </c>
      <c r="F1624" s="33">
        <v>0</v>
      </c>
      <c r="G1624" s="33">
        <v>3</v>
      </c>
      <c r="H1624" s="46" t="s">
        <v>3839</v>
      </c>
      <c r="I1624" s="75" t="s">
        <v>3840</v>
      </c>
      <c r="J1624" s="75" t="s">
        <v>3840</v>
      </c>
      <c r="K1624" s="75" t="s">
        <v>3841</v>
      </c>
      <c r="L1624" s="33">
        <v>14</v>
      </c>
      <c r="M1624" s="34"/>
      <c r="N1624" s="46"/>
      <c r="O1624" s="46"/>
      <c r="P16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24" s="45" t="e">
        <f>IF([2]!PayItems[[#This Row],[Date Added / Modified]]&gt;0,TEXT([2]!PayItems[[#This Row],[Date Added / Modified]],"m/d/yyy"),"")</f>
        <v>#REF!</v>
      </c>
      <c r="R1624" s="46"/>
    </row>
    <row r="1625" spans="1:18" x14ac:dyDescent="0.3">
      <c r="A1625" s="46" t="s">
        <v>1721</v>
      </c>
      <c r="B1625" s="33" t="s">
        <v>6439</v>
      </c>
      <c r="C1625" s="33" t="s">
        <v>3935</v>
      </c>
      <c r="D1625" s="33" t="s">
        <v>6440</v>
      </c>
      <c r="E1625" s="33" t="s">
        <v>3326</v>
      </c>
      <c r="F1625" s="33">
        <v>0</v>
      </c>
      <c r="G1625" s="33">
        <v>3</v>
      </c>
      <c r="H1625" s="46" t="s">
        <v>3839</v>
      </c>
      <c r="I1625" s="75" t="s">
        <v>3840</v>
      </c>
      <c r="J1625" s="75" t="s">
        <v>3840</v>
      </c>
      <c r="K1625" s="75" t="s">
        <v>3841</v>
      </c>
      <c r="L1625" s="33">
        <v>14</v>
      </c>
      <c r="M1625" s="34"/>
      <c r="N1625" s="46"/>
      <c r="O1625" s="46"/>
      <c r="P16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25" s="45" t="e">
        <f>IF([2]!PayItems[[#This Row],[Date Added / Modified]]&gt;0,TEXT([2]!PayItems[[#This Row],[Date Added / Modified]],"m/d/yyy"),"")</f>
        <v>#REF!</v>
      </c>
      <c r="R1625" s="46"/>
    </row>
    <row r="1626" spans="1:18" x14ac:dyDescent="0.3">
      <c r="A1626" s="46" t="s">
        <v>1722</v>
      </c>
      <c r="B1626" s="33" t="s">
        <v>6441</v>
      </c>
      <c r="C1626" s="33" t="s">
        <v>3935</v>
      </c>
      <c r="D1626" s="33" t="s">
        <v>6442</v>
      </c>
      <c r="E1626" s="33" t="s">
        <v>3326</v>
      </c>
      <c r="F1626" s="33">
        <v>0</v>
      </c>
      <c r="G1626" s="33">
        <v>3</v>
      </c>
      <c r="H1626" s="46" t="s">
        <v>3839</v>
      </c>
      <c r="I1626" s="75" t="s">
        <v>3840</v>
      </c>
      <c r="J1626" s="75" t="s">
        <v>3840</v>
      </c>
      <c r="K1626" s="75" t="s">
        <v>3841</v>
      </c>
      <c r="L1626" s="33">
        <v>14</v>
      </c>
      <c r="M1626" s="34"/>
      <c r="N1626" s="46"/>
      <c r="O1626" s="46"/>
      <c r="P16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26" s="45" t="e">
        <f>IF([2]!PayItems[[#This Row],[Date Added / Modified]]&gt;0,TEXT([2]!PayItems[[#This Row],[Date Added / Modified]],"m/d/yyy"),"")</f>
        <v>#REF!</v>
      </c>
      <c r="R1626" s="46"/>
    </row>
    <row r="1627" spans="1:18" x14ac:dyDescent="0.3">
      <c r="A1627" s="46" t="s">
        <v>1723</v>
      </c>
      <c r="B1627" s="33" t="s">
        <v>6443</v>
      </c>
      <c r="C1627" s="33" t="s">
        <v>3935</v>
      </c>
      <c r="D1627" s="33" t="s">
        <v>6444</v>
      </c>
      <c r="E1627" s="33" t="s">
        <v>3326</v>
      </c>
      <c r="F1627" s="33">
        <v>0</v>
      </c>
      <c r="G1627" s="33">
        <v>3</v>
      </c>
      <c r="H1627" s="46" t="s">
        <v>3839</v>
      </c>
      <c r="I1627" s="75" t="s">
        <v>3840</v>
      </c>
      <c r="J1627" s="75" t="s">
        <v>3840</v>
      </c>
      <c r="K1627" s="75" t="s">
        <v>3841</v>
      </c>
      <c r="L1627" s="33">
        <v>14</v>
      </c>
      <c r="M1627" s="34"/>
      <c r="N1627" s="46"/>
      <c r="O1627" s="46"/>
      <c r="P16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27" s="45" t="e">
        <f>IF([2]!PayItems[[#This Row],[Date Added / Modified]]&gt;0,TEXT([2]!PayItems[[#This Row],[Date Added / Modified]],"m/d/yyy"),"")</f>
        <v>#REF!</v>
      </c>
      <c r="R1627" s="46"/>
    </row>
    <row r="1628" spans="1:18" x14ac:dyDescent="0.3">
      <c r="A1628" s="45" t="s">
        <v>1724</v>
      </c>
      <c r="B1628" s="28" t="s">
        <v>6445</v>
      </c>
      <c r="C1628" s="33" t="s">
        <v>3935</v>
      </c>
      <c r="D1628" s="28" t="s">
        <v>6446</v>
      </c>
      <c r="E1628" s="33" t="s">
        <v>3326</v>
      </c>
      <c r="F1628" s="33">
        <v>0</v>
      </c>
      <c r="G1628" s="33">
        <v>3</v>
      </c>
      <c r="H1628" s="46" t="s">
        <v>3839</v>
      </c>
      <c r="I1628" s="75" t="s">
        <v>3840</v>
      </c>
      <c r="J1628" s="75" t="s">
        <v>3840</v>
      </c>
      <c r="K1628" s="75" t="s">
        <v>3841</v>
      </c>
      <c r="L1628" s="33">
        <v>14</v>
      </c>
      <c r="M1628" s="34">
        <v>42740</v>
      </c>
      <c r="N1628" s="45" t="s">
        <v>10141</v>
      </c>
      <c r="O1628" s="45"/>
      <c r="P16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28" s="45" t="e">
        <f>IF([2]!PayItems[[#This Row],[Date Added / Modified]]&gt;0,TEXT([2]!PayItems[[#This Row],[Date Added / Modified]],"m/d/yyy"),"")</f>
        <v>#REF!</v>
      </c>
      <c r="R1628" s="46"/>
    </row>
    <row r="1629" spans="1:18" x14ac:dyDescent="0.3">
      <c r="A1629" s="45" t="s">
        <v>1725</v>
      </c>
      <c r="B1629" s="28" t="s">
        <v>6447</v>
      </c>
      <c r="C1629" s="33" t="s">
        <v>3935</v>
      </c>
      <c r="D1629" s="28" t="s">
        <v>6448</v>
      </c>
      <c r="E1629" s="33" t="s">
        <v>3326</v>
      </c>
      <c r="F1629" s="33">
        <v>0</v>
      </c>
      <c r="G1629" s="33">
        <v>3</v>
      </c>
      <c r="H1629" s="46" t="s">
        <v>3839</v>
      </c>
      <c r="I1629" s="75" t="s">
        <v>3840</v>
      </c>
      <c r="J1629" s="75" t="s">
        <v>3840</v>
      </c>
      <c r="K1629" s="75" t="s">
        <v>3841</v>
      </c>
      <c r="L1629" s="33">
        <v>14</v>
      </c>
      <c r="M1629" s="34">
        <v>42564</v>
      </c>
      <c r="N1629" s="45" t="s">
        <v>10141</v>
      </c>
      <c r="O1629" s="45"/>
      <c r="P16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29" s="45" t="e">
        <f>IF([2]!PayItems[[#This Row],[Date Added / Modified]]&gt;0,TEXT([2]!PayItems[[#This Row],[Date Added / Modified]],"m/d/yyy"),"")</f>
        <v>#REF!</v>
      </c>
      <c r="R1629" s="46"/>
    </row>
    <row r="1630" spans="1:18" x14ac:dyDescent="0.3">
      <c r="A1630" s="46" t="s">
        <v>1726</v>
      </c>
      <c r="B1630" s="33" t="s">
        <v>6449</v>
      </c>
      <c r="C1630" s="33" t="s">
        <v>3935</v>
      </c>
      <c r="D1630" s="33" t="s">
        <v>6450</v>
      </c>
      <c r="E1630" s="33" t="s">
        <v>3326</v>
      </c>
      <c r="F1630" s="33">
        <v>0</v>
      </c>
      <c r="G1630" s="33">
        <v>3</v>
      </c>
      <c r="H1630" s="46" t="s">
        <v>3839</v>
      </c>
      <c r="I1630" s="75" t="s">
        <v>3840</v>
      </c>
      <c r="J1630" s="75" t="s">
        <v>3840</v>
      </c>
      <c r="K1630" s="75" t="s">
        <v>3841</v>
      </c>
      <c r="L1630" s="33">
        <v>14</v>
      </c>
      <c r="M1630" s="34"/>
      <c r="N1630" s="46"/>
      <c r="O1630" s="46"/>
      <c r="P16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30" s="45" t="e">
        <f>IF([2]!PayItems[[#This Row],[Date Added / Modified]]&gt;0,TEXT([2]!PayItems[[#This Row],[Date Added / Modified]],"m/d/yyy"),"")</f>
        <v>#REF!</v>
      </c>
      <c r="R1630" s="46"/>
    </row>
    <row r="1631" spans="1:18" x14ac:dyDescent="0.3">
      <c r="A1631" s="46" t="s">
        <v>1727</v>
      </c>
      <c r="B1631" s="33" t="s">
        <v>6451</v>
      </c>
      <c r="C1631" s="33" t="s">
        <v>3935</v>
      </c>
      <c r="D1631" s="33" t="s">
        <v>6452</v>
      </c>
      <c r="E1631" s="33" t="s">
        <v>3326</v>
      </c>
      <c r="F1631" s="33">
        <v>0</v>
      </c>
      <c r="G1631" s="33">
        <v>3</v>
      </c>
      <c r="H1631" s="46" t="s">
        <v>3839</v>
      </c>
      <c r="I1631" s="75" t="s">
        <v>3840</v>
      </c>
      <c r="J1631" s="75" t="s">
        <v>3840</v>
      </c>
      <c r="K1631" s="75" t="s">
        <v>3841</v>
      </c>
      <c r="L1631" s="33">
        <v>14</v>
      </c>
      <c r="M1631" s="34"/>
      <c r="N1631" s="46"/>
      <c r="O1631" s="46"/>
      <c r="P16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31" s="45" t="e">
        <f>IF([2]!PayItems[[#This Row],[Date Added / Modified]]&gt;0,TEXT([2]!PayItems[[#This Row],[Date Added / Modified]],"m/d/yyy"),"")</f>
        <v>#REF!</v>
      </c>
      <c r="R1631" s="46"/>
    </row>
    <row r="1632" spans="1:18" x14ac:dyDescent="0.3">
      <c r="A1632" s="46" t="s">
        <v>1728</v>
      </c>
      <c r="B1632" s="33" t="s">
        <v>6453</v>
      </c>
      <c r="C1632" s="33" t="s">
        <v>3935</v>
      </c>
      <c r="D1632" s="33" t="s">
        <v>6454</v>
      </c>
      <c r="E1632" s="33" t="s">
        <v>3326</v>
      </c>
      <c r="F1632" s="33">
        <v>0</v>
      </c>
      <c r="G1632" s="33">
        <v>3</v>
      </c>
      <c r="H1632" s="46" t="s">
        <v>3839</v>
      </c>
      <c r="I1632" s="75" t="s">
        <v>3840</v>
      </c>
      <c r="J1632" s="75" t="s">
        <v>3840</v>
      </c>
      <c r="K1632" s="75" t="s">
        <v>3841</v>
      </c>
      <c r="L1632" s="33">
        <v>14</v>
      </c>
      <c r="M1632" s="34"/>
      <c r="N1632" s="46"/>
      <c r="O1632" s="46"/>
      <c r="P16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32" s="45" t="e">
        <f>IF([2]!PayItems[[#This Row],[Date Added / Modified]]&gt;0,TEXT([2]!PayItems[[#This Row],[Date Added / Modified]],"m/d/yyy"),"")</f>
        <v>#REF!</v>
      </c>
      <c r="R1632" s="46"/>
    </row>
    <row r="1633" spans="1:18" x14ac:dyDescent="0.3">
      <c r="A1633" s="46" t="s">
        <v>1729</v>
      </c>
      <c r="B1633" s="33" t="s">
        <v>6455</v>
      </c>
      <c r="C1633" s="33" t="s">
        <v>3935</v>
      </c>
      <c r="D1633" s="33" t="s">
        <v>6456</v>
      </c>
      <c r="E1633" s="33" t="s">
        <v>3326</v>
      </c>
      <c r="F1633" s="33">
        <v>0</v>
      </c>
      <c r="G1633" s="33">
        <v>3</v>
      </c>
      <c r="H1633" s="46" t="s">
        <v>3839</v>
      </c>
      <c r="I1633" s="75" t="s">
        <v>3840</v>
      </c>
      <c r="J1633" s="75" t="s">
        <v>3840</v>
      </c>
      <c r="K1633" s="75" t="s">
        <v>3841</v>
      </c>
      <c r="L1633" s="33">
        <v>14</v>
      </c>
      <c r="M1633" s="34"/>
      <c r="N1633" s="46"/>
      <c r="O1633" s="46"/>
      <c r="P16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33" s="45" t="e">
        <f>IF([2]!PayItems[[#This Row],[Date Added / Modified]]&gt;0,TEXT([2]!PayItems[[#This Row],[Date Added / Modified]],"m/d/yyy"),"")</f>
        <v>#REF!</v>
      </c>
      <c r="R1633" s="46"/>
    </row>
    <row r="1634" spans="1:18" x14ac:dyDescent="0.3">
      <c r="A1634" s="46" t="s">
        <v>1730</v>
      </c>
      <c r="B1634" s="33" t="s">
        <v>6457</v>
      </c>
      <c r="C1634" s="33" t="s">
        <v>3935</v>
      </c>
      <c r="D1634" s="33" t="s">
        <v>6458</v>
      </c>
      <c r="E1634" s="33" t="s">
        <v>3326</v>
      </c>
      <c r="F1634" s="33">
        <v>0</v>
      </c>
      <c r="G1634" s="33">
        <v>3</v>
      </c>
      <c r="H1634" s="46" t="s">
        <v>3839</v>
      </c>
      <c r="I1634" s="75" t="s">
        <v>3840</v>
      </c>
      <c r="J1634" s="75" t="s">
        <v>3840</v>
      </c>
      <c r="K1634" s="75" t="s">
        <v>3841</v>
      </c>
      <c r="L1634" s="33">
        <v>14</v>
      </c>
      <c r="M1634" s="34"/>
      <c r="N1634" s="46"/>
      <c r="O1634" s="46"/>
      <c r="P16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34" s="45" t="e">
        <f>IF([2]!PayItems[[#This Row],[Date Added / Modified]]&gt;0,TEXT([2]!PayItems[[#This Row],[Date Added / Modified]],"m/d/yyy"),"")</f>
        <v>#REF!</v>
      </c>
      <c r="R1634" s="46"/>
    </row>
    <row r="1635" spans="1:18" x14ac:dyDescent="0.3">
      <c r="A1635" s="46" t="s">
        <v>1731</v>
      </c>
      <c r="B1635" s="33" t="s">
        <v>6459</v>
      </c>
      <c r="C1635" s="33" t="s">
        <v>3935</v>
      </c>
      <c r="D1635" s="33" t="s">
        <v>6460</v>
      </c>
      <c r="E1635" s="33" t="s">
        <v>3326</v>
      </c>
      <c r="F1635" s="33">
        <v>0</v>
      </c>
      <c r="G1635" s="33">
        <v>3</v>
      </c>
      <c r="H1635" s="46" t="s">
        <v>3839</v>
      </c>
      <c r="I1635" s="75" t="s">
        <v>3840</v>
      </c>
      <c r="J1635" s="75" t="s">
        <v>3840</v>
      </c>
      <c r="K1635" s="75" t="s">
        <v>3841</v>
      </c>
      <c r="L1635" s="33">
        <v>14</v>
      </c>
      <c r="M1635" s="34"/>
      <c r="N1635" s="46"/>
      <c r="O1635" s="46"/>
      <c r="P16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35" s="45" t="e">
        <f>IF([2]!PayItems[[#This Row],[Date Added / Modified]]&gt;0,TEXT([2]!PayItems[[#This Row],[Date Added / Modified]],"m/d/yyy"),"")</f>
        <v>#REF!</v>
      </c>
      <c r="R1635" s="46"/>
    </row>
    <row r="1636" spans="1:18" s="12" customFormat="1" x14ac:dyDescent="0.3">
      <c r="A1636" s="46" t="s">
        <v>1732</v>
      </c>
      <c r="B1636" s="33" t="s">
        <v>6461</v>
      </c>
      <c r="C1636" s="33" t="s">
        <v>3935</v>
      </c>
      <c r="D1636" s="33" t="s">
        <v>6462</v>
      </c>
      <c r="E1636" s="33" t="s">
        <v>3326</v>
      </c>
      <c r="F1636" s="33">
        <v>0</v>
      </c>
      <c r="G1636" s="33">
        <v>3</v>
      </c>
      <c r="H1636" s="46" t="s">
        <v>3839</v>
      </c>
      <c r="I1636" s="75" t="s">
        <v>3840</v>
      </c>
      <c r="J1636" s="75" t="s">
        <v>3840</v>
      </c>
      <c r="K1636" s="75" t="s">
        <v>3841</v>
      </c>
      <c r="L1636" s="33">
        <v>14</v>
      </c>
      <c r="M1636" s="34"/>
      <c r="N1636" s="46"/>
      <c r="O1636" s="46"/>
      <c r="P16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36" s="45" t="e">
        <f>IF([2]!PayItems[[#This Row],[Date Added / Modified]]&gt;0,TEXT([2]!PayItems[[#This Row],[Date Added / Modified]],"m/d/yyy"),"")</f>
        <v>#REF!</v>
      </c>
      <c r="R1636" s="45"/>
    </row>
    <row r="1637" spans="1:18" s="12" customFormat="1" x14ac:dyDescent="0.3">
      <c r="A1637" s="46" t="s">
        <v>1733</v>
      </c>
      <c r="B1637" s="33" t="s">
        <v>6463</v>
      </c>
      <c r="C1637" s="33" t="s">
        <v>3935</v>
      </c>
      <c r="D1637" s="33" t="s">
        <v>6464</v>
      </c>
      <c r="E1637" s="33" t="s">
        <v>3326</v>
      </c>
      <c r="F1637" s="33">
        <v>0</v>
      </c>
      <c r="G1637" s="33">
        <v>3</v>
      </c>
      <c r="H1637" s="46" t="s">
        <v>3839</v>
      </c>
      <c r="I1637" s="75" t="s">
        <v>3840</v>
      </c>
      <c r="J1637" s="75" t="s">
        <v>3840</v>
      </c>
      <c r="K1637" s="75" t="s">
        <v>3841</v>
      </c>
      <c r="L1637" s="33">
        <v>14</v>
      </c>
      <c r="M1637" s="34"/>
      <c r="N1637" s="46"/>
      <c r="O1637" s="46"/>
      <c r="P16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37" s="45" t="e">
        <f>IF([2]!PayItems[[#This Row],[Date Added / Modified]]&gt;0,TEXT([2]!PayItems[[#This Row],[Date Added / Modified]],"m/d/yyy"),"")</f>
        <v>#REF!</v>
      </c>
      <c r="R1637" s="45"/>
    </row>
    <row r="1638" spans="1:18" s="12" customFormat="1" x14ac:dyDescent="0.3">
      <c r="A1638" s="46" t="s">
        <v>1734</v>
      </c>
      <c r="B1638" s="33" t="s">
        <v>6465</v>
      </c>
      <c r="C1638" s="33" t="s">
        <v>3935</v>
      </c>
      <c r="D1638" s="33" t="s">
        <v>6466</v>
      </c>
      <c r="E1638" s="33" t="s">
        <v>3326</v>
      </c>
      <c r="F1638" s="33">
        <v>0</v>
      </c>
      <c r="G1638" s="33">
        <v>3</v>
      </c>
      <c r="H1638" s="46" t="s">
        <v>3839</v>
      </c>
      <c r="I1638" s="75" t="s">
        <v>3840</v>
      </c>
      <c r="J1638" s="75" t="s">
        <v>3840</v>
      </c>
      <c r="K1638" s="75" t="s">
        <v>3841</v>
      </c>
      <c r="L1638" s="33">
        <v>14</v>
      </c>
      <c r="M1638" s="34"/>
      <c r="N1638" s="46"/>
      <c r="O1638" s="46"/>
      <c r="P16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38" s="45" t="e">
        <f>IF([2]!PayItems[[#This Row],[Date Added / Modified]]&gt;0,TEXT([2]!PayItems[[#This Row],[Date Added / Modified]],"m/d/yyy"),"")</f>
        <v>#REF!</v>
      </c>
      <c r="R1638" s="45"/>
    </row>
    <row r="1639" spans="1:18" s="12" customFormat="1" x14ac:dyDescent="0.3">
      <c r="A1639" s="46" t="s">
        <v>1735</v>
      </c>
      <c r="B1639" s="33" t="s">
        <v>6467</v>
      </c>
      <c r="C1639" s="33" t="s">
        <v>3935</v>
      </c>
      <c r="D1639" s="33" t="s">
        <v>6468</v>
      </c>
      <c r="E1639" s="33" t="s">
        <v>3326</v>
      </c>
      <c r="F1639" s="33">
        <v>0</v>
      </c>
      <c r="G1639" s="33">
        <v>3</v>
      </c>
      <c r="H1639" s="46" t="s">
        <v>3839</v>
      </c>
      <c r="I1639" s="75" t="s">
        <v>3840</v>
      </c>
      <c r="J1639" s="75" t="s">
        <v>3840</v>
      </c>
      <c r="K1639" s="75" t="s">
        <v>3841</v>
      </c>
      <c r="L1639" s="33">
        <v>14</v>
      </c>
      <c r="M1639" s="34"/>
      <c r="N1639" s="46"/>
      <c r="O1639" s="46"/>
      <c r="P16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39" s="45" t="e">
        <f>IF([2]!PayItems[[#This Row],[Date Added / Modified]]&gt;0,TEXT([2]!PayItems[[#This Row],[Date Added / Modified]],"m/d/yyy"),"")</f>
        <v>#REF!</v>
      </c>
      <c r="R1639" s="45"/>
    </row>
    <row r="1640" spans="1:18" x14ac:dyDescent="0.3">
      <c r="A1640" s="46" t="s">
        <v>1736</v>
      </c>
      <c r="B1640" s="33" t="s">
        <v>6469</v>
      </c>
      <c r="C1640" s="33" t="s">
        <v>3935</v>
      </c>
      <c r="D1640" s="33" t="s">
        <v>6470</v>
      </c>
      <c r="E1640" s="33" t="s">
        <v>3326</v>
      </c>
      <c r="F1640" s="33">
        <v>0</v>
      </c>
      <c r="G1640" s="33">
        <v>3</v>
      </c>
      <c r="H1640" s="46" t="s">
        <v>3839</v>
      </c>
      <c r="I1640" s="75" t="s">
        <v>3840</v>
      </c>
      <c r="J1640" s="75" t="s">
        <v>3840</v>
      </c>
      <c r="K1640" s="75" t="s">
        <v>3841</v>
      </c>
      <c r="L1640" s="33">
        <v>14</v>
      </c>
      <c r="M1640" s="34"/>
      <c r="N1640" s="46"/>
      <c r="O1640" s="46"/>
      <c r="P16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40" s="45" t="e">
        <f>IF([2]!PayItems[[#This Row],[Date Added / Modified]]&gt;0,TEXT([2]!PayItems[[#This Row],[Date Added / Modified]],"m/d/yyy"),"")</f>
        <v>#REF!</v>
      </c>
      <c r="R1640" s="46"/>
    </row>
    <row r="1641" spans="1:18" x14ac:dyDescent="0.3">
      <c r="A1641" s="46" t="s">
        <v>1737</v>
      </c>
      <c r="B1641" s="33" t="s">
        <v>6471</v>
      </c>
      <c r="C1641" s="33" t="s">
        <v>3935</v>
      </c>
      <c r="D1641" s="33" t="s">
        <v>6472</v>
      </c>
      <c r="E1641" s="33" t="s">
        <v>3326</v>
      </c>
      <c r="F1641" s="33">
        <v>0</v>
      </c>
      <c r="G1641" s="33">
        <v>3</v>
      </c>
      <c r="H1641" s="46" t="s">
        <v>3839</v>
      </c>
      <c r="I1641" s="75" t="s">
        <v>3840</v>
      </c>
      <c r="J1641" s="75" t="s">
        <v>3840</v>
      </c>
      <c r="K1641" s="75" t="s">
        <v>3841</v>
      </c>
      <c r="L1641" s="33">
        <v>14</v>
      </c>
      <c r="M1641" s="34"/>
      <c r="N1641" s="46"/>
      <c r="O1641" s="46"/>
      <c r="P16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41" s="45" t="e">
        <f>IF([2]!PayItems[[#This Row],[Date Added / Modified]]&gt;0,TEXT([2]!PayItems[[#This Row],[Date Added / Modified]],"m/d/yyy"),"")</f>
        <v>#REF!</v>
      </c>
      <c r="R1641" s="46"/>
    </row>
    <row r="1642" spans="1:18" x14ac:dyDescent="0.3">
      <c r="A1642" s="46" t="s">
        <v>1738</v>
      </c>
      <c r="B1642" s="33" t="s">
        <v>6473</v>
      </c>
      <c r="C1642" s="33" t="s">
        <v>3935</v>
      </c>
      <c r="D1642" s="33" t="s">
        <v>6474</v>
      </c>
      <c r="E1642" s="33" t="s">
        <v>3326</v>
      </c>
      <c r="F1642" s="33">
        <v>0</v>
      </c>
      <c r="G1642" s="33">
        <v>3</v>
      </c>
      <c r="H1642" s="46" t="s">
        <v>3839</v>
      </c>
      <c r="I1642" s="75" t="s">
        <v>3840</v>
      </c>
      <c r="J1642" s="75" t="s">
        <v>3840</v>
      </c>
      <c r="K1642" s="75" t="s">
        <v>3841</v>
      </c>
      <c r="L1642" s="33">
        <v>14</v>
      </c>
      <c r="M1642" s="34"/>
      <c r="N1642" s="46"/>
      <c r="O1642" s="46"/>
      <c r="P16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42" s="45" t="e">
        <f>IF([2]!PayItems[[#This Row],[Date Added / Modified]]&gt;0,TEXT([2]!PayItems[[#This Row],[Date Added / Modified]],"m/d/yyy"),"")</f>
        <v>#REF!</v>
      </c>
      <c r="R1642" s="46"/>
    </row>
    <row r="1643" spans="1:18" x14ac:dyDescent="0.3">
      <c r="A1643" s="46" t="s">
        <v>1739</v>
      </c>
      <c r="B1643" s="33" t="s">
        <v>6475</v>
      </c>
      <c r="C1643" s="33" t="s">
        <v>3935</v>
      </c>
      <c r="D1643" s="33" t="s">
        <v>6476</v>
      </c>
      <c r="E1643" s="33" t="s">
        <v>3326</v>
      </c>
      <c r="F1643" s="33">
        <v>0</v>
      </c>
      <c r="G1643" s="33">
        <v>3</v>
      </c>
      <c r="H1643" s="46" t="s">
        <v>3839</v>
      </c>
      <c r="I1643" s="75" t="s">
        <v>3840</v>
      </c>
      <c r="J1643" s="75" t="s">
        <v>3840</v>
      </c>
      <c r="K1643" s="75" t="s">
        <v>3841</v>
      </c>
      <c r="L1643" s="33">
        <v>14</v>
      </c>
      <c r="M1643" s="34"/>
      <c r="N1643" s="46"/>
      <c r="O1643" s="46"/>
      <c r="P16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43" s="45" t="e">
        <f>IF([2]!PayItems[[#This Row],[Date Added / Modified]]&gt;0,TEXT([2]!PayItems[[#This Row],[Date Added / Modified]],"m/d/yyy"),"")</f>
        <v>#REF!</v>
      </c>
      <c r="R1643" s="46"/>
    </row>
    <row r="1644" spans="1:18" x14ac:dyDescent="0.3">
      <c r="A1644" s="46" t="s">
        <v>1740</v>
      </c>
      <c r="B1644" s="33" t="s">
        <v>6477</v>
      </c>
      <c r="C1644" s="33" t="s">
        <v>3935</v>
      </c>
      <c r="D1644" s="33" t="s">
        <v>6478</v>
      </c>
      <c r="E1644" s="33" t="s">
        <v>3326</v>
      </c>
      <c r="F1644" s="33">
        <v>0</v>
      </c>
      <c r="G1644" s="33">
        <v>3</v>
      </c>
      <c r="H1644" s="46" t="s">
        <v>3839</v>
      </c>
      <c r="I1644" s="75" t="s">
        <v>3840</v>
      </c>
      <c r="J1644" s="75" t="s">
        <v>3840</v>
      </c>
      <c r="K1644" s="75" t="s">
        <v>3841</v>
      </c>
      <c r="L1644" s="33">
        <v>14</v>
      </c>
      <c r="M1644" s="34"/>
      <c r="N1644" s="46"/>
      <c r="O1644" s="46"/>
      <c r="P16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44" s="45" t="e">
        <f>IF([2]!PayItems[[#This Row],[Date Added / Modified]]&gt;0,TEXT([2]!PayItems[[#This Row],[Date Added / Modified]],"m/d/yyy"),"")</f>
        <v>#REF!</v>
      </c>
      <c r="R1644" s="46"/>
    </row>
    <row r="1645" spans="1:18" x14ac:dyDescent="0.3">
      <c r="A1645" s="46" t="s">
        <v>1741</v>
      </c>
      <c r="B1645" s="33" t="s">
        <v>6479</v>
      </c>
      <c r="C1645" s="33" t="s">
        <v>3935</v>
      </c>
      <c r="D1645" s="33" t="s">
        <v>6480</v>
      </c>
      <c r="E1645" s="33" t="s">
        <v>3326</v>
      </c>
      <c r="F1645" s="33">
        <v>0</v>
      </c>
      <c r="G1645" s="33">
        <v>3</v>
      </c>
      <c r="H1645" s="46" t="s">
        <v>3839</v>
      </c>
      <c r="I1645" s="75" t="s">
        <v>3840</v>
      </c>
      <c r="J1645" s="75" t="s">
        <v>3840</v>
      </c>
      <c r="K1645" s="75" t="s">
        <v>3841</v>
      </c>
      <c r="L1645" s="33">
        <v>14</v>
      </c>
      <c r="M1645" s="34"/>
      <c r="N1645" s="46"/>
      <c r="O1645" s="46"/>
      <c r="P16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45" s="45" t="e">
        <f>IF([2]!PayItems[[#This Row],[Date Added / Modified]]&gt;0,TEXT([2]!PayItems[[#This Row],[Date Added / Modified]],"m/d/yyy"),"")</f>
        <v>#REF!</v>
      </c>
      <c r="R1645" s="46"/>
    </row>
    <row r="1646" spans="1:18" x14ac:dyDescent="0.3">
      <c r="A1646" s="46" t="s">
        <v>1742</v>
      </c>
      <c r="B1646" s="33" t="s">
        <v>6481</v>
      </c>
      <c r="C1646" s="33" t="s">
        <v>3935</v>
      </c>
      <c r="D1646" s="33" t="s">
        <v>6482</v>
      </c>
      <c r="E1646" s="33" t="s">
        <v>3326</v>
      </c>
      <c r="F1646" s="33">
        <v>0</v>
      </c>
      <c r="G1646" s="33">
        <v>3</v>
      </c>
      <c r="H1646" s="46" t="s">
        <v>3839</v>
      </c>
      <c r="I1646" s="75" t="s">
        <v>3840</v>
      </c>
      <c r="J1646" s="75" t="s">
        <v>3840</v>
      </c>
      <c r="K1646" s="75" t="s">
        <v>3841</v>
      </c>
      <c r="L1646" s="33">
        <v>14</v>
      </c>
      <c r="M1646" s="34"/>
      <c r="N1646" s="46"/>
      <c r="O1646" s="46"/>
      <c r="P16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46" s="45" t="e">
        <f>IF([2]!PayItems[[#This Row],[Date Added / Modified]]&gt;0,TEXT([2]!PayItems[[#This Row],[Date Added / Modified]],"m/d/yyy"),"")</f>
        <v>#REF!</v>
      </c>
      <c r="R1646" s="46"/>
    </row>
    <row r="1647" spans="1:18" x14ac:dyDescent="0.3">
      <c r="A1647" s="45" t="s">
        <v>1743</v>
      </c>
      <c r="B1647" s="28" t="s">
        <v>6483</v>
      </c>
      <c r="C1647" s="28" t="s">
        <v>3935</v>
      </c>
      <c r="D1647" s="28" t="s">
        <v>6484</v>
      </c>
      <c r="E1647" s="28" t="s">
        <v>3326</v>
      </c>
      <c r="F1647" s="28">
        <v>0</v>
      </c>
      <c r="G1647" s="28">
        <v>3</v>
      </c>
      <c r="H1647" s="45" t="s">
        <v>3839</v>
      </c>
      <c r="I1647" s="75" t="s">
        <v>3840</v>
      </c>
      <c r="J1647" s="75" t="s">
        <v>3840</v>
      </c>
      <c r="K1647" s="75" t="s">
        <v>3841</v>
      </c>
      <c r="L1647" s="28">
        <v>14</v>
      </c>
      <c r="M1647" s="34"/>
      <c r="N1647" s="45"/>
      <c r="O1647" s="45"/>
      <c r="P1647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47" s="45" t="e">
        <f>IF([2]!PayItems[[#This Row],[Date Added / Modified]]&gt;0,TEXT([2]!PayItems[[#This Row],[Date Added / Modified]],"m/d/yyy"),"")</f>
        <v>#REF!</v>
      </c>
      <c r="R1647" s="46"/>
    </row>
    <row r="1648" spans="1:18" x14ac:dyDescent="0.3">
      <c r="A1648" s="45" t="s">
        <v>1744</v>
      </c>
      <c r="B1648" s="28" t="s">
        <v>6485</v>
      </c>
      <c r="C1648" s="28" t="s">
        <v>3935</v>
      </c>
      <c r="D1648" s="28" t="s">
        <v>6486</v>
      </c>
      <c r="E1648" s="28" t="s">
        <v>3326</v>
      </c>
      <c r="F1648" s="28">
        <v>0</v>
      </c>
      <c r="G1648" s="28">
        <v>3</v>
      </c>
      <c r="H1648" s="45" t="s">
        <v>3839</v>
      </c>
      <c r="I1648" s="75" t="s">
        <v>3840</v>
      </c>
      <c r="J1648" s="75" t="s">
        <v>3840</v>
      </c>
      <c r="K1648" s="75" t="s">
        <v>3841</v>
      </c>
      <c r="L1648" s="28">
        <v>14</v>
      </c>
      <c r="M1648" s="34">
        <v>44179</v>
      </c>
      <c r="N1648" s="45" t="s">
        <v>4870</v>
      </c>
      <c r="O1648" s="45"/>
      <c r="P1648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48" s="45" t="e">
        <f>IF([2]!PayItems[[#This Row],[Date Added / Modified]]&gt;0,TEXT([2]!PayItems[[#This Row],[Date Added / Modified]],"m/d/yyy"),"")</f>
        <v>#REF!</v>
      </c>
      <c r="R1648" s="46"/>
    </row>
    <row r="1649" spans="1:18" x14ac:dyDescent="0.3">
      <c r="A1649" s="45" t="s">
        <v>1745</v>
      </c>
      <c r="B1649" s="28" t="s">
        <v>6487</v>
      </c>
      <c r="C1649" s="28" t="s">
        <v>3935</v>
      </c>
      <c r="D1649" s="28" t="s">
        <v>6488</v>
      </c>
      <c r="E1649" s="28" t="s">
        <v>3326</v>
      </c>
      <c r="F1649" s="28">
        <v>0</v>
      </c>
      <c r="G1649" s="28">
        <v>3</v>
      </c>
      <c r="H1649" s="45" t="s">
        <v>3839</v>
      </c>
      <c r="I1649" s="75" t="s">
        <v>3840</v>
      </c>
      <c r="J1649" s="75" t="s">
        <v>3840</v>
      </c>
      <c r="K1649" s="75" t="s">
        <v>3841</v>
      </c>
      <c r="L1649" s="28">
        <v>14</v>
      </c>
      <c r="M1649" s="34" t="s">
        <v>10743</v>
      </c>
      <c r="N1649" s="45" t="s">
        <v>10141</v>
      </c>
      <c r="O1649" s="45" t="s">
        <v>10744</v>
      </c>
      <c r="P1649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49" s="45" t="e">
        <f>IF([2]!PayItems[[#This Row],[Date Added / Modified]]&gt;0,TEXT([2]!PayItems[[#This Row],[Date Added / Modified]],"m/d/yyy"),"")</f>
        <v>#REF!</v>
      </c>
      <c r="R1649" s="46"/>
    </row>
    <row r="1650" spans="1:18" x14ac:dyDescent="0.3">
      <c r="A1650" s="45" t="s">
        <v>1746</v>
      </c>
      <c r="B1650" s="28" t="s">
        <v>6489</v>
      </c>
      <c r="C1650" s="28" t="s">
        <v>3935</v>
      </c>
      <c r="D1650" s="28" t="s">
        <v>6490</v>
      </c>
      <c r="E1650" s="28" t="s">
        <v>3326</v>
      </c>
      <c r="F1650" s="28">
        <v>0</v>
      </c>
      <c r="G1650" s="28">
        <v>3</v>
      </c>
      <c r="H1650" s="45" t="s">
        <v>3839</v>
      </c>
      <c r="I1650" s="75" t="s">
        <v>3840</v>
      </c>
      <c r="J1650" s="75" t="s">
        <v>3840</v>
      </c>
      <c r="K1650" s="75" t="s">
        <v>3841</v>
      </c>
      <c r="L1650" s="28">
        <v>14</v>
      </c>
      <c r="M1650" s="34">
        <v>44179</v>
      </c>
      <c r="N1650" s="45" t="s">
        <v>4870</v>
      </c>
      <c r="O1650" s="45"/>
      <c r="P1650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50" s="45" t="e">
        <f>IF([2]!PayItems[[#This Row],[Date Added / Modified]]&gt;0,TEXT([2]!PayItems[[#This Row],[Date Added / Modified]],"m/d/yyy"),"")</f>
        <v>#REF!</v>
      </c>
      <c r="R1650" s="46"/>
    </row>
    <row r="1651" spans="1:18" x14ac:dyDescent="0.3">
      <c r="A1651" s="46" t="s">
        <v>1747</v>
      </c>
      <c r="B1651" s="33" t="s">
        <v>6491</v>
      </c>
      <c r="C1651" s="33" t="s">
        <v>3935</v>
      </c>
      <c r="D1651" s="33" t="s">
        <v>6492</v>
      </c>
      <c r="E1651" s="33" t="s">
        <v>3326</v>
      </c>
      <c r="F1651" s="33">
        <v>0</v>
      </c>
      <c r="G1651" s="33">
        <v>3</v>
      </c>
      <c r="H1651" s="46" t="s">
        <v>3839</v>
      </c>
      <c r="I1651" s="75" t="s">
        <v>3840</v>
      </c>
      <c r="J1651" s="75" t="s">
        <v>3840</v>
      </c>
      <c r="K1651" s="75" t="s">
        <v>3841</v>
      </c>
      <c r="L1651" s="33">
        <v>14</v>
      </c>
      <c r="M1651" s="34"/>
      <c r="N1651" s="46"/>
      <c r="O1651" s="46"/>
      <c r="P16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51" s="45" t="e">
        <f>IF([2]!PayItems[[#This Row],[Date Added / Modified]]&gt;0,TEXT([2]!PayItems[[#This Row],[Date Added / Modified]],"m/d/yyy"),"")</f>
        <v>#REF!</v>
      </c>
      <c r="R1651" s="46"/>
    </row>
    <row r="1652" spans="1:18" x14ac:dyDescent="0.3">
      <c r="A1652" s="46" t="s">
        <v>10745</v>
      </c>
      <c r="B1652" s="33" t="s">
        <v>10746</v>
      </c>
      <c r="C1652" s="33" t="s">
        <v>3935</v>
      </c>
      <c r="D1652" s="33" t="s">
        <v>10747</v>
      </c>
      <c r="E1652" s="33" t="s">
        <v>3326</v>
      </c>
      <c r="F1652" s="33">
        <v>0</v>
      </c>
      <c r="G1652" s="33">
        <v>3</v>
      </c>
      <c r="H1652" s="33" t="s">
        <v>3839</v>
      </c>
      <c r="I1652" s="75" t="s">
        <v>3840</v>
      </c>
      <c r="J1652" s="75" t="s">
        <v>3840</v>
      </c>
      <c r="K1652" s="75" t="s">
        <v>3841</v>
      </c>
      <c r="L1652" s="33">
        <v>14</v>
      </c>
      <c r="M1652" s="34"/>
      <c r="N1652" s="46"/>
      <c r="O1652" s="46"/>
      <c r="P16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52" s="45" t="e">
        <f>IF([2]!PayItems[[#This Row],[Date Added / Modified]]&gt;0,TEXT([2]!PayItems[[#This Row],[Date Added / Modified]],"m/d/yyy"),"")</f>
        <v>#REF!</v>
      </c>
      <c r="R1652" s="46"/>
    </row>
    <row r="1653" spans="1:18" x14ac:dyDescent="0.3">
      <c r="A1653" s="46" t="s">
        <v>1748</v>
      </c>
      <c r="B1653" s="33" t="s">
        <v>6493</v>
      </c>
      <c r="C1653" s="33" t="s">
        <v>3935</v>
      </c>
      <c r="D1653" s="33" t="s">
        <v>6494</v>
      </c>
      <c r="E1653" s="33" t="s">
        <v>3326</v>
      </c>
      <c r="F1653" s="33">
        <v>0</v>
      </c>
      <c r="G1653" s="33">
        <v>3</v>
      </c>
      <c r="H1653" s="46" t="s">
        <v>3839</v>
      </c>
      <c r="I1653" s="75" t="s">
        <v>3840</v>
      </c>
      <c r="J1653" s="75" t="s">
        <v>3840</v>
      </c>
      <c r="K1653" s="75" t="s">
        <v>3841</v>
      </c>
      <c r="L1653" s="33">
        <v>14</v>
      </c>
      <c r="M1653" s="34"/>
      <c r="N1653" s="46"/>
      <c r="O1653" s="46"/>
      <c r="P16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53" s="45" t="e">
        <f>IF([2]!PayItems[[#This Row],[Date Added / Modified]]&gt;0,TEXT([2]!PayItems[[#This Row],[Date Added / Modified]],"m/d/yyy"),"")</f>
        <v>#REF!</v>
      </c>
      <c r="R1653" s="46"/>
    </row>
    <row r="1654" spans="1:18" x14ac:dyDescent="0.3">
      <c r="A1654" s="46" t="s">
        <v>1749</v>
      </c>
      <c r="B1654" s="33" t="s">
        <v>6495</v>
      </c>
      <c r="C1654" s="33" t="s">
        <v>3935</v>
      </c>
      <c r="D1654" s="33" t="s">
        <v>6496</v>
      </c>
      <c r="E1654" s="33" t="s">
        <v>3326</v>
      </c>
      <c r="F1654" s="33">
        <v>0</v>
      </c>
      <c r="G1654" s="33">
        <v>3</v>
      </c>
      <c r="H1654" s="46" t="s">
        <v>3839</v>
      </c>
      <c r="I1654" s="75" t="s">
        <v>3840</v>
      </c>
      <c r="J1654" s="75" t="s">
        <v>3840</v>
      </c>
      <c r="K1654" s="75" t="s">
        <v>3841</v>
      </c>
      <c r="L1654" s="33">
        <v>14</v>
      </c>
      <c r="M1654" s="34"/>
      <c r="N1654" s="46"/>
      <c r="O1654" s="46"/>
      <c r="P16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54" s="45" t="e">
        <f>IF([2]!PayItems[[#This Row],[Date Added / Modified]]&gt;0,TEXT([2]!PayItems[[#This Row],[Date Added / Modified]],"m/d/yyy"),"")</f>
        <v>#REF!</v>
      </c>
      <c r="R1654" s="46"/>
    </row>
    <row r="1655" spans="1:18" x14ac:dyDescent="0.3">
      <c r="A1655" s="46" t="s">
        <v>1750</v>
      </c>
      <c r="B1655" s="33" t="s">
        <v>6497</v>
      </c>
      <c r="C1655" s="33" t="s">
        <v>3935</v>
      </c>
      <c r="D1655" s="33" t="s">
        <v>6498</v>
      </c>
      <c r="E1655" s="33" t="s">
        <v>3326</v>
      </c>
      <c r="F1655" s="33">
        <v>0</v>
      </c>
      <c r="G1655" s="33">
        <v>3</v>
      </c>
      <c r="H1655" s="46" t="s">
        <v>3839</v>
      </c>
      <c r="I1655" s="75" t="s">
        <v>3840</v>
      </c>
      <c r="J1655" s="75" t="s">
        <v>3840</v>
      </c>
      <c r="K1655" s="75" t="s">
        <v>3841</v>
      </c>
      <c r="L1655" s="33">
        <v>14</v>
      </c>
      <c r="M1655" s="34"/>
      <c r="N1655" s="46"/>
      <c r="O1655" s="46"/>
      <c r="P16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55" s="45" t="e">
        <f>IF([2]!PayItems[[#This Row],[Date Added / Modified]]&gt;0,TEXT([2]!PayItems[[#This Row],[Date Added / Modified]],"m/d/yyy"),"")</f>
        <v>#REF!</v>
      </c>
      <c r="R1655" s="46"/>
    </row>
    <row r="1656" spans="1:18" x14ac:dyDescent="0.3">
      <c r="A1656" s="46" t="s">
        <v>1751</v>
      </c>
      <c r="B1656" s="33" t="s">
        <v>6499</v>
      </c>
      <c r="C1656" s="33" t="s">
        <v>3935</v>
      </c>
      <c r="D1656" s="33" t="s">
        <v>6500</v>
      </c>
      <c r="E1656" s="33" t="s">
        <v>3326</v>
      </c>
      <c r="F1656" s="33">
        <v>0</v>
      </c>
      <c r="G1656" s="33">
        <v>3</v>
      </c>
      <c r="H1656" s="46" t="s">
        <v>3839</v>
      </c>
      <c r="I1656" s="75" t="s">
        <v>3840</v>
      </c>
      <c r="J1656" s="75" t="s">
        <v>3840</v>
      </c>
      <c r="K1656" s="75" t="s">
        <v>3841</v>
      </c>
      <c r="L1656" s="33">
        <v>14</v>
      </c>
      <c r="M1656" s="34"/>
      <c r="N1656" s="46"/>
      <c r="O1656" s="46"/>
      <c r="P16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56" s="45" t="e">
        <f>IF([2]!PayItems[[#This Row],[Date Added / Modified]]&gt;0,TEXT([2]!PayItems[[#This Row],[Date Added / Modified]],"m/d/yyy"),"")</f>
        <v>#REF!</v>
      </c>
      <c r="R1656" s="46"/>
    </row>
    <row r="1657" spans="1:18" x14ac:dyDescent="0.3">
      <c r="A1657" s="46" t="s">
        <v>1752</v>
      </c>
      <c r="B1657" s="33" t="s">
        <v>6501</v>
      </c>
      <c r="C1657" s="33" t="s">
        <v>3935</v>
      </c>
      <c r="D1657" s="33" t="s">
        <v>6502</v>
      </c>
      <c r="E1657" s="33" t="s">
        <v>3326</v>
      </c>
      <c r="F1657" s="33">
        <v>0</v>
      </c>
      <c r="G1657" s="33">
        <v>3</v>
      </c>
      <c r="H1657" s="46" t="s">
        <v>3839</v>
      </c>
      <c r="I1657" s="75" t="s">
        <v>3840</v>
      </c>
      <c r="J1657" s="75" t="s">
        <v>3840</v>
      </c>
      <c r="K1657" s="75" t="s">
        <v>3841</v>
      </c>
      <c r="L1657" s="33">
        <v>14</v>
      </c>
      <c r="M1657" s="34"/>
      <c r="N1657" s="46"/>
      <c r="O1657" s="46"/>
      <c r="P16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57" s="45" t="e">
        <f>IF([2]!PayItems[[#This Row],[Date Added / Modified]]&gt;0,TEXT([2]!PayItems[[#This Row],[Date Added / Modified]],"m/d/yyy"),"")</f>
        <v>#REF!</v>
      </c>
      <c r="R1657" s="46"/>
    </row>
    <row r="1658" spans="1:18" x14ac:dyDescent="0.3">
      <c r="A1658" s="46" t="s">
        <v>1753</v>
      </c>
      <c r="B1658" s="33" t="s">
        <v>6503</v>
      </c>
      <c r="C1658" s="33" t="s">
        <v>3935</v>
      </c>
      <c r="D1658" s="33" t="s">
        <v>6504</v>
      </c>
      <c r="E1658" s="33" t="s">
        <v>3326</v>
      </c>
      <c r="F1658" s="33">
        <v>0</v>
      </c>
      <c r="G1658" s="33">
        <v>3</v>
      </c>
      <c r="H1658" s="46" t="s">
        <v>3839</v>
      </c>
      <c r="I1658" s="75" t="s">
        <v>3840</v>
      </c>
      <c r="J1658" s="75" t="s">
        <v>3840</v>
      </c>
      <c r="K1658" s="75" t="s">
        <v>3841</v>
      </c>
      <c r="L1658" s="33">
        <v>14</v>
      </c>
      <c r="M1658" s="34"/>
      <c r="N1658" s="46"/>
      <c r="O1658" s="46"/>
      <c r="P16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58" s="45" t="e">
        <f>IF([2]!PayItems[[#This Row],[Date Added / Modified]]&gt;0,TEXT([2]!PayItems[[#This Row],[Date Added / Modified]],"m/d/yyy"),"")</f>
        <v>#REF!</v>
      </c>
      <c r="R1658" s="46"/>
    </row>
    <row r="1659" spans="1:18" x14ac:dyDescent="0.3">
      <c r="A1659" s="46" t="s">
        <v>1754</v>
      </c>
      <c r="B1659" s="33" t="s">
        <v>6505</v>
      </c>
      <c r="C1659" s="33" t="s">
        <v>3935</v>
      </c>
      <c r="D1659" s="33" t="s">
        <v>6506</v>
      </c>
      <c r="E1659" s="33" t="s">
        <v>3326</v>
      </c>
      <c r="F1659" s="33">
        <v>0</v>
      </c>
      <c r="G1659" s="33">
        <v>3</v>
      </c>
      <c r="H1659" s="46" t="s">
        <v>3839</v>
      </c>
      <c r="I1659" s="75" t="s">
        <v>3840</v>
      </c>
      <c r="J1659" s="75" t="s">
        <v>3840</v>
      </c>
      <c r="K1659" s="75" t="s">
        <v>3841</v>
      </c>
      <c r="L1659" s="33">
        <v>14</v>
      </c>
      <c r="M1659" s="34"/>
      <c r="N1659" s="46"/>
      <c r="O1659" s="46"/>
      <c r="P16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59" s="45" t="e">
        <f>IF([2]!PayItems[[#This Row],[Date Added / Modified]]&gt;0,TEXT([2]!PayItems[[#This Row],[Date Added / Modified]],"m/d/yyy"),"")</f>
        <v>#REF!</v>
      </c>
      <c r="R1659" s="46"/>
    </row>
    <row r="1660" spans="1:18" x14ac:dyDescent="0.3">
      <c r="A1660" s="46" t="s">
        <v>1755</v>
      </c>
      <c r="B1660" s="33" t="s">
        <v>6507</v>
      </c>
      <c r="C1660" s="33" t="s">
        <v>3935</v>
      </c>
      <c r="D1660" s="33" t="s">
        <v>6508</v>
      </c>
      <c r="E1660" s="33" t="s">
        <v>3326</v>
      </c>
      <c r="F1660" s="33">
        <v>0</v>
      </c>
      <c r="G1660" s="33">
        <v>3</v>
      </c>
      <c r="H1660" s="46" t="s">
        <v>3839</v>
      </c>
      <c r="I1660" s="75" t="s">
        <v>3840</v>
      </c>
      <c r="J1660" s="75" t="s">
        <v>3840</v>
      </c>
      <c r="K1660" s="75" t="s">
        <v>3841</v>
      </c>
      <c r="L1660" s="33">
        <v>14</v>
      </c>
      <c r="M1660" s="34"/>
      <c r="N1660" s="46"/>
      <c r="O1660" s="46"/>
      <c r="P16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60" s="45" t="e">
        <f>IF([2]!PayItems[[#This Row],[Date Added / Modified]]&gt;0,TEXT([2]!PayItems[[#This Row],[Date Added / Modified]],"m/d/yyy"),"")</f>
        <v>#REF!</v>
      </c>
      <c r="R1660" s="46"/>
    </row>
    <row r="1661" spans="1:18" x14ac:dyDescent="0.3">
      <c r="A1661" s="46" t="s">
        <v>1756</v>
      </c>
      <c r="B1661" s="33" t="s">
        <v>6509</v>
      </c>
      <c r="C1661" s="33" t="s">
        <v>3935</v>
      </c>
      <c r="D1661" s="33" t="s">
        <v>6510</v>
      </c>
      <c r="E1661" s="33" t="s">
        <v>3326</v>
      </c>
      <c r="F1661" s="33">
        <v>0</v>
      </c>
      <c r="G1661" s="33">
        <v>3</v>
      </c>
      <c r="H1661" s="46" t="s">
        <v>3839</v>
      </c>
      <c r="I1661" s="75" t="s">
        <v>3840</v>
      </c>
      <c r="J1661" s="75" t="s">
        <v>3840</v>
      </c>
      <c r="K1661" s="75" t="s">
        <v>3841</v>
      </c>
      <c r="L1661" s="33">
        <v>14</v>
      </c>
      <c r="M1661" s="34"/>
      <c r="N1661" s="46"/>
      <c r="O1661" s="46"/>
      <c r="P16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61" s="45" t="e">
        <f>IF([2]!PayItems[[#This Row],[Date Added / Modified]]&gt;0,TEXT([2]!PayItems[[#This Row],[Date Added / Modified]],"m/d/yyy"),"")</f>
        <v>#REF!</v>
      </c>
      <c r="R1661" s="46"/>
    </row>
    <row r="1662" spans="1:18" x14ac:dyDescent="0.3">
      <c r="A1662" s="46" t="s">
        <v>1757</v>
      </c>
      <c r="B1662" s="33" t="s">
        <v>6511</v>
      </c>
      <c r="C1662" s="33" t="s">
        <v>3935</v>
      </c>
      <c r="D1662" s="33" t="s">
        <v>6512</v>
      </c>
      <c r="E1662" s="33" t="s">
        <v>3326</v>
      </c>
      <c r="F1662" s="33">
        <v>0</v>
      </c>
      <c r="G1662" s="33">
        <v>3</v>
      </c>
      <c r="H1662" s="46" t="s">
        <v>3839</v>
      </c>
      <c r="I1662" s="75" t="s">
        <v>3840</v>
      </c>
      <c r="J1662" s="75" t="s">
        <v>3840</v>
      </c>
      <c r="K1662" s="75" t="s">
        <v>3841</v>
      </c>
      <c r="L1662" s="33">
        <v>14</v>
      </c>
      <c r="M1662" s="34"/>
      <c r="N1662" s="46"/>
      <c r="O1662" s="46"/>
      <c r="P16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62" s="45" t="e">
        <f>IF([2]!PayItems[[#This Row],[Date Added / Modified]]&gt;0,TEXT([2]!PayItems[[#This Row],[Date Added / Modified]],"m/d/yyy"),"")</f>
        <v>#REF!</v>
      </c>
      <c r="R1662" s="46"/>
    </row>
    <row r="1663" spans="1:18" x14ac:dyDescent="0.3">
      <c r="A1663" s="46" t="s">
        <v>1758</v>
      </c>
      <c r="B1663" s="33" t="s">
        <v>6513</v>
      </c>
      <c r="C1663" s="33" t="s">
        <v>3935</v>
      </c>
      <c r="D1663" s="33" t="s">
        <v>6514</v>
      </c>
      <c r="E1663" s="33" t="s">
        <v>3326</v>
      </c>
      <c r="F1663" s="33">
        <v>0</v>
      </c>
      <c r="G1663" s="33">
        <v>3</v>
      </c>
      <c r="H1663" s="46" t="s">
        <v>3839</v>
      </c>
      <c r="I1663" s="75" t="s">
        <v>3840</v>
      </c>
      <c r="J1663" s="75" t="s">
        <v>3840</v>
      </c>
      <c r="K1663" s="75" t="s">
        <v>3841</v>
      </c>
      <c r="L1663" s="33">
        <v>14</v>
      </c>
      <c r="M1663" s="34"/>
      <c r="N1663" s="46"/>
      <c r="O1663" s="46"/>
      <c r="P16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63" s="45" t="e">
        <f>IF([2]!PayItems[[#This Row],[Date Added / Modified]]&gt;0,TEXT([2]!PayItems[[#This Row],[Date Added / Modified]],"m/d/yyy"),"")</f>
        <v>#REF!</v>
      </c>
      <c r="R1663" s="46"/>
    </row>
    <row r="1664" spans="1:18" x14ac:dyDescent="0.3">
      <c r="A1664" s="46" t="s">
        <v>1759</v>
      </c>
      <c r="B1664" s="33" t="s">
        <v>6515</v>
      </c>
      <c r="C1664" s="33" t="s">
        <v>3935</v>
      </c>
      <c r="D1664" s="33" t="s">
        <v>6516</v>
      </c>
      <c r="E1664" s="33" t="s">
        <v>3326</v>
      </c>
      <c r="F1664" s="33">
        <v>0</v>
      </c>
      <c r="G1664" s="33">
        <v>3</v>
      </c>
      <c r="H1664" s="46" t="s">
        <v>3839</v>
      </c>
      <c r="I1664" s="75" t="s">
        <v>3840</v>
      </c>
      <c r="J1664" s="75" t="s">
        <v>3840</v>
      </c>
      <c r="K1664" s="75" t="s">
        <v>3841</v>
      </c>
      <c r="L1664" s="33">
        <v>14</v>
      </c>
      <c r="M1664" s="34"/>
      <c r="N1664" s="46"/>
      <c r="O1664" s="46"/>
      <c r="P16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64" s="45" t="e">
        <f>IF([2]!PayItems[[#This Row],[Date Added / Modified]]&gt;0,TEXT([2]!PayItems[[#This Row],[Date Added / Modified]],"m/d/yyy"),"")</f>
        <v>#REF!</v>
      </c>
      <c r="R1664" s="46"/>
    </row>
    <row r="1665" spans="1:18" x14ac:dyDescent="0.3">
      <c r="A1665" s="46" t="s">
        <v>1760</v>
      </c>
      <c r="B1665" s="33" t="s">
        <v>6517</v>
      </c>
      <c r="C1665" s="33" t="s">
        <v>3935</v>
      </c>
      <c r="D1665" s="33" t="s">
        <v>6518</v>
      </c>
      <c r="E1665" s="33" t="s">
        <v>3326</v>
      </c>
      <c r="F1665" s="33">
        <v>0</v>
      </c>
      <c r="G1665" s="33">
        <v>3</v>
      </c>
      <c r="H1665" s="46" t="s">
        <v>3839</v>
      </c>
      <c r="I1665" s="75" t="s">
        <v>3840</v>
      </c>
      <c r="J1665" s="75" t="s">
        <v>3840</v>
      </c>
      <c r="K1665" s="75" t="s">
        <v>3841</v>
      </c>
      <c r="L1665" s="33">
        <v>14</v>
      </c>
      <c r="M1665" s="34"/>
      <c r="N1665" s="46"/>
      <c r="O1665" s="46"/>
      <c r="P16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65" s="45" t="e">
        <f>IF([2]!PayItems[[#This Row],[Date Added / Modified]]&gt;0,TEXT([2]!PayItems[[#This Row],[Date Added / Modified]],"m/d/yyy"),"")</f>
        <v>#REF!</v>
      </c>
      <c r="R1665" s="46"/>
    </row>
    <row r="1666" spans="1:18" x14ac:dyDescent="0.3">
      <c r="A1666" s="46" t="s">
        <v>1761</v>
      </c>
      <c r="B1666" s="33" t="s">
        <v>6519</v>
      </c>
      <c r="C1666" s="33" t="s">
        <v>3935</v>
      </c>
      <c r="D1666" s="33" t="s">
        <v>6520</v>
      </c>
      <c r="E1666" s="33" t="s">
        <v>3326</v>
      </c>
      <c r="F1666" s="33">
        <v>0</v>
      </c>
      <c r="G1666" s="33">
        <v>3</v>
      </c>
      <c r="H1666" s="46" t="s">
        <v>3839</v>
      </c>
      <c r="I1666" s="75" t="s">
        <v>3840</v>
      </c>
      <c r="J1666" s="75" t="s">
        <v>3840</v>
      </c>
      <c r="K1666" s="75" t="s">
        <v>3841</v>
      </c>
      <c r="L1666" s="33">
        <v>14</v>
      </c>
      <c r="M1666" s="34"/>
      <c r="N1666" s="46"/>
      <c r="O1666" s="46"/>
      <c r="P16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66" s="45" t="e">
        <f>IF([2]!PayItems[[#This Row],[Date Added / Modified]]&gt;0,TEXT([2]!PayItems[[#This Row],[Date Added / Modified]],"m/d/yyy"),"")</f>
        <v>#REF!</v>
      </c>
      <c r="R1666" s="46"/>
    </row>
    <row r="1667" spans="1:18" x14ac:dyDescent="0.3">
      <c r="A1667" s="46" t="s">
        <v>1762</v>
      </c>
      <c r="B1667" s="33" t="s">
        <v>6521</v>
      </c>
      <c r="C1667" s="33" t="s">
        <v>3935</v>
      </c>
      <c r="D1667" s="33" t="s">
        <v>6522</v>
      </c>
      <c r="E1667" s="33" t="s">
        <v>3326</v>
      </c>
      <c r="F1667" s="33">
        <v>0</v>
      </c>
      <c r="G1667" s="33">
        <v>3</v>
      </c>
      <c r="H1667" s="46" t="s">
        <v>3839</v>
      </c>
      <c r="I1667" s="75" t="s">
        <v>3840</v>
      </c>
      <c r="J1667" s="75" t="s">
        <v>3840</v>
      </c>
      <c r="K1667" s="75" t="s">
        <v>3841</v>
      </c>
      <c r="L1667" s="33">
        <v>14</v>
      </c>
      <c r="M1667" s="34"/>
      <c r="N1667" s="46"/>
      <c r="O1667" s="46"/>
      <c r="P16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67" s="45" t="e">
        <f>IF([2]!PayItems[[#This Row],[Date Added / Modified]]&gt;0,TEXT([2]!PayItems[[#This Row],[Date Added / Modified]],"m/d/yyy"),"")</f>
        <v>#REF!</v>
      </c>
      <c r="R1667" s="46"/>
    </row>
    <row r="1668" spans="1:18" x14ac:dyDescent="0.3">
      <c r="A1668" s="46" t="s">
        <v>1763</v>
      </c>
      <c r="B1668" s="33" t="s">
        <v>6523</v>
      </c>
      <c r="C1668" s="33" t="s">
        <v>3935</v>
      </c>
      <c r="D1668" s="33" t="s">
        <v>6524</v>
      </c>
      <c r="E1668" s="33" t="s">
        <v>3326</v>
      </c>
      <c r="F1668" s="33">
        <v>0</v>
      </c>
      <c r="G1668" s="33">
        <v>3</v>
      </c>
      <c r="H1668" s="46" t="s">
        <v>3839</v>
      </c>
      <c r="I1668" s="75" t="s">
        <v>3840</v>
      </c>
      <c r="J1668" s="75" t="s">
        <v>3840</v>
      </c>
      <c r="K1668" s="75" t="s">
        <v>3841</v>
      </c>
      <c r="L1668" s="33">
        <v>14</v>
      </c>
      <c r="M1668" s="34"/>
      <c r="N1668" s="46"/>
      <c r="O1668" s="46"/>
      <c r="P16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68" s="45" t="e">
        <f>IF([2]!PayItems[[#This Row],[Date Added / Modified]]&gt;0,TEXT([2]!PayItems[[#This Row],[Date Added / Modified]],"m/d/yyy"),"")</f>
        <v>#REF!</v>
      </c>
      <c r="R1668" s="46"/>
    </row>
    <row r="1669" spans="1:18" x14ac:dyDescent="0.3">
      <c r="A1669" s="46" t="s">
        <v>1764</v>
      </c>
      <c r="B1669" s="33" t="s">
        <v>6525</v>
      </c>
      <c r="C1669" s="33" t="s">
        <v>3935</v>
      </c>
      <c r="D1669" s="33" t="s">
        <v>6526</v>
      </c>
      <c r="E1669" s="33" t="s">
        <v>3326</v>
      </c>
      <c r="F1669" s="33">
        <v>0</v>
      </c>
      <c r="G1669" s="33">
        <v>3</v>
      </c>
      <c r="H1669" s="46" t="s">
        <v>3839</v>
      </c>
      <c r="I1669" s="75" t="s">
        <v>3840</v>
      </c>
      <c r="J1669" s="75" t="s">
        <v>3840</v>
      </c>
      <c r="K1669" s="75" t="s">
        <v>3841</v>
      </c>
      <c r="L1669" s="33">
        <v>14</v>
      </c>
      <c r="M1669" s="34"/>
      <c r="N1669" s="46"/>
      <c r="O1669" s="46"/>
      <c r="P16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69" s="45" t="e">
        <f>IF([2]!PayItems[[#This Row],[Date Added / Modified]]&gt;0,TEXT([2]!PayItems[[#This Row],[Date Added / Modified]],"m/d/yyy"),"")</f>
        <v>#REF!</v>
      </c>
      <c r="R1669" s="46"/>
    </row>
    <row r="1670" spans="1:18" x14ac:dyDescent="0.3">
      <c r="A1670" s="46" t="s">
        <v>1765</v>
      </c>
      <c r="B1670" s="33" t="s">
        <v>6527</v>
      </c>
      <c r="C1670" s="33" t="s">
        <v>3935</v>
      </c>
      <c r="D1670" s="33" t="s">
        <v>6528</v>
      </c>
      <c r="E1670" s="33" t="s">
        <v>3326</v>
      </c>
      <c r="F1670" s="33">
        <v>0</v>
      </c>
      <c r="G1670" s="33">
        <v>3</v>
      </c>
      <c r="H1670" s="46" t="s">
        <v>3839</v>
      </c>
      <c r="I1670" s="75" t="s">
        <v>3840</v>
      </c>
      <c r="J1670" s="75" t="s">
        <v>3840</v>
      </c>
      <c r="K1670" s="75" t="s">
        <v>3841</v>
      </c>
      <c r="L1670" s="33">
        <v>14</v>
      </c>
      <c r="M1670" s="34"/>
      <c r="N1670" s="46"/>
      <c r="O1670" s="46"/>
      <c r="P16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70" s="45" t="e">
        <f>IF([2]!PayItems[[#This Row],[Date Added / Modified]]&gt;0,TEXT([2]!PayItems[[#This Row],[Date Added / Modified]],"m/d/yyy"),"")</f>
        <v>#REF!</v>
      </c>
      <c r="R1670" s="46"/>
    </row>
    <row r="1671" spans="1:18" x14ac:dyDescent="0.3">
      <c r="A1671" s="46" t="s">
        <v>1766</v>
      </c>
      <c r="B1671" s="33" t="s">
        <v>6529</v>
      </c>
      <c r="C1671" s="33" t="s">
        <v>3935</v>
      </c>
      <c r="D1671" s="33" t="s">
        <v>6530</v>
      </c>
      <c r="E1671" s="33" t="s">
        <v>3326</v>
      </c>
      <c r="F1671" s="33">
        <v>0</v>
      </c>
      <c r="G1671" s="33">
        <v>3</v>
      </c>
      <c r="H1671" s="46" t="s">
        <v>3839</v>
      </c>
      <c r="I1671" s="75" t="s">
        <v>3840</v>
      </c>
      <c r="J1671" s="75" t="s">
        <v>3840</v>
      </c>
      <c r="K1671" s="75" t="s">
        <v>3841</v>
      </c>
      <c r="L1671" s="33">
        <v>14</v>
      </c>
      <c r="M1671" s="34"/>
      <c r="N1671" s="46"/>
      <c r="O1671" s="46"/>
      <c r="P16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71" s="45" t="e">
        <f>IF([2]!PayItems[[#This Row],[Date Added / Modified]]&gt;0,TEXT([2]!PayItems[[#This Row],[Date Added / Modified]],"m/d/yyy"),"")</f>
        <v>#REF!</v>
      </c>
      <c r="R1671" s="46"/>
    </row>
    <row r="1672" spans="1:18" x14ac:dyDescent="0.3">
      <c r="A1672" s="46" t="s">
        <v>1767</v>
      </c>
      <c r="B1672" s="33" t="s">
        <v>6531</v>
      </c>
      <c r="C1672" s="33" t="s">
        <v>3935</v>
      </c>
      <c r="D1672" s="33" t="s">
        <v>6532</v>
      </c>
      <c r="E1672" s="33" t="s">
        <v>3326</v>
      </c>
      <c r="F1672" s="33">
        <v>0</v>
      </c>
      <c r="G1672" s="33">
        <v>3</v>
      </c>
      <c r="H1672" s="46" t="s">
        <v>3839</v>
      </c>
      <c r="I1672" s="75" t="s">
        <v>3840</v>
      </c>
      <c r="J1672" s="75" t="s">
        <v>3840</v>
      </c>
      <c r="K1672" s="75" t="s">
        <v>3841</v>
      </c>
      <c r="L1672" s="33">
        <v>14</v>
      </c>
      <c r="M1672" s="34"/>
      <c r="N1672" s="46"/>
      <c r="O1672" s="46"/>
      <c r="P16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72" s="45" t="e">
        <f>IF([2]!PayItems[[#This Row],[Date Added / Modified]]&gt;0,TEXT([2]!PayItems[[#This Row],[Date Added / Modified]],"m/d/yyy"),"")</f>
        <v>#REF!</v>
      </c>
      <c r="R1672" s="46"/>
    </row>
    <row r="1673" spans="1:18" x14ac:dyDescent="0.3">
      <c r="A1673" s="46" t="s">
        <v>1768</v>
      </c>
      <c r="B1673" s="33" t="s">
        <v>6533</v>
      </c>
      <c r="C1673" s="33" t="s">
        <v>3935</v>
      </c>
      <c r="D1673" s="33" t="s">
        <v>6534</v>
      </c>
      <c r="E1673" s="33" t="s">
        <v>3326</v>
      </c>
      <c r="F1673" s="33">
        <v>0</v>
      </c>
      <c r="G1673" s="33">
        <v>3</v>
      </c>
      <c r="H1673" s="46" t="s">
        <v>3839</v>
      </c>
      <c r="I1673" s="75" t="s">
        <v>3840</v>
      </c>
      <c r="J1673" s="75" t="s">
        <v>3840</v>
      </c>
      <c r="K1673" s="75" t="s">
        <v>3841</v>
      </c>
      <c r="L1673" s="33">
        <v>14</v>
      </c>
      <c r="M1673" s="34"/>
      <c r="N1673" s="46"/>
      <c r="O1673" s="46"/>
      <c r="P16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73" s="45" t="e">
        <f>IF([2]!PayItems[[#This Row],[Date Added / Modified]]&gt;0,TEXT([2]!PayItems[[#This Row],[Date Added / Modified]],"m/d/yyy"),"")</f>
        <v>#REF!</v>
      </c>
      <c r="R1673" s="46"/>
    </row>
    <row r="1674" spans="1:18" x14ac:dyDescent="0.3">
      <c r="A1674" s="46" t="s">
        <v>1769</v>
      </c>
      <c r="B1674" s="33" t="s">
        <v>6535</v>
      </c>
      <c r="C1674" s="33" t="s">
        <v>3935</v>
      </c>
      <c r="D1674" s="33" t="s">
        <v>6536</v>
      </c>
      <c r="E1674" s="33" t="s">
        <v>3326</v>
      </c>
      <c r="F1674" s="33">
        <v>0</v>
      </c>
      <c r="G1674" s="33">
        <v>3</v>
      </c>
      <c r="H1674" s="46" t="s">
        <v>3839</v>
      </c>
      <c r="I1674" s="75" t="s">
        <v>3840</v>
      </c>
      <c r="J1674" s="75" t="s">
        <v>3840</v>
      </c>
      <c r="K1674" s="75" t="s">
        <v>3841</v>
      </c>
      <c r="L1674" s="33">
        <v>14</v>
      </c>
      <c r="M1674" s="34"/>
      <c r="N1674" s="46"/>
      <c r="O1674" s="46"/>
      <c r="P16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74" s="45" t="e">
        <f>IF([2]!PayItems[[#This Row],[Date Added / Modified]]&gt;0,TEXT([2]!PayItems[[#This Row],[Date Added / Modified]],"m/d/yyy"),"")</f>
        <v>#REF!</v>
      </c>
      <c r="R1674" s="46"/>
    </row>
    <row r="1675" spans="1:18" x14ac:dyDescent="0.3">
      <c r="A1675" s="46" t="s">
        <v>1770</v>
      </c>
      <c r="B1675" s="33" t="s">
        <v>6537</v>
      </c>
      <c r="C1675" s="33" t="s">
        <v>3935</v>
      </c>
      <c r="D1675" s="33" t="s">
        <v>6538</v>
      </c>
      <c r="E1675" s="33" t="s">
        <v>3326</v>
      </c>
      <c r="F1675" s="33">
        <v>0</v>
      </c>
      <c r="G1675" s="33">
        <v>3</v>
      </c>
      <c r="H1675" s="46" t="s">
        <v>3839</v>
      </c>
      <c r="I1675" s="75" t="s">
        <v>3840</v>
      </c>
      <c r="J1675" s="75" t="s">
        <v>3840</v>
      </c>
      <c r="K1675" s="75" t="s">
        <v>3841</v>
      </c>
      <c r="L1675" s="33">
        <v>14</v>
      </c>
      <c r="M1675" s="34"/>
      <c r="N1675" s="46"/>
      <c r="O1675" s="46"/>
      <c r="P16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75" s="45" t="e">
        <f>IF([2]!PayItems[[#This Row],[Date Added / Modified]]&gt;0,TEXT([2]!PayItems[[#This Row],[Date Added / Modified]],"m/d/yyy"),"")</f>
        <v>#REF!</v>
      </c>
      <c r="R1675" s="46"/>
    </row>
    <row r="1676" spans="1:18" x14ac:dyDescent="0.3">
      <c r="A1676" s="46" t="s">
        <v>1771</v>
      </c>
      <c r="B1676" s="33" t="s">
        <v>6539</v>
      </c>
      <c r="C1676" s="33" t="s">
        <v>3935</v>
      </c>
      <c r="D1676" s="33" t="s">
        <v>6540</v>
      </c>
      <c r="E1676" s="33" t="s">
        <v>3326</v>
      </c>
      <c r="F1676" s="33">
        <v>0</v>
      </c>
      <c r="G1676" s="33">
        <v>3</v>
      </c>
      <c r="H1676" s="46" t="s">
        <v>3839</v>
      </c>
      <c r="I1676" s="75" t="s">
        <v>3840</v>
      </c>
      <c r="J1676" s="75" t="s">
        <v>3840</v>
      </c>
      <c r="K1676" s="75" t="s">
        <v>3841</v>
      </c>
      <c r="L1676" s="33">
        <v>14</v>
      </c>
      <c r="M1676" s="34"/>
      <c r="N1676" s="46"/>
      <c r="O1676" s="46"/>
      <c r="P16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76" s="45" t="e">
        <f>IF([2]!PayItems[[#This Row],[Date Added / Modified]]&gt;0,TEXT([2]!PayItems[[#This Row],[Date Added / Modified]],"m/d/yyy"),"")</f>
        <v>#REF!</v>
      </c>
      <c r="R1676" s="46"/>
    </row>
    <row r="1677" spans="1:18" x14ac:dyDescent="0.3">
      <c r="A1677" s="46" t="s">
        <v>1772</v>
      </c>
      <c r="B1677" s="33" t="s">
        <v>6541</v>
      </c>
      <c r="C1677" s="33" t="s">
        <v>3935</v>
      </c>
      <c r="D1677" s="33" t="s">
        <v>6542</v>
      </c>
      <c r="E1677" s="33" t="s">
        <v>3326</v>
      </c>
      <c r="F1677" s="33">
        <v>0</v>
      </c>
      <c r="G1677" s="33">
        <v>3</v>
      </c>
      <c r="H1677" s="46" t="s">
        <v>3839</v>
      </c>
      <c r="I1677" s="75" t="s">
        <v>3840</v>
      </c>
      <c r="J1677" s="75" t="s">
        <v>3840</v>
      </c>
      <c r="K1677" s="75" t="s">
        <v>3841</v>
      </c>
      <c r="L1677" s="33">
        <v>14</v>
      </c>
      <c r="M1677" s="34"/>
      <c r="N1677" s="46"/>
      <c r="O1677" s="46"/>
      <c r="P16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77" s="45" t="e">
        <f>IF([2]!PayItems[[#This Row],[Date Added / Modified]]&gt;0,TEXT([2]!PayItems[[#This Row],[Date Added / Modified]],"m/d/yyy"),"")</f>
        <v>#REF!</v>
      </c>
      <c r="R1677" s="46"/>
    </row>
    <row r="1678" spans="1:18" x14ac:dyDescent="0.3">
      <c r="A1678" s="46" t="s">
        <v>1773</v>
      </c>
      <c r="B1678" s="33" t="s">
        <v>6543</v>
      </c>
      <c r="C1678" s="33" t="s">
        <v>3935</v>
      </c>
      <c r="D1678" s="33" t="s">
        <v>6544</v>
      </c>
      <c r="E1678" s="33" t="s">
        <v>3326</v>
      </c>
      <c r="F1678" s="33">
        <v>0</v>
      </c>
      <c r="G1678" s="33">
        <v>3</v>
      </c>
      <c r="H1678" s="46" t="s">
        <v>3839</v>
      </c>
      <c r="I1678" s="75" t="s">
        <v>3840</v>
      </c>
      <c r="J1678" s="75" t="s">
        <v>3840</v>
      </c>
      <c r="K1678" s="75" t="s">
        <v>3841</v>
      </c>
      <c r="L1678" s="33">
        <v>14</v>
      </c>
      <c r="M1678" s="34"/>
      <c r="N1678" s="46"/>
      <c r="O1678" s="46"/>
      <c r="P16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78" s="45" t="e">
        <f>IF([2]!PayItems[[#This Row],[Date Added / Modified]]&gt;0,TEXT([2]!PayItems[[#This Row],[Date Added / Modified]],"m/d/yyy"),"")</f>
        <v>#REF!</v>
      </c>
      <c r="R1678" s="46"/>
    </row>
    <row r="1679" spans="1:18" x14ac:dyDescent="0.3">
      <c r="A1679" s="46" t="s">
        <v>1774</v>
      </c>
      <c r="B1679" s="33" t="s">
        <v>6545</v>
      </c>
      <c r="C1679" s="33" t="s">
        <v>3935</v>
      </c>
      <c r="D1679" s="33" t="s">
        <v>6546</v>
      </c>
      <c r="E1679" s="33" t="s">
        <v>3326</v>
      </c>
      <c r="F1679" s="33">
        <v>0</v>
      </c>
      <c r="G1679" s="33">
        <v>3</v>
      </c>
      <c r="H1679" s="46" t="s">
        <v>3839</v>
      </c>
      <c r="I1679" s="75" t="s">
        <v>3840</v>
      </c>
      <c r="J1679" s="75" t="s">
        <v>3840</v>
      </c>
      <c r="K1679" s="75" t="s">
        <v>3841</v>
      </c>
      <c r="L1679" s="33">
        <v>14</v>
      </c>
      <c r="M1679" s="34"/>
      <c r="N1679" s="46"/>
      <c r="O1679" s="46"/>
      <c r="P16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79" s="45" t="e">
        <f>IF([2]!PayItems[[#This Row],[Date Added / Modified]]&gt;0,TEXT([2]!PayItems[[#This Row],[Date Added / Modified]],"m/d/yyy"),"")</f>
        <v>#REF!</v>
      </c>
      <c r="R1679" s="46"/>
    </row>
    <row r="1680" spans="1:18" x14ac:dyDescent="0.3">
      <c r="A1680" s="46" t="s">
        <v>1775</v>
      </c>
      <c r="B1680" s="33" t="s">
        <v>6547</v>
      </c>
      <c r="C1680" s="33" t="s">
        <v>3935</v>
      </c>
      <c r="D1680" s="33" t="s">
        <v>6548</v>
      </c>
      <c r="E1680" s="33" t="s">
        <v>3326</v>
      </c>
      <c r="F1680" s="33">
        <v>0</v>
      </c>
      <c r="G1680" s="33">
        <v>3</v>
      </c>
      <c r="H1680" s="46" t="s">
        <v>3839</v>
      </c>
      <c r="I1680" s="75" t="s">
        <v>3840</v>
      </c>
      <c r="J1680" s="75" t="s">
        <v>3840</v>
      </c>
      <c r="K1680" s="75" t="s">
        <v>3841</v>
      </c>
      <c r="L1680" s="33">
        <v>14</v>
      </c>
      <c r="M1680" s="34"/>
      <c r="N1680" s="46"/>
      <c r="O1680" s="46"/>
      <c r="P16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80" s="45" t="e">
        <f>IF([2]!PayItems[[#This Row],[Date Added / Modified]]&gt;0,TEXT([2]!PayItems[[#This Row],[Date Added / Modified]],"m/d/yyy"),"")</f>
        <v>#REF!</v>
      </c>
      <c r="R1680" s="46"/>
    </row>
    <row r="1681" spans="1:18" x14ac:dyDescent="0.3">
      <c r="A1681" s="46" t="s">
        <v>1776</v>
      </c>
      <c r="B1681" s="33" t="s">
        <v>6549</v>
      </c>
      <c r="C1681" s="33" t="s">
        <v>3935</v>
      </c>
      <c r="D1681" s="33" t="s">
        <v>6550</v>
      </c>
      <c r="E1681" s="33" t="s">
        <v>3326</v>
      </c>
      <c r="F1681" s="33">
        <v>0</v>
      </c>
      <c r="G1681" s="33">
        <v>3</v>
      </c>
      <c r="H1681" s="46" t="s">
        <v>3839</v>
      </c>
      <c r="I1681" s="75" t="s">
        <v>3840</v>
      </c>
      <c r="J1681" s="75" t="s">
        <v>3840</v>
      </c>
      <c r="K1681" s="75" t="s">
        <v>3841</v>
      </c>
      <c r="L1681" s="33">
        <v>14</v>
      </c>
      <c r="M1681" s="34"/>
      <c r="N1681" s="46"/>
      <c r="O1681" s="46"/>
      <c r="P16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81" s="45" t="e">
        <f>IF([2]!PayItems[[#This Row],[Date Added / Modified]]&gt;0,TEXT([2]!PayItems[[#This Row],[Date Added / Modified]],"m/d/yyy"),"")</f>
        <v>#REF!</v>
      </c>
      <c r="R1681" s="46"/>
    </row>
    <row r="1682" spans="1:18" x14ac:dyDescent="0.3">
      <c r="A1682" s="46" t="s">
        <v>1777</v>
      </c>
      <c r="B1682" s="33" t="s">
        <v>6551</v>
      </c>
      <c r="C1682" s="33" t="s">
        <v>3935</v>
      </c>
      <c r="D1682" s="33" t="s">
        <v>6552</v>
      </c>
      <c r="E1682" s="33" t="s">
        <v>3326</v>
      </c>
      <c r="F1682" s="33">
        <v>0</v>
      </c>
      <c r="G1682" s="33">
        <v>3</v>
      </c>
      <c r="H1682" s="46" t="s">
        <v>3839</v>
      </c>
      <c r="I1682" s="75" t="s">
        <v>3840</v>
      </c>
      <c r="J1682" s="75" t="s">
        <v>3840</v>
      </c>
      <c r="K1682" s="75" t="s">
        <v>3841</v>
      </c>
      <c r="L1682" s="33">
        <v>14</v>
      </c>
      <c r="M1682" s="34"/>
      <c r="N1682" s="46"/>
      <c r="O1682" s="46"/>
      <c r="P16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82" s="45" t="e">
        <f>IF([2]!PayItems[[#This Row],[Date Added / Modified]]&gt;0,TEXT([2]!PayItems[[#This Row],[Date Added / Modified]],"m/d/yyy"),"")</f>
        <v>#REF!</v>
      </c>
      <c r="R1682" s="46"/>
    </row>
    <row r="1683" spans="1:18" x14ac:dyDescent="0.3">
      <c r="A1683" s="46" t="s">
        <v>1778</v>
      </c>
      <c r="B1683" s="33" t="s">
        <v>6553</v>
      </c>
      <c r="C1683" s="33" t="s">
        <v>3935</v>
      </c>
      <c r="D1683" s="33" t="s">
        <v>6554</v>
      </c>
      <c r="E1683" s="33" t="s">
        <v>3326</v>
      </c>
      <c r="F1683" s="33">
        <v>0</v>
      </c>
      <c r="G1683" s="33">
        <v>3</v>
      </c>
      <c r="H1683" s="46" t="s">
        <v>3839</v>
      </c>
      <c r="I1683" s="75" t="s">
        <v>3840</v>
      </c>
      <c r="J1683" s="75" t="s">
        <v>3840</v>
      </c>
      <c r="K1683" s="75" t="s">
        <v>3841</v>
      </c>
      <c r="L1683" s="33">
        <v>14</v>
      </c>
      <c r="M1683" s="34"/>
      <c r="N1683" s="46"/>
      <c r="O1683" s="46"/>
      <c r="P16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83" s="45" t="e">
        <f>IF([2]!PayItems[[#This Row],[Date Added / Modified]]&gt;0,TEXT([2]!PayItems[[#This Row],[Date Added / Modified]],"m/d/yyy"),"")</f>
        <v>#REF!</v>
      </c>
      <c r="R1683" s="46"/>
    </row>
    <row r="1684" spans="1:18" x14ac:dyDescent="0.3">
      <c r="A1684" s="46" t="s">
        <v>1779</v>
      </c>
      <c r="B1684" s="33" t="s">
        <v>6555</v>
      </c>
      <c r="C1684" s="33" t="s">
        <v>3935</v>
      </c>
      <c r="D1684" s="33" t="s">
        <v>6556</v>
      </c>
      <c r="E1684" s="33" t="s">
        <v>3326</v>
      </c>
      <c r="F1684" s="33">
        <v>0</v>
      </c>
      <c r="G1684" s="33">
        <v>3</v>
      </c>
      <c r="H1684" s="46" t="s">
        <v>3839</v>
      </c>
      <c r="I1684" s="75" t="s">
        <v>3840</v>
      </c>
      <c r="J1684" s="75" t="s">
        <v>3840</v>
      </c>
      <c r="K1684" s="75" t="s">
        <v>3841</v>
      </c>
      <c r="L1684" s="33">
        <v>14</v>
      </c>
      <c r="M1684" s="34"/>
      <c r="N1684" s="46"/>
      <c r="O1684" s="46"/>
      <c r="P16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84" s="45" t="e">
        <f>IF([2]!PayItems[[#This Row],[Date Added / Modified]]&gt;0,TEXT([2]!PayItems[[#This Row],[Date Added / Modified]],"m/d/yyy"),"")</f>
        <v>#REF!</v>
      </c>
      <c r="R1684" s="46"/>
    </row>
    <row r="1685" spans="1:18" x14ac:dyDescent="0.3">
      <c r="A1685" s="46" t="s">
        <v>1780</v>
      </c>
      <c r="B1685" s="33" t="s">
        <v>6557</v>
      </c>
      <c r="C1685" s="33" t="s">
        <v>3935</v>
      </c>
      <c r="D1685" s="33" t="s">
        <v>6558</v>
      </c>
      <c r="E1685" s="33" t="s">
        <v>3326</v>
      </c>
      <c r="F1685" s="33">
        <v>0</v>
      </c>
      <c r="G1685" s="33">
        <v>3</v>
      </c>
      <c r="H1685" s="46" t="s">
        <v>3839</v>
      </c>
      <c r="I1685" s="75" t="s">
        <v>3840</v>
      </c>
      <c r="J1685" s="75" t="s">
        <v>3840</v>
      </c>
      <c r="K1685" s="75" t="s">
        <v>3841</v>
      </c>
      <c r="L1685" s="33">
        <v>14</v>
      </c>
      <c r="M1685" s="34"/>
      <c r="N1685" s="46"/>
      <c r="O1685" s="46"/>
      <c r="P16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85" s="45" t="e">
        <f>IF([2]!PayItems[[#This Row],[Date Added / Modified]]&gt;0,TEXT([2]!PayItems[[#This Row],[Date Added / Modified]],"m/d/yyy"),"")</f>
        <v>#REF!</v>
      </c>
      <c r="R1685" s="46"/>
    </row>
    <row r="1686" spans="1:18" x14ac:dyDescent="0.3">
      <c r="A1686" s="46" t="s">
        <v>1781</v>
      </c>
      <c r="B1686" s="33" t="s">
        <v>6559</v>
      </c>
      <c r="C1686" s="33" t="s">
        <v>3935</v>
      </c>
      <c r="D1686" s="33" t="s">
        <v>6560</v>
      </c>
      <c r="E1686" s="33" t="s">
        <v>3326</v>
      </c>
      <c r="F1686" s="33">
        <v>0</v>
      </c>
      <c r="G1686" s="33">
        <v>3</v>
      </c>
      <c r="H1686" s="46" t="s">
        <v>3839</v>
      </c>
      <c r="I1686" s="75" t="s">
        <v>3840</v>
      </c>
      <c r="J1686" s="75" t="s">
        <v>3840</v>
      </c>
      <c r="K1686" s="75" t="s">
        <v>3841</v>
      </c>
      <c r="L1686" s="33">
        <v>14</v>
      </c>
      <c r="M1686" s="34"/>
      <c r="N1686" s="46"/>
      <c r="O1686" s="46"/>
      <c r="P16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86" s="45" t="e">
        <f>IF([2]!PayItems[[#This Row],[Date Added / Modified]]&gt;0,TEXT([2]!PayItems[[#This Row],[Date Added / Modified]],"m/d/yyy"),"")</f>
        <v>#REF!</v>
      </c>
      <c r="R1686" s="46"/>
    </row>
    <row r="1687" spans="1:18" x14ac:dyDescent="0.3">
      <c r="A1687" s="46" t="s">
        <v>1782</v>
      </c>
      <c r="B1687" s="33" t="s">
        <v>6561</v>
      </c>
      <c r="C1687" s="33" t="s">
        <v>3935</v>
      </c>
      <c r="D1687" s="33" t="s">
        <v>6562</v>
      </c>
      <c r="E1687" s="33" t="s">
        <v>3326</v>
      </c>
      <c r="F1687" s="33">
        <v>0</v>
      </c>
      <c r="G1687" s="33">
        <v>3</v>
      </c>
      <c r="H1687" s="46" t="s">
        <v>3839</v>
      </c>
      <c r="I1687" s="75" t="s">
        <v>3840</v>
      </c>
      <c r="J1687" s="75" t="s">
        <v>3840</v>
      </c>
      <c r="K1687" s="75" t="s">
        <v>3841</v>
      </c>
      <c r="L1687" s="33">
        <v>14</v>
      </c>
      <c r="M1687" s="34"/>
      <c r="N1687" s="46"/>
      <c r="O1687" s="46"/>
      <c r="P16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87" s="45" t="e">
        <f>IF([2]!PayItems[[#This Row],[Date Added / Modified]]&gt;0,TEXT([2]!PayItems[[#This Row],[Date Added / Modified]],"m/d/yyy"),"")</f>
        <v>#REF!</v>
      </c>
      <c r="R1687" s="46"/>
    </row>
    <row r="1688" spans="1:18" x14ac:dyDescent="0.3">
      <c r="A1688" s="46" t="s">
        <v>1783</v>
      </c>
      <c r="B1688" s="33" t="s">
        <v>6563</v>
      </c>
      <c r="C1688" s="33" t="s">
        <v>3935</v>
      </c>
      <c r="D1688" s="33" t="s">
        <v>6564</v>
      </c>
      <c r="E1688" s="33" t="s">
        <v>3326</v>
      </c>
      <c r="F1688" s="33">
        <v>0</v>
      </c>
      <c r="G1688" s="33">
        <v>3</v>
      </c>
      <c r="H1688" s="46" t="s">
        <v>3839</v>
      </c>
      <c r="I1688" s="75" t="s">
        <v>3840</v>
      </c>
      <c r="J1688" s="75" t="s">
        <v>3840</v>
      </c>
      <c r="K1688" s="75" t="s">
        <v>3841</v>
      </c>
      <c r="L1688" s="33">
        <v>14</v>
      </c>
      <c r="M1688" s="34"/>
      <c r="N1688" s="46"/>
      <c r="O1688" s="46"/>
      <c r="P16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88" s="45" t="e">
        <f>IF([2]!PayItems[[#This Row],[Date Added / Modified]]&gt;0,TEXT([2]!PayItems[[#This Row],[Date Added / Modified]],"m/d/yyy"),"")</f>
        <v>#REF!</v>
      </c>
      <c r="R1688" s="46"/>
    </row>
    <row r="1689" spans="1:18" x14ac:dyDescent="0.3">
      <c r="A1689" s="46" t="s">
        <v>1784</v>
      </c>
      <c r="B1689" s="33" t="s">
        <v>6565</v>
      </c>
      <c r="C1689" s="33" t="s">
        <v>3935</v>
      </c>
      <c r="D1689" s="33" t="s">
        <v>6566</v>
      </c>
      <c r="E1689" s="33" t="s">
        <v>3326</v>
      </c>
      <c r="F1689" s="33">
        <v>0</v>
      </c>
      <c r="G1689" s="33">
        <v>3</v>
      </c>
      <c r="H1689" s="46" t="s">
        <v>3839</v>
      </c>
      <c r="I1689" s="75" t="s">
        <v>3840</v>
      </c>
      <c r="J1689" s="75" t="s">
        <v>3840</v>
      </c>
      <c r="K1689" s="75" t="s">
        <v>3841</v>
      </c>
      <c r="L1689" s="33">
        <v>14</v>
      </c>
      <c r="M1689" s="34"/>
      <c r="N1689" s="46"/>
      <c r="O1689" s="46"/>
      <c r="P16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89" s="45" t="e">
        <f>IF([2]!PayItems[[#This Row],[Date Added / Modified]]&gt;0,TEXT([2]!PayItems[[#This Row],[Date Added / Modified]],"m/d/yyy"),"")</f>
        <v>#REF!</v>
      </c>
      <c r="R1689" s="46"/>
    </row>
    <row r="1690" spans="1:18" x14ac:dyDescent="0.3">
      <c r="A1690" s="46" t="s">
        <v>1785</v>
      </c>
      <c r="B1690" s="33" t="s">
        <v>6567</v>
      </c>
      <c r="C1690" s="33" t="s">
        <v>3935</v>
      </c>
      <c r="D1690" s="33" t="s">
        <v>6568</v>
      </c>
      <c r="E1690" s="33" t="s">
        <v>3326</v>
      </c>
      <c r="F1690" s="33">
        <v>0</v>
      </c>
      <c r="G1690" s="33">
        <v>3</v>
      </c>
      <c r="H1690" s="46" t="s">
        <v>3839</v>
      </c>
      <c r="I1690" s="75" t="s">
        <v>3840</v>
      </c>
      <c r="J1690" s="75" t="s">
        <v>3840</v>
      </c>
      <c r="K1690" s="75" t="s">
        <v>3841</v>
      </c>
      <c r="L1690" s="33">
        <v>14</v>
      </c>
      <c r="M1690" s="34"/>
      <c r="N1690" s="46"/>
      <c r="O1690" s="46"/>
      <c r="P16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90" s="45" t="e">
        <f>IF([2]!PayItems[[#This Row],[Date Added / Modified]]&gt;0,TEXT([2]!PayItems[[#This Row],[Date Added / Modified]],"m/d/yyy"),"")</f>
        <v>#REF!</v>
      </c>
      <c r="R1690" s="46"/>
    </row>
    <row r="1691" spans="1:18" x14ac:dyDescent="0.3">
      <c r="A1691" s="46" t="s">
        <v>1786</v>
      </c>
      <c r="B1691" s="33" t="s">
        <v>6569</v>
      </c>
      <c r="C1691" s="33" t="s">
        <v>3935</v>
      </c>
      <c r="D1691" s="33" t="s">
        <v>6570</v>
      </c>
      <c r="E1691" s="33" t="s">
        <v>3326</v>
      </c>
      <c r="F1691" s="33">
        <v>0</v>
      </c>
      <c r="G1691" s="33">
        <v>3</v>
      </c>
      <c r="H1691" s="46" t="s">
        <v>3839</v>
      </c>
      <c r="I1691" s="75" t="s">
        <v>3840</v>
      </c>
      <c r="J1691" s="75" t="s">
        <v>3840</v>
      </c>
      <c r="K1691" s="75" t="s">
        <v>3841</v>
      </c>
      <c r="L1691" s="33">
        <v>14</v>
      </c>
      <c r="M1691" s="34"/>
      <c r="N1691" s="46"/>
      <c r="O1691" s="46"/>
      <c r="P16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91" s="45" t="e">
        <f>IF([2]!PayItems[[#This Row],[Date Added / Modified]]&gt;0,TEXT([2]!PayItems[[#This Row],[Date Added / Modified]],"m/d/yyy"),"")</f>
        <v>#REF!</v>
      </c>
      <c r="R1691" s="46"/>
    </row>
    <row r="1692" spans="1:18" x14ac:dyDescent="0.3">
      <c r="A1692" s="46" t="s">
        <v>1787</v>
      </c>
      <c r="B1692" s="33" t="s">
        <v>6571</v>
      </c>
      <c r="C1692" s="33" t="s">
        <v>3935</v>
      </c>
      <c r="D1692" s="33" t="s">
        <v>6572</v>
      </c>
      <c r="E1692" s="33" t="s">
        <v>3326</v>
      </c>
      <c r="F1692" s="33">
        <v>0</v>
      </c>
      <c r="G1692" s="33">
        <v>3</v>
      </c>
      <c r="H1692" s="46" t="s">
        <v>3839</v>
      </c>
      <c r="I1692" s="75" t="s">
        <v>3840</v>
      </c>
      <c r="J1692" s="75" t="s">
        <v>3840</v>
      </c>
      <c r="K1692" s="75" t="s">
        <v>3841</v>
      </c>
      <c r="L1692" s="33">
        <v>14</v>
      </c>
      <c r="M1692" s="34"/>
      <c r="N1692" s="46"/>
      <c r="O1692" s="46"/>
      <c r="P16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92" s="45" t="e">
        <f>IF([2]!PayItems[[#This Row],[Date Added / Modified]]&gt;0,TEXT([2]!PayItems[[#This Row],[Date Added / Modified]],"m/d/yyy"),"")</f>
        <v>#REF!</v>
      </c>
      <c r="R1692" s="46"/>
    </row>
    <row r="1693" spans="1:18" x14ac:dyDescent="0.3">
      <c r="A1693" s="46" t="s">
        <v>1788</v>
      </c>
      <c r="B1693" s="33" t="s">
        <v>6573</v>
      </c>
      <c r="C1693" s="33" t="s">
        <v>3935</v>
      </c>
      <c r="D1693" s="33" t="s">
        <v>6574</v>
      </c>
      <c r="E1693" s="33" t="s">
        <v>3326</v>
      </c>
      <c r="F1693" s="33">
        <v>0</v>
      </c>
      <c r="G1693" s="33">
        <v>3</v>
      </c>
      <c r="H1693" s="46" t="s">
        <v>3839</v>
      </c>
      <c r="I1693" s="75" t="s">
        <v>3840</v>
      </c>
      <c r="J1693" s="75" t="s">
        <v>3840</v>
      </c>
      <c r="K1693" s="75" t="s">
        <v>3841</v>
      </c>
      <c r="L1693" s="33">
        <v>14</v>
      </c>
      <c r="M1693" s="34"/>
      <c r="N1693" s="46"/>
      <c r="O1693" s="46"/>
      <c r="P16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93" s="45" t="e">
        <f>IF([2]!PayItems[[#This Row],[Date Added / Modified]]&gt;0,TEXT([2]!PayItems[[#This Row],[Date Added / Modified]],"m/d/yyy"),"")</f>
        <v>#REF!</v>
      </c>
      <c r="R1693" s="46"/>
    </row>
    <row r="1694" spans="1:18" x14ac:dyDescent="0.3">
      <c r="A1694" s="46" t="s">
        <v>1789</v>
      </c>
      <c r="B1694" s="33" t="s">
        <v>6575</v>
      </c>
      <c r="C1694" s="33" t="s">
        <v>3935</v>
      </c>
      <c r="D1694" s="33" t="s">
        <v>6576</v>
      </c>
      <c r="E1694" s="33" t="s">
        <v>3326</v>
      </c>
      <c r="F1694" s="33">
        <v>0</v>
      </c>
      <c r="G1694" s="33">
        <v>3</v>
      </c>
      <c r="H1694" s="46" t="s">
        <v>3839</v>
      </c>
      <c r="I1694" s="75" t="s">
        <v>3840</v>
      </c>
      <c r="J1694" s="75" t="s">
        <v>3840</v>
      </c>
      <c r="K1694" s="75" t="s">
        <v>3841</v>
      </c>
      <c r="L1694" s="33">
        <v>14</v>
      </c>
      <c r="M1694" s="34"/>
      <c r="N1694" s="46"/>
      <c r="O1694" s="46"/>
      <c r="P16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94" s="45" t="e">
        <f>IF([2]!PayItems[[#This Row],[Date Added / Modified]]&gt;0,TEXT([2]!PayItems[[#This Row],[Date Added / Modified]],"m/d/yyy"),"")</f>
        <v>#REF!</v>
      </c>
      <c r="R1694" s="46"/>
    </row>
    <row r="1695" spans="1:18" x14ac:dyDescent="0.3">
      <c r="A1695" s="46" t="s">
        <v>1790</v>
      </c>
      <c r="B1695" s="33" t="s">
        <v>6577</v>
      </c>
      <c r="C1695" s="33" t="s">
        <v>3935</v>
      </c>
      <c r="D1695" s="33" t="s">
        <v>6578</v>
      </c>
      <c r="E1695" s="33" t="s">
        <v>3326</v>
      </c>
      <c r="F1695" s="33">
        <v>0</v>
      </c>
      <c r="G1695" s="33">
        <v>3</v>
      </c>
      <c r="H1695" s="46" t="s">
        <v>3839</v>
      </c>
      <c r="I1695" s="75" t="s">
        <v>3840</v>
      </c>
      <c r="J1695" s="75" t="s">
        <v>3840</v>
      </c>
      <c r="K1695" s="75" t="s">
        <v>3841</v>
      </c>
      <c r="L1695" s="33">
        <v>14</v>
      </c>
      <c r="M1695" s="34"/>
      <c r="N1695" s="46"/>
      <c r="O1695" s="46"/>
      <c r="P16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95" s="45" t="e">
        <f>IF([2]!PayItems[[#This Row],[Date Added / Modified]]&gt;0,TEXT([2]!PayItems[[#This Row],[Date Added / Modified]],"m/d/yyy"),"")</f>
        <v>#REF!</v>
      </c>
      <c r="R1695" s="46"/>
    </row>
    <row r="1696" spans="1:18" x14ac:dyDescent="0.3">
      <c r="A1696" s="46" t="s">
        <v>1791</v>
      </c>
      <c r="B1696" s="33" t="s">
        <v>6579</v>
      </c>
      <c r="C1696" s="33" t="s">
        <v>3935</v>
      </c>
      <c r="D1696" s="33" t="s">
        <v>6580</v>
      </c>
      <c r="E1696" s="33" t="s">
        <v>3326</v>
      </c>
      <c r="F1696" s="33">
        <v>0</v>
      </c>
      <c r="G1696" s="33">
        <v>3</v>
      </c>
      <c r="H1696" s="46" t="s">
        <v>3839</v>
      </c>
      <c r="I1696" s="75" t="s">
        <v>3840</v>
      </c>
      <c r="J1696" s="75" t="s">
        <v>3840</v>
      </c>
      <c r="K1696" s="75" t="s">
        <v>3841</v>
      </c>
      <c r="L1696" s="33">
        <v>14</v>
      </c>
      <c r="M1696" s="34"/>
      <c r="N1696" s="46"/>
      <c r="O1696" s="46"/>
      <c r="P16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96" s="45" t="e">
        <f>IF([2]!PayItems[[#This Row],[Date Added / Modified]]&gt;0,TEXT([2]!PayItems[[#This Row],[Date Added / Modified]],"m/d/yyy"),"")</f>
        <v>#REF!</v>
      </c>
      <c r="R1696" s="46"/>
    </row>
    <row r="1697" spans="1:18" x14ac:dyDescent="0.3">
      <c r="A1697" s="46" t="s">
        <v>1792</v>
      </c>
      <c r="B1697" s="33" t="s">
        <v>6581</v>
      </c>
      <c r="C1697" s="33" t="s">
        <v>3935</v>
      </c>
      <c r="D1697" s="33" t="s">
        <v>6582</v>
      </c>
      <c r="E1697" s="33" t="s">
        <v>3326</v>
      </c>
      <c r="F1697" s="33">
        <v>0</v>
      </c>
      <c r="G1697" s="33">
        <v>3</v>
      </c>
      <c r="H1697" s="46" t="s">
        <v>3839</v>
      </c>
      <c r="I1697" s="75" t="s">
        <v>3840</v>
      </c>
      <c r="J1697" s="75" t="s">
        <v>3840</v>
      </c>
      <c r="K1697" s="75" t="s">
        <v>3841</v>
      </c>
      <c r="L1697" s="33">
        <v>14</v>
      </c>
      <c r="M1697" s="34"/>
      <c r="N1697" s="46"/>
      <c r="O1697" s="46"/>
      <c r="P16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97" s="45" t="e">
        <f>IF([2]!PayItems[[#This Row],[Date Added / Modified]]&gt;0,TEXT([2]!PayItems[[#This Row],[Date Added / Modified]],"m/d/yyy"),"")</f>
        <v>#REF!</v>
      </c>
      <c r="R1697" s="46"/>
    </row>
    <row r="1698" spans="1:18" x14ac:dyDescent="0.3">
      <c r="A1698" s="46" t="s">
        <v>1793</v>
      </c>
      <c r="B1698" s="33" t="s">
        <v>6583</v>
      </c>
      <c r="C1698" s="33" t="s">
        <v>3935</v>
      </c>
      <c r="D1698" s="33" t="s">
        <v>6584</v>
      </c>
      <c r="E1698" s="33" t="s">
        <v>3326</v>
      </c>
      <c r="F1698" s="33">
        <v>0</v>
      </c>
      <c r="G1698" s="33">
        <v>3</v>
      </c>
      <c r="H1698" s="46" t="s">
        <v>3839</v>
      </c>
      <c r="I1698" s="75" t="s">
        <v>3840</v>
      </c>
      <c r="J1698" s="75" t="s">
        <v>3840</v>
      </c>
      <c r="K1698" s="75" t="s">
        <v>3841</v>
      </c>
      <c r="L1698" s="33">
        <v>14</v>
      </c>
      <c r="M1698" s="34"/>
      <c r="N1698" s="46"/>
      <c r="O1698" s="46"/>
      <c r="P16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98" s="45" t="e">
        <f>IF([2]!PayItems[[#This Row],[Date Added / Modified]]&gt;0,TEXT([2]!PayItems[[#This Row],[Date Added / Modified]],"m/d/yyy"),"")</f>
        <v>#REF!</v>
      </c>
      <c r="R1698" s="46"/>
    </row>
    <row r="1699" spans="1:18" x14ac:dyDescent="0.3">
      <c r="A1699" s="46" t="s">
        <v>1794</v>
      </c>
      <c r="B1699" s="33" t="s">
        <v>6585</v>
      </c>
      <c r="C1699" s="33" t="s">
        <v>3935</v>
      </c>
      <c r="D1699" s="33" t="s">
        <v>6586</v>
      </c>
      <c r="E1699" s="33" t="s">
        <v>3326</v>
      </c>
      <c r="F1699" s="33">
        <v>0</v>
      </c>
      <c r="G1699" s="33">
        <v>3</v>
      </c>
      <c r="H1699" s="46" t="s">
        <v>3839</v>
      </c>
      <c r="I1699" s="75" t="s">
        <v>3840</v>
      </c>
      <c r="J1699" s="75" t="s">
        <v>3840</v>
      </c>
      <c r="K1699" s="75" t="s">
        <v>3841</v>
      </c>
      <c r="L1699" s="33">
        <v>14</v>
      </c>
      <c r="M1699" s="34"/>
      <c r="N1699" s="46"/>
      <c r="O1699" s="46"/>
      <c r="P16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699" s="45" t="e">
        <f>IF([2]!PayItems[[#This Row],[Date Added / Modified]]&gt;0,TEXT([2]!PayItems[[#This Row],[Date Added / Modified]],"m/d/yyy"),"")</f>
        <v>#REF!</v>
      </c>
      <c r="R1699" s="46"/>
    </row>
    <row r="1700" spans="1:18" x14ac:dyDescent="0.3">
      <c r="A1700" s="46" t="s">
        <v>1795</v>
      </c>
      <c r="B1700" s="33" t="s">
        <v>6587</v>
      </c>
      <c r="C1700" s="33" t="s">
        <v>3935</v>
      </c>
      <c r="D1700" s="33" t="s">
        <v>6588</v>
      </c>
      <c r="E1700" s="33" t="s">
        <v>3326</v>
      </c>
      <c r="F1700" s="33">
        <v>0</v>
      </c>
      <c r="G1700" s="33">
        <v>3</v>
      </c>
      <c r="H1700" s="46" t="s">
        <v>3839</v>
      </c>
      <c r="I1700" s="75" t="s">
        <v>3840</v>
      </c>
      <c r="J1700" s="75" t="s">
        <v>3840</v>
      </c>
      <c r="K1700" s="75" t="s">
        <v>3841</v>
      </c>
      <c r="L1700" s="33">
        <v>14</v>
      </c>
      <c r="M1700" s="34"/>
      <c r="N1700" s="46"/>
      <c r="O1700" s="46"/>
      <c r="P17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00" s="45" t="e">
        <f>IF([2]!PayItems[[#This Row],[Date Added / Modified]]&gt;0,TEXT([2]!PayItems[[#This Row],[Date Added / Modified]],"m/d/yyy"),"")</f>
        <v>#REF!</v>
      </c>
      <c r="R1700" s="46"/>
    </row>
    <row r="1701" spans="1:18" x14ac:dyDescent="0.3">
      <c r="A1701" s="46" t="s">
        <v>1796</v>
      </c>
      <c r="B1701" s="33" t="s">
        <v>6589</v>
      </c>
      <c r="C1701" s="33" t="s">
        <v>3935</v>
      </c>
      <c r="D1701" s="33" t="s">
        <v>6590</v>
      </c>
      <c r="E1701" s="33" t="s">
        <v>3326</v>
      </c>
      <c r="F1701" s="33">
        <v>0</v>
      </c>
      <c r="G1701" s="33">
        <v>3</v>
      </c>
      <c r="H1701" s="46" t="s">
        <v>3839</v>
      </c>
      <c r="I1701" s="75" t="s">
        <v>3840</v>
      </c>
      <c r="J1701" s="75" t="s">
        <v>3840</v>
      </c>
      <c r="K1701" s="75" t="s">
        <v>3841</v>
      </c>
      <c r="L1701" s="33">
        <v>14</v>
      </c>
      <c r="M1701" s="34"/>
      <c r="N1701" s="46"/>
      <c r="O1701" s="46"/>
      <c r="P17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01" s="45" t="e">
        <f>IF([2]!PayItems[[#This Row],[Date Added / Modified]]&gt;0,TEXT([2]!PayItems[[#This Row],[Date Added / Modified]],"m/d/yyy"),"")</f>
        <v>#REF!</v>
      </c>
      <c r="R1701" s="46"/>
    </row>
    <row r="1702" spans="1:18" x14ac:dyDescent="0.3">
      <c r="A1702" s="46" t="s">
        <v>1797</v>
      </c>
      <c r="B1702" s="33" t="s">
        <v>6591</v>
      </c>
      <c r="C1702" s="33" t="s">
        <v>3935</v>
      </c>
      <c r="D1702" s="33" t="s">
        <v>6592</v>
      </c>
      <c r="E1702" s="33" t="s">
        <v>3326</v>
      </c>
      <c r="F1702" s="33">
        <v>0</v>
      </c>
      <c r="G1702" s="33">
        <v>3</v>
      </c>
      <c r="H1702" s="46" t="s">
        <v>3839</v>
      </c>
      <c r="I1702" s="75" t="s">
        <v>3840</v>
      </c>
      <c r="J1702" s="75" t="s">
        <v>3840</v>
      </c>
      <c r="K1702" s="75" t="s">
        <v>3841</v>
      </c>
      <c r="L1702" s="33">
        <v>14</v>
      </c>
      <c r="M1702" s="34"/>
      <c r="N1702" s="46"/>
      <c r="O1702" s="46"/>
      <c r="P17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02" s="45" t="e">
        <f>IF([2]!PayItems[[#This Row],[Date Added / Modified]]&gt;0,TEXT([2]!PayItems[[#This Row],[Date Added / Modified]],"m/d/yyy"),"")</f>
        <v>#REF!</v>
      </c>
      <c r="R1702" s="46"/>
    </row>
    <row r="1703" spans="1:18" x14ac:dyDescent="0.3">
      <c r="A1703" s="46" t="s">
        <v>1798</v>
      </c>
      <c r="B1703" s="33" t="s">
        <v>6593</v>
      </c>
      <c r="C1703" s="33" t="s">
        <v>3935</v>
      </c>
      <c r="D1703" s="33" t="s">
        <v>6594</v>
      </c>
      <c r="E1703" s="33" t="s">
        <v>3326</v>
      </c>
      <c r="F1703" s="33">
        <v>0</v>
      </c>
      <c r="G1703" s="33">
        <v>3</v>
      </c>
      <c r="H1703" s="46" t="s">
        <v>3839</v>
      </c>
      <c r="I1703" s="75" t="s">
        <v>3840</v>
      </c>
      <c r="J1703" s="75" t="s">
        <v>3840</v>
      </c>
      <c r="K1703" s="75" t="s">
        <v>3841</v>
      </c>
      <c r="L1703" s="33">
        <v>14</v>
      </c>
      <c r="M1703" s="34"/>
      <c r="N1703" s="46"/>
      <c r="O1703" s="46"/>
      <c r="P17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03" s="45" t="e">
        <f>IF([2]!PayItems[[#This Row],[Date Added / Modified]]&gt;0,TEXT([2]!PayItems[[#This Row],[Date Added / Modified]],"m/d/yyy"),"")</f>
        <v>#REF!</v>
      </c>
      <c r="R1703" s="46"/>
    </row>
    <row r="1704" spans="1:18" x14ac:dyDescent="0.3">
      <c r="A1704" s="46" t="s">
        <v>1799</v>
      </c>
      <c r="B1704" s="33" t="s">
        <v>6595</v>
      </c>
      <c r="C1704" s="33" t="s">
        <v>3935</v>
      </c>
      <c r="D1704" s="33" t="s">
        <v>6596</v>
      </c>
      <c r="E1704" s="33" t="s">
        <v>3326</v>
      </c>
      <c r="F1704" s="33">
        <v>0</v>
      </c>
      <c r="G1704" s="33">
        <v>3</v>
      </c>
      <c r="H1704" s="46" t="s">
        <v>3839</v>
      </c>
      <c r="I1704" s="75" t="s">
        <v>3840</v>
      </c>
      <c r="J1704" s="75" t="s">
        <v>3840</v>
      </c>
      <c r="K1704" s="75" t="s">
        <v>3841</v>
      </c>
      <c r="L1704" s="33">
        <v>14</v>
      </c>
      <c r="M1704" s="34"/>
      <c r="N1704" s="46"/>
      <c r="O1704" s="46"/>
      <c r="P17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04" s="45" t="e">
        <f>IF([2]!PayItems[[#This Row],[Date Added / Modified]]&gt;0,TEXT([2]!PayItems[[#This Row],[Date Added / Modified]],"m/d/yyy"),"")</f>
        <v>#REF!</v>
      </c>
      <c r="R1704" s="46"/>
    </row>
    <row r="1705" spans="1:18" x14ac:dyDescent="0.3">
      <c r="A1705" s="46" t="s">
        <v>1800</v>
      </c>
      <c r="B1705" s="33" t="s">
        <v>6597</v>
      </c>
      <c r="C1705" s="33" t="s">
        <v>3935</v>
      </c>
      <c r="D1705" s="33" t="s">
        <v>6598</v>
      </c>
      <c r="E1705" s="33" t="s">
        <v>3326</v>
      </c>
      <c r="F1705" s="33">
        <v>0</v>
      </c>
      <c r="G1705" s="33">
        <v>3</v>
      </c>
      <c r="H1705" s="46" t="s">
        <v>3839</v>
      </c>
      <c r="I1705" s="75" t="s">
        <v>3840</v>
      </c>
      <c r="J1705" s="75" t="s">
        <v>3840</v>
      </c>
      <c r="K1705" s="75" t="s">
        <v>3841</v>
      </c>
      <c r="L1705" s="33">
        <v>14</v>
      </c>
      <c r="M1705" s="34"/>
      <c r="N1705" s="46"/>
      <c r="O1705" s="46"/>
      <c r="P17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05" s="45" t="e">
        <f>IF([2]!PayItems[[#This Row],[Date Added / Modified]]&gt;0,TEXT([2]!PayItems[[#This Row],[Date Added / Modified]],"m/d/yyy"),"")</f>
        <v>#REF!</v>
      </c>
      <c r="R1705" s="46"/>
    </row>
    <row r="1706" spans="1:18" x14ac:dyDescent="0.3">
      <c r="A1706" s="46" t="s">
        <v>1801</v>
      </c>
      <c r="B1706" s="33" t="s">
        <v>6599</v>
      </c>
      <c r="C1706" s="33" t="s">
        <v>3935</v>
      </c>
      <c r="D1706" s="33" t="s">
        <v>6600</v>
      </c>
      <c r="E1706" s="33" t="s">
        <v>3326</v>
      </c>
      <c r="F1706" s="33">
        <v>0</v>
      </c>
      <c r="G1706" s="33">
        <v>3</v>
      </c>
      <c r="H1706" s="46" t="s">
        <v>3839</v>
      </c>
      <c r="I1706" s="75" t="s">
        <v>3840</v>
      </c>
      <c r="J1706" s="75" t="s">
        <v>3840</v>
      </c>
      <c r="K1706" s="75" t="s">
        <v>3841</v>
      </c>
      <c r="L1706" s="33">
        <v>14</v>
      </c>
      <c r="M1706" s="34"/>
      <c r="N1706" s="46"/>
      <c r="O1706" s="46"/>
      <c r="P17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06" s="45" t="e">
        <f>IF([2]!PayItems[[#This Row],[Date Added / Modified]]&gt;0,TEXT([2]!PayItems[[#This Row],[Date Added / Modified]],"m/d/yyy"),"")</f>
        <v>#REF!</v>
      </c>
      <c r="R1706" s="46"/>
    </row>
    <row r="1707" spans="1:18" x14ac:dyDescent="0.3">
      <c r="A1707" s="46" t="s">
        <v>1802</v>
      </c>
      <c r="B1707" s="33" t="s">
        <v>6601</v>
      </c>
      <c r="C1707" s="33" t="s">
        <v>3935</v>
      </c>
      <c r="D1707" s="33" t="s">
        <v>6602</v>
      </c>
      <c r="E1707" s="33" t="s">
        <v>3326</v>
      </c>
      <c r="F1707" s="33">
        <v>0</v>
      </c>
      <c r="G1707" s="33">
        <v>3</v>
      </c>
      <c r="H1707" s="46" t="s">
        <v>3839</v>
      </c>
      <c r="I1707" s="75" t="s">
        <v>3840</v>
      </c>
      <c r="J1707" s="75" t="s">
        <v>3840</v>
      </c>
      <c r="K1707" s="75" t="s">
        <v>3841</v>
      </c>
      <c r="L1707" s="33">
        <v>14</v>
      </c>
      <c r="M1707" s="34"/>
      <c r="N1707" s="46"/>
      <c r="O1707" s="46"/>
      <c r="P17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07" s="45" t="e">
        <f>IF([2]!PayItems[[#This Row],[Date Added / Modified]]&gt;0,TEXT([2]!PayItems[[#This Row],[Date Added / Modified]],"m/d/yyy"),"")</f>
        <v>#REF!</v>
      </c>
      <c r="R1707" s="46"/>
    </row>
    <row r="1708" spans="1:18" x14ac:dyDescent="0.3">
      <c r="A1708" s="46" t="s">
        <v>1803</v>
      </c>
      <c r="B1708" s="33" t="s">
        <v>6603</v>
      </c>
      <c r="C1708" s="33" t="s">
        <v>3935</v>
      </c>
      <c r="D1708" s="33" t="s">
        <v>6604</v>
      </c>
      <c r="E1708" s="33" t="s">
        <v>3326</v>
      </c>
      <c r="F1708" s="33">
        <v>0</v>
      </c>
      <c r="G1708" s="33">
        <v>3</v>
      </c>
      <c r="H1708" s="46" t="s">
        <v>3839</v>
      </c>
      <c r="I1708" s="75" t="s">
        <v>3840</v>
      </c>
      <c r="J1708" s="75" t="s">
        <v>3840</v>
      </c>
      <c r="K1708" s="75" t="s">
        <v>3841</v>
      </c>
      <c r="L1708" s="33">
        <v>14</v>
      </c>
      <c r="M1708" s="34"/>
      <c r="N1708" s="46"/>
      <c r="O1708" s="46"/>
      <c r="P17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08" s="45" t="e">
        <f>IF([2]!PayItems[[#This Row],[Date Added / Modified]]&gt;0,TEXT([2]!PayItems[[#This Row],[Date Added / Modified]],"m/d/yyy"),"")</f>
        <v>#REF!</v>
      </c>
      <c r="R1708" s="46"/>
    </row>
    <row r="1709" spans="1:18" x14ac:dyDescent="0.3">
      <c r="A1709" s="46" t="s">
        <v>1804</v>
      </c>
      <c r="B1709" s="33" t="s">
        <v>6605</v>
      </c>
      <c r="C1709" s="33" t="s">
        <v>3935</v>
      </c>
      <c r="D1709" s="33" t="s">
        <v>6606</v>
      </c>
      <c r="E1709" s="33" t="s">
        <v>3326</v>
      </c>
      <c r="F1709" s="33">
        <v>0</v>
      </c>
      <c r="G1709" s="33">
        <v>3</v>
      </c>
      <c r="H1709" s="46" t="s">
        <v>3839</v>
      </c>
      <c r="I1709" s="75" t="s">
        <v>3840</v>
      </c>
      <c r="J1709" s="75" t="s">
        <v>3840</v>
      </c>
      <c r="K1709" s="75" t="s">
        <v>3841</v>
      </c>
      <c r="L1709" s="33">
        <v>14</v>
      </c>
      <c r="M1709" s="34"/>
      <c r="N1709" s="46"/>
      <c r="O1709" s="46"/>
      <c r="P17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09" s="45" t="e">
        <f>IF([2]!PayItems[[#This Row],[Date Added / Modified]]&gt;0,TEXT([2]!PayItems[[#This Row],[Date Added / Modified]],"m/d/yyy"),"")</f>
        <v>#REF!</v>
      </c>
      <c r="R1709" s="46"/>
    </row>
    <row r="1710" spans="1:18" x14ac:dyDescent="0.3">
      <c r="A1710" s="46" t="s">
        <v>1805</v>
      </c>
      <c r="B1710" s="33" t="s">
        <v>6607</v>
      </c>
      <c r="C1710" s="33" t="s">
        <v>3935</v>
      </c>
      <c r="D1710" s="33" t="s">
        <v>6608</v>
      </c>
      <c r="E1710" s="33" t="s">
        <v>3326</v>
      </c>
      <c r="F1710" s="33">
        <v>0</v>
      </c>
      <c r="G1710" s="33">
        <v>3</v>
      </c>
      <c r="H1710" s="46" t="s">
        <v>3839</v>
      </c>
      <c r="I1710" s="75" t="s">
        <v>3840</v>
      </c>
      <c r="J1710" s="75" t="s">
        <v>3840</v>
      </c>
      <c r="K1710" s="75" t="s">
        <v>3841</v>
      </c>
      <c r="L1710" s="33">
        <v>14</v>
      </c>
      <c r="M1710" s="34"/>
      <c r="N1710" s="46"/>
      <c r="O1710" s="46"/>
      <c r="P17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10" s="45" t="e">
        <f>IF([2]!PayItems[[#This Row],[Date Added / Modified]]&gt;0,TEXT([2]!PayItems[[#This Row],[Date Added / Modified]],"m/d/yyy"),"")</f>
        <v>#REF!</v>
      </c>
      <c r="R1710" s="46"/>
    </row>
    <row r="1711" spans="1:18" x14ac:dyDescent="0.3">
      <c r="A1711" s="46" t="s">
        <v>1806</v>
      </c>
      <c r="B1711" s="33" t="s">
        <v>6609</v>
      </c>
      <c r="C1711" s="33" t="s">
        <v>3935</v>
      </c>
      <c r="D1711" s="33" t="s">
        <v>6610</v>
      </c>
      <c r="E1711" s="33" t="s">
        <v>3326</v>
      </c>
      <c r="F1711" s="33">
        <v>0</v>
      </c>
      <c r="G1711" s="33">
        <v>3</v>
      </c>
      <c r="H1711" s="46" t="s">
        <v>3839</v>
      </c>
      <c r="I1711" s="75" t="s">
        <v>3840</v>
      </c>
      <c r="J1711" s="75" t="s">
        <v>3840</v>
      </c>
      <c r="K1711" s="75" t="s">
        <v>3841</v>
      </c>
      <c r="L1711" s="33">
        <v>14</v>
      </c>
      <c r="M1711" s="34"/>
      <c r="N1711" s="46"/>
      <c r="O1711" s="46"/>
      <c r="P17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11" s="45" t="e">
        <f>IF([2]!PayItems[[#This Row],[Date Added / Modified]]&gt;0,TEXT([2]!PayItems[[#This Row],[Date Added / Modified]],"m/d/yyy"),"")</f>
        <v>#REF!</v>
      </c>
      <c r="R1711" s="46"/>
    </row>
    <row r="1712" spans="1:18" x14ac:dyDescent="0.3">
      <c r="A1712" s="46" t="s">
        <v>1807</v>
      </c>
      <c r="B1712" s="33" t="s">
        <v>6611</v>
      </c>
      <c r="C1712" s="33" t="s">
        <v>3935</v>
      </c>
      <c r="D1712" s="33" t="s">
        <v>6612</v>
      </c>
      <c r="E1712" s="33" t="s">
        <v>3326</v>
      </c>
      <c r="F1712" s="33">
        <v>0</v>
      </c>
      <c r="G1712" s="33">
        <v>3</v>
      </c>
      <c r="H1712" s="46" t="s">
        <v>3839</v>
      </c>
      <c r="I1712" s="75" t="s">
        <v>3840</v>
      </c>
      <c r="J1712" s="75" t="s">
        <v>3840</v>
      </c>
      <c r="K1712" s="75" t="s">
        <v>3841</v>
      </c>
      <c r="L1712" s="33">
        <v>14</v>
      </c>
      <c r="M1712" s="34"/>
      <c r="N1712" s="46"/>
      <c r="O1712" s="46"/>
      <c r="P17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12" s="45" t="e">
        <f>IF([2]!PayItems[[#This Row],[Date Added / Modified]]&gt;0,TEXT([2]!PayItems[[#This Row],[Date Added / Modified]],"m/d/yyy"),"")</f>
        <v>#REF!</v>
      </c>
      <c r="R1712" s="46"/>
    </row>
    <row r="1713" spans="1:18" x14ac:dyDescent="0.3">
      <c r="A1713" s="46" t="s">
        <v>1808</v>
      </c>
      <c r="B1713" s="33" t="s">
        <v>6613</v>
      </c>
      <c r="C1713" s="33" t="s">
        <v>3935</v>
      </c>
      <c r="D1713" s="33" t="s">
        <v>6614</v>
      </c>
      <c r="E1713" s="33" t="s">
        <v>3326</v>
      </c>
      <c r="F1713" s="33">
        <v>0</v>
      </c>
      <c r="G1713" s="33">
        <v>3</v>
      </c>
      <c r="H1713" s="46" t="s">
        <v>3839</v>
      </c>
      <c r="I1713" s="75" t="s">
        <v>3840</v>
      </c>
      <c r="J1713" s="75" t="s">
        <v>3840</v>
      </c>
      <c r="K1713" s="75" t="s">
        <v>3841</v>
      </c>
      <c r="L1713" s="33">
        <v>14</v>
      </c>
      <c r="M1713" s="34"/>
      <c r="N1713" s="46"/>
      <c r="O1713" s="46"/>
      <c r="P17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13" s="45" t="e">
        <f>IF([2]!PayItems[[#This Row],[Date Added / Modified]]&gt;0,TEXT([2]!PayItems[[#This Row],[Date Added / Modified]],"m/d/yyy"),"")</f>
        <v>#REF!</v>
      </c>
      <c r="R1713" s="46"/>
    </row>
    <row r="1714" spans="1:18" x14ac:dyDescent="0.3">
      <c r="A1714" s="46" t="s">
        <v>1809</v>
      </c>
      <c r="B1714" s="33" t="s">
        <v>6615</v>
      </c>
      <c r="C1714" s="33" t="s">
        <v>3935</v>
      </c>
      <c r="D1714" s="33" t="s">
        <v>6616</v>
      </c>
      <c r="E1714" s="33" t="s">
        <v>3326</v>
      </c>
      <c r="F1714" s="33">
        <v>0</v>
      </c>
      <c r="G1714" s="33">
        <v>3</v>
      </c>
      <c r="H1714" s="46" t="s">
        <v>3839</v>
      </c>
      <c r="I1714" s="75" t="s">
        <v>3840</v>
      </c>
      <c r="J1714" s="75" t="s">
        <v>3840</v>
      </c>
      <c r="K1714" s="75" t="s">
        <v>3841</v>
      </c>
      <c r="L1714" s="33">
        <v>14</v>
      </c>
      <c r="M1714" s="34"/>
      <c r="N1714" s="46"/>
      <c r="O1714" s="46"/>
      <c r="P17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14" s="45" t="e">
        <f>IF([2]!PayItems[[#This Row],[Date Added / Modified]]&gt;0,TEXT([2]!PayItems[[#This Row],[Date Added / Modified]],"m/d/yyy"),"")</f>
        <v>#REF!</v>
      </c>
      <c r="R1714" s="46"/>
    </row>
    <row r="1715" spans="1:18" x14ac:dyDescent="0.3">
      <c r="A1715" s="46" t="s">
        <v>1810</v>
      </c>
      <c r="B1715" s="33" t="s">
        <v>6617</v>
      </c>
      <c r="C1715" s="33" t="s">
        <v>3935</v>
      </c>
      <c r="D1715" s="33" t="s">
        <v>6618</v>
      </c>
      <c r="E1715" s="33" t="s">
        <v>3326</v>
      </c>
      <c r="F1715" s="33">
        <v>0</v>
      </c>
      <c r="G1715" s="33">
        <v>3</v>
      </c>
      <c r="H1715" s="46" t="s">
        <v>3839</v>
      </c>
      <c r="I1715" s="75" t="s">
        <v>3840</v>
      </c>
      <c r="J1715" s="75" t="s">
        <v>3840</v>
      </c>
      <c r="K1715" s="75" t="s">
        <v>3841</v>
      </c>
      <c r="L1715" s="33">
        <v>14</v>
      </c>
      <c r="M1715" s="34"/>
      <c r="N1715" s="46"/>
      <c r="O1715" s="46"/>
      <c r="P17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15" s="45" t="e">
        <f>IF([2]!PayItems[[#This Row],[Date Added / Modified]]&gt;0,TEXT([2]!PayItems[[#This Row],[Date Added / Modified]],"m/d/yyy"),"")</f>
        <v>#REF!</v>
      </c>
      <c r="R1715" s="46"/>
    </row>
    <row r="1716" spans="1:18" x14ac:dyDescent="0.3">
      <c r="A1716" s="46" t="s">
        <v>1811</v>
      </c>
      <c r="B1716" s="33" t="s">
        <v>6619</v>
      </c>
      <c r="C1716" s="33" t="s">
        <v>3935</v>
      </c>
      <c r="D1716" s="33" t="s">
        <v>6620</v>
      </c>
      <c r="E1716" s="33" t="s">
        <v>3326</v>
      </c>
      <c r="F1716" s="33">
        <v>0</v>
      </c>
      <c r="G1716" s="33">
        <v>3</v>
      </c>
      <c r="H1716" s="46" t="s">
        <v>3839</v>
      </c>
      <c r="I1716" s="75" t="s">
        <v>3840</v>
      </c>
      <c r="J1716" s="75" t="s">
        <v>3840</v>
      </c>
      <c r="K1716" s="75" t="s">
        <v>3841</v>
      </c>
      <c r="L1716" s="33">
        <v>14</v>
      </c>
      <c r="M1716" s="34"/>
      <c r="N1716" s="46"/>
      <c r="O1716" s="46"/>
      <c r="P17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16" s="45" t="e">
        <f>IF([2]!PayItems[[#This Row],[Date Added / Modified]]&gt;0,TEXT([2]!PayItems[[#This Row],[Date Added / Modified]],"m/d/yyy"),"")</f>
        <v>#REF!</v>
      </c>
      <c r="R1716" s="46"/>
    </row>
    <row r="1717" spans="1:18" x14ac:dyDescent="0.3">
      <c r="A1717" s="46" t="s">
        <v>1812</v>
      </c>
      <c r="B1717" s="33" t="s">
        <v>6621</v>
      </c>
      <c r="C1717" s="33" t="s">
        <v>3935</v>
      </c>
      <c r="D1717" s="33" t="s">
        <v>6622</v>
      </c>
      <c r="E1717" s="33" t="s">
        <v>3326</v>
      </c>
      <c r="F1717" s="33">
        <v>0</v>
      </c>
      <c r="G1717" s="33">
        <v>3</v>
      </c>
      <c r="H1717" s="46" t="s">
        <v>3839</v>
      </c>
      <c r="I1717" s="75" t="s">
        <v>3840</v>
      </c>
      <c r="J1717" s="75" t="s">
        <v>3840</v>
      </c>
      <c r="K1717" s="75" t="s">
        <v>3841</v>
      </c>
      <c r="L1717" s="33">
        <v>14</v>
      </c>
      <c r="M1717" s="34"/>
      <c r="N1717" s="46"/>
      <c r="O1717" s="46"/>
      <c r="P17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17" s="45" t="e">
        <f>IF([2]!PayItems[[#This Row],[Date Added / Modified]]&gt;0,TEXT([2]!PayItems[[#This Row],[Date Added / Modified]],"m/d/yyy"),"")</f>
        <v>#REF!</v>
      </c>
      <c r="R1717" s="46"/>
    </row>
    <row r="1718" spans="1:18" x14ac:dyDescent="0.3">
      <c r="A1718" s="46" t="s">
        <v>1813</v>
      </c>
      <c r="B1718" s="33" t="s">
        <v>6623</v>
      </c>
      <c r="C1718" s="33" t="s">
        <v>3935</v>
      </c>
      <c r="D1718" s="33" t="s">
        <v>6624</v>
      </c>
      <c r="E1718" s="33" t="s">
        <v>3326</v>
      </c>
      <c r="F1718" s="33">
        <v>0</v>
      </c>
      <c r="G1718" s="33">
        <v>3</v>
      </c>
      <c r="H1718" s="46" t="s">
        <v>3839</v>
      </c>
      <c r="I1718" s="75" t="s">
        <v>3840</v>
      </c>
      <c r="J1718" s="75" t="s">
        <v>3840</v>
      </c>
      <c r="K1718" s="75" t="s">
        <v>3841</v>
      </c>
      <c r="L1718" s="33">
        <v>14</v>
      </c>
      <c r="M1718" s="34"/>
      <c r="N1718" s="46"/>
      <c r="O1718" s="46"/>
      <c r="P17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18" s="45" t="e">
        <f>IF([2]!PayItems[[#This Row],[Date Added / Modified]]&gt;0,TEXT([2]!PayItems[[#This Row],[Date Added / Modified]],"m/d/yyy"),"")</f>
        <v>#REF!</v>
      </c>
      <c r="R1718" s="46"/>
    </row>
    <row r="1719" spans="1:18" x14ac:dyDescent="0.3">
      <c r="A1719" s="46" t="s">
        <v>1814</v>
      </c>
      <c r="B1719" s="33" t="s">
        <v>6625</v>
      </c>
      <c r="C1719" s="33" t="s">
        <v>3935</v>
      </c>
      <c r="D1719" s="33" t="s">
        <v>6626</v>
      </c>
      <c r="E1719" s="33" t="s">
        <v>3326</v>
      </c>
      <c r="F1719" s="33">
        <v>0</v>
      </c>
      <c r="G1719" s="33">
        <v>3</v>
      </c>
      <c r="H1719" s="46" t="s">
        <v>3839</v>
      </c>
      <c r="I1719" s="75" t="s">
        <v>3840</v>
      </c>
      <c r="J1719" s="75" t="s">
        <v>3840</v>
      </c>
      <c r="K1719" s="75" t="s">
        <v>3841</v>
      </c>
      <c r="L1719" s="33">
        <v>14</v>
      </c>
      <c r="M1719" s="34"/>
      <c r="N1719" s="46"/>
      <c r="O1719" s="46"/>
      <c r="P17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19" s="45" t="e">
        <f>IF([2]!PayItems[[#This Row],[Date Added / Modified]]&gt;0,TEXT([2]!PayItems[[#This Row],[Date Added / Modified]],"m/d/yyy"),"")</f>
        <v>#REF!</v>
      </c>
      <c r="R1719" s="46"/>
    </row>
    <row r="1720" spans="1:18" x14ac:dyDescent="0.3">
      <c r="A1720" s="46" t="s">
        <v>1815</v>
      </c>
      <c r="B1720" s="33" t="s">
        <v>6627</v>
      </c>
      <c r="C1720" s="33" t="s">
        <v>3935</v>
      </c>
      <c r="D1720" s="33" t="s">
        <v>6628</v>
      </c>
      <c r="E1720" s="33" t="s">
        <v>3326</v>
      </c>
      <c r="F1720" s="33">
        <v>0</v>
      </c>
      <c r="G1720" s="33">
        <v>3</v>
      </c>
      <c r="H1720" s="46" t="s">
        <v>3839</v>
      </c>
      <c r="I1720" s="75" t="s">
        <v>3840</v>
      </c>
      <c r="J1720" s="75" t="s">
        <v>3840</v>
      </c>
      <c r="K1720" s="75" t="s">
        <v>3841</v>
      </c>
      <c r="L1720" s="33">
        <v>14</v>
      </c>
      <c r="M1720" s="34"/>
      <c r="N1720" s="46"/>
      <c r="O1720" s="46"/>
      <c r="P17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20" s="45" t="e">
        <f>IF([2]!PayItems[[#This Row],[Date Added / Modified]]&gt;0,TEXT([2]!PayItems[[#This Row],[Date Added / Modified]],"m/d/yyy"),"")</f>
        <v>#REF!</v>
      </c>
      <c r="R1720" s="46"/>
    </row>
    <row r="1721" spans="1:18" x14ac:dyDescent="0.3">
      <c r="A1721" s="46" t="s">
        <v>1816</v>
      </c>
      <c r="B1721" s="33" t="s">
        <v>6629</v>
      </c>
      <c r="C1721" s="33" t="s">
        <v>3935</v>
      </c>
      <c r="D1721" s="33" t="s">
        <v>6630</v>
      </c>
      <c r="E1721" s="33" t="s">
        <v>3326</v>
      </c>
      <c r="F1721" s="33">
        <v>0</v>
      </c>
      <c r="G1721" s="33">
        <v>3</v>
      </c>
      <c r="H1721" s="46" t="s">
        <v>3839</v>
      </c>
      <c r="I1721" s="75" t="s">
        <v>3840</v>
      </c>
      <c r="J1721" s="75" t="s">
        <v>3840</v>
      </c>
      <c r="K1721" s="75" t="s">
        <v>3841</v>
      </c>
      <c r="L1721" s="33">
        <v>14</v>
      </c>
      <c r="M1721" s="34"/>
      <c r="N1721" s="46"/>
      <c r="O1721" s="46"/>
      <c r="P17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21" s="45" t="e">
        <f>IF([2]!PayItems[[#This Row],[Date Added / Modified]]&gt;0,TEXT([2]!PayItems[[#This Row],[Date Added / Modified]],"m/d/yyy"),"")</f>
        <v>#REF!</v>
      </c>
      <c r="R1721" s="46"/>
    </row>
    <row r="1722" spans="1:18" x14ac:dyDescent="0.3">
      <c r="A1722" s="46" t="s">
        <v>1817</v>
      </c>
      <c r="B1722" s="33" t="s">
        <v>6631</v>
      </c>
      <c r="C1722" s="33" t="s">
        <v>3935</v>
      </c>
      <c r="D1722" s="33" t="s">
        <v>6632</v>
      </c>
      <c r="E1722" s="33" t="s">
        <v>3326</v>
      </c>
      <c r="F1722" s="33">
        <v>0</v>
      </c>
      <c r="G1722" s="33">
        <v>3</v>
      </c>
      <c r="H1722" s="46" t="s">
        <v>3839</v>
      </c>
      <c r="I1722" s="75" t="s">
        <v>3840</v>
      </c>
      <c r="J1722" s="75" t="s">
        <v>3840</v>
      </c>
      <c r="K1722" s="75" t="s">
        <v>3841</v>
      </c>
      <c r="L1722" s="33">
        <v>14</v>
      </c>
      <c r="M1722" s="34"/>
      <c r="N1722" s="46"/>
      <c r="O1722" s="46"/>
      <c r="P17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22" s="45" t="e">
        <f>IF([2]!PayItems[[#This Row],[Date Added / Modified]]&gt;0,TEXT([2]!PayItems[[#This Row],[Date Added / Modified]],"m/d/yyy"),"")</f>
        <v>#REF!</v>
      </c>
      <c r="R1722" s="46"/>
    </row>
    <row r="1723" spans="1:18" x14ac:dyDescent="0.3">
      <c r="A1723" s="46" t="s">
        <v>1818</v>
      </c>
      <c r="B1723" s="33" t="s">
        <v>6633</v>
      </c>
      <c r="C1723" s="33" t="s">
        <v>3935</v>
      </c>
      <c r="D1723" s="33" t="s">
        <v>6634</v>
      </c>
      <c r="E1723" s="33" t="s">
        <v>3326</v>
      </c>
      <c r="F1723" s="33">
        <v>0</v>
      </c>
      <c r="G1723" s="33">
        <v>3</v>
      </c>
      <c r="H1723" s="46" t="s">
        <v>3839</v>
      </c>
      <c r="I1723" s="75" t="s">
        <v>3840</v>
      </c>
      <c r="J1723" s="75" t="s">
        <v>3840</v>
      </c>
      <c r="K1723" s="75" t="s">
        <v>3841</v>
      </c>
      <c r="L1723" s="33">
        <v>14</v>
      </c>
      <c r="M1723" s="34"/>
      <c r="N1723" s="46"/>
      <c r="O1723" s="46"/>
      <c r="P17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23" s="45" t="e">
        <f>IF([2]!PayItems[[#This Row],[Date Added / Modified]]&gt;0,TEXT([2]!PayItems[[#This Row],[Date Added / Modified]],"m/d/yyy"),"")</f>
        <v>#REF!</v>
      </c>
      <c r="R1723" s="46"/>
    </row>
    <row r="1724" spans="1:18" x14ac:dyDescent="0.3">
      <c r="A1724" s="46" t="s">
        <v>1819</v>
      </c>
      <c r="B1724" s="33" t="s">
        <v>6635</v>
      </c>
      <c r="C1724" s="33" t="s">
        <v>3935</v>
      </c>
      <c r="D1724" s="33" t="s">
        <v>6636</v>
      </c>
      <c r="E1724" s="33" t="s">
        <v>3326</v>
      </c>
      <c r="F1724" s="33">
        <v>0</v>
      </c>
      <c r="G1724" s="33">
        <v>3</v>
      </c>
      <c r="H1724" s="46" t="s">
        <v>3839</v>
      </c>
      <c r="I1724" s="75" t="s">
        <v>3840</v>
      </c>
      <c r="J1724" s="75" t="s">
        <v>3840</v>
      </c>
      <c r="K1724" s="75" t="s">
        <v>3841</v>
      </c>
      <c r="L1724" s="33">
        <v>14</v>
      </c>
      <c r="M1724" s="34"/>
      <c r="N1724" s="46"/>
      <c r="O1724" s="46"/>
      <c r="P17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24" s="45" t="e">
        <f>IF([2]!PayItems[[#This Row],[Date Added / Modified]]&gt;0,TEXT([2]!PayItems[[#This Row],[Date Added / Modified]],"m/d/yyy"),"")</f>
        <v>#REF!</v>
      </c>
      <c r="R1724" s="46"/>
    </row>
    <row r="1725" spans="1:18" x14ac:dyDescent="0.3">
      <c r="A1725" s="46" t="s">
        <v>1820</v>
      </c>
      <c r="B1725" s="33" t="s">
        <v>6637</v>
      </c>
      <c r="C1725" s="33" t="s">
        <v>3935</v>
      </c>
      <c r="D1725" s="33" t="s">
        <v>6638</v>
      </c>
      <c r="E1725" s="33" t="s">
        <v>3326</v>
      </c>
      <c r="F1725" s="33">
        <v>0</v>
      </c>
      <c r="G1725" s="33">
        <v>3</v>
      </c>
      <c r="H1725" s="46" t="s">
        <v>3839</v>
      </c>
      <c r="I1725" s="75" t="s">
        <v>3840</v>
      </c>
      <c r="J1725" s="75" t="s">
        <v>3840</v>
      </c>
      <c r="K1725" s="75" t="s">
        <v>3841</v>
      </c>
      <c r="L1725" s="33">
        <v>14</v>
      </c>
      <c r="M1725" s="34"/>
      <c r="N1725" s="46"/>
      <c r="O1725" s="46"/>
      <c r="P17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25" s="45" t="e">
        <f>IF([2]!PayItems[[#This Row],[Date Added / Modified]]&gt;0,TEXT([2]!PayItems[[#This Row],[Date Added / Modified]],"m/d/yyy"),"")</f>
        <v>#REF!</v>
      </c>
      <c r="R1725" s="46"/>
    </row>
    <row r="1726" spans="1:18" x14ac:dyDescent="0.3">
      <c r="A1726" s="46" t="s">
        <v>1821</v>
      </c>
      <c r="B1726" s="33" t="s">
        <v>6639</v>
      </c>
      <c r="C1726" s="33" t="s">
        <v>3935</v>
      </c>
      <c r="D1726" s="33" t="s">
        <v>6640</v>
      </c>
      <c r="E1726" s="33" t="s">
        <v>3326</v>
      </c>
      <c r="F1726" s="33">
        <v>0</v>
      </c>
      <c r="G1726" s="33">
        <v>3</v>
      </c>
      <c r="H1726" s="46" t="s">
        <v>3839</v>
      </c>
      <c r="I1726" s="75" t="s">
        <v>3840</v>
      </c>
      <c r="J1726" s="75" t="s">
        <v>3840</v>
      </c>
      <c r="K1726" s="75" t="s">
        <v>3841</v>
      </c>
      <c r="L1726" s="33">
        <v>14</v>
      </c>
      <c r="M1726" s="34"/>
      <c r="N1726" s="46"/>
      <c r="O1726" s="46"/>
      <c r="P17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26" s="45" t="e">
        <f>IF([2]!PayItems[[#This Row],[Date Added / Modified]]&gt;0,TEXT([2]!PayItems[[#This Row],[Date Added / Modified]],"m/d/yyy"),"")</f>
        <v>#REF!</v>
      </c>
      <c r="R1726" s="46"/>
    </row>
    <row r="1727" spans="1:18" x14ac:dyDescent="0.3">
      <c r="A1727" s="46" t="s">
        <v>1822</v>
      </c>
      <c r="B1727" s="33" t="s">
        <v>6641</v>
      </c>
      <c r="C1727" s="33" t="s">
        <v>3935</v>
      </c>
      <c r="D1727" s="33" t="s">
        <v>6642</v>
      </c>
      <c r="E1727" s="33" t="s">
        <v>3326</v>
      </c>
      <c r="F1727" s="33">
        <v>0</v>
      </c>
      <c r="G1727" s="33">
        <v>3</v>
      </c>
      <c r="H1727" s="46" t="s">
        <v>3839</v>
      </c>
      <c r="I1727" s="75" t="s">
        <v>3840</v>
      </c>
      <c r="J1727" s="75" t="s">
        <v>3840</v>
      </c>
      <c r="K1727" s="75" t="s">
        <v>3841</v>
      </c>
      <c r="L1727" s="33">
        <v>14</v>
      </c>
      <c r="M1727" s="34"/>
      <c r="N1727" s="46"/>
      <c r="O1727" s="46"/>
      <c r="P17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27" s="45" t="e">
        <f>IF([2]!PayItems[[#This Row],[Date Added / Modified]]&gt;0,TEXT([2]!PayItems[[#This Row],[Date Added / Modified]],"m/d/yyy"),"")</f>
        <v>#REF!</v>
      </c>
      <c r="R1727" s="46"/>
    </row>
    <row r="1728" spans="1:18" x14ac:dyDescent="0.3">
      <c r="A1728" s="46" t="s">
        <v>1823</v>
      </c>
      <c r="B1728" s="33" t="s">
        <v>6643</v>
      </c>
      <c r="C1728" s="33" t="s">
        <v>3935</v>
      </c>
      <c r="D1728" s="33" t="s">
        <v>6644</v>
      </c>
      <c r="E1728" s="33" t="s">
        <v>3326</v>
      </c>
      <c r="F1728" s="33">
        <v>0</v>
      </c>
      <c r="G1728" s="33">
        <v>3</v>
      </c>
      <c r="H1728" s="46" t="s">
        <v>3839</v>
      </c>
      <c r="I1728" s="75" t="s">
        <v>3840</v>
      </c>
      <c r="J1728" s="75" t="s">
        <v>3840</v>
      </c>
      <c r="K1728" s="75" t="s">
        <v>3841</v>
      </c>
      <c r="L1728" s="33">
        <v>14</v>
      </c>
      <c r="M1728" s="34"/>
      <c r="N1728" s="46"/>
      <c r="O1728" s="46"/>
      <c r="P17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28" s="45" t="e">
        <f>IF([2]!PayItems[[#This Row],[Date Added / Modified]]&gt;0,TEXT([2]!PayItems[[#This Row],[Date Added / Modified]],"m/d/yyy"),"")</f>
        <v>#REF!</v>
      </c>
      <c r="R1728" s="46"/>
    </row>
    <row r="1729" spans="1:18" x14ac:dyDescent="0.3">
      <c r="A1729" s="46" t="s">
        <v>1824</v>
      </c>
      <c r="B1729" s="33" t="s">
        <v>6645</v>
      </c>
      <c r="C1729" s="33" t="s">
        <v>3935</v>
      </c>
      <c r="D1729" s="33" t="s">
        <v>6646</v>
      </c>
      <c r="E1729" s="33" t="s">
        <v>3326</v>
      </c>
      <c r="F1729" s="33">
        <v>0</v>
      </c>
      <c r="G1729" s="33">
        <v>3</v>
      </c>
      <c r="H1729" s="46" t="s">
        <v>3839</v>
      </c>
      <c r="I1729" s="75" t="s">
        <v>3840</v>
      </c>
      <c r="J1729" s="75" t="s">
        <v>3840</v>
      </c>
      <c r="K1729" s="75" t="s">
        <v>3841</v>
      </c>
      <c r="L1729" s="33">
        <v>14</v>
      </c>
      <c r="M1729" s="34"/>
      <c r="N1729" s="46"/>
      <c r="O1729" s="46"/>
      <c r="P17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29" s="45" t="e">
        <f>IF([2]!PayItems[[#This Row],[Date Added / Modified]]&gt;0,TEXT([2]!PayItems[[#This Row],[Date Added / Modified]],"m/d/yyy"),"")</f>
        <v>#REF!</v>
      </c>
      <c r="R1729" s="46"/>
    </row>
    <row r="1730" spans="1:18" x14ac:dyDescent="0.3">
      <c r="A1730" s="46" t="s">
        <v>1825</v>
      </c>
      <c r="B1730" s="33" t="s">
        <v>6647</v>
      </c>
      <c r="C1730" s="33" t="s">
        <v>3935</v>
      </c>
      <c r="D1730" s="33" t="s">
        <v>6648</v>
      </c>
      <c r="E1730" s="33" t="s">
        <v>3326</v>
      </c>
      <c r="F1730" s="33">
        <v>0</v>
      </c>
      <c r="G1730" s="33">
        <v>3</v>
      </c>
      <c r="H1730" s="46" t="s">
        <v>3839</v>
      </c>
      <c r="I1730" s="75" t="s">
        <v>3840</v>
      </c>
      <c r="J1730" s="75" t="s">
        <v>3840</v>
      </c>
      <c r="K1730" s="75" t="s">
        <v>3841</v>
      </c>
      <c r="L1730" s="33">
        <v>14</v>
      </c>
      <c r="M1730" s="34"/>
      <c r="N1730" s="46"/>
      <c r="O1730" s="46"/>
      <c r="P17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30" s="45" t="e">
        <f>IF([2]!PayItems[[#This Row],[Date Added / Modified]]&gt;0,TEXT([2]!PayItems[[#This Row],[Date Added / Modified]],"m/d/yyy"),"")</f>
        <v>#REF!</v>
      </c>
      <c r="R1730" s="46"/>
    </row>
    <row r="1731" spans="1:18" x14ac:dyDescent="0.3">
      <c r="A1731" s="46" t="s">
        <v>1826</v>
      </c>
      <c r="B1731" s="33" t="s">
        <v>6649</v>
      </c>
      <c r="C1731" s="33" t="s">
        <v>3935</v>
      </c>
      <c r="D1731" s="33" t="s">
        <v>6650</v>
      </c>
      <c r="E1731" s="33" t="s">
        <v>3326</v>
      </c>
      <c r="F1731" s="33">
        <v>0</v>
      </c>
      <c r="G1731" s="33">
        <v>3</v>
      </c>
      <c r="H1731" s="46" t="s">
        <v>3839</v>
      </c>
      <c r="I1731" s="75" t="s">
        <v>3840</v>
      </c>
      <c r="J1731" s="75" t="s">
        <v>3840</v>
      </c>
      <c r="K1731" s="75" t="s">
        <v>3841</v>
      </c>
      <c r="L1731" s="33">
        <v>14</v>
      </c>
      <c r="M1731" s="34"/>
      <c r="N1731" s="46"/>
      <c r="O1731" s="46"/>
      <c r="P17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31" s="45" t="e">
        <f>IF([2]!PayItems[[#This Row],[Date Added / Modified]]&gt;0,TEXT([2]!PayItems[[#This Row],[Date Added / Modified]],"m/d/yyy"),"")</f>
        <v>#REF!</v>
      </c>
      <c r="R1731" s="46"/>
    </row>
    <row r="1732" spans="1:18" x14ac:dyDescent="0.3">
      <c r="A1732" s="46" t="s">
        <v>1827</v>
      </c>
      <c r="B1732" s="33" t="s">
        <v>6651</v>
      </c>
      <c r="C1732" s="33" t="s">
        <v>3935</v>
      </c>
      <c r="D1732" s="33" t="s">
        <v>6652</v>
      </c>
      <c r="E1732" s="33" t="s">
        <v>3326</v>
      </c>
      <c r="F1732" s="33">
        <v>0</v>
      </c>
      <c r="G1732" s="33">
        <v>3</v>
      </c>
      <c r="H1732" s="46" t="s">
        <v>3839</v>
      </c>
      <c r="I1732" s="75" t="s">
        <v>3840</v>
      </c>
      <c r="J1732" s="75" t="s">
        <v>3840</v>
      </c>
      <c r="K1732" s="75" t="s">
        <v>3841</v>
      </c>
      <c r="L1732" s="33">
        <v>14</v>
      </c>
      <c r="M1732" s="34"/>
      <c r="N1732" s="46"/>
      <c r="O1732" s="46"/>
      <c r="P17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32" s="45" t="e">
        <f>IF([2]!PayItems[[#This Row],[Date Added / Modified]]&gt;0,TEXT([2]!PayItems[[#This Row],[Date Added / Modified]],"m/d/yyy"),"")</f>
        <v>#REF!</v>
      </c>
      <c r="R1732" s="46"/>
    </row>
    <row r="1733" spans="1:18" x14ac:dyDescent="0.3">
      <c r="A1733" s="46" t="s">
        <v>1828</v>
      </c>
      <c r="B1733" s="33" t="s">
        <v>6653</v>
      </c>
      <c r="C1733" s="33" t="s">
        <v>3935</v>
      </c>
      <c r="D1733" s="33" t="s">
        <v>6654</v>
      </c>
      <c r="E1733" s="33" t="s">
        <v>3326</v>
      </c>
      <c r="F1733" s="33">
        <v>0</v>
      </c>
      <c r="G1733" s="33">
        <v>3</v>
      </c>
      <c r="H1733" s="46" t="s">
        <v>3839</v>
      </c>
      <c r="I1733" s="75" t="s">
        <v>3840</v>
      </c>
      <c r="J1733" s="75" t="s">
        <v>3840</v>
      </c>
      <c r="K1733" s="75" t="s">
        <v>3841</v>
      </c>
      <c r="L1733" s="33">
        <v>14</v>
      </c>
      <c r="M1733" s="34"/>
      <c r="N1733" s="46"/>
      <c r="O1733" s="46"/>
      <c r="P17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33" s="45" t="e">
        <f>IF([2]!PayItems[[#This Row],[Date Added / Modified]]&gt;0,TEXT([2]!PayItems[[#This Row],[Date Added / Modified]],"m/d/yyy"),"")</f>
        <v>#REF!</v>
      </c>
      <c r="R1733" s="46"/>
    </row>
    <row r="1734" spans="1:18" x14ac:dyDescent="0.3">
      <c r="A1734" s="46" t="s">
        <v>1829</v>
      </c>
      <c r="B1734" s="33" t="s">
        <v>6655</v>
      </c>
      <c r="C1734" s="33" t="s">
        <v>3935</v>
      </c>
      <c r="D1734" s="33" t="s">
        <v>6656</v>
      </c>
      <c r="E1734" s="33" t="s">
        <v>3326</v>
      </c>
      <c r="F1734" s="33">
        <v>0</v>
      </c>
      <c r="G1734" s="33">
        <v>3</v>
      </c>
      <c r="H1734" s="46" t="s">
        <v>3839</v>
      </c>
      <c r="I1734" s="75" t="s">
        <v>3840</v>
      </c>
      <c r="J1734" s="75" t="s">
        <v>3840</v>
      </c>
      <c r="K1734" s="75" t="s">
        <v>3841</v>
      </c>
      <c r="L1734" s="33">
        <v>14</v>
      </c>
      <c r="M1734" s="34"/>
      <c r="N1734" s="46"/>
      <c r="O1734" s="46"/>
      <c r="P17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34" s="45" t="e">
        <f>IF([2]!PayItems[[#This Row],[Date Added / Modified]]&gt;0,TEXT([2]!PayItems[[#This Row],[Date Added / Modified]],"m/d/yyy"),"")</f>
        <v>#REF!</v>
      </c>
      <c r="R1734" s="46"/>
    </row>
    <row r="1735" spans="1:18" x14ac:dyDescent="0.3">
      <c r="A1735" s="46" t="s">
        <v>1830</v>
      </c>
      <c r="B1735" s="33" t="s">
        <v>6657</v>
      </c>
      <c r="C1735" s="33" t="s">
        <v>3935</v>
      </c>
      <c r="D1735" s="33" t="s">
        <v>6658</v>
      </c>
      <c r="E1735" s="33" t="s">
        <v>3326</v>
      </c>
      <c r="F1735" s="33">
        <v>0</v>
      </c>
      <c r="G1735" s="33">
        <v>3</v>
      </c>
      <c r="H1735" s="46" t="s">
        <v>3839</v>
      </c>
      <c r="I1735" s="75" t="s">
        <v>3840</v>
      </c>
      <c r="J1735" s="75" t="s">
        <v>3840</v>
      </c>
      <c r="K1735" s="75" t="s">
        <v>3841</v>
      </c>
      <c r="L1735" s="33">
        <v>14</v>
      </c>
      <c r="M1735" s="34"/>
      <c r="N1735" s="46"/>
      <c r="O1735" s="46"/>
      <c r="P17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35" s="45" t="e">
        <f>IF([2]!PayItems[[#This Row],[Date Added / Modified]]&gt;0,TEXT([2]!PayItems[[#This Row],[Date Added / Modified]],"m/d/yyy"),"")</f>
        <v>#REF!</v>
      </c>
      <c r="R1735" s="46"/>
    </row>
    <row r="1736" spans="1:18" x14ac:dyDescent="0.3">
      <c r="A1736" s="46" t="s">
        <v>1831</v>
      </c>
      <c r="B1736" s="33" t="s">
        <v>6659</v>
      </c>
      <c r="C1736" s="33" t="s">
        <v>3935</v>
      </c>
      <c r="D1736" s="33" t="s">
        <v>6660</v>
      </c>
      <c r="E1736" s="33" t="s">
        <v>3326</v>
      </c>
      <c r="F1736" s="33">
        <v>0</v>
      </c>
      <c r="G1736" s="33">
        <v>3</v>
      </c>
      <c r="H1736" s="46" t="s">
        <v>3839</v>
      </c>
      <c r="I1736" s="75" t="s">
        <v>3840</v>
      </c>
      <c r="J1736" s="75" t="s">
        <v>3840</v>
      </c>
      <c r="K1736" s="75" t="s">
        <v>3841</v>
      </c>
      <c r="L1736" s="33">
        <v>14</v>
      </c>
      <c r="M1736" s="34"/>
      <c r="N1736" s="46"/>
      <c r="O1736" s="46"/>
      <c r="P17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36" s="45" t="e">
        <f>IF([2]!PayItems[[#This Row],[Date Added / Modified]]&gt;0,TEXT([2]!PayItems[[#This Row],[Date Added / Modified]],"m/d/yyy"),"")</f>
        <v>#REF!</v>
      </c>
      <c r="R1736" s="46"/>
    </row>
    <row r="1737" spans="1:18" x14ac:dyDescent="0.3">
      <c r="A1737" s="46" t="s">
        <v>1832</v>
      </c>
      <c r="B1737" s="33" t="s">
        <v>6661</v>
      </c>
      <c r="C1737" s="33" t="s">
        <v>3935</v>
      </c>
      <c r="D1737" s="33" t="s">
        <v>6662</v>
      </c>
      <c r="E1737" s="33" t="s">
        <v>3326</v>
      </c>
      <c r="F1737" s="33">
        <v>0</v>
      </c>
      <c r="G1737" s="33">
        <v>3</v>
      </c>
      <c r="H1737" s="46" t="s">
        <v>3839</v>
      </c>
      <c r="I1737" s="75" t="s">
        <v>3840</v>
      </c>
      <c r="J1737" s="75" t="s">
        <v>3840</v>
      </c>
      <c r="K1737" s="75" t="s">
        <v>3841</v>
      </c>
      <c r="L1737" s="33">
        <v>14</v>
      </c>
      <c r="M1737" s="34"/>
      <c r="N1737" s="46"/>
      <c r="O1737" s="46"/>
      <c r="P17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37" s="45" t="e">
        <f>IF([2]!PayItems[[#This Row],[Date Added / Modified]]&gt;0,TEXT([2]!PayItems[[#This Row],[Date Added / Modified]],"m/d/yyy"),"")</f>
        <v>#REF!</v>
      </c>
      <c r="R1737" s="46"/>
    </row>
    <row r="1738" spans="1:18" x14ac:dyDescent="0.3">
      <c r="A1738" s="46" t="s">
        <v>1833</v>
      </c>
      <c r="B1738" s="33" t="s">
        <v>6663</v>
      </c>
      <c r="C1738" s="33" t="s">
        <v>3935</v>
      </c>
      <c r="D1738" s="33" t="s">
        <v>6664</v>
      </c>
      <c r="E1738" s="33" t="s">
        <v>3326</v>
      </c>
      <c r="F1738" s="33">
        <v>0</v>
      </c>
      <c r="G1738" s="33">
        <v>3</v>
      </c>
      <c r="H1738" s="46" t="s">
        <v>3839</v>
      </c>
      <c r="I1738" s="75" t="s">
        <v>3840</v>
      </c>
      <c r="J1738" s="75" t="s">
        <v>3840</v>
      </c>
      <c r="K1738" s="75" t="s">
        <v>3841</v>
      </c>
      <c r="L1738" s="33">
        <v>14</v>
      </c>
      <c r="M1738" s="34"/>
      <c r="N1738" s="46"/>
      <c r="O1738" s="46"/>
      <c r="P17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38" s="45" t="e">
        <f>IF([2]!PayItems[[#This Row],[Date Added / Modified]]&gt;0,TEXT([2]!PayItems[[#This Row],[Date Added / Modified]],"m/d/yyy"),"")</f>
        <v>#REF!</v>
      </c>
      <c r="R1738" s="46"/>
    </row>
    <row r="1739" spans="1:18" x14ac:dyDescent="0.3">
      <c r="A1739" s="46" t="s">
        <v>1834</v>
      </c>
      <c r="B1739" s="33" t="s">
        <v>6665</v>
      </c>
      <c r="C1739" s="33" t="s">
        <v>3935</v>
      </c>
      <c r="D1739" s="33" t="s">
        <v>6666</v>
      </c>
      <c r="E1739" s="33" t="s">
        <v>3326</v>
      </c>
      <c r="F1739" s="33">
        <v>0</v>
      </c>
      <c r="G1739" s="33">
        <v>3</v>
      </c>
      <c r="H1739" s="46" t="s">
        <v>3839</v>
      </c>
      <c r="I1739" s="75" t="s">
        <v>3840</v>
      </c>
      <c r="J1739" s="75" t="s">
        <v>3840</v>
      </c>
      <c r="K1739" s="75" t="s">
        <v>3841</v>
      </c>
      <c r="L1739" s="33">
        <v>14</v>
      </c>
      <c r="M1739" s="34"/>
      <c r="N1739" s="46"/>
      <c r="O1739" s="46"/>
      <c r="P17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39" s="45" t="e">
        <f>IF([2]!PayItems[[#This Row],[Date Added / Modified]]&gt;0,TEXT([2]!PayItems[[#This Row],[Date Added / Modified]],"m/d/yyy"),"")</f>
        <v>#REF!</v>
      </c>
      <c r="R1739" s="46"/>
    </row>
    <row r="1740" spans="1:18" x14ac:dyDescent="0.3">
      <c r="A1740" s="46" t="s">
        <v>1835</v>
      </c>
      <c r="B1740" s="33" t="s">
        <v>6667</v>
      </c>
      <c r="C1740" s="33" t="s">
        <v>3935</v>
      </c>
      <c r="D1740" s="33" t="s">
        <v>6668</v>
      </c>
      <c r="E1740" s="33" t="s">
        <v>3326</v>
      </c>
      <c r="F1740" s="33">
        <v>0</v>
      </c>
      <c r="G1740" s="33">
        <v>3</v>
      </c>
      <c r="H1740" s="46" t="s">
        <v>3839</v>
      </c>
      <c r="I1740" s="75" t="s">
        <v>3840</v>
      </c>
      <c r="J1740" s="75" t="s">
        <v>3840</v>
      </c>
      <c r="K1740" s="75" t="s">
        <v>3841</v>
      </c>
      <c r="L1740" s="33">
        <v>14</v>
      </c>
      <c r="M1740" s="34"/>
      <c r="N1740" s="46"/>
      <c r="O1740" s="46"/>
      <c r="P17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40" s="45" t="e">
        <f>IF([2]!PayItems[[#This Row],[Date Added / Modified]]&gt;0,TEXT([2]!PayItems[[#This Row],[Date Added / Modified]],"m/d/yyy"),"")</f>
        <v>#REF!</v>
      </c>
      <c r="R1740" s="46"/>
    </row>
    <row r="1741" spans="1:18" x14ac:dyDescent="0.3">
      <c r="A1741" s="46" t="s">
        <v>1836</v>
      </c>
      <c r="B1741" s="33" t="s">
        <v>6669</v>
      </c>
      <c r="C1741" s="33" t="s">
        <v>3935</v>
      </c>
      <c r="D1741" s="33" t="s">
        <v>6670</v>
      </c>
      <c r="E1741" s="33" t="s">
        <v>3326</v>
      </c>
      <c r="F1741" s="33">
        <v>0</v>
      </c>
      <c r="G1741" s="33">
        <v>3</v>
      </c>
      <c r="H1741" s="46" t="s">
        <v>3839</v>
      </c>
      <c r="I1741" s="75" t="s">
        <v>3840</v>
      </c>
      <c r="J1741" s="75" t="s">
        <v>3840</v>
      </c>
      <c r="K1741" s="75" t="s">
        <v>3841</v>
      </c>
      <c r="L1741" s="33">
        <v>14</v>
      </c>
      <c r="M1741" s="34"/>
      <c r="N1741" s="46"/>
      <c r="O1741" s="46"/>
      <c r="P17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41" s="45" t="e">
        <f>IF([2]!PayItems[[#This Row],[Date Added / Modified]]&gt;0,TEXT([2]!PayItems[[#This Row],[Date Added / Modified]],"m/d/yyy"),"")</f>
        <v>#REF!</v>
      </c>
      <c r="R1741" s="46"/>
    </row>
    <row r="1742" spans="1:18" x14ac:dyDescent="0.3">
      <c r="A1742" s="46" t="s">
        <v>1837</v>
      </c>
      <c r="B1742" s="33" t="s">
        <v>6671</v>
      </c>
      <c r="C1742" s="33" t="s">
        <v>3935</v>
      </c>
      <c r="D1742" s="33" t="s">
        <v>6672</v>
      </c>
      <c r="E1742" s="33" t="s">
        <v>3326</v>
      </c>
      <c r="F1742" s="33">
        <v>0</v>
      </c>
      <c r="G1742" s="33">
        <v>3</v>
      </c>
      <c r="H1742" s="46" t="s">
        <v>3839</v>
      </c>
      <c r="I1742" s="75" t="s">
        <v>3840</v>
      </c>
      <c r="J1742" s="75" t="s">
        <v>3840</v>
      </c>
      <c r="K1742" s="75" t="s">
        <v>3841</v>
      </c>
      <c r="L1742" s="33">
        <v>14</v>
      </c>
      <c r="M1742" s="34"/>
      <c r="N1742" s="46"/>
      <c r="O1742" s="46"/>
      <c r="P17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42" s="45" t="e">
        <f>IF([2]!PayItems[[#This Row],[Date Added / Modified]]&gt;0,TEXT([2]!PayItems[[#This Row],[Date Added / Modified]],"m/d/yyy"),"")</f>
        <v>#REF!</v>
      </c>
      <c r="R1742" s="46"/>
    </row>
    <row r="1743" spans="1:18" x14ac:dyDescent="0.3">
      <c r="A1743" s="46" t="s">
        <v>1838</v>
      </c>
      <c r="B1743" s="33" t="s">
        <v>6673</v>
      </c>
      <c r="C1743" s="33" t="s">
        <v>3935</v>
      </c>
      <c r="D1743" s="33" t="s">
        <v>6674</v>
      </c>
      <c r="E1743" s="33" t="s">
        <v>3326</v>
      </c>
      <c r="F1743" s="33">
        <v>0</v>
      </c>
      <c r="G1743" s="33">
        <v>3</v>
      </c>
      <c r="H1743" s="46" t="s">
        <v>3839</v>
      </c>
      <c r="I1743" s="75" t="s">
        <v>3840</v>
      </c>
      <c r="J1743" s="75" t="s">
        <v>3840</v>
      </c>
      <c r="K1743" s="75" t="s">
        <v>3841</v>
      </c>
      <c r="L1743" s="33">
        <v>14</v>
      </c>
      <c r="M1743" s="34"/>
      <c r="N1743" s="46"/>
      <c r="O1743" s="46"/>
      <c r="P17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43" s="45" t="e">
        <f>IF([2]!PayItems[[#This Row],[Date Added / Modified]]&gt;0,TEXT([2]!PayItems[[#This Row],[Date Added / Modified]],"m/d/yyy"),"")</f>
        <v>#REF!</v>
      </c>
      <c r="R1743" s="46"/>
    </row>
    <row r="1744" spans="1:18" x14ac:dyDescent="0.3">
      <c r="A1744" s="46" t="s">
        <v>1839</v>
      </c>
      <c r="B1744" s="33" t="s">
        <v>6675</v>
      </c>
      <c r="C1744" s="33" t="s">
        <v>3935</v>
      </c>
      <c r="D1744" s="33" t="s">
        <v>6676</v>
      </c>
      <c r="E1744" s="33" t="s">
        <v>3326</v>
      </c>
      <c r="F1744" s="33">
        <v>0</v>
      </c>
      <c r="G1744" s="33">
        <v>3</v>
      </c>
      <c r="H1744" s="46" t="s">
        <v>3839</v>
      </c>
      <c r="I1744" s="75" t="s">
        <v>3840</v>
      </c>
      <c r="J1744" s="75" t="s">
        <v>3840</v>
      </c>
      <c r="K1744" s="75" t="s">
        <v>3841</v>
      </c>
      <c r="L1744" s="33">
        <v>14</v>
      </c>
      <c r="M1744" s="34"/>
      <c r="N1744" s="46"/>
      <c r="O1744" s="46"/>
      <c r="P17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44" s="45" t="e">
        <f>IF([2]!PayItems[[#This Row],[Date Added / Modified]]&gt;0,TEXT([2]!PayItems[[#This Row],[Date Added / Modified]],"m/d/yyy"),"")</f>
        <v>#REF!</v>
      </c>
      <c r="R1744" s="46"/>
    </row>
    <row r="1745" spans="1:18" x14ac:dyDescent="0.3">
      <c r="A1745" s="46" t="s">
        <v>1840</v>
      </c>
      <c r="B1745" s="33" t="s">
        <v>6677</v>
      </c>
      <c r="C1745" s="33" t="s">
        <v>3935</v>
      </c>
      <c r="D1745" s="33" t="s">
        <v>6678</v>
      </c>
      <c r="E1745" s="33" t="s">
        <v>3326</v>
      </c>
      <c r="F1745" s="33">
        <v>0</v>
      </c>
      <c r="G1745" s="33">
        <v>3</v>
      </c>
      <c r="H1745" s="46" t="s">
        <v>3839</v>
      </c>
      <c r="I1745" s="75" t="s">
        <v>3840</v>
      </c>
      <c r="J1745" s="75" t="s">
        <v>3840</v>
      </c>
      <c r="K1745" s="75" t="s">
        <v>3841</v>
      </c>
      <c r="L1745" s="33">
        <v>14</v>
      </c>
      <c r="M1745" s="34"/>
      <c r="N1745" s="46"/>
      <c r="O1745" s="46"/>
      <c r="P17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45" s="45" t="e">
        <f>IF([2]!PayItems[[#This Row],[Date Added / Modified]]&gt;0,TEXT([2]!PayItems[[#This Row],[Date Added / Modified]],"m/d/yyy"),"")</f>
        <v>#REF!</v>
      </c>
      <c r="R1745" s="46"/>
    </row>
    <row r="1746" spans="1:18" x14ac:dyDescent="0.3">
      <c r="A1746" s="46" t="s">
        <v>1841</v>
      </c>
      <c r="B1746" s="33" t="s">
        <v>6679</v>
      </c>
      <c r="C1746" s="33" t="s">
        <v>3935</v>
      </c>
      <c r="D1746" s="33" t="s">
        <v>6680</v>
      </c>
      <c r="E1746" s="33" t="s">
        <v>3326</v>
      </c>
      <c r="F1746" s="33">
        <v>0</v>
      </c>
      <c r="G1746" s="33">
        <v>3</v>
      </c>
      <c r="H1746" s="46" t="s">
        <v>3839</v>
      </c>
      <c r="I1746" s="75" t="s">
        <v>3840</v>
      </c>
      <c r="J1746" s="75" t="s">
        <v>3840</v>
      </c>
      <c r="K1746" s="75" t="s">
        <v>3841</v>
      </c>
      <c r="L1746" s="33">
        <v>14</v>
      </c>
      <c r="M1746" s="34"/>
      <c r="N1746" s="46"/>
      <c r="O1746" s="46"/>
      <c r="P17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46" s="45" t="e">
        <f>IF([2]!PayItems[[#This Row],[Date Added / Modified]]&gt;0,TEXT([2]!PayItems[[#This Row],[Date Added / Modified]],"m/d/yyy"),"")</f>
        <v>#REF!</v>
      </c>
      <c r="R1746" s="46"/>
    </row>
    <row r="1747" spans="1:18" x14ac:dyDescent="0.3">
      <c r="A1747" s="46" t="s">
        <v>1842</v>
      </c>
      <c r="B1747" s="33" t="s">
        <v>6681</v>
      </c>
      <c r="C1747" s="33" t="s">
        <v>3935</v>
      </c>
      <c r="D1747" s="33" t="s">
        <v>6682</v>
      </c>
      <c r="E1747" s="33" t="s">
        <v>3326</v>
      </c>
      <c r="F1747" s="33">
        <v>0</v>
      </c>
      <c r="G1747" s="33">
        <v>3</v>
      </c>
      <c r="H1747" s="46" t="s">
        <v>3839</v>
      </c>
      <c r="I1747" s="75" t="s">
        <v>3840</v>
      </c>
      <c r="J1747" s="75" t="s">
        <v>3840</v>
      </c>
      <c r="K1747" s="75" t="s">
        <v>3841</v>
      </c>
      <c r="L1747" s="33">
        <v>14</v>
      </c>
      <c r="M1747" s="34"/>
      <c r="N1747" s="46"/>
      <c r="O1747" s="46"/>
      <c r="P17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47" s="45" t="e">
        <f>IF([2]!PayItems[[#This Row],[Date Added / Modified]]&gt;0,TEXT([2]!PayItems[[#This Row],[Date Added / Modified]],"m/d/yyy"),"")</f>
        <v>#REF!</v>
      </c>
      <c r="R1747" s="46"/>
    </row>
    <row r="1748" spans="1:18" x14ac:dyDescent="0.3">
      <c r="A1748" s="46" t="s">
        <v>1843</v>
      </c>
      <c r="B1748" s="33" t="s">
        <v>6683</v>
      </c>
      <c r="C1748" s="33" t="s">
        <v>3935</v>
      </c>
      <c r="D1748" s="33" t="s">
        <v>6684</v>
      </c>
      <c r="E1748" s="33" t="s">
        <v>3326</v>
      </c>
      <c r="F1748" s="33">
        <v>0</v>
      </c>
      <c r="G1748" s="33">
        <v>3</v>
      </c>
      <c r="H1748" s="46" t="s">
        <v>3839</v>
      </c>
      <c r="I1748" s="75" t="s">
        <v>3840</v>
      </c>
      <c r="J1748" s="75" t="s">
        <v>3840</v>
      </c>
      <c r="K1748" s="75" t="s">
        <v>3841</v>
      </c>
      <c r="L1748" s="33">
        <v>14</v>
      </c>
      <c r="M1748" s="34"/>
      <c r="N1748" s="46"/>
      <c r="O1748" s="46"/>
      <c r="P17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48" s="45" t="e">
        <f>IF([2]!PayItems[[#This Row],[Date Added / Modified]]&gt;0,TEXT([2]!PayItems[[#This Row],[Date Added / Modified]],"m/d/yyy"),"")</f>
        <v>#REF!</v>
      </c>
      <c r="R1748" s="46"/>
    </row>
    <row r="1749" spans="1:18" x14ac:dyDescent="0.3">
      <c r="A1749" s="46" t="s">
        <v>1844</v>
      </c>
      <c r="B1749" s="33" t="s">
        <v>6685</v>
      </c>
      <c r="C1749" s="33" t="s">
        <v>3935</v>
      </c>
      <c r="D1749" s="33" t="s">
        <v>6686</v>
      </c>
      <c r="E1749" s="33" t="s">
        <v>3326</v>
      </c>
      <c r="F1749" s="33">
        <v>0</v>
      </c>
      <c r="G1749" s="33">
        <v>3</v>
      </c>
      <c r="H1749" s="33" t="s">
        <v>3839</v>
      </c>
      <c r="I1749" s="75" t="s">
        <v>3840</v>
      </c>
      <c r="J1749" s="75" t="s">
        <v>3840</v>
      </c>
      <c r="K1749" s="75" t="s">
        <v>3841</v>
      </c>
      <c r="L1749" s="33">
        <v>14</v>
      </c>
      <c r="M1749" s="34"/>
      <c r="N1749" s="46"/>
      <c r="O1749" s="46"/>
      <c r="P17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49" s="45" t="e">
        <f>IF([2]!PayItems[[#This Row],[Date Added / Modified]]&gt;0,TEXT([2]!PayItems[[#This Row],[Date Added / Modified]],"m/d/yyy"),"")</f>
        <v>#REF!</v>
      </c>
      <c r="R1749" s="46"/>
    </row>
    <row r="1750" spans="1:18" x14ac:dyDescent="0.3">
      <c r="A1750" s="46" t="s">
        <v>1845</v>
      </c>
      <c r="B1750" s="33" t="s">
        <v>6687</v>
      </c>
      <c r="C1750" s="33" t="s">
        <v>3935</v>
      </c>
      <c r="D1750" s="33" t="s">
        <v>6688</v>
      </c>
      <c r="E1750" s="33" t="s">
        <v>3326</v>
      </c>
      <c r="F1750" s="33">
        <v>0</v>
      </c>
      <c r="G1750" s="33">
        <v>3</v>
      </c>
      <c r="H1750" s="46" t="s">
        <v>3839</v>
      </c>
      <c r="I1750" s="75" t="s">
        <v>3840</v>
      </c>
      <c r="J1750" s="75" t="s">
        <v>3840</v>
      </c>
      <c r="K1750" s="75" t="s">
        <v>3841</v>
      </c>
      <c r="L1750" s="33">
        <v>14</v>
      </c>
      <c r="M1750" s="34"/>
      <c r="N1750" s="46"/>
      <c r="O1750" s="46"/>
      <c r="P17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50" s="45" t="e">
        <f>IF([2]!PayItems[[#This Row],[Date Added / Modified]]&gt;0,TEXT([2]!PayItems[[#This Row],[Date Added / Modified]],"m/d/yyy"),"")</f>
        <v>#REF!</v>
      </c>
      <c r="R1750" s="46"/>
    </row>
    <row r="1751" spans="1:18" x14ac:dyDescent="0.3">
      <c r="A1751" s="46" t="s">
        <v>1846</v>
      </c>
      <c r="B1751" s="33" t="s">
        <v>6689</v>
      </c>
      <c r="C1751" s="33" t="s">
        <v>3935</v>
      </c>
      <c r="D1751" s="33" t="s">
        <v>6690</v>
      </c>
      <c r="E1751" s="33" t="s">
        <v>3326</v>
      </c>
      <c r="F1751" s="33">
        <v>0</v>
      </c>
      <c r="G1751" s="33">
        <v>3</v>
      </c>
      <c r="H1751" s="46" t="s">
        <v>3839</v>
      </c>
      <c r="I1751" s="75" t="s">
        <v>3840</v>
      </c>
      <c r="J1751" s="75" t="s">
        <v>3840</v>
      </c>
      <c r="K1751" s="75" t="s">
        <v>3841</v>
      </c>
      <c r="L1751" s="33">
        <v>14</v>
      </c>
      <c r="M1751" s="34"/>
      <c r="N1751" s="46"/>
      <c r="O1751" s="46"/>
      <c r="P17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51" s="45" t="e">
        <f>IF([2]!PayItems[[#This Row],[Date Added / Modified]]&gt;0,TEXT([2]!PayItems[[#This Row],[Date Added / Modified]],"m/d/yyy"),"")</f>
        <v>#REF!</v>
      </c>
      <c r="R1751" s="46"/>
    </row>
    <row r="1752" spans="1:18" x14ac:dyDescent="0.3">
      <c r="A1752" s="46" t="s">
        <v>1847</v>
      </c>
      <c r="B1752" s="33" t="s">
        <v>6691</v>
      </c>
      <c r="C1752" s="33" t="s">
        <v>3935</v>
      </c>
      <c r="D1752" s="33" t="s">
        <v>6692</v>
      </c>
      <c r="E1752" s="33" t="s">
        <v>3326</v>
      </c>
      <c r="F1752" s="33">
        <v>0</v>
      </c>
      <c r="G1752" s="33">
        <v>3</v>
      </c>
      <c r="H1752" s="46" t="s">
        <v>3839</v>
      </c>
      <c r="I1752" s="75" t="s">
        <v>3840</v>
      </c>
      <c r="J1752" s="75" t="s">
        <v>3840</v>
      </c>
      <c r="K1752" s="75" t="s">
        <v>3841</v>
      </c>
      <c r="L1752" s="33">
        <v>14</v>
      </c>
      <c r="M1752" s="34"/>
      <c r="N1752" s="46"/>
      <c r="O1752" s="46"/>
      <c r="P17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52" s="45" t="e">
        <f>IF([2]!PayItems[[#This Row],[Date Added / Modified]]&gt;0,TEXT([2]!PayItems[[#This Row],[Date Added / Modified]],"m/d/yyy"),"")</f>
        <v>#REF!</v>
      </c>
      <c r="R1752" s="46"/>
    </row>
    <row r="1753" spans="1:18" x14ac:dyDescent="0.3">
      <c r="A1753" s="46" t="s">
        <v>1848</v>
      </c>
      <c r="B1753" s="33" t="s">
        <v>6693</v>
      </c>
      <c r="C1753" s="33" t="s">
        <v>3935</v>
      </c>
      <c r="D1753" s="33" t="s">
        <v>6694</v>
      </c>
      <c r="E1753" s="33" t="s">
        <v>3326</v>
      </c>
      <c r="F1753" s="33">
        <v>0</v>
      </c>
      <c r="G1753" s="33">
        <v>3</v>
      </c>
      <c r="H1753" s="46" t="s">
        <v>3839</v>
      </c>
      <c r="I1753" s="75" t="s">
        <v>3840</v>
      </c>
      <c r="J1753" s="75" t="s">
        <v>3840</v>
      </c>
      <c r="K1753" s="75" t="s">
        <v>3841</v>
      </c>
      <c r="L1753" s="33">
        <v>14</v>
      </c>
      <c r="M1753" s="34"/>
      <c r="N1753" s="46"/>
      <c r="O1753" s="46"/>
      <c r="P17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53" s="45" t="e">
        <f>IF([2]!PayItems[[#This Row],[Date Added / Modified]]&gt;0,TEXT([2]!PayItems[[#This Row],[Date Added / Modified]],"m/d/yyy"),"")</f>
        <v>#REF!</v>
      </c>
      <c r="R1753" s="46"/>
    </row>
    <row r="1754" spans="1:18" x14ac:dyDescent="0.3">
      <c r="A1754" s="46" t="s">
        <v>1849</v>
      </c>
      <c r="B1754" s="33" t="s">
        <v>6695</v>
      </c>
      <c r="C1754" s="33" t="s">
        <v>3935</v>
      </c>
      <c r="D1754" s="33" t="s">
        <v>6696</v>
      </c>
      <c r="E1754" s="33" t="s">
        <v>3326</v>
      </c>
      <c r="F1754" s="33">
        <v>0</v>
      </c>
      <c r="G1754" s="33">
        <v>3</v>
      </c>
      <c r="H1754" s="46" t="s">
        <v>3839</v>
      </c>
      <c r="I1754" s="75" t="s">
        <v>3840</v>
      </c>
      <c r="J1754" s="75" t="s">
        <v>3840</v>
      </c>
      <c r="K1754" s="75" t="s">
        <v>3841</v>
      </c>
      <c r="L1754" s="33">
        <v>14</v>
      </c>
      <c r="M1754" s="34"/>
      <c r="N1754" s="46"/>
      <c r="O1754" s="46"/>
      <c r="P17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54" s="45" t="e">
        <f>IF([2]!PayItems[[#This Row],[Date Added / Modified]]&gt;0,TEXT([2]!PayItems[[#This Row],[Date Added / Modified]],"m/d/yyy"),"")</f>
        <v>#REF!</v>
      </c>
      <c r="R1754" s="46"/>
    </row>
    <row r="1755" spans="1:18" x14ac:dyDescent="0.3">
      <c r="A1755" s="46" t="s">
        <v>1850</v>
      </c>
      <c r="B1755" s="33" t="s">
        <v>6697</v>
      </c>
      <c r="C1755" s="33" t="s">
        <v>3935</v>
      </c>
      <c r="D1755" s="33" t="s">
        <v>6698</v>
      </c>
      <c r="E1755" s="33" t="s">
        <v>3326</v>
      </c>
      <c r="F1755" s="33">
        <v>0</v>
      </c>
      <c r="G1755" s="33">
        <v>3</v>
      </c>
      <c r="H1755" s="46" t="s">
        <v>3839</v>
      </c>
      <c r="I1755" s="75" t="s">
        <v>3840</v>
      </c>
      <c r="J1755" s="75" t="s">
        <v>3840</v>
      </c>
      <c r="K1755" s="75" t="s">
        <v>3841</v>
      </c>
      <c r="L1755" s="33">
        <v>14</v>
      </c>
      <c r="M1755" s="34"/>
      <c r="N1755" s="46"/>
      <c r="O1755" s="46"/>
      <c r="P17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55" s="45" t="e">
        <f>IF([2]!PayItems[[#This Row],[Date Added / Modified]]&gt;0,TEXT([2]!PayItems[[#This Row],[Date Added / Modified]],"m/d/yyy"),"")</f>
        <v>#REF!</v>
      </c>
      <c r="R1755" s="46"/>
    </row>
    <row r="1756" spans="1:18" x14ac:dyDescent="0.3">
      <c r="A1756" s="46" t="s">
        <v>1851</v>
      </c>
      <c r="B1756" s="33" t="s">
        <v>6699</v>
      </c>
      <c r="C1756" s="33" t="s">
        <v>3935</v>
      </c>
      <c r="D1756" s="33" t="s">
        <v>6700</v>
      </c>
      <c r="E1756" s="33" t="s">
        <v>3326</v>
      </c>
      <c r="F1756" s="33">
        <v>0</v>
      </c>
      <c r="G1756" s="33">
        <v>3</v>
      </c>
      <c r="H1756" s="46" t="s">
        <v>3839</v>
      </c>
      <c r="I1756" s="75" t="s">
        <v>3840</v>
      </c>
      <c r="J1756" s="75" t="s">
        <v>3840</v>
      </c>
      <c r="K1756" s="75" t="s">
        <v>3841</v>
      </c>
      <c r="L1756" s="33">
        <v>14</v>
      </c>
      <c r="M1756" s="34"/>
      <c r="N1756" s="46"/>
      <c r="O1756" s="46"/>
      <c r="P17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56" s="45" t="e">
        <f>IF([2]!PayItems[[#This Row],[Date Added / Modified]]&gt;0,TEXT([2]!PayItems[[#This Row],[Date Added / Modified]],"m/d/yyy"),"")</f>
        <v>#REF!</v>
      </c>
      <c r="R1756" s="46"/>
    </row>
    <row r="1757" spans="1:18" x14ac:dyDescent="0.3">
      <c r="A1757" s="46" t="s">
        <v>1852</v>
      </c>
      <c r="B1757" s="33" t="s">
        <v>6701</v>
      </c>
      <c r="C1757" s="33" t="s">
        <v>3935</v>
      </c>
      <c r="D1757" s="33" t="s">
        <v>6702</v>
      </c>
      <c r="E1757" s="33" t="s">
        <v>3326</v>
      </c>
      <c r="F1757" s="33">
        <v>0</v>
      </c>
      <c r="G1757" s="33">
        <v>3</v>
      </c>
      <c r="H1757" s="46" t="s">
        <v>3839</v>
      </c>
      <c r="I1757" s="75" t="s">
        <v>3840</v>
      </c>
      <c r="J1757" s="75" t="s">
        <v>3840</v>
      </c>
      <c r="K1757" s="75" t="s">
        <v>3841</v>
      </c>
      <c r="L1757" s="33">
        <v>14</v>
      </c>
      <c r="M1757" s="34"/>
      <c r="N1757" s="46"/>
      <c r="O1757" s="46"/>
      <c r="P17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57" s="45" t="e">
        <f>IF([2]!PayItems[[#This Row],[Date Added / Modified]]&gt;0,TEXT([2]!PayItems[[#This Row],[Date Added / Modified]],"m/d/yyy"),"")</f>
        <v>#REF!</v>
      </c>
      <c r="R1757" s="46"/>
    </row>
    <row r="1758" spans="1:18" x14ac:dyDescent="0.3">
      <c r="A1758" s="46" t="s">
        <v>1853</v>
      </c>
      <c r="B1758" s="33" t="s">
        <v>6703</v>
      </c>
      <c r="C1758" s="33" t="s">
        <v>3935</v>
      </c>
      <c r="D1758" s="33" t="s">
        <v>6704</v>
      </c>
      <c r="E1758" s="33" t="s">
        <v>3326</v>
      </c>
      <c r="F1758" s="33">
        <v>0</v>
      </c>
      <c r="G1758" s="33">
        <v>3</v>
      </c>
      <c r="H1758" s="46" t="s">
        <v>3839</v>
      </c>
      <c r="I1758" s="75" t="s">
        <v>3840</v>
      </c>
      <c r="J1758" s="75" t="s">
        <v>3840</v>
      </c>
      <c r="K1758" s="75" t="s">
        <v>3841</v>
      </c>
      <c r="L1758" s="33">
        <v>14</v>
      </c>
      <c r="M1758" s="34"/>
      <c r="N1758" s="46"/>
      <c r="O1758" s="46"/>
      <c r="P17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58" s="45" t="e">
        <f>IF([2]!PayItems[[#This Row],[Date Added / Modified]]&gt;0,TEXT([2]!PayItems[[#This Row],[Date Added / Modified]],"m/d/yyy"),"")</f>
        <v>#REF!</v>
      </c>
      <c r="R1758" s="46"/>
    </row>
    <row r="1759" spans="1:18" x14ac:dyDescent="0.3">
      <c r="A1759" s="46" t="s">
        <v>1854</v>
      </c>
      <c r="B1759" s="33" t="s">
        <v>6705</v>
      </c>
      <c r="C1759" s="33" t="s">
        <v>3935</v>
      </c>
      <c r="D1759" s="33" t="s">
        <v>6706</v>
      </c>
      <c r="E1759" s="33" t="s">
        <v>3326</v>
      </c>
      <c r="F1759" s="33">
        <v>0</v>
      </c>
      <c r="G1759" s="33">
        <v>3</v>
      </c>
      <c r="H1759" s="46" t="s">
        <v>3839</v>
      </c>
      <c r="I1759" s="75" t="s">
        <v>3840</v>
      </c>
      <c r="J1759" s="75" t="s">
        <v>3840</v>
      </c>
      <c r="K1759" s="75" t="s">
        <v>3841</v>
      </c>
      <c r="L1759" s="33">
        <v>14</v>
      </c>
      <c r="M1759" s="34"/>
      <c r="N1759" s="46"/>
      <c r="O1759" s="46"/>
      <c r="P17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59" s="45" t="e">
        <f>IF([2]!PayItems[[#This Row],[Date Added / Modified]]&gt;0,TEXT([2]!PayItems[[#This Row],[Date Added / Modified]],"m/d/yyy"),"")</f>
        <v>#REF!</v>
      </c>
      <c r="R1759" s="46"/>
    </row>
    <row r="1760" spans="1:18" x14ac:dyDescent="0.3">
      <c r="A1760" s="46" t="s">
        <v>1855</v>
      </c>
      <c r="B1760" s="33" t="s">
        <v>6707</v>
      </c>
      <c r="C1760" s="33" t="s">
        <v>3935</v>
      </c>
      <c r="D1760" s="33" t="s">
        <v>6708</v>
      </c>
      <c r="E1760" s="33" t="s">
        <v>3326</v>
      </c>
      <c r="F1760" s="33">
        <v>0</v>
      </c>
      <c r="G1760" s="33">
        <v>3</v>
      </c>
      <c r="H1760" s="46" t="s">
        <v>3839</v>
      </c>
      <c r="I1760" s="75" t="s">
        <v>3840</v>
      </c>
      <c r="J1760" s="75" t="s">
        <v>3840</v>
      </c>
      <c r="K1760" s="75" t="s">
        <v>3841</v>
      </c>
      <c r="L1760" s="33">
        <v>14</v>
      </c>
      <c r="M1760" s="34"/>
      <c r="N1760" s="46"/>
      <c r="O1760" s="46"/>
      <c r="P17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60" s="45" t="e">
        <f>IF([2]!PayItems[[#This Row],[Date Added / Modified]]&gt;0,TEXT([2]!PayItems[[#This Row],[Date Added / Modified]],"m/d/yyy"),"")</f>
        <v>#REF!</v>
      </c>
      <c r="R1760" s="46"/>
    </row>
    <row r="1761" spans="1:18" x14ac:dyDescent="0.3">
      <c r="A1761" s="46" t="s">
        <v>1856</v>
      </c>
      <c r="B1761" s="33" t="s">
        <v>6709</v>
      </c>
      <c r="C1761" s="33" t="s">
        <v>3935</v>
      </c>
      <c r="D1761" s="33" t="s">
        <v>6710</v>
      </c>
      <c r="E1761" s="33" t="s">
        <v>3326</v>
      </c>
      <c r="F1761" s="33">
        <v>0</v>
      </c>
      <c r="G1761" s="33">
        <v>3</v>
      </c>
      <c r="H1761" s="46" t="s">
        <v>3839</v>
      </c>
      <c r="I1761" s="75" t="s">
        <v>3840</v>
      </c>
      <c r="J1761" s="75" t="s">
        <v>3840</v>
      </c>
      <c r="K1761" s="75" t="s">
        <v>3841</v>
      </c>
      <c r="L1761" s="33">
        <v>14</v>
      </c>
      <c r="M1761" s="34"/>
      <c r="N1761" s="46"/>
      <c r="O1761" s="46"/>
      <c r="P17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61" s="45" t="e">
        <f>IF([2]!PayItems[[#This Row],[Date Added / Modified]]&gt;0,TEXT([2]!PayItems[[#This Row],[Date Added / Modified]],"m/d/yyy"),"")</f>
        <v>#REF!</v>
      </c>
      <c r="R1761" s="46"/>
    </row>
    <row r="1762" spans="1:18" x14ac:dyDescent="0.3">
      <c r="A1762" s="46" t="s">
        <v>1857</v>
      </c>
      <c r="B1762" s="33" t="s">
        <v>6711</v>
      </c>
      <c r="C1762" s="33" t="s">
        <v>3935</v>
      </c>
      <c r="D1762" s="33" t="s">
        <v>6712</v>
      </c>
      <c r="E1762" s="33" t="s">
        <v>3326</v>
      </c>
      <c r="F1762" s="33">
        <v>0</v>
      </c>
      <c r="G1762" s="33">
        <v>3</v>
      </c>
      <c r="H1762" s="46" t="s">
        <v>3839</v>
      </c>
      <c r="I1762" s="75" t="s">
        <v>3840</v>
      </c>
      <c r="J1762" s="75" t="s">
        <v>3840</v>
      </c>
      <c r="K1762" s="75" t="s">
        <v>3841</v>
      </c>
      <c r="L1762" s="33">
        <v>14</v>
      </c>
      <c r="M1762" s="34"/>
      <c r="N1762" s="46"/>
      <c r="O1762" s="46"/>
      <c r="P17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62" s="45" t="e">
        <f>IF([2]!PayItems[[#This Row],[Date Added / Modified]]&gt;0,TEXT([2]!PayItems[[#This Row],[Date Added / Modified]],"m/d/yyy"),"")</f>
        <v>#REF!</v>
      </c>
      <c r="R1762" s="46"/>
    </row>
    <row r="1763" spans="1:18" x14ac:dyDescent="0.3">
      <c r="A1763" s="46" t="s">
        <v>1858</v>
      </c>
      <c r="B1763" s="33" t="s">
        <v>6713</v>
      </c>
      <c r="C1763" s="33" t="s">
        <v>3935</v>
      </c>
      <c r="D1763" s="33" t="s">
        <v>6714</v>
      </c>
      <c r="E1763" s="33" t="s">
        <v>3326</v>
      </c>
      <c r="F1763" s="33">
        <v>0</v>
      </c>
      <c r="G1763" s="33">
        <v>3</v>
      </c>
      <c r="H1763" s="46" t="s">
        <v>3839</v>
      </c>
      <c r="I1763" s="75" t="s">
        <v>3840</v>
      </c>
      <c r="J1763" s="75" t="s">
        <v>3840</v>
      </c>
      <c r="K1763" s="75" t="s">
        <v>3841</v>
      </c>
      <c r="L1763" s="33">
        <v>14</v>
      </c>
      <c r="M1763" s="34"/>
      <c r="N1763" s="46"/>
      <c r="O1763" s="46"/>
      <c r="P17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63" s="45" t="e">
        <f>IF([2]!PayItems[[#This Row],[Date Added / Modified]]&gt;0,TEXT([2]!PayItems[[#This Row],[Date Added / Modified]],"m/d/yyy"),"")</f>
        <v>#REF!</v>
      </c>
      <c r="R1763" s="46"/>
    </row>
    <row r="1764" spans="1:18" x14ac:dyDescent="0.3">
      <c r="A1764" s="46" t="s">
        <v>1859</v>
      </c>
      <c r="B1764" s="33" t="s">
        <v>6715</v>
      </c>
      <c r="C1764" s="33" t="s">
        <v>3935</v>
      </c>
      <c r="D1764" s="33" t="s">
        <v>6716</v>
      </c>
      <c r="E1764" s="33" t="s">
        <v>3326</v>
      </c>
      <c r="F1764" s="33">
        <v>0</v>
      </c>
      <c r="G1764" s="33">
        <v>3</v>
      </c>
      <c r="H1764" s="46" t="s">
        <v>3839</v>
      </c>
      <c r="I1764" s="75" t="s">
        <v>3840</v>
      </c>
      <c r="J1764" s="75" t="s">
        <v>3840</v>
      </c>
      <c r="K1764" s="75" t="s">
        <v>3841</v>
      </c>
      <c r="L1764" s="33">
        <v>14</v>
      </c>
      <c r="M1764" s="34"/>
      <c r="N1764" s="46"/>
      <c r="O1764" s="46"/>
      <c r="P17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64" s="45" t="e">
        <f>IF([2]!PayItems[[#This Row],[Date Added / Modified]]&gt;0,TEXT([2]!PayItems[[#This Row],[Date Added / Modified]],"m/d/yyy"),"")</f>
        <v>#REF!</v>
      </c>
      <c r="R1764" s="46"/>
    </row>
    <row r="1765" spans="1:18" x14ac:dyDescent="0.3">
      <c r="A1765" s="46" t="s">
        <v>1860</v>
      </c>
      <c r="B1765" s="33" t="s">
        <v>6717</v>
      </c>
      <c r="C1765" s="33" t="s">
        <v>3935</v>
      </c>
      <c r="D1765" s="33" t="s">
        <v>6718</v>
      </c>
      <c r="E1765" s="33" t="s">
        <v>3326</v>
      </c>
      <c r="F1765" s="33">
        <v>0</v>
      </c>
      <c r="G1765" s="33">
        <v>3</v>
      </c>
      <c r="H1765" s="46" t="s">
        <v>3839</v>
      </c>
      <c r="I1765" s="75" t="s">
        <v>3840</v>
      </c>
      <c r="J1765" s="75" t="s">
        <v>3840</v>
      </c>
      <c r="K1765" s="75" t="s">
        <v>3841</v>
      </c>
      <c r="L1765" s="33">
        <v>14</v>
      </c>
      <c r="M1765" s="34"/>
      <c r="N1765" s="46"/>
      <c r="O1765" s="46"/>
      <c r="P17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65" s="45" t="e">
        <f>IF([2]!PayItems[[#This Row],[Date Added / Modified]]&gt;0,TEXT([2]!PayItems[[#This Row],[Date Added / Modified]],"m/d/yyy"),"")</f>
        <v>#REF!</v>
      </c>
      <c r="R1765" s="46"/>
    </row>
    <row r="1766" spans="1:18" x14ac:dyDescent="0.3">
      <c r="A1766" s="46" t="s">
        <v>1861</v>
      </c>
      <c r="B1766" s="33" t="s">
        <v>6719</v>
      </c>
      <c r="C1766" s="33" t="s">
        <v>3935</v>
      </c>
      <c r="D1766" s="33" t="s">
        <v>6720</v>
      </c>
      <c r="E1766" s="33" t="s">
        <v>3326</v>
      </c>
      <c r="F1766" s="33">
        <v>0</v>
      </c>
      <c r="G1766" s="33">
        <v>3</v>
      </c>
      <c r="H1766" s="46" t="s">
        <v>3839</v>
      </c>
      <c r="I1766" s="75" t="s">
        <v>3840</v>
      </c>
      <c r="J1766" s="75" t="s">
        <v>3840</v>
      </c>
      <c r="K1766" s="75" t="s">
        <v>3841</v>
      </c>
      <c r="L1766" s="33">
        <v>14</v>
      </c>
      <c r="M1766" s="34"/>
      <c r="N1766" s="46"/>
      <c r="O1766" s="46"/>
      <c r="P17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66" s="45" t="e">
        <f>IF([2]!PayItems[[#This Row],[Date Added / Modified]]&gt;0,TEXT([2]!PayItems[[#This Row],[Date Added / Modified]],"m/d/yyy"),"")</f>
        <v>#REF!</v>
      </c>
      <c r="R1766" s="46"/>
    </row>
    <row r="1767" spans="1:18" x14ac:dyDescent="0.3">
      <c r="A1767" s="46" t="s">
        <v>1862</v>
      </c>
      <c r="B1767" s="33" t="s">
        <v>6721</v>
      </c>
      <c r="C1767" s="33" t="s">
        <v>3935</v>
      </c>
      <c r="D1767" s="33" t="s">
        <v>6722</v>
      </c>
      <c r="E1767" s="33" t="s">
        <v>3326</v>
      </c>
      <c r="F1767" s="33">
        <v>0</v>
      </c>
      <c r="G1767" s="33">
        <v>3</v>
      </c>
      <c r="H1767" s="46" t="s">
        <v>3839</v>
      </c>
      <c r="I1767" s="75" t="s">
        <v>3840</v>
      </c>
      <c r="J1767" s="75" t="s">
        <v>3840</v>
      </c>
      <c r="K1767" s="75" t="s">
        <v>3841</v>
      </c>
      <c r="L1767" s="33">
        <v>14</v>
      </c>
      <c r="M1767" s="34"/>
      <c r="N1767" s="46"/>
      <c r="O1767" s="46"/>
      <c r="P17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67" s="45" t="e">
        <f>IF([2]!PayItems[[#This Row],[Date Added / Modified]]&gt;0,TEXT([2]!PayItems[[#This Row],[Date Added / Modified]],"m/d/yyy"),"")</f>
        <v>#REF!</v>
      </c>
      <c r="R1767" s="46"/>
    </row>
    <row r="1768" spans="1:18" x14ac:dyDescent="0.3">
      <c r="A1768" s="46" t="s">
        <v>1863</v>
      </c>
      <c r="B1768" s="33" t="s">
        <v>6723</v>
      </c>
      <c r="C1768" s="33" t="s">
        <v>3935</v>
      </c>
      <c r="D1768" s="33" t="s">
        <v>6724</v>
      </c>
      <c r="E1768" s="33" t="s">
        <v>3326</v>
      </c>
      <c r="F1768" s="33">
        <v>0</v>
      </c>
      <c r="G1768" s="33">
        <v>3</v>
      </c>
      <c r="H1768" s="46" t="s">
        <v>3839</v>
      </c>
      <c r="I1768" s="75" t="s">
        <v>3840</v>
      </c>
      <c r="J1768" s="75" t="s">
        <v>3840</v>
      </c>
      <c r="K1768" s="75" t="s">
        <v>3841</v>
      </c>
      <c r="L1768" s="33">
        <v>14</v>
      </c>
      <c r="M1768" s="34"/>
      <c r="N1768" s="46"/>
      <c r="O1768" s="46"/>
      <c r="P17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68" s="45" t="e">
        <f>IF([2]!PayItems[[#This Row],[Date Added / Modified]]&gt;0,TEXT([2]!PayItems[[#This Row],[Date Added / Modified]],"m/d/yyy"),"")</f>
        <v>#REF!</v>
      </c>
      <c r="R1768" s="46"/>
    </row>
    <row r="1769" spans="1:18" x14ac:dyDescent="0.3">
      <c r="A1769" s="46" t="s">
        <v>1864</v>
      </c>
      <c r="B1769" s="33" t="s">
        <v>6725</v>
      </c>
      <c r="C1769" s="33" t="s">
        <v>3935</v>
      </c>
      <c r="D1769" s="33" t="s">
        <v>6726</v>
      </c>
      <c r="E1769" s="33" t="s">
        <v>3326</v>
      </c>
      <c r="F1769" s="33">
        <v>0</v>
      </c>
      <c r="G1769" s="33">
        <v>3</v>
      </c>
      <c r="H1769" s="46" t="s">
        <v>3839</v>
      </c>
      <c r="I1769" s="75" t="s">
        <v>3840</v>
      </c>
      <c r="J1769" s="75" t="s">
        <v>3840</v>
      </c>
      <c r="K1769" s="75" t="s">
        <v>3841</v>
      </c>
      <c r="L1769" s="33">
        <v>14</v>
      </c>
      <c r="M1769" s="34"/>
      <c r="N1769" s="46"/>
      <c r="O1769" s="46"/>
      <c r="P17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69" s="45" t="e">
        <f>IF([2]!PayItems[[#This Row],[Date Added / Modified]]&gt;0,TEXT([2]!PayItems[[#This Row],[Date Added / Modified]],"m/d/yyy"),"")</f>
        <v>#REF!</v>
      </c>
      <c r="R1769" s="46"/>
    </row>
    <row r="1770" spans="1:18" x14ac:dyDescent="0.3">
      <c r="A1770" s="46" t="s">
        <v>1865</v>
      </c>
      <c r="B1770" s="33" t="s">
        <v>6727</v>
      </c>
      <c r="C1770" s="33" t="s">
        <v>3935</v>
      </c>
      <c r="D1770" s="33" t="s">
        <v>6728</v>
      </c>
      <c r="E1770" s="33" t="s">
        <v>3326</v>
      </c>
      <c r="F1770" s="33">
        <v>0</v>
      </c>
      <c r="G1770" s="33">
        <v>3</v>
      </c>
      <c r="H1770" s="46" t="s">
        <v>3839</v>
      </c>
      <c r="I1770" s="75" t="s">
        <v>3840</v>
      </c>
      <c r="J1770" s="75" t="s">
        <v>3840</v>
      </c>
      <c r="K1770" s="75" t="s">
        <v>3841</v>
      </c>
      <c r="L1770" s="33">
        <v>14</v>
      </c>
      <c r="M1770" s="34"/>
      <c r="N1770" s="46"/>
      <c r="O1770" s="46"/>
      <c r="P17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70" s="45" t="e">
        <f>IF([2]!PayItems[[#This Row],[Date Added / Modified]]&gt;0,TEXT([2]!PayItems[[#This Row],[Date Added / Modified]],"m/d/yyy"),"")</f>
        <v>#REF!</v>
      </c>
      <c r="R1770" s="46"/>
    </row>
    <row r="1771" spans="1:18" x14ac:dyDescent="0.3">
      <c r="A1771" s="46" t="s">
        <v>1866</v>
      </c>
      <c r="B1771" s="33" t="s">
        <v>6729</v>
      </c>
      <c r="C1771" s="33" t="s">
        <v>3935</v>
      </c>
      <c r="D1771" s="33" t="s">
        <v>6730</v>
      </c>
      <c r="E1771" s="33" t="s">
        <v>3326</v>
      </c>
      <c r="F1771" s="33">
        <v>0</v>
      </c>
      <c r="G1771" s="33">
        <v>3</v>
      </c>
      <c r="H1771" s="46" t="s">
        <v>3839</v>
      </c>
      <c r="I1771" s="75" t="s">
        <v>3840</v>
      </c>
      <c r="J1771" s="75" t="s">
        <v>3840</v>
      </c>
      <c r="K1771" s="75" t="s">
        <v>3841</v>
      </c>
      <c r="L1771" s="33">
        <v>14</v>
      </c>
      <c r="M1771" s="34"/>
      <c r="N1771" s="46"/>
      <c r="O1771" s="46"/>
      <c r="P17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71" s="45" t="e">
        <f>IF([2]!PayItems[[#This Row],[Date Added / Modified]]&gt;0,TEXT([2]!PayItems[[#This Row],[Date Added / Modified]],"m/d/yyy"),"")</f>
        <v>#REF!</v>
      </c>
      <c r="R1771" s="46"/>
    </row>
    <row r="1772" spans="1:18" x14ac:dyDescent="0.3">
      <c r="A1772" s="46" t="s">
        <v>1867</v>
      </c>
      <c r="B1772" s="33" t="s">
        <v>6731</v>
      </c>
      <c r="C1772" s="33" t="s">
        <v>3935</v>
      </c>
      <c r="D1772" s="33" t="s">
        <v>6732</v>
      </c>
      <c r="E1772" s="33" t="s">
        <v>3326</v>
      </c>
      <c r="F1772" s="33">
        <v>0</v>
      </c>
      <c r="G1772" s="33">
        <v>3</v>
      </c>
      <c r="H1772" s="46" t="s">
        <v>3839</v>
      </c>
      <c r="I1772" s="75" t="s">
        <v>3840</v>
      </c>
      <c r="J1772" s="75" t="s">
        <v>3840</v>
      </c>
      <c r="K1772" s="75" t="s">
        <v>3841</v>
      </c>
      <c r="L1772" s="33">
        <v>14</v>
      </c>
      <c r="M1772" s="34"/>
      <c r="N1772" s="46"/>
      <c r="O1772" s="46"/>
      <c r="P17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72" s="45" t="e">
        <f>IF([2]!PayItems[[#This Row],[Date Added / Modified]]&gt;0,TEXT([2]!PayItems[[#This Row],[Date Added / Modified]],"m/d/yyy"),"")</f>
        <v>#REF!</v>
      </c>
      <c r="R1772" s="46"/>
    </row>
    <row r="1773" spans="1:18" x14ac:dyDescent="0.3">
      <c r="A1773" s="46" t="s">
        <v>1868</v>
      </c>
      <c r="B1773" s="33" t="s">
        <v>6733</v>
      </c>
      <c r="C1773" s="33" t="s">
        <v>3935</v>
      </c>
      <c r="D1773" s="33" t="s">
        <v>6734</v>
      </c>
      <c r="E1773" s="33" t="s">
        <v>3326</v>
      </c>
      <c r="F1773" s="33">
        <v>0</v>
      </c>
      <c r="G1773" s="33">
        <v>3</v>
      </c>
      <c r="H1773" s="46" t="s">
        <v>3839</v>
      </c>
      <c r="I1773" s="75" t="s">
        <v>3840</v>
      </c>
      <c r="J1773" s="75" t="s">
        <v>3840</v>
      </c>
      <c r="K1773" s="75" t="s">
        <v>3841</v>
      </c>
      <c r="L1773" s="33">
        <v>14</v>
      </c>
      <c r="M1773" s="34"/>
      <c r="N1773" s="46"/>
      <c r="O1773" s="46"/>
      <c r="P17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73" s="45" t="e">
        <f>IF([2]!PayItems[[#This Row],[Date Added / Modified]]&gt;0,TEXT([2]!PayItems[[#This Row],[Date Added / Modified]],"m/d/yyy"),"")</f>
        <v>#REF!</v>
      </c>
      <c r="R1773" s="46"/>
    </row>
    <row r="1774" spans="1:18" x14ac:dyDescent="0.3">
      <c r="A1774" s="46" t="s">
        <v>1869</v>
      </c>
      <c r="B1774" s="33" t="s">
        <v>6735</v>
      </c>
      <c r="C1774" s="33" t="s">
        <v>3935</v>
      </c>
      <c r="D1774" s="33" t="s">
        <v>6736</v>
      </c>
      <c r="E1774" s="33" t="s">
        <v>3326</v>
      </c>
      <c r="F1774" s="33">
        <v>0</v>
      </c>
      <c r="G1774" s="33">
        <v>3</v>
      </c>
      <c r="H1774" s="46" t="s">
        <v>3839</v>
      </c>
      <c r="I1774" s="75" t="s">
        <v>3840</v>
      </c>
      <c r="J1774" s="75" t="s">
        <v>3840</v>
      </c>
      <c r="K1774" s="75" t="s">
        <v>3841</v>
      </c>
      <c r="L1774" s="33">
        <v>14</v>
      </c>
      <c r="M1774" s="34"/>
      <c r="N1774" s="46"/>
      <c r="O1774" s="46"/>
      <c r="P17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74" s="45" t="e">
        <f>IF([2]!PayItems[[#This Row],[Date Added / Modified]]&gt;0,TEXT([2]!PayItems[[#This Row],[Date Added / Modified]],"m/d/yyy"),"")</f>
        <v>#REF!</v>
      </c>
      <c r="R1774" s="46"/>
    </row>
    <row r="1775" spans="1:18" x14ac:dyDescent="0.3">
      <c r="A1775" s="46" t="s">
        <v>1870</v>
      </c>
      <c r="B1775" s="33" t="s">
        <v>6737</v>
      </c>
      <c r="C1775" s="33" t="s">
        <v>3935</v>
      </c>
      <c r="D1775" s="33" t="s">
        <v>6738</v>
      </c>
      <c r="E1775" s="33" t="s">
        <v>3326</v>
      </c>
      <c r="F1775" s="33">
        <v>0</v>
      </c>
      <c r="G1775" s="33">
        <v>3</v>
      </c>
      <c r="H1775" s="46" t="s">
        <v>3839</v>
      </c>
      <c r="I1775" s="75" t="s">
        <v>3840</v>
      </c>
      <c r="J1775" s="75" t="s">
        <v>3840</v>
      </c>
      <c r="K1775" s="75" t="s">
        <v>3841</v>
      </c>
      <c r="L1775" s="33">
        <v>14</v>
      </c>
      <c r="M1775" s="34"/>
      <c r="N1775" s="46"/>
      <c r="O1775" s="46"/>
      <c r="P17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75" s="45" t="e">
        <f>IF([2]!PayItems[[#This Row],[Date Added / Modified]]&gt;0,TEXT([2]!PayItems[[#This Row],[Date Added / Modified]],"m/d/yyy"),"")</f>
        <v>#REF!</v>
      </c>
      <c r="R1775" s="46"/>
    </row>
    <row r="1776" spans="1:18" x14ac:dyDescent="0.3">
      <c r="A1776" s="46" t="s">
        <v>1871</v>
      </c>
      <c r="B1776" s="33" t="s">
        <v>6739</v>
      </c>
      <c r="C1776" s="33" t="s">
        <v>3935</v>
      </c>
      <c r="D1776" s="33" t="s">
        <v>6740</v>
      </c>
      <c r="E1776" s="33" t="s">
        <v>3326</v>
      </c>
      <c r="F1776" s="33">
        <v>0</v>
      </c>
      <c r="G1776" s="33">
        <v>3</v>
      </c>
      <c r="H1776" s="46" t="s">
        <v>3839</v>
      </c>
      <c r="I1776" s="75" t="s">
        <v>3840</v>
      </c>
      <c r="J1776" s="75" t="s">
        <v>3840</v>
      </c>
      <c r="K1776" s="75" t="s">
        <v>3841</v>
      </c>
      <c r="L1776" s="33">
        <v>14</v>
      </c>
      <c r="M1776" s="34"/>
      <c r="N1776" s="46"/>
      <c r="O1776" s="46"/>
      <c r="P17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76" s="45" t="e">
        <f>IF([2]!PayItems[[#This Row],[Date Added / Modified]]&gt;0,TEXT([2]!PayItems[[#This Row],[Date Added / Modified]],"m/d/yyy"),"")</f>
        <v>#REF!</v>
      </c>
      <c r="R1776" s="46"/>
    </row>
    <row r="1777" spans="1:18" x14ac:dyDescent="0.3">
      <c r="A1777" s="46" t="s">
        <v>1872</v>
      </c>
      <c r="B1777" s="33" t="s">
        <v>6741</v>
      </c>
      <c r="C1777" s="33" t="s">
        <v>3935</v>
      </c>
      <c r="D1777" s="33" t="s">
        <v>6742</v>
      </c>
      <c r="E1777" s="33" t="s">
        <v>3326</v>
      </c>
      <c r="F1777" s="33">
        <v>0</v>
      </c>
      <c r="G1777" s="33">
        <v>3</v>
      </c>
      <c r="H1777" s="46" t="s">
        <v>3839</v>
      </c>
      <c r="I1777" s="75" t="s">
        <v>3840</v>
      </c>
      <c r="J1777" s="75" t="s">
        <v>3840</v>
      </c>
      <c r="K1777" s="75" t="s">
        <v>3841</v>
      </c>
      <c r="L1777" s="33">
        <v>14</v>
      </c>
      <c r="M1777" s="34"/>
      <c r="N1777" s="46"/>
      <c r="O1777" s="46"/>
      <c r="P17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77" s="45" t="e">
        <f>IF([2]!PayItems[[#This Row],[Date Added / Modified]]&gt;0,TEXT([2]!PayItems[[#This Row],[Date Added / Modified]],"m/d/yyy"),"")</f>
        <v>#REF!</v>
      </c>
      <c r="R1777" s="46"/>
    </row>
    <row r="1778" spans="1:18" x14ac:dyDescent="0.3">
      <c r="A1778" s="46" t="s">
        <v>1873</v>
      </c>
      <c r="B1778" s="33" t="s">
        <v>6743</v>
      </c>
      <c r="C1778" s="33" t="s">
        <v>3935</v>
      </c>
      <c r="D1778" s="33" t="s">
        <v>6744</v>
      </c>
      <c r="E1778" s="33" t="s">
        <v>3326</v>
      </c>
      <c r="F1778" s="33">
        <v>0</v>
      </c>
      <c r="G1778" s="33">
        <v>3</v>
      </c>
      <c r="H1778" s="46" t="s">
        <v>3839</v>
      </c>
      <c r="I1778" s="75" t="s">
        <v>3840</v>
      </c>
      <c r="J1778" s="75" t="s">
        <v>3840</v>
      </c>
      <c r="K1778" s="75" t="s">
        <v>3841</v>
      </c>
      <c r="L1778" s="33">
        <v>14</v>
      </c>
      <c r="M1778" s="34"/>
      <c r="N1778" s="46"/>
      <c r="O1778" s="46"/>
      <c r="P17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78" s="45" t="e">
        <f>IF([2]!PayItems[[#This Row],[Date Added / Modified]]&gt;0,TEXT([2]!PayItems[[#This Row],[Date Added / Modified]],"m/d/yyy"),"")</f>
        <v>#REF!</v>
      </c>
      <c r="R1778" s="46"/>
    </row>
    <row r="1779" spans="1:18" x14ac:dyDescent="0.3">
      <c r="A1779" s="46" t="s">
        <v>1874</v>
      </c>
      <c r="B1779" s="33" t="s">
        <v>6745</v>
      </c>
      <c r="C1779" s="33" t="s">
        <v>3935</v>
      </c>
      <c r="D1779" s="33" t="s">
        <v>6746</v>
      </c>
      <c r="E1779" s="33" t="s">
        <v>3326</v>
      </c>
      <c r="F1779" s="33">
        <v>0</v>
      </c>
      <c r="G1779" s="33">
        <v>3</v>
      </c>
      <c r="H1779" s="46" t="s">
        <v>3839</v>
      </c>
      <c r="I1779" s="75" t="s">
        <v>3840</v>
      </c>
      <c r="J1779" s="75" t="s">
        <v>3840</v>
      </c>
      <c r="K1779" s="75" t="s">
        <v>3841</v>
      </c>
      <c r="L1779" s="33">
        <v>14</v>
      </c>
      <c r="M1779" s="34"/>
      <c r="N1779" s="46"/>
      <c r="O1779" s="46"/>
      <c r="P17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79" s="45" t="e">
        <f>IF([2]!PayItems[[#This Row],[Date Added / Modified]]&gt;0,TEXT([2]!PayItems[[#This Row],[Date Added / Modified]],"m/d/yyy"),"")</f>
        <v>#REF!</v>
      </c>
      <c r="R1779" s="46"/>
    </row>
    <row r="1780" spans="1:18" x14ac:dyDescent="0.3">
      <c r="A1780" s="46" t="s">
        <v>1875</v>
      </c>
      <c r="B1780" s="33" t="s">
        <v>6747</v>
      </c>
      <c r="C1780" s="33" t="s">
        <v>3935</v>
      </c>
      <c r="D1780" s="33" t="s">
        <v>6748</v>
      </c>
      <c r="E1780" s="33" t="s">
        <v>3326</v>
      </c>
      <c r="F1780" s="33">
        <v>0</v>
      </c>
      <c r="G1780" s="33">
        <v>3</v>
      </c>
      <c r="H1780" s="46" t="s">
        <v>3839</v>
      </c>
      <c r="I1780" s="75" t="s">
        <v>3840</v>
      </c>
      <c r="J1780" s="75" t="s">
        <v>3840</v>
      </c>
      <c r="K1780" s="75" t="s">
        <v>3841</v>
      </c>
      <c r="L1780" s="33">
        <v>14</v>
      </c>
      <c r="M1780" s="34"/>
      <c r="N1780" s="46"/>
      <c r="O1780" s="46"/>
      <c r="P17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80" s="45" t="e">
        <f>IF([2]!PayItems[[#This Row],[Date Added / Modified]]&gt;0,TEXT([2]!PayItems[[#This Row],[Date Added / Modified]],"m/d/yyy"),"")</f>
        <v>#REF!</v>
      </c>
      <c r="R1780" s="46"/>
    </row>
    <row r="1781" spans="1:18" x14ac:dyDescent="0.3">
      <c r="A1781" s="46" t="s">
        <v>1876</v>
      </c>
      <c r="B1781" s="33" t="s">
        <v>6749</v>
      </c>
      <c r="C1781" s="33" t="s">
        <v>3935</v>
      </c>
      <c r="D1781" s="33" t="s">
        <v>6750</v>
      </c>
      <c r="E1781" s="33" t="s">
        <v>3326</v>
      </c>
      <c r="F1781" s="33">
        <v>0</v>
      </c>
      <c r="G1781" s="33">
        <v>3</v>
      </c>
      <c r="H1781" s="46" t="s">
        <v>3839</v>
      </c>
      <c r="I1781" s="75" t="s">
        <v>3840</v>
      </c>
      <c r="J1781" s="75" t="s">
        <v>3840</v>
      </c>
      <c r="K1781" s="75" t="s">
        <v>3841</v>
      </c>
      <c r="L1781" s="33">
        <v>14</v>
      </c>
      <c r="M1781" s="34"/>
      <c r="N1781" s="46"/>
      <c r="O1781" s="46"/>
      <c r="P17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81" s="45" t="e">
        <f>IF([2]!PayItems[[#This Row],[Date Added / Modified]]&gt;0,TEXT([2]!PayItems[[#This Row],[Date Added / Modified]],"m/d/yyy"),"")</f>
        <v>#REF!</v>
      </c>
      <c r="R1781" s="46"/>
    </row>
    <row r="1782" spans="1:18" x14ac:dyDescent="0.3">
      <c r="A1782" s="46" t="s">
        <v>1877</v>
      </c>
      <c r="B1782" s="33" t="s">
        <v>6751</v>
      </c>
      <c r="C1782" s="33" t="s">
        <v>3935</v>
      </c>
      <c r="D1782" s="33" t="s">
        <v>6752</v>
      </c>
      <c r="E1782" s="33" t="s">
        <v>3326</v>
      </c>
      <c r="F1782" s="33">
        <v>0</v>
      </c>
      <c r="G1782" s="33">
        <v>3</v>
      </c>
      <c r="H1782" s="46" t="s">
        <v>3839</v>
      </c>
      <c r="I1782" s="75" t="s">
        <v>3840</v>
      </c>
      <c r="J1782" s="75" t="s">
        <v>3840</v>
      </c>
      <c r="K1782" s="75" t="s">
        <v>3841</v>
      </c>
      <c r="L1782" s="33">
        <v>14</v>
      </c>
      <c r="M1782" s="34"/>
      <c r="N1782" s="46"/>
      <c r="O1782" s="46"/>
      <c r="P17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82" s="45" t="e">
        <f>IF([2]!PayItems[[#This Row],[Date Added / Modified]]&gt;0,TEXT([2]!PayItems[[#This Row],[Date Added / Modified]],"m/d/yyy"),"")</f>
        <v>#REF!</v>
      </c>
      <c r="R1782" s="46"/>
    </row>
    <row r="1783" spans="1:18" x14ac:dyDescent="0.3">
      <c r="A1783" s="46" t="s">
        <v>1878</v>
      </c>
      <c r="B1783" s="33" t="s">
        <v>6753</v>
      </c>
      <c r="C1783" s="33" t="s">
        <v>3935</v>
      </c>
      <c r="D1783" s="33" t="s">
        <v>6754</v>
      </c>
      <c r="E1783" s="33" t="s">
        <v>3326</v>
      </c>
      <c r="F1783" s="33">
        <v>0</v>
      </c>
      <c r="G1783" s="33">
        <v>3</v>
      </c>
      <c r="H1783" s="46" t="s">
        <v>3839</v>
      </c>
      <c r="I1783" s="75" t="s">
        <v>3840</v>
      </c>
      <c r="J1783" s="75" t="s">
        <v>3840</v>
      </c>
      <c r="K1783" s="75" t="s">
        <v>3841</v>
      </c>
      <c r="L1783" s="33">
        <v>14</v>
      </c>
      <c r="M1783" s="34"/>
      <c r="N1783" s="46"/>
      <c r="O1783" s="46"/>
      <c r="P17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83" s="45" t="e">
        <f>IF([2]!PayItems[[#This Row],[Date Added / Modified]]&gt;0,TEXT([2]!PayItems[[#This Row],[Date Added / Modified]],"m/d/yyy"),"")</f>
        <v>#REF!</v>
      </c>
      <c r="R1783" s="46"/>
    </row>
    <row r="1784" spans="1:18" x14ac:dyDescent="0.3">
      <c r="A1784" s="46" t="s">
        <v>1879</v>
      </c>
      <c r="B1784" s="33" t="s">
        <v>6755</v>
      </c>
      <c r="C1784" s="33" t="s">
        <v>3935</v>
      </c>
      <c r="D1784" s="33" t="s">
        <v>6756</v>
      </c>
      <c r="E1784" s="33" t="s">
        <v>3326</v>
      </c>
      <c r="F1784" s="33">
        <v>0</v>
      </c>
      <c r="G1784" s="33">
        <v>3</v>
      </c>
      <c r="H1784" s="46" t="s">
        <v>3839</v>
      </c>
      <c r="I1784" s="75" t="s">
        <v>3840</v>
      </c>
      <c r="J1784" s="75" t="s">
        <v>3840</v>
      </c>
      <c r="K1784" s="75" t="s">
        <v>3841</v>
      </c>
      <c r="L1784" s="33">
        <v>14</v>
      </c>
      <c r="M1784" s="34"/>
      <c r="N1784" s="46"/>
      <c r="O1784" s="46"/>
      <c r="P17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84" s="45" t="e">
        <f>IF([2]!PayItems[[#This Row],[Date Added / Modified]]&gt;0,TEXT([2]!PayItems[[#This Row],[Date Added / Modified]],"m/d/yyy"),"")</f>
        <v>#REF!</v>
      </c>
      <c r="R1784" s="46"/>
    </row>
    <row r="1785" spans="1:18" x14ac:dyDescent="0.3">
      <c r="A1785" s="46" t="s">
        <v>1880</v>
      </c>
      <c r="B1785" s="33" t="s">
        <v>6757</v>
      </c>
      <c r="C1785" s="33" t="s">
        <v>3935</v>
      </c>
      <c r="D1785" s="33" t="s">
        <v>6758</v>
      </c>
      <c r="E1785" s="33" t="s">
        <v>3326</v>
      </c>
      <c r="F1785" s="33">
        <v>0</v>
      </c>
      <c r="G1785" s="33">
        <v>3</v>
      </c>
      <c r="H1785" s="46" t="s">
        <v>3839</v>
      </c>
      <c r="I1785" s="75" t="s">
        <v>3840</v>
      </c>
      <c r="J1785" s="75" t="s">
        <v>3840</v>
      </c>
      <c r="K1785" s="75" t="s">
        <v>3841</v>
      </c>
      <c r="L1785" s="33">
        <v>14</v>
      </c>
      <c r="M1785" s="34"/>
      <c r="N1785" s="46"/>
      <c r="O1785" s="46"/>
      <c r="P17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85" s="45" t="e">
        <f>IF([2]!PayItems[[#This Row],[Date Added / Modified]]&gt;0,TEXT([2]!PayItems[[#This Row],[Date Added / Modified]],"m/d/yyy"),"")</f>
        <v>#REF!</v>
      </c>
      <c r="R1785" s="46"/>
    </row>
    <row r="1786" spans="1:18" x14ac:dyDescent="0.3">
      <c r="A1786" s="46" t="s">
        <v>1881</v>
      </c>
      <c r="B1786" s="33" t="s">
        <v>6759</v>
      </c>
      <c r="C1786" s="33" t="s">
        <v>3935</v>
      </c>
      <c r="D1786" s="33" t="s">
        <v>6760</v>
      </c>
      <c r="E1786" s="33" t="s">
        <v>3326</v>
      </c>
      <c r="F1786" s="33">
        <v>0</v>
      </c>
      <c r="G1786" s="33">
        <v>3</v>
      </c>
      <c r="H1786" s="46" t="s">
        <v>3839</v>
      </c>
      <c r="I1786" s="75" t="s">
        <v>3840</v>
      </c>
      <c r="J1786" s="75" t="s">
        <v>3840</v>
      </c>
      <c r="K1786" s="75" t="s">
        <v>3841</v>
      </c>
      <c r="L1786" s="33">
        <v>14</v>
      </c>
      <c r="M1786" s="34"/>
      <c r="N1786" s="46"/>
      <c r="O1786" s="46"/>
      <c r="P17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86" s="45" t="e">
        <f>IF([2]!PayItems[[#This Row],[Date Added / Modified]]&gt;0,TEXT([2]!PayItems[[#This Row],[Date Added / Modified]],"m/d/yyy"),"")</f>
        <v>#REF!</v>
      </c>
      <c r="R1786" s="46"/>
    </row>
    <row r="1787" spans="1:18" x14ac:dyDescent="0.3">
      <c r="A1787" s="46" t="s">
        <v>1882</v>
      </c>
      <c r="B1787" s="33" t="s">
        <v>6761</v>
      </c>
      <c r="C1787" s="33" t="s">
        <v>3935</v>
      </c>
      <c r="D1787" s="33" t="s">
        <v>6762</v>
      </c>
      <c r="E1787" s="33" t="s">
        <v>3326</v>
      </c>
      <c r="F1787" s="33">
        <v>0</v>
      </c>
      <c r="G1787" s="33">
        <v>3</v>
      </c>
      <c r="H1787" s="46" t="s">
        <v>3839</v>
      </c>
      <c r="I1787" s="75" t="s">
        <v>3840</v>
      </c>
      <c r="J1787" s="75" t="s">
        <v>3840</v>
      </c>
      <c r="K1787" s="75" t="s">
        <v>3841</v>
      </c>
      <c r="L1787" s="33">
        <v>14</v>
      </c>
      <c r="M1787" s="34"/>
      <c r="N1787" s="46"/>
      <c r="O1787" s="46"/>
      <c r="P17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87" s="45" t="e">
        <f>IF([2]!PayItems[[#This Row],[Date Added / Modified]]&gt;0,TEXT([2]!PayItems[[#This Row],[Date Added / Modified]],"m/d/yyy"),"")</f>
        <v>#REF!</v>
      </c>
      <c r="R1787" s="46"/>
    </row>
    <row r="1788" spans="1:18" x14ac:dyDescent="0.3">
      <c r="A1788" s="46" t="s">
        <v>1883</v>
      </c>
      <c r="B1788" s="33" t="s">
        <v>6763</v>
      </c>
      <c r="C1788" s="33" t="s">
        <v>3935</v>
      </c>
      <c r="D1788" s="33" t="s">
        <v>6764</v>
      </c>
      <c r="E1788" s="33" t="s">
        <v>3326</v>
      </c>
      <c r="F1788" s="33">
        <v>0</v>
      </c>
      <c r="G1788" s="33">
        <v>3</v>
      </c>
      <c r="H1788" s="46" t="s">
        <v>3839</v>
      </c>
      <c r="I1788" s="75" t="s">
        <v>3840</v>
      </c>
      <c r="J1788" s="75" t="s">
        <v>3840</v>
      </c>
      <c r="K1788" s="75" t="s">
        <v>3841</v>
      </c>
      <c r="L1788" s="33">
        <v>14</v>
      </c>
      <c r="M1788" s="34"/>
      <c r="N1788" s="46"/>
      <c r="O1788" s="46"/>
      <c r="P17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88" s="45" t="e">
        <f>IF([2]!PayItems[[#This Row],[Date Added / Modified]]&gt;0,TEXT([2]!PayItems[[#This Row],[Date Added / Modified]],"m/d/yyy"),"")</f>
        <v>#REF!</v>
      </c>
      <c r="R1788" s="46"/>
    </row>
    <row r="1789" spans="1:18" x14ac:dyDescent="0.3">
      <c r="A1789" s="46" t="s">
        <v>1884</v>
      </c>
      <c r="B1789" s="33" t="s">
        <v>6765</v>
      </c>
      <c r="C1789" s="33" t="s">
        <v>3935</v>
      </c>
      <c r="D1789" s="33" t="s">
        <v>6766</v>
      </c>
      <c r="E1789" s="33" t="s">
        <v>3326</v>
      </c>
      <c r="F1789" s="33">
        <v>0</v>
      </c>
      <c r="G1789" s="33">
        <v>3</v>
      </c>
      <c r="H1789" s="46" t="s">
        <v>3839</v>
      </c>
      <c r="I1789" s="75" t="s">
        <v>3840</v>
      </c>
      <c r="J1789" s="75" t="s">
        <v>3840</v>
      </c>
      <c r="K1789" s="75" t="s">
        <v>3841</v>
      </c>
      <c r="L1789" s="33">
        <v>14</v>
      </c>
      <c r="M1789" s="34"/>
      <c r="N1789" s="46"/>
      <c r="O1789" s="46"/>
      <c r="P17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89" s="45" t="e">
        <f>IF([2]!PayItems[[#This Row],[Date Added / Modified]]&gt;0,TEXT([2]!PayItems[[#This Row],[Date Added / Modified]],"m/d/yyy"),"")</f>
        <v>#REF!</v>
      </c>
      <c r="R1789" s="46"/>
    </row>
    <row r="1790" spans="1:18" x14ac:dyDescent="0.3">
      <c r="A1790" s="46" t="s">
        <v>1885</v>
      </c>
      <c r="B1790" s="33" t="s">
        <v>6767</v>
      </c>
      <c r="C1790" s="33" t="s">
        <v>3935</v>
      </c>
      <c r="D1790" s="33" t="s">
        <v>6768</v>
      </c>
      <c r="E1790" s="33" t="s">
        <v>3326</v>
      </c>
      <c r="F1790" s="33">
        <v>0</v>
      </c>
      <c r="G1790" s="33">
        <v>3</v>
      </c>
      <c r="H1790" s="46" t="s">
        <v>3839</v>
      </c>
      <c r="I1790" s="75" t="s">
        <v>3840</v>
      </c>
      <c r="J1790" s="75" t="s">
        <v>3840</v>
      </c>
      <c r="K1790" s="75" t="s">
        <v>3841</v>
      </c>
      <c r="L1790" s="33">
        <v>14</v>
      </c>
      <c r="M1790" s="34"/>
      <c r="N1790" s="46"/>
      <c r="O1790" s="46"/>
      <c r="P17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90" s="45" t="e">
        <f>IF([2]!PayItems[[#This Row],[Date Added / Modified]]&gt;0,TEXT([2]!PayItems[[#This Row],[Date Added / Modified]],"m/d/yyy"),"")</f>
        <v>#REF!</v>
      </c>
      <c r="R1790" s="46"/>
    </row>
    <row r="1791" spans="1:18" x14ac:dyDescent="0.3">
      <c r="A1791" s="46" t="s">
        <v>1886</v>
      </c>
      <c r="B1791" s="33" t="s">
        <v>6769</v>
      </c>
      <c r="C1791" s="33" t="s">
        <v>3935</v>
      </c>
      <c r="D1791" s="33" t="s">
        <v>6770</v>
      </c>
      <c r="E1791" s="33" t="s">
        <v>3326</v>
      </c>
      <c r="F1791" s="33">
        <v>0</v>
      </c>
      <c r="G1791" s="33">
        <v>3</v>
      </c>
      <c r="H1791" s="46" t="s">
        <v>3839</v>
      </c>
      <c r="I1791" s="75" t="s">
        <v>3840</v>
      </c>
      <c r="J1791" s="75" t="s">
        <v>3840</v>
      </c>
      <c r="K1791" s="75" t="s">
        <v>3841</v>
      </c>
      <c r="L1791" s="33">
        <v>14</v>
      </c>
      <c r="M1791" s="34"/>
      <c r="N1791" s="46"/>
      <c r="O1791" s="46"/>
      <c r="P17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91" s="45" t="e">
        <f>IF([2]!PayItems[[#This Row],[Date Added / Modified]]&gt;0,TEXT([2]!PayItems[[#This Row],[Date Added / Modified]],"m/d/yyy"),"")</f>
        <v>#REF!</v>
      </c>
      <c r="R1791" s="46"/>
    </row>
    <row r="1792" spans="1:18" x14ac:dyDescent="0.3">
      <c r="A1792" s="46" t="s">
        <v>1887</v>
      </c>
      <c r="B1792" s="33" t="s">
        <v>6771</v>
      </c>
      <c r="C1792" s="33" t="s">
        <v>3935</v>
      </c>
      <c r="D1792" s="33" t="s">
        <v>6772</v>
      </c>
      <c r="E1792" s="33" t="s">
        <v>3326</v>
      </c>
      <c r="F1792" s="33">
        <v>0</v>
      </c>
      <c r="G1792" s="33">
        <v>3</v>
      </c>
      <c r="H1792" s="46" t="s">
        <v>3839</v>
      </c>
      <c r="I1792" s="75" t="s">
        <v>3840</v>
      </c>
      <c r="J1792" s="75" t="s">
        <v>3840</v>
      </c>
      <c r="K1792" s="75" t="s">
        <v>3841</v>
      </c>
      <c r="L1792" s="33">
        <v>14</v>
      </c>
      <c r="M1792" s="34"/>
      <c r="N1792" s="46"/>
      <c r="O1792" s="46"/>
      <c r="P17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92" s="45" t="e">
        <f>IF([2]!PayItems[[#This Row],[Date Added / Modified]]&gt;0,TEXT([2]!PayItems[[#This Row],[Date Added / Modified]],"m/d/yyy"),"")</f>
        <v>#REF!</v>
      </c>
      <c r="R1792" s="46"/>
    </row>
    <row r="1793" spans="1:18" x14ac:dyDescent="0.3">
      <c r="A1793" s="46" t="s">
        <v>1888</v>
      </c>
      <c r="B1793" s="33" t="s">
        <v>6773</v>
      </c>
      <c r="C1793" s="33" t="s">
        <v>3935</v>
      </c>
      <c r="D1793" s="33" t="s">
        <v>6774</v>
      </c>
      <c r="E1793" s="33" t="s">
        <v>3326</v>
      </c>
      <c r="F1793" s="33">
        <v>0</v>
      </c>
      <c r="G1793" s="33">
        <v>3</v>
      </c>
      <c r="H1793" s="46" t="s">
        <v>3839</v>
      </c>
      <c r="I1793" s="75" t="s">
        <v>3840</v>
      </c>
      <c r="J1793" s="75" t="s">
        <v>3840</v>
      </c>
      <c r="K1793" s="75" t="s">
        <v>3841</v>
      </c>
      <c r="L1793" s="33">
        <v>14</v>
      </c>
      <c r="M1793" s="34"/>
      <c r="N1793" s="46"/>
      <c r="O1793" s="46"/>
      <c r="P17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93" s="45" t="e">
        <f>IF([2]!PayItems[[#This Row],[Date Added / Modified]]&gt;0,TEXT([2]!PayItems[[#This Row],[Date Added / Modified]],"m/d/yyy"),"")</f>
        <v>#REF!</v>
      </c>
      <c r="R1793" s="46"/>
    </row>
    <row r="1794" spans="1:18" x14ac:dyDescent="0.3">
      <c r="A1794" s="46" t="s">
        <v>1889</v>
      </c>
      <c r="B1794" s="33" t="s">
        <v>6775</v>
      </c>
      <c r="C1794" s="33" t="s">
        <v>3935</v>
      </c>
      <c r="D1794" s="33" t="s">
        <v>6776</v>
      </c>
      <c r="E1794" s="33" t="s">
        <v>3326</v>
      </c>
      <c r="F1794" s="33">
        <v>0</v>
      </c>
      <c r="G1794" s="33">
        <v>3</v>
      </c>
      <c r="H1794" s="46" t="s">
        <v>3839</v>
      </c>
      <c r="I1794" s="75" t="s">
        <v>3840</v>
      </c>
      <c r="J1794" s="75" t="s">
        <v>3840</v>
      </c>
      <c r="K1794" s="75" t="s">
        <v>3841</v>
      </c>
      <c r="L1794" s="33">
        <v>14</v>
      </c>
      <c r="M1794" s="34"/>
      <c r="N1794" s="46"/>
      <c r="O1794" s="46"/>
      <c r="P17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94" s="45" t="e">
        <f>IF([2]!PayItems[[#This Row],[Date Added / Modified]]&gt;0,TEXT([2]!PayItems[[#This Row],[Date Added / Modified]],"m/d/yyy"),"")</f>
        <v>#REF!</v>
      </c>
      <c r="R1794" s="46"/>
    </row>
    <row r="1795" spans="1:18" x14ac:dyDescent="0.3">
      <c r="A1795" s="46" t="s">
        <v>1890</v>
      </c>
      <c r="B1795" s="33" t="s">
        <v>6777</v>
      </c>
      <c r="C1795" s="33" t="s">
        <v>3935</v>
      </c>
      <c r="D1795" s="33" t="s">
        <v>6778</v>
      </c>
      <c r="E1795" s="33" t="s">
        <v>3326</v>
      </c>
      <c r="F1795" s="33">
        <v>0</v>
      </c>
      <c r="G1795" s="33">
        <v>3</v>
      </c>
      <c r="H1795" s="46" t="s">
        <v>3839</v>
      </c>
      <c r="I1795" s="75" t="s">
        <v>3840</v>
      </c>
      <c r="J1795" s="75" t="s">
        <v>3840</v>
      </c>
      <c r="K1795" s="75" t="s">
        <v>3841</v>
      </c>
      <c r="L1795" s="33">
        <v>14</v>
      </c>
      <c r="M1795" s="34"/>
      <c r="N1795" s="46"/>
      <c r="O1795" s="46"/>
      <c r="P17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95" s="45" t="e">
        <f>IF([2]!PayItems[[#This Row],[Date Added / Modified]]&gt;0,TEXT([2]!PayItems[[#This Row],[Date Added / Modified]],"m/d/yyy"),"")</f>
        <v>#REF!</v>
      </c>
      <c r="R1795" s="46"/>
    </row>
    <row r="1796" spans="1:18" x14ac:dyDescent="0.3">
      <c r="A1796" s="46" t="s">
        <v>1891</v>
      </c>
      <c r="B1796" s="33" t="s">
        <v>6779</v>
      </c>
      <c r="C1796" s="33" t="s">
        <v>3935</v>
      </c>
      <c r="D1796" s="33" t="s">
        <v>6780</v>
      </c>
      <c r="E1796" s="33" t="s">
        <v>3326</v>
      </c>
      <c r="F1796" s="33">
        <v>0</v>
      </c>
      <c r="G1796" s="33">
        <v>3</v>
      </c>
      <c r="H1796" s="46" t="s">
        <v>3839</v>
      </c>
      <c r="I1796" s="75" t="s">
        <v>3840</v>
      </c>
      <c r="J1796" s="75" t="s">
        <v>3840</v>
      </c>
      <c r="K1796" s="75" t="s">
        <v>3841</v>
      </c>
      <c r="L1796" s="33">
        <v>14</v>
      </c>
      <c r="M1796" s="34"/>
      <c r="N1796" s="46"/>
      <c r="O1796" s="46"/>
      <c r="P17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96" s="45" t="e">
        <f>IF([2]!PayItems[[#This Row],[Date Added / Modified]]&gt;0,TEXT([2]!PayItems[[#This Row],[Date Added / Modified]],"m/d/yyy"),"")</f>
        <v>#REF!</v>
      </c>
      <c r="R1796" s="46"/>
    </row>
    <row r="1797" spans="1:18" x14ac:dyDescent="0.3">
      <c r="A1797" s="46" t="s">
        <v>1892</v>
      </c>
      <c r="B1797" s="33" t="s">
        <v>6781</v>
      </c>
      <c r="C1797" s="33" t="s">
        <v>3935</v>
      </c>
      <c r="D1797" s="33" t="s">
        <v>6782</v>
      </c>
      <c r="E1797" s="33" t="s">
        <v>3326</v>
      </c>
      <c r="F1797" s="33">
        <v>0</v>
      </c>
      <c r="G1797" s="33">
        <v>3</v>
      </c>
      <c r="H1797" s="46" t="s">
        <v>3839</v>
      </c>
      <c r="I1797" s="75" t="s">
        <v>3840</v>
      </c>
      <c r="J1797" s="75" t="s">
        <v>3840</v>
      </c>
      <c r="K1797" s="75" t="s">
        <v>3841</v>
      </c>
      <c r="L1797" s="33">
        <v>14</v>
      </c>
      <c r="M1797" s="34"/>
      <c r="N1797" s="46"/>
      <c r="O1797" s="46"/>
      <c r="P17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97" s="45" t="e">
        <f>IF([2]!PayItems[[#This Row],[Date Added / Modified]]&gt;0,TEXT([2]!PayItems[[#This Row],[Date Added / Modified]],"m/d/yyy"),"")</f>
        <v>#REF!</v>
      </c>
      <c r="R1797" s="46"/>
    </row>
    <row r="1798" spans="1:18" x14ac:dyDescent="0.3">
      <c r="A1798" s="46" t="s">
        <v>1893</v>
      </c>
      <c r="B1798" s="33" t="s">
        <v>6783</v>
      </c>
      <c r="C1798" s="33" t="s">
        <v>3935</v>
      </c>
      <c r="D1798" s="33" t="s">
        <v>6784</v>
      </c>
      <c r="E1798" s="33" t="s">
        <v>3326</v>
      </c>
      <c r="F1798" s="33">
        <v>0</v>
      </c>
      <c r="G1798" s="33">
        <v>3</v>
      </c>
      <c r="H1798" s="46" t="s">
        <v>3839</v>
      </c>
      <c r="I1798" s="75" t="s">
        <v>3840</v>
      </c>
      <c r="J1798" s="75" t="s">
        <v>3840</v>
      </c>
      <c r="K1798" s="75" t="s">
        <v>3841</v>
      </c>
      <c r="L1798" s="33">
        <v>14</v>
      </c>
      <c r="M1798" s="34"/>
      <c r="N1798" s="46"/>
      <c r="O1798" s="46"/>
      <c r="P17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98" s="45" t="e">
        <f>IF([2]!PayItems[[#This Row],[Date Added / Modified]]&gt;0,TEXT([2]!PayItems[[#This Row],[Date Added / Modified]],"m/d/yyy"),"")</f>
        <v>#REF!</v>
      </c>
      <c r="R1798" s="46"/>
    </row>
    <row r="1799" spans="1:18" x14ac:dyDescent="0.3">
      <c r="A1799" s="46" t="s">
        <v>1894</v>
      </c>
      <c r="B1799" s="33" t="s">
        <v>6785</v>
      </c>
      <c r="C1799" s="33" t="s">
        <v>3935</v>
      </c>
      <c r="D1799" s="33" t="s">
        <v>6786</v>
      </c>
      <c r="E1799" s="33" t="s">
        <v>3326</v>
      </c>
      <c r="F1799" s="33">
        <v>0</v>
      </c>
      <c r="G1799" s="33">
        <v>3</v>
      </c>
      <c r="H1799" s="46" t="s">
        <v>3839</v>
      </c>
      <c r="I1799" s="75" t="s">
        <v>3840</v>
      </c>
      <c r="J1799" s="75" t="s">
        <v>3840</v>
      </c>
      <c r="K1799" s="75" t="s">
        <v>3841</v>
      </c>
      <c r="L1799" s="33">
        <v>14</v>
      </c>
      <c r="M1799" s="34"/>
      <c r="N1799" s="46"/>
      <c r="O1799" s="46"/>
      <c r="P17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799" s="45" t="e">
        <f>IF([2]!PayItems[[#This Row],[Date Added / Modified]]&gt;0,TEXT([2]!PayItems[[#This Row],[Date Added / Modified]],"m/d/yyy"),"")</f>
        <v>#REF!</v>
      </c>
      <c r="R1799" s="46"/>
    </row>
    <row r="1800" spans="1:18" x14ac:dyDescent="0.3">
      <c r="A1800" s="46" t="s">
        <v>1895</v>
      </c>
      <c r="B1800" s="33" t="s">
        <v>6787</v>
      </c>
      <c r="C1800" s="33" t="s">
        <v>3935</v>
      </c>
      <c r="D1800" s="33" t="s">
        <v>6788</v>
      </c>
      <c r="E1800" s="33" t="s">
        <v>3326</v>
      </c>
      <c r="F1800" s="33">
        <v>0</v>
      </c>
      <c r="G1800" s="33">
        <v>3</v>
      </c>
      <c r="H1800" s="46" t="s">
        <v>3839</v>
      </c>
      <c r="I1800" s="75" t="s">
        <v>3840</v>
      </c>
      <c r="J1800" s="75" t="s">
        <v>3840</v>
      </c>
      <c r="K1800" s="75" t="s">
        <v>3841</v>
      </c>
      <c r="L1800" s="33">
        <v>14</v>
      </c>
      <c r="M1800" s="34"/>
      <c r="N1800" s="46"/>
      <c r="O1800" s="46"/>
      <c r="P18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00" s="45" t="e">
        <f>IF([2]!PayItems[[#This Row],[Date Added / Modified]]&gt;0,TEXT([2]!PayItems[[#This Row],[Date Added / Modified]],"m/d/yyy"),"")</f>
        <v>#REF!</v>
      </c>
      <c r="R1800" s="46"/>
    </row>
    <row r="1801" spans="1:18" x14ac:dyDescent="0.3">
      <c r="A1801" s="46" t="s">
        <v>1896</v>
      </c>
      <c r="B1801" s="33" t="s">
        <v>6789</v>
      </c>
      <c r="C1801" s="33" t="s">
        <v>3935</v>
      </c>
      <c r="D1801" s="33" t="s">
        <v>6790</v>
      </c>
      <c r="E1801" s="33" t="s">
        <v>3326</v>
      </c>
      <c r="F1801" s="33">
        <v>0</v>
      </c>
      <c r="G1801" s="33">
        <v>3</v>
      </c>
      <c r="H1801" s="46" t="s">
        <v>3839</v>
      </c>
      <c r="I1801" s="75" t="s">
        <v>3840</v>
      </c>
      <c r="J1801" s="75" t="s">
        <v>3840</v>
      </c>
      <c r="K1801" s="75" t="s">
        <v>3841</v>
      </c>
      <c r="L1801" s="33">
        <v>14</v>
      </c>
      <c r="M1801" s="34"/>
      <c r="N1801" s="46"/>
      <c r="O1801" s="46"/>
      <c r="P18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01" s="45" t="e">
        <f>IF([2]!PayItems[[#This Row],[Date Added / Modified]]&gt;0,TEXT([2]!PayItems[[#This Row],[Date Added / Modified]],"m/d/yyy"),"")</f>
        <v>#REF!</v>
      </c>
      <c r="R1801" s="46"/>
    </row>
    <row r="1802" spans="1:18" x14ac:dyDescent="0.3">
      <c r="A1802" s="46" t="s">
        <v>1897</v>
      </c>
      <c r="B1802" s="33" t="s">
        <v>6791</v>
      </c>
      <c r="C1802" s="33" t="s">
        <v>3935</v>
      </c>
      <c r="D1802" s="33" t="s">
        <v>6792</v>
      </c>
      <c r="E1802" s="33" t="s">
        <v>3326</v>
      </c>
      <c r="F1802" s="33">
        <v>0</v>
      </c>
      <c r="G1802" s="33">
        <v>3</v>
      </c>
      <c r="H1802" s="46" t="s">
        <v>3839</v>
      </c>
      <c r="I1802" s="75" t="s">
        <v>3840</v>
      </c>
      <c r="J1802" s="75" t="s">
        <v>3840</v>
      </c>
      <c r="K1802" s="75" t="s">
        <v>3841</v>
      </c>
      <c r="L1802" s="33">
        <v>14</v>
      </c>
      <c r="M1802" s="34"/>
      <c r="N1802" s="46"/>
      <c r="O1802" s="46"/>
      <c r="P18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02" s="45" t="e">
        <f>IF([2]!PayItems[[#This Row],[Date Added / Modified]]&gt;0,TEXT([2]!PayItems[[#This Row],[Date Added / Modified]],"m/d/yyy"),"")</f>
        <v>#REF!</v>
      </c>
      <c r="R1802" s="46"/>
    </row>
    <row r="1803" spans="1:18" x14ac:dyDescent="0.3">
      <c r="A1803" s="46" t="s">
        <v>1898</v>
      </c>
      <c r="B1803" s="33" t="s">
        <v>6793</v>
      </c>
      <c r="C1803" s="33" t="s">
        <v>3935</v>
      </c>
      <c r="D1803" s="33" t="s">
        <v>6794</v>
      </c>
      <c r="E1803" s="33" t="s">
        <v>3326</v>
      </c>
      <c r="F1803" s="33">
        <v>0</v>
      </c>
      <c r="G1803" s="33">
        <v>3</v>
      </c>
      <c r="H1803" s="46" t="s">
        <v>3839</v>
      </c>
      <c r="I1803" s="75" t="s">
        <v>3840</v>
      </c>
      <c r="J1803" s="75" t="s">
        <v>3840</v>
      </c>
      <c r="K1803" s="75" t="s">
        <v>3841</v>
      </c>
      <c r="L1803" s="33">
        <v>14</v>
      </c>
      <c r="M1803" s="34"/>
      <c r="N1803" s="46"/>
      <c r="O1803" s="46"/>
      <c r="P18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03" s="45" t="e">
        <f>IF([2]!PayItems[[#This Row],[Date Added / Modified]]&gt;0,TEXT([2]!PayItems[[#This Row],[Date Added / Modified]],"m/d/yyy"),"")</f>
        <v>#REF!</v>
      </c>
      <c r="R1803" s="46"/>
    </row>
    <row r="1804" spans="1:18" x14ac:dyDescent="0.3">
      <c r="A1804" s="46" t="s">
        <v>1899</v>
      </c>
      <c r="B1804" s="33" t="s">
        <v>6795</v>
      </c>
      <c r="C1804" s="33" t="s">
        <v>3935</v>
      </c>
      <c r="D1804" s="33" t="s">
        <v>6796</v>
      </c>
      <c r="E1804" s="33" t="s">
        <v>3326</v>
      </c>
      <c r="F1804" s="33">
        <v>0</v>
      </c>
      <c r="G1804" s="33">
        <v>3</v>
      </c>
      <c r="H1804" s="46" t="s">
        <v>3839</v>
      </c>
      <c r="I1804" s="75" t="s">
        <v>3840</v>
      </c>
      <c r="J1804" s="75" t="s">
        <v>3840</v>
      </c>
      <c r="K1804" s="75" t="s">
        <v>3841</v>
      </c>
      <c r="L1804" s="33">
        <v>14</v>
      </c>
      <c r="M1804" s="34"/>
      <c r="N1804" s="46"/>
      <c r="O1804" s="46"/>
      <c r="P18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04" s="45" t="e">
        <f>IF([2]!PayItems[[#This Row],[Date Added / Modified]]&gt;0,TEXT([2]!PayItems[[#This Row],[Date Added / Modified]],"m/d/yyy"),"")</f>
        <v>#REF!</v>
      </c>
      <c r="R1804" s="46"/>
    </row>
    <row r="1805" spans="1:18" x14ac:dyDescent="0.3">
      <c r="A1805" s="46" t="s">
        <v>1900</v>
      </c>
      <c r="B1805" s="33" t="s">
        <v>6797</v>
      </c>
      <c r="C1805" s="33" t="s">
        <v>3935</v>
      </c>
      <c r="D1805" s="33" t="s">
        <v>6798</v>
      </c>
      <c r="E1805" s="33" t="s">
        <v>3326</v>
      </c>
      <c r="F1805" s="33">
        <v>0</v>
      </c>
      <c r="G1805" s="33">
        <v>3</v>
      </c>
      <c r="H1805" s="46" t="s">
        <v>3839</v>
      </c>
      <c r="I1805" s="75" t="s">
        <v>3840</v>
      </c>
      <c r="J1805" s="75" t="s">
        <v>3840</v>
      </c>
      <c r="K1805" s="75" t="s">
        <v>3841</v>
      </c>
      <c r="L1805" s="33">
        <v>14</v>
      </c>
      <c r="M1805" s="34"/>
      <c r="N1805" s="46"/>
      <c r="O1805" s="46"/>
      <c r="P18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05" s="45" t="e">
        <f>IF([2]!PayItems[[#This Row],[Date Added / Modified]]&gt;0,TEXT([2]!PayItems[[#This Row],[Date Added / Modified]],"m/d/yyy"),"")</f>
        <v>#REF!</v>
      </c>
      <c r="R1805" s="46"/>
    </row>
    <row r="1806" spans="1:18" x14ac:dyDescent="0.3">
      <c r="A1806" s="46" t="s">
        <v>1901</v>
      </c>
      <c r="B1806" s="33" t="s">
        <v>6799</v>
      </c>
      <c r="C1806" s="33" t="s">
        <v>3935</v>
      </c>
      <c r="D1806" s="33" t="s">
        <v>6800</v>
      </c>
      <c r="E1806" s="33" t="s">
        <v>3326</v>
      </c>
      <c r="F1806" s="33">
        <v>0</v>
      </c>
      <c r="G1806" s="33">
        <v>3</v>
      </c>
      <c r="H1806" s="46" t="s">
        <v>3839</v>
      </c>
      <c r="I1806" s="75" t="s">
        <v>3840</v>
      </c>
      <c r="J1806" s="75" t="s">
        <v>3840</v>
      </c>
      <c r="K1806" s="75" t="s">
        <v>3841</v>
      </c>
      <c r="L1806" s="33">
        <v>14</v>
      </c>
      <c r="M1806" s="34"/>
      <c r="N1806" s="46"/>
      <c r="O1806" s="46"/>
      <c r="P18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06" s="45" t="e">
        <f>IF([2]!PayItems[[#This Row],[Date Added / Modified]]&gt;0,TEXT([2]!PayItems[[#This Row],[Date Added / Modified]],"m/d/yyy"),"")</f>
        <v>#REF!</v>
      </c>
      <c r="R1806" s="46"/>
    </row>
    <row r="1807" spans="1:18" x14ac:dyDescent="0.3">
      <c r="A1807" s="46" t="s">
        <v>1902</v>
      </c>
      <c r="B1807" s="33" t="s">
        <v>6801</v>
      </c>
      <c r="C1807" s="33" t="s">
        <v>3935</v>
      </c>
      <c r="D1807" s="33" t="s">
        <v>6802</v>
      </c>
      <c r="E1807" s="33" t="s">
        <v>3326</v>
      </c>
      <c r="F1807" s="33">
        <v>0</v>
      </c>
      <c r="G1807" s="33">
        <v>3</v>
      </c>
      <c r="H1807" s="46" t="s">
        <v>3839</v>
      </c>
      <c r="I1807" s="75" t="s">
        <v>3840</v>
      </c>
      <c r="J1807" s="75" t="s">
        <v>3840</v>
      </c>
      <c r="K1807" s="75" t="s">
        <v>3841</v>
      </c>
      <c r="L1807" s="33">
        <v>14</v>
      </c>
      <c r="M1807" s="34"/>
      <c r="N1807" s="46"/>
      <c r="O1807" s="46"/>
      <c r="P18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07" s="45" t="e">
        <f>IF([2]!PayItems[[#This Row],[Date Added / Modified]]&gt;0,TEXT([2]!PayItems[[#This Row],[Date Added / Modified]],"m/d/yyy"),"")</f>
        <v>#REF!</v>
      </c>
      <c r="R1807" s="46"/>
    </row>
    <row r="1808" spans="1:18" x14ac:dyDescent="0.3">
      <c r="A1808" s="46" t="s">
        <v>1903</v>
      </c>
      <c r="B1808" s="33" t="s">
        <v>6803</v>
      </c>
      <c r="C1808" s="33" t="s">
        <v>3935</v>
      </c>
      <c r="D1808" s="33" t="s">
        <v>6804</v>
      </c>
      <c r="E1808" s="33" t="s">
        <v>3326</v>
      </c>
      <c r="F1808" s="33">
        <v>0</v>
      </c>
      <c r="G1808" s="33">
        <v>3</v>
      </c>
      <c r="H1808" s="46" t="s">
        <v>3839</v>
      </c>
      <c r="I1808" s="75" t="s">
        <v>3840</v>
      </c>
      <c r="J1808" s="75" t="s">
        <v>3840</v>
      </c>
      <c r="K1808" s="75" t="s">
        <v>3841</v>
      </c>
      <c r="L1808" s="33">
        <v>14</v>
      </c>
      <c r="M1808" s="34"/>
      <c r="N1808" s="46"/>
      <c r="O1808" s="46"/>
      <c r="P18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08" s="45" t="e">
        <f>IF([2]!PayItems[[#This Row],[Date Added / Modified]]&gt;0,TEXT([2]!PayItems[[#This Row],[Date Added / Modified]],"m/d/yyy"),"")</f>
        <v>#REF!</v>
      </c>
      <c r="R1808" s="46"/>
    </row>
    <row r="1809" spans="1:18" x14ac:dyDescent="0.3">
      <c r="A1809" s="46" t="s">
        <v>1904</v>
      </c>
      <c r="B1809" s="33" t="s">
        <v>6805</v>
      </c>
      <c r="C1809" s="33" t="s">
        <v>3935</v>
      </c>
      <c r="D1809" s="33" t="s">
        <v>6806</v>
      </c>
      <c r="E1809" s="33" t="s">
        <v>3326</v>
      </c>
      <c r="F1809" s="33">
        <v>0</v>
      </c>
      <c r="G1809" s="33">
        <v>3</v>
      </c>
      <c r="H1809" s="46" t="s">
        <v>3839</v>
      </c>
      <c r="I1809" s="75" t="s">
        <v>3840</v>
      </c>
      <c r="J1809" s="75" t="s">
        <v>3840</v>
      </c>
      <c r="K1809" s="75" t="s">
        <v>3841</v>
      </c>
      <c r="L1809" s="33">
        <v>14</v>
      </c>
      <c r="M1809" s="34"/>
      <c r="N1809" s="46"/>
      <c r="O1809" s="46"/>
      <c r="P18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09" s="45" t="e">
        <f>IF([2]!PayItems[[#This Row],[Date Added / Modified]]&gt;0,TEXT([2]!PayItems[[#This Row],[Date Added / Modified]],"m/d/yyy"),"")</f>
        <v>#REF!</v>
      </c>
      <c r="R1809" s="46"/>
    </row>
    <row r="1810" spans="1:18" x14ac:dyDescent="0.3">
      <c r="A1810" s="46" t="s">
        <v>1905</v>
      </c>
      <c r="B1810" s="33" t="s">
        <v>6807</v>
      </c>
      <c r="C1810" s="33" t="s">
        <v>3935</v>
      </c>
      <c r="D1810" s="33" t="s">
        <v>6808</v>
      </c>
      <c r="E1810" s="33" t="s">
        <v>3326</v>
      </c>
      <c r="F1810" s="33">
        <v>0</v>
      </c>
      <c r="G1810" s="33">
        <v>3</v>
      </c>
      <c r="H1810" s="46" t="s">
        <v>3839</v>
      </c>
      <c r="I1810" s="75" t="s">
        <v>3840</v>
      </c>
      <c r="J1810" s="75" t="s">
        <v>3840</v>
      </c>
      <c r="K1810" s="75" t="s">
        <v>3841</v>
      </c>
      <c r="L1810" s="33">
        <v>14</v>
      </c>
      <c r="M1810" s="34"/>
      <c r="N1810" s="46"/>
      <c r="O1810" s="46"/>
      <c r="P18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10" s="45" t="e">
        <f>IF([2]!PayItems[[#This Row],[Date Added / Modified]]&gt;0,TEXT([2]!PayItems[[#This Row],[Date Added / Modified]],"m/d/yyy"),"")</f>
        <v>#REF!</v>
      </c>
      <c r="R1810" s="46"/>
    </row>
    <row r="1811" spans="1:18" x14ac:dyDescent="0.3">
      <c r="A1811" s="46" t="s">
        <v>1906</v>
      </c>
      <c r="B1811" s="33" t="s">
        <v>6809</v>
      </c>
      <c r="C1811" s="33" t="s">
        <v>3935</v>
      </c>
      <c r="D1811" s="33" t="s">
        <v>6810</v>
      </c>
      <c r="E1811" s="33" t="s">
        <v>3326</v>
      </c>
      <c r="F1811" s="33">
        <v>0</v>
      </c>
      <c r="G1811" s="33">
        <v>3</v>
      </c>
      <c r="H1811" s="46" t="s">
        <v>3839</v>
      </c>
      <c r="I1811" s="75" t="s">
        <v>3840</v>
      </c>
      <c r="J1811" s="75" t="s">
        <v>3840</v>
      </c>
      <c r="K1811" s="75" t="s">
        <v>3841</v>
      </c>
      <c r="L1811" s="33">
        <v>14</v>
      </c>
      <c r="M1811" s="34"/>
      <c r="N1811" s="46"/>
      <c r="O1811" s="46"/>
      <c r="P18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11" s="45" t="e">
        <f>IF([2]!PayItems[[#This Row],[Date Added / Modified]]&gt;0,TEXT([2]!PayItems[[#This Row],[Date Added / Modified]],"m/d/yyy"),"")</f>
        <v>#REF!</v>
      </c>
      <c r="R1811" s="46"/>
    </row>
    <row r="1812" spans="1:18" x14ac:dyDescent="0.3">
      <c r="A1812" s="46" t="s">
        <v>1907</v>
      </c>
      <c r="B1812" s="33" t="s">
        <v>6811</v>
      </c>
      <c r="C1812" s="33" t="s">
        <v>3935</v>
      </c>
      <c r="D1812" s="33" t="s">
        <v>6812</v>
      </c>
      <c r="E1812" s="33" t="s">
        <v>3326</v>
      </c>
      <c r="F1812" s="33">
        <v>0</v>
      </c>
      <c r="G1812" s="33">
        <v>3</v>
      </c>
      <c r="H1812" s="46" t="s">
        <v>3839</v>
      </c>
      <c r="I1812" s="75" t="s">
        <v>3840</v>
      </c>
      <c r="J1812" s="75" t="s">
        <v>3840</v>
      </c>
      <c r="K1812" s="75" t="s">
        <v>3841</v>
      </c>
      <c r="L1812" s="33">
        <v>14</v>
      </c>
      <c r="M1812" s="34"/>
      <c r="N1812" s="46"/>
      <c r="O1812" s="46"/>
      <c r="P18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12" s="45" t="e">
        <f>IF([2]!PayItems[[#This Row],[Date Added / Modified]]&gt;0,TEXT([2]!PayItems[[#This Row],[Date Added / Modified]],"m/d/yyy"),"")</f>
        <v>#REF!</v>
      </c>
      <c r="R1812" s="46"/>
    </row>
    <row r="1813" spans="1:18" x14ac:dyDescent="0.3">
      <c r="A1813" s="46" t="s">
        <v>1908</v>
      </c>
      <c r="B1813" s="33" t="s">
        <v>6813</v>
      </c>
      <c r="C1813" s="33" t="s">
        <v>3935</v>
      </c>
      <c r="D1813" s="33" t="s">
        <v>6814</v>
      </c>
      <c r="E1813" s="33" t="s">
        <v>3326</v>
      </c>
      <c r="F1813" s="33">
        <v>0</v>
      </c>
      <c r="G1813" s="33">
        <v>3</v>
      </c>
      <c r="H1813" s="46" t="s">
        <v>3839</v>
      </c>
      <c r="I1813" s="75" t="s">
        <v>3840</v>
      </c>
      <c r="J1813" s="75" t="s">
        <v>3840</v>
      </c>
      <c r="K1813" s="75" t="s">
        <v>3841</v>
      </c>
      <c r="L1813" s="33">
        <v>14</v>
      </c>
      <c r="M1813" s="34"/>
      <c r="N1813" s="46"/>
      <c r="O1813" s="46"/>
      <c r="P18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13" s="45" t="e">
        <f>IF([2]!PayItems[[#This Row],[Date Added / Modified]]&gt;0,TEXT([2]!PayItems[[#This Row],[Date Added / Modified]],"m/d/yyy"),"")</f>
        <v>#REF!</v>
      </c>
      <c r="R1813" s="46"/>
    </row>
    <row r="1814" spans="1:18" x14ac:dyDescent="0.3">
      <c r="A1814" s="46" t="s">
        <v>1909</v>
      </c>
      <c r="B1814" s="33" t="s">
        <v>6815</v>
      </c>
      <c r="C1814" s="33" t="s">
        <v>3935</v>
      </c>
      <c r="D1814" s="33" t="s">
        <v>6816</v>
      </c>
      <c r="E1814" s="33" t="s">
        <v>3326</v>
      </c>
      <c r="F1814" s="33">
        <v>0</v>
      </c>
      <c r="G1814" s="33">
        <v>3</v>
      </c>
      <c r="H1814" s="46" t="s">
        <v>3839</v>
      </c>
      <c r="I1814" s="75" t="s">
        <v>3840</v>
      </c>
      <c r="J1814" s="75" t="s">
        <v>3840</v>
      </c>
      <c r="K1814" s="75" t="s">
        <v>3841</v>
      </c>
      <c r="L1814" s="33">
        <v>14</v>
      </c>
      <c r="M1814" s="34"/>
      <c r="N1814" s="46"/>
      <c r="O1814" s="46"/>
      <c r="P18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14" s="45" t="e">
        <f>IF([2]!PayItems[[#This Row],[Date Added / Modified]]&gt;0,TEXT([2]!PayItems[[#This Row],[Date Added / Modified]],"m/d/yyy"),"")</f>
        <v>#REF!</v>
      </c>
      <c r="R1814" s="46"/>
    </row>
    <row r="1815" spans="1:18" x14ac:dyDescent="0.3">
      <c r="A1815" s="46" t="s">
        <v>1910</v>
      </c>
      <c r="B1815" s="33" t="s">
        <v>6817</v>
      </c>
      <c r="C1815" s="33" t="s">
        <v>3935</v>
      </c>
      <c r="D1815" s="33" t="s">
        <v>6818</v>
      </c>
      <c r="E1815" s="33" t="s">
        <v>3326</v>
      </c>
      <c r="F1815" s="33">
        <v>0</v>
      </c>
      <c r="G1815" s="33">
        <v>3</v>
      </c>
      <c r="H1815" s="46" t="s">
        <v>3839</v>
      </c>
      <c r="I1815" s="75" t="s">
        <v>3840</v>
      </c>
      <c r="J1815" s="75" t="s">
        <v>3840</v>
      </c>
      <c r="K1815" s="75" t="s">
        <v>3841</v>
      </c>
      <c r="L1815" s="33">
        <v>14</v>
      </c>
      <c r="M1815" s="34"/>
      <c r="N1815" s="46"/>
      <c r="O1815" s="46"/>
      <c r="P18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15" s="45" t="e">
        <f>IF([2]!PayItems[[#This Row],[Date Added / Modified]]&gt;0,TEXT([2]!PayItems[[#This Row],[Date Added / Modified]],"m/d/yyy"),"")</f>
        <v>#REF!</v>
      </c>
      <c r="R1815" s="46"/>
    </row>
    <row r="1816" spans="1:18" x14ac:dyDescent="0.3">
      <c r="A1816" s="46" t="s">
        <v>1911</v>
      </c>
      <c r="B1816" s="33" t="s">
        <v>6819</v>
      </c>
      <c r="C1816" s="33" t="s">
        <v>3935</v>
      </c>
      <c r="D1816" s="33" t="s">
        <v>6820</v>
      </c>
      <c r="E1816" s="33" t="s">
        <v>3326</v>
      </c>
      <c r="F1816" s="33">
        <v>0</v>
      </c>
      <c r="G1816" s="33">
        <v>3</v>
      </c>
      <c r="H1816" s="46" t="s">
        <v>3839</v>
      </c>
      <c r="I1816" s="75" t="s">
        <v>3840</v>
      </c>
      <c r="J1816" s="75" t="s">
        <v>3840</v>
      </c>
      <c r="K1816" s="75" t="s">
        <v>3841</v>
      </c>
      <c r="L1816" s="33">
        <v>14</v>
      </c>
      <c r="M1816" s="34"/>
      <c r="N1816" s="46"/>
      <c r="O1816" s="46"/>
      <c r="P18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16" s="45" t="e">
        <f>IF([2]!PayItems[[#This Row],[Date Added / Modified]]&gt;0,TEXT([2]!PayItems[[#This Row],[Date Added / Modified]],"m/d/yyy"),"")</f>
        <v>#REF!</v>
      </c>
      <c r="R1816" s="46"/>
    </row>
    <row r="1817" spans="1:18" x14ac:dyDescent="0.3">
      <c r="A1817" s="46" t="s">
        <v>1912</v>
      </c>
      <c r="B1817" s="33" t="s">
        <v>6821</v>
      </c>
      <c r="C1817" s="33" t="s">
        <v>3935</v>
      </c>
      <c r="D1817" s="33" t="s">
        <v>6822</v>
      </c>
      <c r="E1817" s="33" t="s">
        <v>3326</v>
      </c>
      <c r="F1817" s="33">
        <v>0</v>
      </c>
      <c r="G1817" s="33">
        <v>3</v>
      </c>
      <c r="H1817" s="46" t="s">
        <v>3839</v>
      </c>
      <c r="I1817" s="75" t="s">
        <v>3840</v>
      </c>
      <c r="J1817" s="75" t="s">
        <v>3840</v>
      </c>
      <c r="K1817" s="75" t="s">
        <v>3841</v>
      </c>
      <c r="L1817" s="33">
        <v>14</v>
      </c>
      <c r="M1817" s="34"/>
      <c r="N1817" s="46"/>
      <c r="O1817" s="46"/>
      <c r="P18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17" s="45" t="e">
        <f>IF([2]!PayItems[[#This Row],[Date Added / Modified]]&gt;0,TEXT([2]!PayItems[[#This Row],[Date Added / Modified]],"m/d/yyy"),"")</f>
        <v>#REF!</v>
      </c>
      <c r="R1817" s="46"/>
    </row>
    <row r="1818" spans="1:18" x14ac:dyDescent="0.3">
      <c r="A1818" s="46" t="s">
        <v>1913</v>
      </c>
      <c r="B1818" s="33" t="s">
        <v>6823</v>
      </c>
      <c r="C1818" s="33" t="s">
        <v>3935</v>
      </c>
      <c r="D1818" s="33" t="s">
        <v>6824</v>
      </c>
      <c r="E1818" s="33" t="s">
        <v>3326</v>
      </c>
      <c r="F1818" s="33">
        <v>0</v>
      </c>
      <c r="G1818" s="33">
        <v>3</v>
      </c>
      <c r="H1818" s="46" t="s">
        <v>3839</v>
      </c>
      <c r="I1818" s="75" t="s">
        <v>3840</v>
      </c>
      <c r="J1818" s="75" t="s">
        <v>3840</v>
      </c>
      <c r="K1818" s="75" t="s">
        <v>3841</v>
      </c>
      <c r="L1818" s="33">
        <v>14</v>
      </c>
      <c r="M1818" s="34"/>
      <c r="N1818" s="46"/>
      <c r="O1818" s="46"/>
      <c r="P18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18" s="45" t="e">
        <f>IF([2]!PayItems[[#This Row],[Date Added / Modified]]&gt;0,TEXT([2]!PayItems[[#This Row],[Date Added / Modified]],"m/d/yyy"),"")</f>
        <v>#REF!</v>
      </c>
      <c r="R1818" s="46"/>
    </row>
    <row r="1819" spans="1:18" x14ac:dyDescent="0.3">
      <c r="A1819" s="46" t="s">
        <v>1914</v>
      </c>
      <c r="B1819" s="33" t="s">
        <v>6825</v>
      </c>
      <c r="C1819" s="33" t="s">
        <v>3935</v>
      </c>
      <c r="D1819" s="33" t="s">
        <v>6826</v>
      </c>
      <c r="E1819" s="33" t="s">
        <v>3326</v>
      </c>
      <c r="F1819" s="33">
        <v>0</v>
      </c>
      <c r="G1819" s="33">
        <v>3</v>
      </c>
      <c r="H1819" s="46" t="s">
        <v>3839</v>
      </c>
      <c r="I1819" s="75" t="s">
        <v>3840</v>
      </c>
      <c r="J1819" s="75" t="s">
        <v>3840</v>
      </c>
      <c r="K1819" s="75" t="s">
        <v>3841</v>
      </c>
      <c r="L1819" s="33">
        <v>14</v>
      </c>
      <c r="M1819" s="34"/>
      <c r="N1819" s="46"/>
      <c r="O1819" s="46"/>
      <c r="P18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19" s="45" t="e">
        <f>IF([2]!PayItems[[#This Row],[Date Added / Modified]]&gt;0,TEXT([2]!PayItems[[#This Row],[Date Added / Modified]],"m/d/yyy"),"")</f>
        <v>#REF!</v>
      </c>
      <c r="R1819" s="46"/>
    </row>
    <row r="1820" spans="1:18" x14ac:dyDescent="0.3">
      <c r="A1820" s="46" t="s">
        <v>1915</v>
      </c>
      <c r="B1820" s="33" t="s">
        <v>6827</v>
      </c>
      <c r="C1820" s="33" t="s">
        <v>3935</v>
      </c>
      <c r="D1820" s="33" t="s">
        <v>6828</v>
      </c>
      <c r="E1820" s="33" t="s">
        <v>3326</v>
      </c>
      <c r="F1820" s="33">
        <v>0</v>
      </c>
      <c r="G1820" s="33">
        <v>3</v>
      </c>
      <c r="H1820" s="46" t="s">
        <v>3839</v>
      </c>
      <c r="I1820" s="75" t="s">
        <v>3840</v>
      </c>
      <c r="J1820" s="75" t="s">
        <v>3840</v>
      </c>
      <c r="K1820" s="75" t="s">
        <v>3841</v>
      </c>
      <c r="L1820" s="33">
        <v>14</v>
      </c>
      <c r="M1820" s="34"/>
      <c r="N1820" s="46"/>
      <c r="O1820" s="46"/>
      <c r="P18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20" s="45" t="e">
        <f>IF([2]!PayItems[[#This Row],[Date Added / Modified]]&gt;0,TEXT([2]!PayItems[[#This Row],[Date Added / Modified]],"m/d/yyy"),"")</f>
        <v>#REF!</v>
      </c>
      <c r="R1820" s="46"/>
    </row>
    <row r="1821" spans="1:18" x14ac:dyDescent="0.3">
      <c r="A1821" s="46" t="s">
        <v>1916</v>
      </c>
      <c r="B1821" s="33" t="s">
        <v>6829</v>
      </c>
      <c r="C1821" s="33" t="s">
        <v>3935</v>
      </c>
      <c r="D1821" s="33" t="s">
        <v>6830</v>
      </c>
      <c r="E1821" s="33" t="s">
        <v>3326</v>
      </c>
      <c r="F1821" s="33">
        <v>0</v>
      </c>
      <c r="G1821" s="33">
        <v>3</v>
      </c>
      <c r="H1821" s="46" t="s">
        <v>3839</v>
      </c>
      <c r="I1821" s="75" t="s">
        <v>3840</v>
      </c>
      <c r="J1821" s="75" t="s">
        <v>3840</v>
      </c>
      <c r="K1821" s="75" t="s">
        <v>3841</v>
      </c>
      <c r="L1821" s="33">
        <v>14</v>
      </c>
      <c r="M1821" s="34"/>
      <c r="N1821" s="46"/>
      <c r="O1821" s="46"/>
      <c r="P18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21" s="45" t="e">
        <f>IF([2]!PayItems[[#This Row],[Date Added / Modified]]&gt;0,TEXT([2]!PayItems[[#This Row],[Date Added / Modified]],"m/d/yyy"),"")</f>
        <v>#REF!</v>
      </c>
      <c r="R1821" s="46"/>
    </row>
    <row r="1822" spans="1:18" x14ac:dyDescent="0.3">
      <c r="A1822" s="46" t="s">
        <v>1917</v>
      </c>
      <c r="B1822" s="33" t="s">
        <v>6831</v>
      </c>
      <c r="C1822" s="33" t="s">
        <v>3935</v>
      </c>
      <c r="D1822" s="33" t="s">
        <v>6832</v>
      </c>
      <c r="E1822" s="33" t="s">
        <v>3326</v>
      </c>
      <c r="F1822" s="33">
        <v>0</v>
      </c>
      <c r="G1822" s="33">
        <v>3</v>
      </c>
      <c r="H1822" s="46" t="s">
        <v>3839</v>
      </c>
      <c r="I1822" s="75" t="s">
        <v>3840</v>
      </c>
      <c r="J1822" s="75" t="s">
        <v>3840</v>
      </c>
      <c r="K1822" s="75" t="s">
        <v>3841</v>
      </c>
      <c r="L1822" s="33">
        <v>14</v>
      </c>
      <c r="M1822" s="34"/>
      <c r="N1822" s="46"/>
      <c r="O1822" s="46"/>
      <c r="P18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22" s="45" t="e">
        <f>IF([2]!PayItems[[#This Row],[Date Added / Modified]]&gt;0,TEXT([2]!PayItems[[#This Row],[Date Added / Modified]],"m/d/yyy"),"")</f>
        <v>#REF!</v>
      </c>
      <c r="R1822" s="46"/>
    </row>
    <row r="1823" spans="1:18" x14ac:dyDescent="0.3">
      <c r="A1823" s="46" t="s">
        <v>1918</v>
      </c>
      <c r="B1823" s="33" t="s">
        <v>6833</v>
      </c>
      <c r="C1823" s="33" t="s">
        <v>3935</v>
      </c>
      <c r="D1823" s="33" t="s">
        <v>6834</v>
      </c>
      <c r="E1823" s="33" t="s">
        <v>3326</v>
      </c>
      <c r="F1823" s="33">
        <v>0</v>
      </c>
      <c r="G1823" s="33">
        <v>3</v>
      </c>
      <c r="H1823" s="46" t="s">
        <v>3839</v>
      </c>
      <c r="I1823" s="75" t="s">
        <v>3840</v>
      </c>
      <c r="J1823" s="75" t="s">
        <v>3840</v>
      </c>
      <c r="K1823" s="75" t="s">
        <v>3841</v>
      </c>
      <c r="L1823" s="33">
        <v>14</v>
      </c>
      <c r="M1823" s="34"/>
      <c r="N1823" s="46"/>
      <c r="O1823" s="46"/>
      <c r="P18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23" s="45" t="e">
        <f>IF([2]!PayItems[[#This Row],[Date Added / Modified]]&gt;0,TEXT([2]!PayItems[[#This Row],[Date Added / Modified]],"m/d/yyy"),"")</f>
        <v>#REF!</v>
      </c>
      <c r="R1823" s="46"/>
    </row>
    <row r="1824" spans="1:18" x14ac:dyDescent="0.3">
      <c r="A1824" s="46" t="s">
        <v>1919</v>
      </c>
      <c r="B1824" s="33" t="s">
        <v>6835</v>
      </c>
      <c r="C1824" s="33" t="s">
        <v>3935</v>
      </c>
      <c r="D1824" s="33" t="s">
        <v>6836</v>
      </c>
      <c r="E1824" s="33" t="s">
        <v>3326</v>
      </c>
      <c r="F1824" s="33">
        <v>0</v>
      </c>
      <c r="G1824" s="33">
        <v>3</v>
      </c>
      <c r="H1824" s="46" t="s">
        <v>3839</v>
      </c>
      <c r="I1824" s="75" t="s">
        <v>3840</v>
      </c>
      <c r="J1824" s="75" t="s">
        <v>3840</v>
      </c>
      <c r="K1824" s="75" t="s">
        <v>3841</v>
      </c>
      <c r="L1824" s="33">
        <v>14</v>
      </c>
      <c r="M1824" s="34"/>
      <c r="N1824" s="46"/>
      <c r="O1824" s="46"/>
      <c r="P18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24" s="45" t="e">
        <f>IF([2]!PayItems[[#This Row],[Date Added / Modified]]&gt;0,TEXT([2]!PayItems[[#This Row],[Date Added / Modified]],"m/d/yyy"),"")</f>
        <v>#REF!</v>
      </c>
      <c r="R1824" s="46"/>
    </row>
    <row r="1825" spans="1:18" x14ac:dyDescent="0.3">
      <c r="A1825" s="46" t="s">
        <v>1920</v>
      </c>
      <c r="B1825" s="33" t="s">
        <v>6837</v>
      </c>
      <c r="C1825" s="33" t="s">
        <v>3935</v>
      </c>
      <c r="D1825" s="33" t="s">
        <v>6838</v>
      </c>
      <c r="E1825" s="33" t="s">
        <v>3326</v>
      </c>
      <c r="F1825" s="33">
        <v>0</v>
      </c>
      <c r="G1825" s="33">
        <v>3</v>
      </c>
      <c r="H1825" s="46" t="s">
        <v>3839</v>
      </c>
      <c r="I1825" s="75" t="s">
        <v>3840</v>
      </c>
      <c r="J1825" s="75" t="s">
        <v>3840</v>
      </c>
      <c r="K1825" s="75" t="s">
        <v>3841</v>
      </c>
      <c r="L1825" s="33">
        <v>14</v>
      </c>
      <c r="M1825" s="34"/>
      <c r="N1825" s="46"/>
      <c r="O1825" s="46"/>
      <c r="P18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25" s="45" t="e">
        <f>IF([2]!PayItems[[#This Row],[Date Added / Modified]]&gt;0,TEXT([2]!PayItems[[#This Row],[Date Added / Modified]],"m/d/yyy"),"")</f>
        <v>#REF!</v>
      </c>
      <c r="R1825" s="46"/>
    </row>
    <row r="1826" spans="1:18" x14ac:dyDescent="0.3">
      <c r="A1826" s="46" t="s">
        <v>1921</v>
      </c>
      <c r="B1826" s="33" t="s">
        <v>6839</v>
      </c>
      <c r="C1826" s="33" t="s">
        <v>3935</v>
      </c>
      <c r="D1826" s="33" t="s">
        <v>6840</v>
      </c>
      <c r="E1826" s="33" t="s">
        <v>3326</v>
      </c>
      <c r="F1826" s="33">
        <v>0</v>
      </c>
      <c r="G1826" s="33">
        <v>3</v>
      </c>
      <c r="H1826" s="46" t="s">
        <v>3839</v>
      </c>
      <c r="I1826" s="75" t="s">
        <v>3840</v>
      </c>
      <c r="J1826" s="75" t="s">
        <v>3840</v>
      </c>
      <c r="K1826" s="75" t="s">
        <v>3841</v>
      </c>
      <c r="L1826" s="33">
        <v>14</v>
      </c>
      <c r="M1826" s="34"/>
      <c r="N1826" s="46"/>
      <c r="O1826" s="46"/>
      <c r="P18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26" s="45" t="e">
        <f>IF([2]!PayItems[[#This Row],[Date Added / Modified]]&gt;0,TEXT([2]!PayItems[[#This Row],[Date Added / Modified]],"m/d/yyy"),"")</f>
        <v>#REF!</v>
      </c>
      <c r="R1826" s="46"/>
    </row>
    <row r="1827" spans="1:18" x14ac:dyDescent="0.3">
      <c r="A1827" s="46" t="s">
        <v>1922</v>
      </c>
      <c r="B1827" s="33" t="s">
        <v>6841</v>
      </c>
      <c r="C1827" s="33" t="s">
        <v>3935</v>
      </c>
      <c r="D1827" s="33" t="s">
        <v>6842</v>
      </c>
      <c r="E1827" s="33" t="s">
        <v>3326</v>
      </c>
      <c r="F1827" s="33">
        <v>0</v>
      </c>
      <c r="G1827" s="33">
        <v>3</v>
      </c>
      <c r="H1827" s="46" t="s">
        <v>3839</v>
      </c>
      <c r="I1827" s="75" t="s">
        <v>3840</v>
      </c>
      <c r="J1827" s="75" t="s">
        <v>3840</v>
      </c>
      <c r="K1827" s="75" t="s">
        <v>3841</v>
      </c>
      <c r="L1827" s="33">
        <v>14</v>
      </c>
      <c r="M1827" s="34"/>
      <c r="N1827" s="46"/>
      <c r="O1827" s="46"/>
      <c r="P18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27" s="45" t="e">
        <f>IF([2]!PayItems[[#This Row],[Date Added / Modified]]&gt;0,TEXT([2]!PayItems[[#This Row],[Date Added / Modified]],"m/d/yyy"),"")</f>
        <v>#REF!</v>
      </c>
      <c r="R1827" s="46"/>
    </row>
    <row r="1828" spans="1:18" x14ac:dyDescent="0.3">
      <c r="A1828" s="46" t="s">
        <v>1923</v>
      </c>
      <c r="B1828" s="33" t="s">
        <v>6843</v>
      </c>
      <c r="C1828" s="33" t="s">
        <v>3935</v>
      </c>
      <c r="D1828" s="33" t="s">
        <v>6844</v>
      </c>
      <c r="E1828" s="33" t="s">
        <v>3326</v>
      </c>
      <c r="F1828" s="33">
        <v>0</v>
      </c>
      <c r="G1828" s="33">
        <v>3</v>
      </c>
      <c r="H1828" s="46" t="s">
        <v>3839</v>
      </c>
      <c r="I1828" s="75" t="s">
        <v>3840</v>
      </c>
      <c r="J1828" s="75" t="s">
        <v>3840</v>
      </c>
      <c r="K1828" s="75" t="s">
        <v>3841</v>
      </c>
      <c r="L1828" s="33">
        <v>14</v>
      </c>
      <c r="M1828" s="34"/>
      <c r="N1828" s="46"/>
      <c r="O1828" s="46"/>
      <c r="P18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28" s="45" t="e">
        <f>IF([2]!PayItems[[#This Row],[Date Added / Modified]]&gt;0,TEXT([2]!PayItems[[#This Row],[Date Added / Modified]],"m/d/yyy"),"")</f>
        <v>#REF!</v>
      </c>
      <c r="R1828" s="46"/>
    </row>
    <row r="1829" spans="1:18" x14ac:dyDescent="0.3">
      <c r="A1829" s="46" t="s">
        <v>1924</v>
      </c>
      <c r="B1829" s="33" t="s">
        <v>6845</v>
      </c>
      <c r="C1829" s="33" t="s">
        <v>3935</v>
      </c>
      <c r="D1829" s="33" t="s">
        <v>6846</v>
      </c>
      <c r="E1829" s="33" t="s">
        <v>3326</v>
      </c>
      <c r="F1829" s="33">
        <v>0</v>
      </c>
      <c r="G1829" s="33">
        <v>3</v>
      </c>
      <c r="H1829" s="46" t="s">
        <v>3839</v>
      </c>
      <c r="I1829" s="75" t="s">
        <v>3840</v>
      </c>
      <c r="J1829" s="75" t="s">
        <v>3840</v>
      </c>
      <c r="K1829" s="75" t="s">
        <v>3841</v>
      </c>
      <c r="L1829" s="33">
        <v>14</v>
      </c>
      <c r="M1829" s="34"/>
      <c r="N1829" s="46"/>
      <c r="O1829" s="46"/>
      <c r="P18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29" s="45" t="e">
        <f>IF([2]!PayItems[[#This Row],[Date Added / Modified]]&gt;0,TEXT([2]!PayItems[[#This Row],[Date Added / Modified]],"m/d/yyy"),"")</f>
        <v>#REF!</v>
      </c>
      <c r="R1829" s="46"/>
    </row>
    <row r="1830" spans="1:18" x14ac:dyDescent="0.3">
      <c r="A1830" s="46" t="s">
        <v>1925</v>
      </c>
      <c r="B1830" s="33" t="s">
        <v>6847</v>
      </c>
      <c r="C1830" s="33" t="s">
        <v>3935</v>
      </c>
      <c r="D1830" s="33" t="s">
        <v>6848</v>
      </c>
      <c r="E1830" s="33" t="s">
        <v>3326</v>
      </c>
      <c r="F1830" s="33">
        <v>0</v>
      </c>
      <c r="G1830" s="33">
        <v>3</v>
      </c>
      <c r="H1830" s="46" t="s">
        <v>3839</v>
      </c>
      <c r="I1830" s="75" t="s">
        <v>3840</v>
      </c>
      <c r="J1830" s="75" t="s">
        <v>3840</v>
      </c>
      <c r="K1830" s="75" t="s">
        <v>3841</v>
      </c>
      <c r="L1830" s="33">
        <v>14</v>
      </c>
      <c r="M1830" s="34"/>
      <c r="N1830" s="46"/>
      <c r="O1830" s="46"/>
      <c r="P18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30" s="45" t="e">
        <f>IF([2]!PayItems[[#This Row],[Date Added / Modified]]&gt;0,TEXT([2]!PayItems[[#This Row],[Date Added / Modified]],"m/d/yyy"),"")</f>
        <v>#REF!</v>
      </c>
      <c r="R1830" s="46"/>
    </row>
    <row r="1831" spans="1:18" x14ac:dyDescent="0.3">
      <c r="A1831" s="46" t="s">
        <v>1926</v>
      </c>
      <c r="B1831" s="33" t="s">
        <v>6849</v>
      </c>
      <c r="C1831" s="33" t="s">
        <v>3935</v>
      </c>
      <c r="D1831" s="33" t="s">
        <v>6850</v>
      </c>
      <c r="E1831" s="33" t="s">
        <v>3326</v>
      </c>
      <c r="F1831" s="33">
        <v>0</v>
      </c>
      <c r="G1831" s="33">
        <v>3</v>
      </c>
      <c r="H1831" s="46" t="s">
        <v>3839</v>
      </c>
      <c r="I1831" s="75" t="s">
        <v>3840</v>
      </c>
      <c r="J1831" s="75" t="s">
        <v>3840</v>
      </c>
      <c r="K1831" s="75" t="s">
        <v>3841</v>
      </c>
      <c r="L1831" s="33">
        <v>14</v>
      </c>
      <c r="M1831" s="34"/>
      <c r="N1831" s="46"/>
      <c r="O1831" s="46"/>
      <c r="P18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31" s="45" t="e">
        <f>IF([2]!PayItems[[#This Row],[Date Added / Modified]]&gt;0,TEXT([2]!PayItems[[#This Row],[Date Added / Modified]],"m/d/yyy"),"")</f>
        <v>#REF!</v>
      </c>
      <c r="R1831" s="46"/>
    </row>
    <row r="1832" spans="1:18" x14ac:dyDescent="0.3">
      <c r="A1832" s="46" t="s">
        <v>1927</v>
      </c>
      <c r="B1832" s="33" t="s">
        <v>6851</v>
      </c>
      <c r="C1832" s="33" t="s">
        <v>3935</v>
      </c>
      <c r="D1832" s="33" t="s">
        <v>6852</v>
      </c>
      <c r="E1832" s="33" t="s">
        <v>3326</v>
      </c>
      <c r="F1832" s="33">
        <v>0</v>
      </c>
      <c r="G1832" s="33">
        <v>3</v>
      </c>
      <c r="H1832" s="46" t="s">
        <v>3839</v>
      </c>
      <c r="I1832" s="75" t="s">
        <v>3840</v>
      </c>
      <c r="J1832" s="75" t="s">
        <v>3840</v>
      </c>
      <c r="K1832" s="75" t="s">
        <v>3841</v>
      </c>
      <c r="L1832" s="33">
        <v>14</v>
      </c>
      <c r="M1832" s="34"/>
      <c r="N1832" s="46"/>
      <c r="O1832" s="46"/>
      <c r="P18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32" s="45" t="e">
        <f>IF([2]!PayItems[[#This Row],[Date Added / Modified]]&gt;0,TEXT([2]!PayItems[[#This Row],[Date Added / Modified]],"m/d/yyy"),"")</f>
        <v>#REF!</v>
      </c>
      <c r="R1832" s="46"/>
    </row>
    <row r="1833" spans="1:18" x14ac:dyDescent="0.3">
      <c r="A1833" s="46" t="s">
        <v>1928</v>
      </c>
      <c r="B1833" s="33" t="s">
        <v>6853</v>
      </c>
      <c r="C1833" s="33" t="s">
        <v>3935</v>
      </c>
      <c r="D1833" s="33" t="s">
        <v>6854</v>
      </c>
      <c r="E1833" s="33" t="s">
        <v>3326</v>
      </c>
      <c r="F1833" s="33">
        <v>0</v>
      </c>
      <c r="G1833" s="33">
        <v>3</v>
      </c>
      <c r="H1833" s="46" t="s">
        <v>3839</v>
      </c>
      <c r="I1833" s="75" t="s">
        <v>3840</v>
      </c>
      <c r="J1833" s="75" t="s">
        <v>3840</v>
      </c>
      <c r="K1833" s="75" t="s">
        <v>3841</v>
      </c>
      <c r="L1833" s="33">
        <v>14</v>
      </c>
      <c r="M1833" s="34"/>
      <c r="N1833" s="46"/>
      <c r="O1833" s="46"/>
      <c r="P18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33" s="45" t="e">
        <f>IF([2]!PayItems[[#This Row],[Date Added / Modified]]&gt;0,TEXT([2]!PayItems[[#This Row],[Date Added / Modified]],"m/d/yyy"),"")</f>
        <v>#REF!</v>
      </c>
      <c r="R1833" s="46"/>
    </row>
    <row r="1834" spans="1:18" x14ac:dyDescent="0.3">
      <c r="A1834" s="46" t="s">
        <v>1929</v>
      </c>
      <c r="B1834" s="33" t="s">
        <v>6855</v>
      </c>
      <c r="C1834" s="33" t="s">
        <v>3935</v>
      </c>
      <c r="D1834" s="33" t="s">
        <v>6856</v>
      </c>
      <c r="E1834" s="33" t="s">
        <v>3326</v>
      </c>
      <c r="F1834" s="33">
        <v>0</v>
      </c>
      <c r="G1834" s="33">
        <v>3</v>
      </c>
      <c r="H1834" s="46" t="s">
        <v>3839</v>
      </c>
      <c r="I1834" s="75" t="s">
        <v>3840</v>
      </c>
      <c r="J1834" s="75" t="s">
        <v>3840</v>
      </c>
      <c r="K1834" s="75" t="s">
        <v>3841</v>
      </c>
      <c r="L1834" s="33">
        <v>14</v>
      </c>
      <c r="M1834" s="34"/>
      <c r="N1834" s="46"/>
      <c r="O1834" s="46"/>
      <c r="P18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34" s="45" t="e">
        <f>IF([2]!PayItems[[#This Row],[Date Added / Modified]]&gt;0,TEXT([2]!PayItems[[#This Row],[Date Added / Modified]],"m/d/yyy"),"")</f>
        <v>#REF!</v>
      </c>
      <c r="R1834" s="46"/>
    </row>
    <row r="1835" spans="1:18" x14ac:dyDescent="0.3">
      <c r="A1835" s="46" t="s">
        <v>1930</v>
      </c>
      <c r="B1835" s="33" t="s">
        <v>6857</v>
      </c>
      <c r="C1835" s="33" t="s">
        <v>3935</v>
      </c>
      <c r="D1835" s="33" t="s">
        <v>6858</v>
      </c>
      <c r="E1835" s="33" t="s">
        <v>3326</v>
      </c>
      <c r="F1835" s="33">
        <v>0</v>
      </c>
      <c r="G1835" s="33">
        <v>3</v>
      </c>
      <c r="H1835" s="46" t="s">
        <v>3839</v>
      </c>
      <c r="I1835" s="75" t="s">
        <v>3840</v>
      </c>
      <c r="J1835" s="75" t="s">
        <v>3840</v>
      </c>
      <c r="K1835" s="75" t="s">
        <v>3841</v>
      </c>
      <c r="L1835" s="33">
        <v>14</v>
      </c>
      <c r="M1835" s="34"/>
      <c r="N1835" s="46"/>
      <c r="O1835" s="46"/>
      <c r="P18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35" s="45" t="e">
        <f>IF([2]!PayItems[[#This Row],[Date Added / Modified]]&gt;0,TEXT([2]!PayItems[[#This Row],[Date Added / Modified]],"m/d/yyy"),"")</f>
        <v>#REF!</v>
      </c>
      <c r="R1835" s="46"/>
    </row>
    <row r="1836" spans="1:18" x14ac:dyDescent="0.3">
      <c r="A1836" s="46" t="s">
        <v>1931</v>
      </c>
      <c r="B1836" s="33" t="s">
        <v>6859</v>
      </c>
      <c r="C1836" s="33" t="s">
        <v>3935</v>
      </c>
      <c r="D1836" s="33" t="s">
        <v>6860</v>
      </c>
      <c r="E1836" s="33" t="s">
        <v>3326</v>
      </c>
      <c r="F1836" s="33">
        <v>0</v>
      </c>
      <c r="G1836" s="33">
        <v>3</v>
      </c>
      <c r="H1836" s="46" t="s">
        <v>3839</v>
      </c>
      <c r="I1836" s="75" t="s">
        <v>3840</v>
      </c>
      <c r="J1836" s="75" t="s">
        <v>3840</v>
      </c>
      <c r="K1836" s="75" t="s">
        <v>3841</v>
      </c>
      <c r="L1836" s="33">
        <v>14</v>
      </c>
      <c r="M1836" s="34"/>
      <c r="N1836" s="46"/>
      <c r="O1836" s="46"/>
      <c r="P18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36" s="45" t="e">
        <f>IF([2]!PayItems[[#This Row],[Date Added / Modified]]&gt;0,TEXT([2]!PayItems[[#This Row],[Date Added / Modified]],"m/d/yyy"),"")</f>
        <v>#REF!</v>
      </c>
      <c r="R1836" s="46"/>
    </row>
    <row r="1837" spans="1:18" x14ac:dyDescent="0.3">
      <c r="A1837" s="46" t="s">
        <v>1932</v>
      </c>
      <c r="B1837" s="33" t="s">
        <v>6861</v>
      </c>
      <c r="C1837" s="33" t="s">
        <v>3935</v>
      </c>
      <c r="D1837" s="33" t="s">
        <v>6862</v>
      </c>
      <c r="E1837" s="33" t="s">
        <v>3326</v>
      </c>
      <c r="F1837" s="33">
        <v>0</v>
      </c>
      <c r="G1837" s="33">
        <v>3</v>
      </c>
      <c r="H1837" s="46" t="s">
        <v>3839</v>
      </c>
      <c r="I1837" s="75" t="s">
        <v>3840</v>
      </c>
      <c r="J1837" s="75" t="s">
        <v>3840</v>
      </c>
      <c r="K1837" s="75" t="s">
        <v>3841</v>
      </c>
      <c r="L1837" s="33">
        <v>14</v>
      </c>
      <c r="M1837" s="34"/>
      <c r="N1837" s="46"/>
      <c r="O1837" s="46"/>
      <c r="P18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37" s="45" t="e">
        <f>IF([2]!PayItems[[#This Row],[Date Added / Modified]]&gt;0,TEXT([2]!PayItems[[#This Row],[Date Added / Modified]],"m/d/yyy"),"")</f>
        <v>#REF!</v>
      </c>
      <c r="R1837" s="46"/>
    </row>
    <row r="1838" spans="1:18" x14ac:dyDescent="0.3">
      <c r="A1838" s="46" t="s">
        <v>1933</v>
      </c>
      <c r="B1838" s="33" t="s">
        <v>6863</v>
      </c>
      <c r="C1838" s="33" t="s">
        <v>3935</v>
      </c>
      <c r="D1838" s="33" t="s">
        <v>6864</v>
      </c>
      <c r="E1838" s="33" t="s">
        <v>3326</v>
      </c>
      <c r="F1838" s="33">
        <v>0</v>
      </c>
      <c r="G1838" s="33">
        <v>3</v>
      </c>
      <c r="H1838" s="46" t="s">
        <v>3839</v>
      </c>
      <c r="I1838" s="75" t="s">
        <v>3840</v>
      </c>
      <c r="J1838" s="75" t="s">
        <v>3840</v>
      </c>
      <c r="K1838" s="75" t="s">
        <v>3841</v>
      </c>
      <c r="L1838" s="33">
        <v>14</v>
      </c>
      <c r="M1838" s="34"/>
      <c r="N1838" s="46"/>
      <c r="O1838" s="46"/>
      <c r="P18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38" s="45" t="e">
        <f>IF([2]!PayItems[[#This Row],[Date Added / Modified]]&gt;0,TEXT([2]!PayItems[[#This Row],[Date Added / Modified]],"m/d/yyy"),"")</f>
        <v>#REF!</v>
      </c>
      <c r="R1838" s="46"/>
    </row>
    <row r="1839" spans="1:18" x14ac:dyDescent="0.3">
      <c r="A1839" s="46" t="s">
        <v>1934</v>
      </c>
      <c r="B1839" s="33" t="s">
        <v>6865</v>
      </c>
      <c r="C1839" s="33" t="s">
        <v>3935</v>
      </c>
      <c r="D1839" s="33" t="s">
        <v>6866</v>
      </c>
      <c r="E1839" s="33" t="s">
        <v>3326</v>
      </c>
      <c r="F1839" s="33">
        <v>0</v>
      </c>
      <c r="G1839" s="33">
        <v>3</v>
      </c>
      <c r="H1839" s="46" t="s">
        <v>3839</v>
      </c>
      <c r="I1839" s="75" t="s">
        <v>3840</v>
      </c>
      <c r="J1839" s="75" t="s">
        <v>3840</v>
      </c>
      <c r="K1839" s="75" t="s">
        <v>3841</v>
      </c>
      <c r="L1839" s="33">
        <v>14</v>
      </c>
      <c r="M1839" s="34"/>
      <c r="N1839" s="46"/>
      <c r="O1839" s="46"/>
      <c r="P18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39" s="45" t="e">
        <f>IF([2]!PayItems[[#This Row],[Date Added / Modified]]&gt;0,TEXT([2]!PayItems[[#This Row],[Date Added / Modified]],"m/d/yyy"),"")</f>
        <v>#REF!</v>
      </c>
      <c r="R1839" s="46"/>
    </row>
    <row r="1840" spans="1:18" x14ac:dyDescent="0.3">
      <c r="A1840" s="46" t="s">
        <v>1935</v>
      </c>
      <c r="B1840" s="33" t="s">
        <v>6867</v>
      </c>
      <c r="C1840" s="33" t="s">
        <v>3935</v>
      </c>
      <c r="D1840" s="33" t="s">
        <v>6868</v>
      </c>
      <c r="E1840" s="33" t="s">
        <v>3326</v>
      </c>
      <c r="F1840" s="33">
        <v>0</v>
      </c>
      <c r="G1840" s="33">
        <v>3</v>
      </c>
      <c r="H1840" s="46" t="s">
        <v>3839</v>
      </c>
      <c r="I1840" s="75" t="s">
        <v>3840</v>
      </c>
      <c r="J1840" s="75" t="s">
        <v>3840</v>
      </c>
      <c r="K1840" s="75" t="s">
        <v>3841</v>
      </c>
      <c r="L1840" s="33">
        <v>14</v>
      </c>
      <c r="M1840" s="34"/>
      <c r="N1840" s="46"/>
      <c r="O1840" s="46"/>
      <c r="P18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40" s="45" t="e">
        <f>IF([2]!PayItems[[#This Row],[Date Added / Modified]]&gt;0,TEXT([2]!PayItems[[#This Row],[Date Added / Modified]],"m/d/yyy"),"")</f>
        <v>#REF!</v>
      </c>
      <c r="R1840" s="46"/>
    </row>
    <row r="1841" spans="1:18" x14ac:dyDescent="0.3">
      <c r="A1841" s="46" t="s">
        <v>1936</v>
      </c>
      <c r="B1841" s="33" t="s">
        <v>6869</v>
      </c>
      <c r="C1841" s="33" t="s">
        <v>3935</v>
      </c>
      <c r="D1841" s="33" t="s">
        <v>6870</v>
      </c>
      <c r="E1841" s="33" t="s">
        <v>3326</v>
      </c>
      <c r="F1841" s="33">
        <v>0</v>
      </c>
      <c r="G1841" s="33">
        <v>3</v>
      </c>
      <c r="H1841" s="46" t="s">
        <v>3839</v>
      </c>
      <c r="I1841" s="75" t="s">
        <v>3840</v>
      </c>
      <c r="J1841" s="75" t="s">
        <v>3840</v>
      </c>
      <c r="K1841" s="75" t="s">
        <v>3841</v>
      </c>
      <c r="L1841" s="33">
        <v>14</v>
      </c>
      <c r="M1841" s="34"/>
      <c r="N1841" s="46"/>
      <c r="O1841" s="46"/>
      <c r="P18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41" s="45" t="e">
        <f>IF([2]!PayItems[[#This Row],[Date Added / Modified]]&gt;0,TEXT([2]!PayItems[[#This Row],[Date Added / Modified]],"m/d/yyy"),"")</f>
        <v>#REF!</v>
      </c>
      <c r="R1841" s="46"/>
    </row>
    <row r="1842" spans="1:18" x14ac:dyDescent="0.3">
      <c r="A1842" s="46" t="s">
        <v>1937</v>
      </c>
      <c r="B1842" s="33" t="s">
        <v>6871</v>
      </c>
      <c r="C1842" s="33" t="s">
        <v>3935</v>
      </c>
      <c r="D1842" s="33" t="s">
        <v>6872</v>
      </c>
      <c r="E1842" s="33" t="s">
        <v>3326</v>
      </c>
      <c r="F1842" s="33">
        <v>0</v>
      </c>
      <c r="G1842" s="33">
        <v>3</v>
      </c>
      <c r="H1842" s="46" t="s">
        <v>3839</v>
      </c>
      <c r="I1842" s="75" t="s">
        <v>3840</v>
      </c>
      <c r="J1842" s="75" t="s">
        <v>3840</v>
      </c>
      <c r="K1842" s="75" t="s">
        <v>3841</v>
      </c>
      <c r="L1842" s="33">
        <v>14</v>
      </c>
      <c r="M1842" s="34"/>
      <c r="N1842" s="46"/>
      <c r="O1842" s="46"/>
      <c r="P18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42" s="45" t="e">
        <f>IF([2]!PayItems[[#This Row],[Date Added / Modified]]&gt;0,TEXT([2]!PayItems[[#This Row],[Date Added / Modified]],"m/d/yyy"),"")</f>
        <v>#REF!</v>
      </c>
      <c r="R1842" s="46"/>
    </row>
    <row r="1843" spans="1:18" x14ac:dyDescent="0.3">
      <c r="A1843" s="46" t="s">
        <v>1938</v>
      </c>
      <c r="B1843" s="33" t="s">
        <v>6873</v>
      </c>
      <c r="C1843" s="33" t="s">
        <v>3935</v>
      </c>
      <c r="D1843" s="33" t="s">
        <v>6874</v>
      </c>
      <c r="E1843" s="33" t="s">
        <v>3326</v>
      </c>
      <c r="F1843" s="33">
        <v>0</v>
      </c>
      <c r="G1843" s="33">
        <v>3</v>
      </c>
      <c r="H1843" s="46" t="s">
        <v>3839</v>
      </c>
      <c r="I1843" s="75" t="s">
        <v>3840</v>
      </c>
      <c r="J1843" s="75" t="s">
        <v>3840</v>
      </c>
      <c r="K1843" s="75" t="s">
        <v>3841</v>
      </c>
      <c r="L1843" s="33">
        <v>14</v>
      </c>
      <c r="M1843" s="34"/>
      <c r="N1843" s="46"/>
      <c r="O1843" s="46"/>
      <c r="P18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43" s="45" t="e">
        <f>IF([2]!PayItems[[#This Row],[Date Added / Modified]]&gt;0,TEXT([2]!PayItems[[#This Row],[Date Added / Modified]],"m/d/yyy"),"")</f>
        <v>#REF!</v>
      </c>
      <c r="R1843" s="46"/>
    </row>
    <row r="1844" spans="1:18" x14ac:dyDescent="0.3">
      <c r="A1844" s="46" t="s">
        <v>1939</v>
      </c>
      <c r="B1844" s="33" t="s">
        <v>6875</v>
      </c>
      <c r="C1844" s="33" t="s">
        <v>3935</v>
      </c>
      <c r="D1844" s="33" t="s">
        <v>6876</v>
      </c>
      <c r="E1844" s="33" t="s">
        <v>3326</v>
      </c>
      <c r="F1844" s="33">
        <v>0</v>
      </c>
      <c r="G1844" s="33">
        <v>3</v>
      </c>
      <c r="H1844" s="46" t="s">
        <v>3839</v>
      </c>
      <c r="I1844" s="75" t="s">
        <v>3840</v>
      </c>
      <c r="J1844" s="75" t="s">
        <v>3840</v>
      </c>
      <c r="K1844" s="75" t="s">
        <v>3841</v>
      </c>
      <c r="L1844" s="33">
        <v>14</v>
      </c>
      <c r="M1844" s="34"/>
      <c r="N1844" s="46"/>
      <c r="O1844" s="46"/>
      <c r="P18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44" s="45" t="e">
        <f>IF([2]!PayItems[[#This Row],[Date Added / Modified]]&gt;0,TEXT([2]!PayItems[[#This Row],[Date Added / Modified]],"m/d/yyy"),"")</f>
        <v>#REF!</v>
      </c>
      <c r="R1844" s="46"/>
    </row>
    <row r="1845" spans="1:18" x14ac:dyDescent="0.3">
      <c r="A1845" s="46" t="s">
        <v>1940</v>
      </c>
      <c r="B1845" s="33" t="s">
        <v>6877</v>
      </c>
      <c r="C1845" s="33" t="s">
        <v>3935</v>
      </c>
      <c r="D1845" s="33" t="s">
        <v>6878</v>
      </c>
      <c r="E1845" s="33" t="s">
        <v>3326</v>
      </c>
      <c r="F1845" s="33">
        <v>0</v>
      </c>
      <c r="G1845" s="33">
        <v>3</v>
      </c>
      <c r="H1845" s="46" t="s">
        <v>3839</v>
      </c>
      <c r="I1845" s="75" t="s">
        <v>3840</v>
      </c>
      <c r="J1845" s="75" t="s">
        <v>3840</v>
      </c>
      <c r="K1845" s="75" t="s">
        <v>3841</v>
      </c>
      <c r="L1845" s="33">
        <v>14</v>
      </c>
      <c r="M1845" s="34"/>
      <c r="N1845" s="46"/>
      <c r="O1845" s="46"/>
      <c r="P18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45" s="45" t="e">
        <f>IF([2]!PayItems[[#This Row],[Date Added / Modified]]&gt;0,TEXT([2]!PayItems[[#This Row],[Date Added / Modified]],"m/d/yyy"),"")</f>
        <v>#REF!</v>
      </c>
      <c r="R1845" s="46"/>
    </row>
    <row r="1846" spans="1:18" x14ac:dyDescent="0.3">
      <c r="A1846" s="46" t="s">
        <v>1941</v>
      </c>
      <c r="B1846" s="33" t="s">
        <v>6879</v>
      </c>
      <c r="C1846" s="33" t="s">
        <v>3935</v>
      </c>
      <c r="D1846" s="33" t="s">
        <v>6880</v>
      </c>
      <c r="E1846" s="33" t="s">
        <v>3326</v>
      </c>
      <c r="F1846" s="33">
        <v>0</v>
      </c>
      <c r="G1846" s="33">
        <v>3</v>
      </c>
      <c r="H1846" s="46" t="s">
        <v>3839</v>
      </c>
      <c r="I1846" s="75" t="s">
        <v>3840</v>
      </c>
      <c r="J1846" s="75" t="s">
        <v>3840</v>
      </c>
      <c r="K1846" s="75" t="s">
        <v>3841</v>
      </c>
      <c r="L1846" s="33">
        <v>14</v>
      </c>
      <c r="M1846" s="34"/>
      <c r="N1846" s="46"/>
      <c r="O1846" s="46"/>
      <c r="P18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46" s="45" t="e">
        <f>IF([2]!PayItems[[#This Row],[Date Added / Modified]]&gt;0,TEXT([2]!PayItems[[#This Row],[Date Added / Modified]],"m/d/yyy"),"")</f>
        <v>#REF!</v>
      </c>
      <c r="R1846" s="46"/>
    </row>
    <row r="1847" spans="1:18" x14ac:dyDescent="0.3">
      <c r="A1847" s="46" t="s">
        <v>1942</v>
      </c>
      <c r="B1847" s="33" t="s">
        <v>6881</v>
      </c>
      <c r="C1847" s="33" t="s">
        <v>3935</v>
      </c>
      <c r="D1847" s="33" t="s">
        <v>6882</v>
      </c>
      <c r="E1847" s="33" t="s">
        <v>3326</v>
      </c>
      <c r="F1847" s="33">
        <v>0</v>
      </c>
      <c r="G1847" s="33">
        <v>3</v>
      </c>
      <c r="H1847" s="46" t="s">
        <v>3839</v>
      </c>
      <c r="I1847" s="75" t="s">
        <v>3840</v>
      </c>
      <c r="J1847" s="75" t="s">
        <v>3840</v>
      </c>
      <c r="K1847" s="75" t="s">
        <v>3841</v>
      </c>
      <c r="L1847" s="33">
        <v>14</v>
      </c>
      <c r="M1847" s="34"/>
      <c r="N1847" s="46"/>
      <c r="O1847" s="46"/>
      <c r="P18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47" s="45" t="e">
        <f>IF([2]!PayItems[[#This Row],[Date Added / Modified]]&gt;0,TEXT([2]!PayItems[[#This Row],[Date Added / Modified]],"m/d/yyy"),"")</f>
        <v>#REF!</v>
      </c>
      <c r="R1847" s="46"/>
    </row>
    <row r="1848" spans="1:18" x14ac:dyDescent="0.3">
      <c r="A1848" s="46" t="s">
        <v>1943</v>
      </c>
      <c r="B1848" s="33" t="s">
        <v>6883</v>
      </c>
      <c r="C1848" s="33" t="s">
        <v>3935</v>
      </c>
      <c r="D1848" s="33" t="s">
        <v>6884</v>
      </c>
      <c r="E1848" s="33" t="s">
        <v>3326</v>
      </c>
      <c r="F1848" s="33">
        <v>0</v>
      </c>
      <c r="G1848" s="33">
        <v>3</v>
      </c>
      <c r="H1848" s="46" t="s">
        <v>3839</v>
      </c>
      <c r="I1848" s="75" t="s">
        <v>3840</v>
      </c>
      <c r="J1848" s="75" t="s">
        <v>3840</v>
      </c>
      <c r="K1848" s="75" t="s">
        <v>3841</v>
      </c>
      <c r="L1848" s="33">
        <v>14</v>
      </c>
      <c r="M1848" s="34"/>
      <c r="N1848" s="46"/>
      <c r="O1848" s="46"/>
      <c r="P18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48" s="45" t="e">
        <f>IF([2]!PayItems[[#This Row],[Date Added / Modified]]&gt;0,TEXT([2]!PayItems[[#This Row],[Date Added / Modified]],"m/d/yyy"),"")</f>
        <v>#REF!</v>
      </c>
      <c r="R1848" s="46"/>
    </row>
    <row r="1849" spans="1:18" x14ac:dyDescent="0.3">
      <c r="A1849" s="46" t="s">
        <v>1944</v>
      </c>
      <c r="B1849" s="33" t="s">
        <v>6885</v>
      </c>
      <c r="C1849" s="33" t="s">
        <v>3935</v>
      </c>
      <c r="D1849" s="33" t="s">
        <v>6886</v>
      </c>
      <c r="E1849" s="33" t="s">
        <v>3326</v>
      </c>
      <c r="F1849" s="33">
        <v>0</v>
      </c>
      <c r="G1849" s="33">
        <v>3</v>
      </c>
      <c r="H1849" s="46" t="s">
        <v>3839</v>
      </c>
      <c r="I1849" s="75" t="s">
        <v>3840</v>
      </c>
      <c r="J1849" s="75" t="s">
        <v>3840</v>
      </c>
      <c r="K1849" s="75" t="s">
        <v>3841</v>
      </c>
      <c r="L1849" s="33">
        <v>14</v>
      </c>
      <c r="M1849" s="34"/>
      <c r="N1849" s="46"/>
      <c r="O1849" s="46"/>
      <c r="P18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49" s="45" t="e">
        <f>IF([2]!PayItems[[#This Row],[Date Added / Modified]]&gt;0,TEXT([2]!PayItems[[#This Row],[Date Added / Modified]],"m/d/yyy"),"")</f>
        <v>#REF!</v>
      </c>
      <c r="R1849" s="46"/>
    </row>
    <row r="1850" spans="1:18" x14ac:dyDescent="0.3">
      <c r="A1850" s="46" t="s">
        <v>1945</v>
      </c>
      <c r="B1850" s="33" t="s">
        <v>6887</v>
      </c>
      <c r="C1850" s="33" t="s">
        <v>3935</v>
      </c>
      <c r="D1850" s="33" t="s">
        <v>6888</v>
      </c>
      <c r="E1850" s="33" t="s">
        <v>3326</v>
      </c>
      <c r="F1850" s="33">
        <v>0</v>
      </c>
      <c r="G1850" s="33">
        <v>3</v>
      </c>
      <c r="H1850" s="46" t="s">
        <v>3839</v>
      </c>
      <c r="I1850" s="75" t="s">
        <v>3840</v>
      </c>
      <c r="J1850" s="75" t="s">
        <v>3840</v>
      </c>
      <c r="K1850" s="75" t="s">
        <v>3841</v>
      </c>
      <c r="L1850" s="33">
        <v>14</v>
      </c>
      <c r="M1850" s="34"/>
      <c r="N1850" s="46"/>
      <c r="O1850" s="46"/>
      <c r="P18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50" s="45" t="e">
        <f>IF([2]!PayItems[[#This Row],[Date Added / Modified]]&gt;0,TEXT([2]!PayItems[[#This Row],[Date Added / Modified]],"m/d/yyy"),"")</f>
        <v>#REF!</v>
      </c>
      <c r="R1850" s="46"/>
    </row>
    <row r="1851" spans="1:18" x14ac:dyDescent="0.3">
      <c r="A1851" s="46" t="s">
        <v>1946</v>
      </c>
      <c r="B1851" s="33" t="s">
        <v>6889</v>
      </c>
      <c r="C1851" s="33" t="s">
        <v>3935</v>
      </c>
      <c r="D1851" s="33" t="s">
        <v>6890</v>
      </c>
      <c r="E1851" s="33" t="s">
        <v>3326</v>
      </c>
      <c r="F1851" s="33">
        <v>0</v>
      </c>
      <c r="G1851" s="33">
        <v>3</v>
      </c>
      <c r="H1851" s="46" t="s">
        <v>3839</v>
      </c>
      <c r="I1851" s="75" t="s">
        <v>3840</v>
      </c>
      <c r="J1851" s="75" t="s">
        <v>3840</v>
      </c>
      <c r="K1851" s="75" t="s">
        <v>3841</v>
      </c>
      <c r="L1851" s="33">
        <v>14</v>
      </c>
      <c r="M1851" s="34"/>
      <c r="N1851" s="46"/>
      <c r="O1851" s="46"/>
      <c r="P18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51" s="45" t="e">
        <f>IF([2]!PayItems[[#This Row],[Date Added / Modified]]&gt;0,TEXT([2]!PayItems[[#This Row],[Date Added / Modified]],"m/d/yyy"),"")</f>
        <v>#REF!</v>
      </c>
      <c r="R1851" s="46"/>
    </row>
    <row r="1852" spans="1:18" x14ac:dyDescent="0.3">
      <c r="A1852" s="46" t="s">
        <v>1947</v>
      </c>
      <c r="B1852" s="33" t="s">
        <v>6891</v>
      </c>
      <c r="C1852" s="33" t="s">
        <v>3935</v>
      </c>
      <c r="D1852" s="33" t="s">
        <v>6892</v>
      </c>
      <c r="E1852" s="33" t="s">
        <v>3326</v>
      </c>
      <c r="F1852" s="33">
        <v>0</v>
      </c>
      <c r="G1852" s="33">
        <v>3</v>
      </c>
      <c r="H1852" s="46" t="s">
        <v>3839</v>
      </c>
      <c r="I1852" s="75" t="s">
        <v>3840</v>
      </c>
      <c r="J1852" s="75" t="s">
        <v>3840</v>
      </c>
      <c r="K1852" s="75" t="s">
        <v>3841</v>
      </c>
      <c r="L1852" s="33">
        <v>14</v>
      </c>
      <c r="M1852" s="34"/>
      <c r="N1852" s="46"/>
      <c r="O1852" s="46"/>
      <c r="P18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52" s="45" t="e">
        <f>IF([2]!PayItems[[#This Row],[Date Added / Modified]]&gt;0,TEXT([2]!PayItems[[#This Row],[Date Added / Modified]],"m/d/yyy"),"")</f>
        <v>#REF!</v>
      </c>
      <c r="R1852" s="46"/>
    </row>
    <row r="1853" spans="1:18" x14ac:dyDescent="0.3">
      <c r="A1853" s="46" t="s">
        <v>1948</v>
      </c>
      <c r="B1853" s="33" t="s">
        <v>6893</v>
      </c>
      <c r="C1853" s="33" t="s">
        <v>3935</v>
      </c>
      <c r="D1853" s="33" t="s">
        <v>6894</v>
      </c>
      <c r="E1853" s="33" t="s">
        <v>3326</v>
      </c>
      <c r="F1853" s="33">
        <v>0</v>
      </c>
      <c r="G1853" s="33">
        <v>3</v>
      </c>
      <c r="H1853" s="46" t="s">
        <v>3839</v>
      </c>
      <c r="I1853" s="75" t="s">
        <v>3840</v>
      </c>
      <c r="J1853" s="75" t="s">
        <v>3840</v>
      </c>
      <c r="K1853" s="75" t="s">
        <v>3841</v>
      </c>
      <c r="L1853" s="33">
        <v>14</v>
      </c>
      <c r="M1853" s="34"/>
      <c r="N1853" s="46"/>
      <c r="O1853" s="46"/>
      <c r="P18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53" s="45" t="e">
        <f>IF([2]!PayItems[[#This Row],[Date Added / Modified]]&gt;0,TEXT([2]!PayItems[[#This Row],[Date Added / Modified]],"m/d/yyy"),"")</f>
        <v>#REF!</v>
      </c>
      <c r="R1853" s="46"/>
    </row>
    <row r="1854" spans="1:18" x14ac:dyDescent="0.3">
      <c r="A1854" s="46" t="s">
        <v>1949</v>
      </c>
      <c r="B1854" s="33" t="s">
        <v>6895</v>
      </c>
      <c r="C1854" s="33" t="s">
        <v>3935</v>
      </c>
      <c r="D1854" s="33" t="s">
        <v>6896</v>
      </c>
      <c r="E1854" s="33" t="s">
        <v>3326</v>
      </c>
      <c r="F1854" s="33">
        <v>0</v>
      </c>
      <c r="G1854" s="33">
        <v>3</v>
      </c>
      <c r="H1854" s="46" t="s">
        <v>3839</v>
      </c>
      <c r="I1854" s="75" t="s">
        <v>3840</v>
      </c>
      <c r="J1854" s="75" t="s">
        <v>3840</v>
      </c>
      <c r="K1854" s="75" t="s">
        <v>3841</v>
      </c>
      <c r="L1854" s="33">
        <v>14</v>
      </c>
      <c r="M1854" s="34"/>
      <c r="N1854" s="46"/>
      <c r="O1854" s="46"/>
      <c r="P18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54" s="45" t="e">
        <f>IF([2]!PayItems[[#This Row],[Date Added / Modified]]&gt;0,TEXT([2]!PayItems[[#This Row],[Date Added / Modified]],"m/d/yyy"),"")</f>
        <v>#REF!</v>
      </c>
      <c r="R1854" s="46"/>
    </row>
    <row r="1855" spans="1:18" x14ac:dyDescent="0.3">
      <c r="A1855" s="46" t="s">
        <v>1950</v>
      </c>
      <c r="B1855" s="33" t="s">
        <v>6897</v>
      </c>
      <c r="C1855" s="33" t="s">
        <v>3935</v>
      </c>
      <c r="D1855" s="33" t="s">
        <v>6898</v>
      </c>
      <c r="E1855" s="33" t="s">
        <v>3326</v>
      </c>
      <c r="F1855" s="33">
        <v>0</v>
      </c>
      <c r="G1855" s="33">
        <v>3</v>
      </c>
      <c r="H1855" s="46" t="s">
        <v>3839</v>
      </c>
      <c r="I1855" s="75" t="s">
        <v>3840</v>
      </c>
      <c r="J1855" s="75" t="s">
        <v>3840</v>
      </c>
      <c r="K1855" s="75" t="s">
        <v>3841</v>
      </c>
      <c r="L1855" s="33">
        <v>14</v>
      </c>
      <c r="M1855" s="34"/>
      <c r="N1855" s="46"/>
      <c r="O1855" s="46"/>
      <c r="P18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55" s="45" t="e">
        <f>IF([2]!PayItems[[#This Row],[Date Added / Modified]]&gt;0,TEXT([2]!PayItems[[#This Row],[Date Added / Modified]],"m/d/yyy"),"")</f>
        <v>#REF!</v>
      </c>
      <c r="R1855" s="46"/>
    </row>
    <row r="1856" spans="1:18" x14ac:dyDescent="0.3">
      <c r="A1856" s="46" t="s">
        <v>1951</v>
      </c>
      <c r="B1856" s="33" t="s">
        <v>6899</v>
      </c>
      <c r="C1856" s="33" t="s">
        <v>3935</v>
      </c>
      <c r="D1856" s="33" t="s">
        <v>6900</v>
      </c>
      <c r="E1856" s="33" t="s">
        <v>3326</v>
      </c>
      <c r="F1856" s="33">
        <v>0</v>
      </c>
      <c r="G1856" s="33">
        <v>3</v>
      </c>
      <c r="H1856" s="46" t="s">
        <v>3839</v>
      </c>
      <c r="I1856" s="75" t="s">
        <v>3840</v>
      </c>
      <c r="J1856" s="75" t="s">
        <v>3840</v>
      </c>
      <c r="K1856" s="75" t="s">
        <v>3841</v>
      </c>
      <c r="L1856" s="33">
        <v>14</v>
      </c>
      <c r="M1856" s="34"/>
      <c r="N1856" s="46"/>
      <c r="O1856" s="46"/>
      <c r="P18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56" s="45" t="e">
        <f>IF([2]!PayItems[[#This Row],[Date Added / Modified]]&gt;0,TEXT([2]!PayItems[[#This Row],[Date Added / Modified]],"m/d/yyy"),"")</f>
        <v>#REF!</v>
      </c>
      <c r="R1856" s="46"/>
    </row>
    <row r="1857" spans="1:18" x14ac:dyDescent="0.3">
      <c r="A1857" s="46" t="s">
        <v>1952</v>
      </c>
      <c r="B1857" s="33" t="s">
        <v>6901</v>
      </c>
      <c r="C1857" s="33" t="s">
        <v>3935</v>
      </c>
      <c r="D1857" s="33" t="s">
        <v>6902</v>
      </c>
      <c r="E1857" s="33" t="s">
        <v>3326</v>
      </c>
      <c r="F1857" s="33">
        <v>0</v>
      </c>
      <c r="G1857" s="33">
        <v>3</v>
      </c>
      <c r="H1857" s="46" t="s">
        <v>3839</v>
      </c>
      <c r="I1857" s="75" t="s">
        <v>3840</v>
      </c>
      <c r="J1857" s="75" t="s">
        <v>3840</v>
      </c>
      <c r="K1857" s="75" t="s">
        <v>3841</v>
      </c>
      <c r="L1857" s="33">
        <v>14</v>
      </c>
      <c r="M1857" s="34"/>
      <c r="N1857" s="46"/>
      <c r="O1857" s="46"/>
      <c r="P18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57" s="45" t="e">
        <f>IF([2]!PayItems[[#This Row],[Date Added / Modified]]&gt;0,TEXT([2]!PayItems[[#This Row],[Date Added / Modified]],"m/d/yyy"),"")</f>
        <v>#REF!</v>
      </c>
      <c r="R1857" s="46"/>
    </row>
    <row r="1858" spans="1:18" x14ac:dyDescent="0.3">
      <c r="A1858" s="46" t="s">
        <v>1953</v>
      </c>
      <c r="B1858" s="33" t="s">
        <v>6903</v>
      </c>
      <c r="C1858" s="33" t="s">
        <v>3935</v>
      </c>
      <c r="D1858" s="33" t="s">
        <v>6904</v>
      </c>
      <c r="E1858" s="33" t="s">
        <v>3326</v>
      </c>
      <c r="F1858" s="33">
        <v>0</v>
      </c>
      <c r="G1858" s="33">
        <v>3</v>
      </c>
      <c r="H1858" s="46" t="s">
        <v>3839</v>
      </c>
      <c r="I1858" s="75" t="s">
        <v>3840</v>
      </c>
      <c r="J1858" s="75" t="s">
        <v>3840</v>
      </c>
      <c r="K1858" s="75" t="s">
        <v>3841</v>
      </c>
      <c r="L1858" s="33">
        <v>14</v>
      </c>
      <c r="M1858" s="34"/>
      <c r="N1858" s="46"/>
      <c r="O1858" s="46"/>
      <c r="P18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58" s="45" t="e">
        <f>IF([2]!PayItems[[#This Row],[Date Added / Modified]]&gt;0,TEXT([2]!PayItems[[#This Row],[Date Added / Modified]],"m/d/yyy"),"")</f>
        <v>#REF!</v>
      </c>
      <c r="R1858" s="46"/>
    </row>
    <row r="1859" spans="1:18" x14ac:dyDescent="0.3">
      <c r="A1859" s="46" t="s">
        <v>1954</v>
      </c>
      <c r="B1859" s="33" t="s">
        <v>6905</v>
      </c>
      <c r="C1859" s="33" t="s">
        <v>3935</v>
      </c>
      <c r="D1859" s="33" t="s">
        <v>6906</v>
      </c>
      <c r="E1859" s="33" t="s">
        <v>3326</v>
      </c>
      <c r="F1859" s="33">
        <v>0</v>
      </c>
      <c r="G1859" s="33">
        <v>3</v>
      </c>
      <c r="H1859" s="46" t="s">
        <v>3839</v>
      </c>
      <c r="I1859" s="75" t="s">
        <v>3840</v>
      </c>
      <c r="J1859" s="75" t="s">
        <v>3840</v>
      </c>
      <c r="K1859" s="75" t="s">
        <v>3841</v>
      </c>
      <c r="L1859" s="33">
        <v>14</v>
      </c>
      <c r="M1859" s="34"/>
      <c r="N1859" s="46"/>
      <c r="O1859" s="46"/>
      <c r="P18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59" s="45" t="e">
        <f>IF([2]!PayItems[[#This Row],[Date Added / Modified]]&gt;0,TEXT([2]!PayItems[[#This Row],[Date Added / Modified]],"m/d/yyy"),"")</f>
        <v>#REF!</v>
      </c>
      <c r="R1859" s="46"/>
    </row>
    <row r="1860" spans="1:18" x14ac:dyDescent="0.3">
      <c r="A1860" s="46" t="s">
        <v>1955</v>
      </c>
      <c r="B1860" s="33" t="s">
        <v>6907</v>
      </c>
      <c r="C1860" s="33" t="s">
        <v>3935</v>
      </c>
      <c r="D1860" s="33" t="s">
        <v>6908</v>
      </c>
      <c r="E1860" s="33" t="s">
        <v>3326</v>
      </c>
      <c r="F1860" s="33">
        <v>0</v>
      </c>
      <c r="G1860" s="33">
        <v>3</v>
      </c>
      <c r="H1860" s="46" t="s">
        <v>3839</v>
      </c>
      <c r="I1860" s="75" t="s">
        <v>3840</v>
      </c>
      <c r="J1860" s="75" t="s">
        <v>3840</v>
      </c>
      <c r="K1860" s="75" t="s">
        <v>3841</v>
      </c>
      <c r="L1860" s="33">
        <v>14</v>
      </c>
      <c r="M1860" s="34"/>
      <c r="N1860" s="46"/>
      <c r="O1860" s="46"/>
      <c r="P18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60" s="45" t="e">
        <f>IF([2]!PayItems[[#This Row],[Date Added / Modified]]&gt;0,TEXT([2]!PayItems[[#This Row],[Date Added / Modified]],"m/d/yyy"),"")</f>
        <v>#REF!</v>
      </c>
      <c r="R1860" s="46"/>
    </row>
    <row r="1861" spans="1:18" x14ac:dyDescent="0.3">
      <c r="A1861" s="46" t="s">
        <v>1956</v>
      </c>
      <c r="B1861" s="33" t="s">
        <v>6909</v>
      </c>
      <c r="C1861" s="33" t="s">
        <v>3935</v>
      </c>
      <c r="D1861" s="33" t="s">
        <v>6910</v>
      </c>
      <c r="E1861" s="33" t="s">
        <v>3326</v>
      </c>
      <c r="F1861" s="33">
        <v>0</v>
      </c>
      <c r="G1861" s="33">
        <v>3</v>
      </c>
      <c r="H1861" s="46" t="s">
        <v>3839</v>
      </c>
      <c r="I1861" s="75" t="s">
        <v>3840</v>
      </c>
      <c r="J1861" s="75" t="s">
        <v>3840</v>
      </c>
      <c r="K1861" s="75" t="s">
        <v>3841</v>
      </c>
      <c r="L1861" s="33">
        <v>14</v>
      </c>
      <c r="M1861" s="34"/>
      <c r="N1861" s="46"/>
      <c r="O1861" s="46"/>
      <c r="P18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61" s="45" t="e">
        <f>IF([2]!PayItems[[#This Row],[Date Added / Modified]]&gt;0,TEXT([2]!PayItems[[#This Row],[Date Added / Modified]],"m/d/yyy"),"")</f>
        <v>#REF!</v>
      </c>
      <c r="R1861" s="46"/>
    </row>
    <row r="1862" spans="1:18" x14ac:dyDescent="0.3">
      <c r="A1862" s="46" t="s">
        <v>1957</v>
      </c>
      <c r="B1862" s="33" t="s">
        <v>6911</v>
      </c>
      <c r="C1862" s="33" t="s">
        <v>3935</v>
      </c>
      <c r="D1862" s="33" t="s">
        <v>6912</v>
      </c>
      <c r="E1862" s="33" t="s">
        <v>3326</v>
      </c>
      <c r="F1862" s="33">
        <v>0</v>
      </c>
      <c r="G1862" s="33">
        <v>3</v>
      </c>
      <c r="H1862" s="46" t="s">
        <v>3839</v>
      </c>
      <c r="I1862" s="75" t="s">
        <v>3840</v>
      </c>
      <c r="J1862" s="75" t="s">
        <v>3840</v>
      </c>
      <c r="K1862" s="75" t="s">
        <v>3841</v>
      </c>
      <c r="L1862" s="33">
        <v>14</v>
      </c>
      <c r="M1862" s="34"/>
      <c r="N1862" s="46"/>
      <c r="O1862" s="46"/>
      <c r="P18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62" s="45" t="e">
        <f>IF([2]!PayItems[[#This Row],[Date Added / Modified]]&gt;0,TEXT([2]!PayItems[[#This Row],[Date Added / Modified]],"m/d/yyy"),"")</f>
        <v>#REF!</v>
      </c>
      <c r="R1862" s="46"/>
    </row>
    <row r="1863" spans="1:18" x14ac:dyDescent="0.3">
      <c r="A1863" s="46" t="s">
        <v>1958</v>
      </c>
      <c r="B1863" s="33" t="s">
        <v>6913</v>
      </c>
      <c r="C1863" s="33" t="s">
        <v>3935</v>
      </c>
      <c r="D1863" s="33" t="s">
        <v>6914</v>
      </c>
      <c r="E1863" s="33" t="s">
        <v>3326</v>
      </c>
      <c r="F1863" s="33">
        <v>0</v>
      </c>
      <c r="G1863" s="33">
        <v>3</v>
      </c>
      <c r="H1863" s="46" t="s">
        <v>3839</v>
      </c>
      <c r="I1863" s="75" t="s">
        <v>3840</v>
      </c>
      <c r="J1863" s="75" t="s">
        <v>3840</v>
      </c>
      <c r="K1863" s="75" t="s">
        <v>3841</v>
      </c>
      <c r="L1863" s="33">
        <v>14</v>
      </c>
      <c r="M1863" s="34"/>
      <c r="N1863" s="46"/>
      <c r="O1863" s="46"/>
      <c r="P18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63" s="45" t="e">
        <f>IF([2]!PayItems[[#This Row],[Date Added / Modified]]&gt;0,TEXT([2]!PayItems[[#This Row],[Date Added / Modified]],"m/d/yyy"),"")</f>
        <v>#REF!</v>
      </c>
      <c r="R1863" s="46"/>
    </row>
    <row r="1864" spans="1:18" x14ac:dyDescent="0.3">
      <c r="A1864" s="46" t="s">
        <v>1959</v>
      </c>
      <c r="B1864" s="33" t="s">
        <v>6915</v>
      </c>
      <c r="C1864" s="33" t="s">
        <v>3935</v>
      </c>
      <c r="D1864" s="33" t="s">
        <v>6916</v>
      </c>
      <c r="E1864" s="33" t="s">
        <v>3326</v>
      </c>
      <c r="F1864" s="33">
        <v>0</v>
      </c>
      <c r="G1864" s="33">
        <v>3</v>
      </c>
      <c r="H1864" s="46" t="s">
        <v>3839</v>
      </c>
      <c r="I1864" s="75" t="s">
        <v>3840</v>
      </c>
      <c r="J1864" s="75" t="s">
        <v>3840</v>
      </c>
      <c r="K1864" s="75" t="s">
        <v>3841</v>
      </c>
      <c r="L1864" s="33">
        <v>14</v>
      </c>
      <c r="M1864" s="34"/>
      <c r="N1864" s="46"/>
      <c r="O1864" s="46"/>
      <c r="P18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64" s="45" t="e">
        <f>IF([2]!PayItems[[#This Row],[Date Added / Modified]]&gt;0,TEXT([2]!PayItems[[#This Row],[Date Added / Modified]],"m/d/yyy"),"")</f>
        <v>#REF!</v>
      </c>
      <c r="R1864" s="46"/>
    </row>
    <row r="1865" spans="1:18" x14ac:dyDescent="0.3">
      <c r="A1865" s="46" t="s">
        <v>1960</v>
      </c>
      <c r="B1865" s="33" t="s">
        <v>6917</v>
      </c>
      <c r="C1865" s="33" t="s">
        <v>3935</v>
      </c>
      <c r="D1865" s="33" t="s">
        <v>6918</v>
      </c>
      <c r="E1865" s="33" t="s">
        <v>3326</v>
      </c>
      <c r="F1865" s="33">
        <v>0</v>
      </c>
      <c r="G1865" s="33">
        <v>3</v>
      </c>
      <c r="H1865" s="46" t="s">
        <v>3839</v>
      </c>
      <c r="I1865" s="75" t="s">
        <v>3840</v>
      </c>
      <c r="J1865" s="75" t="s">
        <v>3840</v>
      </c>
      <c r="K1865" s="75" t="s">
        <v>3841</v>
      </c>
      <c r="L1865" s="33">
        <v>14</v>
      </c>
      <c r="M1865" s="34"/>
      <c r="N1865" s="46"/>
      <c r="O1865" s="46"/>
      <c r="P18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65" s="45" t="e">
        <f>IF([2]!PayItems[[#This Row],[Date Added / Modified]]&gt;0,TEXT([2]!PayItems[[#This Row],[Date Added / Modified]],"m/d/yyy"),"")</f>
        <v>#REF!</v>
      </c>
      <c r="R1865" s="46"/>
    </row>
    <row r="1866" spans="1:18" x14ac:dyDescent="0.3">
      <c r="A1866" s="46" t="s">
        <v>1961</v>
      </c>
      <c r="B1866" s="33" t="s">
        <v>6919</v>
      </c>
      <c r="C1866" s="33" t="s">
        <v>3935</v>
      </c>
      <c r="D1866" s="33" t="s">
        <v>6920</v>
      </c>
      <c r="E1866" s="33" t="s">
        <v>3326</v>
      </c>
      <c r="F1866" s="33">
        <v>0</v>
      </c>
      <c r="G1866" s="33">
        <v>3</v>
      </c>
      <c r="H1866" s="46" t="s">
        <v>3839</v>
      </c>
      <c r="I1866" s="75" t="s">
        <v>3840</v>
      </c>
      <c r="J1866" s="75" t="s">
        <v>3840</v>
      </c>
      <c r="K1866" s="75" t="s">
        <v>3841</v>
      </c>
      <c r="L1866" s="33">
        <v>14</v>
      </c>
      <c r="M1866" s="34"/>
      <c r="N1866" s="46"/>
      <c r="O1866" s="46"/>
      <c r="P18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66" s="45" t="e">
        <f>IF([2]!PayItems[[#This Row],[Date Added / Modified]]&gt;0,TEXT([2]!PayItems[[#This Row],[Date Added / Modified]],"m/d/yyy"),"")</f>
        <v>#REF!</v>
      </c>
      <c r="R1866" s="46"/>
    </row>
    <row r="1867" spans="1:18" x14ac:dyDescent="0.3">
      <c r="A1867" s="46" t="s">
        <v>1962</v>
      </c>
      <c r="B1867" s="33" t="s">
        <v>6921</v>
      </c>
      <c r="C1867" s="33" t="s">
        <v>3935</v>
      </c>
      <c r="D1867" s="33" t="s">
        <v>6922</v>
      </c>
      <c r="E1867" s="33" t="s">
        <v>3326</v>
      </c>
      <c r="F1867" s="33">
        <v>0</v>
      </c>
      <c r="G1867" s="33">
        <v>3</v>
      </c>
      <c r="H1867" s="46" t="s">
        <v>3839</v>
      </c>
      <c r="I1867" s="75" t="s">
        <v>3840</v>
      </c>
      <c r="J1867" s="75" t="s">
        <v>3840</v>
      </c>
      <c r="K1867" s="75" t="s">
        <v>3841</v>
      </c>
      <c r="L1867" s="33">
        <v>14</v>
      </c>
      <c r="M1867" s="34"/>
      <c r="N1867" s="46"/>
      <c r="O1867" s="46"/>
      <c r="P18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67" s="45" t="e">
        <f>IF([2]!PayItems[[#This Row],[Date Added / Modified]]&gt;0,TEXT([2]!PayItems[[#This Row],[Date Added / Modified]],"m/d/yyy"),"")</f>
        <v>#REF!</v>
      </c>
      <c r="R1867" s="46"/>
    </row>
    <row r="1868" spans="1:18" x14ac:dyDescent="0.3">
      <c r="A1868" s="46" t="s">
        <v>1963</v>
      </c>
      <c r="B1868" s="33" t="s">
        <v>6923</v>
      </c>
      <c r="C1868" s="33" t="s">
        <v>3935</v>
      </c>
      <c r="D1868" s="33" t="s">
        <v>6924</v>
      </c>
      <c r="E1868" s="33" t="s">
        <v>3326</v>
      </c>
      <c r="F1868" s="33">
        <v>0</v>
      </c>
      <c r="G1868" s="33">
        <v>3</v>
      </c>
      <c r="H1868" s="46" t="s">
        <v>3839</v>
      </c>
      <c r="I1868" s="75" t="s">
        <v>3840</v>
      </c>
      <c r="J1868" s="75" t="s">
        <v>3840</v>
      </c>
      <c r="K1868" s="75" t="s">
        <v>3841</v>
      </c>
      <c r="L1868" s="33">
        <v>14</v>
      </c>
      <c r="M1868" s="34"/>
      <c r="N1868" s="46"/>
      <c r="O1868" s="46"/>
      <c r="P18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68" s="45" t="e">
        <f>IF([2]!PayItems[[#This Row],[Date Added / Modified]]&gt;0,TEXT([2]!PayItems[[#This Row],[Date Added / Modified]],"m/d/yyy"),"")</f>
        <v>#REF!</v>
      </c>
      <c r="R1868" s="46"/>
    </row>
    <row r="1869" spans="1:18" x14ac:dyDescent="0.3">
      <c r="A1869" s="46" t="s">
        <v>1964</v>
      </c>
      <c r="B1869" s="33" t="s">
        <v>6925</v>
      </c>
      <c r="C1869" s="33" t="s">
        <v>3935</v>
      </c>
      <c r="D1869" s="33" t="s">
        <v>6926</v>
      </c>
      <c r="E1869" s="33" t="s">
        <v>3326</v>
      </c>
      <c r="F1869" s="33">
        <v>0</v>
      </c>
      <c r="G1869" s="33">
        <v>3</v>
      </c>
      <c r="H1869" s="46" t="s">
        <v>3839</v>
      </c>
      <c r="I1869" s="75" t="s">
        <v>3840</v>
      </c>
      <c r="J1869" s="75" t="s">
        <v>3840</v>
      </c>
      <c r="K1869" s="75" t="s">
        <v>3841</v>
      </c>
      <c r="L1869" s="33">
        <v>14</v>
      </c>
      <c r="M1869" s="34"/>
      <c r="N1869" s="46"/>
      <c r="O1869" s="46"/>
      <c r="P18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69" s="45" t="e">
        <f>IF([2]!PayItems[[#This Row],[Date Added / Modified]]&gt;0,TEXT([2]!PayItems[[#This Row],[Date Added / Modified]],"m/d/yyy"),"")</f>
        <v>#REF!</v>
      </c>
      <c r="R1869" s="46"/>
    </row>
    <row r="1870" spans="1:18" x14ac:dyDescent="0.3">
      <c r="A1870" s="46" t="s">
        <v>1965</v>
      </c>
      <c r="B1870" s="33" t="s">
        <v>6927</v>
      </c>
      <c r="C1870" s="33" t="s">
        <v>3935</v>
      </c>
      <c r="D1870" s="33" t="s">
        <v>6928</v>
      </c>
      <c r="E1870" s="33" t="s">
        <v>3326</v>
      </c>
      <c r="F1870" s="33">
        <v>0</v>
      </c>
      <c r="G1870" s="33">
        <v>3</v>
      </c>
      <c r="H1870" s="46" t="s">
        <v>3839</v>
      </c>
      <c r="I1870" s="75" t="s">
        <v>3840</v>
      </c>
      <c r="J1870" s="75" t="s">
        <v>3840</v>
      </c>
      <c r="K1870" s="75" t="s">
        <v>3841</v>
      </c>
      <c r="L1870" s="33">
        <v>14</v>
      </c>
      <c r="M1870" s="34"/>
      <c r="N1870" s="46"/>
      <c r="O1870" s="46"/>
      <c r="P18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70" s="45" t="e">
        <f>IF([2]!PayItems[[#This Row],[Date Added / Modified]]&gt;0,TEXT([2]!PayItems[[#This Row],[Date Added / Modified]],"m/d/yyy"),"")</f>
        <v>#REF!</v>
      </c>
      <c r="R1870" s="46"/>
    </row>
    <row r="1871" spans="1:18" x14ac:dyDescent="0.3">
      <c r="A1871" s="46" t="s">
        <v>1966</v>
      </c>
      <c r="B1871" s="33" t="s">
        <v>6929</v>
      </c>
      <c r="C1871" s="33" t="s">
        <v>3935</v>
      </c>
      <c r="D1871" s="33" t="s">
        <v>6930</v>
      </c>
      <c r="E1871" s="33" t="s">
        <v>3326</v>
      </c>
      <c r="F1871" s="33">
        <v>0</v>
      </c>
      <c r="G1871" s="33">
        <v>3</v>
      </c>
      <c r="H1871" s="46" t="s">
        <v>3839</v>
      </c>
      <c r="I1871" s="75" t="s">
        <v>3840</v>
      </c>
      <c r="J1871" s="75" t="s">
        <v>3840</v>
      </c>
      <c r="K1871" s="75" t="s">
        <v>3841</v>
      </c>
      <c r="L1871" s="33">
        <v>14</v>
      </c>
      <c r="M1871" s="34"/>
      <c r="N1871" s="46"/>
      <c r="O1871" s="46"/>
      <c r="P18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71" s="45" t="e">
        <f>IF([2]!PayItems[[#This Row],[Date Added / Modified]]&gt;0,TEXT([2]!PayItems[[#This Row],[Date Added / Modified]],"m/d/yyy"),"")</f>
        <v>#REF!</v>
      </c>
      <c r="R1871" s="46"/>
    </row>
    <row r="1872" spans="1:18" x14ac:dyDescent="0.3">
      <c r="A1872" s="46" t="s">
        <v>1967</v>
      </c>
      <c r="B1872" s="33" t="s">
        <v>6931</v>
      </c>
      <c r="C1872" s="33" t="s">
        <v>3935</v>
      </c>
      <c r="D1872" s="33" t="s">
        <v>6932</v>
      </c>
      <c r="E1872" s="33" t="s">
        <v>3326</v>
      </c>
      <c r="F1872" s="33">
        <v>0</v>
      </c>
      <c r="G1872" s="33">
        <v>3</v>
      </c>
      <c r="H1872" s="46" t="s">
        <v>3839</v>
      </c>
      <c r="I1872" s="75" t="s">
        <v>3840</v>
      </c>
      <c r="J1872" s="75" t="s">
        <v>3840</v>
      </c>
      <c r="K1872" s="75" t="s">
        <v>3841</v>
      </c>
      <c r="L1872" s="33">
        <v>14</v>
      </c>
      <c r="M1872" s="34"/>
      <c r="N1872" s="46"/>
      <c r="O1872" s="46"/>
      <c r="P18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72" s="45" t="e">
        <f>IF([2]!PayItems[[#This Row],[Date Added / Modified]]&gt;0,TEXT([2]!PayItems[[#This Row],[Date Added / Modified]],"m/d/yyy"),"")</f>
        <v>#REF!</v>
      </c>
      <c r="R1872" s="46"/>
    </row>
    <row r="1873" spans="1:18" x14ac:dyDescent="0.3">
      <c r="A1873" s="46" t="s">
        <v>1968</v>
      </c>
      <c r="B1873" s="33" t="s">
        <v>6933</v>
      </c>
      <c r="C1873" s="33" t="s">
        <v>3935</v>
      </c>
      <c r="D1873" s="33" t="s">
        <v>6934</v>
      </c>
      <c r="E1873" s="33" t="s">
        <v>3326</v>
      </c>
      <c r="F1873" s="33">
        <v>0</v>
      </c>
      <c r="G1873" s="33">
        <v>3</v>
      </c>
      <c r="H1873" s="46" t="s">
        <v>3839</v>
      </c>
      <c r="I1873" s="75" t="s">
        <v>3840</v>
      </c>
      <c r="J1873" s="75" t="s">
        <v>3840</v>
      </c>
      <c r="K1873" s="75" t="s">
        <v>3841</v>
      </c>
      <c r="L1873" s="33">
        <v>14</v>
      </c>
      <c r="M1873" s="34"/>
      <c r="N1873" s="46"/>
      <c r="O1873" s="46"/>
      <c r="P18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73" s="45" t="e">
        <f>IF([2]!PayItems[[#This Row],[Date Added / Modified]]&gt;0,TEXT([2]!PayItems[[#This Row],[Date Added / Modified]],"m/d/yyy"),"")</f>
        <v>#REF!</v>
      </c>
      <c r="R1873" s="46"/>
    </row>
    <row r="1874" spans="1:18" x14ac:dyDescent="0.3">
      <c r="A1874" s="46" t="s">
        <v>1969</v>
      </c>
      <c r="B1874" s="33" t="s">
        <v>6935</v>
      </c>
      <c r="C1874" s="33" t="s">
        <v>3935</v>
      </c>
      <c r="D1874" s="33" t="s">
        <v>6936</v>
      </c>
      <c r="E1874" s="33" t="s">
        <v>3326</v>
      </c>
      <c r="F1874" s="33">
        <v>0</v>
      </c>
      <c r="G1874" s="33">
        <v>3</v>
      </c>
      <c r="H1874" s="46" t="s">
        <v>3839</v>
      </c>
      <c r="I1874" s="75" t="s">
        <v>3840</v>
      </c>
      <c r="J1874" s="75" t="s">
        <v>3840</v>
      </c>
      <c r="K1874" s="75" t="s">
        <v>3841</v>
      </c>
      <c r="L1874" s="33">
        <v>14</v>
      </c>
      <c r="M1874" s="34"/>
      <c r="N1874" s="46"/>
      <c r="O1874" s="46"/>
      <c r="P18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74" s="45" t="e">
        <f>IF([2]!PayItems[[#This Row],[Date Added / Modified]]&gt;0,TEXT([2]!PayItems[[#This Row],[Date Added / Modified]],"m/d/yyy"),"")</f>
        <v>#REF!</v>
      </c>
      <c r="R1874" s="46"/>
    </row>
    <row r="1875" spans="1:18" x14ac:dyDescent="0.3">
      <c r="A1875" s="46" t="s">
        <v>1970</v>
      </c>
      <c r="B1875" s="33" t="s">
        <v>6937</v>
      </c>
      <c r="C1875" s="33" t="s">
        <v>3935</v>
      </c>
      <c r="D1875" s="33" t="s">
        <v>6938</v>
      </c>
      <c r="E1875" s="33" t="s">
        <v>3326</v>
      </c>
      <c r="F1875" s="33">
        <v>0</v>
      </c>
      <c r="G1875" s="33">
        <v>3</v>
      </c>
      <c r="H1875" s="46" t="s">
        <v>3839</v>
      </c>
      <c r="I1875" s="75" t="s">
        <v>3840</v>
      </c>
      <c r="J1875" s="75" t="s">
        <v>3840</v>
      </c>
      <c r="K1875" s="75" t="s">
        <v>3841</v>
      </c>
      <c r="L1875" s="33">
        <v>14</v>
      </c>
      <c r="M1875" s="34"/>
      <c r="N1875" s="46"/>
      <c r="O1875" s="46"/>
      <c r="P18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75" s="45" t="e">
        <f>IF([2]!PayItems[[#This Row],[Date Added / Modified]]&gt;0,TEXT([2]!PayItems[[#This Row],[Date Added / Modified]],"m/d/yyy"),"")</f>
        <v>#REF!</v>
      </c>
      <c r="R1875" s="46"/>
    </row>
    <row r="1876" spans="1:18" x14ac:dyDescent="0.3">
      <c r="A1876" s="46" t="s">
        <v>1971</v>
      </c>
      <c r="B1876" s="33" t="s">
        <v>6939</v>
      </c>
      <c r="C1876" s="33" t="s">
        <v>3935</v>
      </c>
      <c r="D1876" s="33" t="s">
        <v>6940</v>
      </c>
      <c r="E1876" s="33" t="s">
        <v>3326</v>
      </c>
      <c r="F1876" s="33">
        <v>0</v>
      </c>
      <c r="G1876" s="33">
        <v>3</v>
      </c>
      <c r="H1876" s="46" t="s">
        <v>3839</v>
      </c>
      <c r="I1876" s="75" t="s">
        <v>3840</v>
      </c>
      <c r="J1876" s="75" t="s">
        <v>3840</v>
      </c>
      <c r="K1876" s="75" t="s">
        <v>3841</v>
      </c>
      <c r="L1876" s="33">
        <v>14</v>
      </c>
      <c r="M1876" s="34"/>
      <c r="N1876" s="46"/>
      <c r="O1876" s="46"/>
      <c r="P18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76" s="45" t="e">
        <f>IF([2]!PayItems[[#This Row],[Date Added / Modified]]&gt;0,TEXT([2]!PayItems[[#This Row],[Date Added / Modified]],"m/d/yyy"),"")</f>
        <v>#REF!</v>
      </c>
      <c r="R1876" s="46"/>
    </row>
    <row r="1877" spans="1:18" x14ac:dyDescent="0.3">
      <c r="A1877" s="46" t="s">
        <v>1972</v>
      </c>
      <c r="B1877" s="33" t="s">
        <v>6941</v>
      </c>
      <c r="C1877" s="33" t="s">
        <v>3935</v>
      </c>
      <c r="D1877" s="33" t="s">
        <v>6942</v>
      </c>
      <c r="E1877" s="33" t="s">
        <v>3326</v>
      </c>
      <c r="F1877" s="33">
        <v>0</v>
      </c>
      <c r="G1877" s="33">
        <v>3</v>
      </c>
      <c r="H1877" s="46" t="s">
        <v>3839</v>
      </c>
      <c r="I1877" s="75" t="s">
        <v>3840</v>
      </c>
      <c r="J1877" s="75" t="s">
        <v>3840</v>
      </c>
      <c r="K1877" s="75" t="s">
        <v>3841</v>
      </c>
      <c r="L1877" s="33">
        <v>14</v>
      </c>
      <c r="M1877" s="34"/>
      <c r="N1877" s="46"/>
      <c r="O1877" s="46"/>
      <c r="P18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77" s="45" t="e">
        <f>IF([2]!PayItems[[#This Row],[Date Added / Modified]]&gt;0,TEXT([2]!PayItems[[#This Row],[Date Added / Modified]],"m/d/yyy"),"")</f>
        <v>#REF!</v>
      </c>
      <c r="R1877" s="46"/>
    </row>
    <row r="1878" spans="1:18" x14ac:dyDescent="0.3">
      <c r="A1878" s="46" t="s">
        <v>1973</v>
      </c>
      <c r="B1878" s="33" t="s">
        <v>6943</v>
      </c>
      <c r="C1878" s="33" t="s">
        <v>3935</v>
      </c>
      <c r="D1878" s="33" t="s">
        <v>6944</v>
      </c>
      <c r="E1878" s="33" t="s">
        <v>3326</v>
      </c>
      <c r="F1878" s="33">
        <v>0</v>
      </c>
      <c r="G1878" s="33">
        <v>3</v>
      </c>
      <c r="H1878" s="46" t="s">
        <v>3839</v>
      </c>
      <c r="I1878" s="75" t="s">
        <v>3840</v>
      </c>
      <c r="J1878" s="75" t="s">
        <v>3840</v>
      </c>
      <c r="K1878" s="75" t="s">
        <v>3841</v>
      </c>
      <c r="L1878" s="33">
        <v>14</v>
      </c>
      <c r="M1878" s="34"/>
      <c r="N1878" s="46"/>
      <c r="O1878" s="46"/>
      <c r="P18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78" s="45" t="e">
        <f>IF([2]!PayItems[[#This Row],[Date Added / Modified]]&gt;0,TEXT([2]!PayItems[[#This Row],[Date Added / Modified]],"m/d/yyy"),"")</f>
        <v>#REF!</v>
      </c>
      <c r="R1878" s="46"/>
    </row>
    <row r="1879" spans="1:18" x14ac:dyDescent="0.3">
      <c r="A1879" s="46" t="s">
        <v>1974</v>
      </c>
      <c r="B1879" s="33" t="s">
        <v>6945</v>
      </c>
      <c r="C1879" s="33" t="s">
        <v>3935</v>
      </c>
      <c r="D1879" s="33" t="s">
        <v>6946</v>
      </c>
      <c r="E1879" s="33" t="s">
        <v>3326</v>
      </c>
      <c r="F1879" s="33">
        <v>0</v>
      </c>
      <c r="G1879" s="33">
        <v>3</v>
      </c>
      <c r="H1879" s="46" t="s">
        <v>3839</v>
      </c>
      <c r="I1879" s="75" t="s">
        <v>3840</v>
      </c>
      <c r="J1879" s="75" t="s">
        <v>3840</v>
      </c>
      <c r="K1879" s="75" t="s">
        <v>3841</v>
      </c>
      <c r="L1879" s="33">
        <v>14</v>
      </c>
      <c r="M1879" s="34"/>
      <c r="N1879" s="46"/>
      <c r="O1879" s="46"/>
      <c r="P18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79" s="45" t="e">
        <f>IF([2]!PayItems[[#This Row],[Date Added / Modified]]&gt;0,TEXT([2]!PayItems[[#This Row],[Date Added / Modified]],"m/d/yyy"),"")</f>
        <v>#REF!</v>
      </c>
      <c r="R1879" s="46"/>
    </row>
    <row r="1880" spans="1:18" x14ac:dyDescent="0.3">
      <c r="A1880" s="46" t="s">
        <v>1975</v>
      </c>
      <c r="B1880" s="33" t="s">
        <v>6947</v>
      </c>
      <c r="C1880" s="33" t="s">
        <v>3935</v>
      </c>
      <c r="D1880" s="33" t="s">
        <v>6948</v>
      </c>
      <c r="E1880" s="33" t="s">
        <v>3326</v>
      </c>
      <c r="F1880" s="33">
        <v>0</v>
      </c>
      <c r="G1880" s="33">
        <v>3</v>
      </c>
      <c r="H1880" s="46" t="s">
        <v>3839</v>
      </c>
      <c r="I1880" s="75" t="s">
        <v>3840</v>
      </c>
      <c r="J1880" s="75" t="s">
        <v>3840</v>
      </c>
      <c r="K1880" s="75" t="s">
        <v>3841</v>
      </c>
      <c r="L1880" s="33">
        <v>14</v>
      </c>
      <c r="M1880" s="34"/>
      <c r="N1880" s="46"/>
      <c r="O1880" s="46"/>
      <c r="P18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80" s="45" t="e">
        <f>IF([2]!PayItems[[#This Row],[Date Added / Modified]]&gt;0,TEXT([2]!PayItems[[#This Row],[Date Added / Modified]],"m/d/yyy"),"")</f>
        <v>#REF!</v>
      </c>
      <c r="R1880" s="46"/>
    </row>
    <row r="1881" spans="1:18" x14ac:dyDescent="0.3">
      <c r="A1881" s="46" t="s">
        <v>1976</v>
      </c>
      <c r="B1881" s="33" t="s">
        <v>6949</v>
      </c>
      <c r="C1881" s="33" t="s">
        <v>3935</v>
      </c>
      <c r="D1881" s="33" t="s">
        <v>6950</v>
      </c>
      <c r="E1881" s="33" t="s">
        <v>3326</v>
      </c>
      <c r="F1881" s="33">
        <v>0</v>
      </c>
      <c r="G1881" s="33">
        <v>3</v>
      </c>
      <c r="H1881" s="46" t="s">
        <v>3839</v>
      </c>
      <c r="I1881" s="75" t="s">
        <v>3840</v>
      </c>
      <c r="J1881" s="75" t="s">
        <v>3840</v>
      </c>
      <c r="K1881" s="75" t="s">
        <v>3841</v>
      </c>
      <c r="L1881" s="33">
        <v>14</v>
      </c>
      <c r="M1881" s="34"/>
      <c r="N1881" s="46"/>
      <c r="O1881" s="46"/>
      <c r="P18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81" s="45" t="e">
        <f>IF([2]!PayItems[[#This Row],[Date Added / Modified]]&gt;0,TEXT([2]!PayItems[[#This Row],[Date Added / Modified]],"m/d/yyy"),"")</f>
        <v>#REF!</v>
      </c>
      <c r="R1881" s="46"/>
    </row>
    <row r="1882" spans="1:18" x14ac:dyDescent="0.3">
      <c r="A1882" s="46" t="s">
        <v>1977</v>
      </c>
      <c r="B1882" s="33" t="s">
        <v>6951</v>
      </c>
      <c r="C1882" s="33" t="s">
        <v>3935</v>
      </c>
      <c r="D1882" s="33" t="s">
        <v>6952</v>
      </c>
      <c r="E1882" s="33" t="s">
        <v>3326</v>
      </c>
      <c r="F1882" s="33">
        <v>0</v>
      </c>
      <c r="G1882" s="33">
        <v>3</v>
      </c>
      <c r="H1882" s="46" t="s">
        <v>3839</v>
      </c>
      <c r="I1882" s="75" t="s">
        <v>3840</v>
      </c>
      <c r="J1882" s="75" t="s">
        <v>3840</v>
      </c>
      <c r="K1882" s="75" t="s">
        <v>3841</v>
      </c>
      <c r="L1882" s="33">
        <v>14</v>
      </c>
      <c r="M1882" s="34"/>
      <c r="N1882" s="46"/>
      <c r="O1882" s="46"/>
      <c r="P18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82" s="45" t="e">
        <f>IF([2]!PayItems[[#This Row],[Date Added / Modified]]&gt;0,TEXT([2]!PayItems[[#This Row],[Date Added / Modified]],"m/d/yyy"),"")</f>
        <v>#REF!</v>
      </c>
      <c r="R1882" s="46"/>
    </row>
    <row r="1883" spans="1:18" x14ac:dyDescent="0.3">
      <c r="A1883" s="46" t="s">
        <v>1978</v>
      </c>
      <c r="B1883" s="33" t="s">
        <v>6953</v>
      </c>
      <c r="C1883" s="33" t="s">
        <v>3935</v>
      </c>
      <c r="D1883" s="33" t="s">
        <v>6954</v>
      </c>
      <c r="E1883" s="33" t="s">
        <v>3326</v>
      </c>
      <c r="F1883" s="33">
        <v>0</v>
      </c>
      <c r="G1883" s="33">
        <v>3</v>
      </c>
      <c r="H1883" s="46" t="s">
        <v>3839</v>
      </c>
      <c r="I1883" s="75" t="s">
        <v>3840</v>
      </c>
      <c r="J1883" s="75" t="s">
        <v>3840</v>
      </c>
      <c r="K1883" s="75" t="s">
        <v>3841</v>
      </c>
      <c r="L1883" s="33">
        <v>14</v>
      </c>
      <c r="M1883" s="34"/>
      <c r="N1883" s="46"/>
      <c r="O1883" s="46"/>
      <c r="P18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83" s="45" t="e">
        <f>IF([2]!PayItems[[#This Row],[Date Added / Modified]]&gt;0,TEXT([2]!PayItems[[#This Row],[Date Added / Modified]],"m/d/yyy"),"")</f>
        <v>#REF!</v>
      </c>
      <c r="R1883" s="46"/>
    </row>
    <row r="1884" spans="1:18" x14ac:dyDescent="0.3">
      <c r="A1884" s="46" t="s">
        <v>1979</v>
      </c>
      <c r="B1884" s="33" t="s">
        <v>6955</v>
      </c>
      <c r="C1884" s="33" t="s">
        <v>3935</v>
      </c>
      <c r="D1884" s="33" t="s">
        <v>6956</v>
      </c>
      <c r="E1884" s="33" t="s">
        <v>3326</v>
      </c>
      <c r="F1884" s="33">
        <v>0</v>
      </c>
      <c r="G1884" s="33">
        <v>3</v>
      </c>
      <c r="H1884" s="46" t="s">
        <v>3839</v>
      </c>
      <c r="I1884" s="75" t="s">
        <v>3840</v>
      </c>
      <c r="J1884" s="75" t="s">
        <v>3840</v>
      </c>
      <c r="K1884" s="75" t="s">
        <v>3841</v>
      </c>
      <c r="L1884" s="33">
        <v>14</v>
      </c>
      <c r="M1884" s="34"/>
      <c r="N1884" s="46"/>
      <c r="O1884" s="46"/>
      <c r="P18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84" s="45" t="e">
        <f>IF([2]!PayItems[[#This Row],[Date Added / Modified]]&gt;0,TEXT([2]!PayItems[[#This Row],[Date Added / Modified]],"m/d/yyy"),"")</f>
        <v>#REF!</v>
      </c>
      <c r="R1884" s="46"/>
    </row>
    <row r="1885" spans="1:18" x14ac:dyDescent="0.3">
      <c r="A1885" s="46" t="s">
        <v>1980</v>
      </c>
      <c r="B1885" s="33" t="s">
        <v>6957</v>
      </c>
      <c r="C1885" s="33" t="s">
        <v>3935</v>
      </c>
      <c r="D1885" s="33" t="s">
        <v>6958</v>
      </c>
      <c r="E1885" s="33" t="s">
        <v>3326</v>
      </c>
      <c r="F1885" s="33">
        <v>0</v>
      </c>
      <c r="G1885" s="33">
        <v>3</v>
      </c>
      <c r="H1885" s="46" t="s">
        <v>3839</v>
      </c>
      <c r="I1885" s="75" t="s">
        <v>3840</v>
      </c>
      <c r="J1885" s="75" t="s">
        <v>3840</v>
      </c>
      <c r="K1885" s="75" t="s">
        <v>3841</v>
      </c>
      <c r="L1885" s="33">
        <v>14</v>
      </c>
      <c r="M1885" s="34"/>
      <c r="N1885" s="46"/>
      <c r="O1885" s="46"/>
      <c r="P18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85" s="45" t="e">
        <f>IF([2]!PayItems[[#This Row],[Date Added / Modified]]&gt;0,TEXT([2]!PayItems[[#This Row],[Date Added / Modified]],"m/d/yyy"),"")</f>
        <v>#REF!</v>
      </c>
      <c r="R1885" s="46"/>
    </row>
    <row r="1886" spans="1:18" x14ac:dyDescent="0.3">
      <c r="A1886" s="46" t="s">
        <v>1981</v>
      </c>
      <c r="B1886" s="33" t="s">
        <v>6959</v>
      </c>
      <c r="C1886" s="33" t="s">
        <v>3935</v>
      </c>
      <c r="D1886" s="33" t="s">
        <v>6960</v>
      </c>
      <c r="E1886" s="33" t="s">
        <v>3326</v>
      </c>
      <c r="F1886" s="33">
        <v>0</v>
      </c>
      <c r="G1886" s="33">
        <v>3</v>
      </c>
      <c r="H1886" s="46" t="s">
        <v>3839</v>
      </c>
      <c r="I1886" s="75" t="s">
        <v>3840</v>
      </c>
      <c r="J1886" s="75" t="s">
        <v>3840</v>
      </c>
      <c r="K1886" s="75" t="s">
        <v>3841</v>
      </c>
      <c r="L1886" s="33">
        <v>14</v>
      </c>
      <c r="M1886" s="34"/>
      <c r="N1886" s="46"/>
      <c r="O1886" s="46"/>
      <c r="P18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86" s="45" t="e">
        <f>IF([2]!PayItems[[#This Row],[Date Added / Modified]]&gt;0,TEXT([2]!PayItems[[#This Row],[Date Added / Modified]],"m/d/yyy"),"")</f>
        <v>#REF!</v>
      </c>
      <c r="R1886" s="46"/>
    </row>
    <row r="1887" spans="1:18" x14ac:dyDescent="0.3">
      <c r="A1887" s="46" t="s">
        <v>1982</v>
      </c>
      <c r="B1887" s="33" t="s">
        <v>6961</v>
      </c>
      <c r="C1887" s="33" t="s">
        <v>3935</v>
      </c>
      <c r="D1887" s="33" t="s">
        <v>6962</v>
      </c>
      <c r="E1887" s="33" t="s">
        <v>3326</v>
      </c>
      <c r="F1887" s="33">
        <v>0</v>
      </c>
      <c r="G1887" s="33">
        <v>3</v>
      </c>
      <c r="H1887" s="46" t="s">
        <v>3839</v>
      </c>
      <c r="I1887" s="75" t="s">
        <v>3840</v>
      </c>
      <c r="J1887" s="75" t="s">
        <v>3840</v>
      </c>
      <c r="K1887" s="75" t="s">
        <v>3841</v>
      </c>
      <c r="L1887" s="33">
        <v>14</v>
      </c>
      <c r="M1887" s="34"/>
      <c r="N1887" s="46"/>
      <c r="O1887" s="46"/>
      <c r="P18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87" s="45" t="e">
        <f>IF([2]!PayItems[[#This Row],[Date Added / Modified]]&gt;0,TEXT([2]!PayItems[[#This Row],[Date Added / Modified]],"m/d/yyy"),"")</f>
        <v>#REF!</v>
      </c>
      <c r="R1887" s="46"/>
    </row>
    <row r="1888" spans="1:18" x14ac:dyDescent="0.3">
      <c r="A1888" s="46" t="s">
        <v>1983</v>
      </c>
      <c r="B1888" s="33" t="s">
        <v>6963</v>
      </c>
      <c r="C1888" s="33" t="s">
        <v>3935</v>
      </c>
      <c r="D1888" s="33" t="s">
        <v>6964</v>
      </c>
      <c r="E1888" s="33" t="s">
        <v>3326</v>
      </c>
      <c r="F1888" s="33">
        <v>0</v>
      </c>
      <c r="G1888" s="33">
        <v>3</v>
      </c>
      <c r="H1888" s="46" t="s">
        <v>3839</v>
      </c>
      <c r="I1888" s="75" t="s">
        <v>3840</v>
      </c>
      <c r="J1888" s="75" t="s">
        <v>3840</v>
      </c>
      <c r="K1888" s="75" t="s">
        <v>3841</v>
      </c>
      <c r="L1888" s="33">
        <v>14</v>
      </c>
      <c r="M1888" s="34"/>
      <c r="N1888" s="46"/>
      <c r="O1888" s="46"/>
      <c r="P18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88" s="45" t="e">
        <f>IF([2]!PayItems[[#This Row],[Date Added / Modified]]&gt;0,TEXT([2]!PayItems[[#This Row],[Date Added / Modified]],"m/d/yyy"),"")</f>
        <v>#REF!</v>
      </c>
      <c r="R1888" s="46"/>
    </row>
    <row r="1889" spans="1:18" x14ac:dyDescent="0.3">
      <c r="A1889" s="46" t="s">
        <v>1984</v>
      </c>
      <c r="B1889" s="33" t="s">
        <v>6965</v>
      </c>
      <c r="C1889" s="33" t="s">
        <v>3935</v>
      </c>
      <c r="D1889" s="33" t="s">
        <v>6966</v>
      </c>
      <c r="E1889" s="33" t="s">
        <v>3326</v>
      </c>
      <c r="F1889" s="33">
        <v>0</v>
      </c>
      <c r="G1889" s="33">
        <v>3</v>
      </c>
      <c r="H1889" s="46" t="s">
        <v>3839</v>
      </c>
      <c r="I1889" s="75" t="s">
        <v>3840</v>
      </c>
      <c r="J1889" s="75" t="s">
        <v>3840</v>
      </c>
      <c r="K1889" s="75" t="s">
        <v>3841</v>
      </c>
      <c r="L1889" s="33">
        <v>14</v>
      </c>
      <c r="M1889" s="34"/>
      <c r="N1889" s="46"/>
      <c r="O1889" s="46"/>
      <c r="P18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89" s="45" t="e">
        <f>IF([2]!PayItems[[#This Row],[Date Added / Modified]]&gt;0,TEXT([2]!PayItems[[#This Row],[Date Added / Modified]],"m/d/yyy"),"")</f>
        <v>#REF!</v>
      </c>
      <c r="R1889" s="46"/>
    </row>
    <row r="1890" spans="1:18" x14ac:dyDescent="0.3">
      <c r="A1890" s="46" t="s">
        <v>1985</v>
      </c>
      <c r="B1890" s="33" t="s">
        <v>6967</v>
      </c>
      <c r="C1890" s="33" t="s">
        <v>3935</v>
      </c>
      <c r="D1890" s="33" t="s">
        <v>6968</v>
      </c>
      <c r="E1890" s="33" t="s">
        <v>3326</v>
      </c>
      <c r="F1890" s="33">
        <v>0</v>
      </c>
      <c r="G1890" s="33">
        <v>3</v>
      </c>
      <c r="H1890" s="46" t="s">
        <v>3839</v>
      </c>
      <c r="I1890" s="75" t="s">
        <v>3840</v>
      </c>
      <c r="J1890" s="75" t="s">
        <v>3840</v>
      </c>
      <c r="K1890" s="75" t="s">
        <v>3841</v>
      </c>
      <c r="L1890" s="33">
        <v>14</v>
      </c>
      <c r="M1890" s="34"/>
      <c r="N1890" s="46"/>
      <c r="O1890" s="46"/>
      <c r="P18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90" s="45" t="e">
        <f>IF([2]!PayItems[[#This Row],[Date Added / Modified]]&gt;0,TEXT([2]!PayItems[[#This Row],[Date Added / Modified]],"m/d/yyy"),"")</f>
        <v>#REF!</v>
      </c>
      <c r="R1890" s="46"/>
    </row>
    <row r="1891" spans="1:18" x14ac:dyDescent="0.3">
      <c r="A1891" s="46" t="s">
        <v>1986</v>
      </c>
      <c r="B1891" s="33" t="s">
        <v>6969</v>
      </c>
      <c r="C1891" s="33" t="s">
        <v>3935</v>
      </c>
      <c r="D1891" s="33" t="s">
        <v>6970</v>
      </c>
      <c r="E1891" s="33" t="s">
        <v>3326</v>
      </c>
      <c r="F1891" s="33">
        <v>0</v>
      </c>
      <c r="G1891" s="33">
        <v>3</v>
      </c>
      <c r="H1891" s="46" t="s">
        <v>3839</v>
      </c>
      <c r="I1891" s="75" t="s">
        <v>3840</v>
      </c>
      <c r="J1891" s="75" t="s">
        <v>3840</v>
      </c>
      <c r="K1891" s="75" t="s">
        <v>3841</v>
      </c>
      <c r="L1891" s="33">
        <v>14</v>
      </c>
      <c r="M1891" s="34"/>
      <c r="N1891" s="46"/>
      <c r="O1891" s="46"/>
      <c r="P18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91" s="45" t="e">
        <f>IF([2]!PayItems[[#This Row],[Date Added / Modified]]&gt;0,TEXT([2]!PayItems[[#This Row],[Date Added / Modified]],"m/d/yyy"),"")</f>
        <v>#REF!</v>
      </c>
      <c r="R1891" s="46"/>
    </row>
    <row r="1892" spans="1:18" x14ac:dyDescent="0.3">
      <c r="A1892" s="46" t="s">
        <v>1987</v>
      </c>
      <c r="B1892" s="33" t="s">
        <v>6971</v>
      </c>
      <c r="C1892" s="33" t="s">
        <v>3935</v>
      </c>
      <c r="D1892" s="33" t="s">
        <v>6972</v>
      </c>
      <c r="E1892" s="33" t="s">
        <v>3326</v>
      </c>
      <c r="F1892" s="33">
        <v>0</v>
      </c>
      <c r="G1892" s="33">
        <v>3</v>
      </c>
      <c r="H1892" s="46" t="s">
        <v>3839</v>
      </c>
      <c r="I1892" s="75" t="s">
        <v>3840</v>
      </c>
      <c r="J1892" s="75" t="s">
        <v>3840</v>
      </c>
      <c r="K1892" s="75" t="s">
        <v>3841</v>
      </c>
      <c r="L1892" s="33">
        <v>14</v>
      </c>
      <c r="M1892" s="34"/>
      <c r="N1892" s="46"/>
      <c r="O1892" s="46"/>
      <c r="P18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92" s="45" t="e">
        <f>IF([2]!PayItems[[#This Row],[Date Added / Modified]]&gt;0,TEXT([2]!PayItems[[#This Row],[Date Added / Modified]],"m/d/yyy"),"")</f>
        <v>#REF!</v>
      </c>
      <c r="R1892" s="46"/>
    </row>
    <row r="1893" spans="1:18" x14ac:dyDescent="0.3">
      <c r="A1893" s="46" t="s">
        <v>1988</v>
      </c>
      <c r="B1893" s="33" t="s">
        <v>6973</v>
      </c>
      <c r="C1893" s="33" t="s">
        <v>3935</v>
      </c>
      <c r="D1893" s="33" t="s">
        <v>6974</v>
      </c>
      <c r="E1893" s="33" t="s">
        <v>3326</v>
      </c>
      <c r="F1893" s="33">
        <v>0</v>
      </c>
      <c r="G1893" s="33">
        <v>3</v>
      </c>
      <c r="H1893" s="46" t="s">
        <v>3839</v>
      </c>
      <c r="I1893" s="75" t="s">
        <v>3840</v>
      </c>
      <c r="J1893" s="75" t="s">
        <v>3840</v>
      </c>
      <c r="K1893" s="75" t="s">
        <v>3841</v>
      </c>
      <c r="L1893" s="33">
        <v>14</v>
      </c>
      <c r="M1893" s="34"/>
      <c r="N1893" s="46"/>
      <c r="O1893" s="46"/>
      <c r="P18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93" s="45" t="e">
        <f>IF([2]!PayItems[[#This Row],[Date Added / Modified]]&gt;0,TEXT([2]!PayItems[[#This Row],[Date Added / Modified]],"m/d/yyy"),"")</f>
        <v>#REF!</v>
      </c>
      <c r="R1893" s="46"/>
    </row>
    <row r="1894" spans="1:18" x14ac:dyDescent="0.3">
      <c r="A1894" s="46" t="s">
        <v>1989</v>
      </c>
      <c r="B1894" s="33" t="s">
        <v>6975</v>
      </c>
      <c r="C1894" s="33" t="s">
        <v>3935</v>
      </c>
      <c r="D1894" s="33" t="s">
        <v>6976</v>
      </c>
      <c r="E1894" s="33" t="s">
        <v>3326</v>
      </c>
      <c r="F1894" s="33">
        <v>0</v>
      </c>
      <c r="G1894" s="33">
        <v>3</v>
      </c>
      <c r="H1894" s="46" t="s">
        <v>3839</v>
      </c>
      <c r="I1894" s="75" t="s">
        <v>3840</v>
      </c>
      <c r="J1894" s="75" t="s">
        <v>3840</v>
      </c>
      <c r="K1894" s="75" t="s">
        <v>3841</v>
      </c>
      <c r="L1894" s="33">
        <v>14</v>
      </c>
      <c r="M1894" s="34"/>
      <c r="N1894" s="46"/>
      <c r="O1894" s="46"/>
      <c r="P18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94" s="45" t="e">
        <f>IF([2]!PayItems[[#This Row],[Date Added / Modified]]&gt;0,TEXT([2]!PayItems[[#This Row],[Date Added / Modified]],"m/d/yyy"),"")</f>
        <v>#REF!</v>
      </c>
      <c r="R1894" s="46"/>
    </row>
    <row r="1895" spans="1:18" x14ac:dyDescent="0.3">
      <c r="A1895" s="46" t="s">
        <v>1990</v>
      </c>
      <c r="B1895" s="33" t="s">
        <v>6977</v>
      </c>
      <c r="C1895" s="33" t="s">
        <v>3935</v>
      </c>
      <c r="D1895" s="33" t="s">
        <v>6978</v>
      </c>
      <c r="E1895" s="33" t="s">
        <v>3326</v>
      </c>
      <c r="F1895" s="33">
        <v>0</v>
      </c>
      <c r="G1895" s="33">
        <v>3</v>
      </c>
      <c r="H1895" s="46" t="s">
        <v>3839</v>
      </c>
      <c r="I1895" s="75" t="s">
        <v>3840</v>
      </c>
      <c r="J1895" s="75" t="s">
        <v>3840</v>
      </c>
      <c r="K1895" s="75" t="s">
        <v>3841</v>
      </c>
      <c r="L1895" s="33">
        <v>14</v>
      </c>
      <c r="M1895" s="34"/>
      <c r="N1895" s="46"/>
      <c r="O1895" s="46"/>
      <c r="P18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95" s="45" t="e">
        <f>IF([2]!PayItems[[#This Row],[Date Added / Modified]]&gt;0,TEXT([2]!PayItems[[#This Row],[Date Added / Modified]],"m/d/yyy"),"")</f>
        <v>#REF!</v>
      </c>
      <c r="R1895" s="46"/>
    </row>
    <row r="1896" spans="1:18" x14ac:dyDescent="0.3">
      <c r="A1896" s="46" t="s">
        <v>1991</v>
      </c>
      <c r="B1896" s="33" t="s">
        <v>6979</v>
      </c>
      <c r="C1896" s="33" t="s">
        <v>3935</v>
      </c>
      <c r="D1896" s="33" t="s">
        <v>6980</v>
      </c>
      <c r="E1896" s="33" t="s">
        <v>3326</v>
      </c>
      <c r="F1896" s="33">
        <v>0</v>
      </c>
      <c r="G1896" s="33">
        <v>3</v>
      </c>
      <c r="H1896" s="46" t="s">
        <v>3839</v>
      </c>
      <c r="I1896" s="75" t="s">
        <v>3840</v>
      </c>
      <c r="J1896" s="75" t="s">
        <v>3840</v>
      </c>
      <c r="K1896" s="75" t="s">
        <v>3841</v>
      </c>
      <c r="L1896" s="33">
        <v>14</v>
      </c>
      <c r="M1896" s="34"/>
      <c r="N1896" s="46"/>
      <c r="O1896" s="46"/>
      <c r="P18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96" s="45" t="e">
        <f>IF([2]!PayItems[[#This Row],[Date Added / Modified]]&gt;0,TEXT([2]!PayItems[[#This Row],[Date Added / Modified]],"m/d/yyy"),"")</f>
        <v>#REF!</v>
      </c>
      <c r="R1896" s="46"/>
    </row>
    <row r="1897" spans="1:18" x14ac:dyDescent="0.3">
      <c r="A1897" s="46" t="s">
        <v>1992</v>
      </c>
      <c r="B1897" s="33" t="s">
        <v>6981</v>
      </c>
      <c r="C1897" s="33" t="s">
        <v>3935</v>
      </c>
      <c r="D1897" s="33" t="s">
        <v>6982</v>
      </c>
      <c r="E1897" s="33" t="s">
        <v>3326</v>
      </c>
      <c r="F1897" s="33">
        <v>0</v>
      </c>
      <c r="G1897" s="33">
        <v>3</v>
      </c>
      <c r="H1897" s="46" t="s">
        <v>3839</v>
      </c>
      <c r="I1897" s="75" t="s">
        <v>3840</v>
      </c>
      <c r="J1897" s="75" t="s">
        <v>3840</v>
      </c>
      <c r="K1897" s="75" t="s">
        <v>3841</v>
      </c>
      <c r="L1897" s="33">
        <v>14</v>
      </c>
      <c r="M1897" s="34"/>
      <c r="N1897" s="46"/>
      <c r="O1897" s="46"/>
      <c r="P18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97" s="45" t="e">
        <f>IF([2]!PayItems[[#This Row],[Date Added / Modified]]&gt;0,TEXT([2]!PayItems[[#This Row],[Date Added / Modified]],"m/d/yyy"),"")</f>
        <v>#REF!</v>
      </c>
      <c r="R1897" s="46"/>
    </row>
    <row r="1898" spans="1:18" x14ac:dyDescent="0.3">
      <c r="A1898" s="46" t="s">
        <v>1993</v>
      </c>
      <c r="B1898" s="33" t="s">
        <v>6983</v>
      </c>
      <c r="C1898" s="33" t="s">
        <v>3935</v>
      </c>
      <c r="D1898" s="33" t="s">
        <v>6984</v>
      </c>
      <c r="E1898" s="33" t="s">
        <v>3326</v>
      </c>
      <c r="F1898" s="33">
        <v>0</v>
      </c>
      <c r="G1898" s="33">
        <v>3</v>
      </c>
      <c r="H1898" s="46" t="s">
        <v>3839</v>
      </c>
      <c r="I1898" s="75" t="s">
        <v>3840</v>
      </c>
      <c r="J1898" s="75" t="s">
        <v>3840</v>
      </c>
      <c r="K1898" s="75" t="s">
        <v>3841</v>
      </c>
      <c r="L1898" s="33">
        <v>14</v>
      </c>
      <c r="M1898" s="34"/>
      <c r="N1898" s="46"/>
      <c r="O1898" s="46"/>
      <c r="P18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98" s="45" t="e">
        <f>IF([2]!PayItems[[#This Row],[Date Added / Modified]]&gt;0,TEXT([2]!PayItems[[#This Row],[Date Added / Modified]],"m/d/yyy"),"")</f>
        <v>#REF!</v>
      </c>
      <c r="R1898" s="46"/>
    </row>
    <row r="1899" spans="1:18" x14ac:dyDescent="0.3">
      <c r="A1899" s="46" t="s">
        <v>1994</v>
      </c>
      <c r="B1899" s="33" t="s">
        <v>6985</v>
      </c>
      <c r="C1899" s="33" t="s">
        <v>3935</v>
      </c>
      <c r="D1899" s="33" t="s">
        <v>6986</v>
      </c>
      <c r="E1899" s="33" t="s">
        <v>3326</v>
      </c>
      <c r="F1899" s="33">
        <v>0</v>
      </c>
      <c r="G1899" s="33">
        <v>3</v>
      </c>
      <c r="H1899" s="46" t="s">
        <v>3839</v>
      </c>
      <c r="I1899" s="75" t="s">
        <v>3840</v>
      </c>
      <c r="J1899" s="75" t="s">
        <v>3840</v>
      </c>
      <c r="K1899" s="75" t="s">
        <v>3841</v>
      </c>
      <c r="L1899" s="33">
        <v>14</v>
      </c>
      <c r="M1899" s="34"/>
      <c r="N1899" s="46"/>
      <c r="O1899" s="46"/>
      <c r="P18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899" s="45" t="e">
        <f>IF([2]!PayItems[[#This Row],[Date Added / Modified]]&gt;0,TEXT([2]!PayItems[[#This Row],[Date Added / Modified]],"m/d/yyy"),"")</f>
        <v>#REF!</v>
      </c>
      <c r="R1899" s="46"/>
    </row>
    <row r="1900" spans="1:18" x14ac:dyDescent="0.3">
      <c r="A1900" s="46" t="s">
        <v>1995</v>
      </c>
      <c r="B1900" s="33" t="s">
        <v>6987</v>
      </c>
      <c r="C1900" s="33" t="s">
        <v>3935</v>
      </c>
      <c r="D1900" s="33" t="s">
        <v>6988</v>
      </c>
      <c r="E1900" s="33" t="s">
        <v>3326</v>
      </c>
      <c r="F1900" s="33">
        <v>0</v>
      </c>
      <c r="G1900" s="33">
        <v>3</v>
      </c>
      <c r="H1900" s="46" t="s">
        <v>3839</v>
      </c>
      <c r="I1900" s="75" t="s">
        <v>3840</v>
      </c>
      <c r="J1900" s="75" t="s">
        <v>3840</v>
      </c>
      <c r="K1900" s="75" t="s">
        <v>3841</v>
      </c>
      <c r="L1900" s="33">
        <v>14</v>
      </c>
      <c r="M1900" s="34"/>
      <c r="N1900" s="46"/>
      <c r="O1900" s="46"/>
      <c r="P19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00" s="45" t="e">
        <f>IF([2]!PayItems[[#This Row],[Date Added / Modified]]&gt;0,TEXT([2]!PayItems[[#This Row],[Date Added / Modified]],"m/d/yyy"),"")</f>
        <v>#REF!</v>
      </c>
      <c r="R1900" s="46"/>
    </row>
    <row r="1901" spans="1:18" x14ac:dyDescent="0.3">
      <c r="A1901" s="46" t="s">
        <v>1996</v>
      </c>
      <c r="B1901" s="33" t="s">
        <v>6989</v>
      </c>
      <c r="C1901" s="33" t="s">
        <v>3935</v>
      </c>
      <c r="D1901" s="33" t="s">
        <v>6990</v>
      </c>
      <c r="E1901" s="33" t="s">
        <v>3326</v>
      </c>
      <c r="F1901" s="33">
        <v>0</v>
      </c>
      <c r="G1901" s="33">
        <v>3</v>
      </c>
      <c r="H1901" s="46" t="s">
        <v>3839</v>
      </c>
      <c r="I1901" s="75" t="s">
        <v>3840</v>
      </c>
      <c r="J1901" s="75" t="s">
        <v>3840</v>
      </c>
      <c r="K1901" s="75" t="s">
        <v>3841</v>
      </c>
      <c r="L1901" s="33">
        <v>14</v>
      </c>
      <c r="M1901" s="34"/>
      <c r="N1901" s="46"/>
      <c r="O1901" s="46"/>
      <c r="P19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01" s="45" t="e">
        <f>IF([2]!PayItems[[#This Row],[Date Added / Modified]]&gt;0,TEXT([2]!PayItems[[#This Row],[Date Added / Modified]],"m/d/yyy"),"")</f>
        <v>#REF!</v>
      </c>
      <c r="R1901" s="46"/>
    </row>
    <row r="1902" spans="1:18" x14ac:dyDescent="0.3">
      <c r="A1902" s="46" t="s">
        <v>1997</v>
      </c>
      <c r="B1902" s="33" t="s">
        <v>6991</v>
      </c>
      <c r="C1902" s="33" t="s">
        <v>3935</v>
      </c>
      <c r="D1902" s="33" t="s">
        <v>6992</v>
      </c>
      <c r="E1902" s="33" t="s">
        <v>3326</v>
      </c>
      <c r="F1902" s="33">
        <v>0</v>
      </c>
      <c r="G1902" s="33">
        <v>3</v>
      </c>
      <c r="H1902" s="46" t="s">
        <v>3839</v>
      </c>
      <c r="I1902" s="75" t="s">
        <v>3840</v>
      </c>
      <c r="J1902" s="75" t="s">
        <v>3840</v>
      </c>
      <c r="K1902" s="75" t="s">
        <v>3841</v>
      </c>
      <c r="L1902" s="33">
        <v>14</v>
      </c>
      <c r="M1902" s="34"/>
      <c r="N1902" s="46"/>
      <c r="O1902" s="46"/>
      <c r="P19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02" s="45" t="e">
        <f>IF([2]!PayItems[[#This Row],[Date Added / Modified]]&gt;0,TEXT([2]!PayItems[[#This Row],[Date Added / Modified]],"m/d/yyy"),"")</f>
        <v>#REF!</v>
      </c>
      <c r="R1902" s="46"/>
    </row>
    <row r="1903" spans="1:18" x14ac:dyDescent="0.3">
      <c r="A1903" s="46" t="s">
        <v>1998</v>
      </c>
      <c r="B1903" s="33" t="s">
        <v>6993</v>
      </c>
      <c r="C1903" s="33" t="s">
        <v>3935</v>
      </c>
      <c r="D1903" s="33" t="s">
        <v>6994</v>
      </c>
      <c r="E1903" s="33" t="s">
        <v>3326</v>
      </c>
      <c r="F1903" s="33">
        <v>0</v>
      </c>
      <c r="G1903" s="33">
        <v>3</v>
      </c>
      <c r="H1903" s="46" t="s">
        <v>3839</v>
      </c>
      <c r="I1903" s="75" t="s">
        <v>3840</v>
      </c>
      <c r="J1903" s="75" t="s">
        <v>3840</v>
      </c>
      <c r="K1903" s="75" t="s">
        <v>3841</v>
      </c>
      <c r="L1903" s="33">
        <v>14</v>
      </c>
      <c r="M1903" s="34"/>
      <c r="N1903" s="46"/>
      <c r="O1903" s="46"/>
      <c r="P19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03" s="45" t="e">
        <f>IF([2]!PayItems[[#This Row],[Date Added / Modified]]&gt;0,TEXT([2]!PayItems[[#This Row],[Date Added / Modified]],"m/d/yyy"),"")</f>
        <v>#REF!</v>
      </c>
      <c r="R1903" s="46"/>
    </row>
    <row r="1904" spans="1:18" x14ac:dyDescent="0.3">
      <c r="A1904" s="46" t="s">
        <v>1999</v>
      </c>
      <c r="B1904" s="33" t="s">
        <v>6995</v>
      </c>
      <c r="C1904" s="33" t="s">
        <v>3935</v>
      </c>
      <c r="D1904" s="33" t="s">
        <v>6996</v>
      </c>
      <c r="E1904" s="33" t="s">
        <v>3326</v>
      </c>
      <c r="F1904" s="33">
        <v>0</v>
      </c>
      <c r="G1904" s="33">
        <v>3</v>
      </c>
      <c r="H1904" s="46" t="s">
        <v>3839</v>
      </c>
      <c r="I1904" s="75" t="s">
        <v>3840</v>
      </c>
      <c r="J1904" s="75" t="s">
        <v>3840</v>
      </c>
      <c r="K1904" s="75" t="s">
        <v>3841</v>
      </c>
      <c r="L1904" s="33">
        <v>14</v>
      </c>
      <c r="M1904" s="34"/>
      <c r="N1904" s="46"/>
      <c r="O1904" s="46"/>
      <c r="P19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04" s="45" t="e">
        <f>IF([2]!PayItems[[#This Row],[Date Added / Modified]]&gt;0,TEXT([2]!PayItems[[#This Row],[Date Added / Modified]],"m/d/yyy"),"")</f>
        <v>#REF!</v>
      </c>
      <c r="R1904" s="46"/>
    </row>
    <row r="1905" spans="1:18" x14ac:dyDescent="0.3">
      <c r="A1905" s="46" t="s">
        <v>2000</v>
      </c>
      <c r="B1905" s="33" t="s">
        <v>6997</v>
      </c>
      <c r="C1905" s="33" t="s">
        <v>3935</v>
      </c>
      <c r="D1905" s="33" t="s">
        <v>6998</v>
      </c>
      <c r="E1905" s="33" t="s">
        <v>3326</v>
      </c>
      <c r="F1905" s="33">
        <v>0</v>
      </c>
      <c r="G1905" s="33">
        <v>3</v>
      </c>
      <c r="H1905" s="46" t="s">
        <v>3839</v>
      </c>
      <c r="I1905" s="75" t="s">
        <v>3840</v>
      </c>
      <c r="J1905" s="75" t="s">
        <v>3840</v>
      </c>
      <c r="K1905" s="75" t="s">
        <v>3841</v>
      </c>
      <c r="L1905" s="33">
        <v>14</v>
      </c>
      <c r="M1905" s="34"/>
      <c r="N1905" s="46"/>
      <c r="O1905" s="46"/>
      <c r="P19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05" s="45" t="e">
        <f>IF([2]!PayItems[[#This Row],[Date Added / Modified]]&gt;0,TEXT([2]!PayItems[[#This Row],[Date Added / Modified]],"m/d/yyy"),"")</f>
        <v>#REF!</v>
      </c>
      <c r="R1905" s="46"/>
    </row>
    <row r="1906" spans="1:18" x14ac:dyDescent="0.3">
      <c r="A1906" s="46" t="s">
        <v>2001</v>
      </c>
      <c r="B1906" s="33" t="s">
        <v>6999</v>
      </c>
      <c r="C1906" s="33" t="s">
        <v>3935</v>
      </c>
      <c r="D1906" s="33" t="s">
        <v>7000</v>
      </c>
      <c r="E1906" s="33" t="s">
        <v>3326</v>
      </c>
      <c r="F1906" s="33">
        <v>0</v>
      </c>
      <c r="G1906" s="33">
        <v>3</v>
      </c>
      <c r="H1906" s="46" t="s">
        <v>3839</v>
      </c>
      <c r="I1906" s="75" t="s">
        <v>3840</v>
      </c>
      <c r="J1906" s="75" t="s">
        <v>3840</v>
      </c>
      <c r="K1906" s="75" t="s">
        <v>3841</v>
      </c>
      <c r="L1906" s="33">
        <v>14</v>
      </c>
      <c r="M1906" s="34"/>
      <c r="N1906" s="46"/>
      <c r="O1906" s="46"/>
      <c r="P19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06" s="45" t="e">
        <f>IF([2]!PayItems[[#This Row],[Date Added / Modified]]&gt;0,TEXT([2]!PayItems[[#This Row],[Date Added / Modified]],"m/d/yyy"),"")</f>
        <v>#REF!</v>
      </c>
      <c r="R1906" s="46"/>
    </row>
    <row r="1907" spans="1:18" x14ac:dyDescent="0.3">
      <c r="A1907" s="46" t="s">
        <v>2002</v>
      </c>
      <c r="B1907" s="33" t="s">
        <v>7001</v>
      </c>
      <c r="C1907" s="33" t="s">
        <v>3935</v>
      </c>
      <c r="D1907" s="33" t="s">
        <v>7002</v>
      </c>
      <c r="E1907" s="33" t="s">
        <v>3326</v>
      </c>
      <c r="F1907" s="33">
        <v>0</v>
      </c>
      <c r="G1907" s="33">
        <v>3</v>
      </c>
      <c r="H1907" s="46" t="s">
        <v>3839</v>
      </c>
      <c r="I1907" s="75" t="s">
        <v>3840</v>
      </c>
      <c r="J1907" s="75" t="s">
        <v>3840</v>
      </c>
      <c r="K1907" s="75" t="s">
        <v>3841</v>
      </c>
      <c r="L1907" s="33">
        <v>14</v>
      </c>
      <c r="M1907" s="34"/>
      <c r="N1907" s="46"/>
      <c r="O1907" s="46"/>
      <c r="P19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07" s="45" t="e">
        <f>IF([2]!PayItems[[#This Row],[Date Added / Modified]]&gt;0,TEXT([2]!PayItems[[#This Row],[Date Added / Modified]],"m/d/yyy"),"")</f>
        <v>#REF!</v>
      </c>
      <c r="R1907" s="46"/>
    </row>
    <row r="1908" spans="1:18" x14ac:dyDescent="0.3">
      <c r="A1908" s="46" t="s">
        <v>2003</v>
      </c>
      <c r="B1908" s="33" t="s">
        <v>7003</v>
      </c>
      <c r="C1908" s="33" t="s">
        <v>3935</v>
      </c>
      <c r="D1908" s="33" t="s">
        <v>7004</v>
      </c>
      <c r="E1908" s="33" t="s">
        <v>3326</v>
      </c>
      <c r="F1908" s="33">
        <v>0</v>
      </c>
      <c r="G1908" s="33">
        <v>3</v>
      </c>
      <c r="H1908" s="46" t="s">
        <v>3839</v>
      </c>
      <c r="I1908" s="75" t="s">
        <v>3840</v>
      </c>
      <c r="J1908" s="75" t="s">
        <v>3840</v>
      </c>
      <c r="K1908" s="75" t="s">
        <v>3841</v>
      </c>
      <c r="L1908" s="33">
        <v>14</v>
      </c>
      <c r="M1908" s="34"/>
      <c r="N1908" s="46"/>
      <c r="O1908" s="46"/>
      <c r="P19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08" s="45" t="e">
        <f>IF([2]!PayItems[[#This Row],[Date Added / Modified]]&gt;0,TEXT([2]!PayItems[[#This Row],[Date Added / Modified]],"m/d/yyy"),"")</f>
        <v>#REF!</v>
      </c>
      <c r="R1908" s="46"/>
    </row>
    <row r="1909" spans="1:18" x14ac:dyDescent="0.3">
      <c r="A1909" s="46" t="s">
        <v>2004</v>
      </c>
      <c r="B1909" s="33" t="s">
        <v>7005</v>
      </c>
      <c r="C1909" s="33" t="s">
        <v>3935</v>
      </c>
      <c r="D1909" s="33" t="s">
        <v>7006</v>
      </c>
      <c r="E1909" s="33" t="s">
        <v>3326</v>
      </c>
      <c r="F1909" s="33">
        <v>0</v>
      </c>
      <c r="G1909" s="33">
        <v>3</v>
      </c>
      <c r="H1909" s="46" t="s">
        <v>3839</v>
      </c>
      <c r="I1909" s="75" t="s">
        <v>3840</v>
      </c>
      <c r="J1909" s="75" t="s">
        <v>3840</v>
      </c>
      <c r="K1909" s="75" t="s">
        <v>3841</v>
      </c>
      <c r="L1909" s="33">
        <v>14</v>
      </c>
      <c r="M1909" s="34"/>
      <c r="N1909" s="46"/>
      <c r="O1909" s="46"/>
      <c r="P19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09" s="45" t="e">
        <f>IF([2]!PayItems[[#This Row],[Date Added / Modified]]&gt;0,TEXT([2]!PayItems[[#This Row],[Date Added / Modified]],"m/d/yyy"),"")</f>
        <v>#REF!</v>
      </c>
      <c r="R1909" s="46"/>
    </row>
    <row r="1910" spans="1:18" x14ac:dyDescent="0.3">
      <c r="A1910" s="46" t="s">
        <v>2005</v>
      </c>
      <c r="B1910" s="33" t="s">
        <v>7007</v>
      </c>
      <c r="C1910" s="33" t="s">
        <v>3935</v>
      </c>
      <c r="D1910" s="33" t="s">
        <v>7008</v>
      </c>
      <c r="E1910" s="33" t="s">
        <v>3326</v>
      </c>
      <c r="F1910" s="33">
        <v>0</v>
      </c>
      <c r="G1910" s="33">
        <v>3</v>
      </c>
      <c r="H1910" s="46" t="s">
        <v>3839</v>
      </c>
      <c r="I1910" s="75" t="s">
        <v>3840</v>
      </c>
      <c r="J1910" s="75" t="s">
        <v>3840</v>
      </c>
      <c r="K1910" s="75" t="s">
        <v>3841</v>
      </c>
      <c r="L1910" s="33">
        <v>14</v>
      </c>
      <c r="M1910" s="34"/>
      <c r="N1910" s="46"/>
      <c r="O1910" s="46"/>
      <c r="P19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10" s="45" t="e">
        <f>IF([2]!PayItems[[#This Row],[Date Added / Modified]]&gt;0,TEXT([2]!PayItems[[#This Row],[Date Added / Modified]],"m/d/yyy"),"")</f>
        <v>#REF!</v>
      </c>
      <c r="R1910" s="46"/>
    </row>
    <row r="1911" spans="1:18" x14ac:dyDescent="0.3">
      <c r="A1911" s="46" t="s">
        <v>2006</v>
      </c>
      <c r="B1911" s="33" t="s">
        <v>7009</v>
      </c>
      <c r="C1911" s="33" t="s">
        <v>3935</v>
      </c>
      <c r="D1911" s="33" t="s">
        <v>7010</v>
      </c>
      <c r="E1911" s="33" t="s">
        <v>3326</v>
      </c>
      <c r="F1911" s="33">
        <v>0</v>
      </c>
      <c r="G1911" s="33">
        <v>3</v>
      </c>
      <c r="H1911" s="46" t="s">
        <v>3839</v>
      </c>
      <c r="I1911" s="75" t="s">
        <v>3840</v>
      </c>
      <c r="J1911" s="75" t="s">
        <v>3840</v>
      </c>
      <c r="K1911" s="75" t="s">
        <v>3841</v>
      </c>
      <c r="L1911" s="33">
        <v>14</v>
      </c>
      <c r="M1911" s="34"/>
      <c r="N1911" s="46"/>
      <c r="O1911" s="46"/>
      <c r="P19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11" s="45" t="e">
        <f>IF([2]!PayItems[[#This Row],[Date Added / Modified]]&gt;0,TEXT([2]!PayItems[[#This Row],[Date Added / Modified]],"m/d/yyy"),"")</f>
        <v>#REF!</v>
      </c>
      <c r="R1911" s="46"/>
    </row>
    <row r="1912" spans="1:18" x14ac:dyDescent="0.3">
      <c r="A1912" s="46" t="s">
        <v>2007</v>
      </c>
      <c r="B1912" s="33" t="s">
        <v>7011</v>
      </c>
      <c r="C1912" s="33" t="s">
        <v>3935</v>
      </c>
      <c r="D1912" s="33" t="s">
        <v>7012</v>
      </c>
      <c r="E1912" s="33" t="s">
        <v>3326</v>
      </c>
      <c r="F1912" s="33">
        <v>0</v>
      </c>
      <c r="G1912" s="33">
        <v>3</v>
      </c>
      <c r="H1912" s="46" t="s">
        <v>3839</v>
      </c>
      <c r="I1912" s="75" t="s">
        <v>3840</v>
      </c>
      <c r="J1912" s="75" t="s">
        <v>3840</v>
      </c>
      <c r="K1912" s="75" t="s">
        <v>3841</v>
      </c>
      <c r="L1912" s="33">
        <v>14</v>
      </c>
      <c r="M1912" s="34"/>
      <c r="N1912" s="46"/>
      <c r="O1912" s="46"/>
      <c r="P19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12" s="45" t="e">
        <f>IF([2]!PayItems[[#This Row],[Date Added / Modified]]&gt;0,TEXT([2]!PayItems[[#This Row],[Date Added / Modified]],"m/d/yyy"),"")</f>
        <v>#REF!</v>
      </c>
      <c r="R1912" s="46"/>
    </row>
    <row r="1913" spans="1:18" x14ac:dyDescent="0.3">
      <c r="A1913" s="46" t="s">
        <v>2008</v>
      </c>
      <c r="B1913" s="33" t="s">
        <v>7013</v>
      </c>
      <c r="C1913" s="33" t="s">
        <v>3935</v>
      </c>
      <c r="D1913" s="33" t="s">
        <v>7014</v>
      </c>
      <c r="E1913" s="33" t="s">
        <v>3326</v>
      </c>
      <c r="F1913" s="33">
        <v>0</v>
      </c>
      <c r="G1913" s="33">
        <v>3</v>
      </c>
      <c r="H1913" s="46" t="s">
        <v>3839</v>
      </c>
      <c r="I1913" s="75" t="s">
        <v>3840</v>
      </c>
      <c r="J1913" s="75" t="s">
        <v>3840</v>
      </c>
      <c r="K1913" s="75" t="s">
        <v>3841</v>
      </c>
      <c r="L1913" s="33">
        <v>14</v>
      </c>
      <c r="M1913" s="34"/>
      <c r="N1913" s="46"/>
      <c r="O1913" s="46"/>
      <c r="P19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13" s="45" t="e">
        <f>IF([2]!PayItems[[#This Row],[Date Added / Modified]]&gt;0,TEXT([2]!PayItems[[#This Row],[Date Added / Modified]],"m/d/yyy"),"")</f>
        <v>#REF!</v>
      </c>
      <c r="R1913" s="46"/>
    </row>
    <row r="1914" spans="1:18" x14ac:dyDescent="0.3">
      <c r="A1914" s="46" t="s">
        <v>2009</v>
      </c>
      <c r="B1914" s="33" t="s">
        <v>7015</v>
      </c>
      <c r="C1914" s="33" t="s">
        <v>3935</v>
      </c>
      <c r="D1914" s="33" t="s">
        <v>7016</v>
      </c>
      <c r="E1914" s="33" t="s">
        <v>3326</v>
      </c>
      <c r="F1914" s="33">
        <v>0</v>
      </c>
      <c r="G1914" s="33">
        <v>3</v>
      </c>
      <c r="H1914" s="46" t="s">
        <v>3839</v>
      </c>
      <c r="I1914" s="75" t="s">
        <v>3840</v>
      </c>
      <c r="J1914" s="75" t="s">
        <v>3840</v>
      </c>
      <c r="K1914" s="75" t="s">
        <v>3841</v>
      </c>
      <c r="L1914" s="33">
        <v>14</v>
      </c>
      <c r="M1914" s="34"/>
      <c r="N1914" s="46"/>
      <c r="O1914" s="46"/>
      <c r="P19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14" s="45" t="e">
        <f>IF([2]!PayItems[[#This Row],[Date Added / Modified]]&gt;0,TEXT([2]!PayItems[[#This Row],[Date Added / Modified]],"m/d/yyy"),"")</f>
        <v>#REF!</v>
      </c>
      <c r="R1914" s="46"/>
    </row>
    <row r="1915" spans="1:18" x14ac:dyDescent="0.3">
      <c r="A1915" s="46" t="s">
        <v>2010</v>
      </c>
      <c r="B1915" s="33" t="s">
        <v>7017</v>
      </c>
      <c r="C1915" s="33" t="s">
        <v>3935</v>
      </c>
      <c r="D1915" s="33" t="s">
        <v>7018</v>
      </c>
      <c r="E1915" s="33" t="s">
        <v>3326</v>
      </c>
      <c r="F1915" s="33">
        <v>0</v>
      </c>
      <c r="G1915" s="33">
        <v>3</v>
      </c>
      <c r="H1915" s="46" t="s">
        <v>3839</v>
      </c>
      <c r="I1915" s="75" t="s">
        <v>3840</v>
      </c>
      <c r="J1915" s="75" t="s">
        <v>3840</v>
      </c>
      <c r="K1915" s="75" t="s">
        <v>3841</v>
      </c>
      <c r="L1915" s="33">
        <v>14</v>
      </c>
      <c r="M1915" s="34"/>
      <c r="N1915" s="46"/>
      <c r="O1915" s="46"/>
      <c r="P19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15" s="45" t="e">
        <f>IF([2]!PayItems[[#This Row],[Date Added / Modified]]&gt;0,TEXT([2]!PayItems[[#This Row],[Date Added / Modified]],"m/d/yyy"),"")</f>
        <v>#REF!</v>
      </c>
      <c r="R1915" s="46"/>
    </row>
    <row r="1916" spans="1:18" x14ac:dyDescent="0.3">
      <c r="A1916" s="46" t="s">
        <v>2011</v>
      </c>
      <c r="B1916" s="33" t="s">
        <v>7019</v>
      </c>
      <c r="C1916" s="33" t="s">
        <v>3935</v>
      </c>
      <c r="D1916" s="33" t="s">
        <v>7020</v>
      </c>
      <c r="E1916" s="33" t="s">
        <v>3326</v>
      </c>
      <c r="F1916" s="33">
        <v>0</v>
      </c>
      <c r="G1916" s="33">
        <v>3</v>
      </c>
      <c r="H1916" s="46" t="s">
        <v>3839</v>
      </c>
      <c r="I1916" s="75" t="s">
        <v>3840</v>
      </c>
      <c r="J1916" s="75" t="s">
        <v>3840</v>
      </c>
      <c r="K1916" s="75" t="s">
        <v>3841</v>
      </c>
      <c r="L1916" s="33">
        <v>14</v>
      </c>
      <c r="M1916" s="34"/>
      <c r="N1916" s="46"/>
      <c r="O1916" s="46"/>
      <c r="P19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16" s="45" t="e">
        <f>IF([2]!PayItems[[#This Row],[Date Added / Modified]]&gt;0,TEXT([2]!PayItems[[#This Row],[Date Added / Modified]],"m/d/yyy"),"")</f>
        <v>#REF!</v>
      </c>
      <c r="R1916" s="46"/>
    </row>
    <row r="1917" spans="1:18" x14ac:dyDescent="0.3">
      <c r="A1917" s="46" t="s">
        <v>2012</v>
      </c>
      <c r="B1917" s="33" t="s">
        <v>7021</v>
      </c>
      <c r="C1917" s="33" t="s">
        <v>3935</v>
      </c>
      <c r="D1917" s="33" t="s">
        <v>7022</v>
      </c>
      <c r="E1917" s="33" t="s">
        <v>3326</v>
      </c>
      <c r="F1917" s="33">
        <v>0</v>
      </c>
      <c r="G1917" s="33">
        <v>3</v>
      </c>
      <c r="H1917" s="46" t="s">
        <v>3839</v>
      </c>
      <c r="I1917" s="75" t="s">
        <v>3840</v>
      </c>
      <c r="J1917" s="75" t="s">
        <v>3840</v>
      </c>
      <c r="K1917" s="75" t="s">
        <v>3841</v>
      </c>
      <c r="L1917" s="33">
        <v>14</v>
      </c>
      <c r="M1917" s="34"/>
      <c r="N1917" s="46"/>
      <c r="O1917" s="46"/>
      <c r="P19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17" s="45" t="e">
        <f>IF([2]!PayItems[[#This Row],[Date Added / Modified]]&gt;0,TEXT([2]!PayItems[[#This Row],[Date Added / Modified]],"m/d/yyy"),"")</f>
        <v>#REF!</v>
      </c>
      <c r="R1917" s="46"/>
    </row>
    <row r="1918" spans="1:18" x14ac:dyDescent="0.3">
      <c r="A1918" s="46" t="s">
        <v>2013</v>
      </c>
      <c r="B1918" s="33" t="s">
        <v>7023</v>
      </c>
      <c r="C1918" s="33" t="s">
        <v>3935</v>
      </c>
      <c r="D1918" s="33" t="s">
        <v>7024</v>
      </c>
      <c r="E1918" s="33" t="s">
        <v>3326</v>
      </c>
      <c r="F1918" s="33">
        <v>0</v>
      </c>
      <c r="G1918" s="33">
        <v>3</v>
      </c>
      <c r="H1918" s="46" t="s">
        <v>3839</v>
      </c>
      <c r="I1918" s="75" t="s">
        <v>3840</v>
      </c>
      <c r="J1918" s="75" t="s">
        <v>3840</v>
      </c>
      <c r="K1918" s="75" t="s">
        <v>3841</v>
      </c>
      <c r="L1918" s="33">
        <v>14</v>
      </c>
      <c r="M1918" s="34"/>
      <c r="N1918" s="46"/>
      <c r="O1918" s="46"/>
      <c r="P19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18" s="45" t="e">
        <f>IF([2]!PayItems[[#This Row],[Date Added / Modified]]&gt;0,TEXT([2]!PayItems[[#This Row],[Date Added / Modified]],"m/d/yyy"),"")</f>
        <v>#REF!</v>
      </c>
      <c r="R1918" s="46"/>
    </row>
    <row r="1919" spans="1:18" x14ac:dyDescent="0.3">
      <c r="A1919" s="46" t="s">
        <v>2014</v>
      </c>
      <c r="B1919" s="33" t="s">
        <v>7025</v>
      </c>
      <c r="C1919" s="33" t="s">
        <v>3935</v>
      </c>
      <c r="D1919" s="33" t="s">
        <v>7026</v>
      </c>
      <c r="E1919" s="33" t="s">
        <v>3326</v>
      </c>
      <c r="F1919" s="33">
        <v>0</v>
      </c>
      <c r="G1919" s="33">
        <v>3</v>
      </c>
      <c r="H1919" s="46" t="s">
        <v>3839</v>
      </c>
      <c r="I1919" s="75" t="s">
        <v>3840</v>
      </c>
      <c r="J1919" s="75" t="s">
        <v>3840</v>
      </c>
      <c r="K1919" s="75" t="s">
        <v>3841</v>
      </c>
      <c r="L1919" s="33">
        <v>14</v>
      </c>
      <c r="M1919" s="34"/>
      <c r="N1919" s="46"/>
      <c r="O1919" s="46"/>
      <c r="P19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19" s="45" t="e">
        <f>IF([2]!PayItems[[#This Row],[Date Added / Modified]]&gt;0,TEXT([2]!PayItems[[#This Row],[Date Added / Modified]],"m/d/yyy"),"")</f>
        <v>#REF!</v>
      </c>
      <c r="R1919" s="46"/>
    </row>
    <row r="1920" spans="1:18" x14ac:dyDescent="0.3">
      <c r="A1920" s="46" t="s">
        <v>2015</v>
      </c>
      <c r="B1920" s="33" t="s">
        <v>7027</v>
      </c>
      <c r="C1920" s="33" t="s">
        <v>3935</v>
      </c>
      <c r="D1920" s="33" t="s">
        <v>7028</v>
      </c>
      <c r="E1920" s="33" t="s">
        <v>3326</v>
      </c>
      <c r="F1920" s="33">
        <v>0</v>
      </c>
      <c r="G1920" s="33">
        <v>3</v>
      </c>
      <c r="H1920" s="46" t="s">
        <v>3839</v>
      </c>
      <c r="I1920" s="75" t="s">
        <v>3840</v>
      </c>
      <c r="J1920" s="75" t="s">
        <v>3840</v>
      </c>
      <c r="K1920" s="75" t="s">
        <v>3841</v>
      </c>
      <c r="L1920" s="33">
        <v>14</v>
      </c>
      <c r="M1920" s="34"/>
      <c r="N1920" s="46"/>
      <c r="O1920" s="46"/>
      <c r="P19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20" s="45" t="e">
        <f>IF([2]!PayItems[[#This Row],[Date Added / Modified]]&gt;0,TEXT([2]!PayItems[[#This Row],[Date Added / Modified]],"m/d/yyy"),"")</f>
        <v>#REF!</v>
      </c>
      <c r="R1920" s="46"/>
    </row>
    <row r="1921" spans="1:18" x14ac:dyDescent="0.3">
      <c r="A1921" s="46" t="s">
        <v>2016</v>
      </c>
      <c r="B1921" s="33" t="s">
        <v>7029</v>
      </c>
      <c r="C1921" s="33" t="s">
        <v>3935</v>
      </c>
      <c r="D1921" s="33" t="s">
        <v>7030</v>
      </c>
      <c r="E1921" s="33" t="s">
        <v>3326</v>
      </c>
      <c r="F1921" s="33">
        <v>0</v>
      </c>
      <c r="G1921" s="33">
        <v>3</v>
      </c>
      <c r="H1921" s="46" t="s">
        <v>3839</v>
      </c>
      <c r="I1921" s="75" t="s">
        <v>3840</v>
      </c>
      <c r="J1921" s="75" t="s">
        <v>3840</v>
      </c>
      <c r="K1921" s="75" t="s">
        <v>3841</v>
      </c>
      <c r="L1921" s="33">
        <v>14</v>
      </c>
      <c r="M1921" s="34"/>
      <c r="N1921" s="46"/>
      <c r="O1921" s="46"/>
      <c r="P19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21" s="45" t="e">
        <f>IF([2]!PayItems[[#This Row],[Date Added / Modified]]&gt;0,TEXT([2]!PayItems[[#This Row],[Date Added / Modified]],"m/d/yyy"),"")</f>
        <v>#REF!</v>
      </c>
      <c r="R1921" s="46"/>
    </row>
    <row r="1922" spans="1:18" x14ac:dyDescent="0.3">
      <c r="A1922" s="46" t="s">
        <v>2017</v>
      </c>
      <c r="B1922" s="33" t="s">
        <v>7031</v>
      </c>
      <c r="C1922" s="33" t="s">
        <v>3935</v>
      </c>
      <c r="D1922" s="33" t="s">
        <v>7032</v>
      </c>
      <c r="E1922" s="33" t="s">
        <v>3326</v>
      </c>
      <c r="F1922" s="33">
        <v>0</v>
      </c>
      <c r="G1922" s="33">
        <v>3</v>
      </c>
      <c r="H1922" s="46" t="s">
        <v>3839</v>
      </c>
      <c r="I1922" s="75" t="s">
        <v>3840</v>
      </c>
      <c r="J1922" s="75" t="s">
        <v>3840</v>
      </c>
      <c r="K1922" s="75" t="s">
        <v>3841</v>
      </c>
      <c r="L1922" s="33">
        <v>14</v>
      </c>
      <c r="M1922" s="34"/>
      <c r="N1922" s="46"/>
      <c r="O1922" s="46"/>
      <c r="P19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22" s="45" t="e">
        <f>IF([2]!PayItems[[#This Row],[Date Added / Modified]]&gt;0,TEXT([2]!PayItems[[#This Row],[Date Added / Modified]],"m/d/yyy"),"")</f>
        <v>#REF!</v>
      </c>
      <c r="R1922" s="46"/>
    </row>
    <row r="1923" spans="1:18" s="7" customFormat="1" x14ac:dyDescent="0.3">
      <c r="A1923" s="46" t="s">
        <v>2018</v>
      </c>
      <c r="B1923" s="33" t="s">
        <v>7033</v>
      </c>
      <c r="C1923" s="33" t="s">
        <v>3935</v>
      </c>
      <c r="D1923" s="33" t="s">
        <v>7034</v>
      </c>
      <c r="E1923" s="33" t="s">
        <v>3326</v>
      </c>
      <c r="F1923" s="33">
        <v>0</v>
      </c>
      <c r="G1923" s="33">
        <v>3</v>
      </c>
      <c r="H1923" s="46" t="s">
        <v>3839</v>
      </c>
      <c r="I1923" s="75" t="s">
        <v>3840</v>
      </c>
      <c r="J1923" s="75" t="s">
        <v>3840</v>
      </c>
      <c r="K1923" s="75" t="s">
        <v>3841</v>
      </c>
      <c r="L1923" s="33">
        <v>14</v>
      </c>
      <c r="M1923" s="34"/>
      <c r="N1923" s="46"/>
      <c r="O1923" s="46"/>
      <c r="P19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23" s="45" t="e">
        <f>IF([2]!PayItems[[#This Row],[Date Added / Modified]]&gt;0,TEXT([2]!PayItems[[#This Row],[Date Added / Modified]],"m/d/yyy"),"")</f>
        <v>#REF!</v>
      </c>
      <c r="R1923" s="158"/>
    </row>
    <row r="1924" spans="1:18" s="7" customFormat="1" x14ac:dyDescent="0.3">
      <c r="A1924" s="46" t="s">
        <v>2019</v>
      </c>
      <c r="B1924" s="33" t="s">
        <v>7035</v>
      </c>
      <c r="C1924" s="33" t="s">
        <v>3935</v>
      </c>
      <c r="D1924" s="33" t="s">
        <v>7036</v>
      </c>
      <c r="E1924" s="33" t="s">
        <v>3326</v>
      </c>
      <c r="F1924" s="33">
        <v>0</v>
      </c>
      <c r="G1924" s="33">
        <v>3</v>
      </c>
      <c r="H1924" s="46" t="s">
        <v>3839</v>
      </c>
      <c r="I1924" s="75" t="s">
        <v>3840</v>
      </c>
      <c r="J1924" s="75" t="s">
        <v>3840</v>
      </c>
      <c r="K1924" s="75" t="s">
        <v>3841</v>
      </c>
      <c r="L1924" s="33">
        <v>14</v>
      </c>
      <c r="M1924" s="34"/>
      <c r="N1924" s="46"/>
      <c r="O1924" s="46"/>
      <c r="P19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24" s="45" t="e">
        <f>IF([2]!PayItems[[#This Row],[Date Added / Modified]]&gt;0,TEXT([2]!PayItems[[#This Row],[Date Added / Modified]],"m/d/yyy"),"")</f>
        <v>#REF!</v>
      </c>
      <c r="R1924" s="158"/>
    </row>
    <row r="1925" spans="1:18" x14ac:dyDescent="0.3">
      <c r="A1925" s="46" t="s">
        <v>2020</v>
      </c>
      <c r="B1925" s="33" t="s">
        <v>7037</v>
      </c>
      <c r="C1925" s="33" t="s">
        <v>3935</v>
      </c>
      <c r="D1925" s="33" t="s">
        <v>7038</v>
      </c>
      <c r="E1925" s="33" t="s">
        <v>3326</v>
      </c>
      <c r="F1925" s="33">
        <v>0</v>
      </c>
      <c r="G1925" s="33">
        <v>3</v>
      </c>
      <c r="H1925" s="46" t="s">
        <v>3839</v>
      </c>
      <c r="I1925" s="75" t="s">
        <v>3840</v>
      </c>
      <c r="J1925" s="75" t="s">
        <v>3840</v>
      </c>
      <c r="K1925" s="75" t="s">
        <v>3841</v>
      </c>
      <c r="L1925" s="33">
        <v>14</v>
      </c>
      <c r="M1925" s="34"/>
      <c r="N1925" s="46"/>
      <c r="O1925" s="46"/>
      <c r="P19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25" s="45" t="e">
        <f>IF([2]!PayItems[[#This Row],[Date Added / Modified]]&gt;0,TEXT([2]!PayItems[[#This Row],[Date Added / Modified]],"m/d/yyy"),"")</f>
        <v>#REF!</v>
      </c>
      <c r="R1925" s="46"/>
    </row>
    <row r="1926" spans="1:18" x14ac:dyDescent="0.3">
      <c r="A1926" s="46" t="s">
        <v>2021</v>
      </c>
      <c r="B1926" s="33" t="s">
        <v>7039</v>
      </c>
      <c r="C1926" s="33" t="s">
        <v>3935</v>
      </c>
      <c r="D1926" s="33" t="s">
        <v>7040</v>
      </c>
      <c r="E1926" s="33" t="s">
        <v>3326</v>
      </c>
      <c r="F1926" s="33">
        <v>0</v>
      </c>
      <c r="G1926" s="33">
        <v>3</v>
      </c>
      <c r="H1926" s="46" t="s">
        <v>3839</v>
      </c>
      <c r="I1926" s="75" t="s">
        <v>3840</v>
      </c>
      <c r="J1926" s="75" t="s">
        <v>3840</v>
      </c>
      <c r="K1926" s="75" t="s">
        <v>3841</v>
      </c>
      <c r="L1926" s="33">
        <v>14</v>
      </c>
      <c r="M1926" s="34"/>
      <c r="N1926" s="46"/>
      <c r="O1926" s="46"/>
      <c r="P19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26" s="45" t="e">
        <f>IF([2]!PayItems[[#This Row],[Date Added / Modified]]&gt;0,TEXT([2]!PayItems[[#This Row],[Date Added / Modified]],"m/d/yyy"),"")</f>
        <v>#REF!</v>
      </c>
      <c r="R1926" s="46"/>
    </row>
    <row r="1927" spans="1:18" x14ac:dyDescent="0.3">
      <c r="A1927" s="46" t="s">
        <v>2022</v>
      </c>
      <c r="B1927" s="33" t="s">
        <v>7041</v>
      </c>
      <c r="C1927" s="33" t="s">
        <v>3935</v>
      </c>
      <c r="D1927" s="33" t="s">
        <v>7042</v>
      </c>
      <c r="E1927" s="33" t="s">
        <v>3326</v>
      </c>
      <c r="F1927" s="33">
        <v>0</v>
      </c>
      <c r="G1927" s="33">
        <v>3</v>
      </c>
      <c r="H1927" s="46" t="s">
        <v>3839</v>
      </c>
      <c r="I1927" s="75" t="s">
        <v>3840</v>
      </c>
      <c r="J1927" s="75" t="s">
        <v>3840</v>
      </c>
      <c r="K1927" s="75" t="s">
        <v>3841</v>
      </c>
      <c r="L1927" s="33">
        <v>14</v>
      </c>
      <c r="M1927" s="34"/>
      <c r="N1927" s="46"/>
      <c r="O1927" s="46"/>
      <c r="P19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27" s="45" t="e">
        <f>IF([2]!PayItems[[#This Row],[Date Added / Modified]]&gt;0,TEXT([2]!PayItems[[#This Row],[Date Added / Modified]],"m/d/yyy"),"")</f>
        <v>#REF!</v>
      </c>
      <c r="R1927" s="46"/>
    </row>
    <row r="1928" spans="1:18" x14ac:dyDescent="0.3">
      <c r="A1928" s="46" t="s">
        <v>2023</v>
      </c>
      <c r="B1928" s="33" t="s">
        <v>7043</v>
      </c>
      <c r="C1928" s="33" t="s">
        <v>3935</v>
      </c>
      <c r="D1928" s="33" t="s">
        <v>7044</v>
      </c>
      <c r="E1928" s="33" t="s">
        <v>3326</v>
      </c>
      <c r="F1928" s="33">
        <v>0</v>
      </c>
      <c r="G1928" s="33">
        <v>3</v>
      </c>
      <c r="H1928" s="46" t="s">
        <v>3839</v>
      </c>
      <c r="I1928" s="75" t="s">
        <v>3840</v>
      </c>
      <c r="J1928" s="75" t="s">
        <v>3840</v>
      </c>
      <c r="K1928" s="75" t="s">
        <v>3841</v>
      </c>
      <c r="L1928" s="33">
        <v>14</v>
      </c>
      <c r="M1928" s="34"/>
      <c r="N1928" s="46"/>
      <c r="O1928" s="46"/>
      <c r="P19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28" s="45" t="e">
        <f>IF([2]!PayItems[[#This Row],[Date Added / Modified]]&gt;0,TEXT([2]!PayItems[[#This Row],[Date Added / Modified]],"m/d/yyy"),"")</f>
        <v>#REF!</v>
      </c>
      <c r="R1928" s="46"/>
    </row>
    <row r="1929" spans="1:18" x14ac:dyDescent="0.3">
      <c r="A1929" s="46" t="s">
        <v>2024</v>
      </c>
      <c r="B1929" s="33" t="s">
        <v>7045</v>
      </c>
      <c r="C1929" s="33" t="s">
        <v>3935</v>
      </c>
      <c r="D1929" s="33" t="s">
        <v>7046</v>
      </c>
      <c r="E1929" s="33" t="s">
        <v>3326</v>
      </c>
      <c r="F1929" s="33">
        <v>0</v>
      </c>
      <c r="G1929" s="33">
        <v>3</v>
      </c>
      <c r="H1929" s="46" t="s">
        <v>3839</v>
      </c>
      <c r="I1929" s="75" t="s">
        <v>3840</v>
      </c>
      <c r="J1929" s="75" t="s">
        <v>3840</v>
      </c>
      <c r="K1929" s="75" t="s">
        <v>3841</v>
      </c>
      <c r="L1929" s="33">
        <v>14</v>
      </c>
      <c r="M1929" s="34"/>
      <c r="N1929" s="46"/>
      <c r="O1929" s="46"/>
      <c r="P19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29" s="45" t="e">
        <f>IF([2]!PayItems[[#This Row],[Date Added / Modified]]&gt;0,TEXT([2]!PayItems[[#This Row],[Date Added / Modified]],"m/d/yyy"),"")</f>
        <v>#REF!</v>
      </c>
      <c r="R1929" s="46"/>
    </row>
    <row r="1930" spans="1:18" x14ac:dyDescent="0.3">
      <c r="A1930" s="46" t="s">
        <v>2025</v>
      </c>
      <c r="B1930" s="33" t="s">
        <v>7047</v>
      </c>
      <c r="C1930" s="33" t="s">
        <v>3935</v>
      </c>
      <c r="D1930" s="33" t="s">
        <v>7048</v>
      </c>
      <c r="E1930" s="33" t="s">
        <v>3326</v>
      </c>
      <c r="F1930" s="33">
        <v>0</v>
      </c>
      <c r="G1930" s="33">
        <v>3</v>
      </c>
      <c r="H1930" s="46" t="s">
        <v>3839</v>
      </c>
      <c r="I1930" s="75" t="s">
        <v>3840</v>
      </c>
      <c r="J1930" s="75" t="s">
        <v>3840</v>
      </c>
      <c r="K1930" s="75" t="s">
        <v>3841</v>
      </c>
      <c r="L1930" s="33">
        <v>14</v>
      </c>
      <c r="M1930" s="34"/>
      <c r="N1930" s="46"/>
      <c r="O1930" s="46"/>
      <c r="P19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30" s="45" t="e">
        <f>IF([2]!PayItems[[#This Row],[Date Added / Modified]]&gt;0,TEXT([2]!PayItems[[#This Row],[Date Added / Modified]],"m/d/yyy"),"")</f>
        <v>#REF!</v>
      </c>
      <c r="R1930" s="46"/>
    </row>
    <row r="1931" spans="1:18" x14ac:dyDescent="0.3">
      <c r="A1931" s="46" t="s">
        <v>2026</v>
      </c>
      <c r="B1931" s="33" t="s">
        <v>7049</v>
      </c>
      <c r="C1931" s="33" t="s">
        <v>3935</v>
      </c>
      <c r="D1931" s="33" t="s">
        <v>7050</v>
      </c>
      <c r="E1931" s="33" t="s">
        <v>3326</v>
      </c>
      <c r="F1931" s="33">
        <v>0</v>
      </c>
      <c r="G1931" s="33">
        <v>3</v>
      </c>
      <c r="H1931" s="46" t="s">
        <v>3839</v>
      </c>
      <c r="I1931" s="75" t="s">
        <v>3840</v>
      </c>
      <c r="J1931" s="75" t="s">
        <v>3840</v>
      </c>
      <c r="K1931" s="75" t="s">
        <v>3841</v>
      </c>
      <c r="L1931" s="33">
        <v>14</v>
      </c>
      <c r="M1931" s="34"/>
      <c r="N1931" s="46"/>
      <c r="O1931" s="46"/>
      <c r="P19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31" s="45" t="e">
        <f>IF([2]!PayItems[[#This Row],[Date Added / Modified]]&gt;0,TEXT([2]!PayItems[[#This Row],[Date Added / Modified]],"m/d/yyy"),"")</f>
        <v>#REF!</v>
      </c>
      <c r="R1931" s="46"/>
    </row>
    <row r="1932" spans="1:18" s="10" customFormat="1" x14ac:dyDescent="0.3">
      <c r="A1932" s="46" t="s">
        <v>2027</v>
      </c>
      <c r="B1932" s="33" t="s">
        <v>7051</v>
      </c>
      <c r="C1932" s="33" t="s">
        <v>3935</v>
      </c>
      <c r="D1932" s="33" t="s">
        <v>7052</v>
      </c>
      <c r="E1932" s="33" t="s">
        <v>3326</v>
      </c>
      <c r="F1932" s="33">
        <v>0</v>
      </c>
      <c r="G1932" s="33">
        <v>3</v>
      </c>
      <c r="H1932" s="46" t="s">
        <v>3839</v>
      </c>
      <c r="I1932" s="75" t="s">
        <v>3840</v>
      </c>
      <c r="J1932" s="75" t="s">
        <v>3840</v>
      </c>
      <c r="K1932" s="75" t="s">
        <v>3841</v>
      </c>
      <c r="L1932" s="33">
        <v>14</v>
      </c>
      <c r="M1932" s="34"/>
      <c r="N1932" s="46"/>
      <c r="O1932" s="46"/>
      <c r="P19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32" s="45" t="e">
        <f>IF([2]!PayItems[[#This Row],[Date Added / Modified]]&gt;0,TEXT([2]!PayItems[[#This Row],[Date Added / Modified]],"m/d/yyy"),"")</f>
        <v>#REF!</v>
      </c>
      <c r="R1932" s="46"/>
    </row>
    <row r="1933" spans="1:18" s="10" customFormat="1" x14ac:dyDescent="0.3">
      <c r="A1933" s="46" t="s">
        <v>2028</v>
      </c>
      <c r="B1933" s="33" t="s">
        <v>7053</v>
      </c>
      <c r="C1933" s="33" t="s">
        <v>3935</v>
      </c>
      <c r="D1933" s="33" t="s">
        <v>7054</v>
      </c>
      <c r="E1933" s="33" t="s">
        <v>3326</v>
      </c>
      <c r="F1933" s="33">
        <v>0</v>
      </c>
      <c r="G1933" s="33">
        <v>3</v>
      </c>
      <c r="H1933" s="46" t="s">
        <v>3839</v>
      </c>
      <c r="I1933" s="75" t="s">
        <v>3840</v>
      </c>
      <c r="J1933" s="75" t="s">
        <v>3840</v>
      </c>
      <c r="K1933" s="75" t="s">
        <v>3841</v>
      </c>
      <c r="L1933" s="33">
        <v>14</v>
      </c>
      <c r="M1933" s="34"/>
      <c r="N1933" s="46"/>
      <c r="O1933" s="46"/>
      <c r="P19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33" s="45" t="e">
        <f>IF([2]!PayItems[[#This Row],[Date Added / Modified]]&gt;0,TEXT([2]!PayItems[[#This Row],[Date Added / Modified]],"m/d/yyy"),"")</f>
        <v>#REF!</v>
      </c>
      <c r="R1933" s="46"/>
    </row>
    <row r="1934" spans="1:18" s="10" customFormat="1" x14ac:dyDescent="0.3">
      <c r="A1934" s="46" t="s">
        <v>2029</v>
      </c>
      <c r="B1934" s="33" t="s">
        <v>7055</v>
      </c>
      <c r="C1934" s="33" t="s">
        <v>3935</v>
      </c>
      <c r="D1934" s="33" t="s">
        <v>7056</v>
      </c>
      <c r="E1934" s="33" t="s">
        <v>3326</v>
      </c>
      <c r="F1934" s="33">
        <v>0</v>
      </c>
      <c r="G1934" s="33">
        <v>3</v>
      </c>
      <c r="H1934" s="46" t="s">
        <v>3839</v>
      </c>
      <c r="I1934" s="75" t="s">
        <v>3840</v>
      </c>
      <c r="J1934" s="75" t="s">
        <v>3840</v>
      </c>
      <c r="K1934" s="75" t="s">
        <v>3841</v>
      </c>
      <c r="L1934" s="33">
        <v>14</v>
      </c>
      <c r="M1934" s="34"/>
      <c r="N1934" s="46"/>
      <c r="O1934" s="46"/>
      <c r="P19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34" s="45" t="e">
        <f>IF([2]!PayItems[[#This Row],[Date Added / Modified]]&gt;0,TEXT([2]!PayItems[[#This Row],[Date Added / Modified]],"m/d/yyy"),"")</f>
        <v>#REF!</v>
      </c>
      <c r="R1934" s="46"/>
    </row>
    <row r="1935" spans="1:18" x14ac:dyDescent="0.3">
      <c r="A1935" s="46" t="s">
        <v>2030</v>
      </c>
      <c r="B1935" s="33" t="s">
        <v>7057</v>
      </c>
      <c r="C1935" s="33" t="s">
        <v>3935</v>
      </c>
      <c r="D1935" s="33" t="s">
        <v>7058</v>
      </c>
      <c r="E1935" s="33" t="s">
        <v>3326</v>
      </c>
      <c r="F1935" s="33">
        <v>0</v>
      </c>
      <c r="G1935" s="33">
        <v>3</v>
      </c>
      <c r="H1935" s="46" t="s">
        <v>3839</v>
      </c>
      <c r="I1935" s="75" t="s">
        <v>3840</v>
      </c>
      <c r="J1935" s="75" t="s">
        <v>3840</v>
      </c>
      <c r="K1935" s="75" t="s">
        <v>3841</v>
      </c>
      <c r="L1935" s="33">
        <v>14</v>
      </c>
      <c r="M1935" s="34"/>
      <c r="N1935" s="46"/>
      <c r="O1935" s="46"/>
      <c r="P19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35" s="45" t="e">
        <f>IF([2]!PayItems[[#This Row],[Date Added / Modified]]&gt;0,TEXT([2]!PayItems[[#This Row],[Date Added / Modified]],"m/d/yyy"),"")</f>
        <v>#REF!</v>
      </c>
      <c r="R1935" s="46"/>
    </row>
    <row r="1936" spans="1:18" x14ac:dyDescent="0.3">
      <c r="A1936" s="46" t="s">
        <v>2031</v>
      </c>
      <c r="B1936" s="33" t="s">
        <v>7059</v>
      </c>
      <c r="C1936" s="33" t="s">
        <v>3935</v>
      </c>
      <c r="D1936" s="33" t="s">
        <v>7060</v>
      </c>
      <c r="E1936" s="33" t="s">
        <v>3326</v>
      </c>
      <c r="F1936" s="33">
        <v>0</v>
      </c>
      <c r="G1936" s="33">
        <v>3</v>
      </c>
      <c r="H1936" s="46" t="s">
        <v>3839</v>
      </c>
      <c r="I1936" s="75" t="s">
        <v>3840</v>
      </c>
      <c r="J1936" s="75" t="s">
        <v>3840</v>
      </c>
      <c r="K1936" s="75" t="s">
        <v>3841</v>
      </c>
      <c r="L1936" s="33">
        <v>14</v>
      </c>
      <c r="M1936" s="34"/>
      <c r="N1936" s="46"/>
      <c r="O1936" s="46"/>
      <c r="P19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36" s="45" t="e">
        <f>IF([2]!PayItems[[#This Row],[Date Added / Modified]]&gt;0,TEXT([2]!PayItems[[#This Row],[Date Added / Modified]],"m/d/yyy"),"")</f>
        <v>#REF!</v>
      </c>
      <c r="R1936" s="46"/>
    </row>
    <row r="1937" spans="1:18" x14ac:dyDescent="0.3">
      <c r="A1937" s="46" t="s">
        <v>2032</v>
      </c>
      <c r="B1937" s="33" t="s">
        <v>7061</v>
      </c>
      <c r="C1937" s="33" t="s">
        <v>3935</v>
      </c>
      <c r="D1937" s="33" t="s">
        <v>7062</v>
      </c>
      <c r="E1937" s="33" t="s">
        <v>3326</v>
      </c>
      <c r="F1937" s="33">
        <v>0</v>
      </c>
      <c r="G1937" s="33">
        <v>3</v>
      </c>
      <c r="H1937" s="46" t="s">
        <v>3839</v>
      </c>
      <c r="I1937" s="75" t="s">
        <v>3840</v>
      </c>
      <c r="J1937" s="75" t="s">
        <v>3840</v>
      </c>
      <c r="K1937" s="75" t="s">
        <v>3841</v>
      </c>
      <c r="L1937" s="33">
        <v>14</v>
      </c>
      <c r="M1937" s="34"/>
      <c r="N1937" s="46"/>
      <c r="O1937" s="46"/>
      <c r="P19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37" s="45" t="e">
        <f>IF([2]!PayItems[[#This Row],[Date Added / Modified]]&gt;0,TEXT([2]!PayItems[[#This Row],[Date Added / Modified]],"m/d/yyy"),"")</f>
        <v>#REF!</v>
      </c>
      <c r="R1937" s="46"/>
    </row>
    <row r="1938" spans="1:18" x14ac:dyDescent="0.3">
      <c r="A1938" s="46" t="s">
        <v>2033</v>
      </c>
      <c r="B1938" s="33" t="s">
        <v>7063</v>
      </c>
      <c r="C1938" s="33" t="s">
        <v>3935</v>
      </c>
      <c r="D1938" s="33" t="s">
        <v>7064</v>
      </c>
      <c r="E1938" s="33" t="s">
        <v>3326</v>
      </c>
      <c r="F1938" s="33">
        <v>0</v>
      </c>
      <c r="G1938" s="33">
        <v>3</v>
      </c>
      <c r="H1938" s="46" t="s">
        <v>3839</v>
      </c>
      <c r="I1938" s="75" t="s">
        <v>3840</v>
      </c>
      <c r="J1938" s="75" t="s">
        <v>3840</v>
      </c>
      <c r="K1938" s="75" t="s">
        <v>3841</v>
      </c>
      <c r="L1938" s="33">
        <v>14</v>
      </c>
      <c r="M1938" s="34"/>
      <c r="N1938" s="46"/>
      <c r="O1938" s="46"/>
      <c r="P19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38" s="45" t="e">
        <f>IF([2]!PayItems[[#This Row],[Date Added / Modified]]&gt;0,TEXT([2]!PayItems[[#This Row],[Date Added / Modified]],"m/d/yyy"),"")</f>
        <v>#REF!</v>
      </c>
      <c r="R1938" s="46"/>
    </row>
    <row r="1939" spans="1:18" x14ac:dyDescent="0.3">
      <c r="A1939" s="46" t="s">
        <v>2034</v>
      </c>
      <c r="B1939" s="33" t="s">
        <v>7065</v>
      </c>
      <c r="C1939" s="33" t="s">
        <v>3935</v>
      </c>
      <c r="D1939" s="33" t="s">
        <v>7066</v>
      </c>
      <c r="E1939" s="33" t="s">
        <v>3326</v>
      </c>
      <c r="F1939" s="33">
        <v>0</v>
      </c>
      <c r="G1939" s="33">
        <v>3</v>
      </c>
      <c r="H1939" s="46" t="s">
        <v>3839</v>
      </c>
      <c r="I1939" s="75" t="s">
        <v>3840</v>
      </c>
      <c r="J1939" s="75" t="s">
        <v>3840</v>
      </c>
      <c r="K1939" s="75" t="s">
        <v>3841</v>
      </c>
      <c r="L1939" s="33">
        <v>14</v>
      </c>
      <c r="M1939" s="34"/>
      <c r="N1939" s="46"/>
      <c r="O1939" s="46"/>
      <c r="P19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39" s="45" t="e">
        <f>IF([2]!PayItems[[#This Row],[Date Added / Modified]]&gt;0,TEXT([2]!PayItems[[#This Row],[Date Added / Modified]],"m/d/yyy"),"")</f>
        <v>#REF!</v>
      </c>
      <c r="R1939" s="46"/>
    </row>
    <row r="1940" spans="1:18" x14ac:dyDescent="0.3">
      <c r="A1940" s="46" t="s">
        <v>2035</v>
      </c>
      <c r="B1940" s="33" t="s">
        <v>7067</v>
      </c>
      <c r="C1940" s="33" t="s">
        <v>3935</v>
      </c>
      <c r="D1940" s="33" t="s">
        <v>7068</v>
      </c>
      <c r="E1940" s="33" t="s">
        <v>3326</v>
      </c>
      <c r="F1940" s="33">
        <v>0</v>
      </c>
      <c r="G1940" s="33">
        <v>3</v>
      </c>
      <c r="H1940" s="46" t="s">
        <v>3839</v>
      </c>
      <c r="I1940" s="75" t="s">
        <v>3840</v>
      </c>
      <c r="J1940" s="75" t="s">
        <v>3840</v>
      </c>
      <c r="K1940" s="75" t="s">
        <v>3841</v>
      </c>
      <c r="L1940" s="33">
        <v>14</v>
      </c>
      <c r="M1940" s="34"/>
      <c r="N1940" s="46"/>
      <c r="O1940" s="46"/>
      <c r="P19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40" s="45" t="e">
        <f>IF([2]!PayItems[[#This Row],[Date Added / Modified]]&gt;0,TEXT([2]!PayItems[[#This Row],[Date Added / Modified]],"m/d/yyy"),"")</f>
        <v>#REF!</v>
      </c>
      <c r="R1940" s="46"/>
    </row>
    <row r="1941" spans="1:18" x14ac:dyDescent="0.3">
      <c r="A1941" s="26" t="s">
        <v>2036</v>
      </c>
      <c r="B1941" s="27" t="s">
        <v>7069</v>
      </c>
      <c r="C1941" s="27" t="s">
        <v>3935</v>
      </c>
      <c r="D1941" s="27" t="s">
        <v>7070</v>
      </c>
      <c r="E1941" s="27" t="s">
        <v>3326</v>
      </c>
      <c r="F1941" s="28">
        <v>0</v>
      </c>
      <c r="G1941" s="28">
        <v>3</v>
      </c>
      <c r="H1941" s="20" t="s">
        <v>3839</v>
      </c>
      <c r="I1941" s="75" t="s">
        <v>3840</v>
      </c>
      <c r="J1941" s="75" t="s">
        <v>3840</v>
      </c>
      <c r="K1941" s="75" t="s">
        <v>3841</v>
      </c>
      <c r="L1941" s="33">
        <v>14</v>
      </c>
      <c r="M1941" s="34">
        <v>42247</v>
      </c>
      <c r="N1941" s="45" t="s">
        <v>4870</v>
      </c>
      <c r="O1941" s="45"/>
      <c r="P19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41" s="45" t="e">
        <f>IF([2]!PayItems[[#This Row],[Date Added / Modified]]&gt;0,TEXT([2]!PayItems[[#This Row],[Date Added / Modified]],"m/d/yyy"),"")</f>
        <v>#REF!</v>
      </c>
      <c r="R1941" s="46"/>
    </row>
    <row r="1942" spans="1:18" x14ac:dyDescent="0.3">
      <c r="A1942" s="26" t="s">
        <v>2037</v>
      </c>
      <c r="B1942" s="27" t="s">
        <v>7071</v>
      </c>
      <c r="C1942" s="27" t="s">
        <v>3935</v>
      </c>
      <c r="D1942" s="27" t="s">
        <v>7072</v>
      </c>
      <c r="E1942" s="27" t="s">
        <v>3326</v>
      </c>
      <c r="F1942" s="28">
        <v>0</v>
      </c>
      <c r="G1942" s="28">
        <v>3</v>
      </c>
      <c r="H1942" s="20" t="s">
        <v>3839</v>
      </c>
      <c r="I1942" s="75" t="s">
        <v>3840</v>
      </c>
      <c r="J1942" s="75" t="s">
        <v>3840</v>
      </c>
      <c r="K1942" s="75" t="s">
        <v>3841</v>
      </c>
      <c r="L1942" s="33">
        <v>14</v>
      </c>
      <c r="M1942" s="34">
        <v>42247</v>
      </c>
      <c r="N1942" s="45" t="s">
        <v>4870</v>
      </c>
      <c r="O1942" s="45"/>
      <c r="P19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42" s="45" t="e">
        <f>IF([2]!PayItems[[#This Row],[Date Added / Modified]]&gt;0,TEXT([2]!PayItems[[#This Row],[Date Added / Modified]],"m/d/yyy"),"")</f>
        <v>#REF!</v>
      </c>
      <c r="R1942" s="46"/>
    </row>
    <row r="1943" spans="1:18" x14ac:dyDescent="0.3">
      <c r="A1943" s="46" t="s">
        <v>2038</v>
      </c>
      <c r="B1943" s="33" t="s">
        <v>7073</v>
      </c>
      <c r="C1943" s="33" t="s">
        <v>3864</v>
      </c>
      <c r="D1943" s="33" t="s">
        <v>7074</v>
      </c>
      <c r="E1943" s="33" t="s">
        <v>3866</v>
      </c>
      <c r="F1943" s="33">
        <v>0</v>
      </c>
      <c r="G1943" s="33">
        <v>3</v>
      </c>
      <c r="H1943" s="46" t="s">
        <v>3839</v>
      </c>
      <c r="I1943" s="75" t="s">
        <v>3840</v>
      </c>
      <c r="J1943" s="75" t="s">
        <v>3840</v>
      </c>
      <c r="K1943" s="75" t="s">
        <v>3841</v>
      </c>
      <c r="L1943" s="33">
        <v>14</v>
      </c>
      <c r="M1943" s="34"/>
      <c r="N1943" s="46"/>
      <c r="O1943" s="46"/>
      <c r="P19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43" s="28" t="e">
        <f>IF([2]!PayItems[[#This Row],[Date Added / Modified]]&gt;0,TEXT([2]!PayItems[[#This Row],[Date Added / Modified]],"m/d/yyy"),"")</f>
        <v>#REF!</v>
      </c>
      <c r="R1943" s="46"/>
    </row>
    <row r="1944" spans="1:18" x14ac:dyDescent="0.3">
      <c r="A1944" s="45" t="s">
        <v>2039</v>
      </c>
      <c r="B1944" s="83" t="s">
        <v>7075</v>
      </c>
      <c r="C1944" s="28" t="s">
        <v>3935</v>
      </c>
      <c r="D1944" s="28" t="s">
        <v>7076</v>
      </c>
      <c r="E1944" s="27" t="s">
        <v>3326</v>
      </c>
      <c r="F1944" s="33">
        <v>0</v>
      </c>
      <c r="G1944" s="33">
        <v>3</v>
      </c>
      <c r="H1944" s="45" t="s">
        <v>3839</v>
      </c>
      <c r="I1944" s="75" t="s">
        <v>3840</v>
      </c>
      <c r="J1944" s="75" t="s">
        <v>3840</v>
      </c>
      <c r="K1944" s="75" t="s">
        <v>3841</v>
      </c>
      <c r="L1944" s="33">
        <v>14</v>
      </c>
      <c r="M1944" s="34">
        <v>43621</v>
      </c>
      <c r="N1944" s="45" t="s">
        <v>5113</v>
      </c>
      <c r="O1944" s="46"/>
      <c r="P19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44" s="28" t="e">
        <f>IF([2]!PayItems[[#This Row],[Date Added / Modified]]&gt;0,TEXT([2]!PayItems[[#This Row],[Date Added / Modified]],"m/d/yyy"),"")</f>
        <v>#REF!</v>
      </c>
      <c r="R1944" s="46"/>
    </row>
    <row r="1945" spans="1:18" s="22" customFormat="1" x14ac:dyDescent="0.3">
      <c r="A1945" s="46" t="s">
        <v>2040</v>
      </c>
      <c r="B1945" s="33" t="s">
        <v>7077</v>
      </c>
      <c r="C1945" s="33" t="s">
        <v>3864</v>
      </c>
      <c r="D1945" s="33" t="s">
        <v>7078</v>
      </c>
      <c r="E1945" s="33" t="s">
        <v>3866</v>
      </c>
      <c r="F1945" s="33">
        <v>0</v>
      </c>
      <c r="G1945" s="33">
        <v>3</v>
      </c>
      <c r="H1945" s="46" t="s">
        <v>3839</v>
      </c>
      <c r="I1945" s="75" t="s">
        <v>3840</v>
      </c>
      <c r="J1945" s="75" t="s">
        <v>3840</v>
      </c>
      <c r="K1945" s="75" t="s">
        <v>3841</v>
      </c>
      <c r="L1945" s="33">
        <v>14</v>
      </c>
      <c r="M1945" s="34"/>
      <c r="N1945" s="46"/>
      <c r="O1945" s="46"/>
      <c r="P19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45" s="45" t="e">
        <f>IF([2]!PayItems[[#This Row],[Date Added / Modified]]&gt;0,TEXT([2]!PayItems[[#This Row],[Date Added / Modified]],"m/d/yyy"),"")</f>
        <v>#REF!</v>
      </c>
      <c r="R1945" s="46"/>
    </row>
    <row r="1946" spans="1:18" x14ac:dyDescent="0.3">
      <c r="A1946" s="46" t="s">
        <v>2041</v>
      </c>
      <c r="B1946" s="33" t="s">
        <v>7079</v>
      </c>
      <c r="C1946" s="33" t="s">
        <v>3864</v>
      </c>
      <c r="D1946" s="33" t="s">
        <v>7080</v>
      </c>
      <c r="E1946" s="33" t="s">
        <v>3866</v>
      </c>
      <c r="F1946" s="33">
        <v>0</v>
      </c>
      <c r="G1946" s="33">
        <v>3</v>
      </c>
      <c r="H1946" s="33" t="s">
        <v>3839</v>
      </c>
      <c r="I1946" s="75" t="s">
        <v>3840</v>
      </c>
      <c r="J1946" s="75" t="s">
        <v>3840</v>
      </c>
      <c r="K1946" s="75" t="s">
        <v>3841</v>
      </c>
      <c r="L1946" s="33">
        <v>14</v>
      </c>
      <c r="M1946" s="34">
        <v>45496</v>
      </c>
      <c r="N1946" s="46"/>
      <c r="O1946" s="46"/>
      <c r="P19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46" s="45" t="e">
        <f>IF([2]!PayItems[[#This Row],[Date Added / Modified]]&gt;0,TEXT([2]!PayItems[[#This Row],[Date Added / Modified]],"m/d/yyy"),"")</f>
        <v>#REF!</v>
      </c>
      <c r="R1946" s="46"/>
    </row>
    <row r="1947" spans="1:18" x14ac:dyDescent="0.3">
      <c r="A1947" s="45" t="s">
        <v>2042</v>
      </c>
      <c r="B1947" s="28" t="s">
        <v>7081</v>
      </c>
      <c r="C1947" s="46" t="s">
        <v>3864</v>
      </c>
      <c r="D1947" s="28" t="s">
        <v>7082</v>
      </c>
      <c r="E1947" s="33" t="s">
        <v>3866</v>
      </c>
      <c r="F1947" s="33">
        <v>0</v>
      </c>
      <c r="G1947" s="33">
        <v>3</v>
      </c>
      <c r="H1947" s="46" t="s">
        <v>3839</v>
      </c>
      <c r="I1947" s="75" t="s">
        <v>3840</v>
      </c>
      <c r="J1947" s="75" t="s">
        <v>3840</v>
      </c>
      <c r="K1947" s="75" t="s">
        <v>3841</v>
      </c>
      <c r="L1947" s="33">
        <v>14</v>
      </c>
      <c r="M1947" s="34">
        <v>43941</v>
      </c>
      <c r="N1947" s="45" t="s">
        <v>4870</v>
      </c>
      <c r="O1947" s="46"/>
      <c r="P19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47" s="45" t="e">
        <f>IF([2]!PayItems[[#This Row],[Date Added / Modified]]&gt;0,TEXT([2]!PayItems[[#This Row],[Date Added / Modified]],"m/d/yyy"),"")</f>
        <v>#REF!</v>
      </c>
      <c r="R1947" s="46"/>
    </row>
    <row r="1948" spans="1:18" x14ac:dyDescent="0.3">
      <c r="A1948" s="45" t="s">
        <v>2043</v>
      </c>
      <c r="B1948" s="28" t="s">
        <v>7083</v>
      </c>
      <c r="C1948" s="46" t="s">
        <v>3864</v>
      </c>
      <c r="D1948" s="28" t="s">
        <v>7084</v>
      </c>
      <c r="E1948" s="33" t="s">
        <v>3866</v>
      </c>
      <c r="F1948" s="33">
        <v>0</v>
      </c>
      <c r="G1948" s="33">
        <v>3</v>
      </c>
      <c r="H1948" s="46" t="s">
        <v>3839</v>
      </c>
      <c r="I1948" s="75" t="s">
        <v>3840</v>
      </c>
      <c r="J1948" s="75" t="s">
        <v>3840</v>
      </c>
      <c r="K1948" s="75" t="s">
        <v>3841</v>
      </c>
      <c r="L1948" s="33">
        <v>14</v>
      </c>
      <c r="M1948" s="34">
        <v>43941</v>
      </c>
      <c r="N1948" s="45" t="s">
        <v>4870</v>
      </c>
      <c r="O1948" s="46"/>
      <c r="P19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48" s="45" t="e">
        <f>IF([2]!PayItems[[#This Row],[Date Added / Modified]]&gt;0,TEXT([2]!PayItems[[#This Row],[Date Added / Modified]],"m/d/yyy"),"")</f>
        <v>#REF!</v>
      </c>
      <c r="R1948" s="46"/>
    </row>
    <row r="1949" spans="1:18" x14ac:dyDescent="0.3">
      <c r="A1949" s="45" t="s">
        <v>2044</v>
      </c>
      <c r="B1949" s="28" t="s">
        <v>7085</v>
      </c>
      <c r="C1949" s="46" t="s">
        <v>3864</v>
      </c>
      <c r="D1949" s="28" t="s">
        <v>7086</v>
      </c>
      <c r="E1949" s="33" t="s">
        <v>3866</v>
      </c>
      <c r="F1949" s="33">
        <v>0</v>
      </c>
      <c r="G1949" s="33">
        <v>3</v>
      </c>
      <c r="H1949" s="46" t="s">
        <v>3839</v>
      </c>
      <c r="I1949" s="75" t="s">
        <v>3840</v>
      </c>
      <c r="J1949" s="75" t="s">
        <v>3840</v>
      </c>
      <c r="K1949" s="75" t="s">
        <v>3841</v>
      </c>
      <c r="L1949" s="33">
        <v>14</v>
      </c>
      <c r="M1949" s="34">
        <v>43941</v>
      </c>
      <c r="N1949" s="45" t="s">
        <v>4870</v>
      </c>
      <c r="O1949" s="46"/>
      <c r="P19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49" s="45" t="e">
        <f>IF([2]!PayItems[[#This Row],[Date Added / Modified]]&gt;0,TEXT([2]!PayItems[[#This Row],[Date Added / Modified]],"m/d/yyy"),"")</f>
        <v>#REF!</v>
      </c>
      <c r="R1949" s="46"/>
    </row>
    <row r="1950" spans="1:18" x14ac:dyDescent="0.3">
      <c r="A1950" s="46" t="s">
        <v>2045</v>
      </c>
      <c r="B1950" s="33" t="s">
        <v>7088</v>
      </c>
      <c r="C1950" s="33" t="s">
        <v>3935</v>
      </c>
      <c r="D1950" s="33" t="s">
        <v>7089</v>
      </c>
      <c r="E1950" s="33" t="s">
        <v>3326</v>
      </c>
      <c r="F1950" s="33">
        <v>0</v>
      </c>
      <c r="G1950" s="33">
        <v>3</v>
      </c>
      <c r="H1950" s="46" t="s">
        <v>3839</v>
      </c>
      <c r="I1950" s="75" t="s">
        <v>3840</v>
      </c>
      <c r="J1950" s="75" t="s">
        <v>3840</v>
      </c>
      <c r="K1950" s="75" t="s">
        <v>3841</v>
      </c>
      <c r="L1950" s="33">
        <v>14</v>
      </c>
      <c r="M1950" s="34"/>
      <c r="N1950" s="46"/>
      <c r="O1950" s="46"/>
      <c r="P19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50" s="45" t="e">
        <f>IF([2]!PayItems[[#This Row],[Date Added / Modified]]&gt;0,TEXT([2]!PayItems[[#This Row],[Date Added / Modified]],"m/d/yyy"),"")</f>
        <v>#REF!</v>
      </c>
      <c r="R1950" s="46"/>
    </row>
    <row r="1951" spans="1:18" x14ac:dyDescent="0.3">
      <c r="A1951" s="46" t="s">
        <v>2046</v>
      </c>
      <c r="B1951" s="33" t="s">
        <v>7090</v>
      </c>
      <c r="C1951" s="33" t="s">
        <v>3935</v>
      </c>
      <c r="D1951" s="33" t="s">
        <v>7091</v>
      </c>
      <c r="E1951" s="33" t="s">
        <v>3326</v>
      </c>
      <c r="F1951" s="33">
        <v>0</v>
      </c>
      <c r="G1951" s="33">
        <v>3</v>
      </c>
      <c r="H1951" s="46" t="s">
        <v>3839</v>
      </c>
      <c r="I1951" s="75" t="s">
        <v>3840</v>
      </c>
      <c r="J1951" s="75" t="s">
        <v>3840</v>
      </c>
      <c r="K1951" s="75" t="s">
        <v>3841</v>
      </c>
      <c r="L1951" s="33">
        <v>14</v>
      </c>
      <c r="M1951" s="34"/>
      <c r="N1951" s="46"/>
      <c r="O1951" s="46"/>
      <c r="P19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51" s="45" t="e">
        <f>IF([2]!PayItems[[#This Row],[Date Added / Modified]]&gt;0,TEXT([2]!PayItems[[#This Row],[Date Added / Modified]],"m/d/yyy"),"")</f>
        <v>#REF!</v>
      </c>
      <c r="R1951" s="46"/>
    </row>
    <row r="1952" spans="1:18" x14ac:dyDescent="0.3">
      <c r="A1952" s="46" t="s">
        <v>2047</v>
      </c>
      <c r="B1952" s="33" t="s">
        <v>7092</v>
      </c>
      <c r="C1952" s="33" t="s">
        <v>3935</v>
      </c>
      <c r="D1952" s="33" t="s">
        <v>7093</v>
      </c>
      <c r="E1952" s="33" t="s">
        <v>3326</v>
      </c>
      <c r="F1952" s="33">
        <v>0</v>
      </c>
      <c r="G1952" s="33">
        <v>3</v>
      </c>
      <c r="H1952" s="46" t="s">
        <v>3839</v>
      </c>
      <c r="I1952" s="75" t="s">
        <v>3840</v>
      </c>
      <c r="J1952" s="75" t="s">
        <v>3840</v>
      </c>
      <c r="K1952" s="75" t="s">
        <v>3841</v>
      </c>
      <c r="L1952" s="33">
        <v>14</v>
      </c>
      <c r="M1952" s="34"/>
      <c r="N1952" s="46"/>
      <c r="O1952" s="46"/>
      <c r="P19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52" s="45" t="e">
        <f>IF([2]!PayItems[[#This Row],[Date Added / Modified]]&gt;0,TEXT([2]!PayItems[[#This Row],[Date Added / Modified]],"m/d/yyy"),"")</f>
        <v>#REF!</v>
      </c>
      <c r="R1952" s="46"/>
    </row>
    <row r="1953" spans="1:18" x14ac:dyDescent="0.3">
      <c r="A1953" s="46" t="s">
        <v>2048</v>
      </c>
      <c r="B1953" s="33" t="s">
        <v>7094</v>
      </c>
      <c r="C1953" s="33" t="s">
        <v>3935</v>
      </c>
      <c r="D1953" s="33" t="s">
        <v>7095</v>
      </c>
      <c r="E1953" s="33" t="s">
        <v>3326</v>
      </c>
      <c r="F1953" s="33">
        <v>0</v>
      </c>
      <c r="G1953" s="33">
        <v>3</v>
      </c>
      <c r="H1953" s="46" t="s">
        <v>3839</v>
      </c>
      <c r="I1953" s="75" t="s">
        <v>3840</v>
      </c>
      <c r="J1953" s="75" t="s">
        <v>3840</v>
      </c>
      <c r="K1953" s="75" t="s">
        <v>3841</v>
      </c>
      <c r="L1953" s="33">
        <v>14</v>
      </c>
      <c r="M1953" s="34"/>
      <c r="N1953" s="46"/>
      <c r="O1953" s="46"/>
      <c r="P19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53" s="45" t="e">
        <f>IF([2]!PayItems[[#This Row],[Date Added / Modified]]&gt;0,TEXT([2]!PayItems[[#This Row],[Date Added / Modified]],"m/d/yyy"),"")</f>
        <v>#REF!</v>
      </c>
      <c r="R1953" s="46"/>
    </row>
    <row r="1954" spans="1:18" x14ac:dyDescent="0.3">
      <c r="A1954" s="46" t="s">
        <v>2049</v>
      </c>
      <c r="B1954" s="33" t="s">
        <v>7096</v>
      </c>
      <c r="C1954" s="33" t="s">
        <v>3935</v>
      </c>
      <c r="D1954" s="33" t="s">
        <v>7097</v>
      </c>
      <c r="E1954" s="33" t="s">
        <v>3326</v>
      </c>
      <c r="F1954" s="33">
        <v>0</v>
      </c>
      <c r="G1954" s="33">
        <v>3</v>
      </c>
      <c r="H1954" s="46" t="s">
        <v>3839</v>
      </c>
      <c r="I1954" s="75" t="s">
        <v>3840</v>
      </c>
      <c r="J1954" s="75" t="s">
        <v>3840</v>
      </c>
      <c r="K1954" s="75" t="s">
        <v>3841</v>
      </c>
      <c r="L1954" s="33">
        <v>14</v>
      </c>
      <c r="M1954" s="34"/>
      <c r="N1954" s="46"/>
      <c r="O1954" s="46"/>
      <c r="P19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54" s="45" t="e">
        <f>IF([2]!PayItems[[#This Row],[Date Added / Modified]]&gt;0,TEXT([2]!PayItems[[#This Row],[Date Added / Modified]],"m/d/yyy"),"")</f>
        <v>#REF!</v>
      </c>
      <c r="R1954" s="46"/>
    </row>
    <row r="1955" spans="1:18" x14ac:dyDescent="0.3">
      <c r="A1955" s="46" t="s">
        <v>2050</v>
      </c>
      <c r="B1955" s="33" t="s">
        <v>7098</v>
      </c>
      <c r="C1955" s="33" t="s">
        <v>3935</v>
      </c>
      <c r="D1955" s="33" t="s">
        <v>7099</v>
      </c>
      <c r="E1955" s="33" t="s">
        <v>3326</v>
      </c>
      <c r="F1955" s="33">
        <v>0</v>
      </c>
      <c r="G1955" s="33">
        <v>3</v>
      </c>
      <c r="H1955" s="46" t="s">
        <v>3839</v>
      </c>
      <c r="I1955" s="75" t="s">
        <v>3840</v>
      </c>
      <c r="J1955" s="75" t="s">
        <v>3840</v>
      </c>
      <c r="K1955" s="75" t="s">
        <v>3841</v>
      </c>
      <c r="L1955" s="33">
        <v>14</v>
      </c>
      <c r="M1955" s="34"/>
      <c r="N1955" s="46"/>
      <c r="O1955" s="46"/>
      <c r="P19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55" s="45" t="e">
        <f>IF([2]!PayItems[[#This Row],[Date Added / Modified]]&gt;0,TEXT([2]!PayItems[[#This Row],[Date Added / Modified]],"m/d/yyy"),"")</f>
        <v>#REF!</v>
      </c>
      <c r="R1955" s="46"/>
    </row>
    <row r="1956" spans="1:18" x14ac:dyDescent="0.3">
      <c r="A1956" s="46" t="s">
        <v>2051</v>
      </c>
      <c r="B1956" s="33" t="s">
        <v>7100</v>
      </c>
      <c r="C1956" s="33" t="s">
        <v>3935</v>
      </c>
      <c r="D1956" s="33" t="s">
        <v>7101</v>
      </c>
      <c r="E1956" s="33" t="s">
        <v>3326</v>
      </c>
      <c r="F1956" s="33">
        <v>0</v>
      </c>
      <c r="G1956" s="33">
        <v>3</v>
      </c>
      <c r="H1956" s="46" t="s">
        <v>3839</v>
      </c>
      <c r="I1956" s="75" t="s">
        <v>3840</v>
      </c>
      <c r="J1956" s="75" t="s">
        <v>3840</v>
      </c>
      <c r="K1956" s="75" t="s">
        <v>3841</v>
      </c>
      <c r="L1956" s="33">
        <v>14</v>
      </c>
      <c r="M1956" s="34"/>
      <c r="N1956" s="46"/>
      <c r="O1956" s="46"/>
      <c r="P19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56" s="45" t="e">
        <f>IF([2]!PayItems[[#This Row],[Date Added / Modified]]&gt;0,TEXT([2]!PayItems[[#This Row],[Date Added / Modified]],"m/d/yyy"),"")</f>
        <v>#REF!</v>
      </c>
      <c r="R1956" s="46"/>
    </row>
    <row r="1957" spans="1:18" x14ac:dyDescent="0.3">
      <c r="A1957" s="46" t="s">
        <v>2052</v>
      </c>
      <c r="B1957" s="33" t="s">
        <v>7102</v>
      </c>
      <c r="C1957" s="33" t="s">
        <v>3935</v>
      </c>
      <c r="D1957" s="33" t="s">
        <v>7103</v>
      </c>
      <c r="E1957" s="33" t="s">
        <v>3326</v>
      </c>
      <c r="F1957" s="33">
        <v>0</v>
      </c>
      <c r="G1957" s="33">
        <v>3</v>
      </c>
      <c r="H1957" s="46" t="s">
        <v>3839</v>
      </c>
      <c r="I1957" s="75" t="s">
        <v>3840</v>
      </c>
      <c r="J1957" s="75" t="s">
        <v>3840</v>
      </c>
      <c r="K1957" s="75" t="s">
        <v>3841</v>
      </c>
      <c r="L1957" s="33">
        <v>14</v>
      </c>
      <c r="M1957" s="34"/>
      <c r="N1957" s="46"/>
      <c r="O1957" s="46"/>
      <c r="P19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57" s="45" t="e">
        <f>IF([2]!PayItems[[#This Row],[Date Added / Modified]]&gt;0,TEXT([2]!PayItems[[#This Row],[Date Added / Modified]],"m/d/yyy"),"")</f>
        <v>#REF!</v>
      </c>
      <c r="R1957" s="46"/>
    </row>
    <row r="1958" spans="1:18" x14ac:dyDescent="0.3">
      <c r="A1958" s="46" t="s">
        <v>2053</v>
      </c>
      <c r="B1958" s="33" t="s">
        <v>7104</v>
      </c>
      <c r="C1958" s="33" t="s">
        <v>3935</v>
      </c>
      <c r="D1958" s="33" t="s">
        <v>7105</v>
      </c>
      <c r="E1958" s="33" t="s">
        <v>3326</v>
      </c>
      <c r="F1958" s="33">
        <v>0</v>
      </c>
      <c r="G1958" s="33">
        <v>3</v>
      </c>
      <c r="H1958" s="46" t="s">
        <v>3839</v>
      </c>
      <c r="I1958" s="75" t="s">
        <v>3840</v>
      </c>
      <c r="J1958" s="75" t="s">
        <v>3840</v>
      </c>
      <c r="K1958" s="75" t="s">
        <v>3841</v>
      </c>
      <c r="L1958" s="33">
        <v>14</v>
      </c>
      <c r="M1958" s="34"/>
      <c r="N1958" s="46"/>
      <c r="O1958" s="46"/>
      <c r="P19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58" s="45" t="e">
        <f>IF([2]!PayItems[[#This Row],[Date Added / Modified]]&gt;0,TEXT([2]!PayItems[[#This Row],[Date Added / Modified]],"m/d/yyy"),"")</f>
        <v>#REF!</v>
      </c>
      <c r="R1958" s="46"/>
    </row>
    <row r="1959" spans="1:18" x14ac:dyDescent="0.3">
      <c r="A1959" s="46" t="s">
        <v>2054</v>
      </c>
      <c r="B1959" s="33" t="s">
        <v>7106</v>
      </c>
      <c r="C1959" s="33" t="s">
        <v>3935</v>
      </c>
      <c r="D1959" s="33" t="s">
        <v>7107</v>
      </c>
      <c r="E1959" s="33" t="s">
        <v>3326</v>
      </c>
      <c r="F1959" s="33">
        <v>0</v>
      </c>
      <c r="G1959" s="33">
        <v>3</v>
      </c>
      <c r="H1959" s="46" t="s">
        <v>3839</v>
      </c>
      <c r="I1959" s="75" t="s">
        <v>3840</v>
      </c>
      <c r="J1959" s="75" t="s">
        <v>3840</v>
      </c>
      <c r="K1959" s="75" t="s">
        <v>3841</v>
      </c>
      <c r="L1959" s="33">
        <v>14</v>
      </c>
      <c r="M1959" s="34"/>
      <c r="N1959" s="46"/>
      <c r="O1959" s="46"/>
      <c r="P19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59" s="45" t="e">
        <f>IF([2]!PayItems[[#This Row],[Date Added / Modified]]&gt;0,TEXT([2]!PayItems[[#This Row],[Date Added / Modified]],"m/d/yyy"),"")</f>
        <v>#REF!</v>
      </c>
      <c r="R1959" s="46"/>
    </row>
    <row r="1960" spans="1:18" x14ac:dyDescent="0.3">
      <c r="A1960" s="46" t="s">
        <v>2055</v>
      </c>
      <c r="B1960" s="33" t="s">
        <v>7108</v>
      </c>
      <c r="C1960" s="33" t="s">
        <v>3935</v>
      </c>
      <c r="D1960" s="33" t="s">
        <v>7109</v>
      </c>
      <c r="E1960" s="33" t="s">
        <v>3326</v>
      </c>
      <c r="F1960" s="33">
        <v>0</v>
      </c>
      <c r="G1960" s="33">
        <v>3</v>
      </c>
      <c r="H1960" s="46" t="s">
        <v>3839</v>
      </c>
      <c r="I1960" s="75" t="s">
        <v>3840</v>
      </c>
      <c r="J1960" s="75" t="s">
        <v>3840</v>
      </c>
      <c r="K1960" s="75" t="s">
        <v>3841</v>
      </c>
      <c r="L1960" s="33">
        <v>14</v>
      </c>
      <c r="M1960" s="34"/>
      <c r="N1960" s="46"/>
      <c r="O1960" s="46"/>
      <c r="P19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60" s="45" t="e">
        <f>IF([2]!PayItems[[#This Row],[Date Added / Modified]]&gt;0,TEXT([2]!PayItems[[#This Row],[Date Added / Modified]],"m/d/yyy"),"")</f>
        <v>#REF!</v>
      </c>
      <c r="R1960" s="46"/>
    </row>
    <row r="1961" spans="1:18" x14ac:dyDescent="0.3">
      <c r="A1961" s="46" t="s">
        <v>2056</v>
      </c>
      <c r="B1961" s="33" t="s">
        <v>7110</v>
      </c>
      <c r="C1961" s="33" t="s">
        <v>3935</v>
      </c>
      <c r="D1961" s="33" t="s">
        <v>7111</v>
      </c>
      <c r="E1961" s="33" t="s">
        <v>3326</v>
      </c>
      <c r="F1961" s="33">
        <v>0</v>
      </c>
      <c r="G1961" s="33">
        <v>3</v>
      </c>
      <c r="H1961" s="46" t="s">
        <v>3839</v>
      </c>
      <c r="I1961" s="75" t="s">
        <v>3840</v>
      </c>
      <c r="J1961" s="75" t="s">
        <v>3840</v>
      </c>
      <c r="K1961" s="75" t="s">
        <v>3841</v>
      </c>
      <c r="L1961" s="33">
        <v>14</v>
      </c>
      <c r="M1961" s="34"/>
      <c r="N1961" s="46"/>
      <c r="O1961" s="46"/>
      <c r="P19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61" s="45" t="e">
        <f>IF([2]!PayItems[[#This Row],[Date Added / Modified]]&gt;0,TEXT([2]!PayItems[[#This Row],[Date Added / Modified]],"m/d/yyy"),"")</f>
        <v>#REF!</v>
      </c>
      <c r="R1961" s="46"/>
    </row>
    <row r="1962" spans="1:18" x14ac:dyDescent="0.3">
      <c r="A1962" s="46" t="s">
        <v>2057</v>
      </c>
      <c r="B1962" s="33" t="s">
        <v>7112</v>
      </c>
      <c r="C1962" s="33" t="s">
        <v>3935</v>
      </c>
      <c r="D1962" s="33" t="s">
        <v>7113</v>
      </c>
      <c r="E1962" s="33" t="s">
        <v>3326</v>
      </c>
      <c r="F1962" s="33">
        <v>0</v>
      </c>
      <c r="G1962" s="33">
        <v>3</v>
      </c>
      <c r="H1962" s="46" t="s">
        <v>3839</v>
      </c>
      <c r="I1962" s="75" t="s">
        <v>3840</v>
      </c>
      <c r="J1962" s="75" t="s">
        <v>3840</v>
      </c>
      <c r="K1962" s="75" t="s">
        <v>3841</v>
      </c>
      <c r="L1962" s="33">
        <v>14</v>
      </c>
      <c r="M1962" s="34"/>
      <c r="N1962" s="46"/>
      <c r="O1962" s="46"/>
      <c r="P19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62" s="45" t="e">
        <f>IF([2]!PayItems[[#This Row],[Date Added / Modified]]&gt;0,TEXT([2]!PayItems[[#This Row],[Date Added / Modified]],"m/d/yyy"),"")</f>
        <v>#REF!</v>
      </c>
      <c r="R1962" s="46"/>
    </row>
    <row r="1963" spans="1:18" x14ac:dyDescent="0.3">
      <c r="A1963" s="46" t="s">
        <v>2058</v>
      </c>
      <c r="B1963" s="33" t="s">
        <v>7114</v>
      </c>
      <c r="C1963" s="33" t="s">
        <v>3935</v>
      </c>
      <c r="D1963" s="33" t="s">
        <v>7115</v>
      </c>
      <c r="E1963" s="33" t="s">
        <v>3326</v>
      </c>
      <c r="F1963" s="33">
        <v>0</v>
      </c>
      <c r="G1963" s="33">
        <v>3</v>
      </c>
      <c r="H1963" s="46" t="s">
        <v>3839</v>
      </c>
      <c r="I1963" s="75" t="s">
        <v>3840</v>
      </c>
      <c r="J1963" s="75" t="s">
        <v>3840</v>
      </c>
      <c r="K1963" s="75" t="s">
        <v>3841</v>
      </c>
      <c r="L1963" s="33">
        <v>14</v>
      </c>
      <c r="M1963" s="34"/>
      <c r="N1963" s="46"/>
      <c r="O1963" s="46"/>
      <c r="P19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63" s="45" t="e">
        <f>IF([2]!PayItems[[#This Row],[Date Added / Modified]]&gt;0,TEXT([2]!PayItems[[#This Row],[Date Added / Modified]],"m/d/yyy"),"")</f>
        <v>#REF!</v>
      </c>
      <c r="R1963" s="46"/>
    </row>
    <row r="1964" spans="1:18" x14ac:dyDescent="0.3">
      <c r="A1964" s="46" t="s">
        <v>2059</v>
      </c>
      <c r="B1964" s="33" t="s">
        <v>7116</v>
      </c>
      <c r="C1964" s="33" t="s">
        <v>3935</v>
      </c>
      <c r="D1964" s="33" t="s">
        <v>7117</v>
      </c>
      <c r="E1964" s="33" t="s">
        <v>3326</v>
      </c>
      <c r="F1964" s="33">
        <v>0</v>
      </c>
      <c r="G1964" s="33">
        <v>3</v>
      </c>
      <c r="H1964" s="46" t="s">
        <v>3839</v>
      </c>
      <c r="I1964" s="75" t="s">
        <v>3840</v>
      </c>
      <c r="J1964" s="75" t="s">
        <v>3840</v>
      </c>
      <c r="K1964" s="75" t="s">
        <v>3841</v>
      </c>
      <c r="L1964" s="33">
        <v>14</v>
      </c>
      <c r="M1964" s="34"/>
      <c r="N1964" s="46"/>
      <c r="O1964" s="46"/>
      <c r="P19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64" s="45" t="e">
        <f>IF([2]!PayItems[[#This Row],[Date Added / Modified]]&gt;0,TEXT([2]!PayItems[[#This Row],[Date Added / Modified]],"m/d/yyy"),"")</f>
        <v>#REF!</v>
      </c>
      <c r="R1964" s="46"/>
    </row>
    <row r="1965" spans="1:18" x14ac:dyDescent="0.3">
      <c r="A1965" s="46" t="s">
        <v>2060</v>
      </c>
      <c r="B1965" s="33" t="s">
        <v>7118</v>
      </c>
      <c r="C1965" s="33" t="s">
        <v>3935</v>
      </c>
      <c r="D1965" s="33" t="s">
        <v>7119</v>
      </c>
      <c r="E1965" s="33" t="s">
        <v>3326</v>
      </c>
      <c r="F1965" s="33">
        <v>0</v>
      </c>
      <c r="G1965" s="33">
        <v>3</v>
      </c>
      <c r="H1965" s="46" t="s">
        <v>3839</v>
      </c>
      <c r="I1965" s="75" t="s">
        <v>3840</v>
      </c>
      <c r="J1965" s="75" t="s">
        <v>3840</v>
      </c>
      <c r="K1965" s="75" t="s">
        <v>3841</v>
      </c>
      <c r="L1965" s="33">
        <v>14</v>
      </c>
      <c r="M1965" s="34"/>
      <c r="N1965" s="46"/>
      <c r="O1965" s="46"/>
      <c r="P19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65" s="45" t="e">
        <f>IF([2]!PayItems[[#This Row],[Date Added / Modified]]&gt;0,TEXT([2]!PayItems[[#This Row],[Date Added / Modified]],"m/d/yyy"),"")</f>
        <v>#REF!</v>
      </c>
      <c r="R1965" s="46"/>
    </row>
    <row r="1966" spans="1:18" x14ac:dyDescent="0.3">
      <c r="A1966" s="46" t="s">
        <v>2061</v>
      </c>
      <c r="B1966" s="33" t="s">
        <v>7120</v>
      </c>
      <c r="C1966" s="33" t="s">
        <v>3935</v>
      </c>
      <c r="D1966" s="33" t="s">
        <v>7121</v>
      </c>
      <c r="E1966" s="33" t="s">
        <v>3326</v>
      </c>
      <c r="F1966" s="33">
        <v>0</v>
      </c>
      <c r="G1966" s="33">
        <v>3</v>
      </c>
      <c r="H1966" s="46" t="s">
        <v>3839</v>
      </c>
      <c r="I1966" s="75" t="s">
        <v>3840</v>
      </c>
      <c r="J1966" s="75" t="s">
        <v>3840</v>
      </c>
      <c r="K1966" s="75" t="s">
        <v>3841</v>
      </c>
      <c r="L1966" s="33">
        <v>14</v>
      </c>
      <c r="M1966" s="34"/>
      <c r="N1966" s="46"/>
      <c r="O1966" s="46"/>
      <c r="P19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66" s="45" t="e">
        <f>IF([2]!PayItems[[#This Row],[Date Added / Modified]]&gt;0,TEXT([2]!PayItems[[#This Row],[Date Added / Modified]],"m/d/yyy"),"")</f>
        <v>#REF!</v>
      </c>
      <c r="R1966" s="46"/>
    </row>
    <row r="1967" spans="1:18" x14ac:dyDescent="0.3">
      <c r="A1967" s="46" t="s">
        <v>2062</v>
      </c>
      <c r="B1967" s="33" t="s">
        <v>7122</v>
      </c>
      <c r="C1967" s="33" t="s">
        <v>3935</v>
      </c>
      <c r="D1967" s="33" t="s">
        <v>7123</v>
      </c>
      <c r="E1967" s="33" t="s">
        <v>3326</v>
      </c>
      <c r="F1967" s="33">
        <v>0</v>
      </c>
      <c r="G1967" s="33">
        <v>3</v>
      </c>
      <c r="H1967" s="46" t="s">
        <v>3839</v>
      </c>
      <c r="I1967" s="75" t="s">
        <v>3840</v>
      </c>
      <c r="J1967" s="75" t="s">
        <v>3840</v>
      </c>
      <c r="K1967" s="75" t="s">
        <v>3841</v>
      </c>
      <c r="L1967" s="33">
        <v>14</v>
      </c>
      <c r="M1967" s="34"/>
      <c r="N1967" s="46"/>
      <c r="O1967" s="46"/>
      <c r="P19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67" s="45" t="e">
        <f>IF([2]!PayItems[[#This Row],[Date Added / Modified]]&gt;0,TEXT([2]!PayItems[[#This Row],[Date Added / Modified]],"m/d/yyy"),"")</f>
        <v>#REF!</v>
      </c>
      <c r="R1967" s="46"/>
    </row>
    <row r="1968" spans="1:18" x14ac:dyDescent="0.3">
      <c r="A1968" s="46" t="s">
        <v>2063</v>
      </c>
      <c r="B1968" s="33" t="s">
        <v>7124</v>
      </c>
      <c r="C1968" s="33" t="s">
        <v>3935</v>
      </c>
      <c r="D1968" s="33" t="s">
        <v>7125</v>
      </c>
      <c r="E1968" s="33" t="s">
        <v>3326</v>
      </c>
      <c r="F1968" s="33">
        <v>0</v>
      </c>
      <c r="G1968" s="33">
        <v>3</v>
      </c>
      <c r="H1968" s="46" t="s">
        <v>3839</v>
      </c>
      <c r="I1968" s="75" t="s">
        <v>3840</v>
      </c>
      <c r="J1968" s="75" t="s">
        <v>3840</v>
      </c>
      <c r="K1968" s="75" t="s">
        <v>3841</v>
      </c>
      <c r="L1968" s="33">
        <v>14</v>
      </c>
      <c r="M1968" s="34"/>
      <c r="N1968" s="46"/>
      <c r="O1968" s="46"/>
      <c r="P19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68" s="45" t="e">
        <f>IF([2]!PayItems[[#This Row],[Date Added / Modified]]&gt;0,TEXT([2]!PayItems[[#This Row],[Date Added / Modified]],"m/d/yyy"),"")</f>
        <v>#REF!</v>
      </c>
      <c r="R1968" s="46"/>
    </row>
    <row r="1969" spans="1:18" x14ac:dyDescent="0.3">
      <c r="A1969" s="46" t="s">
        <v>2064</v>
      </c>
      <c r="B1969" s="33" t="s">
        <v>7126</v>
      </c>
      <c r="C1969" s="33" t="s">
        <v>3935</v>
      </c>
      <c r="D1969" s="33" t="s">
        <v>7127</v>
      </c>
      <c r="E1969" s="33" t="s">
        <v>3326</v>
      </c>
      <c r="F1969" s="33">
        <v>0</v>
      </c>
      <c r="G1969" s="33">
        <v>3</v>
      </c>
      <c r="H1969" s="46" t="s">
        <v>3839</v>
      </c>
      <c r="I1969" s="75" t="s">
        <v>3840</v>
      </c>
      <c r="J1969" s="75" t="s">
        <v>3840</v>
      </c>
      <c r="K1969" s="75" t="s">
        <v>3841</v>
      </c>
      <c r="L1969" s="33">
        <v>14</v>
      </c>
      <c r="M1969" s="34"/>
      <c r="N1969" s="46"/>
      <c r="O1969" s="46"/>
      <c r="P19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69" s="45" t="e">
        <f>IF([2]!PayItems[[#This Row],[Date Added / Modified]]&gt;0,TEXT([2]!PayItems[[#This Row],[Date Added / Modified]],"m/d/yyy"),"")</f>
        <v>#REF!</v>
      </c>
      <c r="R1969" s="46"/>
    </row>
    <row r="1970" spans="1:18" x14ac:dyDescent="0.3">
      <c r="A1970" s="46" t="s">
        <v>2065</v>
      </c>
      <c r="B1970" s="33" t="s">
        <v>7126</v>
      </c>
      <c r="C1970" s="33" t="s">
        <v>3935</v>
      </c>
      <c r="D1970" s="33" t="s">
        <v>7128</v>
      </c>
      <c r="E1970" s="33" t="s">
        <v>3326</v>
      </c>
      <c r="F1970" s="33">
        <v>0</v>
      </c>
      <c r="G1970" s="33">
        <v>3</v>
      </c>
      <c r="H1970" s="46" t="s">
        <v>3839</v>
      </c>
      <c r="I1970" s="75" t="s">
        <v>3840</v>
      </c>
      <c r="J1970" s="75" t="s">
        <v>3840</v>
      </c>
      <c r="K1970" s="75" t="s">
        <v>3841</v>
      </c>
      <c r="L1970" s="33">
        <v>14</v>
      </c>
      <c r="M1970" s="34"/>
      <c r="N1970" s="46"/>
      <c r="O1970" s="46"/>
      <c r="P19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70" s="45" t="e">
        <f>IF([2]!PayItems[[#This Row],[Date Added / Modified]]&gt;0,TEXT([2]!PayItems[[#This Row],[Date Added / Modified]],"m/d/yyy"),"")</f>
        <v>#REF!</v>
      </c>
      <c r="R1970" s="46"/>
    </row>
    <row r="1971" spans="1:18" x14ac:dyDescent="0.3">
      <c r="A1971" s="46" t="s">
        <v>2066</v>
      </c>
      <c r="B1971" s="33" t="s">
        <v>7129</v>
      </c>
      <c r="C1971" s="33" t="s">
        <v>3935</v>
      </c>
      <c r="D1971" s="33" t="s">
        <v>7130</v>
      </c>
      <c r="E1971" s="33" t="s">
        <v>3326</v>
      </c>
      <c r="F1971" s="33">
        <v>0</v>
      </c>
      <c r="G1971" s="33">
        <v>3</v>
      </c>
      <c r="H1971" s="46" t="s">
        <v>3839</v>
      </c>
      <c r="I1971" s="75" t="s">
        <v>3840</v>
      </c>
      <c r="J1971" s="75" t="s">
        <v>3840</v>
      </c>
      <c r="K1971" s="75" t="s">
        <v>3841</v>
      </c>
      <c r="L1971" s="33">
        <v>14</v>
      </c>
      <c r="M1971" s="34"/>
      <c r="N1971" s="46"/>
      <c r="O1971" s="46"/>
      <c r="P19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71" s="45" t="e">
        <f>IF([2]!PayItems[[#This Row],[Date Added / Modified]]&gt;0,TEXT([2]!PayItems[[#This Row],[Date Added / Modified]],"m/d/yyy"),"")</f>
        <v>#REF!</v>
      </c>
      <c r="R1971" s="46"/>
    </row>
    <row r="1972" spans="1:18" x14ac:dyDescent="0.3">
      <c r="A1972" s="46" t="s">
        <v>2067</v>
      </c>
      <c r="B1972" s="33" t="s">
        <v>7131</v>
      </c>
      <c r="C1972" s="33" t="s">
        <v>3935</v>
      </c>
      <c r="D1972" s="33" t="s">
        <v>7132</v>
      </c>
      <c r="E1972" s="33" t="s">
        <v>3326</v>
      </c>
      <c r="F1972" s="33">
        <v>0</v>
      </c>
      <c r="G1972" s="33">
        <v>3</v>
      </c>
      <c r="H1972" s="33" t="s">
        <v>3839</v>
      </c>
      <c r="I1972" s="75" t="s">
        <v>3840</v>
      </c>
      <c r="J1972" s="75" t="s">
        <v>3840</v>
      </c>
      <c r="K1972" s="75" t="s">
        <v>3841</v>
      </c>
      <c r="L1972" s="33">
        <v>14</v>
      </c>
      <c r="M1972" s="34"/>
      <c r="N1972" s="46"/>
      <c r="O1972" s="46"/>
      <c r="P19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72" s="45" t="e">
        <f>IF([2]!PayItems[[#This Row],[Date Added / Modified]]&gt;0,TEXT([2]!PayItems[[#This Row],[Date Added / Modified]],"m/d/yyy"),"")</f>
        <v>#REF!</v>
      </c>
      <c r="R1972" s="46"/>
    </row>
    <row r="1973" spans="1:18" x14ac:dyDescent="0.3">
      <c r="A1973" s="46" t="s">
        <v>2068</v>
      </c>
      <c r="B1973" s="33" t="s">
        <v>7133</v>
      </c>
      <c r="C1973" s="33" t="s">
        <v>3935</v>
      </c>
      <c r="D1973" s="33" t="s">
        <v>7134</v>
      </c>
      <c r="E1973" s="33" t="s">
        <v>3326</v>
      </c>
      <c r="F1973" s="33">
        <v>0</v>
      </c>
      <c r="G1973" s="33">
        <v>3</v>
      </c>
      <c r="H1973" s="46" t="s">
        <v>3839</v>
      </c>
      <c r="I1973" s="75" t="s">
        <v>3840</v>
      </c>
      <c r="J1973" s="75" t="s">
        <v>3840</v>
      </c>
      <c r="K1973" s="75" t="s">
        <v>3841</v>
      </c>
      <c r="L1973" s="33">
        <v>14</v>
      </c>
      <c r="M1973" s="34"/>
      <c r="N1973" s="46"/>
      <c r="O1973" s="46"/>
      <c r="P19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73" s="45" t="e">
        <f>IF([2]!PayItems[[#This Row],[Date Added / Modified]]&gt;0,TEXT([2]!PayItems[[#This Row],[Date Added / Modified]],"m/d/yyy"),"")</f>
        <v>#REF!</v>
      </c>
      <c r="R1973" s="46"/>
    </row>
    <row r="1974" spans="1:18" x14ac:dyDescent="0.3">
      <c r="A1974" s="46" t="s">
        <v>2069</v>
      </c>
      <c r="B1974" s="33" t="s">
        <v>10748</v>
      </c>
      <c r="C1974" s="33" t="s">
        <v>3935</v>
      </c>
      <c r="D1974" s="33" t="s">
        <v>10749</v>
      </c>
      <c r="E1974" s="33" t="s">
        <v>3326</v>
      </c>
      <c r="F1974" s="33">
        <v>0</v>
      </c>
      <c r="G1974" s="33">
        <v>3</v>
      </c>
      <c r="H1974" s="46" t="s">
        <v>3839</v>
      </c>
      <c r="I1974" s="75" t="s">
        <v>3840</v>
      </c>
      <c r="J1974" s="75" t="s">
        <v>3840</v>
      </c>
      <c r="K1974" s="75" t="s">
        <v>3841</v>
      </c>
      <c r="L1974" s="33">
        <v>14</v>
      </c>
      <c r="M1974" s="34"/>
      <c r="N1974" s="46"/>
      <c r="O1974" s="46"/>
      <c r="P19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74" s="45" t="e">
        <f>IF([2]!PayItems[[#This Row],[Date Added / Modified]]&gt;0,TEXT([2]!PayItems[[#This Row],[Date Added / Modified]],"m/d/yyy"),"")</f>
        <v>#REF!</v>
      </c>
      <c r="R1974" s="46"/>
    </row>
    <row r="1975" spans="1:18" x14ac:dyDescent="0.3">
      <c r="A1975" s="46" t="s">
        <v>2070</v>
      </c>
      <c r="B1975" s="33" t="s">
        <v>7137</v>
      </c>
      <c r="C1975" s="33" t="s">
        <v>3935</v>
      </c>
      <c r="D1975" s="33" t="s">
        <v>7138</v>
      </c>
      <c r="E1975" s="33" t="s">
        <v>3326</v>
      </c>
      <c r="F1975" s="33">
        <v>0</v>
      </c>
      <c r="G1975" s="33">
        <v>3</v>
      </c>
      <c r="H1975" s="46" t="s">
        <v>3839</v>
      </c>
      <c r="I1975" s="75" t="s">
        <v>3840</v>
      </c>
      <c r="J1975" s="75" t="s">
        <v>3840</v>
      </c>
      <c r="K1975" s="75" t="s">
        <v>3841</v>
      </c>
      <c r="L1975" s="33">
        <v>14</v>
      </c>
      <c r="M1975" s="34"/>
      <c r="N1975" s="46"/>
      <c r="O1975" s="46"/>
      <c r="P19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75" s="45" t="e">
        <f>IF([2]!PayItems[[#This Row],[Date Added / Modified]]&gt;0,TEXT([2]!PayItems[[#This Row],[Date Added / Modified]],"m/d/yyy"),"")</f>
        <v>#REF!</v>
      </c>
      <c r="R1975" s="46"/>
    </row>
    <row r="1976" spans="1:18" x14ac:dyDescent="0.3">
      <c r="A1976" s="46" t="s">
        <v>2071</v>
      </c>
      <c r="B1976" s="33" t="s">
        <v>7139</v>
      </c>
      <c r="C1976" s="33" t="s">
        <v>3935</v>
      </c>
      <c r="D1976" s="33" t="s">
        <v>7140</v>
      </c>
      <c r="E1976" s="33" t="s">
        <v>3326</v>
      </c>
      <c r="F1976" s="33">
        <v>0</v>
      </c>
      <c r="G1976" s="33">
        <v>3</v>
      </c>
      <c r="H1976" s="46" t="s">
        <v>3839</v>
      </c>
      <c r="I1976" s="75" t="s">
        <v>3840</v>
      </c>
      <c r="J1976" s="75" t="s">
        <v>3840</v>
      </c>
      <c r="K1976" s="75" t="s">
        <v>3841</v>
      </c>
      <c r="L1976" s="33">
        <v>14</v>
      </c>
      <c r="M1976" s="34"/>
      <c r="N1976" s="46"/>
      <c r="O1976" s="46"/>
      <c r="P19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76" s="45" t="e">
        <f>IF([2]!PayItems[[#This Row],[Date Added / Modified]]&gt;0,TEXT([2]!PayItems[[#This Row],[Date Added / Modified]],"m/d/yyy"),"")</f>
        <v>#REF!</v>
      </c>
      <c r="R1976" s="46"/>
    </row>
    <row r="1977" spans="1:18" x14ac:dyDescent="0.3">
      <c r="A1977" s="46" t="s">
        <v>2072</v>
      </c>
      <c r="B1977" s="33" t="s">
        <v>7141</v>
      </c>
      <c r="C1977" s="33" t="s">
        <v>3935</v>
      </c>
      <c r="D1977" s="33" t="s">
        <v>7142</v>
      </c>
      <c r="E1977" s="33" t="s">
        <v>3326</v>
      </c>
      <c r="F1977" s="33">
        <v>0</v>
      </c>
      <c r="G1977" s="33">
        <v>3</v>
      </c>
      <c r="H1977" s="46" t="s">
        <v>3839</v>
      </c>
      <c r="I1977" s="75" t="s">
        <v>3840</v>
      </c>
      <c r="J1977" s="75" t="s">
        <v>3840</v>
      </c>
      <c r="K1977" s="75" t="s">
        <v>3841</v>
      </c>
      <c r="L1977" s="33">
        <v>14</v>
      </c>
      <c r="M1977" s="34"/>
      <c r="N1977" s="46"/>
      <c r="O1977" s="46"/>
      <c r="P19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77" s="45" t="e">
        <f>IF([2]!PayItems[[#This Row],[Date Added / Modified]]&gt;0,TEXT([2]!PayItems[[#This Row],[Date Added / Modified]],"m/d/yyy"),"")</f>
        <v>#REF!</v>
      </c>
      <c r="R1977" s="46"/>
    </row>
    <row r="1978" spans="1:18" x14ac:dyDescent="0.3">
      <c r="A1978" s="46" t="s">
        <v>10750</v>
      </c>
      <c r="B1978" s="33" t="s">
        <v>10751</v>
      </c>
      <c r="C1978" s="33" t="s">
        <v>3927</v>
      </c>
      <c r="D1978" s="33" t="s">
        <v>10752</v>
      </c>
      <c r="E1978" s="33" t="s">
        <v>4292</v>
      </c>
      <c r="F1978" s="33">
        <v>0</v>
      </c>
      <c r="G1978" s="33">
        <v>3</v>
      </c>
      <c r="H1978" s="46" t="s">
        <v>3839</v>
      </c>
      <c r="I1978" s="75" t="s">
        <v>3840</v>
      </c>
      <c r="J1978" s="75" t="s">
        <v>3840</v>
      </c>
      <c r="K1978" s="75" t="s">
        <v>3841</v>
      </c>
      <c r="L1978" s="33">
        <v>14</v>
      </c>
      <c r="M1978" s="34"/>
      <c r="N1978" s="46"/>
      <c r="O1978" s="46"/>
      <c r="P19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78" s="45" t="e">
        <f>IF([2]!PayItems[[#This Row],[Date Added / Modified]]&gt;0,TEXT([2]!PayItems[[#This Row],[Date Added / Modified]],"m/d/yyy"),"")</f>
        <v>#REF!</v>
      </c>
      <c r="R1978" s="46"/>
    </row>
    <row r="1979" spans="1:18" x14ac:dyDescent="0.3">
      <c r="A1979" s="46" t="s">
        <v>2073</v>
      </c>
      <c r="B1979" s="33" t="s">
        <v>7143</v>
      </c>
      <c r="C1979" s="33" t="s">
        <v>3864</v>
      </c>
      <c r="D1979" s="33" t="s">
        <v>7144</v>
      </c>
      <c r="E1979" s="33" t="s">
        <v>3866</v>
      </c>
      <c r="F1979" s="33">
        <v>0</v>
      </c>
      <c r="G1979" s="33">
        <v>3</v>
      </c>
      <c r="H1979" s="33" t="s">
        <v>3839</v>
      </c>
      <c r="I1979" s="75" t="s">
        <v>3840</v>
      </c>
      <c r="J1979" s="75" t="s">
        <v>3840</v>
      </c>
      <c r="K1979" s="75" t="s">
        <v>3841</v>
      </c>
      <c r="L1979" s="33">
        <v>14</v>
      </c>
      <c r="M1979" s="34"/>
      <c r="N1979" s="46"/>
      <c r="O1979" s="46"/>
      <c r="P19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79" s="45" t="e">
        <f>IF([2]!PayItems[[#This Row],[Date Added / Modified]]&gt;0,TEXT([2]!PayItems[[#This Row],[Date Added / Modified]],"m/d/yyy"),"")</f>
        <v>#REF!</v>
      </c>
      <c r="R1979" s="46"/>
    </row>
    <row r="1980" spans="1:18" x14ac:dyDescent="0.3">
      <c r="A1980" s="46" t="s">
        <v>2074</v>
      </c>
      <c r="B1980" s="46" t="s">
        <v>7146</v>
      </c>
      <c r="C1980" s="46" t="s">
        <v>3864</v>
      </c>
      <c r="D1980" s="46" t="s">
        <v>7147</v>
      </c>
      <c r="E1980" s="33" t="s">
        <v>3866</v>
      </c>
      <c r="F1980" s="33">
        <v>0</v>
      </c>
      <c r="G1980" s="33">
        <v>3</v>
      </c>
      <c r="H1980" s="46" t="s">
        <v>3839</v>
      </c>
      <c r="I1980" s="75" t="s">
        <v>3840</v>
      </c>
      <c r="J1980" s="75" t="s">
        <v>3840</v>
      </c>
      <c r="K1980" s="75" t="s">
        <v>3841</v>
      </c>
      <c r="L1980" s="33">
        <v>14</v>
      </c>
      <c r="M1980" s="34"/>
      <c r="N1980" s="46"/>
      <c r="O1980" s="46"/>
      <c r="P19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80" s="45" t="e">
        <f>IF([2]!PayItems[[#This Row],[Date Added / Modified]]&gt;0,TEXT([2]!PayItems[[#This Row],[Date Added / Modified]],"m/d/yyy"),"")</f>
        <v>#REF!</v>
      </c>
      <c r="R1980" s="46"/>
    </row>
    <row r="1981" spans="1:18" x14ac:dyDescent="0.3">
      <c r="A1981" s="46" t="s">
        <v>2075</v>
      </c>
      <c r="B1981" s="46" t="s">
        <v>7148</v>
      </c>
      <c r="C1981" s="46" t="s">
        <v>3864</v>
      </c>
      <c r="D1981" s="46" t="s">
        <v>7149</v>
      </c>
      <c r="E1981" s="33" t="s">
        <v>3866</v>
      </c>
      <c r="F1981" s="33">
        <v>0</v>
      </c>
      <c r="G1981" s="33">
        <v>3</v>
      </c>
      <c r="H1981" s="46" t="s">
        <v>3839</v>
      </c>
      <c r="I1981" s="75" t="s">
        <v>3840</v>
      </c>
      <c r="J1981" s="75" t="s">
        <v>3840</v>
      </c>
      <c r="K1981" s="75" t="s">
        <v>3841</v>
      </c>
      <c r="L1981" s="33">
        <v>14</v>
      </c>
      <c r="M1981" s="34"/>
      <c r="N1981" s="46"/>
      <c r="O1981" s="46"/>
      <c r="P19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81" s="45" t="e">
        <f>IF([2]!PayItems[[#This Row],[Date Added / Modified]]&gt;0,TEXT([2]!PayItems[[#This Row],[Date Added / Modified]],"m/d/yyy"),"")</f>
        <v>#REF!</v>
      </c>
      <c r="R1981" s="46"/>
    </row>
    <row r="1982" spans="1:18" x14ac:dyDescent="0.3">
      <c r="A1982" s="46" t="s">
        <v>2076</v>
      </c>
      <c r="B1982" s="46" t="s">
        <v>7146</v>
      </c>
      <c r="C1982" s="46" t="s">
        <v>3935</v>
      </c>
      <c r="D1982" s="46" t="s">
        <v>7147</v>
      </c>
      <c r="E1982" s="33" t="s">
        <v>3326</v>
      </c>
      <c r="F1982" s="33">
        <v>0</v>
      </c>
      <c r="G1982" s="33">
        <v>3</v>
      </c>
      <c r="H1982" s="46" t="s">
        <v>3839</v>
      </c>
      <c r="I1982" s="75" t="s">
        <v>3840</v>
      </c>
      <c r="J1982" s="75" t="s">
        <v>3840</v>
      </c>
      <c r="K1982" s="75" t="s">
        <v>3841</v>
      </c>
      <c r="L1982" s="33">
        <v>14</v>
      </c>
      <c r="M1982" s="34"/>
      <c r="N1982" s="46"/>
      <c r="O1982" s="46"/>
      <c r="P19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82" s="45" t="e">
        <f>IF([2]!PayItems[[#This Row],[Date Added / Modified]]&gt;0,TEXT([2]!PayItems[[#This Row],[Date Added / Modified]],"m/d/yyy"),"")</f>
        <v>#REF!</v>
      </c>
      <c r="R1982" s="46"/>
    </row>
    <row r="1983" spans="1:18" x14ac:dyDescent="0.3">
      <c r="A1983" s="46" t="s">
        <v>2077</v>
      </c>
      <c r="B1983" s="46" t="s">
        <v>7148</v>
      </c>
      <c r="C1983" s="46" t="s">
        <v>3935</v>
      </c>
      <c r="D1983" s="46" t="s">
        <v>7149</v>
      </c>
      <c r="E1983" s="33" t="s">
        <v>3326</v>
      </c>
      <c r="F1983" s="33">
        <v>0</v>
      </c>
      <c r="G1983" s="33">
        <v>3</v>
      </c>
      <c r="H1983" s="46" t="s">
        <v>3839</v>
      </c>
      <c r="I1983" s="75" t="s">
        <v>3840</v>
      </c>
      <c r="J1983" s="75" t="s">
        <v>3840</v>
      </c>
      <c r="K1983" s="75" t="s">
        <v>3841</v>
      </c>
      <c r="L1983" s="33">
        <v>14</v>
      </c>
      <c r="M1983" s="34"/>
      <c r="N1983" s="46"/>
      <c r="O1983" s="46"/>
      <c r="P19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83" s="45" t="e">
        <f>IF([2]!PayItems[[#This Row],[Date Added / Modified]]&gt;0,TEXT([2]!PayItems[[#This Row],[Date Added / Modified]],"m/d/yyy"),"")</f>
        <v>#REF!</v>
      </c>
      <c r="R1983" s="46"/>
    </row>
    <row r="1984" spans="1:18" x14ac:dyDescent="0.3">
      <c r="A1984" s="46" t="s">
        <v>2078</v>
      </c>
      <c r="B1984" s="46" t="s">
        <v>7150</v>
      </c>
      <c r="C1984" s="46" t="s">
        <v>3864</v>
      </c>
      <c r="D1984" s="46" t="s">
        <v>7151</v>
      </c>
      <c r="E1984" s="33" t="s">
        <v>3866</v>
      </c>
      <c r="F1984" s="33">
        <v>0</v>
      </c>
      <c r="G1984" s="33">
        <v>3</v>
      </c>
      <c r="H1984" s="46" t="s">
        <v>3839</v>
      </c>
      <c r="I1984" s="75" t="s">
        <v>3840</v>
      </c>
      <c r="J1984" s="75" t="s">
        <v>3840</v>
      </c>
      <c r="K1984" s="75" t="s">
        <v>3841</v>
      </c>
      <c r="L1984" s="33">
        <v>14</v>
      </c>
      <c r="M1984" s="34"/>
      <c r="N1984" s="46"/>
      <c r="O1984" s="46"/>
      <c r="P19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84" s="45" t="e">
        <f>IF([2]!PayItems[[#This Row],[Date Added / Modified]]&gt;0,TEXT([2]!PayItems[[#This Row],[Date Added / Modified]],"m/d/yyy"),"")</f>
        <v>#REF!</v>
      </c>
      <c r="R1984" s="46"/>
    </row>
    <row r="1985" spans="1:18" x14ac:dyDescent="0.3">
      <c r="A1985" s="46" t="s">
        <v>2079</v>
      </c>
      <c r="B1985" s="46" t="s">
        <v>7152</v>
      </c>
      <c r="C1985" s="46" t="s">
        <v>3864</v>
      </c>
      <c r="D1985" s="46" t="s">
        <v>7153</v>
      </c>
      <c r="E1985" s="33" t="s">
        <v>3866</v>
      </c>
      <c r="F1985" s="33">
        <v>0</v>
      </c>
      <c r="G1985" s="33">
        <v>3</v>
      </c>
      <c r="H1985" s="46" t="s">
        <v>3839</v>
      </c>
      <c r="I1985" s="75" t="s">
        <v>3840</v>
      </c>
      <c r="J1985" s="75" t="s">
        <v>3840</v>
      </c>
      <c r="K1985" s="75" t="s">
        <v>3841</v>
      </c>
      <c r="L1985" s="33">
        <v>14</v>
      </c>
      <c r="M1985" s="34"/>
      <c r="N1985" s="46"/>
      <c r="O1985" s="46"/>
      <c r="P19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85" s="45" t="e">
        <f>IF([2]!PayItems[[#This Row],[Date Added / Modified]]&gt;0,TEXT([2]!PayItems[[#This Row],[Date Added / Modified]],"m/d/yyy"),"")</f>
        <v>#REF!</v>
      </c>
      <c r="R1985" s="46"/>
    </row>
    <row r="1986" spans="1:18" x14ac:dyDescent="0.3">
      <c r="A1986" s="46" t="s">
        <v>2080</v>
      </c>
      <c r="B1986" s="46" t="s">
        <v>7154</v>
      </c>
      <c r="C1986" s="46" t="s">
        <v>3864</v>
      </c>
      <c r="D1986" s="46" t="s">
        <v>7155</v>
      </c>
      <c r="E1986" s="33" t="s">
        <v>3866</v>
      </c>
      <c r="F1986" s="33">
        <v>0</v>
      </c>
      <c r="G1986" s="33">
        <v>3</v>
      </c>
      <c r="H1986" s="46" t="s">
        <v>3839</v>
      </c>
      <c r="I1986" s="75" t="s">
        <v>3840</v>
      </c>
      <c r="J1986" s="75" t="s">
        <v>3840</v>
      </c>
      <c r="K1986" s="75" t="s">
        <v>3841</v>
      </c>
      <c r="L1986" s="33">
        <v>14</v>
      </c>
      <c r="M1986" s="34"/>
      <c r="N1986" s="46"/>
      <c r="O1986" s="46"/>
      <c r="P19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86" s="45" t="e">
        <f>IF([2]!PayItems[[#This Row],[Date Added / Modified]]&gt;0,TEXT([2]!PayItems[[#This Row],[Date Added / Modified]],"m/d/yyy"),"")</f>
        <v>#REF!</v>
      </c>
      <c r="R1986" s="46"/>
    </row>
    <row r="1987" spans="1:18" x14ac:dyDescent="0.3">
      <c r="A1987" s="46" t="s">
        <v>2081</v>
      </c>
      <c r="B1987" s="46" t="s">
        <v>7156</v>
      </c>
      <c r="C1987" s="46" t="s">
        <v>3864</v>
      </c>
      <c r="D1987" s="46" t="s">
        <v>7157</v>
      </c>
      <c r="E1987" s="33" t="s">
        <v>3866</v>
      </c>
      <c r="F1987" s="33">
        <v>0</v>
      </c>
      <c r="G1987" s="33">
        <v>3</v>
      </c>
      <c r="H1987" s="46" t="s">
        <v>3839</v>
      </c>
      <c r="I1987" s="75" t="s">
        <v>3840</v>
      </c>
      <c r="J1987" s="75" t="s">
        <v>3840</v>
      </c>
      <c r="K1987" s="75" t="s">
        <v>3841</v>
      </c>
      <c r="L1987" s="33">
        <v>14</v>
      </c>
      <c r="M1987" s="34"/>
      <c r="N1987" s="46"/>
      <c r="O1987" s="46"/>
      <c r="P19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87" s="45" t="e">
        <f>IF([2]!PayItems[[#This Row],[Date Added / Modified]]&gt;0,TEXT([2]!PayItems[[#This Row],[Date Added / Modified]],"m/d/yyy"),"")</f>
        <v>#REF!</v>
      </c>
      <c r="R1987" s="46"/>
    </row>
    <row r="1988" spans="1:18" x14ac:dyDescent="0.3">
      <c r="A1988" s="46" t="s">
        <v>2082</v>
      </c>
      <c r="B1988" s="46" t="s">
        <v>7158</v>
      </c>
      <c r="C1988" s="46" t="s">
        <v>3864</v>
      </c>
      <c r="D1988" s="46" t="s">
        <v>7159</v>
      </c>
      <c r="E1988" s="33" t="s">
        <v>3866</v>
      </c>
      <c r="F1988" s="33">
        <v>0</v>
      </c>
      <c r="G1988" s="33">
        <v>3</v>
      </c>
      <c r="H1988" s="46" t="s">
        <v>3839</v>
      </c>
      <c r="I1988" s="75" t="s">
        <v>3840</v>
      </c>
      <c r="J1988" s="75" t="s">
        <v>3840</v>
      </c>
      <c r="K1988" s="75" t="s">
        <v>3841</v>
      </c>
      <c r="L1988" s="33">
        <v>14</v>
      </c>
      <c r="M1988" s="34"/>
      <c r="N1988" s="46"/>
      <c r="O1988" s="46"/>
      <c r="P19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88" s="45" t="e">
        <f>IF([2]!PayItems[[#This Row],[Date Added / Modified]]&gt;0,TEXT([2]!PayItems[[#This Row],[Date Added / Modified]],"m/d/yyy"),"")</f>
        <v>#REF!</v>
      </c>
      <c r="R1988" s="46"/>
    </row>
    <row r="1989" spans="1:18" x14ac:dyDescent="0.3">
      <c r="A1989" s="46" t="s">
        <v>2083</v>
      </c>
      <c r="B1989" s="46" t="s">
        <v>7160</v>
      </c>
      <c r="C1989" s="46" t="s">
        <v>3864</v>
      </c>
      <c r="D1989" s="46" t="s">
        <v>7161</v>
      </c>
      <c r="E1989" s="33" t="s">
        <v>3866</v>
      </c>
      <c r="F1989" s="33">
        <v>0</v>
      </c>
      <c r="G1989" s="33">
        <v>3</v>
      </c>
      <c r="H1989" s="46" t="s">
        <v>3839</v>
      </c>
      <c r="I1989" s="75" t="s">
        <v>3840</v>
      </c>
      <c r="J1989" s="75" t="s">
        <v>3840</v>
      </c>
      <c r="K1989" s="75" t="s">
        <v>3841</v>
      </c>
      <c r="L1989" s="33">
        <v>14</v>
      </c>
      <c r="M1989" s="34"/>
      <c r="N1989" s="46"/>
      <c r="O1989" s="46"/>
      <c r="P19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89" s="45" t="e">
        <f>IF([2]!PayItems[[#This Row],[Date Added / Modified]]&gt;0,TEXT([2]!PayItems[[#This Row],[Date Added / Modified]],"m/d/yyy"),"")</f>
        <v>#REF!</v>
      </c>
      <c r="R1989" s="46"/>
    </row>
    <row r="1990" spans="1:18" x14ac:dyDescent="0.3">
      <c r="A1990" s="46" t="s">
        <v>2084</v>
      </c>
      <c r="B1990" s="46" t="s">
        <v>7162</v>
      </c>
      <c r="C1990" s="46" t="s">
        <v>3864</v>
      </c>
      <c r="D1990" s="46" t="s">
        <v>7163</v>
      </c>
      <c r="E1990" s="33" t="s">
        <v>3866</v>
      </c>
      <c r="F1990" s="33">
        <v>0</v>
      </c>
      <c r="G1990" s="33">
        <v>3</v>
      </c>
      <c r="H1990" s="46" t="s">
        <v>3839</v>
      </c>
      <c r="I1990" s="75" t="s">
        <v>3840</v>
      </c>
      <c r="J1990" s="75" t="s">
        <v>3840</v>
      </c>
      <c r="K1990" s="75" t="s">
        <v>3841</v>
      </c>
      <c r="L1990" s="33">
        <v>14</v>
      </c>
      <c r="M1990" s="34"/>
      <c r="N1990" s="46"/>
      <c r="O1990" s="46"/>
      <c r="P19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90" s="45" t="e">
        <f>IF([2]!PayItems[[#This Row],[Date Added / Modified]]&gt;0,TEXT([2]!PayItems[[#This Row],[Date Added / Modified]],"m/d/yyy"),"")</f>
        <v>#REF!</v>
      </c>
      <c r="R1990" s="46"/>
    </row>
    <row r="1991" spans="1:18" x14ac:dyDescent="0.3">
      <c r="A1991" s="46" t="s">
        <v>2085</v>
      </c>
      <c r="B1991" s="46" t="s">
        <v>7164</v>
      </c>
      <c r="C1991" s="46" t="s">
        <v>3864</v>
      </c>
      <c r="D1991" s="46" t="s">
        <v>7165</v>
      </c>
      <c r="E1991" s="33" t="s">
        <v>3866</v>
      </c>
      <c r="F1991" s="33">
        <v>0</v>
      </c>
      <c r="G1991" s="33">
        <v>3</v>
      </c>
      <c r="H1991" s="46" t="s">
        <v>3839</v>
      </c>
      <c r="I1991" s="75" t="s">
        <v>3840</v>
      </c>
      <c r="J1991" s="75" t="s">
        <v>3840</v>
      </c>
      <c r="K1991" s="75" t="s">
        <v>3841</v>
      </c>
      <c r="L1991" s="33">
        <v>14</v>
      </c>
      <c r="M1991" s="34"/>
      <c r="N1991" s="46"/>
      <c r="O1991" s="46"/>
      <c r="P19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91" s="45" t="e">
        <f>IF([2]!PayItems[[#This Row],[Date Added / Modified]]&gt;0,TEXT([2]!PayItems[[#This Row],[Date Added / Modified]],"m/d/yyy"),"")</f>
        <v>#REF!</v>
      </c>
      <c r="R1991" s="46"/>
    </row>
    <row r="1992" spans="1:18" x14ac:dyDescent="0.3">
      <c r="A1992" s="46" t="s">
        <v>2086</v>
      </c>
      <c r="B1992" s="46" t="s">
        <v>7166</v>
      </c>
      <c r="C1992" s="46" t="s">
        <v>3864</v>
      </c>
      <c r="D1992" s="46" t="s">
        <v>7167</v>
      </c>
      <c r="E1992" s="33" t="s">
        <v>3866</v>
      </c>
      <c r="F1992" s="33">
        <v>0</v>
      </c>
      <c r="G1992" s="33">
        <v>3</v>
      </c>
      <c r="H1992" s="46" t="s">
        <v>3839</v>
      </c>
      <c r="I1992" s="75" t="s">
        <v>3840</v>
      </c>
      <c r="J1992" s="75" t="s">
        <v>3840</v>
      </c>
      <c r="K1992" s="75" t="s">
        <v>3841</v>
      </c>
      <c r="L1992" s="33">
        <v>14</v>
      </c>
      <c r="M1992" s="34"/>
      <c r="N1992" s="46"/>
      <c r="O1992" s="46"/>
      <c r="P19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92" s="45" t="e">
        <f>IF([2]!PayItems[[#This Row],[Date Added / Modified]]&gt;0,TEXT([2]!PayItems[[#This Row],[Date Added / Modified]],"m/d/yyy"),"")</f>
        <v>#REF!</v>
      </c>
      <c r="R1992" s="46"/>
    </row>
    <row r="1993" spans="1:18" x14ac:dyDescent="0.3">
      <c r="A1993" s="46" t="s">
        <v>2087</v>
      </c>
      <c r="B1993" s="46" t="s">
        <v>7168</v>
      </c>
      <c r="C1993" s="46" t="s">
        <v>3864</v>
      </c>
      <c r="D1993" s="46" t="s">
        <v>7169</v>
      </c>
      <c r="E1993" s="33" t="s">
        <v>3866</v>
      </c>
      <c r="F1993" s="33">
        <v>0</v>
      </c>
      <c r="G1993" s="33">
        <v>3</v>
      </c>
      <c r="H1993" s="46" t="s">
        <v>3839</v>
      </c>
      <c r="I1993" s="75" t="s">
        <v>3840</v>
      </c>
      <c r="J1993" s="75" t="s">
        <v>3840</v>
      </c>
      <c r="K1993" s="75" t="s">
        <v>3841</v>
      </c>
      <c r="L1993" s="33">
        <v>14</v>
      </c>
      <c r="M1993" s="34"/>
      <c r="N1993" s="46"/>
      <c r="O1993" s="46"/>
      <c r="P19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93" s="45" t="e">
        <f>IF([2]!PayItems[[#This Row],[Date Added / Modified]]&gt;0,TEXT([2]!PayItems[[#This Row],[Date Added / Modified]],"m/d/yyy"),"")</f>
        <v>#REF!</v>
      </c>
      <c r="R1993" s="46"/>
    </row>
    <row r="1994" spans="1:18" x14ac:dyDescent="0.3">
      <c r="A1994" s="46" t="s">
        <v>2088</v>
      </c>
      <c r="B1994" s="46" t="s">
        <v>7170</v>
      </c>
      <c r="C1994" s="46" t="s">
        <v>3864</v>
      </c>
      <c r="D1994" s="46" t="s">
        <v>7171</v>
      </c>
      <c r="E1994" s="33" t="s">
        <v>3866</v>
      </c>
      <c r="F1994" s="33">
        <v>0</v>
      </c>
      <c r="G1994" s="33">
        <v>3</v>
      </c>
      <c r="H1994" s="46" t="s">
        <v>3839</v>
      </c>
      <c r="I1994" s="75" t="s">
        <v>3840</v>
      </c>
      <c r="J1994" s="75" t="s">
        <v>3840</v>
      </c>
      <c r="K1994" s="75" t="s">
        <v>3841</v>
      </c>
      <c r="L1994" s="33">
        <v>14</v>
      </c>
      <c r="M1994" s="34"/>
      <c r="N1994" s="46"/>
      <c r="O1994" s="46"/>
      <c r="P19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94" s="45" t="e">
        <f>IF([2]!PayItems[[#This Row],[Date Added / Modified]]&gt;0,TEXT([2]!PayItems[[#This Row],[Date Added / Modified]],"m/d/yyy"),"")</f>
        <v>#REF!</v>
      </c>
      <c r="R1994" s="46"/>
    </row>
    <row r="1995" spans="1:18" x14ac:dyDescent="0.3">
      <c r="A1995" s="46" t="s">
        <v>2089</v>
      </c>
      <c r="B1995" s="46" t="s">
        <v>7172</v>
      </c>
      <c r="C1995" s="46" t="s">
        <v>3864</v>
      </c>
      <c r="D1995" s="46" t="s">
        <v>7173</v>
      </c>
      <c r="E1995" s="33" t="s">
        <v>3866</v>
      </c>
      <c r="F1995" s="33">
        <v>0</v>
      </c>
      <c r="G1995" s="33">
        <v>3</v>
      </c>
      <c r="H1995" s="46" t="s">
        <v>3839</v>
      </c>
      <c r="I1995" s="75" t="s">
        <v>3840</v>
      </c>
      <c r="J1995" s="75" t="s">
        <v>3840</v>
      </c>
      <c r="K1995" s="75" t="s">
        <v>3841</v>
      </c>
      <c r="L1995" s="33">
        <v>14</v>
      </c>
      <c r="M1995" s="34"/>
      <c r="N1995" s="46"/>
      <c r="O1995" s="46"/>
      <c r="P19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95" s="45" t="e">
        <f>IF([2]!PayItems[[#This Row],[Date Added / Modified]]&gt;0,TEXT([2]!PayItems[[#This Row],[Date Added / Modified]],"m/d/yyy"),"")</f>
        <v>#REF!</v>
      </c>
      <c r="R1995" s="46"/>
    </row>
    <row r="1996" spans="1:18" x14ac:dyDescent="0.3">
      <c r="A1996" s="46" t="s">
        <v>2090</v>
      </c>
      <c r="B1996" s="46" t="s">
        <v>7174</v>
      </c>
      <c r="C1996" s="46" t="s">
        <v>3864</v>
      </c>
      <c r="D1996" s="46" t="s">
        <v>7175</v>
      </c>
      <c r="E1996" s="33" t="s">
        <v>3866</v>
      </c>
      <c r="F1996" s="33">
        <v>0</v>
      </c>
      <c r="G1996" s="33">
        <v>3</v>
      </c>
      <c r="H1996" s="46" t="s">
        <v>3839</v>
      </c>
      <c r="I1996" s="75" t="s">
        <v>3840</v>
      </c>
      <c r="J1996" s="75" t="s">
        <v>3840</v>
      </c>
      <c r="K1996" s="75" t="s">
        <v>3841</v>
      </c>
      <c r="L1996" s="33">
        <v>14</v>
      </c>
      <c r="M1996" s="34"/>
      <c r="N1996" s="46"/>
      <c r="O1996" s="46"/>
      <c r="P19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96" s="45" t="e">
        <f>IF([2]!PayItems[[#This Row],[Date Added / Modified]]&gt;0,TEXT([2]!PayItems[[#This Row],[Date Added / Modified]],"m/d/yyy"),"")</f>
        <v>#REF!</v>
      </c>
      <c r="R1996" s="46"/>
    </row>
    <row r="1997" spans="1:18" x14ac:dyDescent="0.3">
      <c r="A1997" s="46" t="s">
        <v>2091</v>
      </c>
      <c r="B1997" s="46" t="s">
        <v>7176</v>
      </c>
      <c r="C1997" s="46" t="s">
        <v>3864</v>
      </c>
      <c r="D1997" s="46" t="s">
        <v>7177</v>
      </c>
      <c r="E1997" s="33" t="s">
        <v>3866</v>
      </c>
      <c r="F1997" s="33">
        <v>0</v>
      </c>
      <c r="G1997" s="33">
        <v>3</v>
      </c>
      <c r="H1997" s="46" t="s">
        <v>3839</v>
      </c>
      <c r="I1997" s="75" t="s">
        <v>3840</v>
      </c>
      <c r="J1997" s="75" t="s">
        <v>3840</v>
      </c>
      <c r="K1997" s="75" t="s">
        <v>3841</v>
      </c>
      <c r="L1997" s="33">
        <v>14</v>
      </c>
      <c r="M1997" s="34"/>
      <c r="N1997" s="46"/>
      <c r="O1997" s="46"/>
      <c r="P19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97" s="45" t="e">
        <f>IF([2]!PayItems[[#This Row],[Date Added / Modified]]&gt;0,TEXT([2]!PayItems[[#This Row],[Date Added / Modified]],"m/d/yyy"),"")</f>
        <v>#REF!</v>
      </c>
      <c r="R1997" s="46"/>
    </row>
    <row r="1998" spans="1:18" x14ac:dyDescent="0.3">
      <c r="A1998" s="46" t="s">
        <v>2092</v>
      </c>
      <c r="B1998" s="46" t="s">
        <v>7178</v>
      </c>
      <c r="C1998" s="46" t="s">
        <v>3864</v>
      </c>
      <c r="D1998" s="46" t="s">
        <v>7179</v>
      </c>
      <c r="E1998" s="33" t="s">
        <v>3866</v>
      </c>
      <c r="F1998" s="33">
        <v>0</v>
      </c>
      <c r="G1998" s="33">
        <v>3</v>
      </c>
      <c r="H1998" s="46" t="s">
        <v>3839</v>
      </c>
      <c r="I1998" s="75" t="s">
        <v>3840</v>
      </c>
      <c r="J1998" s="75" t="s">
        <v>3840</v>
      </c>
      <c r="K1998" s="75" t="s">
        <v>3841</v>
      </c>
      <c r="L1998" s="33">
        <v>14</v>
      </c>
      <c r="M1998" s="34"/>
      <c r="N1998" s="46"/>
      <c r="O1998" s="46"/>
      <c r="P19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98" s="45" t="e">
        <f>IF([2]!PayItems[[#This Row],[Date Added / Modified]]&gt;0,TEXT([2]!PayItems[[#This Row],[Date Added / Modified]],"m/d/yyy"),"")</f>
        <v>#REF!</v>
      </c>
      <c r="R1998" s="46"/>
    </row>
    <row r="1999" spans="1:18" x14ac:dyDescent="0.3">
      <c r="A1999" s="46" t="s">
        <v>2093</v>
      </c>
      <c r="B1999" s="46" t="s">
        <v>7180</v>
      </c>
      <c r="C1999" s="46" t="s">
        <v>3864</v>
      </c>
      <c r="D1999" s="46" t="s">
        <v>7181</v>
      </c>
      <c r="E1999" s="33" t="s">
        <v>3866</v>
      </c>
      <c r="F1999" s="33">
        <v>0</v>
      </c>
      <c r="G1999" s="33">
        <v>3</v>
      </c>
      <c r="H1999" s="46" t="s">
        <v>3839</v>
      </c>
      <c r="I1999" s="75" t="s">
        <v>3840</v>
      </c>
      <c r="J1999" s="75" t="s">
        <v>3840</v>
      </c>
      <c r="K1999" s="75" t="s">
        <v>3841</v>
      </c>
      <c r="L1999" s="33">
        <v>14</v>
      </c>
      <c r="M1999" s="34"/>
      <c r="N1999" s="46"/>
      <c r="O1999" s="46"/>
      <c r="P19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1999" s="45" t="e">
        <f>IF([2]!PayItems[[#This Row],[Date Added / Modified]]&gt;0,TEXT([2]!PayItems[[#This Row],[Date Added / Modified]],"m/d/yyy"),"")</f>
        <v>#REF!</v>
      </c>
      <c r="R1999" s="46"/>
    </row>
    <row r="2000" spans="1:18" x14ac:dyDescent="0.3">
      <c r="A2000" s="46" t="s">
        <v>2094</v>
      </c>
      <c r="B2000" s="46" t="s">
        <v>7182</v>
      </c>
      <c r="C2000" s="46" t="s">
        <v>3864</v>
      </c>
      <c r="D2000" s="46" t="s">
        <v>7183</v>
      </c>
      <c r="E2000" s="33" t="s">
        <v>3866</v>
      </c>
      <c r="F2000" s="33">
        <v>0</v>
      </c>
      <c r="G2000" s="33">
        <v>3</v>
      </c>
      <c r="H2000" s="46" t="s">
        <v>3839</v>
      </c>
      <c r="I2000" s="75" t="s">
        <v>3840</v>
      </c>
      <c r="J2000" s="75" t="s">
        <v>3840</v>
      </c>
      <c r="K2000" s="75" t="s">
        <v>3841</v>
      </c>
      <c r="L2000" s="33">
        <v>14</v>
      </c>
      <c r="M2000" s="34"/>
      <c r="N2000" s="46"/>
      <c r="O2000" s="46"/>
      <c r="P20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00" s="45" t="e">
        <f>IF([2]!PayItems[[#This Row],[Date Added / Modified]]&gt;0,TEXT([2]!PayItems[[#This Row],[Date Added / Modified]],"m/d/yyy"),"")</f>
        <v>#REF!</v>
      </c>
      <c r="R2000" s="46"/>
    </row>
    <row r="2001" spans="1:18" x14ac:dyDescent="0.3">
      <c r="A2001" s="46" t="s">
        <v>2095</v>
      </c>
      <c r="B2001" s="46" t="s">
        <v>7184</v>
      </c>
      <c r="C2001" s="46" t="s">
        <v>3864</v>
      </c>
      <c r="D2001" s="46" t="s">
        <v>7185</v>
      </c>
      <c r="E2001" s="33" t="s">
        <v>3866</v>
      </c>
      <c r="F2001" s="33">
        <v>0</v>
      </c>
      <c r="G2001" s="33">
        <v>3</v>
      </c>
      <c r="H2001" s="46" t="s">
        <v>3839</v>
      </c>
      <c r="I2001" s="75" t="s">
        <v>3840</v>
      </c>
      <c r="J2001" s="75" t="s">
        <v>3840</v>
      </c>
      <c r="K2001" s="75" t="s">
        <v>3841</v>
      </c>
      <c r="L2001" s="33">
        <v>14</v>
      </c>
      <c r="M2001" s="34"/>
      <c r="N2001" s="46"/>
      <c r="O2001" s="46"/>
      <c r="P20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01" s="45" t="e">
        <f>IF([2]!PayItems[[#This Row],[Date Added / Modified]]&gt;0,TEXT([2]!PayItems[[#This Row],[Date Added / Modified]],"m/d/yyy"),"")</f>
        <v>#REF!</v>
      </c>
      <c r="R2001" s="46"/>
    </row>
    <row r="2002" spans="1:18" x14ac:dyDescent="0.3">
      <c r="A2002" s="46" t="s">
        <v>2096</v>
      </c>
      <c r="B2002" s="46" t="s">
        <v>7186</v>
      </c>
      <c r="C2002" s="46" t="s">
        <v>3864</v>
      </c>
      <c r="D2002" s="46" t="s">
        <v>7187</v>
      </c>
      <c r="E2002" s="33" t="s">
        <v>3866</v>
      </c>
      <c r="F2002" s="33">
        <v>0</v>
      </c>
      <c r="G2002" s="33">
        <v>3</v>
      </c>
      <c r="H2002" s="46" t="s">
        <v>3839</v>
      </c>
      <c r="I2002" s="75" t="s">
        <v>3840</v>
      </c>
      <c r="J2002" s="75" t="s">
        <v>3840</v>
      </c>
      <c r="K2002" s="75" t="s">
        <v>3841</v>
      </c>
      <c r="L2002" s="33">
        <v>14</v>
      </c>
      <c r="M2002" s="34"/>
      <c r="N2002" s="46"/>
      <c r="O2002" s="46"/>
      <c r="P20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02" s="45" t="e">
        <f>IF([2]!PayItems[[#This Row],[Date Added / Modified]]&gt;0,TEXT([2]!PayItems[[#This Row],[Date Added / Modified]],"m/d/yyy"),"")</f>
        <v>#REF!</v>
      </c>
      <c r="R2002" s="46"/>
    </row>
    <row r="2003" spans="1:18" x14ac:dyDescent="0.3">
      <c r="A2003" s="46" t="s">
        <v>2097</v>
      </c>
      <c r="B2003" s="46" t="s">
        <v>7188</v>
      </c>
      <c r="C2003" s="46" t="s">
        <v>3864</v>
      </c>
      <c r="D2003" s="46" t="s">
        <v>7189</v>
      </c>
      <c r="E2003" s="33" t="s">
        <v>3866</v>
      </c>
      <c r="F2003" s="33">
        <v>0</v>
      </c>
      <c r="G2003" s="33">
        <v>3</v>
      </c>
      <c r="H2003" s="46" t="s">
        <v>3839</v>
      </c>
      <c r="I2003" s="75" t="s">
        <v>3840</v>
      </c>
      <c r="J2003" s="75" t="s">
        <v>3840</v>
      </c>
      <c r="K2003" s="75" t="s">
        <v>3841</v>
      </c>
      <c r="L2003" s="33">
        <v>14</v>
      </c>
      <c r="M2003" s="34"/>
      <c r="N2003" s="46"/>
      <c r="O2003" s="46"/>
      <c r="P20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03" s="45" t="e">
        <f>IF([2]!PayItems[[#This Row],[Date Added / Modified]]&gt;0,TEXT([2]!PayItems[[#This Row],[Date Added / Modified]],"m/d/yyy"),"")</f>
        <v>#REF!</v>
      </c>
      <c r="R2003" s="46"/>
    </row>
    <row r="2004" spans="1:18" x14ac:dyDescent="0.3">
      <c r="A2004" s="46" t="s">
        <v>2098</v>
      </c>
      <c r="B2004" s="46" t="s">
        <v>7192</v>
      </c>
      <c r="C2004" s="46" t="s">
        <v>3864</v>
      </c>
      <c r="D2004" s="46" t="s">
        <v>7193</v>
      </c>
      <c r="E2004" s="33" t="s">
        <v>3866</v>
      </c>
      <c r="F2004" s="33">
        <v>0</v>
      </c>
      <c r="G2004" s="33">
        <v>3</v>
      </c>
      <c r="H2004" s="46" t="s">
        <v>3839</v>
      </c>
      <c r="I2004" s="75" t="s">
        <v>3840</v>
      </c>
      <c r="J2004" s="75" t="s">
        <v>3840</v>
      </c>
      <c r="K2004" s="75" t="s">
        <v>3841</v>
      </c>
      <c r="L2004" s="33">
        <v>14</v>
      </c>
      <c r="M2004" s="34"/>
      <c r="N2004" s="46"/>
      <c r="O2004" s="46"/>
      <c r="P20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04" s="45" t="e">
        <f>IF([2]!PayItems[[#This Row],[Date Added / Modified]]&gt;0,TEXT([2]!PayItems[[#This Row],[Date Added / Modified]],"m/d/yyy"),"")</f>
        <v>#REF!</v>
      </c>
      <c r="R2004" s="46"/>
    </row>
    <row r="2005" spans="1:18" s="10" customFormat="1" x14ac:dyDescent="0.3">
      <c r="A2005" s="46" t="s">
        <v>2099</v>
      </c>
      <c r="B2005" s="46" t="s">
        <v>7190</v>
      </c>
      <c r="C2005" s="46" t="s">
        <v>3864</v>
      </c>
      <c r="D2005" s="46" t="s">
        <v>7191</v>
      </c>
      <c r="E2005" s="33" t="s">
        <v>3866</v>
      </c>
      <c r="F2005" s="33">
        <v>0</v>
      </c>
      <c r="G2005" s="33">
        <v>3</v>
      </c>
      <c r="H2005" s="46" t="s">
        <v>3839</v>
      </c>
      <c r="I2005" s="75" t="s">
        <v>3840</v>
      </c>
      <c r="J2005" s="75" t="s">
        <v>3840</v>
      </c>
      <c r="K2005" s="75" t="s">
        <v>3841</v>
      </c>
      <c r="L2005" s="33">
        <v>14</v>
      </c>
      <c r="M2005" s="34"/>
      <c r="N2005" s="46"/>
      <c r="O2005" s="46"/>
      <c r="P20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05" s="45" t="e">
        <f>IF([2]!PayItems[[#This Row],[Date Added / Modified]]&gt;0,TEXT([2]!PayItems[[#This Row],[Date Added / Modified]],"m/d/yyy"),"")</f>
        <v>#REF!</v>
      </c>
      <c r="R2005" s="46"/>
    </row>
    <row r="2006" spans="1:18" s="10" customFormat="1" x14ac:dyDescent="0.3">
      <c r="A2006" s="46" t="s">
        <v>2101</v>
      </c>
      <c r="B2006" s="46" t="s">
        <v>7194</v>
      </c>
      <c r="C2006" s="46" t="s">
        <v>3864</v>
      </c>
      <c r="D2006" s="46" t="s">
        <v>7195</v>
      </c>
      <c r="E2006" s="33" t="s">
        <v>3866</v>
      </c>
      <c r="F2006" s="33">
        <v>0</v>
      </c>
      <c r="G2006" s="33">
        <v>3</v>
      </c>
      <c r="H2006" s="46" t="s">
        <v>3839</v>
      </c>
      <c r="I2006" s="75" t="s">
        <v>3840</v>
      </c>
      <c r="J2006" s="75" t="s">
        <v>3840</v>
      </c>
      <c r="K2006" s="75" t="s">
        <v>3841</v>
      </c>
      <c r="L2006" s="33">
        <v>14</v>
      </c>
      <c r="M2006" s="34"/>
      <c r="N2006" s="46"/>
      <c r="O2006" s="46"/>
      <c r="P20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06" s="45" t="e">
        <f>IF([2]!PayItems[[#This Row],[Date Added / Modified]]&gt;0,TEXT([2]!PayItems[[#This Row],[Date Added / Modified]],"m/d/yyy"),"")</f>
        <v>#REF!</v>
      </c>
      <c r="R2006" s="46"/>
    </row>
    <row r="2007" spans="1:18" x14ac:dyDescent="0.3">
      <c r="A2007" s="46" t="s">
        <v>2102</v>
      </c>
      <c r="B2007" s="46" t="s">
        <v>7196</v>
      </c>
      <c r="C2007" s="46" t="s">
        <v>3864</v>
      </c>
      <c r="D2007" s="46" t="s">
        <v>7197</v>
      </c>
      <c r="E2007" s="33" t="s">
        <v>3866</v>
      </c>
      <c r="F2007" s="33">
        <v>0</v>
      </c>
      <c r="G2007" s="33">
        <v>3</v>
      </c>
      <c r="H2007" s="46" t="s">
        <v>3839</v>
      </c>
      <c r="I2007" s="75" t="s">
        <v>3840</v>
      </c>
      <c r="J2007" s="75" t="s">
        <v>3840</v>
      </c>
      <c r="K2007" s="75" t="s">
        <v>3841</v>
      </c>
      <c r="L2007" s="33">
        <v>14</v>
      </c>
      <c r="M2007" s="34"/>
      <c r="N2007" s="46"/>
      <c r="O2007" s="46"/>
      <c r="P20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07" s="45" t="e">
        <f>IF([2]!PayItems[[#This Row],[Date Added / Modified]]&gt;0,TEXT([2]!PayItems[[#This Row],[Date Added / Modified]],"m/d/yyy"),"")</f>
        <v>#REF!</v>
      </c>
      <c r="R2007" s="46"/>
    </row>
    <row r="2008" spans="1:18" x14ac:dyDescent="0.3">
      <c r="A2008" s="46" t="s">
        <v>2103</v>
      </c>
      <c r="B2008" s="46" t="s">
        <v>7198</v>
      </c>
      <c r="C2008" s="46" t="s">
        <v>3864</v>
      </c>
      <c r="D2008" s="46" t="s">
        <v>7199</v>
      </c>
      <c r="E2008" s="33" t="s">
        <v>3866</v>
      </c>
      <c r="F2008" s="33">
        <v>0</v>
      </c>
      <c r="G2008" s="33">
        <v>3</v>
      </c>
      <c r="H2008" s="46" t="s">
        <v>3839</v>
      </c>
      <c r="I2008" s="75" t="s">
        <v>3840</v>
      </c>
      <c r="J2008" s="75" t="s">
        <v>3840</v>
      </c>
      <c r="K2008" s="75" t="s">
        <v>3841</v>
      </c>
      <c r="L2008" s="33">
        <v>14</v>
      </c>
      <c r="M2008" s="34"/>
      <c r="N2008" s="46"/>
      <c r="O2008" s="46"/>
      <c r="P20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08" s="45" t="e">
        <f>IF([2]!PayItems[[#This Row],[Date Added / Modified]]&gt;0,TEXT([2]!PayItems[[#This Row],[Date Added / Modified]],"m/d/yyy"),"")</f>
        <v>#REF!</v>
      </c>
      <c r="R2008" s="46"/>
    </row>
    <row r="2009" spans="1:18" x14ac:dyDescent="0.3">
      <c r="A2009" s="46" t="s">
        <v>2104</v>
      </c>
      <c r="B2009" s="46" t="s">
        <v>7200</v>
      </c>
      <c r="C2009" s="46" t="s">
        <v>3864</v>
      </c>
      <c r="D2009" s="46" t="s">
        <v>7201</v>
      </c>
      <c r="E2009" s="33" t="s">
        <v>3866</v>
      </c>
      <c r="F2009" s="33">
        <v>0</v>
      </c>
      <c r="G2009" s="33">
        <v>3</v>
      </c>
      <c r="H2009" s="46" t="s">
        <v>3839</v>
      </c>
      <c r="I2009" s="75" t="s">
        <v>3840</v>
      </c>
      <c r="J2009" s="75" t="s">
        <v>3840</v>
      </c>
      <c r="K2009" s="75" t="s">
        <v>3841</v>
      </c>
      <c r="L2009" s="33">
        <v>14</v>
      </c>
      <c r="M2009" s="34"/>
      <c r="N2009" s="46"/>
      <c r="O2009" s="46"/>
      <c r="P20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09" s="45" t="e">
        <f>IF([2]!PayItems[[#This Row],[Date Added / Modified]]&gt;0,TEXT([2]!PayItems[[#This Row],[Date Added / Modified]],"m/d/yyy"),"")</f>
        <v>#REF!</v>
      </c>
      <c r="R2009" s="46"/>
    </row>
    <row r="2010" spans="1:18" x14ac:dyDescent="0.3">
      <c r="A2010" s="46" t="s">
        <v>2105</v>
      </c>
      <c r="B2010" s="46" t="s">
        <v>7202</v>
      </c>
      <c r="C2010" s="46" t="s">
        <v>3864</v>
      </c>
      <c r="D2010" s="46" t="s">
        <v>7203</v>
      </c>
      <c r="E2010" s="33" t="s">
        <v>3866</v>
      </c>
      <c r="F2010" s="33">
        <v>0</v>
      </c>
      <c r="G2010" s="33">
        <v>3</v>
      </c>
      <c r="H2010" s="46" t="s">
        <v>3839</v>
      </c>
      <c r="I2010" s="75" t="s">
        <v>3840</v>
      </c>
      <c r="J2010" s="75" t="s">
        <v>3840</v>
      </c>
      <c r="K2010" s="75" t="s">
        <v>3841</v>
      </c>
      <c r="L2010" s="33">
        <v>14</v>
      </c>
      <c r="M2010" s="34"/>
      <c r="N2010" s="46"/>
      <c r="O2010" s="46"/>
      <c r="P20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10" s="45" t="e">
        <f>IF([2]!PayItems[[#This Row],[Date Added / Modified]]&gt;0,TEXT([2]!PayItems[[#This Row],[Date Added / Modified]],"m/d/yyy"),"")</f>
        <v>#REF!</v>
      </c>
      <c r="R2010" s="46"/>
    </row>
    <row r="2011" spans="1:18" x14ac:dyDescent="0.3">
      <c r="A2011" s="46" t="s">
        <v>2106</v>
      </c>
      <c r="B2011" s="46" t="s">
        <v>7204</v>
      </c>
      <c r="C2011" s="46" t="s">
        <v>3864</v>
      </c>
      <c r="D2011" s="46" t="s">
        <v>7205</v>
      </c>
      <c r="E2011" s="33" t="s">
        <v>3866</v>
      </c>
      <c r="F2011" s="33">
        <v>0</v>
      </c>
      <c r="G2011" s="33">
        <v>3</v>
      </c>
      <c r="H2011" s="46" t="s">
        <v>3839</v>
      </c>
      <c r="I2011" s="75" t="s">
        <v>3840</v>
      </c>
      <c r="J2011" s="75" t="s">
        <v>3840</v>
      </c>
      <c r="K2011" s="75" t="s">
        <v>3841</v>
      </c>
      <c r="L2011" s="33">
        <v>14</v>
      </c>
      <c r="M2011" s="34"/>
      <c r="N2011" s="46"/>
      <c r="O2011" s="46"/>
      <c r="P20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11" s="45" t="e">
        <f>IF([2]!PayItems[[#This Row],[Date Added / Modified]]&gt;0,TEXT([2]!PayItems[[#This Row],[Date Added / Modified]],"m/d/yyy"),"")</f>
        <v>#REF!</v>
      </c>
      <c r="R2011" s="46"/>
    </row>
    <row r="2012" spans="1:18" x14ac:dyDescent="0.3">
      <c r="A2012" s="46" t="s">
        <v>2107</v>
      </c>
      <c r="B2012" s="46" t="s">
        <v>7206</v>
      </c>
      <c r="C2012" s="46" t="s">
        <v>3864</v>
      </c>
      <c r="D2012" s="46" t="s">
        <v>7207</v>
      </c>
      <c r="E2012" s="33" t="s">
        <v>3866</v>
      </c>
      <c r="F2012" s="33">
        <v>0</v>
      </c>
      <c r="G2012" s="33">
        <v>3</v>
      </c>
      <c r="H2012" s="46" t="s">
        <v>3839</v>
      </c>
      <c r="I2012" s="75" t="s">
        <v>3840</v>
      </c>
      <c r="J2012" s="75" t="s">
        <v>3840</v>
      </c>
      <c r="K2012" s="75" t="s">
        <v>3841</v>
      </c>
      <c r="L2012" s="33">
        <v>14</v>
      </c>
      <c r="M2012" s="34"/>
      <c r="N2012" s="46"/>
      <c r="O2012" s="46"/>
      <c r="P20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12" s="45" t="e">
        <f>IF([2]!PayItems[[#This Row],[Date Added / Modified]]&gt;0,TEXT([2]!PayItems[[#This Row],[Date Added / Modified]],"m/d/yyy"),"")</f>
        <v>#REF!</v>
      </c>
      <c r="R2012" s="46"/>
    </row>
    <row r="2013" spans="1:18" x14ac:dyDescent="0.3">
      <c r="A2013" s="46" t="s">
        <v>2108</v>
      </c>
      <c r="B2013" s="46" t="s">
        <v>7208</v>
      </c>
      <c r="C2013" s="46" t="s">
        <v>3864</v>
      </c>
      <c r="D2013" s="46" t="s">
        <v>7209</v>
      </c>
      <c r="E2013" s="33" t="s">
        <v>3866</v>
      </c>
      <c r="F2013" s="33">
        <v>0</v>
      </c>
      <c r="G2013" s="33">
        <v>3</v>
      </c>
      <c r="H2013" s="46" t="s">
        <v>3839</v>
      </c>
      <c r="I2013" s="75" t="s">
        <v>3840</v>
      </c>
      <c r="J2013" s="75" t="s">
        <v>3840</v>
      </c>
      <c r="K2013" s="75" t="s">
        <v>3841</v>
      </c>
      <c r="L2013" s="33">
        <v>14</v>
      </c>
      <c r="M2013" s="34"/>
      <c r="N2013" s="46"/>
      <c r="O2013" s="46"/>
      <c r="P20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13" s="45" t="e">
        <f>IF([2]!PayItems[[#This Row],[Date Added / Modified]]&gt;0,TEXT([2]!PayItems[[#This Row],[Date Added / Modified]],"m/d/yyy"),"")</f>
        <v>#REF!</v>
      </c>
      <c r="R2013" s="46"/>
    </row>
    <row r="2014" spans="1:18" x14ac:dyDescent="0.3">
      <c r="A2014" s="46" t="s">
        <v>2109</v>
      </c>
      <c r="B2014" s="46" t="s">
        <v>7210</v>
      </c>
      <c r="C2014" s="46" t="s">
        <v>3864</v>
      </c>
      <c r="D2014" s="46" t="s">
        <v>7211</v>
      </c>
      <c r="E2014" s="33" t="s">
        <v>3866</v>
      </c>
      <c r="F2014" s="33">
        <v>0</v>
      </c>
      <c r="G2014" s="33">
        <v>3</v>
      </c>
      <c r="H2014" s="46" t="s">
        <v>3839</v>
      </c>
      <c r="I2014" s="75" t="s">
        <v>3840</v>
      </c>
      <c r="J2014" s="75" t="s">
        <v>3840</v>
      </c>
      <c r="K2014" s="75" t="s">
        <v>3841</v>
      </c>
      <c r="L2014" s="33">
        <v>14</v>
      </c>
      <c r="M2014" s="34"/>
      <c r="N2014" s="46"/>
      <c r="O2014" s="46"/>
      <c r="P20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14" s="45" t="e">
        <f>IF([2]!PayItems[[#This Row],[Date Added / Modified]]&gt;0,TEXT([2]!PayItems[[#This Row],[Date Added / Modified]],"m/d/yyy"),"")</f>
        <v>#REF!</v>
      </c>
      <c r="R2014" s="46"/>
    </row>
    <row r="2015" spans="1:18" x14ac:dyDescent="0.3">
      <c r="A2015" s="46" t="s">
        <v>2110</v>
      </c>
      <c r="B2015" s="46" t="s">
        <v>7212</v>
      </c>
      <c r="C2015" s="46" t="s">
        <v>3864</v>
      </c>
      <c r="D2015" s="46" t="s">
        <v>7213</v>
      </c>
      <c r="E2015" s="33" t="s">
        <v>3866</v>
      </c>
      <c r="F2015" s="33">
        <v>0</v>
      </c>
      <c r="G2015" s="33">
        <v>3</v>
      </c>
      <c r="H2015" s="46" t="s">
        <v>3839</v>
      </c>
      <c r="I2015" s="75" t="s">
        <v>3840</v>
      </c>
      <c r="J2015" s="75" t="s">
        <v>3840</v>
      </c>
      <c r="K2015" s="75" t="s">
        <v>3841</v>
      </c>
      <c r="L2015" s="33">
        <v>14</v>
      </c>
      <c r="M2015" s="34"/>
      <c r="N2015" s="46"/>
      <c r="O2015" s="46"/>
      <c r="P20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15" s="45" t="e">
        <f>IF([2]!PayItems[[#This Row],[Date Added / Modified]]&gt;0,TEXT([2]!PayItems[[#This Row],[Date Added / Modified]],"m/d/yyy"),"")</f>
        <v>#REF!</v>
      </c>
      <c r="R2015" s="46"/>
    </row>
    <row r="2016" spans="1:18" x14ac:dyDescent="0.3">
      <c r="A2016" s="46" t="s">
        <v>2111</v>
      </c>
      <c r="B2016" s="46" t="s">
        <v>10753</v>
      </c>
      <c r="C2016" s="46" t="s">
        <v>3864</v>
      </c>
      <c r="D2016" s="46" t="s">
        <v>10754</v>
      </c>
      <c r="E2016" s="33" t="s">
        <v>3866</v>
      </c>
      <c r="F2016" s="33">
        <v>0</v>
      </c>
      <c r="G2016" s="33">
        <v>3</v>
      </c>
      <c r="H2016" s="46" t="s">
        <v>3839</v>
      </c>
      <c r="I2016" s="75" t="s">
        <v>3840</v>
      </c>
      <c r="J2016" s="75" t="s">
        <v>3840</v>
      </c>
      <c r="K2016" s="75" t="s">
        <v>3841</v>
      </c>
      <c r="L2016" s="33">
        <v>14</v>
      </c>
      <c r="M2016" s="34"/>
      <c r="N2016" s="46"/>
      <c r="O2016" s="46"/>
      <c r="P20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16" s="45" t="e">
        <f>IF([2]!PayItems[[#This Row],[Date Added / Modified]]&gt;0,TEXT([2]!PayItems[[#This Row],[Date Added / Modified]],"m/d/yyy"),"")</f>
        <v>#REF!</v>
      </c>
      <c r="R2016" s="46"/>
    </row>
    <row r="2017" spans="1:18" x14ac:dyDescent="0.3">
      <c r="A2017" s="46" t="s">
        <v>2112</v>
      </c>
      <c r="B2017" s="46" t="s">
        <v>7216</v>
      </c>
      <c r="C2017" s="46" t="s">
        <v>3864</v>
      </c>
      <c r="D2017" s="46" t="s">
        <v>7217</v>
      </c>
      <c r="E2017" s="33" t="s">
        <v>3866</v>
      </c>
      <c r="F2017" s="33">
        <v>0</v>
      </c>
      <c r="G2017" s="33">
        <v>3</v>
      </c>
      <c r="H2017" s="46" t="s">
        <v>3839</v>
      </c>
      <c r="I2017" s="75" t="s">
        <v>3840</v>
      </c>
      <c r="J2017" s="75" t="s">
        <v>3840</v>
      </c>
      <c r="K2017" s="75" t="s">
        <v>3841</v>
      </c>
      <c r="L2017" s="33">
        <v>14</v>
      </c>
      <c r="M2017" s="34"/>
      <c r="N2017" s="46"/>
      <c r="O2017" s="46"/>
      <c r="P20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17" s="45" t="e">
        <f>IF([2]!PayItems[[#This Row],[Date Added / Modified]]&gt;0,TEXT([2]!PayItems[[#This Row],[Date Added / Modified]],"m/d/yyy"),"")</f>
        <v>#REF!</v>
      </c>
      <c r="R2017" s="46"/>
    </row>
    <row r="2018" spans="1:18" x14ac:dyDescent="0.3">
      <c r="A2018" s="46" t="s">
        <v>2113</v>
      </c>
      <c r="B2018" s="46" t="s">
        <v>7218</v>
      </c>
      <c r="C2018" s="46" t="s">
        <v>3864</v>
      </c>
      <c r="D2018" s="46" t="s">
        <v>7219</v>
      </c>
      <c r="E2018" s="33" t="s">
        <v>3866</v>
      </c>
      <c r="F2018" s="33">
        <v>0</v>
      </c>
      <c r="G2018" s="33">
        <v>3</v>
      </c>
      <c r="H2018" s="46" t="s">
        <v>3839</v>
      </c>
      <c r="I2018" s="75" t="s">
        <v>3840</v>
      </c>
      <c r="J2018" s="75" t="s">
        <v>3840</v>
      </c>
      <c r="K2018" s="75" t="s">
        <v>3841</v>
      </c>
      <c r="L2018" s="33">
        <v>14</v>
      </c>
      <c r="M2018" s="34"/>
      <c r="N2018" s="46"/>
      <c r="O2018" s="46"/>
      <c r="P20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18" s="45" t="e">
        <f>IF([2]!PayItems[[#This Row],[Date Added / Modified]]&gt;0,TEXT([2]!PayItems[[#This Row],[Date Added / Modified]],"m/d/yyy"),"")</f>
        <v>#REF!</v>
      </c>
      <c r="R2018" s="46"/>
    </row>
    <row r="2019" spans="1:18" x14ac:dyDescent="0.3">
      <c r="A2019" s="46" t="s">
        <v>2114</v>
      </c>
      <c r="B2019" s="46" t="s">
        <v>7220</v>
      </c>
      <c r="C2019" s="46" t="s">
        <v>3864</v>
      </c>
      <c r="D2019" s="46" t="s">
        <v>7221</v>
      </c>
      <c r="E2019" s="33" t="s">
        <v>3866</v>
      </c>
      <c r="F2019" s="33">
        <v>0</v>
      </c>
      <c r="G2019" s="33">
        <v>3</v>
      </c>
      <c r="H2019" s="46" t="s">
        <v>3839</v>
      </c>
      <c r="I2019" s="75" t="s">
        <v>3840</v>
      </c>
      <c r="J2019" s="75" t="s">
        <v>3840</v>
      </c>
      <c r="K2019" s="75" t="s">
        <v>3841</v>
      </c>
      <c r="L2019" s="33">
        <v>14</v>
      </c>
      <c r="M2019" s="34"/>
      <c r="N2019" s="46"/>
      <c r="O2019" s="46"/>
      <c r="P20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19" s="45" t="e">
        <f>IF([2]!PayItems[[#This Row],[Date Added / Modified]]&gt;0,TEXT([2]!PayItems[[#This Row],[Date Added / Modified]],"m/d/yyy"),"")</f>
        <v>#REF!</v>
      </c>
      <c r="R2019" s="46"/>
    </row>
    <row r="2020" spans="1:18" x14ac:dyDescent="0.3">
      <c r="A2020" s="45" t="s">
        <v>2115</v>
      </c>
      <c r="B2020" s="45" t="s">
        <v>7222</v>
      </c>
      <c r="C2020" s="46" t="s">
        <v>3864</v>
      </c>
      <c r="D2020" s="45" t="s">
        <v>7223</v>
      </c>
      <c r="E2020" s="33" t="s">
        <v>3866</v>
      </c>
      <c r="F2020" s="33">
        <v>0</v>
      </c>
      <c r="G2020" s="33">
        <v>3</v>
      </c>
      <c r="H2020" s="46" t="s">
        <v>3839</v>
      </c>
      <c r="I2020" s="75" t="s">
        <v>3840</v>
      </c>
      <c r="J2020" s="75" t="s">
        <v>3840</v>
      </c>
      <c r="K2020" s="75" t="s">
        <v>3841</v>
      </c>
      <c r="L2020" s="33">
        <v>14</v>
      </c>
      <c r="M2020" s="34">
        <v>43941</v>
      </c>
      <c r="N2020" s="45" t="s">
        <v>4870</v>
      </c>
      <c r="O2020" s="46"/>
      <c r="P20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20" s="45" t="e">
        <f>IF([2]!PayItems[[#This Row],[Date Added / Modified]]&gt;0,TEXT([2]!PayItems[[#This Row],[Date Added / Modified]],"m/d/yyy"),"")</f>
        <v>#REF!</v>
      </c>
      <c r="R2020" s="46"/>
    </row>
    <row r="2021" spans="1:18" x14ac:dyDescent="0.3">
      <c r="A2021" s="46" t="s">
        <v>2116</v>
      </c>
      <c r="B2021" s="46" t="s">
        <v>7224</v>
      </c>
      <c r="C2021" s="46" t="s">
        <v>3935</v>
      </c>
      <c r="D2021" s="46" t="s">
        <v>7225</v>
      </c>
      <c r="E2021" s="33" t="s">
        <v>3326</v>
      </c>
      <c r="F2021" s="33">
        <v>0</v>
      </c>
      <c r="G2021" s="33">
        <v>3</v>
      </c>
      <c r="H2021" s="46" t="s">
        <v>3839</v>
      </c>
      <c r="I2021" s="75" t="s">
        <v>3840</v>
      </c>
      <c r="J2021" s="75" t="s">
        <v>3840</v>
      </c>
      <c r="K2021" s="75" t="s">
        <v>3841</v>
      </c>
      <c r="L2021" s="33">
        <v>14</v>
      </c>
      <c r="M2021" s="34"/>
      <c r="N2021" s="46"/>
      <c r="O2021" s="46"/>
      <c r="P20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21" s="45" t="e">
        <f>IF([2]!PayItems[[#This Row],[Date Added / Modified]]&gt;0,TEXT([2]!PayItems[[#This Row],[Date Added / Modified]],"m/d/yyy"),"")</f>
        <v>#REF!</v>
      </c>
      <c r="R2021" s="46"/>
    </row>
    <row r="2022" spans="1:18" x14ac:dyDescent="0.3">
      <c r="A2022" s="46" t="s">
        <v>2117</v>
      </c>
      <c r="B2022" s="46" t="s">
        <v>7224</v>
      </c>
      <c r="C2022" s="46" t="s">
        <v>3927</v>
      </c>
      <c r="D2022" s="46" t="s">
        <v>7225</v>
      </c>
      <c r="E2022" s="33" t="s">
        <v>4292</v>
      </c>
      <c r="F2022" s="33">
        <v>0</v>
      </c>
      <c r="G2022" s="33">
        <v>3</v>
      </c>
      <c r="H2022" s="46" t="s">
        <v>3839</v>
      </c>
      <c r="I2022" s="75" t="s">
        <v>3840</v>
      </c>
      <c r="J2022" s="75" t="s">
        <v>3840</v>
      </c>
      <c r="K2022" s="75" t="s">
        <v>3841</v>
      </c>
      <c r="L2022" s="33">
        <v>14</v>
      </c>
      <c r="M2022" s="34"/>
      <c r="N2022" s="46"/>
      <c r="O2022" s="46"/>
      <c r="P20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22" s="45" t="e">
        <f>IF([2]!PayItems[[#This Row],[Date Added / Modified]]&gt;0,TEXT([2]!PayItems[[#This Row],[Date Added / Modified]],"m/d/yyy"),"")</f>
        <v>#REF!</v>
      </c>
      <c r="R2022" s="46"/>
    </row>
    <row r="2023" spans="1:18" x14ac:dyDescent="0.3">
      <c r="A2023" s="46" t="s">
        <v>2118</v>
      </c>
      <c r="B2023" s="46" t="s">
        <v>7224</v>
      </c>
      <c r="C2023" s="46" t="s">
        <v>3864</v>
      </c>
      <c r="D2023" s="46" t="s">
        <v>7225</v>
      </c>
      <c r="E2023" s="33" t="s">
        <v>3866</v>
      </c>
      <c r="F2023" s="33">
        <v>0</v>
      </c>
      <c r="G2023" s="33">
        <v>3</v>
      </c>
      <c r="H2023" s="46" t="s">
        <v>3839</v>
      </c>
      <c r="I2023" s="75" t="s">
        <v>3840</v>
      </c>
      <c r="J2023" s="75" t="s">
        <v>3840</v>
      </c>
      <c r="K2023" s="75" t="s">
        <v>3841</v>
      </c>
      <c r="L2023" s="33">
        <v>14</v>
      </c>
      <c r="M2023" s="34"/>
      <c r="N2023" s="46"/>
      <c r="O2023" s="46"/>
      <c r="P20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23" s="45" t="e">
        <f>IF([2]!PayItems[[#This Row],[Date Added / Modified]]&gt;0,TEXT([2]!PayItems[[#This Row],[Date Added / Modified]],"m/d/yyy"),"")</f>
        <v>#REF!</v>
      </c>
      <c r="R2023" s="46"/>
    </row>
    <row r="2024" spans="1:18" x14ac:dyDescent="0.3">
      <c r="A2024" s="46" t="s">
        <v>10755</v>
      </c>
      <c r="B2024" s="46" t="s">
        <v>10756</v>
      </c>
      <c r="C2024" s="46" t="s">
        <v>3864</v>
      </c>
      <c r="D2024" s="46" t="s">
        <v>10757</v>
      </c>
      <c r="E2024" s="33" t="s">
        <v>3866</v>
      </c>
      <c r="F2024" s="33">
        <v>0</v>
      </c>
      <c r="G2024" s="33">
        <v>3</v>
      </c>
      <c r="H2024" s="46" t="s">
        <v>3839</v>
      </c>
      <c r="I2024" s="75" t="s">
        <v>3840</v>
      </c>
      <c r="J2024" s="75" t="s">
        <v>3840</v>
      </c>
      <c r="K2024" s="75" t="s">
        <v>3841</v>
      </c>
      <c r="L2024" s="33">
        <v>14</v>
      </c>
      <c r="M2024" s="34"/>
      <c r="N2024" s="46"/>
      <c r="O2024" s="46"/>
      <c r="P20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24" s="45" t="e">
        <f>IF([2]!PayItems[[#This Row],[Date Added / Modified]]&gt;0,TEXT([2]!PayItems[[#This Row],[Date Added / Modified]],"m/d/yyy"),"")</f>
        <v>#REF!</v>
      </c>
      <c r="R2024" s="46"/>
    </row>
    <row r="2025" spans="1:18" x14ac:dyDescent="0.3">
      <c r="A2025" s="46" t="s">
        <v>2119</v>
      </c>
      <c r="B2025" s="46" t="s">
        <v>7226</v>
      </c>
      <c r="C2025" s="46" t="s">
        <v>3864</v>
      </c>
      <c r="D2025" s="46" t="s">
        <v>7227</v>
      </c>
      <c r="E2025" s="33" t="s">
        <v>3866</v>
      </c>
      <c r="F2025" s="33">
        <v>0</v>
      </c>
      <c r="G2025" s="33">
        <v>3</v>
      </c>
      <c r="H2025" s="46" t="s">
        <v>3839</v>
      </c>
      <c r="I2025" s="75" t="s">
        <v>3840</v>
      </c>
      <c r="J2025" s="75" t="s">
        <v>3840</v>
      </c>
      <c r="K2025" s="75" t="s">
        <v>3841</v>
      </c>
      <c r="L2025" s="33">
        <v>14</v>
      </c>
      <c r="M2025" s="34"/>
      <c r="N2025" s="46"/>
      <c r="O2025" s="46"/>
      <c r="P20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25" s="45" t="e">
        <f>IF([2]!PayItems[[#This Row],[Date Added / Modified]]&gt;0,TEXT([2]!PayItems[[#This Row],[Date Added / Modified]],"m/d/yyy"),"")</f>
        <v>#REF!</v>
      </c>
      <c r="R2025" s="46"/>
    </row>
    <row r="2026" spans="1:18" x14ac:dyDescent="0.3">
      <c r="A2026" s="46" t="s">
        <v>2120</v>
      </c>
      <c r="B2026" s="46" t="s">
        <v>7228</v>
      </c>
      <c r="C2026" s="46" t="s">
        <v>3837</v>
      </c>
      <c r="D2026" s="46" t="s">
        <v>7229</v>
      </c>
      <c r="E2026" s="33" t="s">
        <v>3837</v>
      </c>
      <c r="F2026" s="33">
        <v>0</v>
      </c>
      <c r="G2026" s="33">
        <v>3</v>
      </c>
      <c r="H2026" s="46" t="s">
        <v>3839</v>
      </c>
      <c r="I2026" s="75" t="s">
        <v>3840</v>
      </c>
      <c r="J2026" s="75" t="s">
        <v>3840</v>
      </c>
      <c r="K2026" s="75" t="s">
        <v>3841</v>
      </c>
      <c r="L2026" s="33">
        <v>14</v>
      </c>
      <c r="M2026" s="34"/>
      <c r="N2026" s="46"/>
      <c r="O2026" s="46"/>
      <c r="P20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26" s="45" t="e">
        <f>IF([2]!PayItems[[#This Row],[Date Added / Modified]]&gt;0,TEXT([2]!PayItems[[#This Row],[Date Added / Modified]],"m/d/yyy"),"")</f>
        <v>#REF!</v>
      </c>
      <c r="R2026" s="46"/>
    </row>
    <row r="2027" spans="1:18" x14ac:dyDescent="0.3">
      <c r="A2027" s="46" t="s">
        <v>2121</v>
      </c>
      <c r="B2027" s="46" t="s">
        <v>7230</v>
      </c>
      <c r="C2027" s="46" t="s">
        <v>3935</v>
      </c>
      <c r="D2027" s="46" t="s">
        <v>7231</v>
      </c>
      <c r="E2027" s="33" t="s">
        <v>3326</v>
      </c>
      <c r="F2027" s="33">
        <v>0</v>
      </c>
      <c r="G2027" s="33">
        <v>3</v>
      </c>
      <c r="H2027" s="46" t="s">
        <v>3839</v>
      </c>
      <c r="I2027" s="75" t="s">
        <v>3840</v>
      </c>
      <c r="J2027" s="75" t="s">
        <v>3840</v>
      </c>
      <c r="K2027" s="75" t="s">
        <v>3841</v>
      </c>
      <c r="L2027" s="33">
        <v>14</v>
      </c>
      <c r="M2027" s="34"/>
      <c r="N2027" s="46"/>
      <c r="O2027" s="46"/>
      <c r="P20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27" s="45" t="e">
        <f>IF([2]!PayItems[[#This Row],[Date Added / Modified]]&gt;0,TEXT([2]!PayItems[[#This Row],[Date Added / Modified]],"m/d/yyy"),"")</f>
        <v>#REF!</v>
      </c>
      <c r="R2027" s="46"/>
    </row>
    <row r="2028" spans="1:18" x14ac:dyDescent="0.3">
      <c r="A2028" s="46" t="s">
        <v>2122</v>
      </c>
      <c r="B2028" s="46" t="s">
        <v>7232</v>
      </c>
      <c r="C2028" s="46" t="s">
        <v>3864</v>
      </c>
      <c r="D2028" s="46" t="s">
        <v>7233</v>
      </c>
      <c r="E2028" s="33" t="s">
        <v>3866</v>
      </c>
      <c r="F2028" s="33">
        <v>0</v>
      </c>
      <c r="G2028" s="33">
        <v>3</v>
      </c>
      <c r="H2028" s="46" t="s">
        <v>3839</v>
      </c>
      <c r="I2028" s="75" t="s">
        <v>3840</v>
      </c>
      <c r="J2028" s="75" t="s">
        <v>3840</v>
      </c>
      <c r="K2028" s="75" t="s">
        <v>3841</v>
      </c>
      <c r="L2028" s="33">
        <v>14</v>
      </c>
      <c r="M2028" s="34"/>
      <c r="N2028" s="46"/>
      <c r="O2028" s="46"/>
      <c r="P20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28" s="45" t="e">
        <f>IF([2]!PayItems[[#This Row],[Date Added / Modified]]&gt;0,TEXT([2]!PayItems[[#This Row],[Date Added / Modified]],"m/d/yyy"),"")</f>
        <v>#REF!</v>
      </c>
      <c r="R2028" s="46"/>
    </row>
    <row r="2029" spans="1:18" x14ac:dyDescent="0.3">
      <c r="A2029" s="46" t="s">
        <v>2123</v>
      </c>
      <c r="B2029" s="46" t="s">
        <v>7234</v>
      </c>
      <c r="C2029" s="46" t="s">
        <v>3864</v>
      </c>
      <c r="D2029" s="46" t="s">
        <v>7235</v>
      </c>
      <c r="E2029" s="33" t="s">
        <v>3866</v>
      </c>
      <c r="F2029" s="33">
        <v>0</v>
      </c>
      <c r="G2029" s="33">
        <v>3</v>
      </c>
      <c r="H2029" s="46" t="s">
        <v>3839</v>
      </c>
      <c r="I2029" s="75" t="s">
        <v>3840</v>
      </c>
      <c r="J2029" s="75" t="s">
        <v>3840</v>
      </c>
      <c r="K2029" s="75" t="s">
        <v>3841</v>
      </c>
      <c r="L2029" s="33">
        <v>14</v>
      </c>
      <c r="M2029" s="34"/>
      <c r="N2029" s="46"/>
      <c r="O2029" s="46"/>
      <c r="P20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29" s="45" t="e">
        <f>IF([2]!PayItems[[#This Row],[Date Added / Modified]]&gt;0,TEXT([2]!PayItems[[#This Row],[Date Added / Modified]],"m/d/yyy"),"")</f>
        <v>#REF!</v>
      </c>
      <c r="R2029" s="46"/>
    </row>
    <row r="2030" spans="1:18" x14ac:dyDescent="0.3">
      <c r="A2030" s="45" t="s">
        <v>2124</v>
      </c>
      <c r="B2030" s="45" t="s">
        <v>7236</v>
      </c>
      <c r="C2030" s="45" t="s">
        <v>3864</v>
      </c>
      <c r="D2030" s="45" t="s">
        <v>7237</v>
      </c>
      <c r="E2030" s="33" t="s">
        <v>3866</v>
      </c>
      <c r="F2030" s="33">
        <v>0</v>
      </c>
      <c r="G2030" s="33">
        <v>3</v>
      </c>
      <c r="H2030" s="46" t="s">
        <v>3839</v>
      </c>
      <c r="I2030" s="75" t="s">
        <v>3840</v>
      </c>
      <c r="J2030" s="75" t="s">
        <v>3840</v>
      </c>
      <c r="K2030" s="75" t="s">
        <v>3841</v>
      </c>
      <c r="L2030" s="33">
        <v>14</v>
      </c>
      <c r="M2030" s="34">
        <v>43635</v>
      </c>
      <c r="N2030" s="45" t="s">
        <v>5113</v>
      </c>
      <c r="O2030" s="45"/>
      <c r="P20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30" s="45" t="e">
        <f>IF([2]!PayItems[[#This Row],[Date Added / Modified]]&gt;0,TEXT([2]!PayItems[[#This Row],[Date Added / Modified]],"m/d/yyy"),"")</f>
        <v>#REF!</v>
      </c>
      <c r="R2030" s="46"/>
    </row>
    <row r="2031" spans="1:18" x14ac:dyDescent="0.3">
      <c r="A2031" s="46" t="s">
        <v>2125</v>
      </c>
      <c r="B2031" s="46" t="s">
        <v>7239</v>
      </c>
      <c r="C2031" s="46" t="s">
        <v>3935</v>
      </c>
      <c r="D2031" s="46" t="s">
        <v>7240</v>
      </c>
      <c r="E2031" s="33" t="s">
        <v>3326</v>
      </c>
      <c r="F2031" s="33">
        <v>0</v>
      </c>
      <c r="G2031" s="33">
        <v>3</v>
      </c>
      <c r="H2031" s="46" t="s">
        <v>3839</v>
      </c>
      <c r="I2031" s="75" t="s">
        <v>3840</v>
      </c>
      <c r="J2031" s="75" t="s">
        <v>3840</v>
      </c>
      <c r="K2031" s="75" t="s">
        <v>3841</v>
      </c>
      <c r="L2031" s="33">
        <v>14</v>
      </c>
      <c r="M2031" s="34"/>
      <c r="N2031" s="46"/>
      <c r="O2031" s="46"/>
      <c r="P20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31" s="45" t="e">
        <f>IF([2]!PayItems[[#This Row],[Date Added / Modified]]&gt;0,TEXT([2]!PayItems[[#This Row],[Date Added / Modified]],"m/d/yyy"),"")</f>
        <v>#REF!</v>
      </c>
      <c r="R2031" s="46"/>
    </row>
    <row r="2032" spans="1:18" x14ac:dyDescent="0.3">
      <c r="A2032" s="46" t="s">
        <v>2126</v>
      </c>
      <c r="B2032" s="46" t="s">
        <v>7241</v>
      </c>
      <c r="C2032" s="46" t="s">
        <v>3935</v>
      </c>
      <c r="D2032" s="46" t="s">
        <v>7242</v>
      </c>
      <c r="E2032" s="33" t="s">
        <v>3326</v>
      </c>
      <c r="F2032" s="33">
        <v>0</v>
      </c>
      <c r="G2032" s="33">
        <v>3</v>
      </c>
      <c r="H2032" s="46" t="s">
        <v>3839</v>
      </c>
      <c r="I2032" s="75" t="s">
        <v>3840</v>
      </c>
      <c r="J2032" s="75" t="s">
        <v>3840</v>
      </c>
      <c r="K2032" s="75" t="s">
        <v>3841</v>
      </c>
      <c r="L2032" s="33">
        <v>14</v>
      </c>
      <c r="M2032" s="34"/>
      <c r="N2032" s="46"/>
      <c r="O2032" s="46"/>
      <c r="P20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32" s="45" t="e">
        <f>IF([2]!PayItems[[#This Row],[Date Added / Modified]]&gt;0,TEXT([2]!PayItems[[#This Row],[Date Added / Modified]],"m/d/yyy"),"")</f>
        <v>#REF!</v>
      </c>
      <c r="R2032" s="46"/>
    </row>
    <row r="2033" spans="1:18" x14ac:dyDescent="0.3">
      <c r="A2033" s="46" t="s">
        <v>2127</v>
      </c>
      <c r="B2033" s="46" t="s">
        <v>7243</v>
      </c>
      <c r="C2033" s="46" t="s">
        <v>3935</v>
      </c>
      <c r="D2033" s="46" t="s">
        <v>7244</v>
      </c>
      <c r="E2033" s="33" t="s">
        <v>3326</v>
      </c>
      <c r="F2033" s="33">
        <v>0</v>
      </c>
      <c r="G2033" s="33">
        <v>3</v>
      </c>
      <c r="H2033" s="46" t="s">
        <v>3839</v>
      </c>
      <c r="I2033" s="75" t="s">
        <v>3840</v>
      </c>
      <c r="J2033" s="75" t="s">
        <v>3840</v>
      </c>
      <c r="K2033" s="75" t="s">
        <v>3841</v>
      </c>
      <c r="L2033" s="33">
        <v>14</v>
      </c>
      <c r="M2033" s="34"/>
      <c r="N2033" s="46"/>
      <c r="O2033" s="46"/>
      <c r="P20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33" s="45" t="e">
        <f>IF([2]!PayItems[[#This Row],[Date Added / Modified]]&gt;0,TEXT([2]!PayItems[[#This Row],[Date Added / Modified]],"m/d/yyy"),"")</f>
        <v>#REF!</v>
      </c>
      <c r="R2033" s="46"/>
    </row>
    <row r="2034" spans="1:18" x14ac:dyDescent="0.3">
      <c r="A2034" s="46" t="s">
        <v>2128</v>
      </c>
      <c r="B2034" s="46" t="s">
        <v>7245</v>
      </c>
      <c r="C2034" s="46" t="s">
        <v>3927</v>
      </c>
      <c r="D2034" s="46" t="s">
        <v>7246</v>
      </c>
      <c r="E2034" s="33" t="s">
        <v>3929</v>
      </c>
      <c r="F2034" s="33">
        <v>0</v>
      </c>
      <c r="G2034" s="33">
        <v>3</v>
      </c>
      <c r="H2034" s="46" t="s">
        <v>3839</v>
      </c>
      <c r="I2034" s="75" t="s">
        <v>3840</v>
      </c>
      <c r="J2034" s="75" t="s">
        <v>3840</v>
      </c>
      <c r="K2034" s="75" t="s">
        <v>3841</v>
      </c>
      <c r="L2034" s="33">
        <v>14</v>
      </c>
      <c r="M2034" s="34"/>
      <c r="N2034" s="46"/>
      <c r="O2034" s="46"/>
      <c r="P20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34" s="45" t="e">
        <f>IF([2]!PayItems[[#This Row],[Date Added / Modified]]&gt;0,TEXT([2]!PayItems[[#This Row],[Date Added / Modified]],"m/d/yyy"),"")</f>
        <v>#REF!</v>
      </c>
      <c r="R2034" s="46"/>
    </row>
    <row r="2035" spans="1:18" x14ac:dyDescent="0.3">
      <c r="A2035" s="46" t="s">
        <v>2129</v>
      </c>
      <c r="B2035" s="46" t="s">
        <v>7247</v>
      </c>
      <c r="C2035" s="46" t="s">
        <v>3927</v>
      </c>
      <c r="D2035" s="46" t="s">
        <v>7248</v>
      </c>
      <c r="E2035" s="33" t="s">
        <v>3929</v>
      </c>
      <c r="F2035" s="33">
        <v>0</v>
      </c>
      <c r="G2035" s="33">
        <v>3</v>
      </c>
      <c r="H2035" s="46" t="s">
        <v>3839</v>
      </c>
      <c r="I2035" s="75" t="s">
        <v>3840</v>
      </c>
      <c r="J2035" s="75" t="s">
        <v>3840</v>
      </c>
      <c r="K2035" s="75" t="s">
        <v>3841</v>
      </c>
      <c r="L2035" s="33">
        <v>14</v>
      </c>
      <c r="M2035" s="34"/>
      <c r="N2035" s="46"/>
      <c r="O2035" s="46"/>
      <c r="P20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35" s="45" t="e">
        <f>IF([2]!PayItems[[#This Row],[Date Added / Modified]]&gt;0,TEXT([2]!PayItems[[#This Row],[Date Added / Modified]],"m/d/yyy"),"")</f>
        <v>#REF!</v>
      </c>
      <c r="R2035" s="46"/>
    </row>
    <row r="2036" spans="1:18" x14ac:dyDescent="0.3">
      <c r="A2036" s="46" t="s">
        <v>2130</v>
      </c>
      <c r="B2036" s="46" t="s">
        <v>7249</v>
      </c>
      <c r="C2036" s="46" t="s">
        <v>3935</v>
      </c>
      <c r="D2036" s="46" t="s">
        <v>7250</v>
      </c>
      <c r="E2036" s="33" t="s">
        <v>3326</v>
      </c>
      <c r="F2036" s="33">
        <v>0</v>
      </c>
      <c r="G2036" s="33">
        <v>3</v>
      </c>
      <c r="H2036" s="46" t="s">
        <v>3839</v>
      </c>
      <c r="I2036" s="75" t="s">
        <v>3840</v>
      </c>
      <c r="J2036" s="75" t="s">
        <v>3840</v>
      </c>
      <c r="K2036" s="75" t="s">
        <v>3841</v>
      </c>
      <c r="L2036" s="33">
        <v>14</v>
      </c>
      <c r="M2036" s="34"/>
      <c r="N2036" s="46"/>
      <c r="O2036" s="46"/>
      <c r="P20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36" s="45" t="e">
        <f>IF([2]!PayItems[[#This Row],[Date Added / Modified]]&gt;0,TEXT([2]!PayItems[[#This Row],[Date Added / Modified]],"m/d/yyy"),"")</f>
        <v>#REF!</v>
      </c>
      <c r="R2036" s="46"/>
    </row>
    <row r="2037" spans="1:18" x14ac:dyDescent="0.3">
      <c r="A2037" s="46" t="s">
        <v>2131</v>
      </c>
      <c r="B2037" s="46" t="s">
        <v>7251</v>
      </c>
      <c r="C2037" s="46" t="s">
        <v>3935</v>
      </c>
      <c r="D2037" s="46" t="s">
        <v>7252</v>
      </c>
      <c r="E2037" s="33" t="s">
        <v>3326</v>
      </c>
      <c r="F2037" s="33">
        <v>0</v>
      </c>
      <c r="G2037" s="33">
        <v>3</v>
      </c>
      <c r="H2037" s="46" t="s">
        <v>3839</v>
      </c>
      <c r="I2037" s="75" t="s">
        <v>3840</v>
      </c>
      <c r="J2037" s="75" t="s">
        <v>3840</v>
      </c>
      <c r="K2037" s="75" t="s">
        <v>3841</v>
      </c>
      <c r="L2037" s="33">
        <v>14</v>
      </c>
      <c r="M2037" s="34"/>
      <c r="N2037" s="46"/>
      <c r="O2037" s="46"/>
      <c r="P20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37" s="45" t="e">
        <f>IF([2]!PayItems[[#This Row],[Date Added / Modified]]&gt;0,TEXT([2]!PayItems[[#This Row],[Date Added / Modified]],"m/d/yyy"),"")</f>
        <v>#REF!</v>
      </c>
      <c r="R2037" s="46"/>
    </row>
    <row r="2038" spans="1:18" x14ac:dyDescent="0.3">
      <c r="A2038" s="46" t="s">
        <v>2132</v>
      </c>
      <c r="B2038" s="46" t="s">
        <v>7253</v>
      </c>
      <c r="C2038" s="46" t="s">
        <v>3935</v>
      </c>
      <c r="D2038" s="46" t="s">
        <v>7254</v>
      </c>
      <c r="E2038" s="33" t="s">
        <v>3326</v>
      </c>
      <c r="F2038" s="33">
        <v>0</v>
      </c>
      <c r="G2038" s="33">
        <v>3</v>
      </c>
      <c r="H2038" s="46" t="s">
        <v>3839</v>
      </c>
      <c r="I2038" s="75" t="s">
        <v>3840</v>
      </c>
      <c r="J2038" s="75" t="s">
        <v>3840</v>
      </c>
      <c r="K2038" s="75" t="s">
        <v>3841</v>
      </c>
      <c r="L2038" s="33">
        <v>14</v>
      </c>
      <c r="M2038" s="34"/>
      <c r="N2038" s="46"/>
      <c r="O2038" s="46"/>
      <c r="P20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38" s="45" t="e">
        <f>IF([2]!PayItems[[#This Row],[Date Added / Modified]]&gt;0,TEXT([2]!PayItems[[#This Row],[Date Added / Modified]],"m/d/yyy"),"")</f>
        <v>#REF!</v>
      </c>
      <c r="R2038" s="46"/>
    </row>
    <row r="2039" spans="1:18" x14ac:dyDescent="0.3">
      <c r="A2039" s="46" t="s">
        <v>2133</v>
      </c>
      <c r="B2039" s="46" t="s">
        <v>7255</v>
      </c>
      <c r="C2039" s="46" t="s">
        <v>3935</v>
      </c>
      <c r="D2039" s="46" t="s">
        <v>7256</v>
      </c>
      <c r="E2039" s="33" t="s">
        <v>3326</v>
      </c>
      <c r="F2039" s="33">
        <v>0</v>
      </c>
      <c r="G2039" s="33">
        <v>3</v>
      </c>
      <c r="H2039" s="46" t="s">
        <v>3839</v>
      </c>
      <c r="I2039" s="75" t="s">
        <v>3840</v>
      </c>
      <c r="J2039" s="75" t="s">
        <v>3840</v>
      </c>
      <c r="K2039" s="75" t="s">
        <v>3841</v>
      </c>
      <c r="L2039" s="33">
        <v>14</v>
      </c>
      <c r="M2039" s="34"/>
      <c r="N2039" s="46"/>
      <c r="O2039" s="46"/>
      <c r="P20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39" s="45" t="e">
        <f>IF([2]!PayItems[[#This Row],[Date Added / Modified]]&gt;0,TEXT([2]!PayItems[[#This Row],[Date Added / Modified]],"m/d/yyy"),"")</f>
        <v>#REF!</v>
      </c>
      <c r="R2039" s="46"/>
    </row>
    <row r="2040" spans="1:18" s="10" customFormat="1" x14ac:dyDescent="0.3">
      <c r="A2040" s="46" t="s">
        <v>2134</v>
      </c>
      <c r="B2040" s="46" t="s">
        <v>7257</v>
      </c>
      <c r="C2040" s="46" t="s">
        <v>3935</v>
      </c>
      <c r="D2040" s="46" t="s">
        <v>7258</v>
      </c>
      <c r="E2040" s="33" t="s">
        <v>3326</v>
      </c>
      <c r="F2040" s="33">
        <v>0</v>
      </c>
      <c r="G2040" s="33">
        <v>3</v>
      </c>
      <c r="H2040" s="46" t="s">
        <v>3839</v>
      </c>
      <c r="I2040" s="75" t="s">
        <v>3840</v>
      </c>
      <c r="J2040" s="75" t="s">
        <v>3840</v>
      </c>
      <c r="K2040" s="75" t="s">
        <v>3841</v>
      </c>
      <c r="L2040" s="33">
        <v>14</v>
      </c>
      <c r="M2040" s="34"/>
      <c r="N2040" s="46"/>
      <c r="O2040" s="46"/>
      <c r="P20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40" s="45" t="e">
        <f>IF([2]!PayItems[[#This Row],[Date Added / Modified]]&gt;0,TEXT([2]!PayItems[[#This Row],[Date Added / Modified]],"m/d/yyy"),"")</f>
        <v>#REF!</v>
      </c>
      <c r="R2040" s="46"/>
    </row>
    <row r="2041" spans="1:18" x14ac:dyDescent="0.3">
      <c r="A2041" s="46" t="s">
        <v>2135</v>
      </c>
      <c r="B2041" s="46" t="s">
        <v>7259</v>
      </c>
      <c r="C2041" s="46" t="s">
        <v>3935</v>
      </c>
      <c r="D2041" s="46" t="s">
        <v>7260</v>
      </c>
      <c r="E2041" s="33" t="s">
        <v>3326</v>
      </c>
      <c r="F2041" s="33">
        <v>0</v>
      </c>
      <c r="G2041" s="33">
        <v>3</v>
      </c>
      <c r="H2041" s="46" t="s">
        <v>3839</v>
      </c>
      <c r="I2041" s="75" t="s">
        <v>3840</v>
      </c>
      <c r="J2041" s="75" t="s">
        <v>3840</v>
      </c>
      <c r="K2041" s="75" t="s">
        <v>3841</v>
      </c>
      <c r="L2041" s="33">
        <v>14</v>
      </c>
      <c r="M2041" s="34"/>
      <c r="N2041" s="46"/>
      <c r="O2041" s="46"/>
      <c r="P20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41" s="45" t="e">
        <f>IF([2]!PayItems[[#This Row],[Date Added / Modified]]&gt;0,TEXT([2]!PayItems[[#This Row],[Date Added / Modified]],"m/d/yyy"),"")</f>
        <v>#REF!</v>
      </c>
      <c r="R2041" s="46"/>
    </row>
    <row r="2042" spans="1:18" x14ac:dyDescent="0.3">
      <c r="A2042" s="46" t="s">
        <v>2136</v>
      </c>
      <c r="B2042" s="46" t="s">
        <v>7261</v>
      </c>
      <c r="C2042" s="46" t="s">
        <v>3935</v>
      </c>
      <c r="D2042" s="46" t="s">
        <v>7262</v>
      </c>
      <c r="E2042" s="33" t="s">
        <v>3326</v>
      </c>
      <c r="F2042" s="33">
        <v>0</v>
      </c>
      <c r="G2042" s="33">
        <v>3</v>
      </c>
      <c r="H2042" s="46" t="s">
        <v>3839</v>
      </c>
      <c r="I2042" s="75" t="s">
        <v>3840</v>
      </c>
      <c r="J2042" s="75" t="s">
        <v>3840</v>
      </c>
      <c r="K2042" s="75" t="s">
        <v>3841</v>
      </c>
      <c r="L2042" s="33">
        <v>14</v>
      </c>
      <c r="M2042" s="34"/>
      <c r="N2042" s="46"/>
      <c r="O2042" s="46"/>
      <c r="P20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42" s="45" t="e">
        <f>IF([2]!PayItems[[#This Row],[Date Added / Modified]]&gt;0,TEXT([2]!PayItems[[#This Row],[Date Added / Modified]],"m/d/yyy"),"")</f>
        <v>#REF!</v>
      </c>
      <c r="R2042" s="46"/>
    </row>
    <row r="2043" spans="1:18" x14ac:dyDescent="0.3">
      <c r="A2043" s="46" t="s">
        <v>2137</v>
      </c>
      <c r="B2043" s="46" t="s">
        <v>7263</v>
      </c>
      <c r="C2043" s="46" t="s">
        <v>3935</v>
      </c>
      <c r="D2043" s="46" t="s">
        <v>7264</v>
      </c>
      <c r="E2043" s="33" t="s">
        <v>3326</v>
      </c>
      <c r="F2043" s="33">
        <v>0</v>
      </c>
      <c r="G2043" s="33">
        <v>3</v>
      </c>
      <c r="H2043" s="46" t="s">
        <v>3839</v>
      </c>
      <c r="I2043" s="75" t="s">
        <v>3840</v>
      </c>
      <c r="J2043" s="75" t="s">
        <v>3840</v>
      </c>
      <c r="K2043" s="75" t="s">
        <v>3841</v>
      </c>
      <c r="L2043" s="33">
        <v>14</v>
      </c>
      <c r="M2043" s="34"/>
      <c r="N2043" s="46"/>
      <c r="O2043" s="46"/>
      <c r="P20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43" s="45" t="e">
        <f>IF([2]!PayItems[[#This Row],[Date Added / Modified]]&gt;0,TEXT([2]!PayItems[[#This Row],[Date Added / Modified]],"m/d/yyy"),"")</f>
        <v>#REF!</v>
      </c>
      <c r="R2043" s="46"/>
    </row>
    <row r="2044" spans="1:18" x14ac:dyDescent="0.3">
      <c r="A2044" s="46" t="s">
        <v>2138</v>
      </c>
      <c r="B2044" s="46" t="s">
        <v>7265</v>
      </c>
      <c r="C2044" s="46" t="s">
        <v>3935</v>
      </c>
      <c r="D2044" s="46" t="s">
        <v>7266</v>
      </c>
      <c r="E2044" s="33" t="s">
        <v>3326</v>
      </c>
      <c r="F2044" s="33">
        <v>0</v>
      </c>
      <c r="G2044" s="33">
        <v>3</v>
      </c>
      <c r="H2044" s="46" t="s">
        <v>3839</v>
      </c>
      <c r="I2044" s="75" t="s">
        <v>3840</v>
      </c>
      <c r="J2044" s="75" t="s">
        <v>3840</v>
      </c>
      <c r="K2044" s="75" t="s">
        <v>3841</v>
      </c>
      <c r="L2044" s="33">
        <v>14</v>
      </c>
      <c r="M2044" s="34"/>
      <c r="N2044" s="46"/>
      <c r="O2044" s="46"/>
      <c r="P20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44" s="45" t="e">
        <f>IF([2]!PayItems[[#This Row],[Date Added / Modified]]&gt;0,TEXT([2]!PayItems[[#This Row],[Date Added / Modified]],"m/d/yyy"),"")</f>
        <v>#REF!</v>
      </c>
      <c r="R2044" s="46"/>
    </row>
    <row r="2045" spans="1:18" x14ac:dyDescent="0.3">
      <c r="A2045" s="46" t="s">
        <v>2139</v>
      </c>
      <c r="B2045" s="46" t="s">
        <v>7267</v>
      </c>
      <c r="C2045" s="46" t="s">
        <v>3935</v>
      </c>
      <c r="D2045" s="46" t="s">
        <v>7268</v>
      </c>
      <c r="E2045" s="33" t="s">
        <v>3326</v>
      </c>
      <c r="F2045" s="33">
        <v>0</v>
      </c>
      <c r="G2045" s="33">
        <v>3</v>
      </c>
      <c r="H2045" s="46" t="s">
        <v>3839</v>
      </c>
      <c r="I2045" s="75" t="s">
        <v>3840</v>
      </c>
      <c r="J2045" s="75" t="s">
        <v>3840</v>
      </c>
      <c r="K2045" s="75" t="s">
        <v>3841</v>
      </c>
      <c r="L2045" s="33">
        <v>14</v>
      </c>
      <c r="M2045" s="34"/>
      <c r="N2045" s="46"/>
      <c r="O2045" s="46"/>
      <c r="P20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45" s="45" t="e">
        <f>IF([2]!PayItems[[#This Row],[Date Added / Modified]]&gt;0,TEXT([2]!PayItems[[#This Row],[Date Added / Modified]],"m/d/yyy"),"")</f>
        <v>#REF!</v>
      </c>
      <c r="R2045" s="46"/>
    </row>
    <row r="2046" spans="1:18" x14ac:dyDescent="0.3">
      <c r="A2046" s="46" t="s">
        <v>2140</v>
      </c>
      <c r="B2046" s="46" t="s">
        <v>7269</v>
      </c>
      <c r="C2046" s="46" t="s">
        <v>3935</v>
      </c>
      <c r="D2046" s="46" t="s">
        <v>7270</v>
      </c>
      <c r="E2046" s="33" t="s">
        <v>3326</v>
      </c>
      <c r="F2046" s="33">
        <v>0</v>
      </c>
      <c r="G2046" s="33">
        <v>3</v>
      </c>
      <c r="H2046" s="46" t="s">
        <v>3839</v>
      </c>
      <c r="I2046" s="75" t="s">
        <v>3840</v>
      </c>
      <c r="J2046" s="75" t="s">
        <v>3840</v>
      </c>
      <c r="K2046" s="75" t="s">
        <v>3841</v>
      </c>
      <c r="L2046" s="33">
        <v>14</v>
      </c>
      <c r="M2046" s="34"/>
      <c r="N2046" s="46"/>
      <c r="O2046" s="46"/>
      <c r="P20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46" s="45" t="e">
        <f>IF([2]!PayItems[[#This Row],[Date Added / Modified]]&gt;0,TEXT([2]!PayItems[[#This Row],[Date Added / Modified]],"m/d/yyy"),"")</f>
        <v>#REF!</v>
      </c>
      <c r="R2046" s="46"/>
    </row>
    <row r="2047" spans="1:18" x14ac:dyDescent="0.3">
      <c r="A2047" s="46" t="s">
        <v>2141</v>
      </c>
      <c r="B2047" s="46" t="s">
        <v>7271</v>
      </c>
      <c r="C2047" s="46" t="s">
        <v>3935</v>
      </c>
      <c r="D2047" s="46" t="s">
        <v>7272</v>
      </c>
      <c r="E2047" s="33" t="s">
        <v>3326</v>
      </c>
      <c r="F2047" s="33">
        <v>0</v>
      </c>
      <c r="G2047" s="33">
        <v>3</v>
      </c>
      <c r="H2047" s="46" t="s">
        <v>3839</v>
      </c>
      <c r="I2047" s="75" t="s">
        <v>3840</v>
      </c>
      <c r="J2047" s="75" t="s">
        <v>3840</v>
      </c>
      <c r="K2047" s="75" t="s">
        <v>3841</v>
      </c>
      <c r="L2047" s="33">
        <v>14</v>
      </c>
      <c r="M2047" s="34"/>
      <c r="N2047" s="46"/>
      <c r="O2047" s="46"/>
      <c r="P20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47" s="45" t="e">
        <f>IF([2]!PayItems[[#This Row],[Date Added / Modified]]&gt;0,TEXT([2]!PayItems[[#This Row],[Date Added / Modified]],"m/d/yyy"),"")</f>
        <v>#REF!</v>
      </c>
      <c r="R2047" s="46"/>
    </row>
    <row r="2048" spans="1:18" s="10" customFormat="1" x14ac:dyDescent="0.3">
      <c r="A2048" s="46" t="s">
        <v>2142</v>
      </c>
      <c r="B2048" s="46" t="s">
        <v>7273</v>
      </c>
      <c r="C2048" s="46" t="s">
        <v>3935</v>
      </c>
      <c r="D2048" s="46" t="s">
        <v>7274</v>
      </c>
      <c r="E2048" s="33" t="s">
        <v>3326</v>
      </c>
      <c r="F2048" s="33">
        <v>0</v>
      </c>
      <c r="G2048" s="33">
        <v>3</v>
      </c>
      <c r="H2048" s="46" t="s">
        <v>3839</v>
      </c>
      <c r="I2048" s="75" t="s">
        <v>3840</v>
      </c>
      <c r="J2048" s="75" t="s">
        <v>3840</v>
      </c>
      <c r="K2048" s="75" t="s">
        <v>3841</v>
      </c>
      <c r="L2048" s="33">
        <v>14</v>
      </c>
      <c r="M2048" s="34"/>
      <c r="N2048" s="46"/>
      <c r="O2048" s="46"/>
      <c r="P20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48" s="45" t="e">
        <f>IF([2]!PayItems[[#This Row],[Date Added / Modified]]&gt;0,TEXT([2]!PayItems[[#This Row],[Date Added / Modified]],"m/d/yyy"),"")</f>
        <v>#REF!</v>
      </c>
      <c r="R2048" s="46"/>
    </row>
    <row r="2049" spans="1:18" x14ac:dyDescent="0.3">
      <c r="A2049" s="46" t="s">
        <v>2143</v>
      </c>
      <c r="B2049" s="46" t="s">
        <v>7275</v>
      </c>
      <c r="C2049" s="46" t="s">
        <v>3935</v>
      </c>
      <c r="D2049" s="46" t="s">
        <v>7276</v>
      </c>
      <c r="E2049" s="33" t="s">
        <v>3326</v>
      </c>
      <c r="F2049" s="33">
        <v>0</v>
      </c>
      <c r="G2049" s="33">
        <v>3</v>
      </c>
      <c r="H2049" s="46" t="s">
        <v>3839</v>
      </c>
      <c r="I2049" s="75" t="s">
        <v>3840</v>
      </c>
      <c r="J2049" s="75" t="s">
        <v>3840</v>
      </c>
      <c r="K2049" s="75" t="s">
        <v>3841</v>
      </c>
      <c r="L2049" s="33">
        <v>14</v>
      </c>
      <c r="M2049" s="34"/>
      <c r="N2049" s="46"/>
      <c r="O2049" s="46"/>
      <c r="P20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49" s="45" t="e">
        <f>IF([2]!PayItems[[#This Row],[Date Added / Modified]]&gt;0,TEXT([2]!PayItems[[#This Row],[Date Added / Modified]],"m/d/yyy"),"")</f>
        <v>#REF!</v>
      </c>
      <c r="R2049" s="46"/>
    </row>
    <row r="2050" spans="1:18" x14ac:dyDescent="0.3">
      <c r="A2050" s="46" t="s">
        <v>2144</v>
      </c>
      <c r="B2050" s="46" t="s">
        <v>7277</v>
      </c>
      <c r="C2050" s="46" t="s">
        <v>3935</v>
      </c>
      <c r="D2050" s="46" t="s">
        <v>7278</v>
      </c>
      <c r="E2050" s="33" t="s">
        <v>3326</v>
      </c>
      <c r="F2050" s="33">
        <v>0</v>
      </c>
      <c r="G2050" s="33">
        <v>3</v>
      </c>
      <c r="H2050" s="46" t="s">
        <v>3839</v>
      </c>
      <c r="I2050" s="75" t="s">
        <v>3840</v>
      </c>
      <c r="J2050" s="75" t="s">
        <v>3840</v>
      </c>
      <c r="K2050" s="75" t="s">
        <v>3841</v>
      </c>
      <c r="L2050" s="33">
        <v>14</v>
      </c>
      <c r="M2050" s="34"/>
      <c r="N2050" s="46"/>
      <c r="O2050" s="46"/>
      <c r="P20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50" s="45" t="e">
        <f>IF([2]!PayItems[[#This Row],[Date Added / Modified]]&gt;0,TEXT([2]!PayItems[[#This Row],[Date Added / Modified]],"m/d/yyy"),"")</f>
        <v>#REF!</v>
      </c>
      <c r="R2050" s="46"/>
    </row>
    <row r="2051" spans="1:18" x14ac:dyDescent="0.3">
      <c r="A2051" s="46" t="s">
        <v>2145</v>
      </c>
      <c r="B2051" s="46" t="s">
        <v>7279</v>
      </c>
      <c r="C2051" s="46" t="s">
        <v>3935</v>
      </c>
      <c r="D2051" s="46" t="s">
        <v>7280</v>
      </c>
      <c r="E2051" s="33" t="s">
        <v>3326</v>
      </c>
      <c r="F2051" s="33">
        <v>0</v>
      </c>
      <c r="G2051" s="33">
        <v>3</v>
      </c>
      <c r="H2051" s="46" t="s">
        <v>3839</v>
      </c>
      <c r="I2051" s="75" t="s">
        <v>3840</v>
      </c>
      <c r="J2051" s="75" t="s">
        <v>3840</v>
      </c>
      <c r="K2051" s="75" t="s">
        <v>3841</v>
      </c>
      <c r="L2051" s="33">
        <v>14</v>
      </c>
      <c r="M2051" s="34">
        <v>44614</v>
      </c>
      <c r="N2051" s="46" t="s">
        <v>10141</v>
      </c>
      <c r="O2051" s="46"/>
      <c r="P20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51" s="45" t="e">
        <f>IF([2]!PayItems[[#This Row],[Date Added / Modified]]&gt;0,TEXT([2]!PayItems[[#This Row],[Date Added / Modified]],"m/d/yyy"),"")</f>
        <v>#REF!</v>
      </c>
      <c r="R2051" s="46"/>
    </row>
    <row r="2052" spans="1:18" x14ac:dyDescent="0.3">
      <c r="A2052" s="45" t="s">
        <v>2146</v>
      </c>
      <c r="B2052" s="45" t="s">
        <v>7281</v>
      </c>
      <c r="C2052" s="45" t="s">
        <v>3864</v>
      </c>
      <c r="D2052" s="45" t="s">
        <v>7282</v>
      </c>
      <c r="E2052" s="28" t="s">
        <v>3866</v>
      </c>
      <c r="F2052" s="33">
        <v>0</v>
      </c>
      <c r="G2052" s="33">
        <v>3</v>
      </c>
      <c r="H2052" s="46" t="s">
        <v>3839</v>
      </c>
      <c r="I2052" s="75" t="s">
        <v>3840</v>
      </c>
      <c r="J2052" s="75" t="s">
        <v>3840</v>
      </c>
      <c r="K2052" s="75" t="s">
        <v>3841</v>
      </c>
      <c r="L2052" s="33">
        <v>14</v>
      </c>
      <c r="M2052" s="34">
        <v>44095</v>
      </c>
      <c r="N2052" s="45" t="s">
        <v>5113</v>
      </c>
      <c r="O2052" s="46"/>
      <c r="P20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52" s="46" t="e">
        <f>IF([2]!PayItems[[#This Row],[Date Added / Modified]]&gt;0,TEXT([2]!PayItems[[#This Row],[Date Added / Modified]],"m/d/yyy"),"")</f>
        <v>#REF!</v>
      </c>
      <c r="R2052" s="46"/>
    </row>
    <row r="2053" spans="1:18" x14ac:dyDescent="0.3">
      <c r="A2053" s="46" t="s">
        <v>2147</v>
      </c>
      <c r="B2053" s="46" t="s">
        <v>7283</v>
      </c>
      <c r="C2053" s="46" t="s">
        <v>3864</v>
      </c>
      <c r="D2053" s="46" t="s">
        <v>7284</v>
      </c>
      <c r="E2053" s="46" t="s">
        <v>3866</v>
      </c>
      <c r="F2053" s="33">
        <v>0</v>
      </c>
      <c r="G2053" s="33">
        <v>3</v>
      </c>
      <c r="H2053" s="46" t="s">
        <v>3839</v>
      </c>
      <c r="I2053" s="75" t="s">
        <v>3840</v>
      </c>
      <c r="J2053" s="75" t="s">
        <v>3840</v>
      </c>
      <c r="K2053" s="75" t="s">
        <v>3841</v>
      </c>
      <c r="L2053" s="33">
        <v>14</v>
      </c>
      <c r="M2053" s="34"/>
      <c r="N2053" s="46"/>
      <c r="O2053" s="46"/>
      <c r="P20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53" s="45" t="e">
        <f>IF([2]!PayItems[[#This Row],[Date Added / Modified]]&gt;0,TEXT([2]!PayItems[[#This Row],[Date Added / Modified]],"m/d/yyy"),"")</f>
        <v>#REF!</v>
      </c>
      <c r="R2053" s="46"/>
    </row>
    <row r="2054" spans="1:18" x14ac:dyDescent="0.3">
      <c r="A2054" s="46" t="s">
        <v>2148</v>
      </c>
      <c r="B2054" s="46" t="s">
        <v>7285</v>
      </c>
      <c r="C2054" s="46" t="s">
        <v>3864</v>
      </c>
      <c r="D2054" s="46" t="s">
        <v>7286</v>
      </c>
      <c r="E2054" s="33" t="s">
        <v>3866</v>
      </c>
      <c r="F2054" s="33">
        <v>0</v>
      </c>
      <c r="G2054" s="33">
        <v>3</v>
      </c>
      <c r="H2054" s="46" t="s">
        <v>3839</v>
      </c>
      <c r="I2054" s="75" t="s">
        <v>3840</v>
      </c>
      <c r="J2054" s="75" t="s">
        <v>3840</v>
      </c>
      <c r="K2054" s="75" t="s">
        <v>3841</v>
      </c>
      <c r="L2054" s="33">
        <v>14</v>
      </c>
      <c r="M2054" s="34"/>
      <c r="N2054" s="46"/>
      <c r="O2054" s="46"/>
      <c r="P20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54" s="45" t="e">
        <f>IF([2]!PayItems[[#This Row],[Date Added / Modified]]&gt;0,TEXT([2]!PayItems[[#This Row],[Date Added / Modified]],"m/d/yyy"),"")</f>
        <v>#REF!</v>
      </c>
      <c r="R2054" s="46"/>
    </row>
    <row r="2055" spans="1:18" x14ac:dyDescent="0.3">
      <c r="A2055" s="46" t="s">
        <v>2149</v>
      </c>
      <c r="B2055" s="46" t="s">
        <v>7287</v>
      </c>
      <c r="C2055" s="46" t="s">
        <v>3864</v>
      </c>
      <c r="D2055" s="46" t="s">
        <v>7288</v>
      </c>
      <c r="E2055" s="33" t="s">
        <v>3866</v>
      </c>
      <c r="F2055" s="33">
        <v>0</v>
      </c>
      <c r="G2055" s="33">
        <v>3</v>
      </c>
      <c r="H2055" s="46" t="s">
        <v>3839</v>
      </c>
      <c r="I2055" s="75" t="s">
        <v>3840</v>
      </c>
      <c r="J2055" s="75" t="s">
        <v>3840</v>
      </c>
      <c r="K2055" s="75" t="s">
        <v>3841</v>
      </c>
      <c r="L2055" s="33">
        <v>14</v>
      </c>
      <c r="M2055" s="34"/>
      <c r="N2055" s="46"/>
      <c r="O2055" s="46"/>
      <c r="P20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55" s="45" t="e">
        <f>IF([2]!PayItems[[#This Row],[Date Added / Modified]]&gt;0,TEXT([2]!PayItems[[#This Row],[Date Added / Modified]],"m/d/yyy"),"")</f>
        <v>#REF!</v>
      </c>
      <c r="R2055" s="46"/>
    </row>
    <row r="2056" spans="1:18" x14ac:dyDescent="0.3">
      <c r="A2056" s="46" t="s">
        <v>2150</v>
      </c>
      <c r="B2056" s="46" t="s">
        <v>7289</v>
      </c>
      <c r="C2056" s="46" t="s">
        <v>3864</v>
      </c>
      <c r="D2056" s="46" t="s">
        <v>7290</v>
      </c>
      <c r="E2056" s="33" t="s">
        <v>3866</v>
      </c>
      <c r="F2056" s="33">
        <v>0</v>
      </c>
      <c r="G2056" s="33">
        <v>3</v>
      </c>
      <c r="H2056" s="46" t="s">
        <v>3839</v>
      </c>
      <c r="I2056" s="75" t="s">
        <v>3840</v>
      </c>
      <c r="J2056" s="75" t="s">
        <v>3840</v>
      </c>
      <c r="K2056" s="75" t="s">
        <v>3841</v>
      </c>
      <c r="L2056" s="33">
        <v>14</v>
      </c>
      <c r="M2056" s="34"/>
      <c r="N2056" s="46"/>
      <c r="O2056" s="46"/>
      <c r="P20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56" s="45" t="e">
        <f>IF([2]!PayItems[[#This Row],[Date Added / Modified]]&gt;0,TEXT([2]!PayItems[[#This Row],[Date Added / Modified]],"m/d/yyy"),"")</f>
        <v>#REF!</v>
      </c>
      <c r="R2056" s="46"/>
    </row>
    <row r="2057" spans="1:18" x14ac:dyDescent="0.3">
      <c r="A2057" s="46" t="s">
        <v>2151</v>
      </c>
      <c r="B2057" s="46" t="s">
        <v>7291</v>
      </c>
      <c r="C2057" s="46" t="s">
        <v>3864</v>
      </c>
      <c r="D2057" s="46" t="s">
        <v>7292</v>
      </c>
      <c r="E2057" s="33" t="s">
        <v>3866</v>
      </c>
      <c r="F2057" s="33">
        <v>0</v>
      </c>
      <c r="G2057" s="33">
        <v>3</v>
      </c>
      <c r="H2057" s="46" t="s">
        <v>3839</v>
      </c>
      <c r="I2057" s="75" t="s">
        <v>3840</v>
      </c>
      <c r="J2057" s="75" t="s">
        <v>3840</v>
      </c>
      <c r="K2057" s="75" t="s">
        <v>3841</v>
      </c>
      <c r="L2057" s="33">
        <v>14</v>
      </c>
      <c r="M2057" s="34"/>
      <c r="N2057" s="46"/>
      <c r="O2057" s="46"/>
      <c r="P20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57" s="45" t="e">
        <f>IF([2]!PayItems[[#This Row],[Date Added / Modified]]&gt;0,TEXT([2]!PayItems[[#This Row],[Date Added / Modified]],"m/d/yyy"),"")</f>
        <v>#REF!</v>
      </c>
      <c r="R2057" s="46"/>
    </row>
    <row r="2058" spans="1:18" x14ac:dyDescent="0.3">
      <c r="A2058" s="46" t="s">
        <v>2152</v>
      </c>
      <c r="B2058" s="46" t="s">
        <v>7293</v>
      </c>
      <c r="C2058" s="46" t="s">
        <v>3864</v>
      </c>
      <c r="D2058" s="46" t="s">
        <v>7294</v>
      </c>
      <c r="E2058" s="33" t="s">
        <v>3866</v>
      </c>
      <c r="F2058" s="33">
        <v>0</v>
      </c>
      <c r="G2058" s="33">
        <v>3</v>
      </c>
      <c r="H2058" s="46" t="s">
        <v>3839</v>
      </c>
      <c r="I2058" s="75" t="s">
        <v>3840</v>
      </c>
      <c r="J2058" s="75" t="s">
        <v>3840</v>
      </c>
      <c r="K2058" s="75" t="s">
        <v>3841</v>
      </c>
      <c r="L2058" s="33">
        <v>14</v>
      </c>
      <c r="M2058" s="34"/>
      <c r="N2058" s="46"/>
      <c r="O2058" s="46"/>
      <c r="P20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58" s="45" t="e">
        <f>IF([2]!PayItems[[#This Row],[Date Added / Modified]]&gt;0,TEXT([2]!PayItems[[#This Row],[Date Added / Modified]],"m/d/yyy"),"")</f>
        <v>#REF!</v>
      </c>
      <c r="R2058" s="46"/>
    </row>
    <row r="2059" spans="1:18" x14ac:dyDescent="0.3">
      <c r="A2059" s="46" t="s">
        <v>2153</v>
      </c>
      <c r="B2059" s="46" t="s">
        <v>7295</v>
      </c>
      <c r="C2059" s="46" t="s">
        <v>3864</v>
      </c>
      <c r="D2059" s="46" t="s">
        <v>7296</v>
      </c>
      <c r="E2059" s="33" t="s">
        <v>3866</v>
      </c>
      <c r="F2059" s="33">
        <v>0</v>
      </c>
      <c r="G2059" s="33">
        <v>3</v>
      </c>
      <c r="H2059" s="46" t="s">
        <v>3839</v>
      </c>
      <c r="I2059" s="75" t="s">
        <v>3840</v>
      </c>
      <c r="J2059" s="75" t="s">
        <v>3840</v>
      </c>
      <c r="K2059" s="75" t="s">
        <v>3841</v>
      </c>
      <c r="L2059" s="33">
        <v>14</v>
      </c>
      <c r="M2059" s="34"/>
      <c r="N2059" s="46"/>
      <c r="O2059" s="46"/>
      <c r="P20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59" s="45" t="e">
        <f>IF([2]!PayItems[[#This Row],[Date Added / Modified]]&gt;0,TEXT([2]!PayItems[[#This Row],[Date Added / Modified]],"m/d/yyy"),"")</f>
        <v>#REF!</v>
      </c>
      <c r="R2059" s="46"/>
    </row>
    <row r="2060" spans="1:18" x14ac:dyDescent="0.3">
      <c r="A2060" s="46" t="s">
        <v>2154</v>
      </c>
      <c r="B2060" s="46" t="s">
        <v>7297</v>
      </c>
      <c r="C2060" s="46" t="s">
        <v>3864</v>
      </c>
      <c r="D2060" s="46" t="s">
        <v>7298</v>
      </c>
      <c r="E2060" s="33" t="s">
        <v>3866</v>
      </c>
      <c r="F2060" s="33">
        <v>0</v>
      </c>
      <c r="G2060" s="33">
        <v>3</v>
      </c>
      <c r="H2060" s="46" t="s">
        <v>3839</v>
      </c>
      <c r="I2060" s="75" t="s">
        <v>3840</v>
      </c>
      <c r="J2060" s="75" t="s">
        <v>3840</v>
      </c>
      <c r="K2060" s="75" t="s">
        <v>3841</v>
      </c>
      <c r="L2060" s="33">
        <v>14</v>
      </c>
      <c r="M2060" s="34"/>
      <c r="N2060" s="46"/>
      <c r="O2060" s="46"/>
      <c r="P20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60" s="45" t="e">
        <f>IF([2]!PayItems[[#This Row],[Date Added / Modified]]&gt;0,TEXT([2]!PayItems[[#This Row],[Date Added / Modified]],"m/d/yyy"),"")</f>
        <v>#REF!</v>
      </c>
      <c r="R2060" s="46"/>
    </row>
    <row r="2061" spans="1:18" x14ac:dyDescent="0.3">
      <c r="A2061" s="46" t="s">
        <v>2155</v>
      </c>
      <c r="B2061" s="46" t="s">
        <v>10758</v>
      </c>
      <c r="C2061" s="46" t="s">
        <v>4001</v>
      </c>
      <c r="D2061" s="46" t="s">
        <v>10759</v>
      </c>
      <c r="E2061" s="33" t="s">
        <v>4237</v>
      </c>
      <c r="F2061" s="33">
        <v>0</v>
      </c>
      <c r="G2061" s="33">
        <v>3</v>
      </c>
      <c r="H2061" s="46" t="s">
        <v>3839</v>
      </c>
      <c r="I2061" s="75" t="s">
        <v>3840</v>
      </c>
      <c r="J2061" s="75" t="s">
        <v>3840</v>
      </c>
      <c r="K2061" s="75" t="s">
        <v>3841</v>
      </c>
      <c r="L2061" s="33">
        <v>14</v>
      </c>
      <c r="M2061" s="34"/>
      <c r="N2061" s="46"/>
      <c r="O2061" s="46"/>
      <c r="P20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61" s="45" t="e">
        <f>IF([2]!PayItems[[#This Row],[Date Added / Modified]]&gt;0,TEXT([2]!PayItems[[#This Row],[Date Added / Modified]],"m/d/yyy"),"")</f>
        <v>#REF!</v>
      </c>
      <c r="R2061" s="46"/>
    </row>
    <row r="2062" spans="1:18" x14ac:dyDescent="0.3">
      <c r="A2062" s="46" t="s">
        <v>2156</v>
      </c>
      <c r="B2062" s="46" t="s">
        <v>10758</v>
      </c>
      <c r="C2062" s="46" t="s">
        <v>4249</v>
      </c>
      <c r="D2062" s="46" t="s">
        <v>10759</v>
      </c>
      <c r="E2062" s="33" t="s">
        <v>4250</v>
      </c>
      <c r="F2062" s="33">
        <v>0</v>
      </c>
      <c r="G2062" s="33">
        <v>3</v>
      </c>
      <c r="H2062" s="46" t="s">
        <v>3839</v>
      </c>
      <c r="I2062" s="75" t="s">
        <v>3840</v>
      </c>
      <c r="J2062" s="75" t="s">
        <v>3840</v>
      </c>
      <c r="K2062" s="75" t="s">
        <v>3841</v>
      </c>
      <c r="L2062" s="33">
        <v>14</v>
      </c>
      <c r="M2062" s="34"/>
      <c r="N2062" s="46"/>
      <c r="O2062" s="46"/>
      <c r="P20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62" s="45" t="e">
        <f>IF([2]!PayItems[[#This Row],[Date Added / Modified]]&gt;0,TEXT([2]!PayItems[[#This Row],[Date Added / Modified]],"m/d/yyy"),"")</f>
        <v>#REF!</v>
      </c>
      <c r="R2062" s="46"/>
    </row>
    <row r="2063" spans="1:18" x14ac:dyDescent="0.3">
      <c r="A2063" s="46" t="s">
        <v>2157</v>
      </c>
      <c r="B2063" s="46" t="s">
        <v>7301</v>
      </c>
      <c r="C2063" s="46" t="s">
        <v>4001</v>
      </c>
      <c r="D2063" s="46" t="s">
        <v>7302</v>
      </c>
      <c r="E2063" s="33" t="s">
        <v>4237</v>
      </c>
      <c r="F2063" s="33">
        <v>0</v>
      </c>
      <c r="G2063" s="33">
        <v>3</v>
      </c>
      <c r="H2063" s="46" t="s">
        <v>3839</v>
      </c>
      <c r="I2063" s="75" t="s">
        <v>3840</v>
      </c>
      <c r="J2063" s="75" t="s">
        <v>3840</v>
      </c>
      <c r="K2063" s="75" t="s">
        <v>3841</v>
      </c>
      <c r="L2063" s="33">
        <v>14</v>
      </c>
      <c r="M2063" s="34"/>
      <c r="N2063" s="46"/>
      <c r="O2063" s="46"/>
      <c r="P20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63" s="45" t="e">
        <f>IF([2]!PayItems[[#This Row],[Date Added / Modified]]&gt;0,TEXT([2]!PayItems[[#This Row],[Date Added / Modified]],"m/d/yyy"),"")</f>
        <v>#REF!</v>
      </c>
      <c r="R2063" s="46"/>
    </row>
    <row r="2064" spans="1:18" x14ac:dyDescent="0.3">
      <c r="A2064" s="46" t="s">
        <v>2158</v>
      </c>
      <c r="B2064" s="46" t="s">
        <v>7303</v>
      </c>
      <c r="C2064" s="46" t="s">
        <v>3927</v>
      </c>
      <c r="D2064" s="46" t="s">
        <v>7304</v>
      </c>
      <c r="E2064" s="33" t="s">
        <v>3929</v>
      </c>
      <c r="F2064" s="33">
        <v>0</v>
      </c>
      <c r="G2064" s="33">
        <v>3</v>
      </c>
      <c r="H2064" s="46" t="s">
        <v>3839</v>
      </c>
      <c r="I2064" s="75" t="s">
        <v>3840</v>
      </c>
      <c r="J2064" s="75" t="s">
        <v>3840</v>
      </c>
      <c r="K2064" s="75" t="s">
        <v>3841</v>
      </c>
      <c r="L2064" s="33">
        <v>14</v>
      </c>
      <c r="M2064" s="34"/>
      <c r="N2064" s="46"/>
      <c r="O2064" s="46"/>
      <c r="P20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64" s="45" t="e">
        <f>IF([2]!PayItems[[#This Row],[Date Added / Modified]]&gt;0,TEXT([2]!PayItems[[#This Row],[Date Added / Modified]],"m/d/yyy"),"")</f>
        <v>#REF!</v>
      </c>
      <c r="R2064" s="46"/>
    </row>
    <row r="2065" spans="1:18" x14ac:dyDescent="0.3">
      <c r="A2065" s="46" t="s">
        <v>2159</v>
      </c>
      <c r="B2065" s="33" t="s">
        <v>7305</v>
      </c>
      <c r="C2065" s="46" t="s">
        <v>3935</v>
      </c>
      <c r="D2065" s="33" t="s">
        <v>7306</v>
      </c>
      <c r="E2065" s="33" t="s">
        <v>3326</v>
      </c>
      <c r="F2065" s="33">
        <v>0</v>
      </c>
      <c r="G2065" s="33">
        <v>3</v>
      </c>
      <c r="H2065" s="46" t="s">
        <v>3839</v>
      </c>
      <c r="I2065" s="75" t="s">
        <v>3840</v>
      </c>
      <c r="J2065" s="75" t="s">
        <v>3840</v>
      </c>
      <c r="K2065" s="75" t="s">
        <v>3841</v>
      </c>
      <c r="L2065" s="33">
        <v>14</v>
      </c>
      <c r="M2065" s="34"/>
      <c r="N2065" s="46"/>
      <c r="O2065" s="46"/>
      <c r="P20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65" s="45" t="e">
        <f>IF([2]!PayItems[[#This Row],[Date Added / Modified]]&gt;0,TEXT([2]!PayItems[[#This Row],[Date Added / Modified]],"m/d/yyy"),"")</f>
        <v>#REF!</v>
      </c>
      <c r="R2065" s="46"/>
    </row>
    <row r="2066" spans="1:18" x14ac:dyDescent="0.3">
      <c r="A2066" s="46" t="s">
        <v>2160</v>
      </c>
      <c r="B2066" s="46" t="s">
        <v>7308</v>
      </c>
      <c r="C2066" s="46" t="s">
        <v>3864</v>
      </c>
      <c r="D2066" s="46" t="s">
        <v>7309</v>
      </c>
      <c r="E2066" s="33" t="s">
        <v>3866</v>
      </c>
      <c r="F2066" s="33">
        <v>0</v>
      </c>
      <c r="G2066" s="33">
        <v>3</v>
      </c>
      <c r="H2066" s="46" t="s">
        <v>3839</v>
      </c>
      <c r="I2066" s="75" t="s">
        <v>3840</v>
      </c>
      <c r="J2066" s="75" t="s">
        <v>3840</v>
      </c>
      <c r="K2066" s="75" t="s">
        <v>3841</v>
      </c>
      <c r="L2066" s="33">
        <v>14</v>
      </c>
      <c r="M2066" s="34"/>
      <c r="N2066" s="46"/>
      <c r="O2066" s="46"/>
      <c r="P20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66" s="45" t="e">
        <f>IF([2]!PayItems[[#This Row],[Date Added / Modified]]&gt;0,TEXT([2]!PayItems[[#This Row],[Date Added / Modified]],"m/d/yyy"),"")</f>
        <v>#REF!</v>
      </c>
      <c r="R2066" s="46"/>
    </row>
    <row r="2067" spans="1:18" x14ac:dyDescent="0.3">
      <c r="A2067" s="46" t="s">
        <v>2161</v>
      </c>
      <c r="B2067" s="46" t="s">
        <v>7310</v>
      </c>
      <c r="C2067" s="46" t="s">
        <v>3864</v>
      </c>
      <c r="D2067" s="46" t="s">
        <v>7311</v>
      </c>
      <c r="E2067" s="33" t="s">
        <v>3866</v>
      </c>
      <c r="F2067" s="33">
        <v>0</v>
      </c>
      <c r="G2067" s="33">
        <v>3</v>
      </c>
      <c r="H2067" s="46" t="s">
        <v>3839</v>
      </c>
      <c r="I2067" s="75" t="s">
        <v>3840</v>
      </c>
      <c r="J2067" s="75" t="s">
        <v>3840</v>
      </c>
      <c r="K2067" s="75" t="s">
        <v>3841</v>
      </c>
      <c r="L2067" s="33">
        <v>14</v>
      </c>
      <c r="M2067" s="34"/>
      <c r="N2067" s="46"/>
      <c r="O2067" s="46"/>
      <c r="P20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67" s="45" t="e">
        <f>IF([2]!PayItems[[#This Row],[Date Added / Modified]]&gt;0,TEXT([2]!PayItems[[#This Row],[Date Added / Modified]],"m/d/yyy"),"")</f>
        <v>#REF!</v>
      </c>
      <c r="R2067" s="46"/>
    </row>
    <row r="2068" spans="1:18" x14ac:dyDescent="0.3">
      <c r="A2068" s="46" t="s">
        <v>2162</v>
      </c>
      <c r="B2068" s="46" t="s">
        <v>7312</v>
      </c>
      <c r="C2068" s="46" t="s">
        <v>3864</v>
      </c>
      <c r="D2068" s="46" t="s">
        <v>7313</v>
      </c>
      <c r="E2068" s="33" t="s">
        <v>3866</v>
      </c>
      <c r="F2068" s="33">
        <v>0</v>
      </c>
      <c r="G2068" s="33">
        <v>3</v>
      </c>
      <c r="H2068" s="46" t="s">
        <v>3839</v>
      </c>
      <c r="I2068" s="75" t="s">
        <v>3840</v>
      </c>
      <c r="J2068" s="75" t="s">
        <v>3840</v>
      </c>
      <c r="K2068" s="75" t="s">
        <v>3841</v>
      </c>
      <c r="L2068" s="33">
        <v>14</v>
      </c>
      <c r="M2068" s="34"/>
      <c r="N2068" s="46"/>
      <c r="O2068" s="46"/>
      <c r="P20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68" s="45" t="e">
        <f>IF([2]!PayItems[[#This Row],[Date Added / Modified]]&gt;0,TEXT([2]!PayItems[[#This Row],[Date Added / Modified]],"m/d/yyy"),"")</f>
        <v>#REF!</v>
      </c>
      <c r="R2068" s="46"/>
    </row>
    <row r="2069" spans="1:18" x14ac:dyDescent="0.3">
      <c r="A2069" s="46" t="s">
        <v>2163</v>
      </c>
      <c r="B2069" s="46" t="s">
        <v>7314</v>
      </c>
      <c r="C2069" s="46" t="s">
        <v>3864</v>
      </c>
      <c r="D2069" s="46" t="s">
        <v>7315</v>
      </c>
      <c r="E2069" s="33" t="s">
        <v>3866</v>
      </c>
      <c r="F2069" s="33">
        <v>0</v>
      </c>
      <c r="G2069" s="33">
        <v>3</v>
      </c>
      <c r="H2069" s="46" t="s">
        <v>3839</v>
      </c>
      <c r="I2069" s="75" t="s">
        <v>3840</v>
      </c>
      <c r="J2069" s="75" t="s">
        <v>3840</v>
      </c>
      <c r="K2069" s="75" t="s">
        <v>3841</v>
      </c>
      <c r="L2069" s="33">
        <v>14</v>
      </c>
      <c r="M2069" s="34"/>
      <c r="N2069" s="46"/>
      <c r="O2069" s="46"/>
      <c r="P20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69" s="45" t="e">
        <f>IF([2]!PayItems[[#This Row],[Date Added / Modified]]&gt;0,TEXT([2]!PayItems[[#This Row],[Date Added / Modified]],"m/d/yyy"),"")</f>
        <v>#REF!</v>
      </c>
      <c r="R2069" s="46"/>
    </row>
    <row r="2070" spans="1:18" x14ac:dyDescent="0.3">
      <c r="A2070" s="46" t="s">
        <v>2164</v>
      </c>
      <c r="B2070" s="46" t="s">
        <v>7316</v>
      </c>
      <c r="C2070" s="46" t="s">
        <v>3864</v>
      </c>
      <c r="D2070" s="46" t="s">
        <v>7317</v>
      </c>
      <c r="E2070" s="33" t="s">
        <v>3866</v>
      </c>
      <c r="F2070" s="33">
        <v>0</v>
      </c>
      <c r="G2070" s="33">
        <v>3</v>
      </c>
      <c r="H2070" s="46" t="s">
        <v>3839</v>
      </c>
      <c r="I2070" s="75" t="s">
        <v>3840</v>
      </c>
      <c r="J2070" s="75" t="s">
        <v>3840</v>
      </c>
      <c r="K2070" s="75" t="s">
        <v>3841</v>
      </c>
      <c r="L2070" s="33">
        <v>14</v>
      </c>
      <c r="M2070" s="34"/>
      <c r="N2070" s="46"/>
      <c r="O2070" s="46"/>
      <c r="P20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70" s="45" t="e">
        <f>IF([2]!PayItems[[#This Row],[Date Added / Modified]]&gt;0,TEXT([2]!PayItems[[#This Row],[Date Added / Modified]],"m/d/yyy"),"")</f>
        <v>#REF!</v>
      </c>
      <c r="R2070" s="46"/>
    </row>
    <row r="2071" spans="1:18" x14ac:dyDescent="0.3">
      <c r="A2071" s="46" t="s">
        <v>2165</v>
      </c>
      <c r="B2071" s="46" t="s">
        <v>7318</v>
      </c>
      <c r="C2071" s="46" t="s">
        <v>3864</v>
      </c>
      <c r="D2071" s="46" t="s">
        <v>7319</v>
      </c>
      <c r="E2071" s="33" t="s">
        <v>3866</v>
      </c>
      <c r="F2071" s="33">
        <v>0</v>
      </c>
      <c r="G2071" s="33">
        <v>3</v>
      </c>
      <c r="H2071" s="46" t="s">
        <v>3839</v>
      </c>
      <c r="I2071" s="75" t="s">
        <v>3840</v>
      </c>
      <c r="J2071" s="75" t="s">
        <v>3840</v>
      </c>
      <c r="K2071" s="75" t="s">
        <v>3841</v>
      </c>
      <c r="L2071" s="33">
        <v>14</v>
      </c>
      <c r="M2071" s="34"/>
      <c r="N2071" s="46"/>
      <c r="O2071" s="46"/>
      <c r="P20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71" s="45" t="e">
        <f>IF([2]!PayItems[[#This Row],[Date Added / Modified]]&gt;0,TEXT([2]!PayItems[[#This Row],[Date Added / Modified]],"m/d/yyy"),"")</f>
        <v>#REF!</v>
      </c>
      <c r="R2071" s="46"/>
    </row>
    <row r="2072" spans="1:18" x14ac:dyDescent="0.3">
      <c r="A2072" s="46" t="s">
        <v>2166</v>
      </c>
      <c r="B2072" s="46" t="s">
        <v>7320</v>
      </c>
      <c r="C2072" s="46" t="s">
        <v>3864</v>
      </c>
      <c r="D2072" s="46" t="s">
        <v>7321</v>
      </c>
      <c r="E2072" s="33" t="s">
        <v>3866</v>
      </c>
      <c r="F2072" s="33">
        <v>0</v>
      </c>
      <c r="G2072" s="33">
        <v>3</v>
      </c>
      <c r="H2072" s="46" t="s">
        <v>3839</v>
      </c>
      <c r="I2072" s="75" t="s">
        <v>3840</v>
      </c>
      <c r="J2072" s="75" t="s">
        <v>3840</v>
      </c>
      <c r="K2072" s="75" t="s">
        <v>3841</v>
      </c>
      <c r="L2072" s="33">
        <v>14</v>
      </c>
      <c r="M2072" s="34"/>
      <c r="N2072" s="46"/>
      <c r="O2072" s="46"/>
      <c r="P20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72" s="45" t="e">
        <f>IF([2]!PayItems[[#This Row],[Date Added / Modified]]&gt;0,TEXT([2]!PayItems[[#This Row],[Date Added / Modified]],"m/d/yyy"),"")</f>
        <v>#REF!</v>
      </c>
      <c r="R2072" s="46"/>
    </row>
    <row r="2073" spans="1:18" x14ac:dyDescent="0.3">
      <c r="A2073" s="46" t="s">
        <v>2167</v>
      </c>
      <c r="B2073" s="46" t="s">
        <v>7322</v>
      </c>
      <c r="C2073" s="46" t="s">
        <v>3864</v>
      </c>
      <c r="D2073" s="46" t="s">
        <v>7323</v>
      </c>
      <c r="E2073" s="33" t="s">
        <v>3866</v>
      </c>
      <c r="F2073" s="33">
        <v>0</v>
      </c>
      <c r="G2073" s="33">
        <v>3</v>
      </c>
      <c r="H2073" s="46" t="s">
        <v>3839</v>
      </c>
      <c r="I2073" s="75" t="s">
        <v>3840</v>
      </c>
      <c r="J2073" s="75" t="s">
        <v>3840</v>
      </c>
      <c r="K2073" s="75" t="s">
        <v>3841</v>
      </c>
      <c r="L2073" s="33">
        <v>14</v>
      </c>
      <c r="M2073" s="34"/>
      <c r="N2073" s="46"/>
      <c r="O2073" s="46"/>
      <c r="P20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73" s="45" t="e">
        <f>IF([2]!PayItems[[#This Row],[Date Added / Modified]]&gt;0,TEXT([2]!PayItems[[#This Row],[Date Added / Modified]],"m/d/yyy"),"")</f>
        <v>#REF!</v>
      </c>
      <c r="R2073" s="46"/>
    </row>
    <row r="2074" spans="1:18" x14ac:dyDescent="0.3">
      <c r="A2074" s="46" t="s">
        <v>2168</v>
      </c>
      <c r="B2074" s="46" t="s">
        <v>7324</v>
      </c>
      <c r="C2074" s="46" t="s">
        <v>3864</v>
      </c>
      <c r="D2074" s="46" t="s">
        <v>7325</v>
      </c>
      <c r="E2074" s="33" t="s">
        <v>3866</v>
      </c>
      <c r="F2074" s="33">
        <v>0</v>
      </c>
      <c r="G2074" s="33">
        <v>3</v>
      </c>
      <c r="H2074" s="46" t="s">
        <v>3839</v>
      </c>
      <c r="I2074" s="75" t="s">
        <v>3840</v>
      </c>
      <c r="J2074" s="75" t="s">
        <v>3840</v>
      </c>
      <c r="K2074" s="75" t="s">
        <v>3841</v>
      </c>
      <c r="L2074" s="33">
        <v>14</v>
      </c>
      <c r="M2074" s="34"/>
      <c r="N2074" s="46"/>
      <c r="O2074" s="46"/>
      <c r="P20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74" s="45" t="e">
        <f>IF([2]!PayItems[[#This Row],[Date Added / Modified]]&gt;0,TEXT([2]!PayItems[[#This Row],[Date Added / Modified]],"m/d/yyy"),"")</f>
        <v>#REF!</v>
      </c>
      <c r="R2074" s="46"/>
    </row>
    <row r="2075" spans="1:18" x14ac:dyDescent="0.3">
      <c r="A2075" s="46" t="s">
        <v>2169</v>
      </c>
      <c r="B2075" s="46" t="s">
        <v>7326</v>
      </c>
      <c r="C2075" s="46" t="s">
        <v>3864</v>
      </c>
      <c r="D2075" s="46" t="s">
        <v>7327</v>
      </c>
      <c r="E2075" s="33" t="s">
        <v>3866</v>
      </c>
      <c r="F2075" s="33">
        <v>0</v>
      </c>
      <c r="G2075" s="33">
        <v>3</v>
      </c>
      <c r="H2075" s="46" t="s">
        <v>3839</v>
      </c>
      <c r="I2075" s="75" t="s">
        <v>3840</v>
      </c>
      <c r="J2075" s="75" t="s">
        <v>3840</v>
      </c>
      <c r="K2075" s="75" t="s">
        <v>3841</v>
      </c>
      <c r="L2075" s="33">
        <v>14</v>
      </c>
      <c r="M2075" s="34"/>
      <c r="N2075" s="46"/>
      <c r="O2075" s="46"/>
      <c r="P20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75" s="45" t="e">
        <f>IF([2]!PayItems[[#This Row],[Date Added / Modified]]&gt;0,TEXT([2]!PayItems[[#This Row],[Date Added / Modified]],"m/d/yyy"),"")</f>
        <v>#REF!</v>
      </c>
      <c r="R2075" s="46"/>
    </row>
    <row r="2076" spans="1:18" x14ac:dyDescent="0.3">
      <c r="A2076" s="46" t="s">
        <v>2170</v>
      </c>
      <c r="B2076" s="46" t="s">
        <v>7328</v>
      </c>
      <c r="C2076" s="46" t="s">
        <v>3864</v>
      </c>
      <c r="D2076" s="46" t="s">
        <v>7329</v>
      </c>
      <c r="E2076" s="33" t="s">
        <v>3866</v>
      </c>
      <c r="F2076" s="33">
        <v>0</v>
      </c>
      <c r="G2076" s="33">
        <v>3</v>
      </c>
      <c r="H2076" s="46" t="s">
        <v>3839</v>
      </c>
      <c r="I2076" s="75" t="s">
        <v>3840</v>
      </c>
      <c r="J2076" s="75" t="s">
        <v>3840</v>
      </c>
      <c r="K2076" s="75" t="s">
        <v>3841</v>
      </c>
      <c r="L2076" s="33">
        <v>14</v>
      </c>
      <c r="M2076" s="34"/>
      <c r="N2076" s="46"/>
      <c r="O2076" s="46"/>
      <c r="P20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76" s="45" t="e">
        <f>IF([2]!PayItems[[#This Row],[Date Added / Modified]]&gt;0,TEXT([2]!PayItems[[#This Row],[Date Added / Modified]],"m/d/yyy"),"")</f>
        <v>#REF!</v>
      </c>
      <c r="R2076" s="46"/>
    </row>
    <row r="2077" spans="1:18" x14ac:dyDescent="0.3">
      <c r="A2077" s="46" t="s">
        <v>2171</v>
      </c>
      <c r="B2077" s="46" t="s">
        <v>7330</v>
      </c>
      <c r="C2077" s="46" t="s">
        <v>3864</v>
      </c>
      <c r="D2077" s="46" t="s">
        <v>7331</v>
      </c>
      <c r="E2077" s="33" t="s">
        <v>3866</v>
      </c>
      <c r="F2077" s="33">
        <v>0</v>
      </c>
      <c r="G2077" s="33">
        <v>3</v>
      </c>
      <c r="H2077" s="46" t="s">
        <v>3839</v>
      </c>
      <c r="I2077" s="75" t="s">
        <v>3840</v>
      </c>
      <c r="J2077" s="75" t="s">
        <v>3840</v>
      </c>
      <c r="K2077" s="75" t="s">
        <v>3841</v>
      </c>
      <c r="L2077" s="33">
        <v>14</v>
      </c>
      <c r="M2077" s="34"/>
      <c r="N2077" s="46"/>
      <c r="O2077" s="46"/>
      <c r="P20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77" s="45" t="e">
        <f>IF([2]!PayItems[[#This Row],[Date Added / Modified]]&gt;0,TEXT([2]!PayItems[[#This Row],[Date Added / Modified]],"m/d/yyy"),"")</f>
        <v>#REF!</v>
      </c>
      <c r="R2077" s="46"/>
    </row>
    <row r="2078" spans="1:18" x14ac:dyDescent="0.3">
      <c r="A2078" s="46" t="s">
        <v>2172</v>
      </c>
      <c r="B2078" s="46" t="s">
        <v>7332</v>
      </c>
      <c r="C2078" s="46" t="s">
        <v>3864</v>
      </c>
      <c r="D2078" s="46" t="s">
        <v>7333</v>
      </c>
      <c r="E2078" s="33" t="s">
        <v>3866</v>
      </c>
      <c r="F2078" s="33">
        <v>0</v>
      </c>
      <c r="G2078" s="33">
        <v>3</v>
      </c>
      <c r="H2078" s="46" t="s">
        <v>3839</v>
      </c>
      <c r="I2078" s="75" t="s">
        <v>3840</v>
      </c>
      <c r="J2078" s="75" t="s">
        <v>3840</v>
      </c>
      <c r="K2078" s="75" t="s">
        <v>3841</v>
      </c>
      <c r="L2078" s="33">
        <v>14</v>
      </c>
      <c r="M2078" s="34"/>
      <c r="N2078" s="46"/>
      <c r="O2078" s="46"/>
      <c r="P20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78" s="45" t="e">
        <f>IF([2]!PayItems[[#This Row],[Date Added / Modified]]&gt;0,TEXT([2]!PayItems[[#This Row],[Date Added / Modified]],"m/d/yyy"),"")</f>
        <v>#REF!</v>
      </c>
      <c r="R2078" s="46"/>
    </row>
    <row r="2079" spans="1:18" x14ac:dyDescent="0.3">
      <c r="A2079" s="46" t="s">
        <v>2173</v>
      </c>
      <c r="B2079" s="46" t="s">
        <v>7334</v>
      </c>
      <c r="C2079" s="46" t="s">
        <v>3864</v>
      </c>
      <c r="D2079" s="46" t="s">
        <v>7335</v>
      </c>
      <c r="E2079" s="33" t="s">
        <v>3866</v>
      </c>
      <c r="F2079" s="33">
        <v>0</v>
      </c>
      <c r="G2079" s="33">
        <v>3</v>
      </c>
      <c r="H2079" s="46" t="s">
        <v>3839</v>
      </c>
      <c r="I2079" s="75" t="s">
        <v>3840</v>
      </c>
      <c r="J2079" s="75" t="s">
        <v>3840</v>
      </c>
      <c r="K2079" s="75" t="s">
        <v>3841</v>
      </c>
      <c r="L2079" s="33">
        <v>14</v>
      </c>
      <c r="M2079" s="34"/>
      <c r="N2079" s="46"/>
      <c r="O2079" s="46"/>
      <c r="P20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79" s="45" t="e">
        <f>IF([2]!PayItems[[#This Row],[Date Added / Modified]]&gt;0,TEXT([2]!PayItems[[#This Row],[Date Added / Modified]],"m/d/yyy"),"")</f>
        <v>#REF!</v>
      </c>
      <c r="R2079" s="46"/>
    </row>
    <row r="2080" spans="1:18" x14ac:dyDescent="0.3">
      <c r="A2080" s="46" t="s">
        <v>2174</v>
      </c>
      <c r="B2080" s="46" t="s">
        <v>7336</v>
      </c>
      <c r="C2080" s="46" t="s">
        <v>3864</v>
      </c>
      <c r="D2080" s="46" t="s">
        <v>7337</v>
      </c>
      <c r="E2080" s="33" t="s">
        <v>3866</v>
      </c>
      <c r="F2080" s="33">
        <v>0</v>
      </c>
      <c r="G2080" s="33">
        <v>3</v>
      </c>
      <c r="H2080" s="46" t="s">
        <v>3839</v>
      </c>
      <c r="I2080" s="75" t="s">
        <v>3840</v>
      </c>
      <c r="J2080" s="75" t="s">
        <v>3840</v>
      </c>
      <c r="K2080" s="75" t="s">
        <v>3841</v>
      </c>
      <c r="L2080" s="33">
        <v>14</v>
      </c>
      <c r="M2080" s="34"/>
      <c r="N2080" s="46"/>
      <c r="O2080" s="46"/>
      <c r="P20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80" s="45" t="e">
        <f>IF([2]!PayItems[[#This Row],[Date Added / Modified]]&gt;0,TEXT([2]!PayItems[[#This Row],[Date Added / Modified]],"m/d/yyy"),"")</f>
        <v>#REF!</v>
      </c>
      <c r="R2080" s="46"/>
    </row>
    <row r="2081" spans="1:18" x14ac:dyDescent="0.3">
      <c r="A2081" s="46" t="s">
        <v>2175</v>
      </c>
      <c r="B2081" s="46" t="s">
        <v>7338</v>
      </c>
      <c r="C2081" s="46" t="s">
        <v>3864</v>
      </c>
      <c r="D2081" s="46" t="s">
        <v>7339</v>
      </c>
      <c r="E2081" s="33" t="s">
        <v>3866</v>
      </c>
      <c r="F2081" s="33">
        <v>0</v>
      </c>
      <c r="G2081" s="33">
        <v>3</v>
      </c>
      <c r="H2081" s="46" t="s">
        <v>3839</v>
      </c>
      <c r="I2081" s="75" t="s">
        <v>3840</v>
      </c>
      <c r="J2081" s="75" t="s">
        <v>3840</v>
      </c>
      <c r="K2081" s="75" t="s">
        <v>3841</v>
      </c>
      <c r="L2081" s="33">
        <v>14</v>
      </c>
      <c r="M2081" s="34"/>
      <c r="N2081" s="46"/>
      <c r="O2081" s="46"/>
      <c r="P20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81" s="45" t="e">
        <f>IF([2]!PayItems[[#This Row],[Date Added / Modified]]&gt;0,TEXT([2]!PayItems[[#This Row],[Date Added / Modified]],"m/d/yyy"),"")</f>
        <v>#REF!</v>
      </c>
      <c r="R2081" s="46"/>
    </row>
    <row r="2082" spans="1:18" x14ac:dyDescent="0.3">
      <c r="A2082" s="46" t="s">
        <v>2176</v>
      </c>
      <c r="B2082" s="46" t="s">
        <v>7341</v>
      </c>
      <c r="C2082" s="46" t="s">
        <v>3935</v>
      </c>
      <c r="D2082" s="46" t="s">
        <v>7342</v>
      </c>
      <c r="E2082" s="33" t="s">
        <v>3326</v>
      </c>
      <c r="F2082" s="33">
        <v>0</v>
      </c>
      <c r="G2082" s="33">
        <v>3</v>
      </c>
      <c r="H2082" s="46" t="s">
        <v>3839</v>
      </c>
      <c r="I2082" s="75" t="s">
        <v>3840</v>
      </c>
      <c r="J2082" s="75" t="s">
        <v>3840</v>
      </c>
      <c r="K2082" s="75" t="s">
        <v>3841</v>
      </c>
      <c r="L2082" s="33">
        <v>14</v>
      </c>
      <c r="M2082" s="34"/>
      <c r="N2082" s="46"/>
      <c r="O2082" s="46"/>
      <c r="P20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82" s="45" t="e">
        <f>IF([2]!PayItems[[#This Row],[Date Added / Modified]]&gt;0,TEXT([2]!PayItems[[#This Row],[Date Added / Modified]],"m/d/yyy"),"")</f>
        <v>#REF!</v>
      </c>
      <c r="R2082" s="46"/>
    </row>
    <row r="2083" spans="1:18" x14ac:dyDescent="0.3">
      <c r="A2083" s="46" t="s">
        <v>2177</v>
      </c>
      <c r="B2083" s="46" t="s">
        <v>7343</v>
      </c>
      <c r="C2083" s="46" t="s">
        <v>3935</v>
      </c>
      <c r="D2083" s="46" t="s">
        <v>7344</v>
      </c>
      <c r="E2083" s="33" t="s">
        <v>3326</v>
      </c>
      <c r="F2083" s="33">
        <v>0</v>
      </c>
      <c r="G2083" s="33">
        <v>3</v>
      </c>
      <c r="H2083" s="46" t="s">
        <v>3839</v>
      </c>
      <c r="I2083" s="75" t="s">
        <v>3840</v>
      </c>
      <c r="J2083" s="75" t="s">
        <v>3840</v>
      </c>
      <c r="K2083" s="75" t="s">
        <v>3841</v>
      </c>
      <c r="L2083" s="33">
        <v>14</v>
      </c>
      <c r="M2083" s="34"/>
      <c r="N2083" s="46"/>
      <c r="O2083" s="46"/>
      <c r="P20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83" s="45" t="e">
        <f>IF([2]!PayItems[[#This Row],[Date Added / Modified]]&gt;0,TEXT([2]!PayItems[[#This Row],[Date Added / Modified]],"m/d/yyy"),"")</f>
        <v>#REF!</v>
      </c>
      <c r="R2083" s="46"/>
    </row>
    <row r="2084" spans="1:18" x14ac:dyDescent="0.3">
      <c r="A2084" s="46" t="s">
        <v>2178</v>
      </c>
      <c r="B2084" s="46" t="s">
        <v>7345</v>
      </c>
      <c r="C2084" s="46" t="s">
        <v>3935</v>
      </c>
      <c r="D2084" s="46" t="s">
        <v>7346</v>
      </c>
      <c r="E2084" s="33" t="s">
        <v>3326</v>
      </c>
      <c r="F2084" s="33">
        <v>0</v>
      </c>
      <c r="G2084" s="33">
        <v>3</v>
      </c>
      <c r="H2084" s="46" t="s">
        <v>3839</v>
      </c>
      <c r="I2084" s="75" t="s">
        <v>3840</v>
      </c>
      <c r="J2084" s="75" t="s">
        <v>3840</v>
      </c>
      <c r="K2084" s="75" t="s">
        <v>3841</v>
      </c>
      <c r="L2084" s="33">
        <v>14</v>
      </c>
      <c r="M2084" s="34"/>
      <c r="N2084" s="46"/>
      <c r="O2084" s="46"/>
      <c r="P20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84" s="45" t="e">
        <f>IF([2]!PayItems[[#This Row],[Date Added / Modified]]&gt;0,TEXT([2]!PayItems[[#This Row],[Date Added / Modified]],"m/d/yyy"),"")</f>
        <v>#REF!</v>
      </c>
      <c r="R2084" s="46"/>
    </row>
    <row r="2085" spans="1:18" x14ac:dyDescent="0.3">
      <c r="A2085" s="46" t="s">
        <v>2179</v>
      </c>
      <c r="B2085" s="46" t="s">
        <v>7347</v>
      </c>
      <c r="C2085" s="46" t="s">
        <v>3864</v>
      </c>
      <c r="D2085" s="46" t="s">
        <v>7348</v>
      </c>
      <c r="E2085" s="33" t="s">
        <v>3866</v>
      </c>
      <c r="F2085" s="33">
        <v>0</v>
      </c>
      <c r="G2085" s="33">
        <v>3</v>
      </c>
      <c r="H2085" s="46" t="s">
        <v>3839</v>
      </c>
      <c r="I2085" s="75" t="s">
        <v>3840</v>
      </c>
      <c r="J2085" s="75" t="s">
        <v>3840</v>
      </c>
      <c r="K2085" s="75" t="s">
        <v>3841</v>
      </c>
      <c r="L2085" s="33">
        <v>14</v>
      </c>
      <c r="M2085" s="34"/>
      <c r="N2085" s="46"/>
      <c r="O2085" s="46"/>
      <c r="P20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85" s="45" t="e">
        <f>IF([2]!PayItems[[#This Row],[Date Added / Modified]]&gt;0,TEXT([2]!PayItems[[#This Row],[Date Added / Modified]],"m/d/yyy"),"")</f>
        <v>#REF!</v>
      </c>
      <c r="R2085" s="46"/>
    </row>
    <row r="2086" spans="1:18" x14ac:dyDescent="0.3">
      <c r="A2086" s="46" t="s">
        <v>2180</v>
      </c>
      <c r="B2086" s="46" t="s">
        <v>7349</v>
      </c>
      <c r="C2086" s="46" t="s">
        <v>3864</v>
      </c>
      <c r="D2086" s="46" t="s">
        <v>7350</v>
      </c>
      <c r="E2086" s="33" t="s">
        <v>3866</v>
      </c>
      <c r="F2086" s="33">
        <v>0</v>
      </c>
      <c r="G2086" s="33">
        <v>3</v>
      </c>
      <c r="H2086" s="46" t="s">
        <v>3839</v>
      </c>
      <c r="I2086" s="75" t="s">
        <v>3840</v>
      </c>
      <c r="J2086" s="75" t="s">
        <v>3840</v>
      </c>
      <c r="K2086" s="75" t="s">
        <v>3841</v>
      </c>
      <c r="L2086" s="33">
        <v>14</v>
      </c>
      <c r="M2086" s="34"/>
      <c r="N2086" s="46"/>
      <c r="O2086" s="46"/>
      <c r="P20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86" s="45" t="e">
        <f>IF([2]!PayItems[[#This Row],[Date Added / Modified]]&gt;0,TEXT([2]!PayItems[[#This Row],[Date Added / Modified]],"m/d/yyy"),"")</f>
        <v>#REF!</v>
      </c>
      <c r="R2086" s="46"/>
    </row>
    <row r="2087" spans="1:18" x14ac:dyDescent="0.3">
      <c r="A2087" s="46" t="s">
        <v>2181</v>
      </c>
      <c r="B2087" s="46" t="s">
        <v>7351</v>
      </c>
      <c r="C2087" s="46" t="s">
        <v>3864</v>
      </c>
      <c r="D2087" s="46" t="s">
        <v>7352</v>
      </c>
      <c r="E2087" s="33" t="s">
        <v>3866</v>
      </c>
      <c r="F2087" s="33">
        <v>0</v>
      </c>
      <c r="G2087" s="33">
        <v>3</v>
      </c>
      <c r="H2087" s="46" t="s">
        <v>3839</v>
      </c>
      <c r="I2087" s="75" t="s">
        <v>3840</v>
      </c>
      <c r="J2087" s="75" t="s">
        <v>3840</v>
      </c>
      <c r="K2087" s="75" t="s">
        <v>3841</v>
      </c>
      <c r="L2087" s="33">
        <v>14</v>
      </c>
      <c r="M2087" s="34"/>
      <c r="N2087" s="46"/>
      <c r="O2087" s="46"/>
      <c r="P20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87" s="45" t="e">
        <f>IF([2]!PayItems[[#This Row],[Date Added / Modified]]&gt;0,TEXT([2]!PayItems[[#This Row],[Date Added / Modified]],"m/d/yyy"),"")</f>
        <v>#REF!</v>
      </c>
      <c r="R2087" s="46"/>
    </row>
    <row r="2088" spans="1:18" x14ac:dyDescent="0.3">
      <c r="A2088" s="46" t="s">
        <v>10760</v>
      </c>
      <c r="B2088" s="33" t="s">
        <v>10761</v>
      </c>
      <c r="C2088" s="46" t="s">
        <v>3935</v>
      </c>
      <c r="D2088" s="33" t="s">
        <v>10762</v>
      </c>
      <c r="E2088" s="33" t="s">
        <v>3326</v>
      </c>
      <c r="F2088" s="33">
        <v>0</v>
      </c>
      <c r="G2088" s="33">
        <v>3</v>
      </c>
      <c r="H2088" s="46" t="s">
        <v>3839</v>
      </c>
      <c r="I2088" s="75" t="s">
        <v>3840</v>
      </c>
      <c r="J2088" s="75" t="s">
        <v>3840</v>
      </c>
      <c r="K2088" s="75" t="s">
        <v>3841</v>
      </c>
      <c r="L2088" s="33">
        <v>14</v>
      </c>
      <c r="M2088" s="34"/>
      <c r="N2088" s="46"/>
      <c r="O2088" s="46"/>
      <c r="P20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88" s="45" t="e">
        <f>IF([2]!PayItems[[#This Row],[Date Added / Modified]]&gt;0,TEXT([2]!PayItems[[#This Row],[Date Added / Modified]],"m/d/yyy"),"")</f>
        <v>#REF!</v>
      </c>
      <c r="R2088" s="46"/>
    </row>
    <row r="2089" spans="1:18" x14ac:dyDescent="0.3">
      <c r="A2089" s="46" t="s">
        <v>2182</v>
      </c>
      <c r="B2089" s="33" t="s">
        <v>7353</v>
      </c>
      <c r="C2089" s="46" t="s">
        <v>3935</v>
      </c>
      <c r="D2089" s="33" t="s">
        <v>7354</v>
      </c>
      <c r="E2089" s="33" t="s">
        <v>3326</v>
      </c>
      <c r="F2089" s="33">
        <v>0</v>
      </c>
      <c r="G2089" s="33">
        <v>3</v>
      </c>
      <c r="H2089" s="46" t="s">
        <v>3839</v>
      </c>
      <c r="I2089" s="75" t="s">
        <v>3840</v>
      </c>
      <c r="J2089" s="75" t="s">
        <v>3840</v>
      </c>
      <c r="K2089" s="75" t="s">
        <v>3841</v>
      </c>
      <c r="L2089" s="33">
        <v>14</v>
      </c>
      <c r="M2089" s="34"/>
      <c r="N2089" s="46"/>
      <c r="O2089" s="46"/>
      <c r="P20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89" s="45" t="e">
        <f>IF([2]!PayItems[[#This Row],[Date Added / Modified]]&gt;0,TEXT([2]!PayItems[[#This Row],[Date Added / Modified]],"m/d/yyy"),"")</f>
        <v>#REF!</v>
      </c>
      <c r="R2089" s="46"/>
    </row>
    <row r="2090" spans="1:18" x14ac:dyDescent="0.3">
      <c r="A2090" s="46" t="s">
        <v>2183</v>
      </c>
      <c r="B2090" s="33" t="s">
        <v>7355</v>
      </c>
      <c r="C2090" s="46" t="s">
        <v>3935</v>
      </c>
      <c r="D2090" s="33" t="s">
        <v>7356</v>
      </c>
      <c r="E2090" s="33" t="s">
        <v>3326</v>
      </c>
      <c r="F2090" s="33">
        <v>0</v>
      </c>
      <c r="G2090" s="33">
        <v>3</v>
      </c>
      <c r="H2090" s="46" t="s">
        <v>3839</v>
      </c>
      <c r="I2090" s="75" t="s">
        <v>3840</v>
      </c>
      <c r="J2090" s="75" t="s">
        <v>3840</v>
      </c>
      <c r="K2090" s="75" t="s">
        <v>3841</v>
      </c>
      <c r="L2090" s="33">
        <v>14</v>
      </c>
      <c r="M2090" s="34"/>
      <c r="N2090" s="46"/>
      <c r="O2090" s="46"/>
      <c r="P20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90" s="45" t="e">
        <f>IF([2]!PayItems[[#This Row],[Date Added / Modified]]&gt;0,TEXT([2]!PayItems[[#This Row],[Date Added / Modified]],"m/d/yyy"),"")</f>
        <v>#REF!</v>
      </c>
      <c r="R2090" s="46"/>
    </row>
    <row r="2091" spans="1:18" x14ac:dyDescent="0.3">
      <c r="A2091" s="46" t="s">
        <v>2184</v>
      </c>
      <c r="B2091" s="33" t="s">
        <v>7357</v>
      </c>
      <c r="C2091" s="46" t="s">
        <v>3935</v>
      </c>
      <c r="D2091" s="33" t="s">
        <v>7358</v>
      </c>
      <c r="E2091" s="33" t="s">
        <v>3326</v>
      </c>
      <c r="F2091" s="33">
        <v>0</v>
      </c>
      <c r="G2091" s="33">
        <v>3</v>
      </c>
      <c r="H2091" s="46" t="s">
        <v>3839</v>
      </c>
      <c r="I2091" s="75" t="s">
        <v>3840</v>
      </c>
      <c r="J2091" s="75" t="s">
        <v>3840</v>
      </c>
      <c r="K2091" s="75" t="s">
        <v>3841</v>
      </c>
      <c r="L2091" s="33">
        <v>14</v>
      </c>
      <c r="M2091" s="34"/>
      <c r="N2091" s="46"/>
      <c r="O2091" s="46"/>
      <c r="P20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91" s="45" t="e">
        <f>IF([2]!PayItems[[#This Row],[Date Added / Modified]]&gt;0,TEXT([2]!PayItems[[#This Row],[Date Added / Modified]],"m/d/yyy"),"")</f>
        <v>#REF!</v>
      </c>
      <c r="R2091" s="46"/>
    </row>
    <row r="2092" spans="1:18" x14ac:dyDescent="0.3">
      <c r="A2092" s="46" t="s">
        <v>2185</v>
      </c>
      <c r="B2092" s="33" t="s">
        <v>7359</v>
      </c>
      <c r="C2092" s="46" t="s">
        <v>3935</v>
      </c>
      <c r="D2092" s="33" t="s">
        <v>7360</v>
      </c>
      <c r="E2092" s="33" t="s">
        <v>3326</v>
      </c>
      <c r="F2092" s="33">
        <v>0</v>
      </c>
      <c r="G2092" s="33">
        <v>3</v>
      </c>
      <c r="H2092" s="46" t="s">
        <v>3839</v>
      </c>
      <c r="I2092" s="75" t="s">
        <v>3840</v>
      </c>
      <c r="J2092" s="75" t="s">
        <v>3840</v>
      </c>
      <c r="K2092" s="75" t="s">
        <v>3841</v>
      </c>
      <c r="L2092" s="33">
        <v>14</v>
      </c>
      <c r="M2092" s="34"/>
      <c r="N2092" s="46"/>
      <c r="O2092" s="46"/>
      <c r="P20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92" s="45" t="e">
        <f>IF([2]!PayItems[[#This Row],[Date Added / Modified]]&gt;0,TEXT([2]!PayItems[[#This Row],[Date Added / Modified]],"m/d/yyy"),"")</f>
        <v>#REF!</v>
      </c>
      <c r="R2092" s="46"/>
    </row>
    <row r="2093" spans="1:18" x14ac:dyDescent="0.3">
      <c r="A2093" s="46" t="s">
        <v>2186</v>
      </c>
      <c r="B2093" s="33" t="s">
        <v>7361</v>
      </c>
      <c r="C2093" s="46" t="s">
        <v>3935</v>
      </c>
      <c r="D2093" s="33" t="s">
        <v>7362</v>
      </c>
      <c r="E2093" s="33" t="s">
        <v>3326</v>
      </c>
      <c r="F2093" s="33">
        <v>0</v>
      </c>
      <c r="G2093" s="33">
        <v>3</v>
      </c>
      <c r="H2093" s="46" t="s">
        <v>3839</v>
      </c>
      <c r="I2093" s="75" t="s">
        <v>3840</v>
      </c>
      <c r="J2093" s="75" t="s">
        <v>3840</v>
      </c>
      <c r="K2093" s="75" t="s">
        <v>3841</v>
      </c>
      <c r="L2093" s="33">
        <v>14</v>
      </c>
      <c r="M2093" s="34"/>
      <c r="N2093" s="46"/>
      <c r="O2093" s="46"/>
      <c r="P20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93" s="45" t="e">
        <f>IF([2]!PayItems[[#This Row],[Date Added / Modified]]&gt;0,TEXT([2]!PayItems[[#This Row],[Date Added / Modified]],"m/d/yyy"),"")</f>
        <v>#REF!</v>
      </c>
      <c r="R2093" s="46"/>
    </row>
    <row r="2094" spans="1:18" x14ac:dyDescent="0.3">
      <c r="A2094" s="46" t="s">
        <v>2187</v>
      </c>
      <c r="B2094" s="33" t="s">
        <v>7363</v>
      </c>
      <c r="C2094" s="46" t="s">
        <v>3935</v>
      </c>
      <c r="D2094" s="33" t="s">
        <v>7364</v>
      </c>
      <c r="E2094" s="33" t="s">
        <v>3326</v>
      </c>
      <c r="F2094" s="33">
        <v>0</v>
      </c>
      <c r="G2094" s="33">
        <v>3</v>
      </c>
      <c r="H2094" s="46" t="s">
        <v>3839</v>
      </c>
      <c r="I2094" s="75" t="s">
        <v>3840</v>
      </c>
      <c r="J2094" s="75" t="s">
        <v>3840</v>
      </c>
      <c r="K2094" s="75" t="s">
        <v>3841</v>
      </c>
      <c r="L2094" s="33">
        <v>14</v>
      </c>
      <c r="M2094" s="34"/>
      <c r="N2094" s="46"/>
      <c r="O2094" s="46"/>
      <c r="P20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94" s="45" t="e">
        <f>IF([2]!PayItems[[#This Row],[Date Added / Modified]]&gt;0,TEXT([2]!PayItems[[#This Row],[Date Added / Modified]],"m/d/yyy"),"")</f>
        <v>#REF!</v>
      </c>
      <c r="R2094" s="46"/>
    </row>
    <row r="2095" spans="1:18" x14ac:dyDescent="0.3">
      <c r="A2095" s="46" t="s">
        <v>2188</v>
      </c>
      <c r="B2095" s="33" t="s">
        <v>7365</v>
      </c>
      <c r="C2095" s="46" t="s">
        <v>3935</v>
      </c>
      <c r="D2095" s="33" t="s">
        <v>7366</v>
      </c>
      <c r="E2095" s="33" t="s">
        <v>3326</v>
      </c>
      <c r="F2095" s="33">
        <v>0</v>
      </c>
      <c r="G2095" s="33">
        <v>3</v>
      </c>
      <c r="H2095" s="46" t="s">
        <v>3839</v>
      </c>
      <c r="I2095" s="75" t="s">
        <v>3840</v>
      </c>
      <c r="J2095" s="75" t="s">
        <v>3840</v>
      </c>
      <c r="K2095" s="75" t="s">
        <v>3841</v>
      </c>
      <c r="L2095" s="33">
        <v>14</v>
      </c>
      <c r="M2095" s="34"/>
      <c r="N2095" s="46"/>
      <c r="O2095" s="46"/>
      <c r="P20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95" s="45" t="e">
        <f>IF([2]!PayItems[[#This Row],[Date Added / Modified]]&gt;0,TEXT([2]!PayItems[[#This Row],[Date Added / Modified]],"m/d/yyy"),"")</f>
        <v>#REF!</v>
      </c>
      <c r="R2095" s="46"/>
    </row>
    <row r="2096" spans="1:18" x14ac:dyDescent="0.3">
      <c r="A2096" s="46" t="s">
        <v>2189</v>
      </c>
      <c r="B2096" s="33" t="s">
        <v>7367</v>
      </c>
      <c r="C2096" s="46" t="s">
        <v>3935</v>
      </c>
      <c r="D2096" s="33" t="s">
        <v>7368</v>
      </c>
      <c r="E2096" s="33" t="s">
        <v>3326</v>
      </c>
      <c r="F2096" s="33">
        <v>0</v>
      </c>
      <c r="G2096" s="33">
        <v>3</v>
      </c>
      <c r="H2096" s="46" t="s">
        <v>3839</v>
      </c>
      <c r="I2096" s="75" t="s">
        <v>3840</v>
      </c>
      <c r="J2096" s="75" t="s">
        <v>3840</v>
      </c>
      <c r="K2096" s="75" t="s">
        <v>3841</v>
      </c>
      <c r="L2096" s="33">
        <v>14</v>
      </c>
      <c r="M2096" s="34"/>
      <c r="N2096" s="46"/>
      <c r="O2096" s="46"/>
      <c r="P20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96" s="45" t="e">
        <f>IF([2]!PayItems[[#This Row],[Date Added / Modified]]&gt;0,TEXT([2]!PayItems[[#This Row],[Date Added / Modified]],"m/d/yyy"),"")</f>
        <v>#REF!</v>
      </c>
      <c r="R2096" s="46"/>
    </row>
    <row r="2097" spans="1:18" x14ac:dyDescent="0.3">
      <c r="A2097" s="46" t="s">
        <v>2190</v>
      </c>
      <c r="B2097" s="33" t="s">
        <v>7369</v>
      </c>
      <c r="C2097" s="46" t="s">
        <v>3935</v>
      </c>
      <c r="D2097" s="33" t="s">
        <v>7370</v>
      </c>
      <c r="E2097" s="33" t="s">
        <v>3326</v>
      </c>
      <c r="F2097" s="33">
        <v>0</v>
      </c>
      <c r="G2097" s="33">
        <v>3</v>
      </c>
      <c r="H2097" s="46" t="s">
        <v>3839</v>
      </c>
      <c r="I2097" s="75" t="s">
        <v>3840</v>
      </c>
      <c r="J2097" s="75" t="s">
        <v>3840</v>
      </c>
      <c r="K2097" s="75" t="s">
        <v>3841</v>
      </c>
      <c r="L2097" s="33">
        <v>14</v>
      </c>
      <c r="M2097" s="34"/>
      <c r="N2097" s="46"/>
      <c r="O2097" s="46"/>
      <c r="P20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97" s="45" t="e">
        <f>IF([2]!PayItems[[#This Row],[Date Added / Modified]]&gt;0,TEXT([2]!PayItems[[#This Row],[Date Added / Modified]],"m/d/yyy"),"")</f>
        <v>#REF!</v>
      </c>
      <c r="R2097" s="46"/>
    </row>
    <row r="2098" spans="1:18" x14ac:dyDescent="0.3">
      <c r="A2098" s="46" t="s">
        <v>2191</v>
      </c>
      <c r="B2098" s="33" t="s">
        <v>7371</v>
      </c>
      <c r="C2098" s="46" t="s">
        <v>3935</v>
      </c>
      <c r="D2098" s="33" t="s">
        <v>7372</v>
      </c>
      <c r="E2098" s="33" t="s">
        <v>3326</v>
      </c>
      <c r="F2098" s="33">
        <v>0</v>
      </c>
      <c r="G2098" s="33">
        <v>3</v>
      </c>
      <c r="H2098" s="46" t="s">
        <v>3839</v>
      </c>
      <c r="I2098" s="75" t="s">
        <v>3840</v>
      </c>
      <c r="J2098" s="75" t="s">
        <v>3840</v>
      </c>
      <c r="K2098" s="75" t="s">
        <v>3841</v>
      </c>
      <c r="L2098" s="33">
        <v>14</v>
      </c>
      <c r="M2098" s="34"/>
      <c r="N2098" s="46"/>
      <c r="O2098" s="46"/>
      <c r="P20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98" s="45" t="e">
        <f>IF([2]!PayItems[[#This Row],[Date Added / Modified]]&gt;0,TEXT([2]!PayItems[[#This Row],[Date Added / Modified]],"m/d/yyy"),"")</f>
        <v>#REF!</v>
      </c>
      <c r="R2098" s="46"/>
    </row>
    <row r="2099" spans="1:18" x14ac:dyDescent="0.3">
      <c r="A2099" s="46" t="s">
        <v>2192</v>
      </c>
      <c r="B2099" s="33" t="s">
        <v>7373</v>
      </c>
      <c r="C2099" s="46" t="s">
        <v>3935</v>
      </c>
      <c r="D2099" s="33" t="s">
        <v>7374</v>
      </c>
      <c r="E2099" s="33" t="s">
        <v>3326</v>
      </c>
      <c r="F2099" s="33">
        <v>0</v>
      </c>
      <c r="G2099" s="33">
        <v>3</v>
      </c>
      <c r="H2099" s="46" t="s">
        <v>3839</v>
      </c>
      <c r="I2099" s="75" t="s">
        <v>3840</v>
      </c>
      <c r="J2099" s="75" t="s">
        <v>3840</v>
      </c>
      <c r="K2099" s="75" t="s">
        <v>3841</v>
      </c>
      <c r="L2099" s="33">
        <v>14</v>
      </c>
      <c r="M2099" s="34"/>
      <c r="N2099" s="46"/>
      <c r="O2099" s="46"/>
      <c r="P20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099" s="45" t="e">
        <f>IF([2]!PayItems[[#This Row],[Date Added / Modified]]&gt;0,TEXT([2]!PayItems[[#This Row],[Date Added / Modified]],"m/d/yyy"),"")</f>
        <v>#REF!</v>
      </c>
      <c r="R2099" s="46"/>
    </row>
    <row r="2100" spans="1:18" x14ac:dyDescent="0.3">
      <c r="A2100" s="46" t="s">
        <v>2193</v>
      </c>
      <c r="B2100" s="33" t="s">
        <v>7375</v>
      </c>
      <c r="C2100" s="46" t="s">
        <v>3935</v>
      </c>
      <c r="D2100" s="33" t="s">
        <v>7376</v>
      </c>
      <c r="E2100" s="33" t="s">
        <v>3326</v>
      </c>
      <c r="F2100" s="33">
        <v>0</v>
      </c>
      <c r="G2100" s="33">
        <v>3</v>
      </c>
      <c r="H2100" s="46" t="s">
        <v>3839</v>
      </c>
      <c r="I2100" s="75" t="s">
        <v>3840</v>
      </c>
      <c r="J2100" s="75" t="s">
        <v>3840</v>
      </c>
      <c r="K2100" s="75" t="s">
        <v>3841</v>
      </c>
      <c r="L2100" s="33">
        <v>14</v>
      </c>
      <c r="M2100" s="34"/>
      <c r="N2100" s="46"/>
      <c r="O2100" s="46"/>
      <c r="P21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00" s="45" t="e">
        <f>IF([2]!PayItems[[#This Row],[Date Added / Modified]]&gt;0,TEXT([2]!PayItems[[#This Row],[Date Added / Modified]],"m/d/yyy"),"")</f>
        <v>#REF!</v>
      </c>
      <c r="R2100" s="46"/>
    </row>
    <row r="2101" spans="1:18" x14ac:dyDescent="0.3">
      <c r="A2101" s="46" t="s">
        <v>2194</v>
      </c>
      <c r="B2101" s="33" t="s">
        <v>7377</v>
      </c>
      <c r="C2101" s="46" t="s">
        <v>3864</v>
      </c>
      <c r="D2101" s="33" t="s">
        <v>7378</v>
      </c>
      <c r="E2101" s="33" t="s">
        <v>3866</v>
      </c>
      <c r="F2101" s="33">
        <v>0</v>
      </c>
      <c r="G2101" s="33">
        <v>3</v>
      </c>
      <c r="H2101" s="46" t="s">
        <v>3839</v>
      </c>
      <c r="I2101" s="75" t="s">
        <v>3840</v>
      </c>
      <c r="J2101" s="75" t="s">
        <v>3840</v>
      </c>
      <c r="K2101" s="75" t="s">
        <v>3841</v>
      </c>
      <c r="L2101" s="33">
        <v>14</v>
      </c>
      <c r="M2101" s="34"/>
      <c r="N2101" s="46"/>
      <c r="O2101" s="46"/>
      <c r="P21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01" s="45" t="e">
        <f>IF([2]!PayItems[[#This Row],[Date Added / Modified]]&gt;0,TEXT([2]!PayItems[[#This Row],[Date Added / Modified]],"m/d/yyy"),"")</f>
        <v>#REF!</v>
      </c>
      <c r="R2101" s="46"/>
    </row>
    <row r="2102" spans="1:18" x14ac:dyDescent="0.3">
      <c r="A2102" s="46" t="s">
        <v>2195</v>
      </c>
      <c r="B2102" s="33" t="s">
        <v>7379</v>
      </c>
      <c r="C2102" s="46" t="s">
        <v>3935</v>
      </c>
      <c r="D2102" s="33" t="s">
        <v>7380</v>
      </c>
      <c r="E2102" s="33" t="s">
        <v>3326</v>
      </c>
      <c r="F2102" s="33">
        <v>0</v>
      </c>
      <c r="G2102" s="33">
        <v>3</v>
      </c>
      <c r="H2102" s="46" t="s">
        <v>3839</v>
      </c>
      <c r="I2102" s="75" t="s">
        <v>3840</v>
      </c>
      <c r="J2102" s="75" t="s">
        <v>3840</v>
      </c>
      <c r="K2102" s="75" t="s">
        <v>3841</v>
      </c>
      <c r="L2102" s="33">
        <v>14</v>
      </c>
      <c r="M2102" s="34"/>
      <c r="N2102" s="46"/>
      <c r="O2102" s="46"/>
      <c r="P21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02" s="45" t="e">
        <f>IF([2]!PayItems[[#This Row],[Date Added / Modified]]&gt;0,TEXT([2]!PayItems[[#This Row],[Date Added / Modified]],"m/d/yyy"),"")</f>
        <v>#REF!</v>
      </c>
      <c r="R2102" s="46"/>
    </row>
    <row r="2103" spans="1:18" x14ac:dyDescent="0.3">
      <c r="A2103" s="46" t="s">
        <v>2196</v>
      </c>
      <c r="B2103" s="33" t="s">
        <v>7349</v>
      </c>
      <c r="C2103" s="46" t="s">
        <v>3837</v>
      </c>
      <c r="D2103" s="33" t="s">
        <v>7350</v>
      </c>
      <c r="E2103" s="33" t="s">
        <v>3837</v>
      </c>
      <c r="F2103" s="33">
        <v>0</v>
      </c>
      <c r="G2103" s="33">
        <v>3</v>
      </c>
      <c r="H2103" s="46" t="s">
        <v>3839</v>
      </c>
      <c r="I2103" s="75" t="s">
        <v>3840</v>
      </c>
      <c r="J2103" s="75" t="s">
        <v>3840</v>
      </c>
      <c r="K2103" s="75" t="s">
        <v>3841</v>
      </c>
      <c r="L2103" s="33">
        <v>14</v>
      </c>
      <c r="M2103" s="34"/>
      <c r="N2103" s="46"/>
      <c r="O2103" s="46"/>
      <c r="P21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03" s="45" t="e">
        <f>IF([2]!PayItems[[#This Row],[Date Added / Modified]]&gt;0,TEXT([2]!PayItems[[#This Row],[Date Added / Modified]],"m/d/yyy"),"")</f>
        <v>#REF!</v>
      </c>
      <c r="R2103" s="46"/>
    </row>
    <row r="2104" spans="1:18" x14ac:dyDescent="0.3">
      <c r="A2104" s="46" t="s">
        <v>2197</v>
      </c>
      <c r="B2104" s="33" t="s">
        <v>7382</v>
      </c>
      <c r="C2104" s="46" t="s">
        <v>3927</v>
      </c>
      <c r="D2104" s="33" t="s">
        <v>7383</v>
      </c>
      <c r="E2104" s="33" t="s">
        <v>3929</v>
      </c>
      <c r="F2104" s="33">
        <v>0</v>
      </c>
      <c r="G2104" s="33">
        <v>3</v>
      </c>
      <c r="H2104" s="46" t="s">
        <v>3839</v>
      </c>
      <c r="I2104" s="75" t="s">
        <v>3840</v>
      </c>
      <c r="J2104" s="75" t="s">
        <v>3840</v>
      </c>
      <c r="K2104" s="75" t="s">
        <v>3841</v>
      </c>
      <c r="L2104" s="33">
        <v>14</v>
      </c>
      <c r="M2104" s="34"/>
      <c r="N2104" s="46"/>
      <c r="O2104" s="46"/>
      <c r="P21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04" s="45" t="e">
        <f>IF([2]!PayItems[[#This Row],[Date Added / Modified]]&gt;0,TEXT([2]!PayItems[[#This Row],[Date Added / Modified]],"m/d/yyy"),"")</f>
        <v>#REF!</v>
      </c>
      <c r="R2104" s="46"/>
    </row>
    <row r="2105" spans="1:18" x14ac:dyDescent="0.3">
      <c r="A2105" s="46" t="s">
        <v>2198</v>
      </c>
      <c r="B2105" s="33" t="s">
        <v>7384</v>
      </c>
      <c r="C2105" s="46" t="s">
        <v>3927</v>
      </c>
      <c r="D2105" s="33" t="s">
        <v>7385</v>
      </c>
      <c r="E2105" s="33" t="s">
        <v>3929</v>
      </c>
      <c r="F2105" s="33">
        <v>0</v>
      </c>
      <c r="G2105" s="33">
        <v>3</v>
      </c>
      <c r="H2105" s="46" t="s">
        <v>3839</v>
      </c>
      <c r="I2105" s="75" t="s">
        <v>3840</v>
      </c>
      <c r="J2105" s="75" t="s">
        <v>3840</v>
      </c>
      <c r="K2105" s="75" t="s">
        <v>3841</v>
      </c>
      <c r="L2105" s="33">
        <v>14</v>
      </c>
      <c r="M2105" s="34"/>
      <c r="N2105" s="46"/>
      <c r="O2105" s="46"/>
      <c r="P21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05" s="45" t="e">
        <f>IF([2]!PayItems[[#This Row],[Date Added / Modified]]&gt;0,TEXT([2]!PayItems[[#This Row],[Date Added / Modified]],"m/d/yyy"),"")</f>
        <v>#REF!</v>
      </c>
      <c r="R2105" s="46"/>
    </row>
    <row r="2106" spans="1:18" x14ac:dyDescent="0.3">
      <c r="A2106" s="46" t="s">
        <v>2199</v>
      </c>
      <c r="B2106" s="33" t="s">
        <v>7386</v>
      </c>
      <c r="C2106" s="46" t="s">
        <v>3927</v>
      </c>
      <c r="D2106" s="33" t="s">
        <v>7387</v>
      </c>
      <c r="E2106" s="33" t="s">
        <v>3929</v>
      </c>
      <c r="F2106" s="33">
        <v>0</v>
      </c>
      <c r="G2106" s="33">
        <v>3</v>
      </c>
      <c r="H2106" s="46" t="s">
        <v>3839</v>
      </c>
      <c r="I2106" s="75" t="s">
        <v>3840</v>
      </c>
      <c r="J2106" s="75" t="s">
        <v>3840</v>
      </c>
      <c r="K2106" s="75" t="s">
        <v>3841</v>
      </c>
      <c r="L2106" s="33">
        <v>14</v>
      </c>
      <c r="M2106" s="34"/>
      <c r="N2106" s="46"/>
      <c r="O2106" s="46"/>
      <c r="P21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06" s="45" t="e">
        <f>IF([2]!PayItems[[#This Row],[Date Added / Modified]]&gt;0,TEXT([2]!PayItems[[#This Row],[Date Added / Modified]],"m/d/yyy"),"")</f>
        <v>#REF!</v>
      </c>
      <c r="R2106" s="46"/>
    </row>
    <row r="2107" spans="1:18" x14ac:dyDescent="0.3">
      <c r="A2107" s="46" t="s">
        <v>2200</v>
      </c>
      <c r="B2107" s="33" t="s">
        <v>7388</v>
      </c>
      <c r="C2107" s="46" t="s">
        <v>3927</v>
      </c>
      <c r="D2107" s="33" t="s">
        <v>7389</v>
      </c>
      <c r="E2107" s="33" t="s">
        <v>3929</v>
      </c>
      <c r="F2107" s="33">
        <v>0</v>
      </c>
      <c r="G2107" s="33">
        <v>3</v>
      </c>
      <c r="H2107" s="46" t="s">
        <v>3839</v>
      </c>
      <c r="I2107" s="75" t="s">
        <v>3840</v>
      </c>
      <c r="J2107" s="75" t="s">
        <v>3840</v>
      </c>
      <c r="K2107" s="75" t="s">
        <v>3841</v>
      </c>
      <c r="L2107" s="33">
        <v>14</v>
      </c>
      <c r="M2107" s="34"/>
      <c r="N2107" s="46"/>
      <c r="O2107" s="46"/>
      <c r="P21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07" s="45" t="e">
        <f>IF([2]!PayItems[[#This Row],[Date Added / Modified]]&gt;0,TEXT([2]!PayItems[[#This Row],[Date Added / Modified]],"m/d/yyy"),"")</f>
        <v>#REF!</v>
      </c>
      <c r="R2107" s="46"/>
    </row>
    <row r="2108" spans="1:18" x14ac:dyDescent="0.3">
      <c r="A2108" s="46" t="s">
        <v>2201</v>
      </c>
      <c r="B2108" s="33" t="s">
        <v>7390</v>
      </c>
      <c r="C2108" s="46" t="s">
        <v>3927</v>
      </c>
      <c r="D2108" s="33" t="s">
        <v>7391</v>
      </c>
      <c r="E2108" s="33" t="s">
        <v>3929</v>
      </c>
      <c r="F2108" s="33">
        <v>0</v>
      </c>
      <c r="G2108" s="33">
        <v>3</v>
      </c>
      <c r="H2108" s="46" t="s">
        <v>3839</v>
      </c>
      <c r="I2108" s="75" t="s">
        <v>3840</v>
      </c>
      <c r="J2108" s="75" t="s">
        <v>3840</v>
      </c>
      <c r="K2108" s="75" t="s">
        <v>3841</v>
      </c>
      <c r="L2108" s="33">
        <v>14</v>
      </c>
      <c r="M2108" s="34"/>
      <c r="N2108" s="46"/>
      <c r="O2108" s="46"/>
      <c r="P21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08" s="45" t="e">
        <f>IF([2]!PayItems[[#This Row],[Date Added / Modified]]&gt;0,TEXT([2]!PayItems[[#This Row],[Date Added / Modified]],"m/d/yyy"),"")</f>
        <v>#REF!</v>
      </c>
      <c r="R2108" s="46"/>
    </row>
    <row r="2109" spans="1:18" x14ac:dyDescent="0.3">
      <c r="A2109" s="46" t="s">
        <v>2202</v>
      </c>
      <c r="B2109" s="33" t="s">
        <v>7382</v>
      </c>
      <c r="C2109" s="46" t="s">
        <v>3935</v>
      </c>
      <c r="D2109" s="33" t="s">
        <v>7383</v>
      </c>
      <c r="E2109" s="33" t="s">
        <v>3326</v>
      </c>
      <c r="F2109" s="33">
        <v>0</v>
      </c>
      <c r="G2109" s="33">
        <v>3</v>
      </c>
      <c r="H2109" s="46" t="s">
        <v>3839</v>
      </c>
      <c r="I2109" s="75" t="s">
        <v>3840</v>
      </c>
      <c r="J2109" s="75" t="s">
        <v>3840</v>
      </c>
      <c r="K2109" s="75" t="s">
        <v>3841</v>
      </c>
      <c r="L2109" s="33">
        <v>14</v>
      </c>
      <c r="M2109" s="34"/>
      <c r="N2109" s="46"/>
      <c r="O2109" s="46"/>
      <c r="P21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09" s="45" t="e">
        <f>IF([2]!PayItems[[#This Row],[Date Added / Modified]]&gt;0,TEXT([2]!PayItems[[#This Row],[Date Added / Modified]],"m/d/yyy"),"")</f>
        <v>#REF!</v>
      </c>
      <c r="R2109" s="46"/>
    </row>
    <row r="2110" spans="1:18" x14ac:dyDescent="0.3">
      <c r="A2110" s="46" t="s">
        <v>2203</v>
      </c>
      <c r="B2110" s="33" t="s">
        <v>7384</v>
      </c>
      <c r="C2110" s="46" t="s">
        <v>3935</v>
      </c>
      <c r="D2110" s="33" t="s">
        <v>7385</v>
      </c>
      <c r="E2110" s="33" t="s">
        <v>3326</v>
      </c>
      <c r="F2110" s="33">
        <v>0</v>
      </c>
      <c r="G2110" s="33">
        <v>3</v>
      </c>
      <c r="H2110" s="46" t="s">
        <v>3839</v>
      </c>
      <c r="I2110" s="75" t="s">
        <v>3840</v>
      </c>
      <c r="J2110" s="75" t="s">
        <v>3840</v>
      </c>
      <c r="K2110" s="75" t="s">
        <v>3841</v>
      </c>
      <c r="L2110" s="33">
        <v>14</v>
      </c>
      <c r="M2110" s="34"/>
      <c r="N2110" s="46"/>
      <c r="O2110" s="46"/>
      <c r="P21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10" s="45" t="e">
        <f>IF([2]!PayItems[[#This Row],[Date Added / Modified]]&gt;0,TEXT([2]!PayItems[[#This Row],[Date Added / Modified]],"m/d/yyy"),"")</f>
        <v>#REF!</v>
      </c>
      <c r="R2110" s="46"/>
    </row>
    <row r="2111" spans="1:18" x14ac:dyDescent="0.3">
      <c r="A2111" s="46" t="s">
        <v>2204</v>
      </c>
      <c r="B2111" s="33" t="s">
        <v>7386</v>
      </c>
      <c r="C2111" s="46" t="s">
        <v>3935</v>
      </c>
      <c r="D2111" s="33" t="s">
        <v>7387</v>
      </c>
      <c r="E2111" s="33" t="s">
        <v>3326</v>
      </c>
      <c r="F2111" s="33">
        <v>0</v>
      </c>
      <c r="G2111" s="33">
        <v>3</v>
      </c>
      <c r="H2111" s="46" t="s">
        <v>3839</v>
      </c>
      <c r="I2111" s="75" t="s">
        <v>3840</v>
      </c>
      <c r="J2111" s="75" t="s">
        <v>3840</v>
      </c>
      <c r="K2111" s="75" t="s">
        <v>3841</v>
      </c>
      <c r="L2111" s="33">
        <v>14</v>
      </c>
      <c r="M2111" s="34"/>
      <c r="N2111" s="46"/>
      <c r="O2111" s="46"/>
      <c r="P21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11" s="45" t="e">
        <f>IF([2]!PayItems[[#This Row],[Date Added / Modified]]&gt;0,TEXT([2]!PayItems[[#This Row],[Date Added / Modified]],"m/d/yyy"),"")</f>
        <v>#REF!</v>
      </c>
      <c r="R2111" s="46"/>
    </row>
    <row r="2112" spans="1:18" x14ac:dyDescent="0.3">
      <c r="A2112" s="46" t="s">
        <v>2205</v>
      </c>
      <c r="B2112" s="33" t="s">
        <v>7388</v>
      </c>
      <c r="C2112" s="46" t="s">
        <v>3935</v>
      </c>
      <c r="D2112" s="33" t="s">
        <v>7389</v>
      </c>
      <c r="E2112" s="33" t="s">
        <v>3326</v>
      </c>
      <c r="F2112" s="33">
        <v>0</v>
      </c>
      <c r="G2112" s="33">
        <v>3</v>
      </c>
      <c r="H2112" s="46" t="s">
        <v>3839</v>
      </c>
      <c r="I2112" s="75" t="s">
        <v>3840</v>
      </c>
      <c r="J2112" s="75" t="s">
        <v>3840</v>
      </c>
      <c r="K2112" s="75" t="s">
        <v>3841</v>
      </c>
      <c r="L2112" s="33">
        <v>14</v>
      </c>
      <c r="M2112" s="34"/>
      <c r="N2112" s="46"/>
      <c r="O2112" s="46"/>
      <c r="P21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12" s="45" t="e">
        <f>IF([2]!PayItems[[#This Row],[Date Added / Modified]]&gt;0,TEXT([2]!PayItems[[#This Row],[Date Added / Modified]],"m/d/yyy"),"")</f>
        <v>#REF!</v>
      </c>
      <c r="R2112" s="46"/>
    </row>
    <row r="2113" spans="1:18" x14ac:dyDescent="0.3">
      <c r="A2113" s="46" t="s">
        <v>2206</v>
      </c>
      <c r="B2113" s="33" t="s">
        <v>7390</v>
      </c>
      <c r="C2113" s="46" t="s">
        <v>3935</v>
      </c>
      <c r="D2113" s="33" t="s">
        <v>7391</v>
      </c>
      <c r="E2113" s="33" t="s">
        <v>3326</v>
      </c>
      <c r="F2113" s="33">
        <v>0</v>
      </c>
      <c r="G2113" s="33">
        <v>3</v>
      </c>
      <c r="H2113" s="46" t="s">
        <v>3839</v>
      </c>
      <c r="I2113" s="75" t="s">
        <v>3840</v>
      </c>
      <c r="J2113" s="75" t="s">
        <v>3840</v>
      </c>
      <c r="K2113" s="75" t="s">
        <v>3841</v>
      </c>
      <c r="L2113" s="33">
        <v>14</v>
      </c>
      <c r="M2113" s="34"/>
      <c r="N2113" s="46"/>
      <c r="O2113" s="46"/>
      <c r="P21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13" s="45" t="e">
        <f>IF([2]!PayItems[[#This Row],[Date Added / Modified]]&gt;0,TEXT([2]!PayItems[[#This Row],[Date Added / Modified]],"m/d/yyy"),"")</f>
        <v>#REF!</v>
      </c>
      <c r="R2113" s="46"/>
    </row>
    <row r="2114" spans="1:18" x14ac:dyDescent="0.3">
      <c r="A2114" s="46" t="s">
        <v>2207</v>
      </c>
      <c r="B2114" s="33" t="s">
        <v>7390</v>
      </c>
      <c r="C2114" s="46" t="s">
        <v>4249</v>
      </c>
      <c r="D2114" s="33" t="s">
        <v>7391</v>
      </c>
      <c r="E2114" s="33" t="s">
        <v>4250</v>
      </c>
      <c r="F2114" s="33">
        <v>0</v>
      </c>
      <c r="G2114" s="33">
        <v>3</v>
      </c>
      <c r="H2114" s="46" t="s">
        <v>3839</v>
      </c>
      <c r="I2114" s="75" t="s">
        <v>3840</v>
      </c>
      <c r="J2114" s="75" t="s">
        <v>3840</v>
      </c>
      <c r="K2114" s="75" t="s">
        <v>3841</v>
      </c>
      <c r="L2114" s="33">
        <v>14</v>
      </c>
      <c r="M2114" s="34"/>
      <c r="N2114" s="46"/>
      <c r="O2114" s="46"/>
      <c r="P21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14" s="45" t="e">
        <f>IF([2]!PayItems[[#This Row],[Date Added / Modified]]&gt;0,TEXT([2]!PayItems[[#This Row],[Date Added / Modified]],"m/d/yyy"),"")</f>
        <v>#REF!</v>
      </c>
      <c r="R2114" s="46"/>
    </row>
    <row r="2115" spans="1:18" x14ac:dyDescent="0.3">
      <c r="A2115" s="46" t="s">
        <v>2208</v>
      </c>
      <c r="B2115" s="46" t="s">
        <v>7392</v>
      </c>
      <c r="C2115" s="46" t="s">
        <v>3935</v>
      </c>
      <c r="D2115" s="46" t="s">
        <v>7393</v>
      </c>
      <c r="E2115" s="33" t="s">
        <v>3326</v>
      </c>
      <c r="F2115" s="33">
        <v>0</v>
      </c>
      <c r="G2115" s="33">
        <v>3</v>
      </c>
      <c r="H2115" s="46" t="s">
        <v>3839</v>
      </c>
      <c r="I2115" s="75" t="s">
        <v>3840</v>
      </c>
      <c r="J2115" s="75" t="s">
        <v>3840</v>
      </c>
      <c r="K2115" s="75" t="s">
        <v>3841</v>
      </c>
      <c r="L2115" s="33">
        <v>14</v>
      </c>
      <c r="M2115" s="34"/>
      <c r="N2115" s="46"/>
      <c r="O2115" s="46"/>
      <c r="P21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15" s="45" t="e">
        <f>IF([2]!PayItems[[#This Row],[Date Added / Modified]]&gt;0,TEXT([2]!PayItems[[#This Row],[Date Added / Modified]],"m/d/yyy"),"")</f>
        <v>#REF!</v>
      </c>
      <c r="R2115" s="46"/>
    </row>
    <row r="2116" spans="1:18" x14ac:dyDescent="0.3">
      <c r="A2116" s="46" t="s">
        <v>2209</v>
      </c>
      <c r="B2116" s="46" t="s">
        <v>7392</v>
      </c>
      <c r="C2116" s="46" t="s">
        <v>3864</v>
      </c>
      <c r="D2116" s="46" t="s">
        <v>7394</v>
      </c>
      <c r="E2116" s="33" t="s">
        <v>3866</v>
      </c>
      <c r="F2116" s="33">
        <v>0</v>
      </c>
      <c r="G2116" s="33">
        <v>3</v>
      </c>
      <c r="H2116" s="46" t="s">
        <v>3839</v>
      </c>
      <c r="I2116" s="75" t="s">
        <v>3840</v>
      </c>
      <c r="J2116" s="75" t="s">
        <v>3840</v>
      </c>
      <c r="K2116" s="75" t="s">
        <v>3841</v>
      </c>
      <c r="L2116" s="33">
        <v>14</v>
      </c>
      <c r="M2116" s="34"/>
      <c r="N2116" s="46"/>
      <c r="O2116" s="46"/>
      <c r="P21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16" s="45" t="e">
        <f>IF([2]!PayItems[[#This Row],[Date Added / Modified]]&gt;0,TEXT([2]!PayItems[[#This Row],[Date Added / Modified]],"m/d/yyy"),"")</f>
        <v>#REF!</v>
      </c>
      <c r="R2116" s="46"/>
    </row>
    <row r="2117" spans="1:18" x14ac:dyDescent="0.3">
      <c r="A2117" s="46" t="s">
        <v>2210</v>
      </c>
      <c r="B2117" s="33" t="s">
        <v>7395</v>
      </c>
      <c r="C2117" s="46" t="s">
        <v>3927</v>
      </c>
      <c r="D2117" s="33" t="s">
        <v>7396</v>
      </c>
      <c r="E2117" s="33" t="s">
        <v>3929</v>
      </c>
      <c r="F2117" s="33">
        <v>0</v>
      </c>
      <c r="G2117" s="33">
        <v>3</v>
      </c>
      <c r="H2117" s="46" t="s">
        <v>3839</v>
      </c>
      <c r="I2117" s="75" t="s">
        <v>3840</v>
      </c>
      <c r="J2117" s="75" t="s">
        <v>3840</v>
      </c>
      <c r="K2117" s="75" t="s">
        <v>3841</v>
      </c>
      <c r="L2117" s="33">
        <v>14</v>
      </c>
      <c r="M2117" s="34"/>
      <c r="N2117" s="46"/>
      <c r="O2117" s="46"/>
      <c r="P21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17" s="45" t="e">
        <f>IF([2]!PayItems[[#This Row],[Date Added / Modified]]&gt;0,TEXT([2]!PayItems[[#This Row],[Date Added / Modified]],"m/d/yyy"),"")</f>
        <v>#REF!</v>
      </c>
      <c r="R2117" s="46"/>
    </row>
    <row r="2118" spans="1:18" x14ac:dyDescent="0.3">
      <c r="A2118" s="46" t="s">
        <v>2211</v>
      </c>
      <c r="B2118" s="33" t="s">
        <v>7397</v>
      </c>
      <c r="C2118" s="46" t="s">
        <v>3927</v>
      </c>
      <c r="D2118" s="33" t="s">
        <v>7398</v>
      </c>
      <c r="E2118" s="33" t="s">
        <v>3929</v>
      </c>
      <c r="F2118" s="33">
        <v>0</v>
      </c>
      <c r="G2118" s="33">
        <v>3</v>
      </c>
      <c r="H2118" s="46" t="s">
        <v>3839</v>
      </c>
      <c r="I2118" s="75" t="s">
        <v>3840</v>
      </c>
      <c r="J2118" s="75" t="s">
        <v>3840</v>
      </c>
      <c r="K2118" s="75" t="s">
        <v>3841</v>
      </c>
      <c r="L2118" s="33">
        <v>14</v>
      </c>
      <c r="M2118" s="34"/>
      <c r="N2118" s="46"/>
      <c r="O2118" s="46"/>
      <c r="P21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18" s="45" t="e">
        <f>IF([2]!PayItems[[#This Row],[Date Added / Modified]]&gt;0,TEXT([2]!PayItems[[#This Row],[Date Added / Modified]],"m/d/yyy"),"")</f>
        <v>#REF!</v>
      </c>
      <c r="R2118" s="46"/>
    </row>
    <row r="2119" spans="1:18" x14ac:dyDescent="0.3">
      <c r="A2119" s="46" t="s">
        <v>2212</v>
      </c>
      <c r="B2119" s="33" t="s">
        <v>7399</v>
      </c>
      <c r="C2119" s="46" t="s">
        <v>3927</v>
      </c>
      <c r="D2119" s="33" t="s">
        <v>7400</v>
      </c>
      <c r="E2119" s="33" t="s">
        <v>3929</v>
      </c>
      <c r="F2119" s="33">
        <v>0</v>
      </c>
      <c r="G2119" s="33">
        <v>3</v>
      </c>
      <c r="H2119" s="46" t="s">
        <v>3839</v>
      </c>
      <c r="I2119" s="75" t="s">
        <v>3840</v>
      </c>
      <c r="J2119" s="75" t="s">
        <v>3840</v>
      </c>
      <c r="K2119" s="75" t="s">
        <v>3841</v>
      </c>
      <c r="L2119" s="33">
        <v>14</v>
      </c>
      <c r="M2119" s="34"/>
      <c r="N2119" s="46"/>
      <c r="O2119" s="46"/>
      <c r="P21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19" s="45" t="e">
        <f>IF([2]!PayItems[[#This Row],[Date Added / Modified]]&gt;0,TEXT([2]!PayItems[[#This Row],[Date Added / Modified]],"m/d/yyy"),"")</f>
        <v>#REF!</v>
      </c>
      <c r="R2119" s="46"/>
    </row>
    <row r="2120" spans="1:18" x14ac:dyDescent="0.3">
      <c r="A2120" s="46" t="s">
        <v>2213</v>
      </c>
      <c r="B2120" s="33" t="s">
        <v>7401</v>
      </c>
      <c r="C2120" s="46" t="s">
        <v>3927</v>
      </c>
      <c r="D2120" s="33" t="s">
        <v>7402</v>
      </c>
      <c r="E2120" s="33" t="s">
        <v>3929</v>
      </c>
      <c r="F2120" s="33">
        <v>0</v>
      </c>
      <c r="G2120" s="33">
        <v>3</v>
      </c>
      <c r="H2120" s="46" t="s">
        <v>3839</v>
      </c>
      <c r="I2120" s="75" t="s">
        <v>3840</v>
      </c>
      <c r="J2120" s="75" t="s">
        <v>3840</v>
      </c>
      <c r="K2120" s="75" t="s">
        <v>3841</v>
      </c>
      <c r="L2120" s="33">
        <v>14</v>
      </c>
      <c r="M2120" s="34"/>
      <c r="N2120" s="46"/>
      <c r="O2120" s="46"/>
      <c r="P21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20" s="45" t="e">
        <f>IF([2]!PayItems[[#This Row],[Date Added / Modified]]&gt;0,TEXT([2]!PayItems[[#This Row],[Date Added / Modified]],"m/d/yyy"),"")</f>
        <v>#REF!</v>
      </c>
      <c r="R2120" s="46"/>
    </row>
    <row r="2121" spans="1:18" x14ac:dyDescent="0.3">
      <c r="A2121" s="46" t="s">
        <v>2214</v>
      </c>
      <c r="B2121" s="33" t="s">
        <v>7403</v>
      </c>
      <c r="C2121" s="46" t="s">
        <v>3927</v>
      </c>
      <c r="D2121" s="33" t="s">
        <v>7404</v>
      </c>
      <c r="E2121" s="33" t="s">
        <v>3929</v>
      </c>
      <c r="F2121" s="33">
        <v>0</v>
      </c>
      <c r="G2121" s="33">
        <v>3</v>
      </c>
      <c r="H2121" s="46" t="s">
        <v>3839</v>
      </c>
      <c r="I2121" s="75" t="s">
        <v>3840</v>
      </c>
      <c r="J2121" s="75" t="s">
        <v>3840</v>
      </c>
      <c r="K2121" s="75" t="s">
        <v>3841</v>
      </c>
      <c r="L2121" s="33">
        <v>14</v>
      </c>
      <c r="M2121" s="34"/>
      <c r="N2121" s="46"/>
      <c r="O2121" s="46"/>
      <c r="P21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21" s="45" t="e">
        <f>IF([2]!PayItems[[#This Row],[Date Added / Modified]]&gt;0,TEXT([2]!PayItems[[#This Row],[Date Added / Modified]],"m/d/yyy"),"")</f>
        <v>#REF!</v>
      </c>
      <c r="R2121" s="46"/>
    </row>
    <row r="2122" spans="1:18" x14ac:dyDescent="0.3">
      <c r="A2122" s="46" t="s">
        <v>2215</v>
      </c>
      <c r="B2122" s="46" t="s">
        <v>7406</v>
      </c>
      <c r="C2122" s="46" t="s">
        <v>3935</v>
      </c>
      <c r="D2122" s="46" t="s">
        <v>7407</v>
      </c>
      <c r="E2122" s="33" t="s">
        <v>3326</v>
      </c>
      <c r="F2122" s="33">
        <v>0</v>
      </c>
      <c r="G2122" s="33">
        <v>3</v>
      </c>
      <c r="H2122" s="46" t="s">
        <v>3839</v>
      </c>
      <c r="I2122" s="75" t="s">
        <v>3840</v>
      </c>
      <c r="J2122" s="75" t="s">
        <v>3840</v>
      </c>
      <c r="K2122" s="75" t="s">
        <v>3841</v>
      </c>
      <c r="L2122" s="33">
        <v>14</v>
      </c>
      <c r="M2122" s="34"/>
      <c r="N2122" s="46"/>
      <c r="O2122" s="46"/>
      <c r="P21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22" s="45" t="e">
        <f>IF([2]!PayItems[[#This Row],[Date Added / Modified]]&gt;0,TEXT([2]!PayItems[[#This Row],[Date Added / Modified]],"m/d/yyy"),"")</f>
        <v>#REF!</v>
      </c>
      <c r="R2122" s="46"/>
    </row>
    <row r="2123" spans="1:18" x14ac:dyDescent="0.3">
      <c r="A2123" s="46" t="s">
        <v>2216</v>
      </c>
      <c r="B2123" s="46" t="s">
        <v>7408</v>
      </c>
      <c r="C2123" s="46" t="s">
        <v>3935</v>
      </c>
      <c r="D2123" s="46" t="s">
        <v>7409</v>
      </c>
      <c r="E2123" s="33" t="s">
        <v>3326</v>
      </c>
      <c r="F2123" s="33">
        <v>0</v>
      </c>
      <c r="G2123" s="33">
        <v>3</v>
      </c>
      <c r="H2123" s="46" t="s">
        <v>3839</v>
      </c>
      <c r="I2123" s="75" t="s">
        <v>3840</v>
      </c>
      <c r="J2123" s="75" t="s">
        <v>3840</v>
      </c>
      <c r="K2123" s="75" t="s">
        <v>3841</v>
      </c>
      <c r="L2123" s="33">
        <v>14</v>
      </c>
      <c r="M2123" s="34"/>
      <c r="N2123" s="46"/>
      <c r="O2123" s="46"/>
      <c r="P21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23" s="45" t="e">
        <f>IF([2]!PayItems[[#This Row],[Date Added / Modified]]&gt;0,TEXT([2]!PayItems[[#This Row],[Date Added / Modified]],"m/d/yyy"),"")</f>
        <v>#REF!</v>
      </c>
      <c r="R2123" s="46"/>
    </row>
    <row r="2124" spans="1:18" x14ac:dyDescent="0.3">
      <c r="A2124" s="46" t="s">
        <v>2217</v>
      </c>
      <c r="B2124" s="46" t="s">
        <v>7410</v>
      </c>
      <c r="C2124" s="46" t="s">
        <v>3935</v>
      </c>
      <c r="D2124" s="46" t="s">
        <v>7411</v>
      </c>
      <c r="E2124" s="33" t="s">
        <v>3326</v>
      </c>
      <c r="F2124" s="33">
        <v>0</v>
      </c>
      <c r="G2124" s="33">
        <v>3</v>
      </c>
      <c r="H2124" s="46" t="s">
        <v>3839</v>
      </c>
      <c r="I2124" s="75" t="s">
        <v>3840</v>
      </c>
      <c r="J2124" s="75" t="s">
        <v>3840</v>
      </c>
      <c r="K2124" s="75" t="s">
        <v>3841</v>
      </c>
      <c r="L2124" s="33">
        <v>14</v>
      </c>
      <c r="M2124" s="34"/>
      <c r="N2124" s="46"/>
      <c r="O2124" s="46"/>
      <c r="P21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24" s="45" t="e">
        <f>IF([2]!PayItems[[#This Row],[Date Added / Modified]]&gt;0,TEXT([2]!PayItems[[#This Row],[Date Added / Modified]],"m/d/yyy"),"")</f>
        <v>#REF!</v>
      </c>
      <c r="R2124" s="46"/>
    </row>
    <row r="2125" spans="1:18" x14ac:dyDescent="0.3">
      <c r="A2125" s="46" t="s">
        <v>2218</v>
      </c>
      <c r="B2125" s="46" t="s">
        <v>7412</v>
      </c>
      <c r="C2125" s="46" t="s">
        <v>3935</v>
      </c>
      <c r="D2125" s="46" t="s">
        <v>7413</v>
      </c>
      <c r="E2125" s="33" t="s">
        <v>3326</v>
      </c>
      <c r="F2125" s="33">
        <v>0</v>
      </c>
      <c r="G2125" s="33">
        <v>3</v>
      </c>
      <c r="H2125" s="46" t="s">
        <v>3839</v>
      </c>
      <c r="I2125" s="75" t="s">
        <v>3840</v>
      </c>
      <c r="J2125" s="75" t="s">
        <v>3840</v>
      </c>
      <c r="K2125" s="75" t="s">
        <v>3841</v>
      </c>
      <c r="L2125" s="33">
        <v>14</v>
      </c>
      <c r="M2125" s="34"/>
      <c r="N2125" s="46"/>
      <c r="O2125" s="46"/>
      <c r="P21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25" s="45" t="e">
        <f>IF([2]!PayItems[[#This Row],[Date Added / Modified]]&gt;0,TEXT([2]!PayItems[[#This Row],[Date Added / Modified]],"m/d/yyy"),"")</f>
        <v>#REF!</v>
      </c>
      <c r="R2125" s="46"/>
    </row>
    <row r="2126" spans="1:18" x14ac:dyDescent="0.3">
      <c r="A2126" s="46" t="s">
        <v>2219</v>
      </c>
      <c r="B2126" s="46" t="s">
        <v>7414</v>
      </c>
      <c r="C2126" s="46" t="s">
        <v>3935</v>
      </c>
      <c r="D2126" s="46" t="s">
        <v>7415</v>
      </c>
      <c r="E2126" s="33" t="s">
        <v>3326</v>
      </c>
      <c r="F2126" s="33">
        <v>0</v>
      </c>
      <c r="G2126" s="33">
        <v>3</v>
      </c>
      <c r="H2126" s="46" t="s">
        <v>3839</v>
      </c>
      <c r="I2126" s="75" t="s">
        <v>3840</v>
      </c>
      <c r="J2126" s="75" t="s">
        <v>3840</v>
      </c>
      <c r="K2126" s="75" t="s">
        <v>3841</v>
      </c>
      <c r="L2126" s="33">
        <v>14</v>
      </c>
      <c r="M2126" s="34"/>
      <c r="N2126" s="46"/>
      <c r="O2126" s="46"/>
      <c r="P21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26" s="45" t="e">
        <f>IF([2]!PayItems[[#This Row],[Date Added / Modified]]&gt;0,TEXT([2]!PayItems[[#This Row],[Date Added / Modified]],"m/d/yyy"),"")</f>
        <v>#REF!</v>
      </c>
      <c r="R2126" s="46"/>
    </row>
    <row r="2127" spans="1:18" x14ac:dyDescent="0.3">
      <c r="A2127" s="46" t="s">
        <v>2220</v>
      </c>
      <c r="B2127" s="46" t="s">
        <v>7416</v>
      </c>
      <c r="C2127" s="46" t="s">
        <v>3935</v>
      </c>
      <c r="D2127" s="46" t="s">
        <v>7417</v>
      </c>
      <c r="E2127" s="33" t="s">
        <v>3326</v>
      </c>
      <c r="F2127" s="33">
        <v>0</v>
      </c>
      <c r="G2127" s="33">
        <v>3</v>
      </c>
      <c r="H2127" s="46" t="s">
        <v>3839</v>
      </c>
      <c r="I2127" s="75" t="s">
        <v>3840</v>
      </c>
      <c r="J2127" s="75" t="s">
        <v>3840</v>
      </c>
      <c r="K2127" s="75" t="s">
        <v>3841</v>
      </c>
      <c r="L2127" s="33">
        <v>14</v>
      </c>
      <c r="M2127" s="34"/>
      <c r="N2127" s="46"/>
      <c r="O2127" s="46"/>
      <c r="P21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27" s="45" t="e">
        <f>IF([2]!PayItems[[#This Row],[Date Added / Modified]]&gt;0,TEXT([2]!PayItems[[#This Row],[Date Added / Modified]],"m/d/yyy"),"")</f>
        <v>#REF!</v>
      </c>
      <c r="R2127" s="46"/>
    </row>
    <row r="2128" spans="1:18" x14ac:dyDescent="0.3">
      <c r="A2128" s="46" t="s">
        <v>2221</v>
      </c>
      <c r="B2128" s="46" t="s">
        <v>7418</v>
      </c>
      <c r="C2128" s="46" t="s">
        <v>3935</v>
      </c>
      <c r="D2128" s="46" t="s">
        <v>7419</v>
      </c>
      <c r="E2128" s="33" t="s">
        <v>3326</v>
      </c>
      <c r="F2128" s="33">
        <v>0</v>
      </c>
      <c r="G2128" s="33">
        <v>3</v>
      </c>
      <c r="H2128" s="46" t="s">
        <v>3839</v>
      </c>
      <c r="I2128" s="75" t="s">
        <v>3840</v>
      </c>
      <c r="J2128" s="75" t="s">
        <v>3840</v>
      </c>
      <c r="K2128" s="75" t="s">
        <v>3841</v>
      </c>
      <c r="L2128" s="33">
        <v>14</v>
      </c>
      <c r="M2128" s="34"/>
      <c r="N2128" s="46"/>
      <c r="O2128" s="46"/>
      <c r="P21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28" s="45" t="e">
        <f>IF([2]!PayItems[[#This Row],[Date Added / Modified]]&gt;0,TEXT([2]!PayItems[[#This Row],[Date Added / Modified]],"m/d/yyy"),"")</f>
        <v>#REF!</v>
      </c>
      <c r="R2128" s="46"/>
    </row>
    <row r="2129" spans="1:18" x14ac:dyDescent="0.3">
      <c r="A2129" s="46" t="s">
        <v>2222</v>
      </c>
      <c r="B2129" s="46" t="s">
        <v>7420</v>
      </c>
      <c r="C2129" s="46" t="s">
        <v>3935</v>
      </c>
      <c r="D2129" s="46" t="s">
        <v>7421</v>
      </c>
      <c r="E2129" s="33" t="s">
        <v>3326</v>
      </c>
      <c r="F2129" s="33">
        <v>0</v>
      </c>
      <c r="G2129" s="33">
        <v>3</v>
      </c>
      <c r="H2129" s="46" t="s">
        <v>3839</v>
      </c>
      <c r="I2129" s="75" t="s">
        <v>3840</v>
      </c>
      <c r="J2129" s="75" t="s">
        <v>3840</v>
      </c>
      <c r="K2129" s="75" t="s">
        <v>3841</v>
      </c>
      <c r="L2129" s="33">
        <v>14</v>
      </c>
      <c r="M2129" s="34"/>
      <c r="N2129" s="46"/>
      <c r="O2129" s="46"/>
      <c r="P21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29" s="45" t="e">
        <f>IF([2]!PayItems[[#This Row],[Date Added / Modified]]&gt;0,TEXT([2]!PayItems[[#This Row],[Date Added / Modified]],"m/d/yyy"),"")</f>
        <v>#REF!</v>
      </c>
      <c r="R2129" s="46"/>
    </row>
    <row r="2130" spans="1:18" x14ac:dyDescent="0.3">
      <c r="A2130" s="46" t="s">
        <v>2223</v>
      </c>
      <c r="B2130" s="46" t="s">
        <v>7422</v>
      </c>
      <c r="C2130" s="46" t="s">
        <v>3935</v>
      </c>
      <c r="D2130" s="46" t="s">
        <v>7423</v>
      </c>
      <c r="E2130" s="33" t="s">
        <v>3326</v>
      </c>
      <c r="F2130" s="33">
        <v>0</v>
      </c>
      <c r="G2130" s="33">
        <v>3</v>
      </c>
      <c r="H2130" s="46" t="s">
        <v>3839</v>
      </c>
      <c r="I2130" s="75" t="s">
        <v>3840</v>
      </c>
      <c r="J2130" s="75" t="s">
        <v>3840</v>
      </c>
      <c r="K2130" s="75" t="s">
        <v>3841</v>
      </c>
      <c r="L2130" s="33">
        <v>14</v>
      </c>
      <c r="M2130" s="34"/>
      <c r="N2130" s="46"/>
      <c r="O2130" s="46"/>
      <c r="P21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30" s="45" t="e">
        <f>IF([2]!PayItems[[#This Row],[Date Added / Modified]]&gt;0,TEXT([2]!PayItems[[#This Row],[Date Added / Modified]],"m/d/yyy"),"")</f>
        <v>#REF!</v>
      </c>
      <c r="R2130" s="46"/>
    </row>
    <row r="2131" spans="1:18" x14ac:dyDescent="0.3">
      <c r="A2131" s="46" t="s">
        <v>2224</v>
      </c>
      <c r="B2131" s="46" t="s">
        <v>7424</v>
      </c>
      <c r="C2131" s="46" t="s">
        <v>3935</v>
      </c>
      <c r="D2131" s="46" t="s">
        <v>7425</v>
      </c>
      <c r="E2131" s="33" t="s">
        <v>3326</v>
      </c>
      <c r="F2131" s="33">
        <v>0</v>
      </c>
      <c r="G2131" s="33">
        <v>3</v>
      </c>
      <c r="H2131" s="46" t="s">
        <v>3839</v>
      </c>
      <c r="I2131" s="75" t="s">
        <v>3840</v>
      </c>
      <c r="J2131" s="75" t="s">
        <v>3840</v>
      </c>
      <c r="K2131" s="75" t="s">
        <v>3841</v>
      </c>
      <c r="L2131" s="33">
        <v>14</v>
      </c>
      <c r="M2131" s="34"/>
      <c r="N2131" s="46"/>
      <c r="O2131" s="46"/>
      <c r="P21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31" s="45" t="e">
        <f>IF([2]!PayItems[[#This Row],[Date Added / Modified]]&gt;0,TEXT([2]!PayItems[[#This Row],[Date Added / Modified]],"m/d/yyy"),"")</f>
        <v>#REF!</v>
      </c>
      <c r="R2131" s="46"/>
    </row>
    <row r="2132" spans="1:18" x14ac:dyDescent="0.3">
      <c r="A2132" s="46" t="s">
        <v>2225</v>
      </c>
      <c r="B2132" s="46" t="s">
        <v>7426</v>
      </c>
      <c r="C2132" s="46" t="s">
        <v>3935</v>
      </c>
      <c r="D2132" s="46" t="s">
        <v>7427</v>
      </c>
      <c r="E2132" s="33" t="s">
        <v>3326</v>
      </c>
      <c r="F2132" s="33">
        <v>0</v>
      </c>
      <c r="G2132" s="33">
        <v>3</v>
      </c>
      <c r="H2132" s="46" t="s">
        <v>3839</v>
      </c>
      <c r="I2132" s="75" t="s">
        <v>3840</v>
      </c>
      <c r="J2132" s="75" t="s">
        <v>3840</v>
      </c>
      <c r="K2132" s="75" t="s">
        <v>3841</v>
      </c>
      <c r="L2132" s="33">
        <v>14</v>
      </c>
      <c r="M2132" s="34"/>
      <c r="N2132" s="46"/>
      <c r="O2132" s="46"/>
      <c r="P21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32" s="45" t="e">
        <f>IF([2]!PayItems[[#This Row],[Date Added / Modified]]&gt;0,TEXT([2]!PayItems[[#This Row],[Date Added / Modified]],"m/d/yyy"),"")</f>
        <v>#REF!</v>
      </c>
      <c r="R2132" s="46"/>
    </row>
    <row r="2133" spans="1:18" x14ac:dyDescent="0.3">
      <c r="A2133" s="46" t="s">
        <v>2226</v>
      </c>
      <c r="B2133" s="46" t="s">
        <v>7428</v>
      </c>
      <c r="C2133" s="46" t="s">
        <v>3935</v>
      </c>
      <c r="D2133" s="46" t="s">
        <v>7429</v>
      </c>
      <c r="E2133" s="33" t="s">
        <v>3326</v>
      </c>
      <c r="F2133" s="33">
        <v>0</v>
      </c>
      <c r="G2133" s="33">
        <v>3</v>
      </c>
      <c r="H2133" s="46" t="s">
        <v>3839</v>
      </c>
      <c r="I2133" s="75" t="s">
        <v>3840</v>
      </c>
      <c r="J2133" s="75" t="s">
        <v>3840</v>
      </c>
      <c r="K2133" s="75" t="s">
        <v>3841</v>
      </c>
      <c r="L2133" s="33">
        <v>14</v>
      </c>
      <c r="M2133" s="34"/>
      <c r="N2133" s="46"/>
      <c r="O2133" s="46"/>
      <c r="P21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33" s="45" t="e">
        <f>IF([2]!PayItems[[#This Row],[Date Added / Modified]]&gt;0,TEXT([2]!PayItems[[#This Row],[Date Added / Modified]],"m/d/yyy"),"")</f>
        <v>#REF!</v>
      </c>
      <c r="R2133" s="46"/>
    </row>
    <row r="2134" spans="1:18" x14ac:dyDescent="0.3">
      <c r="A2134" s="46" t="s">
        <v>2227</v>
      </c>
      <c r="B2134" s="46" t="s">
        <v>7430</v>
      </c>
      <c r="C2134" s="46" t="s">
        <v>3935</v>
      </c>
      <c r="D2134" s="46" t="s">
        <v>7431</v>
      </c>
      <c r="E2134" s="33" t="s">
        <v>3326</v>
      </c>
      <c r="F2134" s="33">
        <v>0</v>
      </c>
      <c r="G2134" s="33">
        <v>3</v>
      </c>
      <c r="H2134" s="46" t="s">
        <v>3839</v>
      </c>
      <c r="I2134" s="75" t="s">
        <v>3840</v>
      </c>
      <c r="J2134" s="75" t="s">
        <v>3840</v>
      </c>
      <c r="K2134" s="75" t="s">
        <v>3841</v>
      </c>
      <c r="L2134" s="33">
        <v>14</v>
      </c>
      <c r="M2134" s="34"/>
      <c r="N2134" s="46"/>
      <c r="O2134" s="46"/>
      <c r="P21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34" s="45" t="e">
        <f>IF([2]!PayItems[[#This Row],[Date Added / Modified]]&gt;0,TEXT([2]!PayItems[[#This Row],[Date Added / Modified]],"m/d/yyy"),"")</f>
        <v>#REF!</v>
      </c>
      <c r="R2134" s="46"/>
    </row>
    <row r="2135" spans="1:18" x14ac:dyDescent="0.3">
      <c r="A2135" s="46" t="s">
        <v>2228</v>
      </c>
      <c r="B2135" s="46" t="s">
        <v>7432</v>
      </c>
      <c r="C2135" s="46" t="s">
        <v>3935</v>
      </c>
      <c r="D2135" s="46" t="s">
        <v>7433</v>
      </c>
      <c r="E2135" s="33" t="s">
        <v>3326</v>
      </c>
      <c r="F2135" s="33">
        <v>0</v>
      </c>
      <c r="G2135" s="33">
        <v>3</v>
      </c>
      <c r="H2135" s="46" t="s">
        <v>3839</v>
      </c>
      <c r="I2135" s="75" t="s">
        <v>3840</v>
      </c>
      <c r="J2135" s="75" t="s">
        <v>3840</v>
      </c>
      <c r="K2135" s="75" t="s">
        <v>3841</v>
      </c>
      <c r="L2135" s="33">
        <v>14</v>
      </c>
      <c r="M2135" s="34"/>
      <c r="N2135" s="46"/>
      <c r="O2135" s="46"/>
      <c r="P21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35" s="45" t="e">
        <f>IF([2]!PayItems[[#This Row],[Date Added / Modified]]&gt;0,TEXT([2]!PayItems[[#This Row],[Date Added / Modified]],"m/d/yyy"),"")</f>
        <v>#REF!</v>
      </c>
      <c r="R2135" s="46"/>
    </row>
    <row r="2136" spans="1:18" x14ac:dyDescent="0.3">
      <c r="A2136" s="46" t="s">
        <v>2229</v>
      </c>
      <c r="B2136" s="46" t="s">
        <v>7434</v>
      </c>
      <c r="C2136" s="46" t="s">
        <v>3935</v>
      </c>
      <c r="D2136" s="46" t="s">
        <v>7435</v>
      </c>
      <c r="E2136" s="33" t="s">
        <v>3326</v>
      </c>
      <c r="F2136" s="33">
        <v>0</v>
      </c>
      <c r="G2136" s="33">
        <v>3</v>
      </c>
      <c r="H2136" s="46" t="s">
        <v>3839</v>
      </c>
      <c r="I2136" s="75" t="s">
        <v>3840</v>
      </c>
      <c r="J2136" s="75" t="s">
        <v>3840</v>
      </c>
      <c r="K2136" s="75" t="s">
        <v>3841</v>
      </c>
      <c r="L2136" s="33">
        <v>14</v>
      </c>
      <c r="M2136" s="34"/>
      <c r="N2136" s="46"/>
      <c r="O2136" s="46"/>
      <c r="P21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36" s="45" t="e">
        <f>IF([2]!PayItems[[#This Row],[Date Added / Modified]]&gt;0,TEXT([2]!PayItems[[#This Row],[Date Added / Modified]],"m/d/yyy"),"")</f>
        <v>#REF!</v>
      </c>
      <c r="R2136" s="46"/>
    </row>
    <row r="2137" spans="1:18" x14ac:dyDescent="0.3">
      <c r="A2137" s="46" t="s">
        <v>2230</v>
      </c>
      <c r="B2137" s="46" t="s">
        <v>7436</v>
      </c>
      <c r="C2137" s="46" t="s">
        <v>3935</v>
      </c>
      <c r="D2137" s="46" t="s">
        <v>7437</v>
      </c>
      <c r="E2137" s="33" t="s">
        <v>3326</v>
      </c>
      <c r="F2137" s="33">
        <v>0</v>
      </c>
      <c r="G2137" s="33">
        <v>3</v>
      </c>
      <c r="H2137" s="46" t="s">
        <v>3839</v>
      </c>
      <c r="I2137" s="75" t="s">
        <v>3840</v>
      </c>
      <c r="J2137" s="75" t="s">
        <v>3840</v>
      </c>
      <c r="K2137" s="75" t="s">
        <v>3841</v>
      </c>
      <c r="L2137" s="33">
        <v>14</v>
      </c>
      <c r="M2137" s="34"/>
      <c r="N2137" s="46"/>
      <c r="O2137" s="46"/>
      <c r="P21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37" s="45" t="e">
        <f>IF([2]!PayItems[[#This Row],[Date Added / Modified]]&gt;0,TEXT([2]!PayItems[[#This Row],[Date Added / Modified]],"m/d/yyy"),"")</f>
        <v>#REF!</v>
      </c>
      <c r="R2137" s="46"/>
    </row>
    <row r="2138" spans="1:18" x14ac:dyDescent="0.3">
      <c r="A2138" s="46" t="s">
        <v>2231</v>
      </c>
      <c r="B2138" s="46" t="s">
        <v>7438</v>
      </c>
      <c r="C2138" s="46" t="s">
        <v>3935</v>
      </c>
      <c r="D2138" s="46" t="s">
        <v>7439</v>
      </c>
      <c r="E2138" s="33" t="s">
        <v>3326</v>
      </c>
      <c r="F2138" s="33">
        <v>0</v>
      </c>
      <c r="G2138" s="33">
        <v>3</v>
      </c>
      <c r="H2138" s="46" t="s">
        <v>3839</v>
      </c>
      <c r="I2138" s="75" t="s">
        <v>3840</v>
      </c>
      <c r="J2138" s="75" t="s">
        <v>3840</v>
      </c>
      <c r="K2138" s="75" t="s">
        <v>3841</v>
      </c>
      <c r="L2138" s="33">
        <v>14</v>
      </c>
      <c r="M2138" s="34"/>
      <c r="N2138" s="46"/>
      <c r="O2138" s="46"/>
      <c r="P21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38" s="45" t="e">
        <f>IF([2]!PayItems[[#This Row],[Date Added / Modified]]&gt;0,TEXT([2]!PayItems[[#This Row],[Date Added / Modified]],"m/d/yyy"),"")</f>
        <v>#REF!</v>
      </c>
      <c r="R2138" s="46"/>
    </row>
    <row r="2139" spans="1:18" x14ac:dyDescent="0.3">
      <c r="A2139" s="46" t="s">
        <v>2232</v>
      </c>
      <c r="B2139" s="46" t="s">
        <v>7440</v>
      </c>
      <c r="C2139" s="46" t="s">
        <v>3935</v>
      </c>
      <c r="D2139" s="46" t="s">
        <v>7441</v>
      </c>
      <c r="E2139" s="33" t="s">
        <v>3326</v>
      </c>
      <c r="F2139" s="33">
        <v>0</v>
      </c>
      <c r="G2139" s="33">
        <v>3</v>
      </c>
      <c r="H2139" s="46" t="s">
        <v>3839</v>
      </c>
      <c r="I2139" s="75" t="s">
        <v>3840</v>
      </c>
      <c r="J2139" s="75" t="s">
        <v>3840</v>
      </c>
      <c r="K2139" s="75" t="s">
        <v>3841</v>
      </c>
      <c r="L2139" s="33">
        <v>14</v>
      </c>
      <c r="M2139" s="34"/>
      <c r="N2139" s="46"/>
      <c r="O2139" s="46"/>
      <c r="P21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39" s="45" t="e">
        <f>IF([2]!PayItems[[#This Row],[Date Added / Modified]]&gt;0,TEXT([2]!PayItems[[#This Row],[Date Added / Modified]],"m/d/yyy"),"")</f>
        <v>#REF!</v>
      </c>
      <c r="R2139" s="46"/>
    </row>
    <row r="2140" spans="1:18" x14ac:dyDescent="0.3">
      <c r="A2140" s="46" t="s">
        <v>2233</v>
      </c>
      <c r="B2140" s="46" t="s">
        <v>7442</v>
      </c>
      <c r="C2140" s="46" t="s">
        <v>3935</v>
      </c>
      <c r="D2140" s="46" t="s">
        <v>7443</v>
      </c>
      <c r="E2140" s="33" t="s">
        <v>3326</v>
      </c>
      <c r="F2140" s="33">
        <v>0</v>
      </c>
      <c r="G2140" s="33">
        <v>3</v>
      </c>
      <c r="H2140" s="46" t="s">
        <v>3839</v>
      </c>
      <c r="I2140" s="75" t="s">
        <v>3840</v>
      </c>
      <c r="J2140" s="75" t="s">
        <v>3840</v>
      </c>
      <c r="K2140" s="75" t="s">
        <v>3841</v>
      </c>
      <c r="L2140" s="33">
        <v>14</v>
      </c>
      <c r="M2140" s="34"/>
      <c r="N2140" s="46"/>
      <c r="O2140" s="46"/>
      <c r="P21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40" s="45" t="e">
        <f>IF([2]!PayItems[[#This Row],[Date Added / Modified]]&gt;0,TEXT([2]!PayItems[[#This Row],[Date Added / Modified]],"m/d/yyy"),"")</f>
        <v>#REF!</v>
      </c>
      <c r="R2140" s="46"/>
    </row>
    <row r="2141" spans="1:18" x14ac:dyDescent="0.3">
      <c r="A2141" s="46" t="s">
        <v>2234</v>
      </c>
      <c r="B2141" s="46" t="s">
        <v>7444</v>
      </c>
      <c r="C2141" s="46" t="s">
        <v>3935</v>
      </c>
      <c r="D2141" s="46" t="s">
        <v>7445</v>
      </c>
      <c r="E2141" s="33" t="s">
        <v>3326</v>
      </c>
      <c r="F2141" s="33">
        <v>0</v>
      </c>
      <c r="G2141" s="33">
        <v>3</v>
      </c>
      <c r="H2141" s="46" t="s">
        <v>3839</v>
      </c>
      <c r="I2141" s="75" t="s">
        <v>3840</v>
      </c>
      <c r="J2141" s="75" t="s">
        <v>3840</v>
      </c>
      <c r="K2141" s="75" t="s">
        <v>3841</v>
      </c>
      <c r="L2141" s="33">
        <v>14</v>
      </c>
      <c r="M2141" s="34"/>
      <c r="N2141" s="46"/>
      <c r="O2141" s="46"/>
      <c r="P21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41" s="45" t="e">
        <f>IF([2]!PayItems[[#This Row],[Date Added / Modified]]&gt;0,TEXT([2]!PayItems[[#This Row],[Date Added / Modified]],"m/d/yyy"),"")</f>
        <v>#REF!</v>
      </c>
      <c r="R2141" s="46"/>
    </row>
    <row r="2142" spans="1:18" x14ac:dyDescent="0.3">
      <c r="A2142" s="46" t="s">
        <v>2235</v>
      </c>
      <c r="B2142" s="46" t="s">
        <v>7446</v>
      </c>
      <c r="C2142" s="46" t="s">
        <v>3935</v>
      </c>
      <c r="D2142" s="46" t="s">
        <v>7447</v>
      </c>
      <c r="E2142" s="33" t="s">
        <v>3326</v>
      </c>
      <c r="F2142" s="33">
        <v>0</v>
      </c>
      <c r="G2142" s="33">
        <v>3</v>
      </c>
      <c r="H2142" s="46" t="s">
        <v>3839</v>
      </c>
      <c r="I2142" s="75" t="s">
        <v>3840</v>
      </c>
      <c r="J2142" s="75" t="s">
        <v>3840</v>
      </c>
      <c r="K2142" s="75" t="s">
        <v>3841</v>
      </c>
      <c r="L2142" s="33">
        <v>14</v>
      </c>
      <c r="M2142" s="34"/>
      <c r="N2142" s="46"/>
      <c r="O2142" s="46"/>
      <c r="P21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42" s="45" t="e">
        <f>IF([2]!PayItems[[#This Row],[Date Added / Modified]]&gt;0,TEXT([2]!PayItems[[#This Row],[Date Added / Modified]],"m/d/yyy"),"")</f>
        <v>#REF!</v>
      </c>
      <c r="R2142" s="46"/>
    </row>
    <row r="2143" spans="1:18" x14ac:dyDescent="0.3">
      <c r="A2143" s="46" t="s">
        <v>2236</v>
      </c>
      <c r="B2143" s="46" t="s">
        <v>7448</v>
      </c>
      <c r="C2143" s="46" t="s">
        <v>3935</v>
      </c>
      <c r="D2143" s="46" t="s">
        <v>7449</v>
      </c>
      <c r="E2143" s="33" t="s">
        <v>3326</v>
      </c>
      <c r="F2143" s="33">
        <v>0</v>
      </c>
      <c r="G2143" s="33">
        <v>3</v>
      </c>
      <c r="H2143" s="46" t="s">
        <v>3839</v>
      </c>
      <c r="I2143" s="75" t="s">
        <v>3840</v>
      </c>
      <c r="J2143" s="75" t="s">
        <v>3840</v>
      </c>
      <c r="K2143" s="75" t="s">
        <v>3841</v>
      </c>
      <c r="L2143" s="33">
        <v>14</v>
      </c>
      <c r="M2143" s="34"/>
      <c r="N2143" s="46"/>
      <c r="O2143" s="46"/>
      <c r="P21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43" s="45" t="e">
        <f>IF([2]!PayItems[[#This Row],[Date Added / Modified]]&gt;0,TEXT([2]!PayItems[[#This Row],[Date Added / Modified]],"m/d/yyy"),"")</f>
        <v>#REF!</v>
      </c>
      <c r="R2143" s="46"/>
    </row>
    <row r="2144" spans="1:18" x14ac:dyDescent="0.3">
      <c r="A2144" s="46" t="s">
        <v>2237</v>
      </c>
      <c r="B2144" s="46" t="s">
        <v>7450</v>
      </c>
      <c r="C2144" s="46" t="s">
        <v>3935</v>
      </c>
      <c r="D2144" s="46" t="s">
        <v>7451</v>
      </c>
      <c r="E2144" s="33" t="s">
        <v>3326</v>
      </c>
      <c r="F2144" s="33">
        <v>0</v>
      </c>
      <c r="G2144" s="33">
        <v>3</v>
      </c>
      <c r="H2144" s="46" t="s">
        <v>3839</v>
      </c>
      <c r="I2144" s="75" t="s">
        <v>3840</v>
      </c>
      <c r="J2144" s="75" t="s">
        <v>3840</v>
      </c>
      <c r="K2144" s="75" t="s">
        <v>3841</v>
      </c>
      <c r="L2144" s="33">
        <v>14</v>
      </c>
      <c r="M2144" s="34"/>
      <c r="N2144" s="46"/>
      <c r="O2144" s="46"/>
      <c r="P21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44" s="45" t="e">
        <f>IF([2]!PayItems[[#This Row],[Date Added / Modified]]&gt;0,TEXT([2]!PayItems[[#This Row],[Date Added / Modified]],"m/d/yyy"),"")</f>
        <v>#REF!</v>
      </c>
      <c r="R2144" s="46"/>
    </row>
    <row r="2145" spans="1:18" x14ac:dyDescent="0.3">
      <c r="A2145" s="46" t="s">
        <v>2238</v>
      </c>
      <c r="B2145" s="46" t="s">
        <v>7452</v>
      </c>
      <c r="C2145" s="46" t="s">
        <v>3935</v>
      </c>
      <c r="D2145" s="46" t="s">
        <v>7453</v>
      </c>
      <c r="E2145" s="33" t="s">
        <v>3326</v>
      </c>
      <c r="F2145" s="33">
        <v>0</v>
      </c>
      <c r="G2145" s="33">
        <v>3</v>
      </c>
      <c r="H2145" s="46" t="s">
        <v>3839</v>
      </c>
      <c r="I2145" s="75" t="s">
        <v>3840</v>
      </c>
      <c r="J2145" s="75" t="s">
        <v>3840</v>
      </c>
      <c r="K2145" s="75" t="s">
        <v>3841</v>
      </c>
      <c r="L2145" s="33">
        <v>14</v>
      </c>
      <c r="M2145" s="34"/>
      <c r="N2145" s="46"/>
      <c r="O2145" s="46"/>
      <c r="P21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45" s="45" t="e">
        <f>IF([2]!PayItems[[#This Row],[Date Added / Modified]]&gt;0,TEXT([2]!PayItems[[#This Row],[Date Added / Modified]],"m/d/yyy"),"")</f>
        <v>#REF!</v>
      </c>
      <c r="R2145" s="46"/>
    </row>
    <row r="2146" spans="1:18" x14ac:dyDescent="0.3">
      <c r="A2146" s="46" t="s">
        <v>2239</v>
      </c>
      <c r="B2146" s="46" t="s">
        <v>7454</v>
      </c>
      <c r="C2146" s="46" t="s">
        <v>3935</v>
      </c>
      <c r="D2146" s="46" t="s">
        <v>7455</v>
      </c>
      <c r="E2146" s="33" t="s">
        <v>3326</v>
      </c>
      <c r="F2146" s="33">
        <v>0</v>
      </c>
      <c r="G2146" s="33">
        <v>3</v>
      </c>
      <c r="H2146" s="46" t="s">
        <v>3839</v>
      </c>
      <c r="I2146" s="75" t="s">
        <v>3840</v>
      </c>
      <c r="J2146" s="75" t="s">
        <v>3840</v>
      </c>
      <c r="K2146" s="75" t="s">
        <v>3841</v>
      </c>
      <c r="L2146" s="33">
        <v>14</v>
      </c>
      <c r="M2146" s="34"/>
      <c r="N2146" s="46"/>
      <c r="O2146" s="46"/>
      <c r="P21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46" s="45" t="e">
        <f>IF([2]!PayItems[[#This Row],[Date Added / Modified]]&gt;0,TEXT([2]!PayItems[[#This Row],[Date Added / Modified]],"m/d/yyy"),"")</f>
        <v>#REF!</v>
      </c>
      <c r="R2146" s="46"/>
    </row>
    <row r="2147" spans="1:18" x14ac:dyDescent="0.3">
      <c r="A2147" s="46" t="s">
        <v>2240</v>
      </c>
      <c r="B2147" s="46" t="s">
        <v>7456</v>
      </c>
      <c r="C2147" s="46" t="s">
        <v>3935</v>
      </c>
      <c r="D2147" s="46" t="s">
        <v>7457</v>
      </c>
      <c r="E2147" s="33" t="s">
        <v>3326</v>
      </c>
      <c r="F2147" s="33">
        <v>0</v>
      </c>
      <c r="G2147" s="33">
        <v>3</v>
      </c>
      <c r="H2147" s="46" t="s">
        <v>3839</v>
      </c>
      <c r="I2147" s="75" t="s">
        <v>3840</v>
      </c>
      <c r="J2147" s="75" t="s">
        <v>3840</v>
      </c>
      <c r="K2147" s="75" t="s">
        <v>3841</v>
      </c>
      <c r="L2147" s="33">
        <v>14</v>
      </c>
      <c r="M2147" s="34"/>
      <c r="N2147" s="46"/>
      <c r="O2147" s="46"/>
      <c r="P21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47" s="45" t="e">
        <f>IF([2]!PayItems[[#This Row],[Date Added / Modified]]&gt;0,TEXT([2]!PayItems[[#This Row],[Date Added / Modified]],"m/d/yyy"),"")</f>
        <v>#REF!</v>
      </c>
      <c r="R2147" s="46"/>
    </row>
    <row r="2148" spans="1:18" x14ac:dyDescent="0.3">
      <c r="A2148" s="46" t="s">
        <v>2241</v>
      </c>
      <c r="B2148" s="46" t="s">
        <v>7458</v>
      </c>
      <c r="C2148" s="46" t="s">
        <v>3935</v>
      </c>
      <c r="D2148" s="46" t="s">
        <v>7459</v>
      </c>
      <c r="E2148" s="33" t="s">
        <v>3326</v>
      </c>
      <c r="F2148" s="33">
        <v>0</v>
      </c>
      <c r="G2148" s="33">
        <v>3</v>
      </c>
      <c r="H2148" s="46" t="s">
        <v>3839</v>
      </c>
      <c r="I2148" s="75" t="s">
        <v>3840</v>
      </c>
      <c r="J2148" s="75" t="s">
        <v>3840</v>
      </c>
      <c r="K2148" s="75" t="s">
        <v>3841</v>
      </c>
      <c r="L2148" s="33">
        <v>14</v>
      </c>
      <c r="M2148" s="34"/>
      <c r="N2148" s="46"/>
      <c r="O2148" s="46"/>
      <c r="P21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48" s="45" t="e">
        <f>IF([2]!PayItems[[#This Row],[Date Added / Modified]]&gt;0,TEXT([2]!PayItems[[#This Row],[Date Added / Modified]],"m/d/yyy"),"")</f>
        <v>#REF!</v>
      </c>
      <c r="R2148" s="46"/>
    </row>
    <row r="2149" spans="1:18" x14ac:dyDescent="0.3">
      <c r="A2149" s="46" t="s">
        <v>2242</v>
      </c>
      <c r="B2149" s="46" t="s">
        <v>7460</v>
      </c>
      <c r="C2149" s="46" t="s">
        <v>3935</v>
      </c>
      <c r="D2149" s="46" t="s">
        <v>7461</v>
      </c>
      <c r="E2149" s="33" t="s">
        <v>3326</v>
      </c>
      <c r="F2149" s="33">
        <v>0</v>
      </c>
      <c r="G2149" s="33">
        <v>3</v>
      </c>
      <c r="H2149" s="46" t="s">
        <v>3839</v>
      </c>
      <c r="I2149" s="75" t="s">
        <v>3840</v>
      </c>
      <c r="J2149" s="75" t="s">
        <v>3840</v>
      </c>
      <c r="K2149" s="75" t="s">
        <v>3841</v>
      </c>
      <c r="L2149" s="33">
        <v>14</v>
      </c>
      <c r="M2149" s="34"/>
      <c r="N2149" s="46"/>
      <c r="O2149" s="46"/>
      <c r="P21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49" s="45" t="e">
        <f>IF([2]!PayItems[[#This Row],[Date Added / Modified]]&gt;0,TEXT([2]!PayItems[[#This Row],[Date Added / Modified]],"m/d/yyy"),"")</f>
        <v>#REF!</v>
      </c>
      <c r="R2149" s="46"/>
    </row>
    <row r="2150" spans="1:18" x14ac:dyDescent="0.3">
      <c r="A2150" s="46" t="s">
        <v>2243</v>
      </c>
      <c r="B2150" s="46" t="s">
        <v>7462</v>
      </c>
      <c r="C2150" s="46" t="s">
        <v>3935</v>
      </c>
      <c r="D2150" s="46" t="s">
        <v>7463</v>
      </c>
      <c r="E2150" s="33" t="s">
        <v>3326</v>
      </c>
      <c r="F2150" s="33">
        <v>0</v>
      </c>
      <c r="G2150" s="33">
        <v>3</v>
      </c>
      <c r="H2150" s="46" t="s">
        <v>3839</v>
      </c>
      <c r="I2150" s="75" t="s">
        <v>3840</v>
      </c>
      <c r="J2150" s="75" t="s">
        <v>3840</v>
      </c>
      <c r="K2150" s="75" t="s">
        <v>3841</v>
      </c>
      <c r="L2150" s="33">
        <v>14</v>
      </c>
      <c r="M2150" s="34"/>
      <c r="N2150" s="46"/>
      <c r="O2150" s="46"/>
      <c r="P21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50" s="45" t="e">
        <f>IF([2]!PayItems[[#This Row],[Date Added / Modified]]&gt;0,TEXT([2]!PayItems[[#This Row],[Date Added / Modified]],"m/d/yyy"),"")</f>
        <v>#REF!</v>
      </c>
      <c r="R2150" s="46"/>
    </row>
    <row r="2151" spans="1:18" x14ac:dyDescent="0.3">
      <c r="A2151" s="46" t="s">
        <v>2244</v>
      </c>
      <c r="B2151" s="46" t="s">
        <v>7464</v>
      </c>
      <c r="C2151" s="46" t="s">
        <v>3935</v>
      </c>
      <c r="D2151" s="46" t="s">
        <v>7465</v>
      </c>
      <c r="E2151" s="33" t="s">
        <v>3326</v>
      </c>
      <c r="F2151" s="33">
        <v>0</v>
      </c>
      <c r="G2151" s="33">
        <v>3</v>
      </c>
      <c r="H2151" s="46" t="s">
        <v>3839</v>
      </c>
      <c r="I2151" s="75" t="s">
        <v>3840</v>
      </c>
      <c r="J2151" s="75" t="s">
        <v>3840</v>
      </c>
      <c r="K2151" s="75" t="s">
        <v>3841</v>
      </c>
      <c r="L2151" s="33">
        <v>14</v>
      </c>
      <c r="M2151" s="34"/>
      <c r="N2151" s="46"/>
      <c r="O2151" s="46"/>
      <c r="P21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51" s="45" t="e">
        <f>IF([2]!PayItems[[#This Row],[Date Added / Modified]]&gt;0,TEXT([2]!PayItems[[#This Row],[Date Added / Modified]],"m/d/yyy"),"")</f>
        <v>#REF!</v>
      </c>
      <c r="R2151" s="46"/>
    </row>
    <row r="2152" spans="1:18" x14ac:dyDescent="0.3">
      <c r="A2152" s="46" t="s">
        <v>2245</v>
      </c>
      <c r="B2152" s="46" t="s">
        <v>7466</v>
      </c>
      <c r="C2152" s="46" t="s">
        <v>3935</v>
      </c>
      <c r="D2152" s="46" t="s">
        <v>7467</v>
      </c>
      <c r="E2152" s="33" t="s">
        <v>3326</v>
      </c>
      <c r="F2152" s="33">
        <v>0</v>
      </c>
      <c r="G2152" s="33">
        <v>3</v>
      </c>
      <c r="H2152" s="46" t="s">
        <v>3839</v>
      </c>
      <c r="I2152" s="75" t="s">
        <v>3840</v>
      </c>
      <c r="J2152" s="75" t="s">
        <v>3840</v>
      </c>
      <c r="K2152" s="75" t="s">
        <v>3841</v>
      </c>
      <c r="L2152" s="33">
        <v>14</v>
      </c>
      <c r="M2152" s="34"/>
      <c r="N2152" s="46"/>
      <c r="O2152" s="46"/>
      <c r="P21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52" s="45" t="e">
        <f>IF([2]!PayItems[[#This Row],[Date Added / Modified]]&gt;0,TEXT([2]!PayItems[[#This Row],[Date Added / Modified]],"m/d/yyy"),"")</f>
        <v>#REF!</v>
      </c>
      <c r="R2152" s="46"/>
    </row>
    <row r="2153" spans="1:18" x14ac:dyDescent="0.3">
      <c r="A2153" s="46" t="s">
        <v>2246</v>
      </c>
      <c r="B2153" s="46" t="s">
        <v>7468</v>
      </c>
      <c r="C2153" s="46" t="s">
        <v>3935</v>
      </c>
      <c r="D2153" s="46" t="s">
        <v>7469</v>
      </c>
      <c r="E2153" s="33" t="s">
        <v>3326</v>
      </c>
      <c r="F2153" s="33">
        <v>0</v>
      </c>
      <c r="G2153" s="33">
        <v>3</v>
      </c>
      <c r="H2153" s="46" t="s">
        <v>3839</v>
      </c>
      <c r="I2153" s="75" t="s">
        <v>3840</v>
      </c>
      <c r="J2153" s="75" t="s">
        <v>3840</v>
      </c>
      <c r="K2153" s="75" t="s">
        <v>3841</v>
      </c>
      <c r="L2153" s="33">
        <v>14</v>
      </c>
      <c r="M2153" s="34"/>
      <c r="N2153" s="46"/>
      <c r="O2153" s="46"/>
      <c r="P21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53" s="45" t="e">
        <f>IF([2]!PayItems[[#This Row],[Date Added / Modified]]&gt;0,TEXT([2]!PayItems[[#This Row],[Date Added / Modified]],"m/d/yyy"),"")</f>
        <v>#REF!</v>
      </c>
      <c r="R2153" s="46"/>
    </row>
    <row r="2154" spans="1:18" x14ac:dyDescent="0.3">
      <c r="A2154" s="46" t="s">
        <v>2247</v>
      </c>
      <c r="B2154" s="46" t="s">
        <v>7470</v>
      </c>
      <c r="C2154" s="46" t="s">
        <v>3935</v>
      </c>
      <c r="D2154" s="46" t="s">
        <v>7471</v>
      </c>
      <c r="E2154" s="33" t="s">
        <v>3326</v>
      </c>
      <c r="F2154" s="33">
        <v>0</v>
      </c>
      <c r="G2154" s="33">
        <v>3</v>
      </c>
      <c r="H2154" s="46" t="s">
        <v>3839</v>
      </c>
      <c r="I2154" s="75" t="s">
        <v>3840</v>
      </c>
      <c r="J2154" s="75" t="s">
        <v>3840</v>
      </c>
      <c r="K2154" s="75" t="s">
        <v>3841</v>
      </c>
      <c r="L2154" s="33">
        <v>14</v>
      </c>
      <c r="M2154" s="34"/>
      <c r="N2154" s="46"/>
      <c r="O2154" s="46"/>
      <c r="P21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54" s="45" t="e">
        <f>IF([2]!PayItems[[#This Row],[Date Added / Modified]]&gt;0,TEXT([2]!PayItems[[#This Row],[Date Added / Modified]],"m/d/yyy"),"")</f>
        <v>#REF!</v>
      </c>
      <c r="R2154" s="46"/>
    </row>
    <row r="2155" spans="1:18" x14ac:dyDescent="0.3">
      <c r="A2155" s="46" t="s">
        <v>2248</v>
      </c>
      <c r="B2155" s="46" t="s">
        <v>7472</v>
      </c>
      <c r="C2155" s="46" t="s">
        <v>3935</v>
      </c>
      <c r="D2155" s="46" t="s">
        <v>7473</v>
      </c>
      <c r="E2155" s="33" t="s">
        <v>3326</v>
      </c>
      <c r="F2155" s="33">
        <v>0</v>
      </c>
      <c r="G2155" s="33">
        <v>3</v>
      </c>
      <c r="H2155" s="46" t="s">
        <v>3839</v>
      </c>
      <c r="I2155" s="75" t="s">
        <v>3840</v>
      </c>
      <c r="J2155" s="75" t="s">
        <v>3840</v>
      </c>
      <c r="K2155" s="75" t="s">
        <v>3841</v>
      </c>
      <c r="L2155" s="33">
        <v>14</v>
      </c>
      <c r="M2155" s="34"/>
      <c r="N2155" s="46"/>
      <c r="O2155" s="46"/>
      <c r="P21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55" s="45" t="e">
        <f>IF([2]!PayItems[[#This Row],[Date Added / Modified]]&gt;0,TEXT([2]!PayItems[[#This Row],[Date Added / Modified]],"m/d/yyy"),"")</f>
        <v>#REF!</v>
      </c>
      <c r="R2155" s="46"/>
    </row>
    <row r="2156" spans="1:18" x14ac:dyDescent="0.3">
      <c r="A2156" s="46" t="s">
        <v>2249</v>
      </c>
      <c r="B2156" s="46" t="s">
        <v>7474</v>
      </c>
      <c r="C2156" s="46" t="s">
        <v>3935</v>
      </c>
      <c r="D2156" s="46" t="s">
        <v>7475</v>
      </c>
      <c r="E2156" s="33" t="s">
        <v>3326</v>
      </c>
      <c r="F2156" s="33">
        <v>0</v>
      </c>
      <c r="G2156" s="33">
        <v>3</v>
      </c>
      <c r="H2156" s="46" t="s">
        <v>3839</v>
      </c>
      <c r="I2156" s="75" t="s">
        <v>3840</v>
      </c>
      <c r="J2156" s="75" t="s">
        <v>3840</v>
      </c>
      <c r="K2156" s="75" t="s">
        <v>3841</v>
      </c>
      <c r="L2156" s="33">
        <v>14</v>
      </c>
      <c r="M2156" s="34"/>
      <c r="N2156" s="46"/>
      <c r="O2156" s="46"/>
      <c r="P21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56" s="45" t="e">
        <f>IF([2]!PayItems[[#This Row],[Date Added / Modified]]&gt;0,TEXT([2]!PayItems[[#This Row],[Date Added / Modified]],"m/d/yyy"),"")</f>
        <v>#REF!</v>
      </c>
      <c r="R2156" s="46"/>
    </row>
    <row r="2157" spans="1:18" x14ac:dyDescent="0.3">
      <c r="A2157" s="46" t="s">
        <v>2250</v>
      </c>
      <c r="B2157" s="46" t="s">
        <v>7476</v>
      </c>
      <c r="C2157" s="46" t="s">
        <v>3935</v>
      </c>
      <c r="D2157" s="46" t="s">
        <v>7477</v>
      </c>
      <c r="E2157" s="33" t="s">
        <v>3326</v>
      </c>
      <c r="F2157" s="33">
        <v>0</v>
      </c>
      <c r="G2157" s="33">
        <v>3</v>
      </c>
      <c r="H2157" s="46" t="s">
        <v>3839</v>
      </c>
      <c r="I2157" s="75" t="s">
        <v>3840</v>
      </c>
      <c r="J2157" s="75" t="s">
        <v>3840</v>
      </c>
      <c r="K2157" s="75" t="s">
        <v>3841</v>
      </c>
      <c r="L2157" s="33">
        <v>14</v>
      </c>
      <c r="M2157" s="34"/>
      <c r="N2157" s="46"/>
      <c r="O2157" s="46"/>
      <c r="P21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57" s="45" t="e">
        <f>IF([2]!PayItems[[#This Row],[Date Added / Modified]]&gt;0,TEXT([2]!PayItems[[#This Row],[Date Added / Modified]],"m/d/yyy"),"")</f>
        <v>#REF!</v>
      </c>
      <c r="R2157" s="46"/>
    </row>
    <row r="2158" spans="1:18" x14ac:dyDescent="0.3">
      <c r="A2158" s="46" t="s">
        <v>2251</v>
      </c>
      <c r="B2158" s="46" t="s">
        <v>7478</v>
      </c>
      <c r="C2158" s="46" t="s">
        <v>3935</v>
      </c>
      <c r="D2158" s="46" t="s">
        <v>7479</v>
      </c>
      <c r="E2158" s="33" t="s">
        <v>3326</v>
      </c>
      <c r="F2158" s="33">
        <v>0</v>
      </c>
      <c r="G2158" s="33">
        <v>3</v>
      </c>
      <c r="H2158" s="46" t="s">
        <v>3839</v>
      </c>
      <c r="I2158" s="75" t="s">
        <v>3840</v>
      </c>
      <c r="J2158" s="75" t="s">
        <v>3840</v>
      </c>
      <c r="K2158" s="75" t="s">
        <v>3841</v>
      </c>
      <c r="L2158" s="33">
        <v>14</v>
      </c>
      <c r="M2158" s="34"/>
      <c r="N2158" s="46"/>
      <c r="O2158" s="46"/>
      <c r="P21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58" s="45" t="e">
        <f>IF([2]!PayItems[[#This Row],[Date Added / Modified]]&gt;0,TEXT([2]!PayItems[[#This Row],[Date Added / Modified]],"m/d/yyy"),"")</f>
        <v>#REF!</v>
      </c>
      <c r="R2158" s="46"/>
    </row>
    <row r="2159" spans="1:18" x14ac:dyDescent="0.3">
      <c r="A2159" s="46" t="s">
        <v>2252</v>
      </c>
      <c r="B2159" s="46" t="s">
        <v>7480</v>
      </c>
      <c r="C2159" s="46" t="s">
        <v>3935</v>
      </c>
      <c r="D2159" s="46" t="s">
        <v>7481</v>
      </c>
      <c r="E2159" s="33" t="s">
        <v>3326</v>
      </c>
      <c r="F2159" s="33">
        <v>0</v>
      </c>
      <c r="G2159" s="33">
        <v>3</v>
      </c>
      <c r="H2159" s="46" t="s">
        <v>3839</v>
      </c>
      <c r="I2159" s="75" t="s">
        <v>3840</v>
      </c>
      <c r="J2159" s="75" t="s">
        <v>3840</v>
      </c>
      <c r="K2159" s="75" t="s">
        <v>3841</v>
      </c>
      <c r="L2159" s="33">
        <v>14</v>
      </c>
      <c r="M2159" s="34"/>
      <c r="N2159" s="46"/>
      <c r="O2159" s="46"/>
      <c r="P21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59" s="45" t="e">
        <f>IF([2]!PayItems[[#This Row],[Date Added / Modified]]&gt;0,TEXT([2]!PayItems[[#This Row],[Date Added / Modified]],"m/d/yyy"),"")</f>
        <v>#REF!</v>
      </c>
      <c r="R2159" s="46"/>
    </row>
    <row r="2160" spans="1:18" x14ac:dyDescent="0.3">
      <c r="A2160" s="46" t="s">
        <v>2253</v>
      </c>
      <c r="B2160" s="46" t="s">
        <v>7482</v>
      </c>
      <c r="C2160" s="46" t="s">
        <v>3935</v>
      </c>
      <c r="D2160" s="46" t="s">
        <v>7483</v>
      </c>
      <c r="E2160" s="33" t="s">
        <v>3326</v>
      </c>
      <c r="F2160" s="33">
        <v>0</v>
      </c>
      <c r="G2160" s="33">
        <v>3</v>
      </c>
      <c r="H2160" s="46" t="s">
        <v>3839</v>
      </c>
      <c r="I2160" s="75" t="s">
        <v>3840</v>
      </c>
      <c r="J2160" s="75" t="s">
        <v>3840</v>
      </c>
      <c r="K2160" s="75" t="s">
        <v>3841</v>
      </c>
      <c r="L2160" s="33">
        <v>14</v>
      </c>
      <c r="M2160" s="34"/>
      <c r="N2160" s="46"/>
      <c r="O2160" s="46"/>
      <c r="P21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60" s="45" t="e">
        <f>IF([2]!PayItems[[#This Row],[Date Added / Modified]]&gt;0,TEXT([2]!PayItems[[#This Row],[Date Added / Modified]],"m/d/yyy"),"")</f>
        <v>#REF!</v>
      </c>
      <c r="R2160" s="46"/>
    </row>
    <row r="2161" spans="1:18" x14ac:dyDescent="0.3">
      <c r="A2161" s="46" t="s">
        <v>2254</v>
      </c>
      <c r="B2161" s="46" t="s">
        <v>7484</v>
      </c>
      <c r="C2161" s="46" t="s">
        <v>3935</v>
      </c>
      <c r="D2161" s="46" t="s">
        <v>7485</v>
      </c>
      <c r="E2161" s="33" t="s">
        <v>3326</v>
      </c>
      <c r="F2161" s="33">
        <v>0</v>
      </c>
      <c r="G2161" s="33">
        <v>3</v>
      </c>
      <c r="H2161" s="46" t="s">
        <v>3839</v>
      </c>
      <c r="I2161" s="75" t="s">
        <v>3840</v>
      </c>
      <c r="J2161" s="75" t="s">
        <v>3840</v>
      </c>
      <c r="K2161" s="75" t="s">
        <v>3841</v>
      </c>
      <c r="L2161" s="33">
        <v>14</v>
      </c>
      <c r="M2161" s="34"/>
      <c r="N2161" s="46"/>
      <c r="O2161" s="46"/>
      <c r="P21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61" s="45" t="e">
        <f>IF([2]!PayItems[[#This Row],[Date Added / Modified]]&gt;0,TEXT([2]!PayItems[[#This Row],[Date Added / Modified]],"m/d/yyy"),"")</f>
        <v>#REF!</v>
      </c>
      <c r="R2161" s="46"/>
    </row>
    <row r="2162" spans="1:18" x14ac:dyDescent="0.3">
      <c r="A2162" s="46" t="s">
        <v>2255</v>
      </c>
      <c r="B2162" s="46" t="s">
        <v>7486</v>
      </c>
      <c r="C2162" s="46" t="s">
        <v>3935</v>
      </c>
      <c r="D2162" s="46" t="s">
        <v>7487</v>
      </c>
      <c r="E2162" s="33" t="s">
        <v>3326</v>
      </c>
      <c r="F2162" s="33">
        <v>0</v>
      </c>
      <c r="G2162" s="33">
        <v>3</v>
      </c>
      <c r="H2162" s="46" t="s">
        <v>3839</v>
      </c>
      <c r="I2162" s="75" t="s">
        <v>3840</v>
      </c>
      <c r="J2162" s="75" t="s">
        <v>3840</v>
      </c>
      <c r="K2162" s="75" t="s">
        <v>3841</v>
      </c>
      <c r="L2162" s="33">
        <v>14</v>
      </c>
      <c r="M2162" s="34"/>
      <c r="N2162" s="46"/>
      <c r="O2162" s="46"/>
      <c r="P21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62" s="45" t="e">
        <f>IF([2]!PayItems[[#This Row],[Date Added / Modified]]&gt;0,TEXT([2]!PayItems[[#This Row],[Date Added / Modified]],"m/d/yyy"),"")</f>
        <v>#REF!</v>
      </c>
      <c r="R2162" s="46"/>
    </row>
    <row r="2163" spans="1:18" x14ac:dyDescent="0.3">
      <c r="A2163" s="46" t="s">
        <v>2256</v>
      </c>
      <c r="B2163" s="46" t="s">
        <v>7488</v>
      </c>
      <c r="C2163" s="46" t="s">
        <v>3935</v>
      </c>
      <c r="D2163" s="46" t="s">
        <v>7489</v>
      </c>
      <c r="E2163" s="33" t="s">
        <v>3326</v>
      </c>
      <c r="F2163" s="33">
        <v>0</v>
      </c>
      <c r="G2163" s="33">
        <v>3</v>
      </c>
      <c r="H2163" s="46" t="s">
        <v>3839</v>
      </c>
      <c r="I2163" s="75" t="s">
        <v>3840</v>
      </c>
      <c r="J2163" s="75" t="s">
        <v>3840</v>
      </c>
      <c r="K2163" s="75" t="s">
        <v>3841</v>
      </c>
      <c r="L2163" s="33">
        <v>14</v>
      </c>
      <c r="M2163" s="34"/>
      <c r="N2163" s="46"/>
      <c r="O2163" s="46"/>
      <c r="P21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63" s="45" t="e">
        <f>IF([2]!PayItems[[#This Row],[Date Added / Modified]]&gt;0,TEXT([2]!PayItems[[#This Row],[Date Added / Modified]],"m/d/yyy"),"")</f>
        <v>#REF!</v>
      </c>
      <c r="R2163" s="46"/>
    </row>
    <row r="2164" spans="1:18" x14ac:dyDescent="0.3">
      <c r="A2164" s="46" t="s">
        <v>2257</v>
      </c>
      <c r="B2164" s="46" t="s">
        <v>7490</v>
      </c>
      <c r="C2164" s="46" t="s">
        <v>3935</v>
      </c>
      <c r="D2164" s="46" t="s">
        <v>7491</v>
      </c>
      <c r="E2164" s="33" t="s">
        <v>3326</v>
      </c>
      <c r="F2164" s="33">
        <v>0</v>
      </c>
      <c r="G2164" s="33">
        <v>3</v>
      </c>
      <c r="H2164" s="46" t="s">
        <v>3839</v>
      </c>
      <c r="I2164" s="75" t="s">
        <v>3840</v>
      </c>
      <c r="J2164" s="75" t="s">
        <v>3840</v>
      </c>
      <c r="K2164" s="75" t="s">
        <v>3841</v>
      </c>
      <c r="L2164" s="33">
        <v>14</v>
      </c>
      <c r="M2164" s="34"/>
      <c r="N2164" s="46"/>
      <c r="O2164" s="46"/>
      <c r="P21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64" s="45" t="e">
        <f>IF([2]!PayItems[[#This Row],[Date Added / Modified]]&gt;0,TEXT([2]!PayItems[[#This Row],[Date Added / Modified]],"m/d/yyy"),"")</f>
        <v>#REF!</v>
      </c>
      <c r="R2164" s="46"/>
    </row>
    <row r="2165" spans="1:18" x14ac:dyDescent="0.3">
      <c r="A2165" s="46" t="s">
        <v>2258</v>
      </c>
      <c r="B2165" s="46" t="s">
        <v>7492</v>
      </c>
      <c r="C2165" s="46" t="s">
        <v>3935</v>
      </c>
      <c r="D2165" s="46" t="s">
        <v>7493</v>
      </c>
      <c r="E2165" s="33" t="s">
        <v>3326</v>
      </c>
      <c r="F2165" s="33">
        <v>0</v>
      </c>
      <c r="G2165" s="33">
        <v>3</v>
      </c>
      <c r="H2165" s="46" t="s">
        <v>3839</v>
      </c>
      <c r="I2165" s="75" t="s">
        <v>3840</v>
      </c>
      <c r="J2165" s="75" t="s">
        <v>3840</v>
      </c>
      <c r="K2165" s="75" t="s">
        <v>3841</v>
      </c>
      <c r="L2165" s="33">
        <v>14</v>
      </c>
      <c r="M2165" s="34"/>
      <c r="N2165" s="46"/>
      <c r="O2165" s="46"/>
      <c r="P21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65" s="45" t="e">
        <f>IF([2]!PayItems[[#This Row],[Date Added / Modified]]&gt;0,TEXT([2]!PayItems[[#This Row],[Date Added / Modified]],"m/d/yyy"),"")</f>
        <v>#REF!</v>
      </c>
      <c r="R2165" s="46"/>
    </row>
    <row r="2166" spans="1:18" x14ac:dyDescent="0.3">
      <c r="A2166" s="46" t="s">
        <v>2259</v>
      </c>
      <c r="B2166" s="46" t="s">
        <v>7494</v>
      </c>
      <c r="C2166" s="46" t="s">
        <v>3935</v>
      </c>
      <c r="D2166" s="46" t="s">
        <v>7495</v>
      </c>
      <c r="E2166" s="33" t="s">
        <v>3326</v>
      </c>
      <c r="F2166" s="33">
        <v>0</v>
      </c>
      <c r="G2166" s="33">
        <v>3</v>
      </c>
      <c r="H2166" s="46" t="s">
        <v>3839</v>
      </c>
      <c r="I2166" s="75" t="s">
        <v>3840</v>
      </c>
      <c r="J2166" s="75" t="s">
        <v>3840</v>
      </c>
      <c r="K2166" s="75" t="s">
        <v>3841</v>
      </c>
      <c r="L2166" s="33">
        <v>14</v>
      </c>
      <c r="M2166" s="34"/>
      <c r="N2166" s="46"/>
      <c r="O2166" s="46"/>
      <c r="P21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66" s="45" t="e">
        <f>IF([2]!PayItems[[#This Row],[Date Added / Modified]]&gt;0,TEXT([2]!PayItems[[#This Row],[Date Added / Modified]],"m/d/yyy"),"")</f>
        <v>#REF!</v>
      </c>
      <c r="R2166" s="46"/>
    </row>
    <row r="2167" spans="1:18" x14ac:dyDescent="0.3">
      <c r="A2167" s="46" t="s">
        <v>2260</v>
      </c>
      <c r="B2167" s="46" t="s">
        <v>7496</v>
      </c>
      <c r="C2167" s="46" t="s">
        <v>3935</v>
      </c>
      <c r="D2167" s="46" t="s">
        <v>7497</v>
      </c>
      <c r="E2167" s="33" t="s">
        <v>3326</v>
      </c>
      <c r="F2167" s="33">
        <v>0</v>
      </c>
      <c r="G2167" s="33">
        <v>3</v>
      </c>
      <c r="H2167" s="46" t="s">
        <v>3839</v>
      </c>
      <c r="I2167" s="75" t="s">
        <v>3840</v>
      </c>
      <c r="J2167" s="75" t="s">
        <v>3840</v>
      </c>
      <c r="K2167" s="75" t="s">
        <v>3841</v>
      </c>
      <c r="L2167" s="33">
        <v>14</v>
      </c>
      <c r="M2167" s="34"/>
      <c r="N2167" s="46"/>
      <c r="O2167" s="46"/>
      <c r="P21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67" s="45" t="e">
        <f>IF([2]!PayItems[[#This Row],[Date Added / Modified]]&gt;0,TEXT([2]!PayItems[[#This Row],[Date Added / Modified]],"m/d/yyy"),"")</f>
        <v>#REF!</v>
      </c>
      <c r="R2167" s="46"/>
    </row>
    <row r="2168" spans="1:18" x14ac:dyDescent="0.3">
      <c r="A2168" s="46" t="s">
        <v>2261</v>
      </c>
      <c r="B2168" s="46" t="s">
        <v>7498</v>
      </c>
      <c r="C2168" s="46" t="s">
        <v>3935</v>
      </c>
      <c r="D2168" s="46" t="s">
        <v>7499</v>
      </c>
      <c r="E2168" s="33" t="s">
        <v>3326</v>
      </c>
      <c r="F2168" s="33">
        <v>0</v>
      </c>
      <c r="G2168" s="33">
        <v>3</v>
      </c>
      <c r="H2168" s="46" t="s">
        <v>3839</v>
      </c>
      <c r="I2168" s="75" t="s">
        <v>3840</v>
      </c>
      <c r="J2168" s="75" t="s">
        <v>3840</v>
      </c>
      <c r="K2168" s="75" t="s">
        <v>3841</v>
      </c>
      <c r="L2168" s="33">
        <v>14</v>
      </c>
      <c r="M2168" s="34"/>
      <c r="N2168" s="46"/>
      <c r="O2168" s="46"/>
      <c r="P21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68" s="45" t="e">
        <f>IF([2]!PayItems[[#This Row],[Date Added / Modified]]&gt;0,TEXT([2]!PayItems[[#This Row],[Date Added / Modified]],"m/d/yyy"),"")</f>
        <v>#REF!</v>
      </c>
      <c r="R2168" s="46"/>
    </row>
    <row r="2169" spans="1:18" x14ac:dyDescent="0.3">
      <c r="A2169" s="46" t="s">
        <v>2262</v>
      </c>
      <c r="B2169" s="46" t="s">
        <v>7500</v>
      </c>
      <c r="C2169" s="46" t="s">
        <v>3935</v>
      </c>
      <c r="D2169" s="46" t="s">
        <v>7501</v>
      </c>
      <c r="E2169" s="33" t="s">
        <v>3326</v>
      </c>
      <c r="F2169" s="33">
        <v>0</v>
      </c>
      <c r="G2169" s="33">
        <v>3</v>
      </c>
      <c r="H2169" s="46" t="s">
        <v>3839</v>
      </c>
      <c r="I2169" s="75" t="s">
        <v>3840</v>
      </c>
      <c r="J2169" s="75" t="s">
        <v>3840</v>
      </c>
      <c r="K2169" s="75" t="s">
        <v>3841</v>
      </c>
      <c r="L2169" s="33">
        <v>14</v>
      </c>
      <c r="M2169" s="34"/>
      <c r="N2169" s="46"/>
      <c r="O2169" s="46"/>
      <c r="P21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69" s="45" t="e">
        <f>IF([2]!PayItems[[#This Row],[Date Added / Modified]]&gt;0,TEXT([2]!PayItems[[#This Row],[Date Added / Modified]],"m/d/yyy"),"")</f>
        <v>#REF!</v>
      </c>
      <c r="R2169" s="46"/>
    </row>
    <row r="2170" spans="1:18" x14ac:dyDescent="0.3">
      <c r="A2170" s="46" t="s">
        <v>2263</v>
      </c>
      <c r="B2170" s="46" t="s">
        <v>7502</v>
      </c>
      <c r="C2170" s="46" t="s">
        <v>3935</v>
      </c>
      <c r="D2170" s="46" t="s">
        <v>7503</v>
      </c>
      <c r="E2170" s="33" t="s">
        <v>3326</v>
      </c>
      <c r="F2170" s="33">
        <v>0</v>
      </c>
      <c r="G2170" s="33">
        <v>3</v>
      </c>
      <c r="H2170" s="46" t="s">
        <v>3839</v>
      </c>
      <c r="I2170" s="75" t="s">
        <v>3840</v>
      </c>
      <c r="J2170" s="75" t="s">
        <v>3840</v>
      </c>
      <c r="K2170" s="75" t="s">
        <v>3841</v>
      </c>
      <c r="L2170" s="33">
        <v>14</v>
      </c>
      <c r="M2170" s="34"/>
      <c r="N2170" s="46"/>
      <c r="O2170" s="46"/>
      <c r="P21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70" s="45" t="e">
        <f>IF([2]!PayItems[[#This Row],[Date Added / Modified]]&gt;0,TEXT([2]!PayItems[[#This Row],[Date Added / Modified]],"m/d/yyy"),"")</f>
        <v>#REF!</v>
      </c>
      <c r="R2170" s="46"/>
    </row>
    <row r="2171" spans="1:18" x14ac:dyDescent="0.3">
      <c r="A2171" s="46" t="s">
        <v>2264</v>
      </c>
      <c r="B2171" s="46" t="s">
        <v>7504</v>
      </c>
      <c r="C2171" s="46" t="s">
        <v>3935</v>
      </c>
      <c r="D2171" s="46" t="s">
        <v>7505</v>
      </c>
      <c r="E2171" s="33" t="s">
        <v>3326</v>
      </c>
      <c r="F2171" s="33">
        <v>0</v>
      </c>
      <c r="G2171" s="33">
        <v>3</v>
      </c>
      <c r="H2171" s="46" t="s">
        <v>3839</v>
      </c>
      <c r="I2171" s="75" t="s">
        <v>3840</v>
      </c>
      <c r="J2171" s="75" t="s">
        <v>3840</v>
      </c>
      <c r="K2171" s="75" t="s">
        <v>3841</v>
      </c>
      <c r="L2171" s="33">
        <v>14</v>
      </c>
      <c r="M2171" s="34"/>
      <c r="N2171" s="46"/>
      <c r="O2171" s="46"/>
      <c r="P21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71" s="45" t="e">
        <f>IF([2]!PayItems[[#This Row],[Date Added / Modified]]&gt;0,TEXT([2]!PayItems[[#This Row],[Date Added / Modified]],"m/d/yyy"),"")</f>
        <v>#REF!</v>
      </c>
      <c r="R2171" s="46"/>
    </row>
    <row r="2172" spans="1:18" x14ac:dyDescent="0.3">
      <c r="A2172" s="46" t="s">
        <v>2265</v>
      </c>
      <c r="B2172" s="46" t="s">
        <v>7506</v>
      </c>
      <c r="C2172" s="46" t="s">
        <v>3935</v>
      </c>
      <c r="D2172" s="46" t="s">
        <v>7507</v>
      </c>
      <c r="E2172" s="33" t="s">
        <v>3326</v>
      </c>
      <c r="F2172" s="33">
        <v>0</v>
      </c>
      <c r="G2172" s="33">
        <v>3</v>
      </c>
      <c r="H2172" s="46" t="s">
        <v>3839</v>
      </c>
      <c r="I2172" s="75" t="s">
        <v>3840</v>
      </c>
      <c r="J2172" s="75" t="s">
        <v>3840</v>
      </c>
      <c r="K2172" s="75" t="s">
        <v>3841</v>
      </c>
      <c r="L2172" s="33">
        <v>14</v>
      </c>
      <c r="M2172" s="34"/>
      <c r="N2172" s="46"/>
      <c r="O2172" s="46"/>
      <c r="P21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72" s="45" t="e">
        <f>IF([2]!PayItems[[#This Row],[Date Added / Modified]]&gt;0,TEXT([2]!PayItems[[#This Row],[Date Added / Modified]],"m/d/yyy"),"")</f>
        <v>#REF!</v>
      </c>
      <c r="R2172" s="46"/>
    </row>
    <row r="2173" spans="1:18" x14ac:dyDescent="0.3">
      <c r="A2173" s="46" t="s">
        <v>2266</v>
      </c>
      <c r="B2173" s="46" t="s">
        <v>7508</v>
      </c>
      <c r="C2173" s="46" t="s">
        <v>3935</v>
      </c>
      <c r="D2173" s="46" t="s">
        <v>7509</v>
      </c>
      <c r="E2173" s="33" t="s">
        <v>3326</v>
      </c>
      <c r="F2173" s="33">
        <v>0</v>
      </c>
      <c r="G2173" s="33">
        <v>3</v>
      </c>
      <c r="H2173" s="46" t="s">
        <v>3839</v>
      </c>
      <c r="I2173" s="75" t="s">
        <v>3840</v>
      </c>
      <c r="J2173" s="75" t="s">
        <v>3840</v>
      </c>
      <c r="K2173" s="75" t="s">
        <v>3841</v>
      </c>
      <c r="L2173" s="33">
        <v>14</v>
      </c>
      <c r="M2173" s="34"/>
      <c r="N2173" s="46"/>
      <c r="O2173" s="46"/>
      <c r="P21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73" s="45" t="e">
        <f>IF([2]!PayItems[[#This Row],[Date Added / Modified]]&gt;0,TEXT([2]!PayItems[[#This Row],[Date Added / Modified]],"m/d/yyy"),"")</f>
        <v>#REF!</v>
      </c>
      <c r="R2173" s="46"/>
    </row>
    <row r="2174" spans="1:18" x14ac:dyDescent="0.3">
      <c r="A2174" s="46" t="s">
        <v>2267</v>
      </c>
      <c r="B2174" s="46" t="s">
        <v>7510</v>
      </c>
      <c r="C2174" s="46" t="s">
        <v>3935</v>
      </c>
      <c r="D2174" s="46" t="s">
        <v>7511</v>
      </c>
      <c r="E2174" s="33" t="s">
        <v>3326</v>
      </c>
      <c r="F2174" s="33">
        <v>0</v>
      </c>
      <c r="G2174" s="33">
        <v>3</v>
      </c>
      <c r="H2174" s="46" t="s">
        <v>3839</v>
      </c>
      <c r="I2174" s="75" t="s">
        <v>3840</v>
      </c>
      <c r="J2174" s="75" t="s">
        <v>3840</v>
      </c>
      <c r="K2174" s="75" t="s">
        <v>3841</v>
      </c>
      <c r="L2174" s="33">
        <v>14</v>
      </c>
      <c r="M2174" s="34"/>
      <c r="N2174" s="46"/>
      <c r="O2174" s="46"/>
      <c r="P21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74" s="45" t="e">
        <f>IF([2]!PayItems[[#This Row],[Date Added / Modified]]&gt;0,TEXT([2]!PayItems[[#This Row],[Date Added / Modified]],"m/d/yyy"),"")</f>
        <v>#REF!</v>
      </c>
      <c r="R2174" s="46"/>
    </row>
    <row r="2175" spans="1:18" x14ac:dyDescent="0.3">
      <c r="A2175" s="46" t="s">
        <v>2268</v>
      </c>
      <c r="B2175" s="46" t="s">
        <v>7512</v>
      </c>
      <c r="C2175" s="46" t="s">
        <v>3935</v>
      </c>
      <c r="D2175" s="46" t="s">
        <v>7513</v>
      </c>
      <c r="E2175" s="33" t="s">
        <v>3326</v>
      </c>
      <c r="F2175" s="33">
        <v>0</v>
      </c>
      <c r="G2175" s="33">
        <v>3</v>
      </c>
      <c r="H2175" s="46" t="s">
        <v>3839</v>
      </c>
      <c r="I2175" s="75" t="s">
        <v>3840</v>
      </c>
      <c r="J2175" s="75" t="s">
        <v>3840</v>
      </c>
      <c r="K2175" s="75" t="s">
        <v>3841</v>
      </c>
      <c r="L2175" s="33">
        <v>14</v>
      </c>
      <c r="M2175" s="34"/>
      <c r="N2175" s="46"/>
      <c r="O2175" s="46"/>
      <c r="P21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75" s="45" t="e">
        <f>IF([2]!PayItems[[#This Row],[Date Added / Modified]]&gt;0,TEXT([2]!PayItems[[#This Row],[Date Added / Modified]],"m/d/yyy"),"")</f>
        <v>#REF!</v>
      </c>
      <c r="R2175" s="46"/>
    </row>
    <row r="2176" spans="1:18" x14ac:dyDescent="0.3">
      <c r="A2176" s="46" t="s">
        <v>2269</v>
      </c>
      <c r="B2176" s="46" t="s">
        <v>7514</v>
      </c>
      <c r="C2176" s="46" t="s">
        <v>3935</v>
      </c>
      <c r="D2176" s="46" t="s">
        <v>7515</v>
      </c>
      <c r="E2176" s="33" t="s">
        <v>3326</v>
      </c>
      <c r="F2176" s="33">
        <v>0</v>
      </c>
      <c r="G2176" s="33">
        <v>3</v>
      </c>
      <c r="H2176" s="46" t="s">
        <v>3839</v>
      </c>
      <c r="I2176" s="75" t="s">
        <v>3840</v>
      </c>
      <c r="J2176" s="75" t="s">
        <v>3840</v>
      </c>
      <c r="K2176" s="75" t="s">
        <v>3841</v>
      </c>
      <c r="L2176" s="33">
        <v>14</v>
      </c>
      <c r="M2176" s="34"/>
      <c r="N2176" s="46"/>
      <c r="O2176" s="46"/>
      <c r="P21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76" s="45" t="e">
        <f>IF([2]!PayItems[[#This Row],[Date Added / Modified]]&gt;0,TEXT([2]!PayItems[[#This Row],[Date Added / Modified]],"m/d/yyy"),"")</f>
        <v>#REF!</v>
      </c>
      <c r="R2176" s="46"/>
    </row>
    <row r="2177" spans="1:18" x14ac:dyDescent="0.3">
      <c r="A2177" s="46" t="s">
        <v>2270</v>
      </c>
      <c r="B2177" s="46" t="s">
        <v>7516</v>
      </c>
      <c r="C2177" s="46" t="s">
        <v>3935</v>
      </c>
      <c r="D2177" s="46" t="s">
        <v>7517</v>
      </c>
      <c r="E2177" s="33" t="s">
        <v>3326</v>
      </c>
      <c r="F2177" s="33">
        <v>0</v>
      </c>
      <c r="G2177" s="33">
        <v>3</v>
      </c>
      <c r="H2177" s="46" t="s">
        <v>3839</v>
      </c>
      <c r="I2177" s="75" t="s">
        <v>3840</v>
      </c>
      <c r="J2177" s="75" t="s">
        <v>3840</v>
      </c>
      <c r="K2177" s="75" t="s">
        <v>3841</v>
      </c>
      <c r="L2177" s="33">
        <v>14</v>
      </c>
      <c r="M2177" s="34"/>
      <c r="N2177" s="46"/>
      <c r="O2177" s="46"/>
      <c r="P21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77" s="45" t="e">
        <f>IF([2]!PayItems[[#This Row],[Date Added / Modified]]&gt;0,TEXT([2]!PayItems[[#This Row],[Date Added / Modified]],"m/d/yyy"),"")</f>
        <v>#REF!</v>
      </c>
      <c r="R2177" s="46"/>
    </row>
    <row r="2178" spans="1:18" x14ac:dyDescent="0.3">
      <c r="A2178" s="46" t="s">
        <v>2271</v>
      </c>
      <c r="B2178" s="46" t="s">
        <v>7518</v>
      </c>
      <c r="C2178" s="46" t="s">
        <v>3935</v>
      </c>
      <c r="D2178" s="46" t="s">
        <v>7519</v>
      </c>
      <c r="E2178" s="33" t="s">
        <v>3326</v>
      </c>
      <c r="F2178" s="33">
        <v>0</v>
      </c>
      <c r="G2178" s="33">
        <v>3</v>
      </c>
      <c r="H2178" s="46" t="s">
        <v>3839</v>
      </c>
      <c r="I2178" s="75" t="s">
        <v>3840</v>
      </c>
      <c r="J2178" s="75" t="s">
        <v>3840</v>
      </c>
      <c r="K2178" s="75" t="s">
        <v>3841</v>
      </c>
      <c r="L2178" s="33">
        <v>14</v>
      </c>
      <c r="M2178" s="34"/>
      <c r="N2178" s="46"/>
      <c r="O2178" s="46"/>
      <c r="P21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78" s="45" t="e">
        <f>IF([2]!PayItems[[#This Row],[Date Added / Modified]]&gt;0,TEXT([2]!PayItems[[#This Row],[Date Added / Modified]],"m/d/yyy"),"")</f>
        <v>#REF!</v>
      </c>
      <c r="R2178" s="46"/>
    </row>
    <row r="2179" spans="1:18" x14ac:dyDescent="0.3">
      <c r="A2179" s="46" t="s">
        <v>2272</v>
      </c>
      <c r="B2179" s="46" t="s">
        <v>7520</v>
      </c>
      <c r="C2179" s="46" t="s">
        <v>3935</v>
      </c>
      <c r="D2179" s="46" t="s">
        <v>7521</v>
      </c>
      <c r="E2179" s="33" t="s">
        <v>3326</v>
      </c>
      <c r="F2179" s="33">
        <v>0</v>
      </c>
      <c r="G2179" s="33">
        <v>3</v>
      </c>
      <c r="H2179" s="46" t="s">
        <v>3839</v>
      </c>
      <c r="I2179" s="75" t="s">
        <v>3840</v>
      </c>
      <c r="J2179" s="75" t="s">
        <v>3840</v>
      </c>
      <c r="K2179" s="75" t="s">
        <v>3841</v>
      </c>
      <c r="L2179" s="33">
        <v>14</v>
      </c>
      <c r="M2179" s="34"/>
      <c r="N2179" s="46"/>
      <c r="O2179" s="46"/>
      <c r="P21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79" s="45" t="e">
        <f>IF([2]!PayItems[[#This Row],[Date Added / Modified]]&gt;0,TEXT([2]!PayItems[[#This Row],[Date Added / Modified]],"m/d/yyy"),"")</f>
        <v>#REF!</v>
      </c>
      <c r="R2179" s="46"/>
    </row>
    <row r="2180" spans="1:18" x14ac:dyDescent="0.3">
      <c r="A2180" s="46" t="s">
        <v>2273</v>
      </c>
      <c r="B2180" s="46" t="s">
        <v>7522</v>
      </c>
      <c r="C2180" s="46" t="s">
        <v>3935</v>
      </c>
      <c r="D2180" s="46" t="s">
        <v>7523</v>
      </c>
      <c r="E2180" s="33" t="s">
        <v>3326</v>
      </c>
      <c r="F2180" s="33">
        <v>0</v>
      </c>
      <c r="G2180" s="33">
        <v>3</v>
      </c>
      <c r="H2180" s="46" t="s">
        <v>3839</v>
      </c>
      <c r="I2180" s="75" t="s">
        <v>3840</v>
      </c>
      <c r="J2180" s="75" t="s">
        <v>3840</v>
      </c>
      <c r="K2180" s="75" t="s">
        <v>3841</v>
      </c>
      <c r="L2180" s="33">
        <v>14</v>
      </c>
      <c r="M2180" s="34"/>
      <c r="N2180" s="46"/>
      <c r="O2180" s="46"/>
      <c r="P21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80" s="45" t="e">
        <f>IF([2]!PayItems[[#This Row],[Date Added / Modified]]&gt;0,TEXT([2]!PayItems[[#This Row],[Date Added / Modified]],"m/d/yyy"),"")</f>
        <v>#REF!</v>
      </c>
      <c r="R2180" s="46"/>
    </row>
    <row r="2181" spans="1:18" x14ac:dyDescent="0.3">
      <c r="A2181" s="46" t="s">
        <v>2274</v>
      </c>
      <c r="B2181" s="46" t="s">
        <v>7524</v>
      </c>
      <c r="C2181" s="46" t="s">
        <v>3935</v>
      </c>
      <c r="D2181" s="46" t="s">
        <v>7525</v>
      </c>
      <c r="E2181" s="33" t="s">
        <v>3326</v>
      </c>
      <c r="F2181" s="33">
        <v>0</v>
      </c>
      <c r="G2181" s="33">
        <v>3</v>
      </c>
      <c r="H2181" s="46" t="s">
        <v>3839</v>
      </c>
      <c r="I2181" s="75" t="s">
        <v>3840</v>
      </c>
      <c r="J2181" s="75" t="s">
        <v>3840</v>
      </c>
      <c r="K2181" s="75" t="s">
        <v>3841</v>
      </c>
      <c r="L2181" s="33">
        <v>14</v>
      </c>
      <c r="M2181" s="34"/>
      <c r="N2181" s="46"/>
      <c r="O2181" s="46"/>
      <c r="P21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81" s="45" t="e">
        <f>IF([2]!PayItems[[#This Row],[Date Added / Modified]]&gt;0,TEXT([2]!PayItems[[#This Row],[Date Added / Modified]],"m/d/yyy"),"")</f>
        <v>#REF!</v>
      </c>
      <c r="R2181" s="46"/>
    </row>
    <row r="2182" spans="1:18" x14ac:dyDescent="0.3">
      <c r="A2182" s="46" t="s">
        <v>2275</v>
      </c>
      <c r="B2182" s="46" t="s">
        <v>7526</v>
      </c>
      <c r="C2182" s="46" t="s">
        <v>3935</v>
      </c>
      <c r="D2182" s="46" t="s">
        <v>7527</v>
      </c>
      <c r="E2182" s="33" t="s">
        <v>3326</v>
      </c>
      <c r="F2182" s="33">
        <v>0</v>
      </c>
      <c r="G2182" s="33">
        <v>3</v>
      </c>
      <c r="H2182" s="46" t="s">
        <v>3839</v>
      </c>
      <c r="I2182" s="75" t="s">
        <v>3840</v>
      </c>
      <c r="J2182" s="75" t="s">
        <v>3840</v>
      </c>
      <c r="K2182" s="75" t="s">
        <v>3841</v>
      </c>
      <c r="L2182" s="33">
        <v>14</v>
      </c>
      <c r="M2182" s="34"/>
      <c r="N2182" s="46"/>
      <c r="O2182" s="46"/>
      <c r="P21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82" s="45" t="e">
        <f>IF([2]!PayItems[[#This Row],[Date Added / Modified]]&gt;0,TEXT([2]!PayItems[[#This Row],[Date Added / Modified]],"m/d/yyy"),"")</f>
        <v>#REF!</v>
      </c>
      <c r="R2182" s="46"/>
    </row>
    <row r="2183" spans="1:18" x14ac:dyDescent="0.3">
      <c r="A2183" s="46" t="s">
        <v>2276</v>
      </c>
      <c r="B2183" s="46" t="s">
        <v>7528</v>
      </c>
      <c r="C2183" s="46" t="s">
        <v>3935</v>
      </c>
      <c r="D2183" s="46" t="s">
        <v>7529</v>
      </c>
      <c r="E2183" s="33" t="s">
        <v>3326</v>
      </c>
      <c r="F2183" s="33">
        <v>0</v>
      </c>
      <c r="G2183" s="33">
        <v>3</v>
      </c>
      <c r="H2183" s="46" t="s">
        <v>3839</v>
      </c>
      <c r="I2183" s="75" t="s">
        <v>3840</v>
      </c>
      <c r="J2183" s="75" t="s">
        <v>3840</v>
      </c>
      <c r="K2183" s="75" t="s">
        <v>3841</v>
      </c>
      <c r="L2183" s="33">
        <v>14</v>
      </c>
      <c r="M2183" s="34"/>
      <c r="N2183" s="46"/>
      <c r="O2183" s="46"/>
      <c r="P21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83" s="45" t="e">
        <f>IF([2]!PayItems[[#This Row],[Date Added / Modified]]&gt;0,TEXT([2]!PayItems[[#This Row],[Date Added / Modified]],"m/d/yyy"),"")</f>
        <v>#REF!</v>
      </c>
      <c r="R2183" s="46"/>
    </row>
    <row r="2184" spans="1:18" x14ac:dyDescent="0.3">
      <c r="A2184" s="46" t="s">
        <v>2277</v>
      </c>
      <c r="B2184" s="46" t="s">
        <v>7530</v>
      </c>
      <c r="C2184" s="46" t="s">
        <v>3935</v>
      </c>
      <c r="D2184" s="46" t="s">
        <v>7531</v>
      </c>
      <c r="E2184" s="33" t="s">
        <v>3326</v>
      </c>
      <c r="F2184" s="33">
        <v>0</v>
      </c>
      <c r="G2184" s="33">
        <v>3</v>
      </c>
      <c r="H2184" s="46" t="s">
        <v>3839</v>
      </c>
      <c r="I2184" s="75" t="s">
        <v>3840</v>
      </c>
      <c r="J2184" s="75" t="s">
        <v>3840</v>
      </c>
      <c r="K2184" s="75" t="s">
        <v>3841</v>
      </c>
      <c r="L2184" s="33">
        <v>14</v>
      </c>
      <c r="M2184" s="34"/>
      <c r="N2184" s="46"/>
      <c r="O2184" s="46"/>
      <c r="P21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84" s="45" t="e">
        <f>IF([2]!PayItems[[#This Row],[Date Added / Modified]]&gt;0,TEXT([2]!PayItems[[#This Row],[Date Added / Modified]],"m/d/yyy"),"")</f>
        <v>#REF!</v>
      </c>
      <c r="R2184" s="46"/>
    </row>
    <row r="2185" spans="1:18" x14ac:dyDescent="0.3">
      <c r="A2185" s="46" t="s">
        <v>2278</v>
      </c>
      <c r="B2185" s="46" t="s">
        <v>7532</v>
      </c>
      <c r="C2185" s="46" t="s">
        <v>3935</v>
      </c>
      <c r="D2185" s="46" t="s">
        <v>7533</v>
      </c>
      <c r="E2185" s="33" t="s">
        <v>3326</v>
      </c>
      <c r="F2185" s="33">
        <v>0</v>
      </c>
      <c r="G2185" s="33">
        <v>3</v>
      </c>
      <c r="H2185" s="46" t="s">
        <v>3839</v>
      </c>
      <c r="I2185" s="75" t="s">
        <v>3840</v>
      </c>
      <c r="J2185" s="75" t="s">
        <v>3840</v>
      </c>
      <c r="K2185" s="75" t="s">
        <v>3841</v>
      </c>
      <c r="L2185" s="33">
        <v>14</v>
      </c>
      <c r="M2185" s="34"/>
      <c r="N2185" s="46"/>
      <c r="O2185" s="46"/>
      <c r="P21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85" s="45" t="e">
        <f>IF([2]!PayItems[[#This Row],[Date Added / Modified]]&gt;0,TEXT([2]!PayItems[[#This Row],[Date Added / Modified]],"m/d/yyy"),"")</f>
        <v>#REF!</v>
      </c>
      <c r="R2185" s="46"/>
    </row>
    <row r="2186" spans="1:18" x14ac:dyDescent="0.3">
      <c r="A2186" s="46" t="s">
        <v>2279</v>
      </c>
      <c r="B2186" s="46" t="s">
        <v>7534</v>
      </c>
      <c r="C2186" s="46" t="s">
        <v>3935</v>
      </c>
      <c r="D2186" s="46" t="s">
        <v>7535</v>
      </c>
      <c r="E2186" s="33" t="s">
        <v>3326</v>
      </c>
      <c r="F2186" s="33">
        <v>0</v>
      </c>
      <c r="G2186" s="33">
        <v>3</v>
      </c>
      <c r="H2186" s="46" t="s">
        <v>3839</v>
      </c>
      <c r="I2186" s="75" t="s">
        <v>3840</v>
      </c>
      <c r="J2186" s="75" t="s">
        <v>3840</v>
      </c>
      <c r="K2186" s="75" t="s">
        <v>3841</v>
      </c>
      <c r="L2186" s="33">
        <v>14</v>
      </c>
      <c r="M2186" s="34"/>
      <c r="N2186" s="46"/>
      <c r="O2186" s="46"/>
      <c r="P21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86" s="45" t="e">
        <f>IF([2]!PayItems[[#This Row],[Date Added / Modified]]&gt;0,TEXT([2]!PayItems[[#This Row],[Date Added / Modified]],"m/d/yyy"),"")</f>
        <v>#REF!</v>
      </c>
      <c r="R2186" s="46"/>
    </row>
    <row r="2187" spans="1:18" x14ac:dyDescent="0.3">
      <c r="A2187" s="46" t="s">
        <v>2280</v>
      </c>
      <c r="B2187" s="46" t="s">
        <v>7536</v>
      </c>
      <c r="C2187" s="46" t="s">
        <v>3935</v>
      </c>
      <c r="D2187" s="46" t="s">
        <v>7537</v>
      </c>
      <c r="E2187" s="33" t="s">
        <v>3326</v>
      </c>
      <c r="F2187" s="33">
        <v>0</v>
      </c>
      <c r="G2187" s="33">
        <v>3</v>
      </c>
      <c r="H2187" s="46" t="s">
        <v>3839</v>
      </c>
      <c r="I2187" s="75" t="s">
        <v>3840</v>
      </c>
      <c r="J2187" s="75" t="s">
        <v>3840</v>
      </c>
      <c r="K2187" s="75" t="s">
        <v>3841</v>
      </c>
      <c r="L2187" s="33">
        <v>14</v>
      </c>
      <c r="M2187" s="34"/>
      <c r="N2187" s="46"/>
      <c r="O2187" s="46"/>
      <c r="P21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87" s="45" t="e">
        <f>IF([2]!PayItems[[#This Row],[Date Added / Modified]]&gt;0,TEXT([2]!PayItems[[#This Row],[Date Added / Modified]],"m/d/yyy"),"")</f>
        <v>#REF!</v>
      </c>
      <c r="R2187" s="46"/>
    </row>
    <row r="2188" spans="1:18" x14ac:dyDescent="0.3">
      <c r="A2188" s="46" t="s">
        <v>2281</v>
      </c>
      <c r="B2188" s="46" t="s">
        <v>7538</v>
      </c>
      <c r="C2188" s="46" t="s">
        <v>3935</v>
      </c>
      <c r="D2188" s="46" t="s">
        <v>7539</v>
      </c>
      <c r="E2188" s="33" t="s">
        <v>3326</v>
      </c>
      <c r="F2188" s="33">
        <v>0</v>
      </c>
      <c r="G2188" s="33">
        <v>3</v>
      </c>
      <c r="H2188" s="46" t="s">
        <v>3839</v>
      </c>
      <c r="I2188" s="75" t="s">
        <v>3840</v>
      </c>
      <c r="J2188" s="75" t="s">
        <v>3840</v>
      </c>
      <c r="K2188" s="75" t="s">
        <v>3841</v>
      </c>
      <c r="L2188" s="33">
        <v>14</v>
      </c>
      <c r="M2188" s="34"/>
      <c r="N2188" s="46"/>
      <c r="O2188" s="46"/>
      <c r="P21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88" s="45" t="e">
        <f>IF([2]!PayItems[[#This Row],[Date Added / Modified]]&gt;0,TEXT([2]!PayItems[[#This Row],[Date Added / Modified]],"m/d/yyy"),"")</f>
        <v>#REF!</v>
      </c>
      <c r="R2188" s="46"/>
    </row>
    <row r="2189" spans="1:18" x14ac:dyDescent="0.3">
      <c r="A2189" s="46" t="s">
        <v>2282</v>
      </c>
      <c r="B2189" s="46" t="s">
        <v>7540</v>
      </c>
      <c r="C2189" s="46" t="s">
        <v>3935</v>
      </c>
      <c r="D2189" s="46" t="s">
        <v>7541</v>
      </c>
      <c r="E2189" s="33" t="s">
        <v>3326</v>
      </c>
      <c r="F2189" s="33">
        <v>0</v>
      </c>
      <c r="G2189" s="33">
        <v>3</v>
      </c>
      <c r="H2189" s="46" t="s">
        <v>3839</v>
      </c>
      <c r="I2189" s="75" t="s">
        <v>3840</v>
      </c>
      <c r="J2189" s="75" t="s">
        <v>3840</v>
      </c>
      <c r="K2189" s="75" t="s">
        <v>3841</v>
      </c>
      <c r="L2189" s="33">
        <v>14</v>
      </c>
      <c r="M2189" s="34"/>
      <c r="N2189" s="46"/>
      <c r="O2189" s="46"/>
      <c r="P21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89" s="45" t="e">
        <f>IF([2]!PayItems[[#This Row],[Date Added / Modified]]&gt;0,TEXT([2]!PayItems[[#This Row],[Date Added / Modified]],"m/d/yyy"),"")</f>
        <v>#REF!</v>
      </c>
      <c r="R2189" s="46"/>
    </row>
    <row r="2190" spans="1:18" s="10" customFormat="1" x14ac:dyDescent="0.3">
      <c r="A2190" s="46" t="s">
        <v>2283</v>
      </c>
      <c r="B2190" s="46" t="s">
        <v>7542</v>
      </c>
      <c r="C2190" s="46" t="s">
        <v>3935</v>
      </c>
      <c r="D2190" s="46" t="s">
        <v>7543</v>
      </c>
      <c r="E2190" s="33" t="s">
        <v>3326</v>
      </c>
      <c r="F2190" s="33">
        <v>0</v>
      </c>
      <c r="G2190" s="33">
        <v>3</v>
      </c>
      <c r="H2190" s="46" t="s">
        <v>3839</v>
      </c>
      <c r="I2190" s="75" t="s">
        <v>3840</v>
      </c>
      <c r="J2190" s="75" t="s">
        <v>3840</v>
      </c>
      <c r="K2190" s="75" t="s">
        <v>3841</v>
      </c>
      <c r="L2190" s="33">
        <v>14</v>
      </c>
      <c r="M2190" s="34"/>
      <c r="N2190" s="46"/>
      <c r="O2190" s="46"/>
      <c r="P21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90" s="45" t="e">
        <f>IF([2]!PayItems[[#This Row],[Date Added / Modified]]&gt;0,TEXT([2]!PayItems[[#This Row],[Date Added / Modified]],"m/d/yyy"),"")</f>
        <v>#REF!</v>
      </c>
      <c r="R2190" s="46"/>
    </row>
    <row r="2191" spans="1:18" ht="12" customHeight="1" x14ac:dyDescent="0.3">
      <c r="A2191" s="46" t="s">
        <v>2284</v>
      </c>
      <c r="B2191" s="46" t="s">
        <v>7544</v>
      </c>
      <c r="C2191" s="46" t="s">
        <v>3935</v>
      </c>
      <c r="D2191" s="46" t="s">
        <v>7545</v>
      </c>
      <c r="E2191" s="33" t="s">
        <v>3326</v>
      </c>
      <c r="F2191" s="33">
        <v>0</v>
      </c>
      <c r="G2191" s="33">
        <v>3</v>
      </c>
      <c r="H2191" s="46" t="s">
        <v>3839</v>
      </c>
      <c r="I2191" s="75" t="s">
        <v>3840</v>
      </c>
      <c r="J2191" s="75" t="s">
        <v>3840</v>
      </c>
      <c r="K2191" s="75" t="s">
        <v>3841</v>
      </c>
      <c r="L2191" s="33">
        <v>14</v>
      </c>
      <c r="M2191" s="34"/>
      <c r="N2191" s="46"/>
      <c r="O2191" s="46"/>
      <c r="P21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91" s="45" t="e">
        <f>IF([2]!PayItems[[#This Row],[Date Added / Modified]]&gt;0,TEXT([2]!PayItems[[#This Row],[Date Added / Modified]],"m/d/yyy"),"")</f>
        <v>#REF!</v>
      </c>
      <c r="R2191" s="46"/>
    </row>
    <row r="2192" spans="1:18" x14ac:dyDescent="0.3">
      <c r="A2192" s="46" t="s">
        <v>2285</v>
      </c>
      <c r="B2192" s="46" t="s">
        <v>7546</v>
      </c>
      <c r="C2192" s="46" t="s">
        <v>3935</v>
      </c>
      <c r="D2192" s="46" t="s">
        <v>7547</v>
      </c>
      <c r="E2192" s="33" t="s">
        <v>3326</v>
      </c>
      <c r="F2192" s="33">
        <v>0</v>
      </c>
      <c r="G2192" s="33">
        <v>3</v>
      </c>
      <c r="H2192" s="46" t="s">
        <v>3839</v>
      </c>
      <c r="I2192" s="75" t="s">
        <v>3840</v>
      </c>
      <c r="J2192" s="75" t="s">
        <v>3840</v>
      </c>
      <c r="K2192" s="75" t="s">
        <v>3841</v>
      </c>
      <c r="L2192" s="33">
        <v>14</v>
      </c>
      <c r="M2192" s="34"/>
      <c r="N2192" s="46"/>
      <c r="O2192" s="46"/>
      <c r="P21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92" s="45" t="e">
        <f>IF([2]!PayItems[[#This Row],[Date Added / Modified]]&gt;0,TEXT([2]!PayItems[[#This Row],[Date Added / Modified]],"m/d/yyy"),"")</f>
        <v>#REF!</v>
      </c>
      <c r="R2192" s="46"/>
    </row>
    <row r="2193" spans="1:18" x14ac:dyDescent="0.3">
      <c r="A2193" s="46" t="s">
        <v>2286</v>
      </c>
      <c r="B2193" s="46" t="s">
        <v>7548</v>
      </c>
      <c r="C2193" s="46" t="s">
        <v>3935</v>
      </c>
      <c r="D2193" s="46" t="s">
        <v>7549</v>
      </c>
      <c r="E2193" s="33" t="s">
        <v>3326</v>
      </c>
      <c r="F2193" s="33">
        <v>0</v>
      </c>
      <c r="G2193" s="33">
        <v>3</v>
      </c>
      <c r="H2193" s="46" t="s">
        <v>3839</v>
      </c>
      <c r="I2193" s="75" t="s">
        <v>3840</v>
      </c>
      <c r="J2193" s="75" t="s">
        <v>3840</v>
      </c>
      <c r="K2193" s="75" t="s">
        <v>3841</v>
      </c>
      <c r="L2193" s="33">
        <v>14</v>
      </c>
      <c r="M2193" s="34"/>
      <c r="N2193" s="46"/>
      <c r="O2193" s="46"/>
      <c r="P21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93" s="45" t="e">
        <f>IF([2]!PayItems[[#This Row],[Date Added / Modified]]&gt;0,TEXT([2]!PayItems[[#This Row],[Date Added / Modified]],"m/d/yyy"),"")</f>
        <v>#REF!</v>
      </c>
      <c r="R2193" s="46"/>
    </row>
    <row r="2194" spans="1:18" x14ac:dyDescent="0.3">
      <c r="A2194" s="46" t="s">
        <v>2287</v>
      </c>
      <c r="B2194" s="46" t="s">
        <v>7550</v>
      </c>
      <c r="C2194" s="46" t="s">
        <v>3935</v>
      </c>
      <c r="D2194" s="46" t="s">
        <v>7551</v>
      </c>
      <c r="E2194" s="33" t="s">
        <v>3326</v>
      </c>
      <c r="F2194" s="33">
        <v>0</v>
      </c>
      <c r="G2194" s="33">
        <v>3</v>
      </c>
      <c r="H2194" s="46" t="s">
        <v>3839</v>
      </c>
      <c r="I2194" s="75" t="s">
        <v>3840</v>
      </c>
      <c r="J2194" s="75" t="s">
        <v>3840</v>
      </c>
      <c r="K2194" s="75" t="s">
        <v>3841</v>
      </c>
      <c r="L2194" s="33">
        <v>14</v>
      </c>
      <c r="M2194" s="34"/>
      <c r="N2194" s="46"/>
      <c r="O2194" s="46"/>
      <c r="P21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94" s="45" t="e">
        <f>IF([2]!PayItems[[#This Row],[Date Added / Modified]]&gt;0,TEXT([2]!PayItems[[#This Row],[Date Added / Modified]],"m/d/yyy"),"")</f>
        <v>#REF!</v>
      </c>
      <c r="R2194" s="46"/>
    </row>
    <row r="2195" spans="1:18" x14ac:dyDescent="0.3">
      <c r="A2195" s="46" t="s">
        <v>2288</v>
      </c>
      <c r="B2195" s="46" t="s">
        <v>7552</v>
      </c>
      <c r="C2195" s="46" t="s">
        <v>3935</v>
      </c>
      <c r="D2195" s="46" t="s">
        <v>7553</v>
      </c>
      <c r="E2195" s="33" t="s">
        <v>3326</v>
      </c>
      <c r="F2195" s="33">
        <v>0</v>
      </c>
      <c r="G2195" s="33">
        <v>3</v>
      </c>
      <c r="H2195" s="46" t="s">
        <v>3839</v>
      </c>
      <c r="I2195" s="75" t="s">
        <v>3840</v>
      </c>
      <c r="J2195" s="75" t="s">
        <v>3840</v>
      </c>
      <c r="K2195" s="75" t="s">
        <v>3841</v>
      </c>
      <c r="L2195" s="33">
        <v>14</v>
      </c>
      <c r="M2195" s="34"/>
      <c r="N2195" s="46"/>
      <c r="O2195" s="46"/>
      <c r="P21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95" s="45" t="e">
        <f>IF([2]!PayItems[[#This Row],[Date Added / Modified]]&gt;0,TEXT([2]!PayItems[[#This Row],[Date Added / Modified]],"m/d/yyy"),"")</f>
        <v>#REF!</v>
      </c>
      <c r="R2195" s="46"/>
    </row>
    <row r="2196" spans="1:18" x14ac:dyDescent="0.3">
      <c r="A2196" s="46" t="s">
        <v>2289</v>
      </c>
      <c r="B2196" s="46" t="s">
        <v>7554</v>
      </c>
      <c r="C2196" s="46" t="s">
        <v>3935</v>
      </c>
      <c r="D2196" s="46" t="s">
        <v>7555</v>
      </c>
      <c r="E2196" s="33" t="s">
        <v>3326</v>
      </c>
      <c r="F2196" s="33">
        <v>0</v>
      </c>
      <c r="G2196" s="33">
        <v>3</v>
      </c>
      <c r="H2196" s="46" t="s">
        <v>3839</v>
      </c>
      <c r="I2196" s="75" t="s">
        <v>3840</v>
      </c>
      <c r="J2196" s="75" t="s">
        <v>3840</v>
      </c>
      <c r="K2196" s="75" t="s">
        <v>3841</v>
      </c>
      <c r="L2196" s="33">
        <v>14</v>
      </c>
      <c r="M2196" s="34"/>
      <c r="N2196" s="46"/>
      <c r="O2196" s="46"/>
      <c r="P21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96" s="45" t="e">
        <f>IF([2]!PayItems[[#This Row],[Date Added / Modified]]&gt;0,TEXT([2]!PayItems[[#This Row],[Date Added / Modified]],"m/d/yyy"),"")</f>
        <v>#REF!</v>
      </c>
      <c r="R2196" s="46"/>
    </row>
    <row r="2197" spans="1:18" x14ac:dyDescent="0.3">
      <c r="A2197" s="46" t="s">
        <v>2290</v>
      </c>
      <c r="B2197" s="46" t="s">
        <v>7556</v>
      </c>
      <c r="C2197" s="46" t="s">
        <v>3935</v>
      </c>
      <c r="D2197" s="46" t="s">
        <v>7557</v>
      </c>
      <c r="E2197" s="33" t="s">
        <v>3326</v>
      </c>
      <c r="F2197" s="33">
        <v>0</v>
      </c>
      <c r="G2197" s="33">
        <v>3</v>
      </c>
      <c r="H2197" s="46" t="s">
        <v>3839</v>
      </c>
      <c r="I2197" s="75" t="s">
        <v>3840</v>
      </c>
      <c r="J2197" s="75" t="s">
        <v>3840</v>
      </c>
      <c r="K2197" s="75" t="s">
        <v>3841</v>
      </c>
      <c r="L2197" s="33">
        <v>14</v>
      </c>
      <c r="M2197" s="34"/>
      <c r="N2197" s="46"/>
      <c r="O2197" s="46"/>
      <c r="P21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97" s="45" t="e">
        <f>IF([2]!PayItems[[#This Row],[Date Added / Modified]]&gt;0,TEXT([2]!PayItems[[#This Row],[Date Added / Modified]],"m/d/yyy"),"")</f>
        <v>#REF!</v>
      </c>
      <c r="R2197" s="46"/>
    </row>
    <row r="2198" spans="1:18" x14ac:dyDescent="0.3">
      <c r="A2198" s="46" t="s">
        <v>2291</v>
      </c>
      <c r="B2198" s="46" t="s">
        <v>7558</v>
      </c>
      <c r="C2198" s="46" t="s">
        <v>3935</v>
      </c>
      <c r="D2198" s="46" t="s">
        <v>7559</v>
      </c>
      <c r="E2198" s="33" t="s">
        <v>3326</v>
      </c>
      <c r="F2198" s="33">
        <v>0</v>
      </c>
      <c r="G2198" s="33">
        <v>3</v>
      </c>
      <c r="H2198" s="46" t="s">
        <v>3839</v>
      </c>
      <c r="I2198" s="75" t="s">
        <v>3840</v>
      </c>
      <c r="J2198" s="75" t="s">
        <v>3840</v>
      </c>
      <c r="K2198" s="75" t="s">
        <v>3841</v>
      </c>
      <c r="L2198" s="33">
        <v>14</v>
      </c>
      <c r="M2198" s="34"/>
      <c r="N2198" s="46"/>
      <c r="O2198" s="46"/>
      <c r="P21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98" s="45" t="e">
        <f>IF([2]!PayItems[[#This Row],[Date Added / Modified]]&gt;0,TEXT([2]!PayItems[[#This Row],[Date Added / Modified]],"m/d/yyy"),"")</f>
        <v>#REF!</v>
      </c>
      <c r="R2198" s="46"/>
    </row>
    <row r="2199" spans="1:18" x14ac:dyDescent="0.3">
      <c r="A2199" s="46" t="s">
        <v>2292</v>
      </c>
      <c r="B2199" s="46" t="s">
        <v>7560</v>
      </c>
      <c r="C2199" s="46" t="s">
        <v>3935</v>
      </c>
      <c r="D2199" s="46" t="s">
        <v>7561</v>
      </c>
      <c r="E2199" s="33" t="s">
        <v>3326</v>
      </c>
      <c r="F2199" s="33">
        <v>0</v>
      </c>
      <c r="G2199" s="33">
        <v>3</v>
      </c>
      <c r="H2199" s="46" t="s">
        <v>3839</v>
      </c>
      <c r="I2199" s="75" t="s">
        <v>3840</v>
      </c>
      <c r="J2199" s="75" t="s">
        <v>3840</v>
      </c>
      <c r="K2199" s="75" t="s">
        <v>3841</v>
      </c>
      <c r="L2199" s="33">
        <v>14</v>
      </c>
      <c r="M2199" s="34"/>
      <c r="N2199" s="46"/>
      <c r="O2199" s="46"/>
      <c r="P21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199" s="45" t="e">
        <f>IF([2]!PayItems[[#This Row],[Date Added / Modified]]&gt;0,TEXT([2]!PayItems[[#This Row],[Date Added / Modified]],"m/d/yyy"),"")</f>
        <v>#REF!</v>
      </c>
      <c r="R2199" s="46"/>
    </row>
    <row r="2200" spans="1:18" s="10" customFormat="1" x14ac:dyDescent="0.3">
      <c r="A2200" s="46" t="s">
        <v>2293</v>
      </c>
      <c r="B2200" s="46" t="s">
        <v>7562</v>
      </c>
      <c r="C2200" s="46" t="s">
        <v>3935</v>
      </c>
      <c r="D2200" s="46" t="s">
        <v>7563</v>
      </c>
      <c r="E2200" s="33" t="s">
        <v>3326</v>
      </c>
      <c r="F2200" s="33">
        <v>0</v>
      </c>
      <c r="G2200" s="33">
        <v>3</v>
      </c>
      <c r="H2200" s="46" t="s">
        <v>3839</v>
      </c>
      <c r="I2200" s="75" t="s">
        <v>3840</v>
      </c>
      <c r="J2200" s="75" t="s">
        <v>3840</v>
      </c>
      <c r="K2200" s="75" t="s">
        <v>3841</v>
      </c>
      <c r="L2200" s="33">
        <v>14</v>
      </c>
      <c r="M2200" s="34"/>
      <c r="N2200" s="46"/>
      <c r="O2200" s="46"/>
      <c r="P22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00" s="45" t="e">
        <f>IF([2]!PayItems[[#This Row],[Date Added / Modified]]&gt;0,TEXT([2]!PayItems[[#This Row],[Date Added / Modified]],"m/d/yyy"),"")</f>
        <v>#REF!</v>
      </c>
      <c r="R2200" s="46"/>
    </row>
    <row r="2201" spans="1:18" s="10" customFormat="1" x14ac:dyDescent="0.3">
      <c r="A2201" s="46" t="s">
        <v>2294</v>
      </c>
      <c r="B2201" s="46" t="s">
        <v>7564</v>
      </c>
      <c r="C2201" s="46" t="s">
        <v>3935</v>
      </c>
      <c r="D2201" s="46" t="s">
        <v>7565</v>
      </c>
      <c r="E2201" s="33" t="s">
        <v>3326</v>
      </c>
      <c r="F2201" s="33">
        <v>0</v>
      </c>
      <c r="G2201" s="33">
        <v>3</v>
      </c>
      <c r="H2201" s="46" t="s">
        <v>3839</v>
      </c>
      <c r="I2201" s="75" t="s">
        <v>3840</v>
      </c>
      <c r="J2201" s="75" t="s">
        <v>3840</v>
      </c>
      <c r="K2201" s="75" t="s">
        <v>3841</v>
      </c>
      <c r="L2201" s="33">
        <v>14</v>
      </c>
      <c r="M2201" s="34"/>
      <c r="N2201" s="46"/>
      <c r="O2201" s="46"/>
      <c r="P22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01" s="45" t="e">
        <f>IF([2]!PayItems[[#This Row],[Date Added / Modified]]&gt;0,TEXT([2]!PayItems[[#This Row],[Date Added / Modified]],"m/d/yyy"),"")</f>
        <v>#REF!</v>
      </c>
      <c r="R2201" s="46"/>
    </row>
    <row r="2202" spans="1:18" s="10" customFormat="1" x14ac:dyDescent="0.3">
      <c r="A2202" s="46" t="s">
        <v>2295</v>
      </c>
      <c r="B2202" s="46" t="s">
        <v>7566</v>
      </c>
      <c r="C2202" s="46" t="s">
        <v>3935</v>
      </c>
      <c r="D2202" s="46" t="s">
        <v>7567</v>
      </c>
      <c r="E2202" s="33" t="s">
        <v>3326</v>
      </c>
      <c r="F2202" s="33">
        <v>0</v>
      </c>
      <c r="G2202" s="33">
        <v>3</v>
      </c>
      <c r="H2202" s="46" t="s">
        <v>3839</v>
      </c>
      <c r="I2202" s="75" t="s">
        <v>3840</v>
      </c>
      <c r="J2202" s="75" t="s">
        <v>3840</v>
      </c>
      <c r="K2202" s="75" t="s">
        <v>3841</v>
      </c>
      <c r="L2202" s="33">
        <v>14</v>
      </c>
      <c r="M2202" s="34"/>
      <c r="N2202" s="46"/>
      <c r="O2202" s="46"/>
      <c r="P22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02" s="45" t="e">
        <f>IF([2]!PayItems[[#This Row],[Date Added / Modified]]&gt;0,TEXT([2]!PayItems[[#This Row],[Date Added / Modified]],"m/d/yyy"),"")</f>
        <v>#REF!</v>
      </c>
      <c r="R2202" s="46"/>
    </row>
    <row r="2203" spans="1:18" x14ac:dyDescent="0.3">
      <c r="A2203" s="46" t="s">
        <v>2296</v>
      </c>
      <c r="B2203" s="46" t="s">
        <v>7568</v>
      </c>
      <c r="C2203" s="46" t="s">
        <v>3935</v>
      </c>
      <c r="D2203" s="46" t="s">
        <v>7569</v>
      </c>
      <c r="E2203" s="33" t="s">
        <v>3326</v>
      </c>
      <c r="F2203" s="33">
        <v>0</v>
      </c>
      <c r="G2203" s="33">
        <v>3</v>
      </c>
      <c r="H2203" s="46" t="s">
        <v>3839</v>
      </c>
      <c r="I2203" s="75" t="s">
        <v>3840</v>
      </c>
      <c r="J2203" s="75" t="s">
        <v>3840</v>
      </c>
      <c r="K2203" s="75" t="s">
        <v>3841</v>
      </c>
      <c r="L2203" s="33">
        <v>14</v>
      </c>
      <c r="M2203" s="34"/>
      <c r="N2203" s="46"/>
      <c r="O2203" s="46"/>
      <c r="P22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03" s="45" t="e">
        <f>IF([2]!PayItems[[#This Row],[Date Added / Modified]]&gt;0,TEXT([2]!PayItems[[#This Row],[Date Added / Modified]],"m/d/yyy"),"")</f>
        <v>#REF!</v>
      </c>
      <c r="R2203" s="46"/>
    </row>
    <row r="2204" spans="1:18" x14ac:dyDescent="0.3">
      <c r="A2204" s="46" t="s">
        <v>2297</v>
      </c>
      <c r="B2204" s="46" t="s">
        <v>7570</v>
      </c>
      <c r="C2204" s="46" t="s">
        <v>3935</v>
      </c>
      <c r="D2204" s="46" t="s">
        <v>7571</v>
      </c>
      <c r="E2204" s="33" t="s">
        <v>3326</v>
      </c>
      <c r="F2204" s="33">
        <v>0</v>
      </c>
      <c r="G2204" s="33">
        <v>3</v>
      </c>
      <c r="H2204" s="46" t="s">
        <v>3839</v>
      </c>
      <c r="I2204" s="75" t="s">
        <v>3840</v>
      </c>
      <c r="J2204" s="75" t="s">
        <v>3840</v>
      </c>
      <c r="K2204" s="75" t="s">
        <v>3841</v>
      </c>
      <c r="L2204" s="33">
        <v>14</v>
      </c>
      <c r="M2204" s="34"/>
      <c r="N2204" s="46"/>
      <c r="O2204" s="46"/>
      <c r="P22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04" s="45" t="e">
        <f>IF([2]!PayItems[[#This Row],[Date Added / Modified]]&gt;0,TEXT([2]!PayItems[[#This Row],[Date Added / Modified]],"m/d/yyy"),"")</f>
        <v>#REF!</v>
      </c>
      <c r="R2204" s="46"/>
    </row>
    <row r="2205" spans="1:18" x14ac:dyDescent="0.3">
      <c r="A2205" s="46" t="s">
        <v>2298</v>
      </c>
      <c r="B2205" s="46" t="s">
        <v>7572</v>
      </c>
      <c r="C2205" s="46" t="s">
        <v>3935</v>
      </c>
      <c r="D2205" s="46" t="s">
        <v>7573</v>
      </c>
      <c r="E2205" s="33" t="s">
        <v>3326</v>
      </c>
      <c r="F2205" s="33">
        <v>0</v>
      </c>
      <c r="G2205" s="33">
        <v>3</v>
      </c>
      <c r="H2205" s="46" t="s">
        <v>3839</v>
      </c>
      <c r="I2205" s="75" t="s">
        <v>3840</v>
      </c>
      <c r="J2205" s="75" t="s">
        <v>3840</v>
      </c>
      <c r="K2205" s="75" t="s">
        <v>3841</v>
      </c>
      <c r="L2205" s="33">
        <v>14</v>
      </c>
      <c r="M2205" s="34"/>
      <c r="N2205" s="46"/>
      <c r="O2205" s="46"/>
      <c r="P22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05" s="45" t="e">
        <f>IF([2]!PayItems[[#This Row],[Date Added / Modified]]&gt;0,TEXT([2]!PayItems[[#This Row],[Date Added / Modified]],"m/d/yyy"),"")</f>
        <v>#REF!</v>
      </c>
      <c r="R2205" s="46"/>
    </row>
    <row r="2206" spans="1:18" x14ac:dyDescent="0.3">
      <c r="A2206" s="46" t="s">
        <v>2299</v>
      </c>
      <c r="B2206" s="46" t="s">
        <v>7574</v>
      </c>
      <c r="C2206" s="46" t="s">
        <v>3935</v>
      </c>
      <c r="D2206" s="46" t="s">
        <v>7575</v>
      </c>
      <c r="E2206" s="33" t="s">
        <v>3326</v>
      </c>
      <c r="F2206" s="33">
        <v>0</v>
      </c>
      <c r="G2206" s="33">
        <v>3</v>
      </c>
      <c r="H2206" s="46" t="s">
        <v>3839</v>
      </c>
      <c r="I2206" s="75" t="s">
        <v>3840</v>
      </c>
      <c r="J2206" s="75" t="s">
        <v>3840</v>
      </c>
      <c r="K2206" s="75" t="s">
        <v>3841</v>
      </c>
      <c r="L2206" s="33">
        <v>14</v>
      </c>
      <c r="M2206" s="34"/>
      <c r="N2206" s="46"/>
      <c r="O2206" s="46"/>
      <c r="P22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06" s="45" t="e">
        <f>IF([2]!PayItems[[#This Row],[Date Added / Modified]]&gt;0,TEXT([2]!PayItems[[#This Row],[Date Added / Modified]],"m/d/yyy"),"")</f>
        <v>#REF!</v>
      </c>
      <c r="R2206" s="46"/>
    </row>
    <row r="2207" spans="1:18" x14ac:dyDescent="0.3">
      <c r="A2207" s="46" t="s">
        <v>2301</v>
      </c>
      <c r="B2207" s="46" t="s">
        <v>7570</v>
      </c>
      <c r="C2207" s="46" t="s">
        <v>3927</v>
      </c>
      <c r="D2207" s="46" t="s">
        <v>7571</v>
      </c>
      <c r="E2207" s="33" t="s">
        <v>3929</v>
      </c>
      <c r="F2207" s="33">
        <v>0</v>
      </c>
      <c r="G2207" s="33">
        <v>3</v>
      </c>
      <c r="H2207" s="46" t="s">
        <v>3839</v>
      </c>
      <c r="I2207" s="75" t="s">
        <v>3840</v>
      </c>
      <c r="J2207" s="75" t="s">
        <v>3840</v>
      </c>
      <c r="K2207" s="75" t="s">
        <v>3841</v>
      </c>
      <c r="L2207" s="33">
        <v>14</v>
      </c>
      <c r="M2207" s="34"/>
      <c r="N2207" s="46"/>
      <c r="O2207" s="46"/>
      <c r="P22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07" s="45" t="e">
        <f>IF([2]!PayItems[[#This Row],[Date Added / Modified]]&gt;0,TEXT([2]!PayItems[[#This Row],[Date Added / Modified]],"m/d/yyy"),"")</f>
        <v>#REF!</v>
      </c>
      <c r="R2207" s="46"/>
    </row>
    <row r="2208" spans="1:18" x14ac:dyDescent="0.3">
      <c r="A2208" s="46" t="s">
        <v>2302</v>
      </c>
      <c r="B2208" s="46" t="s">
        <v>7572</v>
      </c>
      <c r="C2208" s="46" t="s">
        <v>3927</v>
      </c>
      <c r="D2208" s="46" t="s">
        <v>7573</v>
      </c>
      <c r="E2208" s="33" t="s">
        <v>3929</v>
      </c>
      <c r="F2208" s="33">
        <v>0</v>
      </c>
      <c r="G2208" s="33">
        <v>3</v>
      </c>
      <c r="H2208" s="46" t="s">
        <v>3839</v>
      </c>
      <c r="I2208" s="75" t="s">
        <v>3840</v>
      </c>
      <c r="J2208" s="75" t="s">
        <v>3840</v>
      </c>
      <c r="K2208" s="75" t="s">
        <v>3841</v>
      </c>
      <c r="L2208" s="33">
        <v>14</v>
      </c>
      <c r="M2208" s="34"/>
      <c r="N2208" s="46"/>
      <c r="O2208" s="46"/>
      <c r="P22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08" s="45" t="e">
        <f>IF([2]!PayItems[[#This Row],[Date Added / Modified]]&gt;0,TEXT([2]!PayItems[[#This Row],[Date Added / Modified]],"m/d/yyy"),"")</f>
        <v>#REF!</v>
      </c>
      <c r="R2208" s="46"/>
    </row>
    <row r="2209" spans="1:18" x14ac:dyDescent="0.3">
      <c r="A2209" s="46" t="s">
        <v>2303</v>
      </c>
      <c r="B2209" s="46" t="s">
        <v>7574</v>
      </c>
      <c r="C2209" s="46" t="s">
        <v>3927</v>
      </c>
      <c r="D2209" s="46" t="s">
        <v>7575</v>
      </c>
      <c r="E2209" s="33" t="s">
        <v>3929</v>
      </c>
      <c r="F2209" s="33">
        <v>0</v>
      </c>
      <c r="G2209" s="33">
        <v>3</v>
      </c>
      <c r="H2209" s="46" t="s">
        <v>3839</v>
      </c>
      <c r="I2209" s="75" t="s">
        <v>3840</v>
      </c>
      <c r="J2209" s="75" t="s">
        <v>3840</v>
      </c>
      <c r="K2209" s="75" t="s">
        <v>3841</v>
      </c>
      <c r="L2209" s="33">
        <v>14</v>
      </c>
      <c r="M2209" s="34"/>
      <c r="N2209" s="46"/>
      <c r="O2209" s="46"/>
      <c r="P22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09" s="45" t="e">
        <f>IF([2]!PayItems[[#This Row],[Date Added / Modified]]&gt;0,TEXT([2]!PayItems[[#This Row],[Date Added / Modified]],"m/d/yyy"),"")</f>
        <v>#REF!</v>
      </c>
      <c r="R2209" s="46"/>
    </row>
    <row r="2210" spans="1:18" x14ac:dyDescent="0.3">
      <c r="A2210" s="46" t="s">
        <v>2300</v>
      </c>
      <c r="B2210" s="46" t="s">
        <v>10763</v>
      </c>
      <c r="C2210" s="46" t="s">
        <v>3935</v>
      </c>
      <c r="D2210" s="46" t="s">
        <v>10764</v>
      </c>
      <c r="E2210" s="33" t="s">
        <v>3326</v>
      </c>
      <c r="F2210" s="33">
        <v>0</v>
      </c>
      <c r="G2210" s="33">
        <v>3</v>
      </c>
      <c r="H2210" s="46" t="s">
        <v>3839</v>
      </c>
      <c r="I2210" s="75" t="s">
        <v>3840</v>
      </c>
      <c r="J2210" s="75" t="s">
        <v>3840</v>
      </c>
      <c r="K2210" s="75" t="s">
        <v>3841</v>
      </c>
      <c r="L2210" s="33">
        <v>14</v>
      </c>
      <c r="M2210" s="34"/>
      <c r="N2210" s="46"/>
      <c r="O2210" s="46"/>
      <c r="P22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10" s="45" t="e">
        <f>IF([2]!PayItems[[#This Row],[Date Added / Modified]]&gt;0,TEXT([2]!PayItems[[#This Row],[Date Added / Modified]],"m/d/yyy"),"")</f>
        <v>#REF!</v>
      </c>
      <c r="R2210" s="46"/>
    </row>
    <row r="2211" spans="1:18" x14ac:dyDescent="0.3">
      <c r="A2211" s="46" t="s">
        <v>2304</v>
      </c>
      <c r="B2211" s="46" t="s">
        <v>10763</v>
      </c>
      <c r="C2211" s="46" t="s">
        <v>3927</v>
      </c>
      <c r="D2211" s="46" t="s">
        <v>10764</v>
      </c>
      <c r="E2211" s="33" t="s">
        <v>3929</v>
      </c>
      <c r="F2211" s="33">
        <v>0</v>
      </c>
      <c r="G2211" s="33">
        <v>3</v>
      </c>
      <c r="H2211" s="46" t="s">
        <v>3839</v>
      </c>
      <c r="I2211" s="75" t="s">
        <v>3840</v>
      </c>
      <c r="J2211" s="75" t="s">
        <v>3840</v>
      </c>
      <c r="K2211" s="75" t="s">
        <v>3841</v>
      </c>
      <c r="L2211" s="33">
        <v>14</v>
      </c>
      <c r="M2211" s="34"/>
      <c r="N2211" s="46"/>
      <c r="O2211" s="46"/>
      <c r="P22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11" s="45" t="e">
        <f>IF([2]!PayItems[[#This Row],[Date Added / Modified]]&gt;0,TEXT([2]!PayItems[[#This Row],[Date Added / Modified]],"m/d/yyy"),"")</f>
        <v>#REF!</v>
      </c>
      <c r="R2211" s="46"/>
    </row>
    <row r="2212" spans="1:18" x14ac:dyDescent="0.3">
      <c r="A2212" s="46" t="s">
        <v>2305</v>
      </c>
      <c r="B2212" s="46" t="s">
        <v>7576</v>
      </c>
      <c r="C2212" s="46" t="s">
        <v>3935</v>
      </c>
      <c r="D2212" s="46" t="s">
        <v>7577</v>
      </c>
      <c r="E2212" s="33" t="s">
        <v>3326</v>
      </c>
      <c r="F2212" s="33">
        <v>0</v>
      </c>
      <c r="G2212" s="33">
        <v>3</v>
      </c>
      <c r="H2212" s="46" t="s">
        <v>3839</v>
      </c>
      <c r="I2212" s="75" t="s">
        <v>3840</v>
      </c>
      <c r="J2212" s="75" t="s">
        <v>3840</v>
      </c>
      <c r="K2212" s="75" t="s">
        <v>3841</v>
      </c>
      <c r="L2212" s="33">
        <v>14</v>
      </c>
      <c r="M2212" s="34"/>
      <c r="N2212" s="46"/>
      <c r="O2212" s="46"/>
      <c r="P22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12" s="45" t="e">
        <f>IF([2]!PayItems[[#This Row],[Date Added / Modified]]&gt;0,TEXT([2]!PayItems[[#This Row],[Date Added / Modified]],"m/d/yyy"),"")</f>
        <v>#REF!</v>
      </c>
      <c r="R2212" s="46"/>
    </row>
    <row r="2213" spans="1:18" x14ac:dyDescent="0.3">
      <c r="A2213" s="46" t="s">
        <v>2306</v>
      </c>
      <c r="B2213" s="46" t="s">
        <v>7578</v>
      </c>
      <c r="C2213" s="46" t="s">
        <v>3935</v>
      </c>
      <c r="D2213" s="46" t="s">
        <v>7579</v>
      </c>
      <c r="E2213" s="33" t="s">
        <v>3326</v>
      </c>
      <c r="F2213" s="33">
        <v>0</v>
      </c>
      <c r="G2213" s="33">
        <v>3</v>
      </c>
      <c r="H2213" s="46" t="s">
        <v>3839</v>
      </c>
      <c r="I2213" s="75" t="s">
        <v>3840</v>
      </c>
      <c r="J2213" s="75" t="s">
        <v>3840</v>
      </c>
      <c r="K2213" s="75" t="s">
        <v>3841</v>
      </c>
      <c r="L2213" s="33">
        <v>14</v>
      </c>
      <c r="M2213" s="34"/>
      <c r="N2213" s="46"/>
      <c r="O2213" s="46"/>
      <c r="P22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13" s="45" t="e">
        <f>IF([2]!PayItems[[#This Row],[Date Added / Modified]]&gt;0,TEXT([2]!PayItems[[#This Row],[Date Added / Modified]],"m/d/yyy"),"")</f>
        <v>#REF!</v>
      </c>
      <c r="R2213" s="46"/>
    </row>
    <row r="2214" spans="1:18" x14ac:dyDescent="0.3">
      <c r="A2214" s="46" t="s">
        <v>2307</v>
      </c>
      <c r="B2214" s="46" t="s">
        <v>7580</v>
      </c>
      <c r="C2214" s="46" t="s">
        <v>3935</v>
      </c>
      <c r="D2214" s="46" t="s">
        <v>7581</v>
      </c>
      <c r="E2214" s="33" t="s">
        <v>3326</v>
      </c>
      <c r="F2214" s="33">
        <v>0</v>
      </c>
      <c r="G2214" s="33">
        <v>3</v>
      </c>
      <c r="H2214" s="46" t="s">
        <v>3839</v>
      </c>
      <c r="I2214" s="75" t="s">
        <v>3840</v>
      </c>
      <c r="J2214" s="75" t="s">
        <v>3840</v>
      </c>
      <c r="K2214" s="75" t="s">
        <v>3841</v>
      </c>
      <c r="L2214" s="33">
        <v>14</v>
      </c>
      <c r="M2214" s="34"/>
      <c r="N2214" s="46"/>
      <c r="O2214" s="46"/>
      <c r="P22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14" s="45" t="e">
        <f>IF([2]!PayItems[[#This Row],[Date Added / Modified]]&gt;0,TEXT([2]!PayItems[[#This Row],[Date Added / Modified]],"m/d/yyy"),"")</f>
        <v>#REF!</v>
      </c>
      <c r="R2214" s="46"/>
    </row>
    <row r="2215" spans="1:18" x14ac:dyDescent="0.3">
      <c r="A2215" s="45" t="s">
        <v>2308</v>
      </c>
      <c r="B2215" s="46" t="s">
        <v>7580</v>
      </c>
      <c r="C2215" s="45" t="s">
        <v>3927</v>
      </c>
      <c r="D2215" s="46" t="s">
        <v>7581</v>
      </c>
      <c r="E2215" s="28" t="s">
        <v>3929</v>
      </c>
      <c r="F2215" s="33">
        <v>0</v>
      </c>
      <c r="G2215" s="33">
        <v>3</v>
      </c>
      <c r="H2215" s="46" t="s">
        <v>3839</v>
      </c>
      <c r="I2215" s="75" t="s">
        <v>3840</v>
      </c>
      <c r="J2215" s="75" t="s">
        <v>3840</v>
      </c>
      <c r="K2215" s="75" t="s">
        <v>3841</v>
      </c>
      <c r="L2215" s="33">
        <v>14</v>
      </c>
      <c r="M2215" s="34">
        <v>43572</v>
      </c>
      <c r="N2215" s="45" t="s">
        <v>5113</v>
      </c>
      <c r="O2215" s="46"/>
      <c r="P22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15" s="45" t="e">
        <f>IF([2]!PayItems[[#This Row],[Date Added / Modified]]&gt;0,TEXT([2]!PayItems[[#This Row],[Date Added / Modified]],"m/d/yyy"),"")</f>
        <v>#REF!</v>
      </c>
      <c r="R2215" s="46"/>
    </row>
    <row r="2216" spans="1:18" x14ac:dyDescent="0.3">
      <c r="A2216" s="46" t="s">
        <v>2309</v>
      </c>
      <c r="B2216" s="46" t="s">
        <v>7582</v>
      </c>
      <c r="C2216" s="46" t="s">
        <v>3864</v>
      </c>
      <c r="D2216" s="46" t="s">
        <v>7583</v>
      </c>
      <c r="E2216" s="33" t="s">
        <v>3866</v>
      </c>
      <c r="F2216" s="33">
        <v>0</v>
      </c>
      <c r="G2216" s="33">
        <v>3</v>
      </c>
      <c r="H2216" s="46" t="s">
        <v>3839</v>
      </c>
      <c r="I2216" s="75" t="s">
        <v>3840</v>
      </c>
      <c r="J2216" s="75" t="s">
        <v>3840</v>
      </c>
      <c r="K2216" s="75" t="s">
        <v>3841</v>
      </c>
      <c r="L2216" s="33">
        <v>14</v>
      </c>
      <c r="M2216" s="34"/>
      <c r="N2216" s="46"/>
      <c r="O2216" s="46"/>
      <c r="P22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16" s="45" t="e">
        <f>IF([2]!PayItems[[#This Row],[Date Added / Modified]]&gt;0,TEXT([2]!PayItems[[#This Row],[Date Added / Modified]],"m/d/yyy"),"")</f>
        <v>#REF!</v>
      </c>
      <c r="R2216" s="46"/>
    </row>
    <row r="2217" spans="1:18" x14ac:dyDescent="0.3">
      <c r="A2217" s="46" t="s">
        <v>2310</v>
      </c>
      <c r="B2217" s="46" t="s">
        <v>7584</v>
      </c>
      <c r="C2217" s="46" t="s">
        <v>3864</v>
      </c>
      <c r="D2217" s="46" t="s">
        <v>7585</v>
      </c>
      <c r="E2217" s="33" t="s">
        <v>3866</v>
      </c>
      <c r="F2217" s="33">
        <v>0</v>
      </c>
      <c r="G2217" s="33">
        <v>3</v>
      </c>
      <c r="H2217" s="46" t="s">
        <v>3839</v>
      </c>
      <c r="I2217" s="75" t="s">
        <v>3840</v>
      </c>
      <c r="J2217" s="75" t="s">
        <v>3840</v>
      </c>
      <c r="K2217" s="75" t="s">
        <v>3841</v>
      </c>
      <c r="L2217" s="33">
        <v>14</v>
      </c>
      <c r="M2217" s="34"/>
      <c r="N2217" s="46"/>
      <c r="O2217" s="46"/>
      <c r="P22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17" s="45" t="e">
        <f>IF([2]!PayItems[[#This Row],[Date Added / Modified]]&gt;0,TEXT([2]!PayItems[[#This Row],[Date Added / Modified]],"m/d/yyy"),"")</f>
        <v>#REF!</v>
      </c>
      <c r="R2217" s="46"/>
    </row>
    <row r="2218" spans="1:18" x14ac:dyDescent="0.3">
      <c r="A2218" s="46" t="s">
        <v>2311</v>
      </c>
      <c r="B2218" s="46" t="s">
        <v>7586</v>
      </c>
      <c r="C2218" s="46" t="s">
        <v>3864</v>
      </c>
      <c r="D2218" s="46" t="s">
        <v>7587</v>
      </c>
      <c r="E2218" s="33" t="s">
        <v>3866</v>
      </c>
      <c r="F2218" s="33">
        <v>0</v>
      </c>
      <c r="G2218" s="33">
        <v>3</v>
      </c>
      <c r="H2218" s="46" t="s">
        <v>3839</v>
      </c>
      <c r="I2218" s="75" t="s">
        <v>3840</v>
      </c>
      <c r="J2218" s="75" t="s">
        <v>3840</v>
      </c>
      <c r="K2218" s="75" t="s">
        <v>3841</v>
      </c>
      <c r="L2218" s="33">
        <v>14</v>
      </c>
      <c r="M2218" s="34"/>
      <c r="N2218" s="46"/>
      <c r="O2218" s="46"/>
      <c r="P22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18" s="45" t="e">
        <f>IF([2]!PayItems[[#This Row],[Date Added / Modified]]&gt;0,TEXT([2]!PayItems[[#This Row],[Date Added / Modified]],"m/d/yyy"),"")</f>
        <v>#REF!</v>
      </c>
      <c r="R2218" s="46"/>
    </row>
    <row r="2219" spans="1:18" x14ac:dyDescent="0.3">
      <c r="A2219" s="26" t="s">
        <v>2312</v>
      </c>
      <c r="B2219" s="26" t="s">
        <v>7588</v>
      </c>
      <c r="C2219" s="26" t="s">
        <v>3864</v>
      </c>
      <c r="D2219" s="26" t="s">
        <v>7589</v>
      </c>
      <c r="E2219" s="27" t="s">
        <v>3866</v>
      </c>
      <c r="F2219" s="28">
        <v>0</v>
      </c>
      <c r="G2219" s="28">
        <v>3</v>
      </c>
      <c r="H2219" s="20" t="s">
        <v>3839</v>
      </c>
      <c r="I2219" s="75" t="s">
        <v>3840</v>
      </c>
      <c r="J2219" s="75" t="s">
        <v>3840</v>
      </c>
      <c r="K2219" s="75" t="s">
        <v>3841</v>
      </c>
      <c r="L2219" s="33">
        <v>14</v>
      </c>
      <c r="M2219" s="34">
        <v>41940</v>
      </c>
      <c r="N2219" s="45" t="s">
        <v>10141</v>
      </c>
      <c r="O2219" s="20"/>
      <c r="P22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19" s="45" t="e">
        <f>IF([2]!PayItems[[#This Row],[Date Added / Modified]]&gt;0,TEXT([2]!PayItems[[#This Row],[Date Added / Modified]],"m/d/yyy"),"")</f>
        <v>#REF!</v>
      </c>
      <c r="R2219" s="46"/>
    </row>
    <row r="2220" spans="1:18" x14ac:dyDescent="0.3">
      <c r="A2220" s="46" t="s">
        <v>2313</v>
      </c>
      <c r="B2220" s="46" t="s">
        <v>7590</v>
      </c>
      <c r="C2220" s="46" t="s">
        <v>3864</v>
      </c>
      <c r="D2220" s="46" t="s">
        <v>7591</v>
      </c>
      <c r="E2220" s="33" t="s">
        <v>3866</v>
      </c>
      <c r="F2220" s="33">
        <v>0</v>
      </c>
      <c r="G2220" s="33">
        <v>3</v>
      </c>
      <c r="H2220" s="46" t="s">
        <v>3839</v>
      </c>
      <c r="I2220" s="75" t="s">
        <v>3840</v>
      </c>
      <c r="J2220" s="75" t="s">
        <v>3840</v>
      </c>
      <c r="K2220" s="75" t="s">
        <v>3841</v>
      </c>
      <c r="L2220" s="33">
        <v>14</v>
      </c>
      <c r="M2220" s="34"/>
      <c r="N2220" s="46"/>
      <c r="O2220" s="46"/>
      <c r="P22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20" s="45" t="e">
        <f>IF([2]!PayItems[[#This Row],[Date Added / Modified]]&gt;0,TEXT([2]!PayItems[[#This Row],[Date Added / Modified]],"m/d/yyy"),"")</f>
        <v>#REF!</v>
      </c>
      <c r="R2220" s="46"/>
    </row>
    <row r="2221" spans="1:18" x14ac:dyDescent="0.3">
      <c r="A2221" s="46" t="s">
        <v>2314</v>
      </c>
      <c r="B2221" s="46" t="s">
        <v>10765</v>
      </c>
      <c r="C2221" s="46" t="s">
        <v>4001</v>
      </c>
      <c r="D2221" s="46" t="s">
        <v>10766</v>
      </c>
      <c r="E2221" s="33" t="s">
        <v>4237</v>
      </c>
      <c r="F2221" s="33">
        <v>0</v>
      </c>
      <c r="G2221" s="33">
        <v>3</v>
      </c>
      <c r="H2221" s="46" t="s">
        <v>3839</v>
      </c>
      <c r="I2221" s="75" t="s">
        <v>3840</v>
      </c>
      <c r="J2221" s="75" t="s">
        <v>3840</v>
      </c>
      <c r="K2221" s="75" t="s">
        <v>3841</v>
      </c>
      <c r="L2221" s="33">
        <v>14</v>
      </c>
      <c r="M2221" s="34"/>
      <c r="N2221" s="46"/>
      <c r="O2221" s="46"/>
      <c r="P22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21" s="45" t="e">
        <f>IF([2]!PayItems[[#This Row],[Date Added / Modified]]&gt;0,TEXT([2]!PayItems[[#This Row],[Date Added / Modified]],"m/d/yyy"),"")</f>
        <v>#REF!</v>
      </c>
      <c r="R2221" s="46"/>
    </row>
    <row r="2222" spans="1:18" x14ac:dyDescent="0.3">
      <c r="A2222" s="46" t="s">
        <v>2315</v>
      </c>
      <c r="B2222" s="46" t="s">
        <v>10765</v>
      </c>
      <c r="C2222" s="46" t="s">
        <v>4249</v>
      </c>
      <c r="D2222" s="46" t="s">
        <v>10766</v>
      </c>
      <c r="E2222" s="33" t="s">
        <v>4250</v>
      </c>
      <c r="F2222" s="33">
        <v>0</v>
      </c>
      <c r="G2222" s="33">
        <v>3</v>
      </c>
      <c r="H2222" s="46" t="s">
        <v>3839</v>
      </c>
      <c r="I2222" s="75" t="s">
        <v>3840</v>
      </c>
      <c r="J2222" s="75" t="s">
        <v>3840</v>
      </c>
      <c r="K2222" s="75" t="s">
        <v>3841</v>
      </c>
      <c r="L2222" s="33">
        <v>14</v>
      </c>
      <c r="M2222" s="34"/>
      <c r="N2222" s="46"/>
      <c r="O2222" s="46"/>
      <c r="P22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22" s="45" t="e">
        <f>IF([2]!PayItems[[#This Row],[Date Added / Modified]]&gt;0,TEXT([2]!PayItems[[#This Row],[Date Added / Modified]],"m/d/yyy"),"")</f>
        <v>#REF!</v>
      </c>
      <c r="R2222" s="46"/>
    </row>
    <row r="2223" spans="1:18" x14ac:dyDescent="0.3">
      <c r="A2223" s="46" t="s">
        <v>582</v>
      </c>
      <c r="B2223" s="46" t="s">
        <v>4622</v>
      </c>
      <c r="C2223" s="46" t="s">
        <v>3935</v>
      </c>
      <c r="D2223" s="46" t="s">
        <v>4623</v>
      </c>
      <c r="E2223" s="33" t="s">
        <v>3326</v>
      </c>
      <c r="F2223" s="33">
        <v>0</v>
      </c>
      <c r="G2223" s="33">
        <v>3</v>
      </c>
      <c r="H2223" s="46" t="s">
        <v>3839</v>
      </c>
      <c r="I2223" s="75" t="s">
        <v>3840</v>
      </c>
      <c r="J2223" s="75" t="s">
        <v>3840</v>
      </c>
      <c r="K2223" s="75" t="s">
        <v>3841</v>
      </c>
      <c r="L2223" s="33">
        <v>14</v>
      </c>
      <c r="M2223" s="34"/>
      <c r="N2223" s="46"/>
      <c r="O2223" s="46"/>
      <c r="P22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23" s="45" t="e">
        <f>IF([2]!PayItems[[#This Row],[Date Added / Modified]]&gt;0,TEXT([2]!PayItems[[#This Row],[Date Added / Modified]],"m/d/yyy"),"")</f>
        <v>#REF!</v>
      </c>
      <c r="R2223" s="46"/>
    </row>
    <row r="2224" spans="1:18" x14ac:dyDescent="0.3">
      <c r="A2224" s="46" t="s">
        <v>584</v>
      </c>
      <c r="B2224" s="46" t="s">
        <v>4624</v>
      </c>
      <c r="C2224" s="46" t="s">
        <v>3935</v>
      </c>
      <c r="D2224" s="46" t="s">
        <v>4625</v>
      </c>
      <c r="E2224" s="33" t="s">
        <v>3326</v>
      </c>
      <c r="F2224" s="33">
        <v>0</v>
      </c>
      <c r="G2224" s="33">
        <v>3</v>
      </c>
      <c r="H2224" s="46" t="s">
        <v>3839</v>
      </c>
      <c r="I2224" s="75" t="s">
        <v>3840</v>
      </c>
      <c r="J2224" s="75" t="s">
        <v>3840</v>
      </c>
      <c r="K2224" s="75" t="s">
        <v>3841</v>
      </c>
      <c r="L2224" s="33">
        <v>14</v>
      </c>
      <c r="M2224" s="34"/>
      <c r="N2224" s="46"/>
      <c r="O2224" s="46"/>
      <c r="P22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24" s="45" t="e">
        <f>IF([2]!PayItems[[#This Row],[Date Added / Modified]]&gt;0,TEXT([2]!PayItems[[#This Row],[Date Added / Modified]],"m/d/yyy"),"")</f>
        <v>#REF!</v>
      </c>
      <c r="R2224" s="46"/>
    </row>
    <row r="2225" spans="1:18" x14ac:dyDescent="0.3">
      <c r="A2225" s="46" t="s">
        <v>586</v>
      </c>
      <c r="B2225" s="46" t="s">
        <v>4624</v>
      </c>
      <c r="C2225" s="46" t="s">
        <v>3837</v>
      </c>
      <c r="D2225" s="46" t="s">
        <v>4625</v>
      </c>
      <c r="E2225" s="33" t="s">
        <v>3837</v>
      </c>
      <c r="F2225" s="33">
        <v>0</v>
      </c>
      <c r="G2225" s="33">
        <v>3</v>
      </c>
      <c r="H2225" s="46" t="s">
        <v>3839</v>
      </c>
      <c r="I2225" s="75" t="s">
        <v>3840</v>
      </c>
      <c r="J2225" s="75" t="s">
        <v>3840</v>
      </c>
      <c r="K2225" s="75" t="s">
        <v>3841</v>
      </c>
      <c r="L2225" s="33">
        <v>14</v>
      </c>
      <c r="M2225" s="34"/>
      <c r="N2225" s="46"/>
      <c r="O2225" s="46"/>
      <c r="P22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25" s="45" t="e">
        <f>IF([2]!PayItems[[#This Row],[Date Added / Modified]]&gt;0,TEXT([2]!PayItems[[#This Row],[Date Added / Modified]],"m/d/yyy"),"")</f>
        <v>#REF!</v>
      </c>
      <c r="R2225" s="46"/>
    </row>
    <row r="2226" spans="1:18" x14ac:dyDescent="0.3">
      <c r="A2226" s="45" t="s">
        <v>588</v>
      </c>
      <c r="B2226" s="45" t="s">
        <v>4626</v>
      </c>
      <c r="C2226" s="46" t="s">
        <v>3837</v>
      </c>
      <c r="D2226" s="45" t="s">
        <v>4627</v>
      </c>
      <c r="E2226" s="28" t="s">
        <v>3837</v>
      </c>
      <c r="F2226" s="28">
        <v>0</v>
      </c>
      <c r="G2226" s="28">
        <v>3</v>
      </c>
      <c r="H2226" s="45" t="s">
        <v>3839</v>
      </c>
      <c r="I2226" s="75" t="s">
        <v>3840</v>
      </c>
      <c r="J2226" s="75" t="s">
        <v>3840</v>
      </c>
      <c r="K2226" s="75" t="s">
        <v>3841</v>
      </c>
      <c r="L2226" s="28">
        <v>14</v>
      </c>
      <c r="M2226" s="34">
        <v>42740</v>
      </c>
      <c r="N2226" s="45" t="s">
        <v>10141</v>
      </c>
      <c r="O2226" s="45"/>
      <c r="P22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26" s="45" t="e">
        <f>IF([2]!PayItems[[#This Row],[Date Added / Modified]]&gt;0,TEXT([2]!PayItems[[#This Row],[Date Added / Modified]],"m/d/yyy"),"")</f>
        <v>#REF!</v>
      </c>
      <c r="R2226" s="46"/>
    </row>
    <row r="2227" spans="1:18" x14ac:dyDescent="0.3">
      <c r="A2227" s="45" t="s">
        <v>590</v>
      </c>
      <c r="B2227" s="45" t="s">
        <v>4628</v>
      </c>
      <c r="C2227" s="45" t="s">
        <v>3864</v>
      </c>
      <c r="D2227" s="45" t="s">
        <v>4629</v>
      </c>
      <c r="E2227" s="28" t="s">
        <v>3866</v>
      </c>
      <c r="F2227" s="28">
        <v>0</v>
      </c>
      <c r="G2227" s="28">
        <v>3</v>
      </c>
      <c r="H2227" s="45" t="s">
        <v>3839</v>
      </c>
      <c r="I2227" s="75" t="s">
        <v>3840</v>
      </c>
      <c r="J2227" s="75" t="s">
        <v>3840</v>
      </c>
      <c r="K2227" s="75" t="s">
        <v>3841</v>
      </c>
      <c r="L2227" s="28">
        <v>14</v>
      </c>
      <c r="M2227" s="34">
        <v>42740</v>
      </c>
      <c r="N2227" s="45" t="s">
        <v>10141</v>
      </c>
      <c r="O2227" s="45"/>
      <c r="P22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27" s="45" t="e">
        <f>IF([2]!PayItems[[#This Row],[Date Added / Modified]]&gt;0,TEXT([2]!PayItems[[#This Row],[Date Added / Modified]],"m/d/yyy"),"")</f>
        <v>#REF!</v>
      </c>
      <c r="R2227" s="46"/>
    </row>
    <row r="2228" spans="1:18" x14ac:dyDescent="0.3">
      <c r="A2228" s="26" t="s">
        <v>592</v>
      </c>
      <c r="B2228" s="80" t="s">
        <v>4630</v>
      </c>
      <c r="C2228" s="20" t="s">
        <v>3864</v>
      </c>
      <c r="D2228" s="80" t="s">
        <v>4631</v>
      </c>
      <c r="E2228" s="80" t="s">
        <v>3866</v>
      </c>
      <c r="F2228" s="28">
        <v>0</v>
      </c>
      <c r="G2228" s="28">
        <v>3</v>
      </c>
      <c r="H2228" s="20" t="s">
        <v>3839</v>
      </c>
      <c r="I2228" s="75" t="s">
        <v>3840</v>
      </c>
      <c r="J2228" s="75" t="s">
        <v>3840</v>
      </c>
      <c r="K2228" s="75" t="s">
        <v>3841</v>
      </c>
      <c r="L2228" s="33">
        <v>14</v>
      </c>
      <c r="M2228" s="34">
        <v>42401</v>
      </c>
      <c r="N2228" s="45" t="s">
        <v>4870</v>
      </c>
      <c r="O2228" s="45"/>
      <c r="P22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28" s="45" t="e">
        <f>IF([2]!PayItems[[#This Row],[Date Added / Modified]]&gt;0,TEXT([2]!PayItems[[#This Row],[Date Added / Modified]],"m/d/yyy"),"")</f>
        <v>#REF!</v>
      </c>
      <c r="R2228" s="46"/>
    </row>
    <row r="2229" spans="1:18" x14ac:dyDescent="0.3">
      <c r="A2229" s="45" t="s">
        <v>594</v>
      </c>
      <c r="B2229" s="28" t="s">
        <v>4632</v>
      </c>
      <c r="C2229" s="45" t="s">
        <v>3837</v>
      </c>
      <c r="D2229" s="28" t="s">
        <v>4633</v>
      </c>
      <c r="E2229" s="28" t="s">
        <v>3837</v>
      </c>
      <c r="F2229" s="28">
        <v>0</v>
      </c>
      <c r="G2229" s="28">
        <v>3</v>
      </c>
      <c r="H2229" s="45" t="s">
        <v>3839</v>
      </c>
      <c r="I2229" s="75" t="s">
        <v>3840</v>
      </c>
      <c r="J2229" s="75" t="s">
        <v>3840</v>
      </c>
      <c r="K2229" s="75" t="s">
        <v>3841</v>
      </c>
      <c r="L2229" s="28">
        <v>14</v>
      </c>
      <c r="M2229" s="34">
        <v>42740</v>
      </c>
      <c r="N2229" s="45" t="s">
        <v>10141</v>
      </c>
      <c r="O2229" s="45"/>
      <c r="P22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29" s="45" t="e">
        <f>IF([2]!PayItems[[#This Row],[Date Added / Modified]]&gt;0,TEXT([2]!PayItems[[#This Row],[Date Added / Modified]],"m/d/yyy"),"")</f>
        <v>#REF!</v>
      </c>
      <c r="R2229" s="46"/>
    </row>
    <row r="2230" spans="1:18" x14ac:dyDescent="0.3">
      <c r="A2230" s="46" t="s">
        <v>2390</v>
      </c>
      <c r="B2230" s="46" t="s">
        <v>7668</v>
      </c>
      <c r="C2230" s="46" t="s">
        <v>3837</v>
      </c>
      <c r="D2230" s="46" t="s">
        <v>7669</v>
      </c>
      <c r="E2230" s="33" t="s">
        <v>3837</v>
      </c>
      <c r="F2230" s="33">
        <v>0</v>
      </c>
      <c r="G2230" s="33">
        <v>3</v>
      </c>
      <c r="H2230" s="46" t="s">
        <v>3839</v>
      </c>
      <c r="I2230" s="75" t="s">
        <v>3840</v>
      </c>
      <c r="J2230" s="75" t="s">
        <v>3840</v>
      </c>
      <c r="K2230" s="75" t="s">
        <v>3841</v>
      </c>
      <c r="L2230" s="33">
        <v>14</v>
      </c>
      <c r="M2230" s="34"/>
      <c r="N2230" s="46"/>
      <c r="O2230" s="46"/>
      <c r="P22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30" s="45" t="e">
        <f>IF([2]!PayItems[[#This Row],[Date Added / Modified]]&gt;0,TEXT([2]!PayItems[[#This Row],[Date Added / Modified]],"m/d/yyy"),"")</f>
        <v>#REF!</v>
      </c>
      <c r="R2230" s="46"/>
    </row>
    <row r="2231" spans="1:18" x14ac:dyDescent="0.3">
      <c r="A2231" s="46" t="s">
        <v>2392</v>
      </c>
      <c r="B2231" s="33" t="s">
        <v>7672</v>
      </c>
      <c r="C2231" s="46" t="s">
        <v>3935</v>
      </c>
      <c r="D2231" s="33" t="s">
        <v>7673</v>
      </c>
      <c r="E2231" s="33" t="s">
        <v>3326</v>
      </c>
      <c r="F2231" s="33">
        <v>0</v>
      </c>
      <c r="G2231" s="33">
        <v>3</v>
      </c>
      <c r="H2231" s="46" t="s">
        <v>3839</v>
      </c>
      <c r="I2231" s="75" t="s">
        <v>3840</v>
      </c>
      <c r="J2231" s="75" t="s">
        <v>3840</v>
      </c>
      <c r="K2231" s="75" t="s">
        <v>3841</v>
      </c>
      <c r="L2231" s="33">
        <v>14</v>
      </c>
      <c r="M2231" s="34"/>
      <c r="N2231" s="46"/>
      <c r="O2231" s="46"/>
      <c r="P22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31" s="45" t="e">
        <f>IF([2]!PayItems[[#This Row],[Date Added / Modified]]&gt;0,TEXT([2]!PayItems[[#This Row],[Date Added / Modified]],"m/d/yyy"),"")</f>
        <v>#REF!</v>
      </c>
      <c r="R2231" s="46"/>
    </row>
    <row r="2232" spans="1:18" x14ac:dyDescent="0.3">
      <c r="A2232" s="46" t="s">
        <v>2393</v>
      </c>
      <c r="B2232" s="33" t="s">
        <v>7674</v>
      </c>
      <c r="C2232" s="46" t="s">
        <v>3935</v>
      </c>
      <c r="D2232" s="33" t="s">
        <v>7675</v>
      </c>
      <c r="E2232" s="33" t="s">
        <v>3326</v>
      </c>
      <c r="F2232" s="33">
        <v>0</v>
      </c>
      <c r="G2232" s="33">
        <v>3</v>
      </c>
      <c r="H2232" s="46" t="s">
        <v>3839</v>
      </c>
      <c r="I2232" s="75" t="s">
        <v>3840</v>
      </c>
      <c r="J2232" s="75" t="s">
        <v>3840</v>
      </c>
      <c r="K2232" s="75" t="s">
        <v>3841</v>
      </c>
      <c r="L2232" s="33">
        <v>14</v>
      </c>
      <c r="M2232" s="34"/>
      <c r="N2232" s="46"/>
      <c r="O2232" s="46"/>
      <c r="P22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32" s="45" t="e">
        <f>IF([2]!PayItems[[#This Row],[Date Added / Modified]]&gt;0,TEXT([2]!PayItems[[#This Row],[Date Added / Modified]],"m/d/yyy"),"")</f>
        <v>#REF!</v>
      </c>
      <c r="R2232" s="46"/>
    </row>
    <row r="2233" spans="1:18" x14ac:dyDescent="0.3">
      <c r="A2233" s="46" t="s">
        <v>2394</v>
      </c>
      <c r="B2233" s="33" t="s">
        <v>7676</v>
      </c>
      <c r="C2233" s="46" t="s">
        <v>3935</v>
      </c>
      <c r="D2233" s="33" t="s">
        <v>7677</v>
      </c>
      <c r="E2233" s="33" t="s">
        <v>3326</v>
      </c>
      <c r="F2233" s="33">
        <v>0</v>
      </c>
      <c r="G2233" s="33">
        <v>3</v>
      </c>
      <c r="H2233" s="46" t="s">
        <v>3839</v>
      </c>
      <c r="I2233" s="75" t="s">
        <v>3840</v>
      </c>
      <c r="J2233" s="75" t="s">
        <v>3840</v>
      </c>
      <c r="K2233" s="75" t="s">
        <v>3841</v>
      </c>
      <c r="L2233" s="33">
        <v>14</v>
      </c>
      <c r="M2233" s="34"/>
      <c r="N2233" s="46"/>
      <c r="O2233" s="46"/>
      <c r="P22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33" s="45" t="e">
        <f>IF([2]!PayItems[[#This Row],[Date Added / Modified]]&gt;0,TEXT([2]!PayItems[[#This Row],[Date Added / Modified]],"m/d/yyy"),"")</f>
        <v>#REF!</v>
      </c>
      <c r="R2233" s="46"/>
    </row>
    <row r="2234" spans="1:18" x14ac:dyDescent="0.3">
      <c r="A2234" s="46" t="s">
        <v>2396</v>
      </c>
      <c r="B2234" s="33" t="s">
        <v>7680</v>
      </c>
      <c r="C2234" s="46" t="s">
        <v>3935</v>
      </c>
      <c r="D2234" s="33" t="s">
        <v>7681</v>
      </c>
      <c r="E2234" s="33" t="s">
        <v>3326</v>
      </c>
      <c r="F2234" s="33">
        <v>0</v>
      </c>
      <c r="G2234" s="33">
        <v>3</v>
      </c>
      <c r="H2234" s="46" t="s">
        <v>3839</v>
      </c>
      <c r="I2234" s="75" t="s">
        <v>3840</v>
      </c>
      <c r="J2234" s="75" t="s">
        <v>3840</v>
      </c>
      <c r="K2234" s="75" t="s">
        <v>3841</v>
      </c>
      <c r="L2234" s="33">
        <v>14</v>
      </c>
      <c r="M2234" s="34"/>
      <c r="N2234" s="46"/>
      <c r="O2234" s="46"/>
      <c r="P22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34" s="45" t="e">
        <f>IF([2]!PayItems[[#This Row],[Date Added / Modified]]&gt;0,TEXT([2]!PayItems[[#This Row],[Date Added / Modified]],"m/d/yyy"),"")</f>
        <v>#REF!</v>
      </c>
      <c r="R2234" s="46"/>
    </row>
    <row r="2235" spans="1:18" x14ac:dyDescent="0.3">
      <c r="A2235" s="46" t="s">
        <v>2397</v>
      </c>
      <c r="B2235" s="33" t="s">
        <v>7682</v>
      </c>
      <c r="C2235" s="46" t="s">
        <v>3935</v>
      </c>
      <c r="D2235" s="33" t="s">
        <v>7683</v>
      </c>
      <c r="E2235" s="33" t="s">
        <v>3326</v>
      </c>
      <c r="F2235" s="33">
        <v>0</v>
      </c>
      <c r="G2235" s="33">
        <v>3</v>
      </c>
      <c r="H2235" s="46" t="s">
        <v>3839</v>
      </c>
      <c r="I2235" s="75" t="s">
        <v>3840</v>
      </c>
      <c r="J2235" s="75" t="s">
        <v>3840</v>
      </c>
      <c r="K2235" s="75" t="s">
        <v>3841</v>
      </c>
      <c r="L2235" s="33">
        <v>14</v>
      </c>
      <c r="M2235" s="34"/>
      <c r="N2235" s="46"/>
      <c r="O2235" s="46"/>
      <c r="P22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35" s="45" t="e">
        <f>IF([2]!PayItems[[#This Row],[Date Added / Modified]]&gt;0,TEXT([2]!PayItems[[#This Row],[Date Added / Modified]],"m/d/yyy"),"")</f>
        <v>#REF!</v>
      </c>
      <c r="R2235" s="46"/>
    </row>
    <row r="2236" spans="1:18" x14ac:dyDescent="0.3">
      <c r="A2236" s="46" t="s">
        <v>2398</v>
      </c>
      <c r="B2236" s="33" t="s">
        <v>7684</v>
      </c>
      <c r="C2236" s="46" t="s">
        <v>3935</v>
      </c>
      <c r="D2236" s="33" t="s">
        <v>7685</v>
      </c>
      <c r="E2236" s="33" t="s">
        <v>3326</v>
      </c>
      <c r="F2236" s="33">
        <v>0</v>
      </c>
      <c r="G2236" s="33">
        <v>3</v>
      </c>
      <c r="H2236" s="46" t="s">
        <v>3839</v>
      </c>
      <c r="I2236" s="75" t="s">
        <v>3840</v>
      </c>
      <c r="J2236" s="75" t="s">
        <v>3840</v>
      </c>
      <c r="K2236" s="75" t="s">
        <v>3841</v>
      </c>
      <c r="L2236" s="33">
        <v>14</v>
      </c>
      <c r="M2236" s="34"/>
      <c r="N2236" s="46"/>
      <c r="O2236" s="46"/>
      <c r="P22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36" s="45" t="e">
        <f>IF([2]!PayItems[[#This Row],[Date Added / Modified]]&gt;0,TEXT([2]!PayItems[[#This Row],[Date Added / Modified]],"m/d/yyy"),"")</f>
        <v>#REF!</v>
      </c>
      <c r="R2236" s="46"/>
    </row>
    <row r="2237" spans="1:18" x14ac:dyDescent="0.3">
      <c r="A2237" s="46" t="s">
        <v>2399</v>
      </c>
      <c r="B2237" s="33" t="s">
        <v>7686</v>
      </c>
      <c r="C2237" s="46" t="s">
        <v>3935</v>
      </c>
      <c r="D2237" s="33" t="s">
        <v>7687</v>
      </c>
      <c r="E2237" s="33" t="s">
        <v>3326</v>
      </c>
      <c r="F2237" s="33">
        <v>0</v>
      </c>
      <c r="G2237" s="33">
        <v>3</v>
      </c>
      <c r="H2237" s="46" t="s">
        <v>3839</v>
      </c>
      <c r="I2237" s="75" t="s">
        <v>3840</v>
      </c>
      <c r="J2237" s="75" t="s">
        <v>3840</v>
      </c>
      <c r="K2237" s="75" t="s">
        <v>3841</v>
      </c>
      <c r="L2237" s="33">
        <v>14</v>
      </c>
      <c r="M2237" s="34"/>
      <c r="N2237" s="46"/>
      <c r="O2237" s="46"/>
      <c r="P22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37" s="45" t="e">
        <f>IF([2]!PayItems[[#This Row],[Date Added / Modified]]&gt;0,TEXT([2]!PayItems[[#This Row],[Date Added / Modified]],"m/d/yyy"),"")</f>
        <v>#REF!</v>
      </c>
      <c r="R2237" s="46"/>
    </row>
    <row r="2238" spans="1:18" x14ac:dyDescent="0.3">
      <c r="A2238" s="46" t="s">
        <v>2400</v>
      </c>
      <c r="B2238" s="33" t="s">
        <v>7688</v>
      </c>
      <c r="C2238" s="46" t="s">
        <v>3935</v>
      </c>
      <c r="D2238" s="33" t="s">
        <v>7689</v>
      </c>
      <c r="E2238" s="33" t="s">
        <v>3326</v>
      </c>
      <c r="F2238" s="33">
        <v>0</v>
      </c>
      <c r="G2238" s="33">
        <v>3</v>
      </c>
      <c r="H2238" s="46" t="s">
        <v>3839</v>
      </c>
      <c r="I2238" s="75" t="s">
        <v>3840</v>
      </c>
      <c r="J2238" s="75" t="s">
        <v>3840</v>
      </c>
      <c r="K2238" s="75" t="s">
        <v>3841</v>
      </c>
      <c r="L2238" s="33">
        <v>14</v>
      </c>
      <c r="M2238" s="34"/>
      <c r="N2238" s="46"/>
      <c r="O2238" s="46"/>
      <c r="P22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38" s="45" t="e">
        <f>IF([2]!PayItems[[#This Row],[Date Added / Modified]]&gt;0,TEXT([2]!PayItems[[#This Row],[Date Added / Modified]],"m/d/yyy"),"")</f>
        <v>#REF!</v>
      </c>
      <c r="R2238" s="46"/>
    </row>
    <row r="2239" spans="1:18" x14ac:dyDescent="0.3">
      <c r="A2239" s="46" t="s">
        <v>2401</v>
      </c>
      <c r="B2239" s="33" t="s">
        <v>7690</v>
      </c>
      <c r="C2239" s="46" t="s">
        <v>3935</v>
      </c>
      <c r="D2239" s="33" t="s">
        <v>7691</v>
      </c>
      <c r="E2239" s="33" t="s">
        <v>3326</v>
      </c>
      <c r="F2239" s="33">
        <v>0</v>
      </c>
      <c r="G2239" s="33">
        <v>3</v>
      </c>
      <c r="H2239" s="46" t="s">
        <v>3839</v>
      </c>
      <c r="I2239" s="75" t="s">
        <v>3840</v>
      </c>
      <c r="J2239" s="75" t="s">
        <v>3840</v>
      </c>
      <c r="K2239" s="75" t="s">
        <v>3841</v>
      </c>
      <c r="L2239" s="33">
        <v>14</v>
      </c>
      <c r="M2239" s="34"/>
      <c r="N2239" s="46"/>
      <c r="O2239" s="46"/>
      <c r="P22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39" s="45" t="e">
        <f>IF([2]!PayItems[[#This Row],[Date Added / Modified]]&gt;0,TEXT([2]!PayItems[[#This Row],[Date Added / Modified]],"m/d/yyy"),"")</f>
        <v>#REF!</v>
      </c>
      <c r="R2239" s="46"/>
    </row>
    <row r="2240" spans="1:18" x14ac:dyDescent="0.3">
      <c r="A2240" s="46" t="s">
        <v>2402</v>
      </c>
      <c r="B2240" s="33" t="s">
        <v>7692</v>
      </c>
      <c r="C2240" s="46" t="s">
        <v>3935</v>
      </c>
      <c r="D2240" s="33" t="s">
        <v>7693</v>
      </c>
      <c r="E2240" s="33" t="s">
        <v>3326</v>
      </c>
      <c r="F2240" s="33">
        <v>0</v>
      </c>
      <c r="G2240" s="33">
        <v>3</v>
      </c>
      <c r="H2240" s="46" t="s">
        <v>3839</v>
      </c>
      <c r="I2240" s="75" t="s">
        <v>3840</v>
      </c>
      <c r="J2240" s="75" t="s">
        <v>3840</v>
      </c>
      <c r="K2240" s="75" t="s">
        <v>3841</v>
      </c>
      <c r="L2240" s="33">
        <v>14</v>
      </c>
      <c r="M2240" s="34"/>
      <c r="N2240" s="46"/>
      <c r="O2240" s="46"/>
      <c r="P22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40" s="45" t="e">
        <f>IF([2]!PayItems[[#This Row],[Date Added / Modified]]&gt;0,TEXT([2]!PayItems[[#This Row],[Date Added / Modified]],"m/d/yyy"),"")</f>
        <v>#REF!</v>
      </c>
      <c r="R2240" s="46"/>
    </row>
    <row r="2241" spans="1:18" x14ac:dyDescent="0.3">
      <c r="A2241" s="46" t="s">
        <v>2404</v>
      </c>
      <c r="B2241" s="33" t="s">
        <v>7696</v>
      </c>
      <c r="C2241" s="46" t="s">
        <v>3935</v>
      </c>
      <c r="D2241" s="33" t="s">
        <v>7697</v>
      </c>
      <c r="E2241" s="33" t="s">
        <v>3326</v>
      </c>
      <c r="F2241" s="33">
        <v>0</v>
      </c>
      <c r="G2241" s="33">
        <v>3</v>
      </c>
      <c r="H2241" s="46" t="s">
        <v>3839</v>
      </c>
      <c r="I2241" s="75" t="s">
        <v>3840</v>
      </c>
      <c r="J2241" s="75" t="s">
        <v>3840</v>
      </c>
      <c r="K2241" s="75" t="s">
        <v>3841</v>
      </c>
      <c r="L2241" s="33">
        <v>14</v>
      </c>
      <c r="M2241" s="34"/>
      <c r="N2241" s="46"/>
      <c r="O2241" s="46"/>
      <c r="P22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41" s="45" t="e">
        <f>IF([2]!PayItems[[#This Row],[Date Added / Modified]]&gt;0,TEXT([2]!PayItems[[#This Row],[Date Added / Modified]],"m/d/yyy"),"")</f>
        <v>#REF!</v>
      </c>
      <c r="R2241" s="46"/>
    </row>
    <row r="2242" spans="1:18" x14ac:dyDescent="0.3">
      <c r="A2242" s="46" t="s">
        <v>2405</v>
      </c>
      <c r="B2242" s="33" t="s">
        <v>7698</v>
      </c>
      <c r="C2242" s="46" t="s">
        <v>3935</v>
      </c>
      <c r="D2242" s="33" t="s">
        <v>7699</v>
      </c>
      <c r="E2242" s="33" t="s">
        <v>3326</v>
      </c>
      <c r="F2242" s="33">
        <v>0</v>
      </c>
      <c r="G2242" s="33">
        <v>3</v>
      </c>
      <c r="H2242" s="46" t="s">
        <v>3839</v>
      </c>
      <c r="I2242" s="75" t="s">
        <v>3840</v>
      </c>
      <c r="J2242" s="75" t="s">
        <v>3840</v>
      </c>
      <c r="K2242" s="75" t="s">
        <v>3841</v>
      </c>
      <c r="L2242" s="33">
        <v>14</v>
      </c>
      <c r="M2242" s="34"/>
      <c r="N2242" s="46"/>
      <c r="O2242" s="46"/>
      <c r="P22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42" s="45" t="e">
        <f>IF([2]!PayItems[[#This Row],[Date Added / Modified]]&gt;0,TEXT([2]!PayItems[[#This Row],[Date Added / Modified]],"m/d/yyy"),"")</f>
        <v>#REF!</v>
      </c>
      <c r="R2242" s="46"/>
    </row>
    <row r="2243" spans="1:18" x14ac:dyDescent="0.3">
      <c r="A2243" s="46" t="s">
        <v>2406</v>
      </c>
      <c r="B2243" s="33" t="s">
        <v>7700</v>
      </c>
      <c r="C2243" s="46" t="s">
        <v>3935</v>
      </c>
      <c r="D2243" s="33" t="s">
        <v>7701</v>
      </c>
      <c r="E2243" s="33" t="s">
        <v>3326</v>
      </c>
      <c r="F2243" s="33">
        <v>0</v>
      </c>
      <c r="G2243" s="33">
        <v>3</v>
      </c>
      <c r="H2243" s="46" t="s">
        <v>3839</v>
      </c>
      <c r="I2243" s="75" t="s">
        <v>3840</v>
      </c>
      <c r="J2243" s="75" t="s">
        <v>3840</v>
      </c>
      <c r="K2243" s="75" t="s">
        <v>3841</v>
      </c>
      <c r="L2243" s="33">
        <v>14</v>
      </c>
      <c r="M2243" s="34"/>
      <c r="N2243" s="46"/>
      <c r="O2243" s="46"/>
      <c r="P22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43" s="45" t="e">
        <f>IF([2]!PayItems[[#This Row],[Date Added / Modified]]&gt;0,TEXT([2]!PayItems[[#This Row],[Date Added / Modified]],"m/d/yyy"),"")</f>
        <v>#REF!</v>
      </c>
      <c r="R2243" s="46"/>
    </row>
    <row r="2244" spans="1:18" x14ac:dyDescent="0.3">
      <c r="A2244" s="46" t="s">
        <v>2408</v>
      </c>
      <c r="B2244" s="33" t="s">
        <v>7704</v>
      </c>
      <c r="C2244" s="46" t="s">
        <v>3935</v>
      </c>
      <c r="D2244" s="33" t="s">
        <v>7705</v>
      </c>
      <c r="E2244" s="33" t="s">
        <v>3326</v>
      </c>
      <c r="F2244" s="33">
        <v>0</v>
      </c>
      <c r="G2244" s="33">
        <v>3</v>
      </c>
      <c r="H2244" s="46" t="s">
        <v>3839</v>
      </c>
      <c r="I2244" s="75" t="s">
        <v>3840</v>
      </c>
      <c r="J2244" s="75" t="s">
        <v>3840</v>
      </c>
      <c r="K2244" s="75" t="s">
        <v>3841</v>
      </c>
      <c r="L2244" s="33">
        <v>14</v>
      </c>
      <c r="M2244" s="34"/>
      <c r="N2244" s="46"/>
      <c r="O2244" s="46"/>
      <c r="P22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44" s="45" t="e">
        <f>IF([2]!PayItems[[#This Row],[Date Added / Modified]]&gt;0,TEXT([2]!PayItems[[#This Row],[Date Added / Modified]],"m/d/yyy"),"")</f>
        <v>#REF!</v>
      </c>
      <c r="R2244" s="46"/>
    </row>
    <row r="2245" spans="1:18" x14ac:dyDescent="0.3">
      <c r="A2245" s="46" t="s">
        <v>2409</v>
      </c>
      <c r="B2245" s="33" t="s">
        <v>7706</v>
      </c>
      <c r="C2245" s="46" t="s">
        <v>3935</v>
      </c>
      <c r="D2245" s="33" t="s">
        <v>7707</v>
      </c>
      <c r="E2245" s="33" t="s">
        <v>3326</v>
      </c>
      <c r="F2245" s="33">
        <v>0</v>
      </c>
      <c r="G2245" s="33">
        <v>3</v>
      </c>
      <c r="H2245" s="46" t="s">
        <v>3839</v>
      </c>
      <c r="I2245" s="75" t="s">
        <v>3840</v>
      </c>
      <c r="J2245" s="75" t="s">
        <v>3840</v>
      </c>
      <c r="K2245" s="75" t="s">
        <v>3841</v>
      </c>
      <c r="L2245" s="33">
        <v>14</v>
      </c>
      <c r="M2245" s="34"/>
      <c r="N2245" s="46"/>
      <c r="O2245" s="46"/>
      <c r="P22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45" s="45" t="e">
        <f>IF([2]!PayItems[[#This Row],[Date Added / Modified]]&gt;0,TEXT([2]!PayItems[[#This Row],[Date Added / Modified]],"m/d/yyy"),"")</f>
        <v>#REF!</v>
      </c>
      <c r="R2245" s="46"/>
    </row>
    <row r="2246" spans="1:18" x14ac:dyDescent="0.3">
      <c r="A2246" s="46" t="s">
        <v>2410</v>
      </c>
      <c r="B2246" s="33" t="s">
        <v>7708</v>
      </c>
      <c r="C2246" s="46" t="s">
        <v>3935</v>
      </c>
      <c r="D2246" s="33" t="s">
        <v>7709</v>
      </c>
      <c r="E2246" s="33" t="s">
        <v>3326</v>
      </c>
      <c r="F2246" s="33">
        <v>0</v>
      </c>
      <c r="G2246" s="33">
        <v>3</v>
      </c>
      <c r="H2246" s="46" t="s">
        <v>3839</v>
      </c>
      <c r="I2246" s="75" t="s">
        <v>3840</v>
      </c>
      <c r="J2246" s="75" t="s">
        <v>3840</v>
      </c>
      <c r="K2246" s="75" t="s">
        <v>3841</v>
      </c>
      <c r="L2246" s="33">
        <v>14</v>
      </c>
      <c r="M2246" s="34"/>
      <c r="N2246" s="46"/>
      <c r="O2246" s="46"/>
      <c r="P22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46" s="45" t="e">
        <f>IF([2]!PayItems[[#This Row],[Date Added / Modified]]&gt;0,TEXT([2]!PayItems[[#This Row],[Date Added / Modified]],"m/d/yyy"),"")</f>
        <v>#REF!</v>
      </c>
      <c r="R2246" s="46"/>
    </row>
    <row r="2247" spans="1:18" x14ac:dyDescent="0.3">
      <c r="A2247" s="46" t="s">
        <v>2411</v>
      </c>
      <c r="B2247" s="46" t="s">
        <v>7710</v>
      </c>
      <c r="C2247" s="46" t="s">
        <v>3935</v>
      </c>
      <c r="D2247" s="46" t="s">
        <v>7711</v>
      </c>
      <c r="E2247" s="33" t="s">
        <v>3326</v>
      </c>
      <c r="F2247" s="33">
        <v>0</v>
      </c>
      <c r="G2247" s="33">
        <v>3</v>
      </c>
      <c r="H2247" s="46" t="s">
        <v>3839</v>
      </c>
      <c r="I2247" s="75" t="s">
        <v>3840</v>
      </c>
      <c r="J2247" s="75" t="s">
        <v>3840</v>
      </c>
      <c r="K2247" s="75" t="s">
        <v>3841</v>
      </c>
      <c r="L2247" s="33">
        <v>14</v>
      </c>
      <c r="M2247" s="34"/>
      <c r="N2247" s="46"/>
      <c r="O2247" s="46"/>
      <c r="P22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47" s="45" t="e">
        <f>IF([2]!PayItems[[#This Row],[Date Added / Modified]]&gt;0,TEXT([2]!PayItems[[#This Row],[Date Added / Modified]],"m/d/yyy"),"")</f>
        <v>#REF!</v>
      </c>
      <c r="R2247" s="46"/>
    </row>
    <row r="2248" spans="1:18" x14ac:dyDescent="0.3">
      <c r="A2248" s="46" t="s">
        <v>2412</v>
      </c>
      <c r="B2248" s="33" t="s">
        <v>7712</v>
      </c>
      <c r="C2248" s="46" t="s">
        <v>3935</v>
      </c>
      <c r="D2248" s="33" t="s">
        <v>7713</v>
      </c>
      <c r="E2248" s="33" t="s">
        <v>3326</v>
      </c>
      <c r="F2248" s="33">
        <v>0</v>
      </c>
      <c r="G2248" s="33">
        <v>3</v>
      </c>
      <c r="H2248" s="46" t="s">
        <v>3839</v>
      </c>
      <c r="I2248" s="75" t="s">
        <v>3840</v>
      </c>
      <c r="J2248" s="75" t="s">
        <v>3840</v>
      </c>
      <c r="K2248" s="75" t="s">
        <v>3841</v>
      </c>
      <c r="L2248" s="33">
        <v>14</v>
      </c>
      <c r="M2248" s="34"/>
      <c r="N2248" s="46"/>
      <c r="O2248" s="46"/>
      <c r="P22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48" s="45" t="e">
        <f>IF([2]!PayItems[[#This Row],[Date Added / Modified]]&gt;0,TEXT([2]!PayItems[[#This Row],[Date Added / Modified]],"m/d/yyy"),"")</f>
        <v>#REF!</v>
      </c>
      <c r="R2248" s="46"/>
    </row>
    <row r="2249" spans="1:18" x14ac:dyDescent="0.3">
      <c r="A2249" s="46" t="s">
        <v>2413</v>
      </c>
      <c r="B2249" s="33" t="s">
        <v>7714</v>
      </c>
      <c r="C2249" s="46" t="s">
        <v>3935</v>
      </c>
      <c r="D2249" s="33" t="s">
        <v>7715</v>
      </c>
      <c r="E2249" s="33" t="s">
        <v>3326</v>
      </c>
      <c r="F2249" s="33">
        <v>0</v>
      </c>
      <c r="G2249" s="33">
        <v>3</v>
      </c>
      <c r="H2249" s="46" t="s">
        <v>3839</v>
      </c>
      <c r="I2249" s="75" t="s">
        <v>3840</v>
      </c>
      <c r="J2249" s="75" t="s">
        <v>3840</v>
      </c>
      <c r="K2249" s="75" t="s">
        <v>3841</v>
      </c>
      <c r="L2249" s="33">
        <v>14</v>
      </c>
      <c r="M2249" s="34"/>
      <c r="N2249" s="46"/>
      <c r="O2249" s="46"/>
      <c r="P22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49" s="45" t="e">
        <f>IF([2]!PayItems[[#This Row],[Date Added / Modified]]&gt;0,TEXT([2]!PayItems[[#This Row],[Date Added / Modified]],"m/d/yyy"),"")</f>
        <v>#REF!</v>
      </c>
      <c r="R2249" s="46"/>
    </row>
    <row r="2250" spans="1:18" x14ac:dyDescent="0.3">
      <c r="A2250" s="46" t="s">
        <v>2414</v>
      </c>
      <c r="B2250" s="33" t="s">
        <v>7716</v>
      </c>
      <c r="C2250" s="46" t="s">
        <v>3935</v>
      </c>
      <c r="D2250" s="33" t="s">
        <v>7717</v>
      </c>
      <c r="E2250" s="33" t="s">
        <v>3326</v>
      </c>
      <c r="F2250" s="33">
        <v>0</v>
      </c>
      <c r="G2250" s="33">
        <v>3</v>
      </c>
      <c r="H2250" s="46" t="s">
        <v>3839</v>
      </c>
      <c r="I2250" s="75" t="s">
        <v>3840</v>
      </c>
      <c r="J2250" s="75" t="s">
        <v>3840</v>
      </c>
      <c r="K2250" s="75" t="s">
        <v>3841</v>
      </c>
      <c r="L2250" s="33">
        <v>14</v>
      </c>
      <c r="M2250" s="34"/>
      <c r="N2250" s="46"/>
      <c r="O2250" s="46"/>
      <c r="P22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50" s="45" t="e">
        <f>IF([2]!PayItems[[#This Row],[Date Added / Modified]]&gt;0,TEXT([2]!PayItems[[#This Row],[Date Added / Modified]],"m/d/yyy"),"")</f>
        <v>#REF!</v>
      </c>
      <c r="R2250" s="46"/>
    </row>
    <row r="2251" spans="1:18" x14ac:dyDescent="0.3">
      <c r="A2251" s="46" t="s">
        <v>2415</v>
      </c>
      <c r="B2251" s="33" t="s">
        <v>7718</v>
      </c>
      <c r="C2251" s="46" t="s">
        <v>3935</v>
      </c>
      <c r="D2251" s="33" t="s">
        <v>7719</v>
      </c>
      <c r="E2251" s="33" t="s">
        <v>3326</v>
      </c>
      <c r="F2251" s="33">
        <v>0</v>
      </c>
      <c r="G2251" s="33">
        <v>3</v>
      </c>
      <c r="H2251" s="46" t="s">
        <v>3839</v>
      </c>
      <c r="I2251" s="75" t="s">
        <v>3840</v>
      </c>
      <c r="J2251" s="75" t="s">
        <v>3840</v>
      </c>
      <c r="K2251" s="75" t="s">
        <v>3841</v>
      </c>
      <c r="L2251" s="33">
        <v>14</v>
      </c>
      <c r="M2251" s="34"/>
      <c r="N2251" s="46"/>
      <c r="O2251" s="46"/>
      <c r="P22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51" s="45" t="e">
        <f>IF([2]!PayItems[[#This Row],[Date Added / Modified]]&gt;0,TEXT([2]!PayItems[[#This Row],[Date Added / Modified]],"m/d/yyy"),"")</f>
        <v>#REF!</v>
      </c>
      <c r="R2251" s="46"/>
    </row>
    <row r="2252" spans="1:18" x14ac:dyDescent="0.3">
      <c r="A2252" s="46" t="s">
        <v>2417</v>
      </c>
      <c r="B2252" s="33" t="s">
        <v>7722</v>
      </c>
      <c r="C2252" s="46" t="s">
        <v>3935</v>
      </c>
      <c r="D2252" s="33" t="s">
        <v>7723</v>
      </c>
      <c r="E2252" s="33" t="s">
        <v>3326</v>
      </c>
      <c r="F2252" s="33">
        <v>0</v>
      </c>
      <c r="G2252" s="33">
        <v>3</v>
      </c>
      <c r="H2252" s="46" t="s">
        <v>3839</v>
      </c>
      <c r="I2252" s="75" t="s">
        <v>3840</v>
      </c>
      <c r="J2252" s="75" t="s">
        <v>3840</v>
      </c>
      <c r="K2252" s="75" t="s">
        <v>3841</v>
      </c>
      <c r="L2252" s="33">
        <v>14</v>
      </c>
      <c r="M2252" s="34"/>
      <c r="N2252" s="46"/>
      <c r="O2252" s="46"/>
      <c r="P22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52" s="45" t="e">
        <f>IF([2]!PayItems[[#This Row],[Date Added / Modified]]&gt;0,TEXT([2]!PayItems[[#This Row],[Date Added / Modified]],"m/d/yyy"),"")</f>
        <v>#REF!</v>
      </c>
      <c r="R2252" s="46"/>
    </row>
    <row r="2253" spans="1:18" x14ac:dyDescent="0.3">
      <c r="A2253" s="46" t="s">
        <v>2418</v>
      </c>
      <c r="B2253" s="33" t="s">
        <v>7724</v>
      </c>
      <c r="C2253" s="46" t="s">
        <v>3935</v>
      </c>
      <c r="D2253" s="33" t="s">
        <v>7725</v>
      </c>
      <c r="E2253" s="33" t="s">
        <v>3326</v>
      </c>
      <c r="F2253" s="33">
        <v>0</v>
      </c>
      <c r="G2253" s="33">
        <v>3</v>
      </c>
      <c r="H2253" s="46" t="s">
        <v>3839</v>
      </c>
      <c r="I2253" s="75" t="s">
        <v>3840</v>
      </c>
      <c r="J2253" s="75" t="s">
        <v>3840</v>
      </c>
      <c r="K2253" s="75" t="s">
        <v>3841</v>
      </c>
      <c r="L2253" s="33">
        <v>14</v>
      </c>
      <c r="M2253" s="34"/>
      <c r="N2253" s="46"/>
      <c r="O2253" s="46"/>
      <c r="P22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53" s="45" t="e">
        <f>IF([2]!PayItems[[#This Row],[Date Added / Modified]]&gt;0,TEXT([2]!PayItems[[#This Row],[Date Added / Modified]],"m/d/yyy"),"")</f>
        <v>#REF!</v>
      </c>
      <c r="R2253" s="46"/>
    </row>
    <row r="2254" spans="1:18" x14ac:dyDescent="0.3">
      <c r="A2254" s="46" t="s">
        <v>2419</v>
      </c>
      <c r="B2254" s="33" t="s">
        <v>7726</v>
      </c>
      <c r="C2254" s="46" t="s">
        <v>3935</v>
      </c>
      <c r="D2254" s="33" t="s">
        <v>7727</v>
      </c>
      <c r="E2254" s="33" t="s">
        <v>3326</v>
      </c>
      <c r="F2254" s="33">
        <v>0</v>
      </c>
      <c r="G2254" s="33">
        <v>3</v>
      </c>
      <c r="H2254" s="46" t="s">
        <v>3839</v>
      </c>
      <c r="I2254" s="75" t="s">
        <v>3840</v>
      </c>
      <c r="J2254" s="75" t="s">
        <v>3840</v>
      </c>
      <c r="K2254" s="75" t="s">
        <v>3841</v>
      </c>
      <c r="L2254" s="33">
        <v>14</v>
      </c>
      <c r="M2254" s="34"/>
      <c r="N2254" s="46"/>
      <c r="O2254" s="46"/>
      <c r="P22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54" s="45" t="e">
        <f>IF([2]!PayItems[[#This Row],[Date Added / Modified]]&gt;0,TEXT([2]!PayItems[[#This Row],[Date Added / Modified]],"m/d/yyy"),"")</f>
        <v>#REF!</v>
      </c>
      <c r="R2254" s="46"/>
    </row>
    <row r="2255" spans="1:18" x14ac:dyDescent="0.3">
      <c r="A2255" s="46" t="s">
        <v>2421</v>
      </c>
      <c r="B2255" s="33" t="s">
        <v>7730</v>
      </c>
      <c r="C2255" s="46" t="s">
        <v>3935</v>
      </c>
      <c r="D2255" s="33" t="s">
        <v>7731</v>
      </c>
      <c r="E2255" s="33" t="s">
        <v>3326</v>
      </c>
      <c r="F2255" s="33">
        <v>0</v>
      </c>
      <c r="G2255" s="33">
        <v>3</v>
      </c>
      <c r="H2255" s="46" t="s">
        <v>3839</v>
      </c>
      <c r="I2255" s="75" t="s">
        <v>3840</v>
      </c>
      <c r="J2255" s="75" t="s">
        <v>3840</v>
      </c>
      <c r="K2255" s="75" t="s">
        <v>3841</v>
      </c>
      <c r="L2255" s="33">
        <v>14</v>
      </c>
      <c r="M2255" s="34"/>
      <c r="N2255" s="46"/>
      <c r="O2255" s="46"/>
      <c r="P22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55" s="45" t="e">
        <f>IF([2]!PayItems[[#This Row],[Date Added / Modified]]&gt;0,TEXT([2]!PayItems[[#This Row],[Date Added / Modified]],"m/d/yyy"),"")</f>
        <v>#REF!</v>
      </c>
      <c r="R2255" s="46"/>
    </row>
    <row r="2256" spans="1:18" x14ac:dyDescent="0.3">
      <c r="A2256" s="46" t="s">
        <v>2422</v>
      </c>
      <c r="B2256" s="33" t="s">
        <v>7732</v>
      </c>
      <c r="C2256" s="46" t="s">
        <v>3935</v>
      </c>
      <c r="D2256" s="33" t="s">
        <v>7733</v>
      </c>
      <c r="E2256" s="33" t="s">
        <v>3326</v>
      </c>
      <c r="F2256" s="33">
        <v>0</v>
      </c>
      <c r="G2256" s="33">
        <v>3</v>
      </c>
      <c r="H2256" s="46" t="s">
        <v>3839</v>
      </c>
      <c r="I2256" s="75" t="s">
        <v>3840</v>
      </c>
      <c r="J2256" s="75" t="s">
        <v>3840</v>
      </c>
      <c r="K2256" s="75" t="s">
        <v>3841</v>
      </c>
      <c r="L2256" s="33">
        <v>14</v>
      </c>
      <c r="M2256" s="34"/>
      <c r="N2256" s="46"/>
      <c r="O2256" s="46"/>
      <c r="P22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56" s="45" t="e">
        <f>IF([2]!PayItems[[#This Row],[Date Added / Modified]]&gt;0,TEXT([2]!PayItems[[#This Row],[Date Added / Modified]],"m/d/yyy"),"")</f>
        <v>#REF!</v>
      </c>
      <c r="R2256" s="46"/>
    </row>
    <row r="2257" spans="1:18" x14ac:dyDescent="0.3">
      <c r="A2257" s="46" t="s">
        <v>2423</v>
      </c>
      <c r="B2257" s="33" t="s">
        <v>7734</v>
      </c>
      <c r="C2257" s="46" t="s">
        <v>3935</v>
      </c>
      <c r="D2257" s="33" t="s">
        <v>7735</v>
      </c>
      <c r="E2257" s="33" t="s">
        <v>3326</v>
      </c>
      <c r="F2257" s="33">
        <v>0</v>
      </c>
      <c r="G2257" s="33">
        <v>3</v>
      </c>
      <c r="H2257" s="46" t="s">
        <v>3839</v>
      </c>
      <c r="I2257" s="75" t="s">
        <v>3840</v>
      </c>
      <c r="J2257" s="75" t="s">
        <v>3840</v>
      </c>
      <c r="K2257" s="75" t="s">
        <v>3841</v>
      </c>
      <c r="L2257" s="33">
        <v>14</v>
      </c>
      <c r="M2257" s="34"/>
      <c r="N2257" s="46"/>
      <c r="O2257" s="46"/>
      <c r="P22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57" s="45" t="e">
        <f>IF([2]!PayItems[[#This Row],[Date Added / Modified]]&gt;0,TEXT([2]!PayItems[[#This Row],[Date Added / Modified]],"m/d/yyy"),"")</f>
        <v>#REF!</v>
      </c>
      <c r="R2257" s="46"/>
    </row>
    <row r="2258" spans="1:18" x14ac:dyDescent="0.3">
      <c r="A2258" s="46" t="s">
        <v>2424</v>
      </c>
      <c r="B2258" s="33" t="s">
        <v>7736</v>
      </c>
      <c r="C2258" s="46" t="s">
        <v>3935</v>
      </c>
      <c r="D2258" s="33" t="s">
        <v>7737</v>
      </c>
      <c r="E2258" s="33" t="s">
        <v>3326</v>
      </c>
      <c r="F2258" s="33">
        <v>0</v>
      </c>
      <c r="G2258" s="33">
        <v>3</v>
      </c>
      <c r="H2258" s="46" t="s">
        <v>3839</v>
      </c>
      <c r="I2258" s="75" t="s">
        <v>3840</v>
      </c>
      <c r="J2258" s="75" t="s">
        <v>3840</v>
      </c>
      <c r="K2258" s="75" t="s">
        <v>3841</v>
      </c>
      <c r="L2258" s="33">
        <v>14</v>
      </c>
      <c r="M2258" s="34"/>
      <c r="N2258" s="46"/>
      <c r="O2258" s="46"/>
      <c r="P22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58" s="45" t="e">
        <f>IF([2]!PayItems[[#This Row],[Date Added / Modified]]&gt;0,TEXT([2]!PayItems[[#This Row],[Date Added / Modified]],"m/d/yyy"),"")</f>
        <v>#REF!</v>
      </c>
      <c r="R2258" s="46"/>
    </row>
    <row r="2259" spans="1:18" x14ac:dyDescent="0.3">
      <c r="A2259" s="46" t="s">
        <v>2425</v>
      </c>
      <c r="B2259" s="46" t="s">
        <v>7738</v>
      </c>
      <c r="C2259" s="46" t="s">
        <v>3935</v>
      </c>
      <c r="D2259" s="46" t="s">
        <v>7739</v>
      </c>
      <c r="E2259" s="33" t="s">
        <v>3326</v>
      </c>
      <c r="F2259" s="33">
        <v>0</v>
      </c>
      <c r="G2259" s="33">
        <v>3</v>
      </c>
      <c r="H2259" s="46" t="s">
        <v>3839</v>
      </c>
      <c r="I2259" s="75" t="s">
        <v>3840</v>
      </c>
      <c r="J2259" s="75" t="s">
        <v>3840</v>
      </c>
      <c r="K2259" s="75" t="s">
        <v>3841</v>
      </c>
      <c r="L2259" s="33">
        <v>14</v>
      </c>
      <c r="M2259" s="34"/>
      <c r="N2259" s="46"/>
      <c r="O2259" s="46"/>
      <c r="P22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59" s="45" t="e">
        <f>IF([2]!PayItems[[#This Row],[Date Added / Modified]]&gt;0,TEXT([2]!PayItems[[#This Row],[Date Added / Modified]],"m/d/yyy"),"")</f>
        <v>#REF!</v>
      </c>
      <c r="R2259" s="46"/>
    </row>
    <row r="2260" spans="1:18" x14ac:dyDescent="0.3">
      <c r="A2260" s="46" t="s">
        <v>2426</v>
      </c>
      <c r="B2260" s="33" t="s">
        <v>7740</v>
      </c>
      <c r="C2260" s="46" t="s">
        <v>3935</v>
      </c>
      <c r="D2260" s="33" t="s">
        <v>7741</v>
      </c>
      <c r="E2260" s="33" t="s">
        <v>3326</v>
      </c>
      <c r="F2260" s="33">
        <v>0</v>
      </c>
      <c r="G2260" s="33">
        <v>3</v>
      </c>
      <c r="H2260" s="46" t="s">
        <v>3839</v>
      </c>
      <c r="I2260" s="75" t="s">
        <v>3840</v>
      </c>
      <c r="J2260" s="75" t="s">
        <v>3840</v>
      </c>
      <c r="K2260" s="75" t="s">
        <v>3841</v>
      </c>
      <c r="L2260" s="33">
        <v>14</v>
      </c>
      <c r="M2260" s="34"/>
      <c r="N2260" s="46"/>
      <c r="O2260" s="46"/>
      <c r="P22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60" s="45" t="e">
        <f>IF([2]!PayItems[[#This Row],[Date Added / Modified]]&gt;0,TEXT([2]!PayItems[[#This Row],[Date Added / Modified]],"m/d/yyy"),"")</f>
        <v>#REF!</v>
      </c>
      <c r="R2260" s="46"/>
    </row>
    <row r="2261" spans="1:18" x14ac:dyDescent="0.3">
      <c r="A2261" s="46" t="s">
        <v>2427</v>
      </c>
      <c r="B2261" s="33" t="s">
        <v>7742</v>
      </c>
      <c r="C2261" s="46" t="s">
        <v>3935</v>
      </c>
      <c r="D2261" s="33" t="s">
        <v>7743</v>
      </c>
      <c r="E2261" s="33" t="s">
        <v>3326</v>
      </c>
      <c r="F2261" s="33">
        <v>0</v>
      </c>
      <c r="G2261" s="33">
        <v>3</v>
      </c>
      <c r="H2261" s="46" t="s">
        <v>3839</v>
      </c>
      <c r="I2261" s="75" t="s">
        <v>3840</v>
      </c>
      <c r="J2261" s="75" t="s">
        <v>3840</v>
      </c>
      <c r="K2261" s="75" t="s">
        <v>3841</v>
      </c>
      <c r="L2261" s="33">
        <v>14</v>
      </c>
      <c r="M2261" s="34"/>
      <c r="N2261" s="46"/>
      <c r="O2261" s="46"/>
      <c r="P22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61" s="45" t="e">
        <f>IF([2]!PayItems[[#This Row],[Date Added / Modified]]&gt;0,TEXT([2]!PayItems[[#This Row],[Date Added / Modified]],"m/d/yyy"),"")</f>
        <v>#REF!</v>
      </c>
      <c r="R2261" s="46"/>
    </row>
    <row r="2262" spans="1:18" x14ac:dyDescent="0.3">
      <c r="A2262" s="46" t="s">
        <v>2428</v>
      </c>
      <c r="B2262" s="33" t="s">
        <v>7744</v>
      </c>
      <c r="C2262" s="46" t="s">
        <v>3935</v>
      </c>
      <c r="D2262" s="33" t="s">
        <v>7745</v>
      </c>
      <c r="E2262" s="33" t="s">
        <v>3326</v>
      </c>
      <c r="F2262" s="33">
        <v>0</v>
      </c>
      <c r="G2262" s="33">
        <v>3</v>
      </c>
      <c r="H2262" s="46" t="s">
        <v>3839</v>
      </c>
      <c r="I2262" s="75" t="s">
        <v>3840</v>
      </c>
      <c r="J2262" s="75" t="s">
        <v>3840</v>
      </c>
      <c r="K2262" s="75" t="s">
        <v>3841</v>
      </c>
      <c r="L2262" s="33">
        <v>14</v>
      </c>
      <c r="M2262" s="34"/>
      <c r="N2262" s="46"/>
      <c r="O2262" s="46"/>
      <c r="P22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62" s="45" t="e">
        <f>IF([2]!PayItems[[#This Row],[Date Added / Modified]]&gt;0,TEXT([2]!PayItems[[#This Row],[Date Added / Modified]],"m/d/yyy"),"")</f>
        <v>#REF!</v>
      </c>
      <c r="R2262" s="46"/>
    </row>
    <row r="2263" spans="1:18" x14ac:dyDescent="0.3">
      <c r="A2263" s="46" t="s">
        <v>2429</v>
      </c>
      <c r="B2263" s="33" t="s">
        <v>7746</v>
      </c>
      <c r="C2263" s="46" t="s">
        <v>3935</v>
      </c>
      <c r="D2263" s="33" t="s">
        <v>7747</v>
      </c>
      <c r="E2263" s="33" t="s">
        <v>3326</v>
      </c>
      <c r="F2263" s="33">
        <v>0</v>
      </c>
      <c r="G2263" s="33">
        <v>3</v>
      </c>
      <c r="H2263" s="46" t="s">
        <v>3839</v>
      </c>
      <c r="I2263" s="75" t="s">
        <v>3840</v>
      </c>
      <c r="J2263" s="75" t="s">
        <v>3840</v>
      </c>
      <c r="K2263" s="75" t="s">
        <v>3841</v>
      </c>
      <c r="L2263" s="33">
        <v>14</v>
      </c>
      <c r="M2263" s="34"/>
      <c r="N2263" s="46"/>
      <c r="O2263" s="46"/>
      <c r="P22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63" s="45" t="e">
        <f>IF([2]!PayItems[[#This Row],[Date Added / Modified]]&gt;0,TEXT([2]!PayItems[[#This Row],[Date Added / Modified]],"m/d/yyy"),"")</f>
        <v>#REF!</v>
      </c>
      <c r="R2263" s="46"/>
    </row>
    <row r="2264" spans="1:18" x14ac:dyDescent="0.3">
      <c r="A2264" s="46" t="s">
        <v>2431</v>
      </c>
      <c r="B2264" s="33" t="s">
        <v>7750</v>
      </c>
      <c r="C2264" s="46" t="s">
        <v>3935</v>
      </c>
      <c r="D2264" s="33" t="s">
        <v>7751</v>
      </c>
      <c r="E2264" s="33" t="s">
        <v>3326</v>
      </c>
      <c r="F2264" s="33">
        <v>0</v>
      </c>
      <c r="G2264" s="33">
        <v>3</v>
      </c>
      <c r="H2264" s="46" t="s">
        <v>3839</v>
      </c>
      <c r="I2264" s="75" t="s">
        <v>3840</v>
      </c>
      <c r="J2264" s="75" t="s">
        <v>3840</v>
      </c>
      <c r="K2264" s="75" t="s">
        <v>3841</v>
      </c>
      <c r="L2264" s="33">
        <v>14</v>
      </c>
      <c r="M2264" s="34"/>
      <c r="N2264" s="46"/>
      <c r="O2264" s="46"/>
      <c r="P22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64" s="45" t="e">
        <f>IF([2]!PayItems[[#This Row],[Date Added / Modified]]&gt;0,TEXT([2]!PayItems[[#This Row],[Date Added / Modified]],"m/d/yyy"),"")</f>
        <v>#REF!</v>
      </c>
      <c r="R2264" s="46"/>
    </row>
    <row r="2265" spans="1:18" x14ac:dyDescent="0.3">
      <c r="A2265" s="46" t="s">
        <v>2432</v>
      </c>
      <c r="B2265" s="33" t="s">
        <v>7752</v>
      </c>
      <c r="C2265" s="46" t="s">
        <v>3935</v>
      </c>
      <c r="D2265" s="33" t="s">
        <v>7753</v>
      </c>
      <c r="E2265" s="33" t="s">
        <v>3326</v>
      </c>
      <c r="F2265" s="33">
        <v>0</v>
      </c>
      <c r="G2265" s="33">
        <v>3</v>
      </c>
      <c r="H2265" s="46" t="s">
        <v>3839</v>
      </c>
      <c r="I2265" s="75" t="s">
        <v>3840</v>
      </c>
      <c r="J2265" s="75" t="s">
        <v>3840</v>
      </c>
      <c r="K2265" s="75" t="s">
        <v>3841</v>
      </c>
      <c r="L2265" s="33">
        <v>14</v>
      </c>
      <c r="M2265" s="34"/>
      <c r="N2265" s="46"/>
      <c r="O2265" s="46"/>
      <c r="P22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65" s="45" t="e">
        <f>IF([2]!PayItems[[#This Row],[Date Added / Modified]]&gt;0,TEXT([2]!PayItems[[#This Row],[Date Added / Modified]],"m/d/yyy"),"")</f>
        <v>#REF!</v>
      </c>
      <c r="R2265" s="46"/>
    </row>
    <row r="2266" spans="1:18" x14ac:dyDescent="0.3">
      <c r="A2266" s="46" t="s">
        <v>2433</v>
      </c>
      <c r="B2266" s="33" t="s">
        <v>7754</v>
      </c>
      <c r="C2266" s="46" t="s">
        <v>3935</v>
      </c>
      <c r="D2266" s="33" t="s">
        <v>7755</v>
      </c>
      <c r="E2266" s="33" t="s">
        <v>3326</v>
      </c>
      <c r="F2266" s="33">
        <v>0</v>
      </c>
      <c r="G2266" s="33">
        <v>3</v>
      </c>
      <c r="H2266" s="46" t="s">
        <v>3839</v>
      </c>
      <c r="I2266" s="75" t="s">
        <v>3840</v>
      </c>
      <c r="J2266" s="75" t="s">
        <v>3840</v>
      </c>
      <c r="K2266" s="75" t="s">
        <v>3841</v>
      </c>
      <c r="L2266" s="33">
        <v>14</v>
      </c>
      <c r="M2266" s="34"/>
      <c r="N2266" s="46"/>
      <c r="O2266" s="46"/>
      <c r="P22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66" s="45" t="e">
        <f>IF([2]!PayItems[[#This Row],[Date Added / Modified]]&gt;0,TEXT([2]!PayItems[[#This Row],[Date Added / Modified]],"m/d/yyy"),"")</f>
        <v>#REF!</v>
      </c>
      <c r="R2266" s="46"/>
    </row>
    <row r="2267" spans="1:18" x14ac:dyDescent="0.3">
      <c r="A2267" s="46" t="s">
        <v>2434</v>
      </c>
      <c r="B2267" s="33" t="s">
        <v>7756</v>
      </c>
      <c r="C2267" s="46" t="s">
        <v>3935</v>
      </c>
      <c r="D2267" s="33" t="s">
        <v>7757</v>
      </c>
      <c r="E2267" s="33" t="s">
        <v>3326</v>
      </c>
      <c r="F2267" s="33">
        <v>0</v>
      </c>
      <c r="G2267" s="33">
        <v>3</v>
      </c>
      <c r="H2267" s="46" t="s">
        <v>3839</v>
      </c>
      <c r="I2267" s="75" t="s">
        <v>3840</v>
      </c>
      <c r="J2267" s="75" t="s">
        <v>3840</v>
      </c>
      <c r="K2267" s="75" t="s">
        <v>3841</v>
      </c>
      <c r="L2267" s="33">
        <v>14</v>
      </c>
      <c r="M2267" s="34"/>
      <c r="N2267" s="46"/>
      <c r="O2267" s="46"/>
      <c r="P22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67" s="45" t="e">
        <f>IF([2]!PayItems[[#This Row],[Date Added / Modified]]&gt;0,TEXT([2]!PayItems[[#This Row],[Date Added / Modified]],"m/d/yyy"),"")</f>
        <v>#REF!</v>
      </c>
      <c r="R2267" s="46"/>
    </row>
    <row r="2268" spans="1:18" x14ac:dyDescent="0.3">
      <c r="A2268" s="46" t="s">
        <v>2436</v>
      </c>
      <c r="B2268" s="33" t="s">
        <v>7760</v>
      </c>
      <c r="C2268" s="46" t="s">
        <v>3935</v>
      </c>
      <c r="D2268" s="33" t="s">
        <v>7761</v>
      </c>
      <c r="E2268" s="33" t="s">
        <v>3326</v>
      </c>
      <c r="F2268" s="33">
        <v>0</v>
      </c>
      <c r="G2268" s="33">
        <v>3</v>
      </c>
      <c r="H2268" s="46" t="s">
        <v>3839</v>
      </c>
      <c r="I2268" s="75" t="s">
        <v>3840</v>
      </c>
      <c r="J2268" s="75" t="s">
        <v>3840</v>
      </c>
      <c r="K2268" s="75" t="s">
        <v>3841</v>
      </c>
      <c r="L2268" s="33">
        <v>14</v>
      </c>
      <c r="M2268" s="34"/>
      <c r="N2268" s="46"/>
      <c r="O2268" s="46"/>
      <c r="P22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68" s="45" t="e">
        <f>IF([2]!PayItems[[#This Row],[Date Added / Modified]]&gt;0,TEXT([2]!PayItems[[#This Row],[Date Added / Modified]],"m/d/yyy"),"")</f>
        <v>#REF!</v>
      </c>
      <c r="R2268" s="46"/>
    </row>
    <row r="2269" spans="1:18" x14ac:dyDescent="0.3">
      <c r="A2269" s="46" t="s">
        <v>2437</v>
      </c>
      <c r="B2269" s="33" t="s">
        <v>7762</v>
      </c>
      <c r="C2269" s="46" t="s">
        <v>3935</v>
      </c>
      <c r="D2269" s="33" t="s">
        <v>7763</v>
      </c>
      <c r="E2269" s="33" t="s">
        <v>3326</v>
      </c>
      <c r="F2269" s="33">
        <v>0</v>
      </c>
      <c r="G2269" s="33">
        <v>3</v>
      </c>
      <c r="H2269" s="46" t="s">
        <v>3839</v>
      </c>
      <c r="I2269" s="75" t="s">
        <v>3840</v>
      </c>
      <c r="J2269" s="75" t="s">
        <v>3840</v>
      </c>
      <c r="K2269" s="75" t="s">
        <v>3841</v>
      </c>
      <c r="L2269" s="33">
        <v>14</v>
      </c>
      <c r="M2269" s="34"/>
      <c r="N2269" s="46"/>
      <c r="O2269" s="46"/>
      <c r="P22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69" s="45" t="e">
        <f>IF([2]!PayItems[[#This Row],[Date Added / Modified]]&gt;0,TEXT([2]!PayItems[[#This Row],[Date Added / Modified]],"m/d/yyy"),"")</f>
        <v>#REF!</v>
      </c>
      <c r="R2269" s="46"/>
    </row>
    <row r="2270" spans="1:18" x14ac:dyDescent="0.3">
      <c r="A2270" s="46" t="s">
        <v>2438</v>
      </c>
      <c r="B2270" s="33" t="s">
        <v>7764</v>
      </c>
      <c r="C2270" s="46" t="s">
        <v>3935</v>
      </c>
      <c r="D2270" s="33" t="s">
        <v>7765</v>
      </c>
      <c r="E2270" s="33" t="s">
        <v>3326</v>
      </c>
      <c r="F2270" s="33">
        <v>0</v>
      </c>
      <c r="G2270" s="33">
        <v>3</v>
      </c>
      <c r="H2270" s="46" t="s">
        <v>3839</v>
      </c>
      <c r="I2270" s="75" t="s">
        <v>3840</v>
      </c>
      <c r="J2270" s="75" t="s">
        <v>3840</v>
      </c>
      <c r="K2270" s="75" t="s">
        <v>3841</v>
      </c>
      <c r="L2270" s="33">
        <v>14</v>
      </c>
      <c r="M2270" s="34"/>
      <c r="N2270" s="46"/>
      <c r="O2270" s="46"/>
      <c r="P22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70" s="45" t="e">
        <f>IF([2]!PayItems[[#This Row],[Date Added / Modified]]&gt;0,TEXT([2]!PayItems[[#This Row],[Date Added / Modified]],"m/d/yyy"),"")</f>
        <v>#REF!</v>
      </c>
      <c r="R2270" s="46"/>
    </row>
    <row r="2271" spans="1:18" x14ac:dyDescent="0.3">
      <c r="A2271" s="46" t="s">
        <v>2439</v>
      </c>
      <c r="B2271" s="33" t="s">
        <v>7766</v>
      </c>
      <c r="C2271" s="46" t="s">
        <v>3935</v>
      </c>
      <c r="D2271" s="33" t="s">
        <v>7767</v>
      </c>
      <c r="E2271" s="33" t="s">
        <v>3326</v>
      </c>
      <c r="F2271" s="33">
        <v>0</v>
      </c>
      <c r="G2271" s="33">
        <v>3</v>
      </c>
      <c r="H2271" s="46" t="s">
        <v>3839</v>
      </c>
      <c r="I2271" s="75" t="s">
        <v>3840</v>
      </c>
      <c r="J2271" s="75" t="s">
        <v>3840</v>
      </c>
      <c r="K2271" s="75" t="s">
        <v>3841</v>
      </c>
      <c r="L2271" s="33">
        <v>14</v>
      </c>
      <c r="M2271" s="34"/>
      <c r="N2271" s="46"/>
      <c r="O2271" s="46"/>
      <c r="P22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71" s="45" t="e">
        <f>IF([2]!PayItems[[#This Row],[Date Added / Modified]]&gt;0,TEXT([2]!PayItems[[#This Row],[Date Added / Modified]],"m/d/yyy"),"")</f>
        <v>#REF!</v>
      </c>
      <c r="R2271" s="46"/>
    </row>
    <row r="2272" spans="1:18" x14ac:dyDescent="0.3">
      <c r="A2272" s="46" t="s">
        <v>2441</v>
      </c>
      <c r="B2272" s="33" t="s">
        <v>7770</v>
      </c>
      <c r="C2272" s="46" t="s">
        <v>3935</v>
      </c>
      <c r="D2272" s="33" t="s">
        <v>7771</v>
      </c>
      <c r="E2272" s="33" t="s">
        <v>3326</v>
      </c>
      <c r="F2272" s="33">
        <v>0</v>
      </c>
      <c r="G2272" s="33">
        <v>3</v>
      </c>
      <c r="H2272" s="46" t="s">
        <v>3839</v>
      </c>
      <c r="I2272" s="75" t="s">
        <v>3840</v>
      </c>
      <c r="J2272" s="75" t="s">
        <v>3840</v>
      </c>
      <c r="K2272" s="75" t="s">
        <v>3841</v>
      </c>
      <c r="L2272" s="33">
        <v>14</v>
      </c>
      <c r="M2272" s="34"/>
      <c r="N2272" s="46"/>
      <c r="O2272" s="46"/>
      <c r="P22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72" s="45" t="e">
        <f>IF([2]!PayItems[[#This Row],[Date Added / Modified]]&gt;0,TEXT([2]!PayItems[[#This Row],[Date Added / Modified]],"m/d/yyy"),"")</f>
        <v>#REF!</v>
      </c>
      <c r="R2272" s="46"/>
    </row>
    <row r="2273" spans="1:18" x14ac:dyDescent="0.3">
      <c r="A2273" s="46" t="s">
        <v>2442</v>
      </c>
      <c r="B2273" s="33" t="s">
        <v>7772</v>
      </c>
      <c r="C2273" s="46" t="s">
        <v>3935</v>
      </c>
      <c r="D2273" s="33" t="s">
        <v>7773</v>
      </c>
      <c r="E2273" s="33" t="s">
        <v>3326</v>
      </c>
      <c r="F2273" s="33">
        <v>0</v>
      </c>
      <c r="G2273" s="33">
        <v>3</v>
      </c>
      <c r="H2273" s="46" t="s">
        <v>3839</v>
      </c>
      <c r="I2273" s="75" t="s">
        <v>3840</v>
      </c>
      <c r="J2273" s="75" t="s">
        <v>3840</v>
      </c>
      <c r="K2273" s="75" t="s">
        <v>3841</v>
      </c>
      <c r="L2273" s="33">
        <v>14</v>
      </c>
      <c r="M2273" s="34"/>
      <c r="N2273" s="46"/>
      <c r="O2273" s="46"/>
      <c r="P22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73" s="45" t="e">
        <f>IF([2]!PayItems[[#This Row],[Date Added / Modified]]&gt;0,TEXT([2]!PayItems[[#This Row],[Date Added / Modified]],"m/d/yyy"),"")</f>
        <v>#REF!</v>
      </c>
      <c r="R2273" s="46"/>
    </row>
    <row r="2274" spans="1:18" x14ac:dyDescent="0.3">
      <c r="A2274" s="46" t="s">
        <v>2443</v>
      </c>
      <c r="B2274" s="33" t="s">
        <v>7774</v>
      </c>
      <c r="C2274" s="46" t="s">
        <v>3935</v>
      </c>
      <c r="D2274" s="33" t="s">
        <v>7775</v>
      </c>
      <c r="E2274" s="33" t="s">
        <v>3326</v>
      </c>
      <c r="F2274" s="33">
        <v>0</v>
      </c>
      <c r="G2274" s="33">
        <v>3</v>
      </c>
      <c r="H2274" s="46" t="s">
        <v>3839</v>
      </c>
      <c r="I2274" s="75" t="s">
        <v>3840</v>
      </c>
      <c r="J2274" s="75" t="s">
        <v>3840</v>
      </c>
      <c r="K2274" s="75" t="s">
        <v>3841</v>
      </c>
      <c r="L2274" s="33">
        <v>14</v>
      </c>
      <c r="M2274" s="34"/>
      <c r="N2274" s="46"/>
      <c r="O2274" s="46"/>
      <c r="P22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74" s="45" t="e">
        <f>IF([2]!PayItems[[#This Row],[Date Added / Modified]]&gt;0,TEXT([2]!PayItems[[#This Row],[Date Added / Modified]],"m/d/yyy"),"")</f>
        <v>#REF!</v>
      </c>
      <c r="R2274" s="46"/>
    </row>
    <row r="2275" spans="1:18" x14ac:dyDescent="0.3">
      <c r="A2275" s="46" t="s">
        <v>2444</v>
      </c>
      <c r="B2275" s="33" t="s">
        <v>7776</v>
      </c>
      <c r="C2275" s="46" t="s">
        <v>3935</v>
      </c>
      <c r="D2275" s="33" t="s">
        <v>7777</v>
      </c>
      <c r="E2275" s="33" t="s">
        <v>3326</v>
      </c>
      <c r="F2275" s="33">
        <v>0</v>
      </c>
      <c r="G2275" s="33">
        <v>3</v>
      </c>
      <c r="H2275" s="46" t="s">
        <v>3839</v>
      </c>
      <c r="I2275" s="75" t="s">
        <v>3840</v>
      </c>
      <c r="J2275" s="75" t="s">
        <v>3840</v>
      </c>
      <c r="K2275" s="75" t="s">
        <v>3841</v>
      </c>
      <c r="L2275" s="33">
        <v>14</v>
      </c>
      <c r="M2275" s="34"/>
      <c r="N2275" s="46"/>
      <c r="O2275" s="46"/>
      <c r="P22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75" s="45" t="e">
        <f>IF([2]!PayItems[[#This Row],[Date Added / Modified]]&gt;0,TEXT([2]!PayItems[[#This Row],[Date Added / Modified]],"m/d/yyy"),"")</f>
        <v>#REF!</v>
      </c>
      <c r="R2275" s="46"/>
    </row>
    <row r="2276" spans="1:18" x14ac:dyDescent="0.3">
      <c r="A2276" s="46" t="s">
        <v>2446</v>
      </c>
      <c r="B2276" s="33" t="s">
        <v>7780</v>
      </c>
      <c r="C2276" s="46" t="s">
        <v>3935</v>
      </c>
      <c r="D2276" s="33" t="s">
        <v>7781</v>
      </c>
      <c r="E2276" s="33" t="s">
        <v>3326</v>
      </c>
      <c r="F2276" s="33">
        <v>0</v>
      </c>
      <c r="G2276" s="33">
        <v>3</v>
      </c>
      <c r="H2276" s="46" t="s">
        <v>3839</v>
      </c>
      <c r="I2276" s="75" t="s">
        <v>3840</v>
      </c>
      <c r="J2276" s="75" t="s">
        <v>3840</v>
      </c>
      <c r="K2276" s="75" t="s">
        <v>3841</v>
      </c>
      <c r="L2276" s="33">
        <v>14</v>
      </c>
      <c r="M2276" s="34"/>
      <c r="N2276" s="46"/>
      <c r="O2276" s="46"/>
      <c r="P22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76" s="45" t="e">
        <f>IF([2]!PayItems[[#This Row],[Date Added / Modified]]&gt;0,TEXT([2]!PayItems[[#This Row],[Date Added / Modified]],"m/d/yyy"),"")</f>
        <v>#REF!</v>
      </c>
      <c r="R2276" s="46"/>
    </row>
    <row r="2277" spans="1:18" x14ac:dyDescent="0.3">
      <c r="A2277" s="46" t="s">
        <v>2447</v>
      </c>
      <c r="B2277" s="33" t="s">
        <v>7782</v>
      </c>
      <c r="C2277" s="46" t="s">
        <v>3935</v>
      </c>
      <c r="D2277" s="33" t="s">
        <v>7783</v>
      </c>
      <c r="E2277" s="33" t="s">
        <v>3326</v>
      </c>
      <c r="F2277" s="33">
        <v>0</v>
      </c>
      <c r="G2277" s="33">
        <v>3</v>
      </c>
      <c r="H2277" s="46" t="s">
        <v>3839</v>
      </c>
      <c r="I2277" s="75" t="s">
        <v>3840</v>
      </c>
      <c r="J2277" s="75" t="s">
        <v>3840</v>
      </c>
      <c r="K2277" s="75" t="s">
        <v>3841</v>
      </c>
      <c r="L2277" s="33">
        <v>14</v>
      </c>
      <c r="M2277" s="34"/>
      <c r="N2277" s="46"/>
      <c r="O2277" s="46"/>
      <c r="P22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77" s="45" t="e">
        <f>IF([2]!PayItems[[#This Row],[Date Added / Modified]]&gt;0,TEXT([2]!PayItems[[#This Row],[Date Added / Modified]],"m/d/yyy"),"")</f>
        <v>#REF!</v>
      </c>
      <c r="R2277" s="46"/>
    </row>
    <row r="2278" spans="1:18" x14ac:dyDescent="0.3">
      <c r="A2278" s="46" t="s">
        <v>2448</v>
      </c>
      <c r="B2278" s="33" t="s">
        <v>7784</v>
      </c>
      <c r="C2278" s="46" t="s">
        <v>3935</v>
      </c>
      <c r="D2278" s="33" t="s">
        <v>7785</v>
      </c>
      <c r="E2278" s="33" t="s">
        <v>3326</v>
      </c>
      <c r="F2278" s="33">
        <v>0</v>
      </c>
      <c r="G2278" s="33">
        <v>3</v>
      </c>
      <c r="H2278" s="46" t="s">
        <v>3839</v>
      </c>
      <c r="I2278" s="75" t="s">
        <v>3840</v>
      </c>
      <c r="J2278" s="75" t="s">
        <v>3840</v>
      </c>
      <c r="K2278" s="75" t="s">
        <v>3841</v>
      </c>
      <c r="L2278" s="33">
        <v>14</v>
      </c>
      <c r="M2278" s="34"/>
      <c r="N2278" s="46"/>
      <c r="O2278" s="46"/>
      <c r="P22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78" s="45" t="e">
        <f>IF([2]!PayItems[[#This Row],[Date Added / Modified]]&gt;0,TEXT([2]!PayItems[[#This Row],[Date Added / Modified]],"m/d/yyy"),"")</f>
        <v>#REF!</v>
      </c>
      <c r="R2278" s="46"/>
    </row>
    <row r="2279" spans="1:18" x14ac:dyDescent="0.3">
      <c r="A2279" s="46" t="s">
        <v>2449</v>
      </c>
      <c r="B2279" s="33" t="s">
        <v>7786</v>
      </c>
      <c r="C2279" s="46" t="s">
        <v>3935</v>
      </c>
      <c r="D2279" s="33" t="s">
        <v>7787</v>
      </c>
      <c r="E2279" s="33" t="s">
        <v>3326</v>
      </c>
      <c r="F2279" s="33">
        <v>0</v>
      </c>
      <c r="G2279" s="33">
        <v>3</v>
      </c>
      <c r="H2279" s="46" t="s">
        <v>3839</v>
      </c>
      <c r="I2279" s="75" t="s">
        <v>3840</v>
      </c>
      <c r="J2279" s="75" t="s">
        <v>3840</v>
      </c>
      <c r="K2279" s="75" t="s">
        <v>3841</v>
      </c>
      <c r="L2279" s="33">
        <v>14</v>
      </c>
      <c r="M2279" s="34"/>
      <c r="N2279" s="46"/>
      <c r="O2279" s="46"/>
      <c r="P22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79" s="45" t="e">
        <f>IF([2]!PayItems[[#This Row],[Date Added / Modified]]&gt;0,TEXT([2]!PayItems[[#This Row],[Date Added / Modified]],"m/d/yyy"),"")</f>
        <v>#REF!</v>
      </c>
      <c r="R2279" s="46"/>
    </row>
    <row r="2280" spans="1:18" x14ac:dyDescent="0.3">
      <c r="A2280" s="46" t="s">
        <v>2451</v>
      </c>
      <c r="B2280" s="33" t="s">
        <v>7790</v>
      </c>
      <c r="C2280" s="46" t="s">
        <v>3935</v>
      </c>
      <c r="D2280" s="33" t="s">
        <v>7791</v>
      </c>
      <c r="E2280" s="33" t="s">
        <v>3326</v>
      </c>
      <c r="F2280" s="33">
        <v>0</v>
      </c>
      <c r="G2280" s="33">
        <v>3</v>
      </c>
      <c r="H2280" s="46" t="s">
        <v>3839</v>
      </c>
      <c r="I2280" s="75" t="s">
        <v>3840</v>
      </c>
      <c r="J2280" s="75" t="s">
        <v>3840</v>
      </c>
      <c r="K2280" s="75" t="s">
        <v>3841</v>
      </c>
      <c r="L2280" s="33">
        <v>14</v>
      </c>
      <c r="M2280" s="34"/>
      <c r="N2280" s="46"/>
      <c r="O2280" s="46"/>
      <c r="P22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80" s="45" t="e">
        <f>IF([2]!PayItems[[#This Row],[Date Added / Modified]]&gt;0,TEXT([2]!PayItems[[#This Row],[Date Added / Modified]],"m/d/yyy"),"")</f>
        <v>#REF!</v>
      </c>
      <c r="R2280" s="46"/>
    </row>
    <row r="2281" spans="1:18" x14ac:dyDescent="0.3">
      <c r="A2281" s="46" t="s">
        <v>2452</v>
      </c>
      <c r="B2281" s="33" t="s">
        <v>7792</v>
      </c>
      <c r="C2281" s="46" t="s">
        <v>3935</v>
      </c>
      <c r="D2281" s="33" t="s">
        <v>7793</v>
      </c>
      <c r="E2281" s="33" t="s">
        <v>3326</v>
      </c>
      <c r="F2281" s="33">
        <v>0</v>
      </c>
      <c r="G2281" s="33">
        <v>3</v>
      </c>
      <c r="H2281" s="46" t="s">
        <v>3839</v>
      </c>
      <c r="I2281" s="75" t="s">
        <v>3840</v>
      </c>
      <c r="J2281" s="75" t="s">
        <v>3840</v>
      </c>
      <c r="K2281" s="75" t="s">
        <v>3841</v>
      </c>
      <c r="L2281" s="33">
        <v>14</v>
      </c>
      <c r="M2281" s="34"/>
      <c r="N2281" s="46"/>
      <c r="O2281" s="46"/>
      <c r="P22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81" s="45" t="e">
        <f>IF([2]!PayItems[[#This Row],[Date Added / Modified]]&gt;0,TEXT([2]!PayItems[[#This Row],[Date Added / Modified]],"m/d/yyy"),"")</f>
        <v>#REF!</v>
      </c>
      <c r="R2281" s="46"/>
    </row>
    <row r="2282" spans="1:18" x14ac:dyDescent="0.3">
      <c r="A2282" s="46" t="s">
        <v>2453</v>
      </c>
      <c r="B2282" s="33" t="s">
        <v>7794</v>
      </c>
      <c r="C2282" s="46" t="s">
        <v>3935</v>
      </c>
      <c r="D2282" s="33" t="s">
        <v>7795</v>
      </c>
      <c r="E2282" s="33" t="s">
        <v>3326</v>
      </c>
      <c r="F2282" s="33">
        <v>0</v>
      </c>
      <c r="G2282" s="33">
        <v>3</v>
      </c>
      <c r="H2282" s="46" t="s">
        <v>3839</v>
      </c>
      <c r="I2282" s="75" t="s">
        <v>3840</v>
      </c>
      <c r="J2282" s="75" t="s">
        <v>3840</v>
      </c>
      <c r="K2282" s="75" t="s">
        <v>3841</v>
      </c>
      <c r="L2282" s="33">
        <v>14</v>
      </c>
      <c r="M2282" s="34"/>
      <c r="N2282" s="46"/>
      <c r="O2282" s="46"/>
      <c r="P22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82" s="45" t="e">
        <f>IF([2]!PayItems[[#This Row],[Date Added / Modified]]&gt;0,TEXT([2]!PayItems[[#This Row],[Date Added / Modified]],"m/d/yyy"),"")</f>
        <v>#REF!</v>
      </c>
      <c r="R2282" s="46"/>
    </row>
    <row r="2283" spans="1:18" x14ac:dyDescent="0.3">
      <c r="A2283" s="46" t="s">
        <v>2454</v>
      </c>
      <c r="B2283" s="33" t="s">
        <v>7796</v>
      </c>
      <c r="C2283" s="46" t="s">
        <v>3935</v>
      </c>
      <c r="D2283" s="33" t="s">
        <v>7797</v>
      </c>
      <c r="E2283" s="33" t="s">
        <v>3326</v>
      </c>
      <c r="F2283" s="33">
        <v>0</v>
      </c>
      <c r="G2283" s="33">
        <v>3</v>
      </c>
      <c r="H2283" s="46" t="s">
        <v>3839</v>
      </c>
      <c r="I2283" s="75" t="s">
        <v>3840</v>
      </c>
      <c r="J2283" s="75" t="s">
        <v>3840</v>
      </c>
      <c r="K2283" s="75" t="s">
        <v>3841</v>
      </c>
      <c r="L2283" s="33">
        <v>14</v>
      </c>
      <c r="M2283" s="34"/>
      <c r="N2283" s="46"/>
      <c r="O2283" s="46"/>
      <c r="P22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83" s="45" t="e">
        <f>IF([2]!PayItems[[#This Row],[Date Added / Modified]]&gt;0,TEXT([2]!PayItems[[#This Row],[Date Added / Modified]],"m/d/yyy"),"")</f>
        <v>#REF!</v>
      </c>
      <c r="R2283" s="46"/>
    </row>
    <row r="2284" spans="1:18" x14ac:dyDescent="0.3">
      <c r="A2284" s="46" t="s">
        <v>2456</v>
      </c>
      <c r="B2284" s="33" t="s">
        <v>7800</v>
      </c>
      <c r="C2284" s="46" t="s">
        <v>3935</v>
      </c>
      <c r="D2284" s="33" t="s">
        <v>7801</v>
      </c>
      <c r="E2284" s="33" t="s">
        <v>3326</v>
      </c>
      <c r="F2284" s="33">
        <v>0</v>
      </c>
      <c r="G2284" s="33">
        <v>3</v>
      </c>
      <c r="H2284" s="46" t="s">
        <v>3839</v>
      </c>
      <c r="I2284" s="75" t="s">
        <v>3840</v>
      </c>
      <c r="J2284" s="75" t="s">
        <v>3840</v>
      </c>
      <c r="K2284" s="75" t="s">
        <v>3841</v>
      </c>
      <c r="L2284" s="33">
        <v>14</v>
      </c>
      <c r="M2284" s="34"/>
      <c r="N2284" s="46"/>
      <c r="O2284" s="46"/>
      <c r="P22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84" s="45" t="e">
        <f>IF([2]!PayItems[[#This Row],[Date Added / Modified]]&gt;0,TEXT([2]!PayItems[[#This Row],[Date Added / Modified]],"m/d/yyy"),"")</f>
        <v>#REF!</v>
      </c>
      <c r="R2284" s="46"/>
    </row>
    <row r="2285" spans="1:18" x14ac:dyDescent="0.3">
      <c r="A2285" s="46" t="s">
        <v>2457</v>
      </c>
      <c r="B2285" s="33" t="s">
        <v>7802</v>
      </c>
      <c r="C2285" s="46" t="s">
        <v>3935</v>
      </c>
      <c r="D2285" s="33" t="s">
        <v>7803</v>
      </c>
      <c r="E2285" s="33" t="s">
        <v>3326</v>
      </c>
      <c r="F2285" s="33">
        <v>0</v>
      </c>
      <c r="G2285" s="33">
        <v>3</v>
      </c>
      <c r="H2285" s="46" t="s">
        <v>3839</v>
      </c>
      <c r="I2285" s="75" t="s">
        <v>3840</v>
      </c>
      <c r="J2285" s="75" t="s">
        <v>3840</v>
      </c>
      <c r="K2285" s="75" t="s">
        <v>3841</v>
      </c>
      <c r="L2285" s="33">
        <v>14</v>
      </c>
      <c r="M2285" s="34"/>
      <c r="N2285" s="46"/>
      <c r="O2285" s="46"/>
      <c r="P22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85" s="45" t="e">
        <f>IF([2]!PayItems[[#This Row],[Date Added / Modified]]&gt;0,TEXT([2]!PayItems[[#This Row],[Date Added / Modified]],"m/d/yyy"),"")</f>
        <v>#REF!</v>
      </c>
      <c r="R2285" s="46"/>
    </row>
    <row r="2286" spans="1:18" x14ac:dyDescent="0.3">
      <c r="A2286" s="46" t="s">
        <v>2458</v>
      </c>
      <c r="B2286" s="33" t="s">
        <v>7804</v>
      </c>
      <c r="C2286" s="46" t="s">
        <v>3935</v>
      </c>
      <c r="D2286" s="33" t="s">
        <v>7805</v>
      </c>
      <c r="E2286" s="33" t="s">
        <v>3326</v>
      </c>
      <c r="F2286" s="33">
        <v>0</v>
      </c>
      <c r="G2286" s="33">
        <v>3</v>
      </c>
      <c r="H2286" s="46" t="s">
        <v>3839</v>
      </c>
      <c r="I2286" s="75" t="s">
        <v>3840</v>
      </c>
      <c r="J2286" s="75" t="s">
        <v>3840</v>
      </c>
      <c r="K2286" s="75" t="s">
        <v>3841</v>
      </c>
      <c r="L2286" s="33">
        <v>14</v>
      </c>
      <c r="M2286" s="34"/>
      <c r="N2286" s="46"/>
      <c r="O2286" s="46"/>
      <c r="P22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86" s="45" t="e">
        <f>IF([2]!PayItems[[#This Row],[Date Added / Modified]]&gt;0,TEXT([2]!PayItems[[#This Row],[Date Added / Modified]],"m/d/yyy"),"")</f>
        <v>#REF!</v>
      </c>
      <c r="R2286" s="46"/>
    </row>
    <row r="2287" spans="1:18" x14ac:dyDescent="0.3">
      <c r="A2287" s="46" t="s">
        <v>2459</v>
      </c>
      <c r="B2287" s="33" t="s">
        <v>7806</v>
      </c>
      <c r="C2287" s="46" t="s">
        <v>3935</v>
      </c>
      <c r="D2287" s="33" t="s">
        <v>7807</v>
      </c>
      <c r="E2287" s="33" t="s">
        <v>3326</v>
      </c>
      <c r="F2287" s="33">
        <v>0</v>
      </c>
      <c r="G2287" s="33">
        <v>3</v>
      </c>
      <c r="H2287" s="46" t="s">
        <v>3839</v>
      </c>
      <c r="I2287" s="75" t="s">
        <v>3840</v>
      </c>
      <c r="J2287" s="75" t="s">
        <v>3840</v>
      </c>
      <c r="K2287" s="75" t="s">
        <v>3841</v>
      </c>
      <c r="L2287" s="33">
        <v>14</v>
      </c>
      <c r="M2287" s="34"/>
      <c r="N2287" s="46"/>
      <c r="O2287" s="46"/>
      <c r="P22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87" s="45" t="e">
        <f>IF([2]!PayItems[[#This Row],[Date Added / Modified]]&gt;0,TEXT([2]!PayItems[[#This Row],[Date Added / Modified]],"m/d/yyy"),"")</f>
        <v>#REF!</v>
      </c>
      <c r="R2287" s="46"/>
    </row>
    <row r="2288" spans="1:18" x14ac:dyDescent="0.3">
      <c r="A2288" s="46" t="s">
        <v>2461</v>
      </c>
      <c r="B2288" s="33" t="s">
        <v>7810</v>
      </c>
      <c r="C2288" s="46" t="s">
        <v>3935</v>
      </c>
      <c r="D2288" s="33" t="s">
        <v>7811</v>
      </c>
      <c r="E2288" s="33" t="s">
        <v>3326</v>
      </c>
      <c r="F2288" s="33">
        <v>0</v>
      </c>
      <c r="G2288" s="33">
        <v>3</v>
      </c>
      <c r="H2288" s="46" t="s">
        <v>3839</v>
      </c>
      <c r="I2288" s="75" t="s">
        <v>3840</v>
      </c>
      <c r="J2288" s="75" t="s">
        <v>3840</v>
      </c>
      <c r="K2288" s="75" t="s">
        <v>3841</v>
      </c>
      <c r="L2288" s="33">
        <v>14</v>
      </c>
      <c r="M2288" s="34"/>
      <c r="N2288" s="46"/>
      <c r="O2288" s="46"/>
      <c r="P22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88" s="45" t="e">
        <f>IF([2]!PayItems[[#This Row],[Date Added / Modified]]&gt;0,TEXT([2]!PayItems[[#This Row],[Date Added / Modified]],"m/d/yyy"),"")</f>
        <v>#REF!</v>
      </c>
      <c r="R2288" s="46"/>
    </row>
    <row r="2289" spans="1:18" x14ac:dyDescent="0.3">
      <c r="A2289" s="46" t="s">
        <v>2462</v>
      </c>
      <c r="B2289" s="33" t="s">
        <v>7812</v>
      </c>
      <c r="C2289" s="46" t="s">
        <v>3935</v>
      </c>
      <c r="D2289" s="33" t="s">
        <v>7813</v>
      </c>
      <c r="E2289" s="33" t="s">
        <v>3326</v>
      </c>
      <c r="F2289" s="33">
        <v>0</v>
      </c>
      <c r="G2289" s="33">
        <v>3</v>
      </c>
      <c r="H2289" s="46" t="s">
        <v>3839</v>
      </c>
      <c r="I2289" s="75" t="s">
        <v>3840</v>
      </c>
      <c r="J2289" s="75" t="s">
        <v>3840</v>
      </c>
      <c r="K2289" s="75" t="s">
        <v>3841</v>
      </c>
      <c r="L2289" s="33">
        <v>14</v>
      </c>
      <c r="M2289" s="34"/>
      <c r="N2289" s="46"/>
      <c r="O2289" s="46"/>
      <c r="P22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89" s="45" t="e">
        <f>IF([2]!PayItems[[#This Row],[Date Added / Modified]]&gt;0,TEXT([2]!PayItems[[#This Row],[Date Added / Modified]],"m/d/yyy"),"")</f>
        <v>#REF!</v>
      </c>
      <c r="R2289" s="46"/>
    </row>
    <row r="2290" spans="1:18" x14ac:dyDescent="0.3">
      <c r="A2290" s="46" t="s">
        <v>2463</v>
      </c>
      <c r="B2290" s="33" t="s">
        <v>7814</v>
      </c>
      <c r="C2290" s="46" t="s">
        <v>3935</v>
      </c>
      <c r="D2290" s="33" t="s">
        <v>7815</v>
      </c>
      <c r="E2290" s="33" t="s">
        <v>3326</v>
      </c>
      <c r="F2290" s="33">
        <v>0</v>
      </c>
      <c r="G2290" s="33">
        <v>3</v>
      </c>
      <c r="H2290" s="46" t="s">
        <v>3839</v>
      </c>
      <c r="I2290" s="75" t="s">
        <v>3840</v>
      </c>
      <c r="J2290" s="75" t="s">
        <v>3840</v>
      </c>
      <c r="K2290" s="75" t="s">
        <v>3841</v>
      </c>
      <c r="L2290" s="33">
        <v>14</v>
      </c>
      <c r="M2290" s="34"/>
      <c r="N2290" s="46"/>
      <c r="O2290" s="46"/>
      <c r="P22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90" s="45" t="e">
        <f>IF([2]!PayItems[[#This Row],[Date Added / Modified]]&gt;0,TEXT([2]!PayItems[[#This Row],[Date Added / Modified]],"m/d/yyy"),"")</f>
        <v>#REF!</v>
      </c>
      <c r="R2290" s="46"/>
    </row>
    <row r="2291" spans="1:18" x14ac:dyDescent="0.3">
      <c r="A2291" s="46" t="s">
        <v>2464</v>
      </c>
      <c r="B2291" s="33" t="s">
        <v>7816</v>
      </c>
      <c r="C2291" s="46" t="s">
        <v>3935</v>
      </c>
      <c r="D2291" s="33" t="s">
        <v>7817</v>
      </c>
      <c r="E2291" s="33" t="s">
        <v>3326</v>
      </c>
      <c r="F2291" s="33">
        <v>0</v>
      </c>
      <c r="G2291" s="33">
        <v>3</v>
      </c>
      <c r="H2291" s="46" t="s">
        <v>3839</v>
      </c>
      <c r="I2291" s="75" t="s">
        <v>3840</v>
      </c>
      <c r="J2291" s="75" t="s">
        <v>3840</v>
      </c>
      <c r="K2291" s="75" t="s">
        <v>3841</v>
      </c>
      <c r="L2291" s="33">
        <v>14</v>
      </c>
      <c r="M2291" s="34"/>
      <c r="N2291" s="46"/>
      <c r="O2291" s="46"/>
      <c r="P22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91" s="45" t="e">
        <f>IF([2]!PayItems[[#This Row],[Date Added / Modified]]&gt;0,TEXT([2]!PayItems[[#This Row],[Date Added / Modified]],"m/d/yyy"),"")</f>
        <v>#REF!</v>
      </c>
      <c r="R2291" s="46"/>
    </row>
    <row r="2292" spans="1:18" x14ac:dyDescent="0.3">
      <c r="A2292" s="46" t="s">
        <v>2466</v>
      </c>
      <c r="B2292" s="33" t="s">
        <v>7820</v>
      </c>
      <c r="C2292" s="46" t="s">
        <v>3935</v>
      </c>
      <c r="D2292" s="33" t="s">
        <v>7821</v>
      </c>
      <c r="E2292" s="33" t="s">
        <v>3326</v>
      </c>
      <c r="F2292" s="33">
        <v>0</v>
      </c>
      <c r="G2292" s="33">
        <v>3</v>
      </c>
      <c r="H2292" s="46" t="s">
        <v>3839</v>
      </c>
      <c r="I2292" s="75" t="s">
        <v>3840</v>
      </c>
      <c r="J2292" s="75" t="s">
        <v>3840</v>
      </c>
      <c r="K2292" s="75" t="s">
        <v>3841</v>
      </c>
      <c r="L2292" s="33">
        <v>14</v>
      </c>
      <c r="M2292" s="34"/>
      <c r="N2292" s="46"/>
      <c r="O2292" s="46"/>
      <c r="P22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92" s="45" t="e">
        <f>IF([2]!PayItems[[#This Row],[Date Added / Modified]]&gt;0,TEXT([2]!PayItems[[#This Row],[Date Added / Modified]],"m/d/yyy"),"")</f>
        <v>#REF!</v>
      </c>
      <c r="R2292" s="46"/>
    </row>
    <row r="2293" spans="1:18" x14ac:dyDescent="0.3">
      <c r="A2293" s="46" t="s">
        <v>2467</v>
      </c>
      <c r="B2293" s="33" t="s">
        <v>7822</v>
      </c>
      <c r="C2293" s="46" t="s">
        <v>3935</v>
      </c>
      <c r="D2293" s="33" t="s">
        <v>7823</v>
      </c>
      <c r="E2293" s="33" t="s">
        <v>3326</v>
      </c>
      <c r="F2293" s="33">
        <v>0</v>
      </c>
      <c r="G2293" s="33">
        <v>3</v>
      </c>
      <c r="H2293" s="46" t="s">
        <v>3839</v>
      </c>
      <c r="I2293" s="75" t="s">
        <v>3840</v>
      </c>
      <c r="J2293" s="75" t="s">
        <v>3840</v>
      </c>
      <c r="K2293" s="75" t="s">
        <v>3841</v>
      </c>
      <c r="L2293" s="33">
        <v>14</v>
      </c>
      <c r="M2293" s="34"/>
      <c r="N2293" s="46"/>
      <c r="O2293" s="46"/>
      <c r="P22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93" s="45" t="e">
        <f>IF([2]!PayItems[[#This Row],[Date Added / Modified]]&gt;0,TEXT([2]!PayItems[[#This Row],[Date Added / Modified]],"m/d/yyy"),"")</f>
        <v>#REF!</v>
      </c>
      <c r="R2293" s="46"/>
    </row>
    <row r="2294" spans="1:18" x14ac:dyDescent="0.3">
      <c r="A2294" s="46" t="s">
        <v>2468</v>
      </c>
      <c r="B2294" s="33" t="s">
        <v>7824</v>
      </c>
      <c r="C2294" s="46" t="s">
        <v>3935</v>
      </c>
      <c r="D2294" s="33" t="s">
        <v>7825</v>
      </c>
      <c r="E2294" s="33" t="s">
        <v>3326</v>
      </c>
      <c r="F2294" s="33">
        <v>0</v>
      </c>
      <c r="G2294" s="33">
        <v>3</v>
      </c>
      <c r="H2294" s="46" t="s">
        <v>3839</v>
      </c>
      <c r="I2294" s="75" t="s">
        <v>3840</v>
      </c>
      <c r="J2294" s="75" t="s">
        <v>3840</v>
      </c>
      <c r="K2294" s="75" t="s">
        <v>3841</v>
      </c>
      <c r="L2294" s="33">
        <v>14</v>
      </c>
      <c r="M2294" s="34"/>
      <c r="N2294" s="46"/>
      <c r="O2294" s="46"/>
      <c r="P22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94" s="45" t="e">
        <f>IF([2]!PayItems[[#This Row],[Date Added / Modified]]&gt;0,TEXT([2]!PayItems[[#This Row],[Date Added / Modified]],"m/d/yyy"),"")</f>
        <v>#REF!</v>
      </c>
      <c r="R2294" s="46"/>
    </row>
    <row r="2295" spans="1:18" x14ac:dyDescent="0.3">
      <c r="A2295" s="46" t="s">
        <v>2469</v>
      </c>
      <c r="B2295" s="33" t="s">
        <v>7826</v>
      </c>
      <c r="C2295" s="46" t="s">
        <v>3935</v>
      </c>
      <c r="D2295" s="33" t="s">
        <v>7827</v>
      </c>
      <c r="E2295" s="33" t="s">
        <v>3326</v>
      </c>
      <c r="F2295" s="33">
        <v>0</v>
      </c>
      <c r="G2295" s="33">
        <v>3</v>
      </c>
      <c r="H2295" s="46" t="s">
        <v>3839</v>
      </c>
      <c r="I2295" s="75" t="s">
        <v>3840</v>
      </c>
      <c r="J2295" s="75" t="s">
        <v>3840</v>
      </c>
      <c r="K2295" s="75" t="s">
        <v>3841</v>
      </c>
      <c r="L2295" s="33">
        <v>14</v>
      </c>
      <c r="M2295" s="34"/>
      <c r="N2295" s="46"/>
      <c r="O2295" s="46"/>
      <c r="P22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95" s="45" t="e">
        <f>IF([2]!PayItems[[#This Row],[Date Added / Modified]]&gt;0,TEXT([2]!PayItems[[#This Row],[Date Added / Modified]],"m/d/yyy"),"")</f>
        <v>#REF!</v>
      </c>
      <c r="R2295" s="46"/>
    </row>
    <row r="2296" spans="1:18" x14ac:dyDescent="0.3">
      <c r="A2296" s="46" t="s">
        <v>2471</v>
      </c>
      <c r="B2296" s="33" t="s">
        <v>7830</v>
      </c>
      <c r="C2296" s="46" t="s">
        <v>3935</v>
      </c>
      <c r="D2296" s="33" t="s">
        <v>7831</v>
      </c>
      <c r="E2296" s="33" t="s">
        <v>3326</v>
      </c>
      <c r="F2296" s="33">
        <v>0</v>
      </c>
      <c r="G2296" s="33">
        <v>3</v>
      </c>
      <c r="H2296" s="46" t="s">
        <v>3839</v>
      </c>
      <c r="I2296" s="75" t="s">
        <v>3840</v>
      </c>
      <c r="J2296" s="75" t="s">
        <v>3840</v>
      </c>
      <c r="K2296" s="75" t="s">
        <v>3841</v>
      </c>
      <c r="L2296" s="33">
        <v>14</v>
      </c>
      <c r="M2296" s="34"/>
      <c r="N2296" s="46"/>
      <c r="O2296" s="46"/>
      <c r="P22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96" s="45" t="e">
        <f>IF([2]!PayItems[[#This Row],[Date Added / Modified]]&gt;0,TEXT([2]!PayItems[[#This Row],[Date Added / Modified]],"m/d/yyy"),"")</f>
        <v>#REF!</v>
      </c>
      <c r="R2296" s="46"/>
    </row>
    <row r="2297" spans="1:18" x14ac:dyDescent="0.3">
      <c r="A2297" s="46" t="s">
        <v>2472</v>
      </c>
      <c r="B2297" s="33" t="s">
        <v>7832</v>
      </c>
      <c r="C2297" s="46" t="s">
        <v>3935</v>
      </c>
      <c r="D2297" s="33" t="s">
        <v>7833</v>
      </c>
      <c r="E2297" s="33" t="s">
        <v>3326</v>
      </c>
      <c r="F2297" s="33">
        <v>0</v>
      </c>
      <c r="G2297" s="33">
        <v>3</v>
      </c>
      <c r="H2297" s="46" t="s">
        <v>3839</v>
      </c>
      <c r="I2297" s="75" t="s">
        <v>3840</v>
      </c>
      <c r="J2297" s="75" t="s">
        <v>3840</v>
      </c>
      <c r="K2297" s="75" t="s">
        <v>3841</v>
      </c>
      <c r="L2297" s="33">
        <v>14</v>
      </c>
      <c r="M2297" s="34"/>
      <c r="N2297" s="46"/>
      <c r="O2297" s="46"/>
      <c r="P22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97" s="45" t="e">
        <f>IF([2]!PayItems[[#This Row],[Date Added / Modified]]&gt;0,TEXT([2]!PayItems[[#This Row],[Date Added / Modified]],"m/d/yyy"),"")</f>
        <v>#REF!</v>
      </c>
      <c r="R2297" s="46"/>
    </row>
    <row r="2298" spans="1:18" x14ac:dyDescent="0.3">
      <c r="A2298" s="46" t="s">
        <v>2473</v>
      </c>
      <c r="B2298" s="33" t="s">
        <v>7834</v>
      </c>
      <c r="C2298" s="46" t="s">
        <v>3935</v>
      </c>
      <c r="D2298" s="33" t="s">
        <v>7835</v>
      </c>
      <c r="E2298" s="33" t="s">
        <v>3326</v>
      </c>
      <c r="F2298" s="33">
        <v>0</v>
      </c>
      <c r="G2298" s="33">
        <v>3</v>
      </c>
      <c r="H2298" s="46" t="s">
        <v>3839</v>
      </c>
      <c r="I2298" s="75" t="s">
        <v>3840</v>
      </c>
      <c r="J2298" s="75" t="s">
        <v>3840</v>
      </c>
      <c r="K2298" s="75" t="s">
        <v>3841</v>
      </c>
      <c r="L2298" s="33">
        <v>14</v>
      </c>
      <c r="M2298" s="34"/>
      <c r="N2298" s="46"/>
      <c r="O2298" s="46"/>
      <c r="P22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98" s="45" t="e">
        <f>IF([2]!PayItems[[#This Row],[Date Added / Modified]]&gt;0,TEXT([2]!PayItems[[#This Row],[Date Added / Modified]],"m/d/yyy"),"")</f>
        <v>#REF!</v>
      </c>
      <c r="R2298" s="46"/>
    </row>
    <row r="2299" spans="1:18" x14ac:dyDescent="0.3">
      <c r="A2299" s="46" t="s">
        <v>2474</v>
      </c>
      <c r="B2299" s="33" t="s">
        <v>7836</v>
      </c>
      <c r="C2299" s="46" t="s">
        <v>3935</v>
      </c>
      <c r="D2299" s="33" t="s">
        <v>7837</v>
      </c>
      <c r="E2299" s="33" t="s">
        <v>3326</v>
      </c>
      <c r="F2299" s="33">
        <v>0</v>
      </c>
      <c r="G2299" s="33">
        <v>3</v>
      </c>
      <c r="H2299" s="46" t="s">
        <v>3839</v>
      </c>
      <c r="I2299" s="75" t="s">
        <v>3840</v>
      </c>
      <c r="J2299" s="75" t="s">
        <v>3840</v>
      </c>
      <c r="K2299" s="75" t="s">
        <v>3841</v>
      </c>
      <c r="L2299" s="33">
        <v>14</v>
      </c>
      <c r="M2299" s="34"/>
      <c r="N2299" s="46"/>
      <c r="O2299" s="46"/>
      <c r="P22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299" s="45" t="e">
        <f>IF([2]!PayItems[[#This Row],[Date Added / Modified]]&gt;0,TEXT([2]!PayItems[[#This Row],[Date Added / Modified]],"m/d/yyy"),"")</f>
        <v>#REF!</v>
      </c>
      <c r="R2299" s="46"/>
    </row>
    <row r="2300" spans="1:18" x14ac:dyDescent="0.3">
      <c r="A2300" s="46" t="s">
        <v>2476</v>
      </c>
      <c r="B2300" s="33" t="s">
        <v>7840</v>
      </c>
      <c r="C2300" s="46" t="s">
        <v>3935</v>
      </c>
      <c r="D2300" s="33" t="s">
        <v>7841</v>
      </c>
      <c r="E2300" s="33" t="s">
        <v>3326</v>
      </c>
      <c r="F2300" s="33">
        <v>0</v>
      </c>
      <c r="G2300" s="33">
        <v>3</v>
      </c>
      <c r="H2300" s="46" t="s">
        <v>3839</v>
      </c>
      <c r="I2300" s="75" t="s">
        <v>3840</v>
      </c>
      <c r="J2300" s="75" t="s">
        <v>3840</v>
      </c>
      <c r="K2300" s="75" t="s">
        <v>3841</v>
      </c>
      <c r="L2300" s="33">
        <v>14</v>
      </c>
      <c r="M2300" s="34"/>
      <c r="N2300" s="46"/>
      <c r="O2300" s="46"/>
      <c r="P23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00" s="45" t="e">
        <f>IF([2]!PayItems[[#This Row],[Date Added / Modified]]&gt;0,TEXT([2]!PayItems[[#This Row],[Date Added / Modified]],"m/d/yyy"),"")</f>
        <v>#REF!</v>
      </c>
      <c r="R2300" s="46"/>
    </row>
    <row r="2301" spans="1:18" x14ac:dyDescent="0.3">
      <c r="A2301" s="46" t="s">
        <v>2477</v>
      </c>
      <c r="B2301" s="33" t="s">
        <v>7842</v>
      </c>
      <c r="C2301" s="46" t="s">
        <v>3935</v>
      </c>
      <c r="D2301" s="33" t="s">
        <v>7843</v>
      </c>
      <c r="E2301" s="33" t="s">
        <v>3326</v>
      </c>
      <c r="F2301" s="33">
        <v>0</v>
      </c>
      <c r="G2301" s="33">
        <v>3</v>
      </c>
      <c r="H2301" s="46" t="s">
        <v>3839</v>
      </c>
      <c r="I2301" s="75" t="s">
        <v>3840</v>
      </c>
      <c r="J2301" s="75" t="s">
        <v>3840</v>
      </c>
      <c r="K2301" s="75" t="s">
        <v>3841</v>
      </c>
      <c r="L2301" s="33">
        <v>14</v>
      </c>
      <c r="M2301" s="34"/>
      <c r="N2301" s="46"/>
      <c r="O2301" s="46"/>
      <c r="P23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01" s="45" t="e">
        <f>IF([2]!PayItems[[#This Row],[Date Added / Modified]]&gt;0,TEXT([2]!PayItems[[#This Row],[Date Added / Modified]],"m/d/yyy"),"")</f>
        <v>#REF!</v>
      </c>
      <c r="R2301" s="46"/>
    </row>
    <row r="2302" spans="1:18" x14ac:dyDescent="0.3">
      <c r="A2302" s="46" t="s">
        <v>2478</v>
      </c>
      <c r="B2302" s="33" t="s">
        <v>7844</v>
      </c>
      <c r="C2302" s="46" t="s">
        <v>3935</v>
      </c>
      <c r="D2302" s="33" t="s">
        <v>7845</v>
      </c>
      <c r="E2302" s="33" t="s">
        <v>3326</v>
      </c>
      <c r="F2302" s="33">
        <v>0</v>
      </c>
      <c r="G2302" s="33">
        <v>3</v>
      </c>
      <c r="H2302" s="46" t="s">
        <v>3839</v>
      </c>
      <c r="I2302" s="75" t="s">
        <v>3840</v>
      </c>
      <c r="J2302" s="75" t="s">
        <v>3840</v>
      </c>
      <c r="K2302" s="75" t="s">
        <v>3841</v>
      </c>
      <c r="L2302" s="33">
        <v>14</v>
      </c>
      <c r="M2302" s="34"/>
      <c r="N2302" s="46"/>
      <c r="O2302" s="46"/>
      <c r="P23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02" s="45" t="e">
        <f>IF([2]!PayItems[[#This Row],[Date Added / Modified]]&gt;0,TEXT([2]!PayItems[[#This Row],[Date Added / Modified]],"m/d/yyy"),"")</f>
        <v>#REF!</v>
      </c>
      <c r="R2302" s="46"/>
    </row>
    <row r="2303" spans="1:18" x14ac:dyDescent="0.3">
      <c r="A2303" s="46" t="s">
        <v>2479</v>
      </c>
      <c r="B2303" s="33" t="s">
        <v>7846</v>
      </c>
      <c r="C2303" s="46" t="s">
        <v>3935</v>
      </c>
      <c r="D2303" s="33" t="s">
        <v>7847</v>
      </c>
      <c r="E2303" s="33" t="s">
        <v>3326</v>
      </c>
      <c r="F2303" s="33">
        <v>0</v>
      </c>
      <c r="G2303" s="33">
        <v>3</v>
      </c>
      <c r="H2303" s="46" t="s">
        <v>3839</v>
      </c>
      <c r="I2303" s="75" t="s">
        <v>3840</v>
      </c>
      <c r="J2303" s="75" t="s">
        <v>3840</v>
      </c>
      <c r="K2303" s="75" t="s">
        <v>3841</v>
      </c>
      <c r="L2303" s="33">
        <v>14</v>
      </c>
      <c r="M2303" s="34"/>
      <c r="N2303" s="46"/>
      <c r="O2303" s="46"/>
      <c r="P23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03" s="45" t="e">
        <f>IF([2]!PayItems[[#This Row],[Date Added / Modified]]&gt;0,TEXT([2]!PayItems[[#This Row],[Date Added / Modified]],"m/d/yyy"),"")</f>
        <v>#REF!</v>
      </c>
      <c r="R2303" s="46"/>
    </row>
    <row r="2304" spans="1:18" x14ac:dyDescent="0.3">
      <c r="A2304" s="46" t="s">
        <v>2481</v>
      </c>
      <c r="B2304" s="33" t="s">
        <v>7850</v>
      </c>
      <c r="C2304" s="46" t="s">
        <v>3935</v>
      </c>
      <c r="D2304" s="33" t="s">
        <v>7851</v>
      </c>
      <c r="E2304" s="33" t="s">
        <v>3326</v>
      </c>
      <c r="F2304" s="33">
        <v>0</v>
      </c>
      <c r="G2304" s="33">
        <v>3</v>
      </c>
      <c r="H2304" s="46" t="s">
        <v>3839</v>
      </c>
      <c r="I2304" s="75" t="s">
        <v>3840</v>
      </c>
      <c r="J2304" s="75" t="s">
        <v>3840</v>
      </c>
      <c r="K2304" s="75" t="s">
        <v>3841</v>
      </c>
      <c r="L2304" s="33">
        <v>14</v>
      </c>
      <c r="M2304" s="34"/>
      <c r="N2304" s="46"/>
      <c r="O2304" s="46"/>
      <c r="P23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04" s="45" t="e">
        <f>IF([2]!PayItems[[#This Row],[Date Added / Modified]]&gt;0,TEXT([2]!PayItems[[#This Row],[Date Added / Modified]],"m/d/yyy"),"")</f>
        <v>#REF!</v>
      </c>
      <c r="R2304" s="46"/>
    </row>
    <row r="2305" spans="1:18" x14ac:dyDescent="0.3">
      <c r="A2305" s="46" t="s">
        <v>2482</v>
      </c>
      <c r="B2305" s="33" t="s">
        <v>7852</v>
      </c>
      <c r="C2305" s="46" t="s">
        <v>3935</v>
      </c>
      <c r="D2305" s="33" t="s">
        <v>7853</v>
      </c>
      <c r="E2305" s="33" t="s">
        <v>3326</v>
      </c>
      <c r="F2305" s="33">
        <v>0</v>
      </c>
      <c r="G2305" s="33">
        <v>3</v>
      </c>
      <c r="H2305" s="46" t="s">
        <v>3839</v>
      </c>
      <c r="I2305" s="75" t="s">
        <v>3840</v>
      </c>
      <c r="J2305" s="75" t="s">
        <v>3840</v>
      </c>
      <c r="K2305" s="75" t="s">
        <v>3841</v>
      </c>
      <c r="L2305" s="33">
        <v>14</v>
      </c>
      <c r="M2305" s="34"/>
      <c r="N2305" s="46"/>
      <c r="O2305" s="46"/>
      <c r="P23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05" s="45" t="e">
        <f>IF([2]!PayItems[[#This Row],[Date Added / Modified]]&gt;0,TEXT([2]!PayItems[[#This Row],[Date Added / Modified]],"m/d/yyy"),"")</f>
        <v>#REF!</v>
      </c>
      <c r="R2305" s="46"/>
    </row>
    <row r="2306" spans="1:18" x14ac:dyDescent="0.3">
      <c r="A2306" s="46" t="s">
        <v>2483</v>
      </c>
      <c r="B2306" s="33" t="s">
        <v>7854</v>
      </c>
      <c r="C2306" s="46" t="s">
        <v>3935</v>
      </c>
      <c r="D2306" s="33" t="s">
        <v>7855</v>
      </c>
      <c r="E2306" s="33" t="s">
        <v>3326</v>
      </c>
      <c r="F2306" s="33">
        <v>0</v>
      </c>
      <c r="G2306" s="33">
        <v>3</v>
      </c>
      <c r="H2306" s="46" t="s">
        <v>3839</v>
      </c>
      <c r="I2306" s="75" t="s">
        <v>3840</v>
      </c>
      <c r="J2306" s="75" t="s">
        <v>3840</v>
      </c>
      <c r="K2306" s="75" t="s">
        <v>3841</v>
      </c>
      <c r="L2306" s="33">
        <v>14</v>
      </c>
      <c r="M2306" s="34"/>
      <c r="N2306" s="46"/>
      <c r="O2306" s="46"/>
      <c r="P23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06" s="45" t="e">
        <f>IF([2]!PayItems[[#This Row],[Date Added / Modified]]&gt;0,TEXT([2]!PayItems[[#This Row],[Date Added / Modified]],"m/d/yyy"),"")</f>
        <v>#REF!</v>
      </c>
      <c r="R2306" s="46"/>
    </row>
    <row r="2307" spans="1:18" x14ac:dyDescent="0.3">
      <c r="A2307" s="46" t="s">
        <v>2484</v>
      </c>
      <c r="B2307" s="33" t="s">
        <v>7856</v>
      </c>
      <c r="C2307" s="46" t="s">
        <v>3935</v>
      </c>
      <c r="D2307" s="33" t="s">
        <v>7857</v>
      </c>
      <c r="E2307" s="33" t="s">
        <v>3326</v>
      </c>
      <c r="F2307" s="33">
        <v>0</v>
      </c>
      <c r="G2307" s="33">
        <v>3</v>
      </c>
      <c r="H2307" s="46" t="s">
        <v>3839</v>
      </c>
      <c r="I2307" s="75" t="s">
        <v>3840</v>
      </c>
      <c r="J2307" s="75" t="s">
        <v>3840</v>
      </c>
      <c r="K2307" s="75" t="s">
        <v>3841</v>
      </c>
      <c r="L2307" s="33">
        <v>14</v>
      </c>
      <c r="M2307" s="34"/>
      <c r="N2307" s="46"/>
      <c r="O2307" s="46"/>
      <c r="P23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07" s="45" t="e">
        <f>IF([2]!PayItems[[#This Row],[Date Added / Modified]]&gt;0,TEXT([2]!PayItems[[#This Row],[Date Added / Modified]],"m/d/yyy"),"")</f>
        <v>#REF!</v>
      </c>
      <c r="R2307" s="46"/>
    </row>
    <row r="2308" spans="1:18" x14ac:dyDescent="0.3">
      <c r="A2308" s="46" t="s">
        <v>2485</v>
      </c>
      <c r="B2308" s="33" t="s">
        <v>7858</v>
      </c>
      <c r="C2308" s="46" t="s">
        <v>3935</v>
      </c>
      <c r="D2308" s="33" t="s">
        <v>7859</v>
      </c>
      <c r="E2308" s="33" t="s">
        <v>3326</v>
      </c>
      <c r="F2308" s="33">
        <v>0</v>
      </c>
      <c r="G2308" s="33">
        <v>3</v>
      </c>
      <c r="H2308" s="46" t="s">
        <v>3839</v>
      </c>
      <c r="I2308" s="75" t="s">
        <v>3840</v>
      </c>
      <c r="J2308" s="75" t="s">
        <v>3840</v>
      </c>
      <c r="K2308" s="75" t="s">
        <v>3841</v>
      </c>
      <c r="L2308" s="33">
        <v>14</v>
      </c>
      <c r="M2308" s="34"/>
      <c r="N2308" s="46"/>
      <c r="O2308" s="46"/>
      <c r="P23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08" s="45" t="e">
        <f>IF([2]!PayItems[[#This Row],[Date Added / Modified]]&gt;0,TEXT([2]!PayItems[[#This Row],[Date Added / Modified]],"m/d/yyy"),"")</f>
        <v>#REF!</v>
      </c>
      <c r="R2308" s="46"/>
    </row>
    <row r="2309" spans="1:18" x14ac:dyDescent="0.3">
      <c r="A2309" s="46" t="s">
        <v>2486</v>
      </c>
      <c r="B2309" s="33" t="s">
        <v>7860</v>
      </c>
      <c r="C2309" s="46" t="s">
        <v>3935</v>
      </c>
      <c r="D2309" s="33" t="s">
        <v>7861</v>
      </c>
      <c r="E2309" s="33" t="s">
        <v>3326</v>
      </c>
      <c r="F2309" s="33">
        <v>0</v>
      </c>
      <c r="G2309" s="33">
        <v>3</v>
      </c>
      <c r="H2309" s="46" t="s">
        <v>3839</v>
      </c>
      <c r="I2309" s="75" t="s">
        <v>3840</v>
      </c>
      <c r="J2309" s="75" t="s">
        <v>3840</v>
      </c>
      <c r="K2309" s="75" t="s">
        <v>3841</v>
      </c>
      <c r="L2309" s="33">
        <v>14</v>
      </c>
      <c r="M2309" s="34"/>
      <c r="N2309" s="46"/>
      <c r="O2309" s="46"/>
      <c r="P23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09" s="45" t="e">
        <f>IF([2]!PayItems[[#This Row],[Date Added / Modified]]&gt;0,TEXT([2]!PayItems[[#This Row],[Date Added / Modified]],"m/d/yyy"),"")</f>
        <v>#REF!</v>
      </c>
      <c r="R2309" s="46"/>
    </row>
    <row r="2310" spans="1:18" x14ac:dyDescent="0.3">
      <c r="A2310" s="46" t="s">
        <v>2487</v>
      </c>
      <c r="B2310" s="33" t="s">
        <v>7862</v>
      </c>
      <c r="C2310" s="46" t="s">
        <v>3935</v>
      </c>
      <c r="D2310" s="33" t="s">
        <v>7863</v>
      </c>
      <c r="E2310" s="33" t="s">
        <v>3326</v>
      </c>
      <c r="F2310" s="33">
        <v>0</v>
      </c>
      <c r="G2310" s="33">
        <v>3</v>
      </c>
      <c r="H2310" s="46" t="s">
        <v>3839</v>
      </c>
      <c r="I2310" s="75" t="s">
        <v>3840</v>
      </c>
      <c r="J2310" s="75" t="s">
        <v>3840</v>
      </c>
      <c r="K2310" s="75" t="s">
        <v>3841</v>
      </c>
      <c r="L2310" s="33">
        <v>14</v>
      </c>
      <c r="M2310" s="34"/>
      <c r="N2310" s="46"/>
      <c r="O2310" s="46"/>
      <c r="P23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10" s="45" t="e">
        <f>IF([2]!PayItems[[#This Row],[Date Added / Modified]]&gt;0,TEXT([2]!PayItems[[#This Row],[Date Added / Modified]],"m/d/yyy"),"")</f>
        <v>#REF!</v>
      </c>
      <c r="R2310" s="46"/>
    </row>
    <row r="2311" spans="1:18" x14ac:dyDescent="0.3">
      <c r="A2311" s="46" t="s">
        <v>2488</v>
      </c>
      <c r="B2311" s="33" t="s">
        <v>7864</v>
      </c>
      <c r="C2311" s="46" t="s">
        <v>3935</v>
      </c>
      <c r="D2311" s="33" t="s">
        <v>7865</v>
      </c>
      <c r="E2311" s="33" t="s">
        <v>3326</v>
      </c>
      <c r="F2311" s="33">
        <v>0</v>
      </c>
      <c r="G2311" s="33">
        <v>3</v>
      </c>
      <c r="H2311" s="46" t="s">
        <v>3839</v>
      </c>
      <c r="I2311" s="75" t="s">
        <v>3840</v>
      </c>
      <c r="J2311" s="75" t="s">
        <v>3840</v>
      </c>
      <c r="K2311" s="75" t="s">
        <v>3841</v>
      </c>
      <c r="L2311" s="33">
        <v>14</v>
      </c>
      <c r="M2311" s="34"/>
      <c r="N2311" s="46"/>
      <c r="O2311" s="46"/>
      <c r="P23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11" s="45" t="e">
        <f>IF([2]!PayItems[[#This Row],[Date Added / Modified]]&gt;0,TEXT([2]!PayItems[[#This Row],[Date Added / Modified]],"m/d/yyy"),"")</f>
        <v>#REF!</v>
      </c>
      <c r="R2311" s="46"/>
    </row>
    <row r="2312" spans="1:18" x14ac:dyDescent="0.3">
      <c r="A2312" s="46" t="s">
        <v>2489</v>
      </c>
      <c r="B2312" s="33" t="s">
        <v>7866</v>
      </c>
      <c r="C2312" s="46" t="s">
        <v>3935</v>
      </c>
      <c r="D2312" s="33" t="s">
        <v>7867</v>
      </c>
      <c r="E2312" s="33" t="s">
        <v>3326</v>
      </c>
      <c r="F2312" s="33">
        <v>0</v>
      </c>
      <c r="G2312" s="33">
        <v>3</v>
      </c>
      <c r="H2312" s="46" t="s">
        <v>3839</v>
      </c>
      <c r="I2312" s="75" t="s">
        <v>3840</v>
      </c>
      <c r="J2312" s="75" t="s">
        <v>3840</v>
      </c>
      <c r="K2312" s="75" t="s">
        <v>3841</v>
      </c>
      <c r="L2312" s="33">
        <v>14</v>
      </c>
      <c r="M2312" s="34"/>
      <c r="N2312" s="46"/>
      <c r="O2312" s="46"/>
      <c r="P23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12" s="45" t="e">
        <f>IF([2]!PayItems[[#This Row],[Date Added / Modified]]&gt;0,TEXT([2]!PayItems[[#This Row],[Date Added / Modified]],"m/d/yyy"),"")</f>
        <v>#REF!</v>
      </c>
      <c r="R2312" s="46"/>
    </row>
    <row r="2313" spans="1:18" x14ac:dyDescent="0.3">
      <c r="A2313" s="46" t="s">
        <v>2490</v>
      </c>
      <c r="B2313" s="33" t="s">
        <v>7868</v>
      </c>
      <c r="C2313" s="46" t="s">
        <v>3935</v>
      </c>
      <c r="D2313" s="33" t="s">
        <v>7869</v>
      </c>
      <c r="E2313" s="33" t="s">
        <v>3326</v>
      </c>
      <c r="F2313" s="33">
        <v>0</v>
      </c>
      <c r="G2313" s="33">
        <v>3</v>
      </c>
      <c r="H2313" s="46" t="s">
        <v>3839</v>
      </c>
      <c r="I2313" s="75" t="s">
        <v>3840</v>
      </c>
      <c r="J2313" s="75" t="s">
        <v>3840</v>
      </c>
      <c r="K2313" s="75" t="s">
        <v>3841</v>
      </c>
      <c r="L2313" s="33">
        <v>14</v>
      </c>
      <c r="M2313" s="34"/>
      <c r="N2313" s="46"/>
      <c r="O2313" s="46"/>
      <c r="P23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13" s="45" t="e">
        <f>IF([2]!PayItems[[#This Row],[Date Added / Modified]]&gt;0,TEXT([2]!PayItems[[#This Row],[Date Added / Modified]],"m/d/yyy"),"")</f>
        <v>#REF!</v>
      </c>
      <c r="R2313" s="46"/>
    </row>
    <row r="2314" spans="1:18" x14ac:dyDescent="0.3">
      <c r="A2314" s="46" t="s">
        <v>2491</v>
      </c>
      <c r="B2314" s="33" t="s">
        <v>7870</v>
      </c>
      <c r="C2314" s="46" t="s">
        <v>3935</v>
      </c>
      <c r="D2314" s="33" t="s">
        <v>7871</v>
      </c>
      <c r="E2314" s="33" t="s">
        <v>3326</v>
      </c>
      <c r="F2314" s="33">
        <v>0</v>
      </c>
      <c r="G2314" s="33">
        <v>3</v>
      </c>
      <c r="H2314" s="46" t="s">
        <v>3839</v>
      </c>
      <c r="I2314" s="75" t="s">
        <v>3840</v>
      </c>
      <c r="J2314" s="75" t="s">
        <v>3840</v>
      </c>
      <c r="K2314" s="75" t="s">
        <v>3841</v>
      </c>
      <c r="L2314" s="33">
        <v>14</v>
      </c>
      <c r="M2314" s="34"/>
      <c r="N2314" s="46"/>
      <c r="O2314" s="46"/>
      <c r="P23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14" s="45" t="e">
        <f>IF([2]!PayItems[[#This Row],[Date Added / Modified]]&gt;0,TEXT([2]!PayItems[[#This Row],[Date Added / Modified]],"m/d/yyy"),"")</f>
        <v>#REF!</v>
      </c>
      <c r="R2314" s="46"/>
    </row>
    <row r="2315" spans="1:18" x14ac:dyDescent="0.3">
      <c r="A2315" s="46" t="s">
        <v>2492</v>
      </c>
      <c r="B2315" s="33" t="s">
        <v>7872</v>
      </c>
      <c r="C2315" s="46" t="s">
        <v>3935</v>
      </c>
      <c r="D2315" s="33" t="s">
        <v>7873</v>
      </c>
      <c r="E2315" s="33" t="s">
        <v>3326</v>
      </c>
      <c r="F2315" s="33">
        <v>0</v>
      </c>
      <c r="G2315" s="33">
        <v>3</v>
      </c>
      <c r="H2315" s="46" t="s">
        <v>3839</v>
      </c>
      <c r="I2315" s="75" t="s">
        <v>3840</v>
      </c>
      <c r="J2315" s="75" t="s">
        <v>3840</v>
      </c>
      <c r="K2315" s="75" t="s">
        <v>3841</v>
      </c>
      <c r="L2315" s="33">
        <v>14</v>
      </c>
      <c r="M2315" s="34"/>
      <c r="N2315" s="46"/>
      <c r="O2315" s="46"/>
      <c r="P23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15" s="45" t="e">
        <f>IF([2]!PayItems[[#This Row],[Date Added / Modified]]&gt;0,TEXT([2]!PayItems[[#This Row],[Date Added / Modified]],"m/d/yyy"),"")</f>
        <v>#REF!</v>
      </c>
      <c r="R2315" s="46"/>
    </row>
    <row r="2316" spans="1:18" x14ac:dyDescent="0.3">
      <c r="A2316" s="46" t="s">
        <v>2493</v>
      </c>
      <c r="B2316" s="33" t="s">
        <v>7874</v>
      </c>
      <c r="C2316" s="46" t="s">
        <v>3935</v>
      </c>
      <c r="D2316" s="33" t="s">
        <v>7875</v>
      </c>
      <c r="E2316" s="33" t="s">
        <v>3326</v>
      </c>
      <c r="F2316" s="33">
        <v>0</v>
      </c>
      <c r="G2316" s="33">
        <v>3</v>
      </c>
      <c r="H2316" s="46" t="s">
        <v>3839</v>
      </c>
      <c r="I2316" s="75" t="s">
        <v>3840</v>
      </c>
      <c r="J2316" s="75" t="s">
        <v>3840</v>
      </c>
      <c r="K2316" s="75" t="s">
        <v>3841</v>
      </c>
      <c r="L2316" s="33">
        <v>14</v>
      </c>
      <c r="M2316" s="34"/>
      <c r="N2316" s="46"/>
      <c r="O2316" s="46"/>
      <c r="P23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16" s="45" t="e">
        <f>IF([2]!PayItems[[#This Row],[Date Added / Modified]]&gt;0,TEXT([2]!PayItems[[#This Row],[Date Added / Modified]],"m/d/yyy"),"")</f>
        <v>#REF!</v>
      </c>
      <c r="R2316" s="46"/>
    </row>
    <row r="2317" spans="1:18" x14ac:dyDescent="0.3">
      <c r="A2317" s="46" t="s">
        <v>2494</v>
      </c>
      <c r="B2317" s="33" t="s">
        <v>7876</v>
      </c>
      <c r="C2317" s="46" t="s">
        <v>3935</v>
      </c>
      <c r="D2317" s="33" t="s">
        <v>7877</v>
      </c>
      <c r="E2317" s="33" t="s">
        <v>3326</v>
      </c>
      <c r="F2317" s="33">
        <v>0</v>
      </c>
      <c r="G2317" s="33">
        <v>3</v>
      </c>
      <c r="H2317" s="46" t="s">
        <v>3839</v>
      </c>
      <c r="I2317" s="75" t="s">
        <v>3840</v>
      </c>
      <c r="J2317" s="75" t="s">
        <v>3840</v>
      </c>
      <c r="K2317" s="75" t="s">
        <v>3841</v>
      </c>
      <c r="L2317" s="33">
        <v>14</v>
      </c>
      <c r="M2317" s="34"/>
      <c r="N2317" s="46"/>
      <c r="O2317" s="46"/>
      <c r="P23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17" s="45" t="e">
        <f>IF([2]!PayItems[[#This Row],[Date Added / Modified]]&gt;0,TEXT([2]!PayItems[[#This Row],[Date Added / Modified]],"m/d/yyy"),"")</f>
        <v>#REF!</v>
      </c>
      <c r="R2317" s="46"/>
    </row>
    <row r="2318" spans="1:18" x14ac:dyDescent="0.3">
      <c r="A2318" s="46" t="s">
        <v>2495</v>
      </c>
      <c r="B2318" s="33" t="s">
        <v>7878</v>
      </c>
      <c r="C2318" s="46" t="s">
        <v>3935</v>
      </c>
      <c r="D2318" s="33" t="s">
        <v>7879</v>
      </c>
      <c r="E2318" s="33" t="s">
        <v>3326</v>
      </c>
      <c r="F2318" s="33">
        <v>0</v>
      </c>
      <c r="G2318" s="33">
        <v>3</v>
      </c>
      <c r="H2318" s="46" t="s">
        <v>3839</v>
      </c>
      <c r="I2318" s="75" t="s">
        <v>3840</v>
      </c>
      <c r="J2318" s="75" t="s">
        <v>3840</v>
      </c>
      <c r="K2318" s="75" t="s">
        <v>3841</v>
      </c>
      <c r="L2318" s="33">
        <v>14</v>
      </c>
      <c r="M2318" s="34"/>
      <c r="N2318" s="46"/>
      <c r="O2318" s="46"/>
      <c r="P23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18" s="45" t="e">
        <f>IF([2]!PayItems[[#This Row],[Date Added / Modified]]&gt;0,TEXT([2]!PayItems[[#This Row],[Date Added / Modified]],"m/d/yyy"),"")</f>
        <v>#REF!</v>
      </c>
      <c r="R2318" s="46"/>
    </row>
    <row r="2319" spans="1:18" x14ac:dyDescent="0.3">
      <c r="A2319" s="46" t="s">
        <v>2496</v>
      </c>
      <c r="B2319" s="33" t="s">
        <v>7880</v>
      </c>
      <c r="C2319" s="46" t="s">
        <v>3935</v>
      </c>
      <c r="D2319" s="33" t="s">
        <v>7881</v>
      </c>
      <c r="E2319" s="33" t="s">
        <v>3326</v>
      </c>
      <c r="F2319" s="33">
        <v>0</v>
      </c>
      <c r="G2319" s="33">
        <v>3</v>
      </c>
      <c r="H2319" s="46" t="s">
        <v>3839</v>
      </c>
      <c r="I2319" s="75" t="s">
        <v>3840</v>
      </c>
      <c r="J2319" s="75" t="s">
        <v>3840</v>
      </c>
      <c r="K2319" s="75" t="s">
        <v>3841</v>
      </c>
      <c r="L2319" s="33">
        <v>14</v>
      </c>
      <c r="M2319" s="34"/>
      <c r="N2319" s="46"/>
      <c r="O2319" s="46"/>
      <c r="P23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19" s="45" t="e">
        <f>IF([2]!PayItems[[#This Row],[Date Added / Modified]]&gt;0,TEXT([2]!PayItems[[#This Row],[Date Added / Modified]],"m/d/yyy"),"")</f>
        <v>#REF!</v>
      </c>
      <c r="R2319" s="46"/>
    </row>
    <row r="2320" spans="1:18" x14ac:dyDescent="0.3">
      <c r="A2320" s="46" t="s">
        <v>2497</v>
      </c>
      <c r="B2320" s="33" t="s">
        <v>7882</v>
      </c>
      <c r="C2320" s="46" t="s">
        <v>3935</v>
      </c>
      <c r="D2320" s="33" t="s">
        <v>7883</v>
      </c>
      <c r="E2320" s="33" t="s">
        <v>3326</v>
      </c>
      <c r="F2320" s="33">
        <v>0</v>
      </c>
      <c r="G2320" s="33">
        <v>3</v>
      </c>
      <c r="H2320" s="46" t="s">
        <v>3839</v>
      </c>
      <c r="I2320" s="75" t="s">
        <v>3840</v>
      </c>
      <c r="J2320" s="75" t="s">
        <v>3840</v>
      </c>
      <c r="K2320" s="75" t="s">
        <v>3841</v>
      </c>
      <c r="L2320" s="33">
        <v>14</v>
      </c>
      <c r="M2320" s="34"/>
      <c r="N2320" s="46"/>
      <c r="O2320" s="46"/>
      <c r="P23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20" s="45" t="e">
        <f>IF([2]!PayItems[[#This Row],[Date Added / Modified]]&gt;0,TEXT([2]!PayItems[[#This Row],[Date Added / Modified]],"m/d/yyy"),"")</f>
        <v>#REF!</v>
      </c>
      <c r="R2320" s="46"/>
    </row>
    <row r="2321" spans="1:18" x14ac:dyDescent="0.3">
      <c r="A2321" s="46" t="s">
        <v>2498</v>
      </c>
      <c r="B2321" s="33" t="s">
        <v>7884</v>
      </c>
      <c r="C2321" s="46" t="s">
        <v>3935</v>
      </c>
      <c r="D2321" s="33" t="s">
        <v>7885</v>
      </c>
      <c r="E2321" s="33" t="s">
        <v>3326</v>
      </c>
      <c r="F2321" s="33">
        <v>0</v>
      </c>
      <c r="G2321" s="33">
        <v>3</v>
      </c>
      <c r="H2321" s="46" t="s">
        <v>3839</v>
      </c>
      <c r="I2321" s="75" t="s">
        <v>3840</v>
      </c>
      <c r="J2321" s="75" t="s">
        <v>3840</v>
      </c>
      <c r="K2321" s="75" t="s">
        <v>3841</v>
      </c>
      <c r="L2321" s="33">
        <v>14</v>
      </c>
      <c r="M2321" s="34"/>
      <c r="N2321" s="46"/>
      <c r="O2321" s="46"/>
      <c r="P23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21" s="45" t="e">
        <f>IF([2]!PayItems[[#This Row],[Date Added / Modified]]&gt;0,TEXT([2]!PayItems[[#This Row],[Date Added / Modified]],"m/d/yyy"),"")</f>
        <v>#REF!</v>
      </c>
      <c r="R2321" s="46"/>
    </row>
    <row r="2322" spans="1:18" x14ac:dyDescent="0.3">
      <c r="A2322" s="46" t="s">
        <v>2499</v>
      </c>
      <c r="B2322" s="33" t="s">
        <v>7886</v>
      </c>
      <c r="C2322" s="46" t="s">
        <v>3935</v>
      </c>
      <c r="D2322" s="33" t="s">
        <v>7887</v>
      </c>
      <c r="E2322" s="33" t="s">
        <v>3326</v>
      </c>
      <c r="F2322" s="33">
        <v>0</v>
      </c>
      <c r="G2322" s="33">
        <v>3</v>
      </c>
      <c r="H2322" s="46" t="s">
        <v>3839</v>
      </c>
      <c r="I2322" s="75" t="s">
        <v>3840</v>
      </c>
      <c r="J2322" s="75" t="s">
        <v>3840</v>
      </c>
      <c r="K2322" s="75" t="s">
        <v>3841</v>
      </c>
      <c r="L2322" s="33">
        <v>14</v>
      </c>
      <c r="M2322" s="34"/>
      <c r="N2322" s="46"/>
      <c r="O2322" s="46"/>
      <c r="P23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22" s="45" t="e">
        <f>IF([2]!PayItems[[#This Row],[Date Added / Modified]]&gt;0,TEXT([2]!PayItems[[#This Row],[Date Added / Modified]],"m/d/yyy"),"")</f>
        <v>#REF!</v>
      </c>
      <c r="R2322" s="46"/>
    </row>
    <row r="2323" spans="1:18" x14ac:dyDescent="0.3">
      <c r="A2323" s="46" t="s">
        <v>2500</v>
      </c>
      <c r="B2323" s="33" t="s">
        <v>7888</v>
      </c>
      <c r="C2323" s="46" t="s">
        <v>3935</v>
      </c>
      <c r="D2323" s="33" t="s">
        <v>7889</v>
      </c>
      <c r="E2323" s="33" t="s">
        <v>3326</v>
      </c>
      <c r="F2323" s="33">
        <v>0</v>
      </c>
      <c r="G2323" s="33">
        <v>3</v>
      </c>
      <c r="H2323" s="46" t="s">
        <v>3839</v>
      </c>
      <c r="I2323" s="75" t="s">
        <v>3840</v>
      </c>
      <c r="J2323" s="75" t="s">
        <v>3840</v>
      </c>
      <c r="K2323" s="75" t="s">
        <v>3841</v>
      </c>
      <c r="L2323" s="33">
        <v>14</v>
      </c>
      <c r="M2323" s="34"/>
      <c r="N2323" s="46"/>
      <c r="O2323" s="46"/>
      <c r="P23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23" s="45" t="e">
        <f>IF([2]!PayItems[[#This Row],[Date Added / Modified]]&gt;0,TEXT([2]!PayItems[[#This Row],[Date Added / Modified]],"m/d/yyy"),"")</f>
        <v>#REF!</v>
      </c>
      <c r="R2323" s="46"/>
    </row>
    <row r="2324" spans="1:18" x14ac:dyDescent="0.3">
      <c r="A2324" s="46" t="s">
        <v>2501</v>
      </c>
      <c r="B2324" s="33" t="s">
        <v>7890</v>
      </c>
      <c r="C2324" s="46" t="s">
        <v>3935</v>
      </c>
      <c r="D2324" s="33" t="s">
        <v>7891</v>
      </c>
      <c r="E2324" s="33" t="s">
        <v>3326</v>
      </c>
      <c r="F2324" s="33">
        <v>0</v>
      </c>
      <c r="G2324" s="33">
        <v>3</v>
      </c>
      <c r="H2324" s="46" t="s">
        <v>3839</v>
      </c>
      <c r="I2324" s="75" t="s">
        <v>3840</v>
      </c>
      <c r="J2324" s="75" t="s">
        <v>3840</v>
      </c>
      <c r="K2324" s="75" t="s">
        <v>3841</v>
      </c>
      <c r="L2324" s="33">
        <v>14</v>
      </c>
      <c r="M2324" s="34"/>
      <c r="N2324" s="46"/>
      <c r="O2324" s="46"/>
      <c r="P23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24" s="45" t="e">
        <f>IF([2]!PayItems[[#This Row],[Date Added / Modified]]&gt;0,TEXT([2]!PayItems[[#This Row],[Date Added / Modified]],"m/d/yyy"),"")</f>
        <v>#REF!</v>
      </c>
      <c r="R2324" s="46"/>
    </row>
    <row r="2325" spans="1:18" x14ac:dyDescent="0.3">
      <c r="A2325" s="46" t="s">
        <v>2502</v>
      </c>
      <c r="B2325" s="33" t="s">
        <v>7892</v>
      </c>
      <c r="C2325" s="46" t="s">
        <v>3935</v>
      </c>
      <c r="D2325" s="33" t="s">
        <v>7893</v>
      </c>
      <c r="E2325" s="33" t="s">
        <v>3326</v>
      </c>
      <c r="F2325" s="33">
        <v>0</v>
      </c>
      <c r="G2325" s="33">
        <v>3</v>
      </c>
      <c r="H2325" s="46" t="s">
        <v>3839</v>
      </c>
      <c r="I2325" s="75" t="s">
        <v>3840</v>
      </c>
      <c r="J2325" s="75" t="s">
        <v>3840</v>
      </c>
      <c r="K2325" s="75" t="s">
        <v>3841</v>
      </c>
      <c r="L2325" s="33">
        <v>14</v>
      </c>
      <c r="M2325" s="34"/>
      <c r="N2325" s="46"/>
      <c r="O2325" s="46"/>
      <c r="P23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25" s="45" t="e">
        <f>IF([2]!PayItems[[#This Row],[Date Added / Modified]]&gt;0,TEXT([2]!PayItems[[#This Row],[Date Added / Modified]],"m/d/yyy"),"")</f>
        <v>#REF!</v>
      </c>
      <c r="R2325" s="46"/>
    </row>
    <row r="2326" spans="1:18" x14ac:dyDescent="0.3">
      <c r="A2326" s="46" t="s">
        <v>2503</v>
      </c>
      <c r="B2326" s="33" t="s">
        <v>7894</v>
      </c>
      <c r="C2326" s="46" t="s">
        <v>3935</v>
      </c>
      <c r="D2326" s="33" t="s">
        <v>7895</v>
      </c>
      <c r="E2326" s="33" t="s">
        <v>3326</v>
      </c>
      <c r="F2326" s="33">
        <v>0</v>
      </c>
      <c r="G2326" s="33">
        <v>3</v>
      </c>
      <c r="H2326" s="46" t="s">
        <v>3839</v>
      </c>
      <c r="I2326" s="75" t="s">
        <v>3840</v>
      </c>
      <c r="J2326" s="75" t="s">
        <v>3840</v>
      </c>
      <c r="K2326" s="75" t="s">
        <v>3841</v>
      </c>
      <c r="L2326" s="33">
        <v>14</v>
      </c>
      <c r="M2326" s="34"/>
      <c r="N2326" s="46"/>
      <c r="O2326" s="46"/>
      <c r="P23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26" s="45" t="e">
        <f>IF([2]!PayItems[[#This Row],[Date Added / Modified]]&gt;0,TEXT([2]!PayItems[[#This Row],[Date Added / Modified]],"m/d/yyy"),"")</f>
        <v>#REF!</v>
      </c>
      <c r="R2326" s="46"/>
    </row>
    <row r="2327" spans="1:18" x14ac:dyDescent="0.3">
      <c r="A2327" s="46" t="s">
        <v>2504</v>
      </c>
      <c r="B2327" s="33" t="s">
        <v>7896</v>
      </c>
      <c r="C2327" s="46" t="s">
        <v>3935</v>
      </c>
      <c r="D2327" s="33" t="s">
        <v>7897</v>
      </c>
      <c r="E2327" s="33" t="s">
        <v>3326</v>
      </c>
      <c r="F2327" s="33">
        <v>0</v>
      </c>
      <c r="G2327" s="33">
        <v>3</v>
      </c>
      <c r="H2327" s="46" t="s">
        <v>3839</v>
      </c>
      <c r="I2327" s="75" t="s">
        <v>3840</v>
      </c>
      <c r="J2327" s="75" t="s">
        <v>3840</v>
      </c>
      <c r="K2327" s="75" t="s">
        <v>3841</v>
      </c>
      <c r="L2327" s="33">
        <v>14</v>
      </c>
      <c r="M2327" s="34"/>
      <c r="N2327" s="46"/>
      <c r="O2327" s="46"/>
      <c r="P23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27" s="45" t="e">
        <f>IF([2]!PayItems[[#This Row],[Date Added / Modified]]&gt;0,TEXT([2]!PayItems[[#This Row],[Date Added / Modified]],"m/d/yyy"),"")</f>
        <v>#REF!</v>
      </c>
      <c r="R2327" s="46"/>
    </row>
    <row r="2328" spans="1:18" x14ac:dyDescent="0.3">
      <c r="A2328" s="46" t="s">
        <v>2505</v>
      </c>
      <c r="B2328" s="33" t="s">
        <v>7898</v>
      </c>
      <c r="C2328" s="46" t="s">
        <v>3864</v>
      </c>
      <c r="D2328" s="33" t="s">
        <v>7899</v>
      </c>
      <c r="E2328" s="33" t="s">
        <v>3866</v>
      </c>
      <c r="F2328" s="33">
        <v>0</v>
      </c>
      <c r="G2328" s="33">
        <v>3</v>
      </c>
      <c r="H2328" s="46" t="s">
        <v>3839</v>
      </c>
      <c r="I2328" s="75" t="s">
        <v>3840</v>
      </c>
      <c r="J2328" s="75" t="s">
        <v>3840</v>
      </c>
      <c r="K2328" s="75" t="s">
        <v>3841</v>
      </c>
      <c r="L2328" s="33">
        <v>14</v>
      </c>
      <c r="M2328" s="34"/>
      <c r="N2328" s="46"/>
      <c r="O2328" s="46"/>
      <c r="P23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28" s="45" t="e">
        <f>IF([2]!PayItems[[#This Row],[Date Added / Modified]]&gt;0,TEXT([2]!PayItems[[#This Row],[Date Added / Modified]],"m/d/yyy"),"")</f>
        <v>#REF!</v>
      </c>
      <c r="R2328" s="46"/>
    </row>
    <row r="2329" spans="1:18" x14ac:dyDescent="0.3">
      <c r="A2329" s="46" t="s">
        <v>2506</v>
      </c>
      <c r="B2329" s="33" t="s">
        <v>7900</v>
      </c>
      <c r="C2329" s="46" t="s">
        <v>3864</v>
      </c>
      <c r="D2329" s="33" t="s">
        <v>7901</v>
      </c>
      <c r="E2329" s="33" t="s">
        <v>3866</v>
      </c>
      <c r="F2329" s="33">
        <v>0</v>
      </c>
      <c r="G2329" s="33">
        <v>3</v>
      </c>
      <c r="H2329" s="46" t="s">
        <v>3839</v>
      </c>
      <c r="I2329" s="75" t="s">
        <v>3840</v>
      </c>
      <c r="J2329" s="75" t="s">
        <v>3840</v>
      </c>
      <c r="K2329" s="75" t="s">
        <v>3841</v>
      </c>
      <c r="L2329" s="33">
        <v>14</v>
      </c>
      <c r="M2329" s="34"/>
      <c r="N2329" s="46"/>
      <c r="O2329" s="46"/>
      <c r="P23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29" s="45" t="e">
        <f>IF([2]!PayItems[[#This Row],[Date Added / Modified]]&gt;0,TEXT([2]!PayItems[[#This Row],[Date Added / Modified]],"m/d/yyy"),"")</f>
        <v>#REF!</v>
      </c>
      <c r="R2329" s="46"/>
    </row>
    <row r="2330" spans="1:18" x14ac:dyDescent="0.3">
      <c r="A2330" s="46" t="s">
        <v>2507</v>
      </c>
      <c r="B2330" s="33" t="s">
        <v>7902</v>
      </c>
      <c r="C2330" s="46" t="s">
        <v>3864</v>
      </c>
      <c r="D2330" s="33" t="s">
        <v>7903</v>
      </c>
      <c r="E2330" s="33" t="s">
        <v>3866</v>
      </c>
      <c r="F2330" s="33">
        <v>0</v>
      </c>
      <c r="G2330" s="33">
        <v>3</v>
      </c>
      <c r="H2330" s="46" t="s">
        <v>3839</v>
      </c>
      <c r="I2330" s="75" t="s">
        <v>3840</v>
      </c>
      <c r="J2330" s="75" t="s">
        <v>3840</v>
      </c>
      <c r="K2330" s="75" t="s">
        <v>3841</v>
      </c>
      <c r="L2330" s="33">
        <v>14</v>
      </c>
      <c r="M2330" s="34"/>
      <c r="N2330" s="46"/>
      <c r="O2330" s="46"/>
      <c r="P23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30" s="45" t="e">
        <f>IF([2]!PayItems[[#This Row],[Date Added / Modified]]&gt;0,TEXT([2]!PayItems[[#This Row],[Date Added / Modified]],"m/d/yyy"),"")</f>
        <v>#REF!</v>
      </c>
      <c r="R2330" s="46"/>
    </row>
    <row r="2331" spans="1:18" x14ac:dyDescent="0.3">
      <c r="A2331" s="46" t="s">
        <v>2508</v>
      </c>
      <c r="B2331" s="33" t="s">
        <v>7904</v>
      </c>
      <c r="C2331" s="46" t="s">
        <v>3864</v>
      </c>
      <c r="D2331" s="33" t="s">
        <v>7905</v>
      </c>
      <c r="E2331" s="33" t="s">
        <v>3866</v>
      </c>
      <c r="F2331" s="33">
        <v>0</v>
      </c>
      <c r="G2331" s="33">
        <v>3</v>
      </c>
      <c r="H2331" s="46" t="s">
        <v>3839</v>
      </c>
      <c r="I2331" s="75" t="s">
        <v>3840</v>
      </c>
      <c r="J2331" s="75" t="s">
        <v>3840</v>
      </c>
      <c r="K2331" s="75" t="s">
        <v>3841</v>
      </c>
      <c r="L2331" s="33">
        <v>14</v>
      </c>
      <c r="M2331" s="34"/>
      <c r="N2331" s="46"/>
      <c r="O2331" s="46"/>
      <c r="P23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31" s="45" t="e">
        <f>IF([2]!PayItems[[#This Row],[Date Added / Modified]]&gt;0,TEXT([2]!PayItems[[#This Row],[Date Added / Modified]],"m/d/yyy"),"")</f>
        <v>#REF!</v>
      </c>
      <c r="R2331" s="46"/>
    </row>
    <row r="2332" spans="1:18" x14ac:dyDescent="0.3">
      <c r="A2332" s="46" t="s">
        <v>2509</v>
      </c>
      <c r="B2332" s="46" t="s">
        <v>7906</v>
      </c>
      <c r="C2332" s="46" t="s">
        <v>3864</v>
      </c>
      <c r="D2332" s="46" t="s">
        <v>7907</v>
      </c>
      <c r="E2332" s="33" t="s">
        <v>3866</v>
      </c>
      <c r="F2332" s="33">
        <v>0</v>
      </c>
      <c r="G2332" s="33">
        <v>3</v>
      </c>
      <c r="H2332" s="46" t="s">
        <v>3839</v>
      </c>
      <c r="I2332" s="75" t="s">
        <v>3840</v>
      </c>
      <c r="J2332" s="75" t="s">
        <v>3840</v>
      </c>
      <c r="K2332" s="75" t="s">
        <v>3841</v>
      </c>
      <c r="L2332" s="33">
        <v>14</v>
      </c>
      <c r="M2332" s="34"/>
      <c r="N2332" s="46"/>
      <c r="O2332" s="46"/>
      <c r="P23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32" s="45" t="e">
        <f>IF([2]!PayItems[[#This Row],[Date Added / Modified]]&gt;0,TEXT([2]!PayItems[[#This Row],[Date Added / Modified]],"m/d/yyy"),"")</f>
        <v>#REF!</v>
      </c>
      <c r="R2332" s="46"/>
    </row>
    <row r="2333" spans="1:18" x14ac:dyDescent="0.3">
      <c r="A2333" s="46" t="s">
        <v>2510</v>
      </c>
      <c r="B2333" s="46" t="s">
        <v>7908</v>
      </c>
      <c r="C2333" s="46" t="s">
        <v>3864</v>
      </c>
      <c r="D2333" s="46" t="s">
        <v>7909</v>
      </c>
      <c r="E2333" s="33" t="s">
        <v>3866</v>
      </c>
      <c r="F2333" s="33">
        <v>0</v>
      </c>
      <c r="G2333" s="33">
        <v>3</v>
      </c>
      <c r="H2333" s="46" t="s">
        <v>3839</v>
      </c>
      <c r="I2333" s="75" t="s">
        <v>3840</v>
      </c>
      <c r="J2333" s="75" t="s">
        <v>3840</v>
      </c>
      <c r="K2333" s="75" t="s">
        <v>3841</v>
      </c>
      <c r="L2333" s="33">
        <v>14</v>
      </c>
      <c r="M2333" s="34"/>
      <c r="N2333" s="46"/>
      <c r="O2333" s="46"/>
      <c r="P23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33" s="45" t="e">
        <f>IF([2]!PayItems[[#This Row],[Date Added / Modified]]&gt;0,TEXT([2]!PayItems[[#This Row],[Date Added / Modified]],"m/d/yyy"),"")</f>
        <v>#REF!</v>
      </c>
      <c r="R2333" s="46"/>
    </row>
    <row r="2334" spans="1:18" x14ac:dyDescent="0.3">
      <c r="A2334" s="46" t="s">
        <v>2511</v>
      </c>
      <c r="B2334" s="33" t="s">
        <v>7910</v>
      </c>
      <c r="C2334" s="46" t="s">
        <v>3864</v>
      </c>
      <c r="D2334" s="33" t="s">
        <v>7911</v>
      </c>
      <c r="E2334" s="33" t="s">
        <v>3866</v>
      </c>
      <c r="F2334" s="33">
        <v>0</v>
      </c>
      <c r="G2334" s="33">
        <v>3</v>
      </c>
      <c r="H2334" s="46" t="s">
        <v>3839</v>
      </c>
      <c r="I2334" s="75" t="s">
        <v>3840</v>
      </c>
      <c r="J2334" s="75" t="s">
        <v>3840</v>
      </c>
      <c r="K2334" s="75" t="s">
        <v>3841</v>
      </c>
      <c r="L2334" s="33">
        <v>14</v>
      </c>
      <c r="M2334" s="34"/>
      <c r="N2334" s="46"/>
      <c r="O2334" s="46"/>
      <c r="P23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34" s="45" t="e">
        <f>IF([2]!PayItems[[#This Row],[Date Added / Modified]]&gt;0,TEXT([2]!PayItems[[#This Row],[Date Added / Modified]],"m/d/yyy"),"")</f>
        <v>#REF!</v>
      </c>
      <c r="R2334" s="46"/>
    </row>
    <row r="2335" spans="1:18" x14ac:dyDescent="0.3">
      <c r="A2335" s="46" t="s">
        <v>2512</v>
      </c>
      <c r="B2335" s="33" t="s">
        <v>7912</v>
      </c>
      <c r="C2335" s="46" t="s">
        <v>3864</v>
      </c>
      <c r="D2335" s="33" t="s">
        <v>7913</v>
      </c>
      <c r="E2335" s="33" t="s">
        <v>3866</v>
      </c>
      <c r="F2335" s="33">
        <v>0</v>
      </c>
      <c r="G2335" s="33">
        <v>3</v>
      </c>
      <c r="H2335" s="46" t="s">
        <v>3839</v>
      </c>
      <c r="I2335" s="75" t="s">
        <v>3840</v>
      </c>
      <c r="J2335" s="75" t="s">
        <v>3840</v>
      </c>
      <c r="K2335" s="75" t="s">
        <v>3841</v>
      </c>
      <c r="L2335" s="33">
        <v>14</v>
      </c>
      <c r="M2335" s="34"/>
      <c r="N2335" s="46"/>
      <c r="O2335" s="46"/>
      <c r="P23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35" s="45" t="e">
        <f>IF([2]!PayItems[[#This Row],[Date Added / Modified]]&gt;0,TEXT([2]!PayItems[[#This Row],[Date Added / Modified]],"m/d/yyy"),"")</f>
        <v>#REF!</v>
      </c>
      <c r="R2335" s="46"/>
    </row>
    <row r="2336" spans="1:18" s="10" customFormat="1" x14ac:dyDescent="0.3">
      <c r="A2336" s="46" t="s">
        <v>2513</v>
      </c>
      <c r="B2336" s="33" t="s">
        <v>7914</v>
      </c>
      <c r="C2336" s="46" t="s">
        <v>3864</v>
      </c>
      <c r="D2336" s="33" t="s">
        <v>7915</v>
      </c>
      <c r="E2336" s="33" t="s">
        <v>3866</v>
      </c>
      <c r="F2336" s="33">
        <v>0</v>
      </c>
      <c r="G2336" s="33">
        <v>3</v>
      </c>
      <c r="H2336" s="46" t="s">
        <v>3839</v>
      </c>
      <c r="I2336" s="75" t="s">
        <v>3840</v>
      </c>
      <c r="J2336" s="75" t="s">
        <v>3840</v>
      </c>
      <c r="K2336" s="75" t="s">
        <v>3841</v>
      </c>
      <c r="L2336" s="33">
        <v>14</v>
      </c>
      <c r="M2336" s="34"/>
      <c r="N2336" s="46"/>
      <c r="O2336" s="46"/>
      <c r="P23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36" s="45" t="e">
        <f>IF([2]!PayItems[[#This Row],[Date Added / Modified]]&gt;0,TEXT([2]!PayItems[[#This Row],[Date Added / Modified]],"m/d/yyy"),"")</f>
        <v>#REF!</v>
      </c>
      <c r="R2336" s="46"/>
    </row>
    <row r="2337" spans="1:18" x14ac:dyDescent="0.3">
      <c r="A2337" s="46" t="s">
        <v>2514</v>
      </c>
      <c r="B2337" s="33" t="s">
        <v>7916</v>
      </c>
      <c r="C2337" s="46" t="s">
        <v>3864</v>
      </c>
      <c r="D2337" s="33" t="s">
        <v>7917</v>
      </c>
      <c r="E2337" s="33" t="s">
        <v>3866</v>
      </c>
      <c r="F2337" s="33">
        <v>0</v>
      </c>
      <c r="G2337" s="33">
        <v>3</v>
      </c>
      <c r="H2337" s="46" t="s">
        <v>3839</v>
      </c>
      <c r="I2337" s="75" t="s">
        <v>3840</v>
      </c>
      <c r="J2337" s="75" t="s">
        <v>3840</v>
      </c>
      <c r="K2337" s="75" t="s">
        <v>3841</v>
      </c>
      <c r="L2337" s="33">
        <v>14</v>
      </c>
      <c r="M2337" s="34"/>
      <c r="N2337" s="46"/>
      <c r="O2337" s="46"/>
      <c r="P23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37" s="45" t="e">
        <f>IF([2]!PayItems[[#This Row],[Date Added / Modified]]&gt;0,TEXT([2]!PayItems[[#This Row],[Date Added / Modified]],"m/d/yyy"),"")</f>
        <v>#REF!</v>
      </c>
      <c r="R2337" s="46"/>
    </row>
    <row r="2338" spans="1:18" x14ac:dyDescent="0.3">
      <c r="A2338" s="46" t="s">
        <v>2515</v>
      </c>
      <c r="B2338" s="33" t="s">
        <v>7918</v>
      </c>
      <c r="C2338" s="46" t="s">
        <v>3864</v>
      </c>
      <c r="D2338" s="33" t="s">
        <v>7919</v>
      </c>
      <c r="E2338" s="33" t="s">
        <v>3866</v>
      </c>
      <c r="F2338" s="33">
        <v>0</v>
      </c>
      <c r="G2338" s="33">
        <v>3</v>
      </c>
      <c r="H2338" s="46" t="s">
        <v>3839</v>
      </c>
      <c r="I2338" s="75" t="s">
        <v>3840</v>
      </c>
      <c r="J2338" s="75" t="s">
        <v>3840</v>
      </c>
      <c r="K2338" s="75" t="s">
        <v>3841</v>
      </c>
      <c r="L2338" s="33">
        <v>14</v>
      </c>
      <c r="M2338" s="34"/>
      <c r="N2338" s="46"/>
      <c r="O2338" s="46"/>
      <c r="P23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38" s="45" t="e">
        <f>IF([2]!PayItems[[#This Row],[Date Added / Modified]]&gt;0,TEXT([2]!PayItems[[#This Row],[Date Added / Modified]],"m/d/yyy"),"")</f>
        <v>#REF!</v>
      </c>
      <c r="R2338" s="46"/>
    </row>
    <row r="2339" spans="1:18" x14ac:dyDescent="0.3">
      <c r="A2339" s="46" t="s">
        <v>2516</v>
      </c>
      <c r="B2339" s="33" t="s">
        <v>7920</v>
      </c>
      <c r="C2339" s="46" t="s">
        <v>3864</v>
      </c>
      <c r="D2339" s="33" t="s">
        <v>7921</v>
      </c>
      <c r="E2339" s="33" t="s">
        <v>3866</v>
      </c>
      <c r="F2339" s="33">
        <v>0</v>
      </c>
      <c r="G2339" s="33">
        <v>3</v>
      </c>
      <c r="H2339" s="46" t="s">
        <v>3839</v>
      </c>
      <c r="I2339" s="75" t="s">
        <v>3840</v>
      </c>
      <c r="J2339" s="75" t="s">
        <v>3840</v>
      </c>
      <c r="K2339" s="75" t="s">
        <v>3841</v>
      </c>
      <c r="L2339" s="33">
        <v>14</v>
      </c>
      <c r="M2339" s="34"/>
      <c r="N2339" s="46"/>
      <c r="O2339" s="46"/>
      <c r="P23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39" s="45" t="e">
        <f>IF([2]!PayItems[[#This Row],[Date Added / Modified]]&gt;0,TEXT([2]!PayItems[[#This Row],[Date Added / Modified]],"m/d/yyy"),"")</f>
        <v>#REF!</v>
      </c>
      <c r="R2339" s="46"/>
    </row>
    <row r="2340" spans="1:18" x14ac:dyDescent="0.3">
      <c r="A2340" s="46" t="s">
        <v>2517</v>
      </c>
      <c r="B2340" s="33" t="s">
        <v>7922</v>
      </c>
      <c r="C2340" s="46" t="s">
        <v>3864</v>
      </c>
      <c r="D2340" s="33" t="s">
        <v>7923</v>
      </c>
      <c r="E2340" s="33" t="s">
        <v>3866</v>
      </c>
      <c r="F2340" s="33">
        <v>0</v>
      </c>
      <c r="G2340" s="33">
        <v>3</v>
      </c>
      <c r="H2340" s="46" t="s">
        <v>3839</v>
      </c>
      <c r="I2340" s="75" t="s">
        <v>3840</v>
      </c>
      <c r="J2340" s="75" t="s">
        <v>3840</v>
      </c>
      <c r="K2340" s="75" t="s">
        <v>3841</v>
      </c>
      <c r="L2340" s="33">
        <v>14</v>
      </c>
      <c r="M2340" s="34"/>
      <c r="N2340" s="46"/>
      <c r="O2340" s="46"/>
      <c r="P23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40" s="45" t="e">
        <f>IF([2]!PayItems[[#This Row],[Date Added / Modified]]&gt;0,TEXT([2]!PayItems[[#This Row],[Date Added / Modified]],"m/d/yyy"),"")</f>
        <v>#REF!</v>
      </c>
      <c r="R2340" s="46"/>
    </row>
    <row r="2341" spans="1:18" x14ac:dyDescent="0.3">
      <c r="A2341" s="46" t="s">
        <v>2518</v>
      </c>
      <c r="B2341" s="33" t="s">
        <v>7924</v>
      </c>
      <c r="C2341" s="46" t="s">
        <v>3864</v>
      </c>
      <c r="D2341" s="33" t="s">
        <v>7925</v>
      </c>
      <c r="E2341" s="33" t="s">
        <v>3866</v>
      </c>
      <c r="F2341" s="33">
        <v>0</v>
      </c>
      <c r="G2341" s="33">
        <v>3</v>
      </c>
      <c r="H2341" s="46" t="s">
        <v>3839</v>
      </c>
      <c r="I2341" s="75" t="s">
        <v>3840</v>
      </c>
      <c r="J2341" s="75" t="s">
        <v>3840</v>
      </c>
      <c r="K2341" s="75" t="s">
        <v>3841</v>
      </c>
      <c r="L2341" s="33">
        <v>14</v>
      </c>
      <c r="M2341" s="34"/>
      <c r="N2341" s="46"/>
      <c r="O2341" s="46"/>
      <c r="P23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41" s="45" t="e">
        <f>IF([2]!PayItems[[#This Row],[Date Added / Modified]]&gt;0,TEXT([2]!PayItems[[#This Row],[Date Added / Modified]],"m/d/yyy"),"")</f>
        <v>#REF!</v>
      </c>
      <c r="R2341" s="46"/>
    </row>
    <row r="2342" spans="1:18" x14ac:dyDescent="0.3">
      <c r="A2342" s="20" t="s">
        <v>2519</v>
      </c>
      <c r="B2342" s="80" t="s">
        <v>7926</v>
      </c>
      <c r="C2342" s="26" t="s">
        <v>3864</v>
      </c>
      <c r="D2342" s="27" t="s">
        <v>7927</v>
      </c>
      <c r="E2342" s="27" t="s">
        <v>3866</v>
      </c>
      <c r="F2342" s="28">
        <v>0</v>
      </c>
      <c r="G2342" s="28">
        <v>3</v>
      </c>
      <c r="H2342" s="21" t="s">
        <v>3839</v>
      </c>
      <c r="I2342" s="75" t="s">
        <v>3840</v>
      </c>
      <c r="J2342" s="75" t="s">
        <v>3840</v>
      </c>
      <c r="K2342" s="75" t="s">
        <v>3841</v>
      </c>
      <c r="L2342" s="33">
        <v>14</v>
      </c>
      <c r="M2342" s="34">
        <v>42401</v>
      </c>
      <c r="N2342" s="45" t="s">
        <v>4870</v>
      </c>
      <c r="O2342" s="45"/>
      <c r="P23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42" s="45" t="e">
        <f>IF([2]!PayItems[[#This Row],[Date Added / Modified]]&gt;0,TEXT([2]!PayItems[[#This Row],[Date Added / Modified]],"m/d/yyy"),"")</f>
        <v>#REF!</v>
      </c>
      <c r="R2342" s="46"/>
    </row>
    <row r="2343" spans="1:18" s="10" customFormat="1" x14ac:dyDescent="0.3">
      <c r="A2343" s="46" t="s">
        <v>2520</v>
      </c>
      <c r="B2343" s="46" t="s">
        <v>7928</v>
      </c>
      <c r="C2343" s="46" t="s">
        <v>3864</v>
      </c>
      <c r="D2343" s="46" t="s">
        <v>7929</v>
      </c>
      <c r="E2343" s="33" t="s">
        <v>3866</v>
      </c>
      <c r="F2343" s="33">
        <v>0</v>
      </c>
      <c r="G2343" s="33">
        <v>3</v>
      </c>
      <c r="H2343" s="46" t="s">
        <v>3839</v>
      </c>
      <c r="I2343" s="75" t="s">
        <v>3840</v>
      </c>
      <c r="J2343" s="75" t="s">
        <v>3840</v>
      </c>
      <c r="K2343" s="75" t="s">
        <v>3841</v>
      </c>
      <c r="L2343" s="33">
        <v>14</v>
      </c>
      <c r="M2343" s="34"/>
      <c r="N2343" s="46"/>
      <c r="O2343" s="46"/>
      <c r="P23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43" s="45" t="e">
        <f>IF([2]!PayItems[[#This Row],[Date Added / Modified]]&gt;0,TEXT([2]!PayItems[[#This Row],[Date Added / Modified]],"m/d/yyy"),"")</f>
        <v>#REF!</v>
      </c>
      <c r="R2343" s="46"/>
    </row>
    <row r="2344" spans="1:18" s="10" customFormat="1" x14ac:dyDescent="0.3">
      <c r="A2344" s="46" t="s">
        <v>2521</v>
      </c>
      <c r="B2344" s="46" t="s">
        <v>7930</v>
      </c>
      <c r="C2344" s="46" t="s">
        <v>3864</v>
      </c>
      <c r="D2344" s="46" t="s">
        <v>7931</v>
      </c>
      <c r="E2344" s="33" t="s">
        <v>3866</v>
      </c>
      <c r="F2344" s="33">
        <v>0</v>
      </c>
      <c r="G2344" s="33">
        <v>3</v>
      </c>
      <c r="H2344" s="46" t="s">
        <v>3839</v>
      </c>
      <c r="I2344" s="75" t="s">
        <v>3840</v>
      </c>
      <c r="J2344" s="75" t="s">
        <v>3840</v>
      </c>
      <c r="K2344" s="75" t="s">
        <v>3841</v>
      </c>
      <c r="L2344" s="33">
        <v>14</v>
      </c>
      <c r="M2344" s="34"/>
      <c r="N2344" s="46"/>
      <c r="O2344" s="46"/>
      <c r="P23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44" s="45" t="e">
        <f>IF([2]!PayItems[[#This Row],[Date Added / Modified]]&gt;0,TEXT([2]!PayItems[[#This Row],[Date Added / Modified]],"m/d/yyy"),"")</f>
        <v>#REF!</v>
      </c>
      <c r="R2344" s="46"/>
    </row>
    <row r="2345" spans="1:18" x14ac:dyDescent="0.3">
      <c r="A2345" s="46" t="s">
        <v>2522</v>
      </c>
      <c r="B2345" s="46" t="s">
        <v>7932</v>
      </c>
      <c r="C2345" s="46" t="s">
        <v>3864</v>
      </c>
      <c r="D2345" s="46" t="s">
        <v>7933</v>
      </c>
      <c r="E2345" s="33" t="s">
        <v>3866</v>
      </c>
      <c r="F2345" s="33">
        <v>0</v>
      </c>
      <c r="G2345" s="33">
        <v>3</v>
      </c>
      <c r="H2345" s="46" t="s">
        <v>3839</v>
      </c>
      <c r="I2345" s="75" t="s">
        <v>3840</v>
      </c>
      <c r="J2345" s="75" t="s">
        <v>3840</v>
      </c>
      <c r="K2345" s="75" t="s">
        <v>3841</v>
      </c>
      <c r="L2345" s="33">
        <v>14</v>
      </c>
      <c r="M2345" s="34"/>
      <c r="N2345" s="46"/>
      <c r="O2345" s="46"/>
      <c r="P23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45" s="45" t="e">
        <f>IF([2]!PayItems[[#This Row],[Date Added / Modified]]&gt;0,TEXT([2]!PayItems[[#This Row],[Date Added / Modified]],"m/d/yyy"),"")</f>
        <v>#REF!</v>
      </c>
      <c r="R2345" s="46"/>
    </row>
    <row r="2346" spans="1:18" x14ac:dyDescent="0.3">
      <c r="A2346" s="46" t="s">
        <v>2523</v>
      </c>
      <c r="B2346" s="46" t="s">
        <v>7934</v>
      </c>
      <c r="C2346" s="46" t="s">
        <v>3864</v>
      </c>
      <c r="D2346" s="46" t="s">
        <v>7935</v>
      </c>
      <c r="E2346" s="33" t="s">
        <v>3866</v>
      </c>
      <c r="F2346" s="33">
        <v>0</v>
      </c>
      <c r="G2346" s="33">
        <v>3</v>
      </c>
      <c r="H2346" s="46" t="s">
        <v>3839</v>
      </c>
      <c r="I2346" s="75" t="s">
        <v>3840</v>
      </c>
      <c r="J2346" s="75" t="s">
        <v>3840</v>
      </c>
      <c r="K2346" s="75" t="s">
        <v>3841</v>
      </c>
      <c r="L2346" s="33">
        <v>14</v>
      </c>
      <c r="M2346" s="34"/>
      <c r="N2346" s="46"/>
      <c r="O2346" s="46"/>
      <c r="P23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46" s="45" t="e">
        <f>IF([2]!PayItems[[#This Row],[Date Added / Modified]]&gt;0,TEXT([2]!PayItems[[#This Row],[Date Added / Modified]],"m/d/yyy"),"")</f>
        <v>#REF!</v>
      </c>
      <c r="R2346" s="46"/>
    </row>
    <row r="2347" spans="1:18" s="10" customFormat="1" x14ac:dyDescent="0.3">
      <c r="A2347" s="46" t="s">
        <v>2524</v>
      </c>
      <c r="B2347" s="46" t="s">
        <v>7936</v>
      </c>
      <c r="C2347" s="46" t="s">
        <v>3864</v>
      </c>
      <c r="D2347" s="46" t="s">
        <v>7937</v>
      </c>
      <c r="E2347" s="33" t="s">
        <v>3866</v>
      </c>
      <c r="F2347" s="33">
        <v>0</v>
      </c>
      <c r="G2347" s="33">
        <v>3</v>
      </c>
      <c r="H2347" s="46" t="s">
        <v>3839</v>
      </c>
      <c r="I2347" s="75" t="s">
        <v>3840</v>
      </c>
      <c r="J2347" s="75" t="s">
        <v>3840</v>
      </c>
      <c r="K2347" s="75" t="s">
        <v>3841</v>
      </c>
      <c r="L2347" s="33">
        <v>14</v>
      </c>
      <c r="M2347" s="34"/>
      <c r="N2347" s="46"/>
      <c r="O2347" s="46"/>
      <c r="P23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47" s="45" t="e">
        <f>IF([2]!PayItems[[#This Row],[Date Added / Modified]]&gt;0,TEXT([2]!PayItems[[#This Row],[Date Added / Modified]],"m/d/yyy"),"")</f>
        <v>#REF!</v>
      </c>
      <c r="R2347" s="46"/>
    </row>
    <row r="2348" spans="1:18" x14ac:dyDescent="0.3">
      <c r="A2348" s="46" t="s">
        <v>2525</v>
      </c>
      <c r="B2348" s="33" t="s">
        <v>7938</v>
      </c>
      <c r="C2348" s="46" t="s">
        <v>3864</v>
      </c>
      <c r="D2348" s="33" t="s">
        <v>7939</v>
      </c>
      <c r="E2348" s="33" t="s">
        <v>3866</v>
      </c>
      <c r="F2348" s="33">
        <v>0</v>
      </c>
      <c r="G2348" s="33">
        <v>3</v>
      </c>
      <c r="H2348" s="46" t="s">
        <v>3839</v>
      </c>
      <c r="I2348" s="75" t="s">
        <v>3840</v>
      </c>
      <c r="J2348" s="75" t="s">
        <v>3840</v>
      </c>
      <c r="K2348" s="75" t="s">
        <v>3841</v>
      </c>
      <c r="L2348" s="33">
        <v>14</v>
      </c>
      <c r="M2348" s="34"/>
      <c r="N2348" s="46"/>
      <c r="O2348" s="46"/>
      <c r="P23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48" s="45" t="e">
        <f>IF([2]!PayItems[[#This Row],[Date Added / Modified]]&gt;0,TEXT([2]!PayItems[[#This Row],[Date Added / Modified]],"m/d/yyy"),"")</f>
        <v>#REF!</v>
      </c>
      <c r="R2348" s="46"/>
    </row>
    <row r="2349" spans="1:18" x14ac:dyDescent="0.3">
      <c r="A2349" s="46" t="s">
        <v>2526</v>
      </c>
      <c r="B2349" s="33" t="s">
        <v>7940</v>
      </c>
      <c r="C2349" s="46" t="s">
        <v>3864</v>
      </c>
      <c r="D2349" s="33" t="s">
        <v>7941</v>
      </c>
      <c r="E2349" s="33" t="s">
        <v>3866</v>
      </c>
      <c r="F2349" s="33">
        <v>0</v>
      </c>
      <c r="G2349" s="33">
        <v>3</v>
      </c>
      <c r="H2349" s="46" t="s">
        <v>3839</v>
      </c>
      <c r="I2349" s="75" t="s">
        <v>3840</v>
      </c>
      <c r="J2349" s="75" t="s">
        <v>3840</v>
      </c>
      <c r="K2349" s="75" t="s">
        <v>3841</v>
      </c>
      <c r="L2349" s="33">
        <v>14</v>
      </c>
      <c r="M2349" s="34"/>
      <c r="N2349" s="46"/>
      <c r="O2349" s="46"/>
      <c r="P23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49" s="45" t="e">
        <f>IF([2]!PayItems[[#This Row],[Date Added / Modified]]&gt;0,TEXT([2]!PayItems[[#This Row],[Date Added / Modified]],"m/d/yyy"),"")</f>
        <v>#REF!</v>
      </c>
      <c r="R2349" s="46"/>
    </row>
    <row r="2350" spans="1:18" x14ac:dyDescent="0.3">
      <c r="A2350" s="46" t="s">
        <v>2527</v>
      </c>
      <c r="B2350" s="33" t="s">
        <v>7942</v>
      </c>
      <c r="C2350" s="46" t="s">
        <v>3864</v>
      </c>
      <c r="D2350" s="33" t="s">
        <v>7943</v>
      </c>
      <c r="E2350" s="33" t="s">
        <v>3866</v>
      </c>
      <c r="F2350" s="33">
        <v>0</v>
      </c>
      <c r="G2350" s="33">
        <v>3</v>
      </c>
      <c r="H2350" s="46" t="s">
        <v>3839</v>
      </c>
      <c r="I2350" s="75" t="s">
        <v>3840</v>
      </c>
      <c r="J2350" s="75" t="s">
        <v>3840</v>
      </c>
      <c r="K2350" s="75" t="s">
        <v>3841</v>
      </c>
      <c r="L2350" s="33">
        <v>14</v>
      </c>
      <c r="M2350" s="34"/>
      <c r="N2350" s="46"/>
      <c r="O2350" s="46"/>
      <c r="P23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50" s="45" t="e">
        <f>IF([2]!PayItems[[#This Row],[Date Added / Modified]]&gt;0,TEXT([2]!PayItems[[#This Row],[Date Added / Modified]],"m/d/yyy"),"")</f>
        <v>#REF!</v>
      </c>
      <c r="R2350" s="46"/>
    </row>
    <row r="2351" spans="1:18" x14ac:dyDescent="0.3">
      <c r="A2351" s="46" t="s">
        <v>2528</v>
      </c>
      <c r="B2351" s="33" t="s">
        <v>7944</v>
      </c>
      <c r="C2351" s="46" t="s">
        <v>3864</v>
      </c>
      <c r="D2351" s="33" t="s">
        <v>7945</v>
      </c>
      <c r="E2351" s="33" t="s">
        <v>3866</v>
      </c>
      <c r="F2351" s="33">
        <v>0</v>
      </c>
      <c r="G2351" s="33">
        <v>3</v>
      </c>
      <c r="H2351" s="46" t="s">
        <v>3839</v>
      </c>
      <c r="I2351" s="75" t="s">
        <v>3840</v>
      </c>
      <c r="J2351" s="75" t="s">
        <v>3840</v>
      </c>
      <c r="K2351" s="75" t="s">
        <v>3841</v>
      </c>
      <c r="L2351" s="33">
        <v>14</v>
      </c>
      <c r="M2351" s="34"/>
      <c r="N2351" s="46"/>
      <c r="O2351" s="46"/>
      <c r="P23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51" s="45" t="e">
        <f>IF([2]!PayItems[[#This Row],[Date Added / Modified]]&gt;0,TEXT([2]!PayItems[[#This Row],[Date Added / Modified]],"m/d/yyy"),"")</f>
        <v>#REF!</v>
      </c>
      <c r="R2351" s="46"/>
    </row>
    <row r="2352" spans="1:18" x14ac:dyDescent="0.3">
      <c r="A2352" s="46" t="s">
        <v>2529</v>
      </c>
      <c r="B2352" s="33" t="s">
        <v>7946</v>
      </c>
      <c r="C2352" s="46" t="s">
        <v>3864</v>
      </c>
      <c r="D2352" s="33" t="s">
        <v>7947</v>
      </c>
      <c r="E2352" s="33" t="s">
        <v>3866</v>
      </c>
      <c r="F2352" s="33">
        <v>0</v>
      </c>
      <c r="G2352" s="33">
        <v>3</v>
      </c>
      <c r="H2352" s="46" t="s">
        <v>3839</v>
      </c>
      <c r="I2352" s="75" t="s">
        <v>3840</v>
      </c>
      <c r="J2352" s="75" t="s">
        <v>3840</v>
      </c>
      <c r="K2352" s="75" t="s">
        <v>3841</v>
      </c>
      <c r="L2352" s="33">
        <v>14</v>
      </c>
      <c r="M2352" s="34"/>
      <c r="N2352" s="46"/>
      <c r="O2352" s="46"/>
      <c r="P23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52" s="45" t="e">
        <f>IF([2]!PayItems[[#This Row],[Date Added / Modified]]&gt;0,TEXT([2]!PayItems[[#This Row],[Date Added / Modified]],"m/d/yyy"),"")</f>
        <v>#REF!</v>
      </c>
      <c r="R2352" s="46"/>
    </row>
    <row r="2353" spans="1:18" x14ac:dyDescent="0.3">
      <c r="A2353" s="46" t="s">
        <v>2530</v>
      </c>
      <c r="B2353" s="33" t="s">
        <v>7948</v>
      </c>
      <c r="C2353" s="46" t="s">
        <v>3864</v>
      </c>
      <c r="D2353" s="33" t="s">
        <v>7949</v>
      </c>
      <c r="E2353" s="33" t="s">
        <v>3866</v>
      </c>
      <c r="F2353" s="33">
        <v>0</v>
      </c>
      <c r="G2353" s="33">
        <v>3</v>
      </c>
      <c r="H2353" s="46" t="s">
        <v>3839</v>
      </c>
      <c r="I2353" s="75" t="s">
        <v>3840</v>
      </c>
      <c r="J2353" s="75" t="s">
        <v>3840</v>
      </c>
      <c r="K2353" s="75" t="s">
        <v>3841</v>
      </c>
      <c r="L2353" s="33">
        <v>14</v>
      </c>
      <c r="M2353" s="34"/>
      <c r="N2353" s="46"/>
      <c r="O2353" s="46"/>
      <c r="P23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53" s="45" t="e">
        <f>IF([2]!PayItems[[#This Row],[Date Added / Modified]]&gt;0,TEXT([2]!PayItems[[#This Row],[Date Added / Modified]],"m/d/yyy"),"")</f>
        <v>#REF!</v>
      </c>
      <c r="R2353" s="46"/>
    </row>
    <row r="2354" spans="1:18" x14ac:dyDescent="0.3">
      <c r="A2354" s="46" t="s">
        <v>2531</v>
      </c>
      <c r="B2354" s="33" t="s">
        <v>7950</v>
      </c>
      <c r="C2354" s="46" t="s">
        <v>3864</v>
      </c>
      <c r="D2354" s="33" t="s">
        <v>7951</v>
      </c>
      <c r="E2354" s="33" t="s">
        <v>3866</v>
      </c>
      <c r="F2354" s="33">
        <v>0</v>
      </c>
      <c r="G2354" s="33">
        <v>3</v>
      </c>
      <c r="H2354" s="46" t="s">
        <v>3839</v>
      </c>
      <c r="I2354" s="75" t="s">
        <v>3840</v>
      </c>
      <c r="J2354" s="75" t="s">
        <v>3840</v>
      </c>
      <c r="K2354" s="75" t="s">
        <v>3841</v>
      </c>
      <c r="L2354" s="33">
        <v>14</v>
      </c>
      <c r="M2354" s="34"/>
      <c r="N2354" s="46"/>
      <c r="O2354" s="46"/>
      <c r="P23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54" s="45" t="e">
        <f>IF([2]!PayItems[[#This Row],[Date Added / Modified]]&gt;0,TEXT([2]!PayItems[[#This Row],[Date Added / Modified]],"m/d/yyy"),"")</f>
        <v>#REF!</v>
      </c>
      <c r="R2354" s="46"/>
    </row>
    <row r="2355" spans="1:18" x14ac:dyDescent="0.3">
      <c r="A2355" s="46" t="s">
        <v>2532</v>
      </c>
      <c r="B2355" s="33" t="s">
        <v>7952</v>
      </c>
      <c r="C2355" s="46" t="s">
        <v>3864</v>
      </c>
      <c r="D2355" s="33" t="s">
        <v>7953</v>
      </c>
      <c r="E2355" s="33" t="s">
        <v>3866</v>
      </c>
      <c r="F2355" s="33">
        <v>0</v>
      </c>
      <c r="G2355" s="33">
        <v>3</v>
      </c>
      <c r="H2355" s="46" t="s">
        <v>3839</v>
      </c>
      <c r="I2355" s="75" t="s">
        <v>3840</v>
      </c>
      <c r="J2355" s="75" t="s">
        <v>3840</v>
      </c>
      <c r="K2355" s="75" t="s">
        <v>3841</v>
      </c>
      <c r="L2355" s="33">
        <v>14</v>
      </c>
      <c r="M2355" s="34"/>
      <c r="N2355" s="46"/>
      <c r="O2355" s="46"/>
      <c r="P23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55" s="45" t="e">
        <f>IF([2]!PayItems[[#This Row],[Date Added / Modified]]&gt;0,TEXT([2]!PayItems[[#This Row],[Date Added / Modified]],"m/d/yyy"),"")</f>
        <v>#REF!</v>
      </c>
      <c r="R2355" s="46"/>
    </row>
    <row r="2356" spans="1:18" x14ac:dyDescent="0.3">
      <c r="A2356" s="46" t="s">
        <v>2533</v>
      </c>
      <c r="B2356" s="46" t="s">
        <v>7954</v>
      </c>
      <c r="C2356" s="46" t="s">
        <v>3837</v>
      </c>
      <c r="D2356" s="46" t="s">
        <v>7955</v>
      </c>
      <c r="E2356" s="33" t="s">
        <v>3837</v>
      </c>
      <c r="F2356" s="33">
        <v>0</v>
      </c>
      <c r="G2356" s="33">
        <v>3</v>
      </c>
      <c r="H2356" s="46" t="s">
        <v>3839</v>
      </c>
      <c r="I2356" s="75" t="s">
        <v>3840</v>
      </c>
      <c r="J2356" s="75" t="s">
        <v>3840</v>
      </c>
      <c r="K2356" s="75" t="s">
        <v>3841</v>
      </c>
      <c r="L2356" s="33">
        <v>14</v>
      </c>
      <c r="M2356" s="34"/>
      <c r="N2356" s="46"/>
      <c r="O2356" s="46"/>
      <c r="P23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56" s="45" t="e">
        <f>IF([2]!PayItems[[#This Row],[Date Added / Modified]]&gt;0,TEXT([2]!PayItems[[#This Row],[Date Added / Modified]],"m/d/yyy"),"")</f>
        <v>#REF!</v>
      </c>
      <c r="R2356" s="46"/>
    </row>
    <row r="2357" spans="1:18" x14ac:dyDescent="0.3">
      <c r="A2357" s="46" t="s">
        <v>2534</v>
      </c>
      <c r="B2357" s="33" t="s">
        <v>7956</v>
      </c>
      <c r="C2357" s="46" t="s">
        <v>3837</v>
      </c>
      <c r="D2357" s="33" t="s">
        <v>7957</v>
      </c>
      <c r="E2357" s="33" t="s">
        <v>3837</v>
      </c>
      <c r="F2357" s="33">
        <v>0</v>
      </c>
      <c r="G2357" s="33">
        <v>3</v>
      </c>
      <c r="H2357" s="46" t="s">
        <v>3839</v>
      </c>
      <c r="I2357" s="75" t="s">
        <v>3840</v>
      </c>
      <c r="J2357" s="75" t="s">
        <v>3840</v>
      </c>
      <c r="K2357" s="75" t="s">
        <v>3841</v>
      </c>
      <c r="L2357" s="33">
        <v>14</v>
      </c>
      <c r="M2357" s="34"/>
      <c r="N2357" s="46"/>
      <c r="O2357" s="46"/>
      <c r="P23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57" s="45" t="e">
        <f>IF([2]!PayItems[[#This Row],[Date Added / Modified]]&gt;0,TEXT([2]!PayItems[[#This Row],[Date Added / Modified]],"m/d/yyy"),"")</f>
        <v>#REF!</v>
      </c>
      <c r="R2357" s="46"/>
    </row>
    <row r="2358" spans="1:18" x14ac:dyDescent="0.3">
      <c r="A2358" s="45" t="s">
        <v>2535</v>
      </c>
      <c r="B2358" s="28" t="s">
        <v>7958</v>
      </c>
      <c r="C2358" s="46" t="s">
        <v>3837</v>
      </c>
      <c r="D2358" s="28" t="s">
        <v>7959</v>
      </c>
      <c r="E2358" s="33" t="s">
        <v>3837</v>
      </c>
      <c r="F2358" s="33">
        <v>0</v>
      </c>
      <c r="G2358" s="33">
        <v>3</v>
      </c>
      <c r="H2358" s="46" t="s">
        <v>3839</v>
      </c>
      <c r="I2358" s="75" t="s">
        <v>3840</v>
      </c>
      <c r="J2358" s="75" t="s">
        <v>3840</v>
      </c>
      <c r="K2358" s="75" t="s">
        <v>3841</v>
      </c>
      <c r="L2358" s="33">
        <v>14</v>
      </c>
      <c r="M2358" s="34">
        <v>42535</v>
      </c>
      <c r="N2358" s="45" t="s">
        <v>5113</v>
      </c>
      <c r="O2358" s="45"/>
      <c r="P23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58" s="45" t="e">
        <f>IF([2]!PayItems[[#This Row],[Date Added / Modified]]&gt;0,TEXT([2]!PayItems[[#This Row],[Date Added / Modified]],"m/d/yyy"),"")</f>
        <v>#REF!</v>
      </c>
      <c r="R2358" s="46"/>
    </row>
    <row r="2359" spans="1:18" x14ac:dyDescent="0.3">
      <c r="A2359" s="45" t="s">
        <v>2536</v>
      </c>
      <c r="B2359" s="28" t="s">
        <v>7960</v>
      </c>
      <c r="C2359" s="45" t="s">
        <v>3864</v>
      </c>
      <c r="D2359" s="28" t="s">
        <v>7961</v>
      </c>
      <c r="E2359" s="28" t="s">
        <v>3866</v>
      </c>
      <c r="F2359" s="33">
        <v>0</v>
      </c>
      <c r="G2359" s="33">
        <v>3</v>
      </c>
      <c r="H2359" s="46" t="s">
        <v>3839</v>
      </c>
      <c r="I2359" s="75" t="s">
        <v>3840</v>
      </c>
      <c r="J2359" s="75" t="s">
        <v>3840</v>
      </c>
      <c r="K2359" s="75" t="s">
        <v>3841</v>
      </c>
      <c r="L2359" s="33">
        <v>14</v>
      </c>
      <c r="M2359" s="34">
        <v>44095</v>
      </c>
      <c r="N2359" s="45" t="s">
        <v>5113</v>
      </c>
      <c r="O2359" s="46"/>
      <c r="P23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59" s="46" t="e">
        <f>IF([2]!PayItems[[#This Row],[Date Added / Modified]]&gt;0,TEXT([2]!PayItems[[#This Row],[Date Added / Modified]],"m/d/yyy"),"")</f>
        <v>#REF!</v>
      </c>
      <c r="R2359" s="46"/>
    </row>
    <row r="2360" spans="1:18" x14ac:dyDescent="0.3">
      <c r="A2360" s="46" t="s">
        <v>2537</v>
      </c>
      <c r="B2360" s="33" t="s">
        <v>7962</v>
      </c>
      <c r="C2360" s="46" t="s">
        <v>3864</v>
      </c>
      <c r="D2360" s="33" t="s">
        <v>7963</v>
      </c>
      <c r="E2360" s="33" t="s">
        <v>3866</v>
      </c>
      <c r="F2360" s="33">
        <v>0</v>
      </c>
      <c r="G2360" s="33">
        <v>3</v>
      </c>
      <c r="H2360" s="46" t="s">
        <v>3839</v>
      </c>
      <c r="I2360" s="75" t="s">
        <v>3840</v>
      </c>
      <c r="J2360" s="75" t="s">
        <v>3840</v>
      </c>
      <c r="K2360" s="75" t="s">
        <v>3841</v>
      </c>
      <c r="L2360" s="33">
        <v>14</v>
      </c>
      <c r="M2360" s="34"/>
      <c r="N2360" s="46"/>
      <c r="O2360" s="46"/>
      <c r="P23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60" s="45" t="e">
        <f>IF([2]!PayItems[[#This Row],[Date Added / Modified]]&gt;0,TEXT([2]!PayItems[[#This Row],[Date Added / Modified]],"m/d/yyy"),"")</f>
        <v>#REF!</v>
      </c>
      <c r="R2360" s="46"/>
    </row>
    <row r="2361" spans="1:18" x14ac:dyDescent="0.3">
      <c r="A2361" s="46" t="s">
        <v>2538</v>
      </c>
      <c r="B2361" s="33" t="s">
        <v>7964</v>
      </c>
      <c r="C2361" s="46" t="s">
        <v>7965</v>
      </c>
      <c r="D2361" s="33" t="s">
        <v>7966</v>
      </c>
      <c r="E2361" s="33" t="s">
        <v>7965</v>
      </c>
      <c r="F2361" s="33">
        <v>0</v>
      </c>
      <c r="G2361" s="33">
        <v>3</v>
      </c>
      <c r="H2361" s="46" t="s">
        <v>3839</v>
      </c>
      <c r="I2361" s="75" t="s">
        <v>3840</v>
      </c>
      <c r="J2361" s="75" t="s">
        <v>3841</v>
      </c>
      <c r="K2361" s="75" t="s">
        <v>3841</v>
      </c>
      <c r="L2361" s="33">
        <v>14</v>
      </c>
      <c r="M2361" s="34"/>
      <c r="N2361" s="46"/>
      <c r="O2361" s="46"/>
      <c r="P23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61" s="45" t="e">
        <f>IF([2]!PayItems[[#This Row],[Date Added / Modified]]&gt;0,TEXT([2]!PayItems[[#This Row],[Date Added / Modified]],"m/d/yyy"),"")</f>
        <v>#REF!</v>
      </c>
      <c r="R2361" s="46"/>
    </row>
    <row r="2362" spans="1:18" x14ac:dyDescent="0.3">
      <c r="A2362" s="45" t="s">
        <v>2539</v>
      </c>
      <c r="B2362" s="28" t="s">
        <v>7967</v>
      </c>
      <c r="C2362" s="46" t="s">
        <v>3864</v>
      </c>
      <c r="D2362" s="28" t="s">
        <v>7968</v>
      </c>
      <c r="E2362" s="33" t="s">
        <v>3866</v>
      </c>
      <c r="F2362" s="33">
        <v>0</v>
      </c>
      <c r="G2362" s="33">
        <v>3</v>
      </c>
      <c r="H2362" s="46" t="s">
        <v>3839</v>
      </c>
      <c r="I2362" s="75" t="s">
        <v>3840</v>
      </c>
      <c r="J2362" s="75" t="s">
        <v>3840</v>
      </c>
      <c r="K2362" s="75" t="s">
        <v>3841</v>
      </c>
      <c r="L2362" s="33">
        <v>14</v>
      </c>
      <c r="M2362" s="34">
        <v>43297</v>
      </c>
      <c r="N2362" s="45" t="s">
        <v>10141</v>
      </c>
      <c r="O2362" s="46"/>
      <c r="P23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62" s="45" t="e">
        <f>IF([2]!PayItems[[#This Row],[Date Added / Modified]]&gt;0,TEXT([2]!PayItems[[#This Row],[Date Added / Modified]],"m/d/yyy"),"")</f>
        <v>#REF!</v>
      </c>
      <c r="R2362" s="46"/>
    </row>
    <row r="2363" spans="1:18" x14ac:dyDescent="0.3">
      <c r="A2363" s="46" t="s">
        <v>2540</v>
      </c>
      <c r="B2363" s="33" t="s">
        <v>7969</v>
      </c>
      <c r="C2363" s="46" t="s">
        <v>3864</v>
      </c>
      <c r="D2363" s="33" t="s">
        <v>7970</v>
      </c>
      <c r="E2363" s="33" t="s">
        <v>3866</v>
      </c>
      <c r="F2363" s="33">
        <v>0</v>
      </c>
      <c r="G2363" s="33">
        <v>3</v>
      </c>
      <c r="H2363" s="46" t="s">
        <v>3839</v>
      </c>
      <c r="I2363" s="75" t="s">
        <v>3840</v>
      </c>
      <c r="J2363" s="75" t="s">
        <v>3840</v>
      </c>
      <c r="K2363" s="75" t="s">
        <v>3841</v>
      </c>
      <c r="L2363" s="33">
        <v>14</v>
      </c>
      <c r="M2363" s="34"/>
      <c r="N2363" s="46"/>
      <c r="O2363" s="46"/>
      <c r="P23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63" s="45" t="e">
        <f>IF([2]!PayItems[[#This Row],[Date Added / Modified]]&gt;0,TEXT([2]!PayItems[[#This Row],[Date Added / Modified]],"m/d/yyy"),"")</f>
        <v>#REF!</v>
      </c>
      <c r="R2363" s="46"/>
    </row>
    <row r="2364" spans="1:18" x14ac:dyDescent="0.3">
      <c r="A2364" s="46" t="s">
        <v>2541</v>
      </c>
      <c r="B2364" s="33" t="s">
        <v>7971</v>
      </c>
      <c r="C2364" s="46" t="s">
        <v>3864</v>
      </c>
      <c r="D2364" s="33" t="s">
        <v>7972</v>
      </c>
      <c r="E2364" s="33" t="s">
        <v>3866</v>
      </c>
      <c r="F2364" s="33">
        <v>0</v>
      </c>
      <c r="G2364" s="33">
        <v>3</v>
      </c>
      <c r="H2364" s="46" t="s">
        <v>3839</v>
      </c>
      <c r="I2364" s="75" t="s">
        <v>3840</v>
      </c>
      <c r="J2364" s="75" t="s">
        <v>3840</v>
      </c>
      <c r="K2364" s="75" t="s">
        <v>3841</v>
      </c>
      <c r="L2364" s="33">
        <v>14</v>
      </c>
      <c r="M2364" s="34"/>
      <c r="N2364" s="46"/>
      <c r="O2364" s="46"/>
      <c r="P23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64" s="45" t="e">
        <f>IF([2]!PayItems[[#This Row],[Date Added / Modified]]&gt;0,TEXT([2]!PayItems[[#This Row],[Date Added / Modified]],"m/d/yyy"),"")</f>
        <v>#REF!</v>
      </c>
      <c r="R2364" s="46"/>
    </row>
    <row r="2365" spans="1:18" x14ac:dyDescent="0.3">
      <c r="A2365" s="46" t="s">
        <v>2542</v>
      </c>
      <c r="B2365" s="33" t="s">
        <v>7973</v>
      </c>
      <c r="C2365" s="46" t="s">
        <v>3864</v>
      </c>
      <c r="D2365" s="33" t="s">
        <v>7974</v>
      </c>
      <c r="E2365" s="33" t="s">
        <v>3866</v>
      </c>
      <c r="F2365" s="33">
        <v>0</v>
      </c>
      <c r="G2365" s="33">
        <v>3</v>
      </c>
      <c r="H2365" s="46" t="s">
        <v>3839</v>
      </c>
      <c r="I2365" s="75" t="s">
        <v>3840</v>
      </c>
      <c r="J2365" s="75" t="s">
        <v>3840</v>
      </c>
      <c r="K2365" s="75" t="s">
        <v>3841</v>
      </c>
      <c r="L2365" s="33">
        <v>14</v>
      </c>
      <c r="M2365" s="34"/>
      <c r="N2365" s="46"/>
      <c r="O2365" s="46"/>
      <c r="P23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65" s="45" t="e">
        <f>IF([2]!PayItems[[#This Row],[Date Added / Modified]]&gt;0,TEXT([2]!PayItems[[#This Row],[Date Added / Modified]],"m/d/yyy"),"")</f>
        <v>#REF!</v>
      </c>
      <c r="R2365" s="46"/>
    </row>
    <row r="2366" spans="1:18" x14ac:dyDescent="0.3">
      <c r="A2366" s="46" t="s">
        <v>2543</v>
      </c>
      <c r="B2366" s="33" t="s">
        <v>7975</v>
      </c>
      <c r="C2366" s="46" t="s">
        <v>3864</v>
      </c>
      <c r="D2366" s="33" t="s">
        <v>7976</v>
      </c>
      <c r="E2366" s="33" t="s">
        <v>3866</v>
      </c>
      <c r="F2366" s="33">
        <v>0</v>
      </c>
      <c r="G2366" s="33">
        <v>3</v>
      </c>
      <c r="H2366" s="46" t="s">
        <v>3839</v>
      </c>
      <c r="I2366" s="75" t="s">
        <v>3840</v>
      </c>
      <c r="J2366" s="75" t="s">
        <v>3840</v>
      </c>
      <c r="K2366" s="75" t="s">
        <v>3841</v>
      </c>
      <c r="L2366" s="33">
        <v>14</v>
      </c>
      <c r="M2366" s="34"/>
      <c r="N2366" s="46"/>
      <c r="O2366" s="46"/>
      <c r="P23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66" s="45" t="e">
        <f>IF([2]!PayItems[[#This Row],[Date Added / Modified]]&gt;0,TEXT([2]!PayItems[[#This Row],[Date Added / Modified]],"m/d/yyy"),"")</f>
        <v>#REF!</v>
      </c>
      <c r="R2366" s="46"/>
    </row>
    <row r="2367" spans="1:18" x14ac:dyDescent="0.3">
      <c r="A2367" s="46" t="s">
        <v>2544</v>
      </c>
      <c r="B2367" s="33" t="s">
        <v>10767</v>
      </c>
      <c r="C2367" s="46" t="s">
        <v>3864</v>
      </c>
      <c r="D2367" s="33" t="s">
        <v>10768</v>
      </c>
      <c r="E2367" s="33" t="s">
        <v>3866</v>
      </c>
      <c r="F2367" s="33">
        <v>0</v>
      </c>
      <c r="G2367" s="33">
        <v>3</v>
      </c>
      <c r="H2367" s="46" t="s">
        <v>3839</v>
      </c>
      <c r="I2367" s="75" t="s">
        <v>3840</v>
      </c>
      <c r="J2367" s="75" t="s">
        <v>3840</v>
      </c>
      <c r="K2367" s="75" t="s">
        <v>3841</v>
      </c>
      <c r="L2367" s="33">
        <v>14</v>
      </c>
      <c r="M2367" s="34"/>
      <c r="N2367" s="46"/>
      <c r="O2367" s="46"/>
      <c r="P23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67" s="45" t="e">
        <f>IF([2]!PayItems[[#This Row],[Date Added / Modified]]&gt;0,TEXT([2]!PayItems[[#This Row],[Date Added / Modified]],"m/d/yyy"),"")</f>
        <v>#REF!</v>
      </c>
      <c r="R2367" s="46"/>
    </row>
    <row r="2368" spans="1:18" x14ac:dyDescent="0.3">
      <c r="A2368" s="46" t="s">
        <v>2545</v>
      </c>
      <c r="B2368" s="33" t="s">
        <v>7979</v>
      </c>
      <c r="C2368" s="46" t="s">
        <v>3864</v>
      </c>
      <c r="D2368" s="33" t="s">
        <v>7980</v>
      </c>
      <c r="E2368" s="33" t="s">
        <v>3866</v>
      </c>
      <c r="F2368" s="33">
        <v>0</v>
      </c>
      <c r="G2368" s="33">
        <v>3</v>
      </c>
      <c r="H2368" s="46" t="s">
        <v>3839</v>
      </c>
      <c r="I2368" s="75" t="s">
        <v>3840</v>
      </c>
      <c r="J2368" s="75" t="s">
        <v>3840</v>
      </c>
      <c r="K2368" s="75" t="s">
        <v>3841</v>
      </c>
      <c r="L2368" s="33">
        <v>14</v>
      </c>
      <c r="M2368" s="34"/>
      <c r="N2368" s="46"/>
      <c r="O2368" s="46"/>
      <c r="P23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68" s="45" t="e">
        <f>IF([2]!PayItems[[#This Row],[Date Added / Modified]]&gt;0,TEXT([2]!PayItems[[#This Row],[Date Added / Modified]],"m/d/yyy"),"")</f>
        <v>#REF!</v>
      </c>
      <c r="R2368" s="46"/>
    </row>
    <row r="2369" spans="1:18" x14ac:dyDescent="0.3">
      <c r="A2369" s="45" t="s">
        <v>2546</v>
      </c>
      <c r="B2369" s="28" t="s">
        <v>7981</v>
      </c>
      <c r="C2369" s="46" t="s">
        <v>3864</v>
      </c>
      <c r="D2369" s="28" t="s">
        <v>7982</v>
      </c>
      <c r="E2369" s="33" t="s">
        <v>3866</v>
      </c>
      <c r="F2369" s="33">
        <v>0</v>
      </c>
      <c r="G2369" s="33">
        <v>3</v>
      </c>
      <c r="H2369" s="46" t="s">
        <v>3839</v>
      </c>
      <c r="I2369" s="75" t="s">
        <v>3840</v>
      </c>
      <c r="J2369" s="75" t="s">
        <v>3840</v>
      </c>
      <c r="K2369" s="75" t="s">
        <v>3841</v>
      </c>
      <c r="L2369" s="33">
        <v>14</v>
      </c>
      <c r="M2369" s="34">
        <v>43297</v>
      </c>
      <c r="N2369" s="45" t="s">
        <v>10141</v>
      </c>
      <c r="O2369" s="46"/>
      <c r="P23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69" s="45" t="e">
        <f>IF([2]!PayItems[[#This Row],[Date Added / Modified]]&gt;0,TEXT([2]!PayItems[[#This Row],[Date Added / Modified]],"m/d/yyy"),"")</f>
        <v>#REF!</v>
      </c>
      <c r="R2369" s="46"/>
    </row>
    <row r="2370" spans="1:18" x14ac:dyDescent="0.3">
      <c r="A2370" s="45" t="s">
        <v>2547</v>
      </c>
      <c r="B2370" s="28" t="s">
        <v>7983</v>
      </c>
      <c r="C2370" s="46" t="s">
        <v>3864</v>
      </c>
      <c r="D2370" s="28" t="s">
        <v>7984</v>
      </c>
      <c r="E2370" s="33" t="s">
        <v>3866</v>
      </c>
      <c r="F2370" s="33">
        <v>0</v>
      </c>
      <c r="G2370" s="33">
        <v>3</v>
      </c>
      <c r="H2370" s="46" t="s">
        <v>3839</v>
      </c>
      <c r="I2370" s="75" t="s">
        <v>3840</v>
      </c>
      <c r="J2370" s="75" t="s">
        <v>3840</v>
      </c>
      <c r="K2370" s="75" t="s">
        <v>3841</v>
      </c>
      <c r="L2370" s="33">
        <v>14</v>
      </c>
      <c r="M2370" s="34">
        <v>43297</v>
      </c>
      <c r="N2370" s="45" t="s">
        <v>10141</v>
      </c>
      <c r="O2370" s="46"/>
      <c r="P23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70" s="45" t="e">
        <f>IF([2]!PayItems[[#This Row],[Date Added / Modified]]&gt;0,TEXT([2]!PayItems[[#This Row],[Date Added / Modified]],"m/d/yyy"),"")</f>
        <v>#REF!</v>
      </c>
      <c r="R2370" s="46"/>
    </row>
    <row r="2371" spans="1:18" x14ac:dyDescent="0.3">
      <c r="A2371" s="46" t="s">
        <v>2556</v>
      </c>
      <c r="B2371" s="46" t="s">
        <v>7994</v>
      </c>
      <c r="C2371" s="46" t="s">
        <v>3837</v>
      </c>
      <c r="D2371" s="46" t="s">
        <v>7995</v>
      </c>
      <c r="E2371" s="33" t="s">
        <v>3837</v>
      </c>
      <c r="F2371" s="33">
        <v>0</v>
      </c>
      <c r="G2371" s="33">
        <v>3</v>
      </c>
      <c r="H2371" s="46" t="s">
        <v>3839</v>
      </c>
      <c r="I2371" s="75" t="s">
        <v>3840</v>
      </c>
      <c r="J2371" s="75" t="s">
        <v>3840</v>
      </c>
      <c r="K2371" s="75" t="s">
        <v>3841</v>
      </c>
      <c r="L2371" s="33">
        <v>14</v>
      </c>
      <c r="M2371" s="34"/>
      <c r="N2371" s="46"/>
      <c r="O2371" s="46"/>
      <c r="P23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71" s="45" t="e">
        <f>IF([2]!PayItems[[#This Row],[Date Added / Modified]]&gt;0,TEXT([2]!PayItems[[#This Row],[Date Added / Modified]],"m/d/yyy"),"")</f>
        <v>#REF!</v>
      </c>
      <c r="R2371" s="46"/>
    </row>
    <row r="2372" spans="1:18" s="10" customFormat="1" x14ac:dyDescent="0.3">
      <c r="A2372" s="46" t="s">
        <v>2558</v>
      </c>
      <c r="B2372" s="33" t="s">
        <v>7998</v>
      </c>
      <c r="C2372" s="33" t="s">
        <v>3935</v>
      </c>
      <c r="D2372" s="33" t="s">
        <v>7999</v>
      </c>
      <c r="E2372" s="33" t="s">
        <v>3326</v>
      </c>
      <c r="F2372" s="33">
        <v>0</v>
      </c>
      <c r="G2372" s="33">
        <v>3</v>
      </c>
      <c r="H2372" s="46" t="s">
        <v>3839</v>
      </c>
      <c r="I2372" s="75" t="s">
        <v>3840</v>
      </c>
      <c r="J2372" s="75" t="s">
        <v>3840</v>
      </c>
      <c r="K2372" s="75" t="s">
        <v>3841</v>
      </c>
      <c r="L2372" s="33">
        <v>14</v>
      </c>
      <c r="M2372" s="34"/>
      <c r="N2372" s="46"/>
      <c r="O2372" s="46"/>
      <c r="P23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72" s="45" t="e">
        <f>IF([2]!PayItems[[#This Row],[Date Added / Modified]]&gt;0,TEXT([2]!PayItems[[#This Row],[Date Added / Modified]],"m/d/yyy"),"")</f>
        <v>#REF!</v>
      </c>
      <c r="R2372" s="46"/>
    </row>
    <row r="2373" spans="1:18" x14ac:dyDescent="0.3">
      <c r="A2373" s="46" t="s">
        <v>2559</v>
      </c>
      <c r="B2373" s="33" t="s">
        <v>8000</v>
      </c>
      <c r="C2373" s="33" t="s">
        <v>3935</v>
      </c>
      <c r="D2373" s="33" t="s">
        <v>8001</v>
      </c>
      <c r="E2373" s="33" t="s">
        <v>3326</v>
      </c>
      <c r="F2373" s="33">
        <v>0</v>
      </c>
      <c r="G2373" s="33">
        <v>3</v>
      </c>
      <c r="H2373" s="46" t="s">
        <v>3839</v>
      </c>
      <c r="I2373" s="75" t="s">
        <v>3840</v>
      </c>
      <c r="J2373" s="75" t="s">
        <v>3840</v>
      </c>
      <c r="K2373" s="75" t="s">
        <v>3841</v>
      </c>
      <c r="L2373" s="33">
        <v>14</v>
      </c>
      <c r="M2373" s="34"/>
      <c r="N2373" s="46"/>
      <c r="O2373" s="46"/>
      <c r="P23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73" s="45" t="e">
        <f>IF([2]!PayItems[[#This Row],[Date Added / Modified]]&gt;0,TEXT([2]!PayItems[[#This Row],[Date Added / Modified]],"m/d/yyy"),"")</f>
        <v>#REF!</v>
      </c>
      <c r="R2373" s="46"/>
    </row>
    <row r="2374" spans="1:18" x14ac:dyDescent="0.3">
      <c r="A2374" s="46" t="s">
        <v>2560</v>
      </c>
      <c r="B2374" s="33" t="s">
        <v>8002</v>
      </c>
      <c r="C2374" s="33" t="s">
        <v>3935</v>
      </c>
      <c r="D2374" s="33" t="s">
        <v>8003</v>
      </c>
      <c r="E2374" s="33" t="s">
        <v>3326</v>
      </c>
      <c r="F2374" s="33">
        <v>0</v>
      </c>
      <c r="G2374" s="33">
        <v>3</v>
      </c>
      <c r="H2374" s="46" t="s">
        <v>3839</v>
      </c>
      <c r="I2374" s="75" t="s">
        <v>3840</v>
      </c>
      <c r="J2374" s="75" t="s">
        <v>3840</v>
      </c>
      <c r="K2374" s="75" t="s">
        <v>3841</v>
      </c>
      <c r="L2374" s="33">
        <v>14</v>
      </c>
      <c r="M2374" s="34"/>
      <c r="N2374" s="46"/>
      <c r="O2374" s="46"/>
      <c r="P23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74" s="45" t="e">
        <f>IF([2]!PayItems[[#This Row],[Date Added / Modified]]&gt;0,TEXT([2]!PayItems[[#This Row],[Date Added / Modified]],"m/d/yyy"),"")</f>
        <v>#REF!</v>
      </c>
      <c r="R2374" s="46"/>
    </row>
    <row r="2375" spans="1:18" x14ac:dyDescent="0.3">
      <c r="A2375" s="46" t="s">
        <v>2562</v>
      </c>
      <c r="B2375" s="33" t="s">
        <v>8006</v>
      </c>
      <c r="C2375" s="33" t="s">
        <v>3935</v>
      </c>
      <c r="D2375" s="33" t="s">
        <v>8007</v>
      </c>
      <c r="E2375" s="33" t="s">
        <v>3326</v>
      </c>
      <c r="F2375" s="33">
        <v>0</v>
      </c>
      <c r="G2375" s="33">
        <v>3</v>
      </c>
      <c r="H2375" s="46" t="s">
        <v>3839</v>
      </c>
      <c r="I2375" s="75" t="s">
        <v>3840</v>
      </c>
      <c r="J2375" s="75" t="s">
        <v>3840</v>
      </c>
      <c r="K2375" s="75" t="s">
        <v>3841</v>
      </c>
      <c r="L2375" s="33">
        <v>14</v>
      </c>
      <c r="M2375" s="34"/>
      <c r="N2375" s="46"/>
      <c r="O2375" s="46"/>
      <c r="P23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75" s="45" t="e">
        <f>IF([2]!PayItems[[#This Row],[Date Added / Modified]]&gt;0,TEXT([2]!PayItems[[#This Row],[Date Added / Modified]],"m/d/yyy"),"")</f>
        <v>#REF!</v>
      </c>
      <c r="R2375" s="46"/>
    </row>
    <row r="2376" spans="1:18" x14ac:dyDescent="0.3">
      <c r="A2376" s="46" t="s">
        <v>2563</v>
      </c>
      <c r="B2376" s="33" t="s">
        <v>8008</v>
      </c>
      <c r="C2376" s="33" t="s">
        <v>3935</v>
      </c>
      <c r="D2376" s="33" t="s">
        <v>8009</v>
      </c>
      <c r="E2376" s="33" t="s">
        <v>3326</v>
      </c>
      <c r="F2376" s="33">
        <v>0</v>
      </c>
      <c r="G2376" s="33">
        <v>3</v>
      </c>
      <c r="H2376" s="46" t="s">
        <v>3839</v>
      </c>
      <c r="I2376" s="75" t="s">
        <v>3840</v>
      </c>
      <c r="J2376" s="75" t="s">
        <v>3840</v>
      </c>
      <c r="K2376" s="75" t="s">
        <v>3841</v>
      </c>
      <c r="L2376" s="33">
        <v>14</v>
      </c>
      <c r="M2376" s="34"/>
      <c r="N2376" s="46"/>
      <c r="O2376" s="46"/>
      <c r="P23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76" s="45" t="e">
        <f>IF([2]!PayItems[[#This Row],[Date Added / Modified]]&gt;0,TEXT([2]!PayItems[[#This Row],[Date Added / Modified]],"m/d/yyy"),"")</f>
        <v>#REF!</v>
      </c>
      <c r="R2376" s="46"/>
    </row>
    <row r="2377" spans="1:18" s="10" customFormat="1" x14ac:dyDescent="0.3">
      <c r="A2377" s="46" t="s">
        <v>2564</v>
      </c>
      <c r="B2377" s="33" t="s">
        <v>8010</v>
      </c>
      <c r="C2377" s="33" t="s">
        <v>3935</v>
      </c>
      <c r="D2377" s="33" t="s">
        <v>8011</v>
      </c>
      <c r="E2377" s="33" t="s">
        <v>3326</v>
      </c>
      <c r="F2377" s="33">
        <v>0</v>
      </c>
      <c r="G2377" s="33">
        <v>3</v>
      </c>
      <c r="H2377" s="46" t="s">
        <v>3839</v>
      </c>
      <c r="I2377" s="75" t="s">
        <v>3840</v>
      </c>
      <c r="J2377" s="75" t="s">
        <v>3840</v>
      </c>
      <c r="K2377" s="75" t="s">
        <v>3841</v>
      </c>
      <c r="L2377" s="33">
        <v>14</v>
      </c>
      <c r="M2377" s="34"/>
      <c r="N2377" s="46"/>
      <c r="O2377" s="46"/>
      <c r="P23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77" s="45" t="e">
        <f>IF([2]!PayItems[[#This Row],[Date Added / Modified]]&gt;0,TEXT([2]!PayItems[[#This Row],[Date Added / Modified]],"m/d/yyy"),"")</f>
        <v>#REF!</v>
      </c>
      <c r="R2377" s="46"/>
    </row>
    <row r="2378" spans="1:18" x14ac:dyDescent="0.3">
      <c r="A2378" s="46" t="s">
        <v>2566</v>
      </c>
      <c r="B2378" s="33" t="s">
        <v>8014</v>
      </c>
      <c r="C2378" s="33" t="s">
        <v>3935</v>
      </c>
      <c r="D2378" s="33" t="s">
        <v>8015</v>
      </c>
      <c r="E2378" s="33" t="s">
        <v>3326</v>
      </c>
      <c r="F2378" s="33">
        <v>0</v>
      </c>
      <c r="G2378" s="33">
        <v>3</v>
      </c>
      <c r="H2378" s="46" t="s">
        <v>3839</v>
      </c>
      <c r="I2378" s="75" t="s">
        <v>3840</v>
      </c>
      <c r="J2378" s="75" t="s">
        <v>3840</v>
      </c>
      <c r="K2378" s="75" t="s">
        <v>3841</v>
      </c>
      <c r="L2378" s="33">
        <v>14</v>
      </c>
      <c r="M2378" s="34"/>
      <c r="N2378" s="46"/>
      <c r="O2378" s="46"/>
      <c r="P23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78" s="45" t="e">
        <f>IF([2]!PayItems[[#This Row],[Date Added / Modified]]&gt;0,TEXT([2]!PayItems[[#This Row],[Date Added / Modified]],"m/d/yyy"),"")</f>
        <v>#REF!</v>
      </c>
      <c r="R2378" s="46"/>
    </row>
    <row r="2379" spans="1:18" x14ac:dyDescent="0.3">
      <c r="A2379" s="46" t="s">
        <v>2567</v>
      </c>
      <c r="B2379" s="33" t="s">
        <v>8016</v>
      </c>
      <c r="C2379" s="33" t="s">
        <v>3935</v>
      </c>
      <c r="D2379" s="33" t="s">
        <v>8017</v>
      </c>
      <c r="E2379" s="33" t="s">
        <v>3326</v>
      </c>
      <c r="F2379" s="33">
        <v>0</v>
      </c>
      <c r="G2379" s="33">
        <v>3</v>
      </c>
      <c r="H2379" s="46" t="s">
        <v>3839</v>
      </c>
      <c r="I2379" s="75" t="s">
        <v>3840</v>
      </c>
      <c r="J2379" s="75" t="s">
        <v>3840</v>
      </c>
      <c r="K2379" s="75" t="s">
        <v>3841</v>
      </c>
      <c r="L2379" s="33">
        <v>14</v>
      </c>
      <c r="M2379" s="34"/>
      <c r="N2379" s="46"/>
      <c r="O2379" s="46"/>
      <c r="P23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79" s="45" t="e">
        <f>IF([2]!PayItems[[#This Row],[Date Added / Modified]]&gt;0,TEXT([2]!PayItems[[#This Row],[Date Added / Modified]],"m/d/yyy"),"")</f>
        <v>#REF!</v>
      </c>
      <c r="R2379" s="46"/>
    </row>
    <row r="2380" spans="1:18" x14ac:dyDescent="0.3">
      <c r="A2380" s="46" t="s">
        <v>2568</v>
      </c>
      <c r="B2380" s="33" t="s">
        <v>8018</v>
      </c>
      <c r="C2380" s="33" t="s">
        <v>3935</v>
      </c>
      <c r="D2380" s="33" t="s">
        <v>8019</v>
      </c>
      <c r="E2380" s="33" t="s">
        <v>3326</v>
      </c>
      <c r="F2380" s="33">
        <v>0</v>
      </c>
      <c r="G2380" s="33">
        <v>3</v>
      </c>
      <c r="H2380" s="46" t="s">
        <v>3839</v>
      </c>
      <c r="I2380" s="75" t="s">
        <v>3840</v>
      </c>
      <c r="J2380" s="75" t="s">
        <v>3840</v>
      </c>
      <c r="K2380" s="75" t="s">
        <v>3841</v>
      </c>
      <c r="L2380" s="33">
        <v>14</v>
      </c>
      <c r="M2380" s="34"/>
      <c r="N2380" s="46"/>
      <c r="O2380" s="46"/>
      <c r="P23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80" s="45" t="e">
        <f>IF([2]!PayItems[[#This Row],[Date Added / Modified]]&gt;0,TEXT([2]!PayItems[[#This Row],[Date Added / Modified]],"m/d/yyy"),"")</f>
        <v>#REF!</v>
      </c>
      <c r="R2380" s="46"/>
    </row>
    <row r="2381" spans="1:18" x14ac:dyDescent="0.3">
      <c r="A2381" s="46" t="s">
        <v>2570</v>
      </c>
      <c r="B2381" s="33" t="s">
        <v>8022</v>
      </c>
      <c r="C2381" s="33" t="s">
        <v>3935</v>
      </c>
      <c r="D2381" s="33" t="s">
        <v>8021</v>
      </c>
      <c r="E2381" s="33" t="s">
        <v>3326</v>
      </c>
      <c r="F2381" s="33">
        <v>0</v>
      </c>
      <c r="G2381" s="33">
        <v>3</v>
      </c>
      <c r="H2381" s="46" t="s">
        <v>3839</v>
      </c>
      <c r="I2381" s="75" t="s">
        <v>3840</v>
      </c>
      <c r="J2381" s="75" t="s">
        <v>3840</v>
      </c>
      <c r="K2381" s="75" t="s">
        <v>3841</v>
      </c>
      <c r="L2381" s="33">
        <v>14</v>
      </c>
      <c r="M2381" s="34">
        <v>44585</v>
      </c>
      <c r="N2381" s="46" t="s">
        <v>4870</v>
      </c>
      <c r="O2381" s="46"/>
      <c r="P23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81" s="45" t="e">
        <f>IF([2]!PayItems[[#This Row],[Date Added / Modified]]&gt;0,TEXT([2]!PayItems[[#This Row],[Date Added / Modified]],"m/d/yyy"),"")</f>
        <v>#REF!</v>
      </c>
      <c r="R2381" s="46"/>
    </row>
    <row r="2382" spans="1:18" x14ac:dyDescent="0.3">
      <c r="A2382" s="45" t="s">
        <v>2572</v>
      </c>
      <c r="B2382" s="28" t="s">
        <v>8025</v>
      </c>
      <c r="C2382" s="33" t="s">
        <v>3935</v>
      </c>
      <c r="D2382" s="28" t="s">
        <v>8024</v>
      </c>
      <c r="E2382" s="33" t="s">
        <v>3326</v>
      </c>
      <c r="F2382" s="33">
        <v>0</v>
      </c>
      <c r="G2382" s="33">
        <v>3</v>
      </c>
      <c r="H2382" s="46" t="s">
        <v>3839</v>
      </c>
      <c r="I2382" s="75" t="s">
        <v>3840</v>
      </c>
      <c r="J2382" s="75" t="s">
        <v>3840</v>
      </c>
      <c r="K2382" s="75" t="s">
        <v>3841</v>
      </c>
      <c r="L2382" s="33">
        <v>14</v>
      </c>
      <c r="M2382" s="34">
        <v>42667</v>
      </c>
      <c r="N2382" s="45" t="s">
        <v>4870</v>
      </c>
      <c r="O2382" s="45"/>
      <c r="P23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82" s="45" t="e">
        <f>IF([2]!PayItems[[#This Row],[Date Added / Modified]]&gt;0,TEXT([2]!PayItems[[#This Row],[Date Added / Modified]],"m/d/yyy"),"")</f>
        <v>#REF!</v>
      </c>
      <c r="R2382" s="46"/>
    </row>
    <row r="2383" spans="1:18" x14ac:dyDescent="0.3">
      <c r="A2383" s="46" t="s">
        <v>2574</v>
      </c>
      <c r="B2383" s="33" t="s">
        <v>8027</v>
      </c>
      <c r="C2383" s="33" t="s">
        <v>3935</v>
      </c>
      <c r="D2383" s="33" t="s">
        <v>8028</v>
      </c>
      <c r="E2383" s="33" t="s">
        <v>3326</v>
      </c>
      <c r="F2383" s="33">
        <v>0</v>
      </c>
      <c r="G2383" s="33">
        <v>3</v>
      </c>
      <c r="H2383" s="33" t="s">
        <v>3839</v>
      </c>
      <c r="I2383" s="75" t="s">
        <v>3840</v>
      </c>
      <c r="J2383" s="75" t="s">
        <v>3840</v>
      </c>
      <c r="K2383" s="75" t="s">
        <v>3841</v>
      </c>
      <c r="L2383" s="33">
        <v>14</v>
      </c>
      <c r="M2383" s="34"/>
      <c r="N2383" s="46"/>
      <c r="O2383" s="46"/>
      <c r="P23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83" s="45" t="e">
        <f>IF([2]!PayItems[[#This Row],[Date Added / Modified]]&gt;0,TEXT([2]!PayItems[[#This Row],[Date Added / Modified]],"m/d/yyy"),"")</f>
        <v>#REF!</v>
      </c>
      <c r="R2383" s="46"/>
    </row>
    <row r="2384" spans="1:18" x14ac:dyDescent="0.3">
      <c r="A2384" s="46" t="s">
        <v>2576</v>
      </c>
      <c r="B2384" s="46" t="s">
        <v>10769</v>
      </c>
      <c r="C2384" s="46" t="s">
        <v>3864</v>
      </c>
      <c r="D2384" s="46" t="s">
        <v>10770</v>
      </c>
      <c r="E2384" s="28" t="s">
        <v>3866</v>
      </c>
      <c r="F2384" s="33">
        <v>0</v>
      </c>
      <c r="G2384" s="33">
        <v>3</v>
      </c>
      <c r="H2384" s="46" t="s">
        <v>3839</v>
      </c>
      <c r="I2384" s="75" t="s">
        <v>3840</v>
      </c>
      <c r="J2384" s="75" t="s">
        <v>3840</v>
      </c>
      <c r="K2384" s="75" t="s">
        <v>3841</v>
      </c>
      <c r="L2384" s="33">
        <v>14</v>
      </c>
      <c r="M2384" s="34">
        <v>42429</v>
      </c>
      <c r="N2384" s="45" t="s">
        <v>5113</v>
      </c>
      <c r="O2384" s="20" t="s">
        <v>10771</v>
      </c>
      <c r="P23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84" s="45" t="e">
        <f>IF([2]!PayItems[[#This Row],[Date Added / Modified]]&gt;0,TEXT([2]!PayItems[[#This Row],[Date Added / Modified]],"m/d/yyy"),"")</f>
        <v>#REF!</v>
      </c>
      <c r="R2384" s="46"/>
    </row>
    <row r="2385" spans="1:18" x14ac:dyDescent="0.3">
      <c r="A2385" s="45" t="s">
        <v>2577</v>
      </c>
      <c r="B2385" s="45" t="s">
        <v>8031</v>
      </c>
      <c r="C2385" s="45" t="s">
        <v>3864</v>
      </c>
      <c r="D2385" s="45" t="s">
        <v>8032</v>
      </c>
      <c r="E2385" s="28" t="s">
        <v>3866</v>
      </c>
      <c r="F2385" s="33">
        <v>0</v>
      </c>
      <c r="G2385" s="33">
        <v>3</v>
      </c>
      <c r="H2385" s="46" t="s">
        <v>3839</v>
      </c>
      <c r="I2385" s="75" t="s">
        <v>3840</v>
      </c>
      <c r="J2385" s="75" t="s">
        <v>3840</v>
      </c>
      <c r="K2385" s="75" t="s">
        <v>3841</v>
      </c>
      <c r="L2385" s="33">
        <v>14</v>
      </c>
      <c r="M2385" s="34">
        <v>44095</v>
      </c>
      <c r="N2385" s="45" t="s">
        <v>5113</v>
      </c>
      <c r="O2385" s="46"/>
      <c r="P23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85" s="46" t="e">
        <f>IF([2]!PayItems[[#This Row],[Date Added / Modified]]&gt;0,TEXT([2]!PayItems[[#This Row],[Date Added / Modified]],"m/d/yyy"),"")</f>
        <v>#REF!</v>
      </c>
      <c r="R2385" s="46"/>
    </row>
    <row r="2386" spans="1:18" x14ac:dyDescent="0.3">
      <c r="A2386" s="46" t="s">
        <v>2578</v>
      </c>
      <c r="B2386" s="46" t="s">
        <v>8033</v>
      </c>
      <c r="C2386" s="46" t="s">
        <v>3935</v>
      </c>
      <c r="D2386" s="46" t="s">
        <v>8034</v>
      </c>
      <c r="E2386" s="33" t="s">
        <v>3326</v>
      </c>
      <c r="F2386" s="33">
        <v>0</v>
      </c>
      <c r="G2386" s="33">
        <v>3</v>
      </c>
      <c r="H2386" s="46" t="s">
        <v>3839</v>
      </c>
      <c r="I2386" s="75" t="s">
        <v>3840</v>
      </c>
      <c r="J2386" s="75" t="s">
        <v>3840</v>
      </c>
      <c r="K2386" s="75" t="s">
        <v>3841</v>
      </c>
      <c r="L2386" s="33">
        <v>14</v>
      </c>
      <c r="M2386" s="34"/>
      <c r="N2386" s="46"/>
      <c r="O2386" s="46"/>
      <c r="P23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86" s="45" t="e">
        <f>IF([2]!PayItems[[#This Row],[Date Added / Modified]]&gt;0,TEXT([2]!PayItems[[#This Row],[Date Added / Modified]],"m/d/yyy"),"")</f>
        <v>#REF!</v>
      </c>
      <c r="R2386" s="46"/>
    </row>
    <row r="2387" spans="1:18" x14ac:dyDescent="0.3">
      <c r="A2387" s="46" t="s">
        <v>2579</v>
      </c>
      <c r="B2387" s="46" t="s">
        <v>8035</v>
      </c>
      <c r="C2387" s="46" t="s">
        <v>3864</v>
      </c>
      <c r="D2387" s="46" t="s">
        <v>8036</v>
      </c>
      <c r="E2387" s="33" t="s">
        <v>3866</v>
      </c>
      <c r="F2387" s="33">
        <v>0</v>
      </c>
      <c r="G2387" s="33">
        <v>3</v>
      </c>
      <c r="H2387" s="46" t="s">
        <v>3839</v>
      </c>
      <c r="I2387" s="75" t="s">
        <v>3840</v>
      </c>
      <c r="J2387" s="75" t="s">
        <v>3840</v>
      </c>
      <c r="K2387" s="75" t="s">
        <v>3841</v>
      </c>
      <c r="L2387" s="33">
        <v>14</v>
      </c>
      <c r="M2387" s="34"/>
      <c r="N2387" s="46"/>
      <c r="O2387" s="46"/>
      <c r="P23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87" s="45" t="e">
        <f>IF([2]!PayItems[[#This Row],[Date Added / Modified]]&gt;0,TEXT([2]!PayItems[[#This Row],[Date Added / Modified]],"m/d/yyy"),"")</f>
        <v>#REF!</v>
      </c>
      <c r="R2387" s="46"/>
    </row>
    <row r="2388" spans="1:18" x14ac:dyDescent="0.3">
      <c r="A2388" s="46" t="s">
        <v>2580</v>
      </c>
      <c r="B2388" s="46" t="s">
        <v>7226</v>
      </c>
      <c r="C2388" s="46" t="s">
        <v>3864</v>
      </c>
      <c r="D2388" s="46" t="s">
        <v>7227</v>
      </c>
      <c r="E2388" s="33" t="s">
        <v>3866</v>
      </c>
      <c r="F2388" s="33">
        <v>0</v>
      </c>
      <c r="G2388" s="33">
        <v>3</v>
      </c>
      <c r="H2388" s="46" t="s">
        <v>3839</v>
      </c>
      <c r="I2388" s="75" t="s">
        <v>3840</v>
      </c>
      <c r="J2388" s="75" t="s">
        <v>3840</v>
      </c>
      <c r="K2388" s="75" t="s">
        <v>3841</v>
      </c>
      <c r="L2388" s="33">
        <v>14</v>
      </c>
      <c r="M2388" s="34"/>
      <c r="N2388" s="46"/>
      <c r="O2388" s="46"/>
      <c r="P23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88" s="45" t="e">
        <f>IF([2]!PayItems[[#This Row],[Date Added / Modified]]&gt;0,TEXT([2]!PayItems[[#This Row],[Date Added / Modified]],"m/d/yyy"),"")</f>
        <v>#REF!</v>
      </c>
      <c r="R2388" s="46"/>
    </row>
    <row r="2389" spans="1:18" x14ac:dyDescent="0.3">
      <c r="A2389" s="20" t="s">
        <v>2581</v>
      </c>
      <c r="B2389" s="20" t="s">
        <v>8037</v>
      </c>
      <c r="C2389" s="20" t="s">
        <v>3864</v>
      </c>
      <c r="D2389" s="20" t="s">
        <v>8038</v>
      </c>
      <c r="E2389" s="27" t="s">
        <v>3866</v>
      </c>
      <c r="F2389" s="28">
        <v>0</v>
      </c>
      <c r="G2389" s="28">
        <v>3</v>
      </c>
      <c r="H2389" s="20" t="s">
        <v>3839</v>
      </c>
      <c r="I2389" s="75" t="s">
        <v>3840</v>
      </c>
      <c r="J2389" s="75" t="s">
        <v>3840</v>
      </c>
      <c r="K2389" s="75" t="s">
        <v>3841</v>
      </c>
      <c r="L2389" s="33">
        <v>14</v>
      </c>
      <c r="M2389" s="34">
        <v>42401</v>
      </c>
      <c r="N2389" s="45" t="s">
        <v>4870</v>
      </c>
      <c r="O2389" s="45"/>
      <c r="P23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89" s="45" t="e">
        <f>IF([2]!PayItems[[#This Row],[Date Added / Modified]]&gt;0,TEXT([2]!PayItems[[#This Row],[Date Added / Modified]],"m/d/yyy"),"")</f>
        <v>#REF!</v>
      </c>
      <c r="R2389" s="46"/>
    </row>
    <row r="2390" spans="1:18" x14ac:dyDescent="0.3">
      <c r="A2390" s="46" t="s">
        <v>2582</v>
      </c>
      <c r="B2390" s="46" t="s">
        <v>8039</v>
      </c>
      <c r="C2390" s="46" t="s">
        <v>7965</v>
      </c>
      <c r="D2390" s="46" t="s">
        <v>8040</v>
      </c>
      <c r="E2390" s="33" t="s">
        <v>7965</v>
      </c>
      <c r="F2390" s="33">
        <v>0</v>
      </c>
      <c r="G2390" s="33">
        <v>3</v>
      </c>
      <c r="H2390" s="46" t="s">
        <v>3839</v>
      </c>
      <c r="I2390" s="75" t="s">
        <v>3840</v>
      </c>
      <c r="J2390" s="75" t="s">
        <v>3841</v>
      </c>
      <c r="K2390" s="75" t="s">
        <v>3841</v>
      </c>
      <c r="L2390" s="33">
        <v>14</v>
      </c>
      <c r="M2390" s="34"/>
      <c r="N2390" s="46"/>
      <c r="O2390" s="46"/>
      <c r="P23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90" s="45" t="e">
        <f>IF([2]!PayItems[[#This Row],[Date Added / Modified]]&gt;0,TEXT([2]!PayItems[[#This Row],[Date Added / Modified]],"m/d/yyy"),"")</f>
        <v>#REF!</v>
      </c>
      <c r="R2390" s="46"/>
    </row>
    <row r="2391" spans="1:18" x14ac:dyDescent="0.3">
      <c r="A2391" s="46" t="s">
        <v>2583</v>
      </c>
      <c r="B2391" s="46" t="s">
        <v>8042</v>
      </c>
      <c r="C2391" s="46" t="s">
        <v>3927</v>
      </c>
      <c r="D2391" s="46" t="s">
        <v>8043</v>
      </c>
      <c r="E2391" s="33" t="s">
        <v>3929</v>
      </c>
      <c r="F2391" s="33">
        <v>0</v>
      </c>
      <c r="G2391" s="33">
        <v>3</v>
      </c>
      <c r="H2391" s="46" t="s">
        <v>3839</v>
      </c>
      <c r="I2391" s="75" t="s">
        <v>3840</v>
      </c>
      <c r="J2391" s="75" t="s">
        <v>3840</v>
      </c>
      <c r="K2391" s="75" t="s">
        <v>3841</v>
      </c>
      <c r="L2391" s="33">
        <v>14</v>
      </c>
      <c r="M2391" s="34"/>
      <c r="N2391" s="46"/>
      <c r="O2391" s="46"/>
      <c r="P23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91" s="45" t="e">
        <f>IF([2]!PayItems[[#This Row],[Date Added / Modified]]&gt;0,TEXT([2]!PayItems[[#This Row],[Date Added / Modified]],"m/d/yyy"),"")</f>
        <v>#REF!</v>
      </c>
      <c r="R2391" s="46"/>
    </row>
    <row r="2392" spans="1:18" x14ac:dyDescent="0.3">
      <c r="A2392" s="46" t="s">
        <v>2584</v>
      </c>
      <c r="B2392" s="46" t="s">
        <v>8044</v>
      </c>
      <c r="C2392" s="46" t="s">
        <v>3864</v>
      </c>
      <c r="D2392" s="46" t="s">
        <v>8045</v>
      </c>
      <c r="E2392" s="33" t="s">
        <v>3866</v>
      </c>
      <c r="F2392" s="33">
        <v>0</v>
      </c>
      <c r="G2392" s="33">
        <v>3</v>
      </c>
      <c r="H2392" s="46" t="s">
        <v>3839</v>
      </c>
      <c r="I2392" s="75" t="s">
        <v>3840</v>
      </c>
      <c r="J2392" s="75" t="s">
        <v>3840</v>
      </c>
      <c r="K2392" s="75" t="s">
        <v>3841</v>
      </c>
      <c r="L2392" s="33">
        <v>14</v>
      </c>
      <c r="M2392" s="34"/>
      <c r="N2392" s="46"/>
      <c r="O2392" s="46"/>
      <c r="P23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92" s="45" t="e">
        <f>IF([2]!PayItems[[#This Row],[Date Added / Modified]]&gt;0,TEXT([2]!PayItems[[#This Row],[Date Added / Modified]],"m/d/yyy"),"")</f>
        <v>#REF!</v>
      </c>
      <c r="R2392" s="46"/>
    </row>
    <row r="2393" spans="1:18" x14ac:dyDescent="0.3">
      <c r="A2393" s="46" t="s">
        <v>2585</v>
      </c>
      <c r="B2393" s="46" t="s">
        <v>8046</v>
      </c>
      <c r="C2393" s="46" t="s">
        <v>3927</v>
      </c>
      <c r="D2393" s="46" t="s">
        <v>8047</v>
      </c>
      <c r="E2393" s="33" t="s">
        <v>3929</v>
      </c>
      <c r="F2393" s="33">
        <v>0</v>
      </c>
      <c r="G2393" s="33">
        <v>3</v>
      </c>
      <c r="H2393" s="46" t="s">
        <v>3839</v>
      </c>
      <c r="I2393" s="75" t="s">
        <v>3840</v>
      </c>
      <c r="J2393" s="75" t="s">
        <v>3840</v>
      </c>
      <c r="K2393" s="75" t="s">
        <v>3841</v>
      </c>
      <c r="L2393" s="33">
        <v>14</v>
      </c>
      <c r="M2393" s="34"/>
      <c r="N2393" s="46"/>
      <c r="O2393" s="46"/>
      <c r="P23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93" s="45" t="e">
        <f>IF([2]!PayItems[[#This Row],[Date Added / Modified]]&gt;0,TEXT([2]!PayItems[[#This Row],[Date Added / Modified]],"m/d/yyy"),"")</f>
        <v>#REF!</v>
      </c>
      <c r="R2393" s="46"/>
    </row>
    <row r="2394" spans="1:18" x14ac:dyDescent="0.3">
      <c r="A2394" s="46" t="s">
        <v>2586</v>
      </c>
      <c r="B2394" s="46" t="s">
        <v>10772</v>
      </c>
      <c r="C2394" s="46" t="s">
        <v>4001</v>
      </c>
      <c r="D2394" s="46" t="s">
        <v>10773</v>
      </c>
      <c r="E2394" s="33" t="s">
        <v>4237</v>
      </c>
      <c r="F2394" s="33">
        <v>0</v>
      </c>
      <c r="G2394" s="33">
        <v>3</v>
      </c>
      <c r="H2394" s="46" t="s">
        <v>3839</v>
      </c>
      <c r="I2394" s="75" t="s">
        <v>3840</v>
      </c>
      <c r="J2394" s="75" t="s">
        <v>3840</v>
      </c>
      <c r="K2394" s="75" t="s">
        <v>3841</v>
      </c>
      <c r="L2394" s="33">
        <v>14</v>
      </c>
      <c r="M2394" s="34"/>
      <c r="N2394" s="46"/>
      <c r="O2394" s="46"/>
      <c r="P23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94" s="45" t="e">
        <f>IF([2]!PayItems[[#This Row],[Date Added / Modified]]&gt;0,TEXT([2]!PayItems[[#This Row],[Date Added / Modified]],"m/d/yyy"),"")</f>
        <v>#REF!</v>
      </c>
      <c r="R2394" s="46"/>
    </row>
    <row r="2395" spans="1:18" x14ac:dyDescent="0.3">
      <c r="A2395" s="46" t="s">
        <v>2317</v>
      </c>
      <c r="B2395" s="46" t="s">
        <v>7595</v>
      </c>
      <c r="C2395" s="46" t="s">
        <v>3927</v>
      </c>
      <c r="D2395" s="46" t="s">
        <v>7596</v>
      </c>
      <c r="E2395" s="33" t="s">
        <v>3929</v>
      </c>
      <c r="F2395" s="33">
        <v>0</v>
      </c>
      <c r="G2395" s="33">
        <v>3</v>
      </c>
      <c r="H2395" s="46" t="s">
        <v>3839</v>
      </c>
      <c r="I2395" s="75" t="s">
        <v>3840</v>
      </c>
      <c r="J2395" s="75" t="s">
        <v>3840</v>
      </c>
      <c r="K2395" s="75" t="s">
        <v>3841</v>
      </c>
      <c r="L2395" s="33">
        <v>14</v>
      </c>
      <c r="M2395" s="34"/>
      <c r="N2395" s="46"/>
      <c r="O2395" s="46"/>
      <c r="P23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95" s="45" t="e">
        <f>IF([2]!PayItems[[#This Row],[Date Added / Modified]]&gt;0,TEXT([2]!PayItems[[#This Row],[Date Added / Modified]],"m/d/yyy"),"")</f>
        <v>#REF!</v>
      </c>
      <c r="R2395" s="46"/>
    </row>
    <row r="2396" spans="1:18" x14ac:dyDescent="0.3">
      <c r="A2396" s="46" t="s">
        <v>2319</v>
      </c>
      <c r="B2396" s="46" t="s">
        <v>7597</v>
      </c>
      <c r="C2396" s="46" t="s">
        <v>3927</v>
      </c>
      <c r="D2396" s="46" t="s">
        <v>7598</v>
      </c>
      <c r="E2396" s="33" t="s">
        <v>3929</v>
      </c>
      <c r="F2396" s="33">
        <v>0</v>
      </c>
      <c r="G2396" s="33">
        <v>3</v>
      </c>
      <c r="H2396" s="46" t="s">
        <v>3839</v>
      </c>
      <c r="I2396" s="75" t="s">
        <v>3840</v>
      </c>
      <c r="J2396" s="75" t="s">
        <v>3840</v>
      </c>
      <c r="K2396" s="75" t="s">
        <v>3841</v>
      </c>
      <c r="L2396" s="33">
        <v>14</v>
      </c>
      <c r="M2396" s="34"/>
      <c r="N2396" s="46"/>
      <c r="O2396" s="46"/>
      <c r="P23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96" s="45" t="e">
        <f>IF([2]!PayItems[[#This Row],[Date Added / Modified]]&gt;0,TEXT([2]!PayItems[[#This Row],[Date Added / Modified]],"m/d/yyy"),"")</f>
        <v>#REF!</v>
      </c>
      <c r="R2396" s="46"/>
    </row>
    <row r="2397" spans="1:18" x14ac:dyDescent="0.3">
      <c r="A2397" s="46" t="s">
        <v>2321</v>
      </c>
      <c r="B2397" s="46" t="s">
        <v>7599</v>
      </c>
      <c r="C2397" s="46" t="s">
        <v>3927</v>
      </c>
      <c r="D2397" s="46" t="s">
        <v>7600</v>
      </c>
      <c r="E2397" s="33" t="s">
        <v>3929</v>
      </c>
      <c r="F2397" s="33">
        <v>0</v>
      </c>
      <c r="G2397" s="33">
        <v>3</v>
      </c>
      <c r="H2397" s="46" t="s">
        <v>3839</v>
      </c>
      <c r="I2397" s="75" t="s">
        <v>3840</v>
      </c>
      <c r="J2397" s="75" t="s">
        <v>3840</v>
      </c>
      <c r="K2397" s="75" t="s">
        <v>3841</v>
      </c>
      <c r="L2397" s="33">
        <v>14</v>
      </c>
      <c r="M2397" s="34"/>
      <c r="N2397" s="46"/>
      <c r="O2397" s="46"/>
      <c r="P23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97" s="45" t="e">
        <f>IF([2]!PayItems[[#This Row],[Date Added / Modified]]&gt;0,TEXT([2]!PayItems[[#This Row],[Date Added / Modified]],"m/d/yyy"),"")</f>
        <v>#REF!</v>
      </c>
      <c r="R2397" s="46"/>
    </row>
    <row r="2398" spans="1:18" x14ac:dyDescent="0.3">
      <c r="A2398" s="46" t="s">
        <v>2323</v>
      </c>
      <c r="B2398" s="46" t="s">
        <v>7601</v>
      </c>
      <c r="C2398" s="46" t="s">
        <v>3927</v>
      </c>
      <c r="D2398" s="46" t="s">
        <v>7602</v>
      </c>
      <c r="E2398" s="33" t="s">
        <v>3929</v>
      </c>
      <c r="F2398" s="33">
        <v>0</v>
      </c>
      <c r="G2398" s="33">
        <v>3</v>
      </c>
      <c r="H2398" s="46" t="s">
        <v>3839</v>
      </c>
      <c r="I2398" s="75" t="s">
        <v>3840</v>
      </c>
      <c r="J2398" s="75" t="s">
        <v>3840</v>
      </c>
      <c r="K2398" s="75" t="s">
        <v>3841</v>
      </c>
      <c r="L2398" s="33">
        <v>14</v>
      </c>
      <c r="M2398" s="34"/>
      <c r="N2398" s="46"/>
      <c r="O2398" s="46"/>
      <c r="P23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98" s="45" t="e">
        <f>IF([2]!PayItems[[#This Row],[Date Added / Modified]]&gt;0,TEXT([2]!PayItems[[#This Row],[Date Added / Modified]],"m/d/yyy"),"")</f>
        <v>#REF!</v>
      </c>
      <c r="R2398" s="46"/>
    </row>
    <row r="2399" spans="1:18" x14ac:dyDescent="0.3">
      <c r="A2399" s="46" t="s">
        <v>2325</v>
      </c>
      <c r="B2399" s="46" t="s">
        <v>7603</v>
      </c>
      <c r="C2399" s="46" t="s">
        <v>3927</v>
      </c>
      <c r="D2399" s="46" t="s">
        <v>7604</v>
      </c>
      <c r="E2399" s="33" t="s">
        <v>3929</v>
      </c>
      <c r="F2399" s="33">
        <v>0</v>
      </c>
      <c r="G2399" s="33">
        <v>3</v>
      </c>
      <c r="H2399" s="46" t="s">
        <v>3839</v>
      </c>
      <c r="I2399" s="75" t="s">
        <v>3840</v>
      </c>
      <c r="J2399" s="75" t="s">
        <v>3840</v>
      </c>
      <c r="K2399" s="75" t="s">
        <v>3841</v>
      </c>
      <c r="L2399" s="33">
        <v>14</v>
      </c>
      <c r="M2399" s="34"/>
      <c r="N2399" s="46"/>
      <c r="O2399" s="46"/>
      <c r="P23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399" s="45" t="e">
        <f>IF([2]!PayItems[[#This Row],[Date Added / Modified]]&gt;0,TEXT([2]!PayItems[[#This Row],[Date Added / Modified]],"m/d/yyy"),"")</f>
        <v>#REF!</v>
      </c>
      <c r="R2399" s="46"/>
    </row>
    <row r="2400" spans="1:18" x14ac:dyDescent="0.3">
      <c r="A2400" s="46" t="s">
        <v>2327</v>
      </c>
      <c r="B2400" s="46" t="s">
        <v>7605</v>
      </c>
      <c r="C2400" s="46" t="s">
        <v>3927</v>
      </c>
      <c r="D2400" s="46" t="s">
        <v>7606</v>
      </c>
      <c r="E2400" s="33" t="s">
        <v>3929</v>
      </c>
      <c r="F2400" s="33">
        <v>0</v>
      </c>
      <c r="G2400" s="33">
        <v>3</v>
      </c>
      <c r="H2400" s="46" t="s">
        <v>3839</v>
      </c>
      <c r="I2400" s="75" t="s">
        <v>3840</v>
      </c>
      <c r="J2400" s="75" t="s">
        <v>3840</v>
      </c>
      <c r="K2400" s="75" t="s">
        <v>3841</v>
      </c>
      <c r="L2400" s="33">
        <v>14</v>
      </c>
      <c r="M2400" s="34"/>
      <c r="N2400" s="46"/>
      <c r="O2400" s="46"/>
      <c r="P24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00" s="45" t="e">
        <f>IF([2]!PayItems[[#This Row],[Date Added / Modified]]&gt;0,TEXT([2]!PayItems[[#This Row],[Date Added / Modified]],"m/d/yyy"),"")</f>
        <v>#REF!</v>
      </c>
      <c r="R2400" s="46"/>
    </row>
    <row r="2401" spans="1:18" x14ac:dyDescent="0.3">
      <c r="A2401" s="46" t="s">
        <v>2329</v>
      </c>
      <c r="B2401" s="46" t="s">
        <v>7607</v>
      </c>
      <c r="C2401" s="46" t="s">
        <v>3927</v>
      </c>
      <c r="D2401" s="46" t="s">
        <v>7608</v>
      </c>
      <c r="E2401" s="33" t="s">
        <v>3929</v>
      </c>
      <c r="F2401" s="33">
        <v>0</v>
      </c>
      <c r="G2401" s="33">
        <v>3</v>
      </c>
      <c r="H2401" s="46" t="s">
        <v>3839</v>
      </c>
      <c r="I2401" s="75" t="s">
        <v>3840</v>
      </c>
      <c r="J2401" s="75" t="s">
        <v>3840</v>
      </c>
      <c r="K2401" s="75" t="s">
        <v>3841</v>
      </c>
      <c r="L2401" s="33">
        <v>14</v>
      </c>
      <c r="M2401" s="34"/>
      <c r="N2401" s="46"/>
      <c r="O2401" s="46"/>
      <c r="P24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01" s="45" t="e">
        <f>IF([2]!PayItems[[#This Row],[Date Added / Modified]]&gt;0,TEXT([2]!PayItems[[#This Row],[Date Added / Modified]],"m/d/yyy"),"")</f>
        <v>#REF!</v>
      </c>
      <c r="R2401" s="46"/>
    </row>
    <row r="2402" spans="1:18" x14ac:dyDescent="0.3">
      <c r="A2402" s="46" t="s">
        <v>2331</v>
      </c>
      <c r="B2402" s="46" t="s">
        <v>7609</v>
      </c>
      <c r="C2402" s="46" t="s">
        <v>3927</v>
      </c>
      <c r="D2402" s="46" t="s">
        <v>7610</v>
      </c>
      <c r="E2402" s="33" t="s">
        <v>3929</v>
      </c>
      <c r="F2402" s="33">
        <v>0</v>
      </c>
      <c r="G2402" s="33">
        <v>3</v>
      </c>
      <c r="H2402" s="46" t="s">
        <v>3839</v>
      </c>
      <c r="I2402" s="75" t="s">
        <v>3840</v>
      </c>
      <c r="J2402" s="75" t="s">
        <v>3840</v>
      </c>
      <c r="K2402" s="75" t="s">
        <v>3841</v>
      </c>
      <c r="L2402" s="33">
        <v>14</v>
      </c>
      <c r="M2402" s="34"/>
      <c r="N2402" s="46"/>
      <c r="O2402" s="46"/>
      <c r="P24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02" s="45" t="e">
        <f>IF([2]!PayItems[[#This Row],[Date Added / Modified]]&gt;0,TEXT([2]!PayItems[[#This Row],[Date Added / Modified]],"m/d/yyy"),"")</f>
        <v>#REF!</v>
      </c>
      <c r="R2402" s="46"/>
    </row>
    <row r="2403" spans="1:18" x14ac:dyDescent="0.3">
      <c r="A2403" s="46" t="s">
        <v>2333</v>
      </c>
      <c r="B2403" s="46" t="s">
        <v>7611</v>
      </c>
      <c r="C2403" s="46" t="s">
        <v>3927</v>
      </c>
      <c r="D2403" s="46" t="s">
        <v>7612</v>
      </c>
      <c r="E2403" s="33" t="s">
        <v>3929</v>
      </c>
      <c r="F2403" s="33">
        <v>0</v>
      </c>
      <c r="G2403" s="33">
        <v>3</v>
      </c>
      <c r="H2403" s="46" t="s">
        <v>3839</v>
      </c>
      <c r="I2403" s="75" t="s">
        <v>3840</v>
      </c>
      <c r="J2403" s="75" t="s">
        <v>3840</v>
      </c>
      <c r="K2403" s="75" t="s">
        <v>3841</v>
      </c>
      <c r="L2403" s="33">
        <v>14</v>
      </c>
      <c r="M2403" s="34"/>
      <c r="N2403" s="46"/>
      <c r="O2403" s="46"/>
      <c r="P24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03" s="45" t="e">
        <f>IF([2]!PayItems[[#This Row],[Date Added / Modified]]&gt;0,TEXT([2]!PayItems[[#This Row],[Date Added / Modified]],"m/d/yyy"),"")</f>
        <v>#REF!</v>
      </c>
      <c r="R2403" s="46"/>
    </row>
    <row r="2404" spans="1:18" x14ac:dyDescent="0.3">
      <c r="A2404" s="46" t="s">
        <v>2335</v>
      </c>
      <c r="B2404" s="46" t="s">
        <v>7613</v>
      </c>
      <c r="C2404" s="46" t="s">
        <v>3927</v>
      </c>
      <c r="D2404" s="46" t="s">
        <v>7614</v>
      </c>
      <c r="E2404" s="33" t="s">
        <v>3929</v>
      </c>
      <c r="F2404" s="33">
        <v>0</v>
      </c>
      <c r="G2404" s="33">
        <v>3</v>
      </c>
      <c r="H2404" s="46" t="s">
        <v>3839</v>
      </c>
      <c r="I2404" s="75" t="s">
        <v>3840</v>
      </c>
      <c r="J2404" s="75" t="s">
        <v>3840</v>
      </c>
      <c r="K2404" s="75" t="s">
        <v>3841</v>
      </c>
      <c r="L2404" s="33">
        <v>14</v>
      </c>
      <c r="M2404" s="34"/>
      <c r="N2404" s="46"/>
      <c r="O2404" s="46"/>
      <c r="P24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04" s="45" t="e">
        <f>IF([2]!PayItems[[#This Row],[Date Added / Modified]]&gt;0,TEXT([2]!PayItems[[#This Row],[Date Added / Modified]],"m/d/yyy"),"")</f>
        <v>#REF!</v>
      </c>
      <c r="R2404" s="46"/>
    </row>
    <row r="2405" spans="1:18" x14ac:dyDescent="0.3">
      <c r="A2405" s="46" t="s">
        <v>2337</v>
      </c>
      <c r="B2405" s="46" t="s">
        <v>7615</v>
      </c>
      <c r="C2405" s="46" t="s">
        <v>3927</v>
      </c>
      <c r="D2405" s="46" t="s">
        <v>7616</v>
      </c>
      <c r="E2405" s="33" t="s">
        <v>3929</v>
      </c>
      <c r="F2405" s="33">
        <v>0</v>
      </c>
      <c r="G2405" s="33">
        <v>3</v>
      </c>
      <c r="H2405" s="46" t="s">
        <v>3839</v>
      </c>
      <c r="I2405" s="75" t="s">
        <v>3840</v>
      </c>
      <c r="J2405" s="75" t="s">
        <v>3840</v>
      </c>
      <c r="K2405" s="75" t="s">
        <v>3841</v>
      </c>
      <c r="L2405" s="33">
        <v>14</v>
      </c>
      <c r="M2405" s="34"/>
      <c r="N2405" s="46"/>
      <c r="O2405" s="46"/>
      <c r="P24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05" s="45" t="e">
        <f>IF([2]!PayItems[[#This Row],[Date Added / Modified]]&gt;0,TEXT([2]!PayItems[[#This Row],[Date Added / Modified]],"m/d/yyy"),"")</f>
        <v>#REF!</v>
      </c>
      <c r="R2405" s="46"/>
    </row>
    <row r="2406" spans="1:18" x14ac:dyDescent="0.3">
      <c r="A2406" s="26" t="s">
        <v>2339</v>
      </c>
      <c r="B2406" s="26" t="s">
        <v>7617</v>
      </c>
      <c r="C2406" s="26" t="s">
        <v>3927</v>
      </c>
      <c r="D2406" s="26" t="s">
        <v>7618</v>
      </c>
      <c r="E2406" s="27" t="s">
        <v>3929</v>
      </c>
      <c r="F2406" s="33">
        <v>0</v>
      </c>
      <c r="G2406" s="33">
        <v>3</v>
      </c>
      <c r="H2406" s="46" t="s">
        <v>3839</v>
      </c>
      <c r="I2406" s="75" t="s">
        <v>3840</v>
      </c>
      <c r="J2406" s="75" t="s">
        <v>3840</v>
      </c>
      <c r="K2406" s="75" t="s">
        <v>3841</v>
      </c>
      <c r="L2406" s="33">
        <v>14</v>
      </c>
      <c r="M2406" s="34">
        <v>42108</v>
      </c>
      <c r="N2406" s="45" t="s">
        <v>5113</v>
      </c>
      <c r="O2406" s="45"/>
      <c r="P24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06" s="45" t="e">
        <f>IF([2]!PayItems[[#This Row],[Date Added / Modified]]&gt;0,TEXT([2]!PayItems[[#This Row],[Date Added / Modified]],"m/d/yyy"),"")</f>
        <v>#REF!</v>
      </c>
      <c r="R2406" s="46"/>
    </row>
    <row r="2407" spans="1:18" x14ac:dyDescent="0.3">
      <c r="A2407" s="46" t="s">
        <v>2341</v>
      </c>
      <c r="B2407" s="46" t="s">
        <v>10774</v>
      </c>
      <c r="C2407" s="46" t="s">
        <v>3927</v>
      </c>
      <c r="D2407" s="46" t="s">
        <v>10775</v>
      </c>
      <c r="E2407" s="33" t="s">
        <v>3929</v>
      </c>
      <c r="F2407" s="33">
        <v>0</v>
      </c>
      <c r="G2407" s="33">
        <v>3</v>
      </c>
      <c r="H2407" s="46" t="s">
        <v>3839</v>
      </c>
      <c r="I2407" s="75" t="s">
        <v>3840</v>
      </c>
      <c r="J2407" s="75" t="s">
        <v>3840</v>
      </c>
      <c r="K2407" s="75" t="s">
        <v>3841</v>
      </c>
      <c r="L2407" s="33">
        <v>14</v>
      </c>
      <c r="M2407" s="34"/>
      <c r="N2407" s="46"/>
      <c r="O2407" s="46"/>
      <c r="P24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07" s="45" t="e">
        <f>IF([2]!PayItems[[#This Row],[Date Added / Modified]]&gt;0,TEXT([2]!PayItems[[#This Row],[Date Added / Modified]],"m/d/yyy"),"")</f>
        <v>#REF!</v>
      </c>
      <c r="R2407" s="46"/>
    </row>
    <row r="2408" spans="1:18" x14ac:dyDescent="0.3">
      <c r="A2408" s="46" t="s">
        <v>2343</v>
      </c>
      <c r="B2408" s="46" t="s">
        <v>10776</v>
      </c>
      <c r="C2408" s="46" t="s">
        <v>3927</v>
      </c>
      <c r="D2408" s="46" t="s">
        <v>10777</v>
      </c>
      <c r="E2408" s="33" t="s">
        <v>3929</v>
      </c>
      <c r="F2408" s="33">
        <v>0</v>
      </c>
      <c r="G2408" s="33">
        <v>3</v>
      </c>
      <c r="H2408" s="46" t="s">
        <v>3839</v>
      </c>
      <c r="I2408" s="75" t="s">
        <v>3840</v>
      </c>
      <c r="J2408" s="75" t="s">
        <v>3840</v>
      </c>
      <c r="K2408" s="75" t="s">
        <v>3841</v>
      </c>
      <c r="L2408" s="33">
        <v>14</v>
      </c>
      <c r="M2408" s="34"/>
      <c r="N2408" s="46"/>
      <c r="O2408" s="46"/>
      <c r="P24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08" s="45" t="e">
        <f>IF([2]!PayItems[[#This Row],[Date Added / Modified]]&gt;0,TEXT([2]!PayItems[[#This Row],[Date Added / Modified]],"m/d/yyy"),"")</f>
        <v>#REF!</v>
      </c>
      <c r="R2408" s="46"/>
    </row>
    <row r="2409" spans="1:18" x14ac:dyDescent="0.3">
      <c r="A2409" s="46" t="s">
        <v>2345</v>
      </c>
      <c r="B2409" s="46" t="s">
        <v>10778</v>
      </c>
      <c r="C2409" s="46" t="s">
        <v>3927</v>
      </c>
      <c r="D2409" s="46" t="s">
        <v>10779</v>
      </c>
      <c r="E2409" s="33" t="s">
        <v>3929</v>
      </c>
      <c r="F2409" s="33">
        <v>0</v>
      </c>
      <c r="G2409" s="33">
        <v>3</v>
      </c>
      <c r="H2409" s="46" t="s">
        <v>3839</v>
      </c>
      <c r="I2409" s="75" t="s">
        <v>3840</v>
      </c>
      <c r="J2409" s="75" t="s">
        <v>3840</v>
      </c>
      <c r="K2409" s="75" t="s">
        <v>3841</v>
      </c>
      <c r="L2409" s="33">
        <v>14</v>
      </c>
      <c r="M2409" s="34"/>
      <c r="N2409" s="46"/>
      <c r="O2409" s="46"/>
      <c r="P24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09" s="45" t="e">
        <f>IF([2]!PayItems[[#This Row],[Date Added / Modified]]&gt;0,TEXT([2]!PayItems[[#This Row],[Date Added / Modified]],"m/d/yyy"),"")</f>
        <v>#REF!</v>
      </c>
      <c r="R2409" s="46"/>
    </row>
    <row r="2410" spans="1:18" x14ac:dyDescent="0.3">
      <c r="A2410" s="46" t="s">
        <v>2347</v>
      </c>
      <c r="B2410" s="46" t="s">
        <v>10780</v>
      </c>
      <c r="C2410" s="46" t="s">
        <v>3927</v>
      </c>
      <c r="D2410" s="46" t="s">
        <v>10781</v>
      </c>
      <c r="E2410" s="33" t="s">
        <v>3929</v>
      </c>
      <c r="F2410" s="33">
        <v>0</v>
      </c>
      <c r="G2410" s="33">
        <v>3</v>
      </c>
      <c r="H2410" s="46" t="s">
        <v>3839</v>
      </c>
      <c r="I2410" s="75" t="s">
        <v>3840</v>
      </c>
      <c r="J2410" s="75" t="s">
        <v>3840</v>
      </c>
      <c r="K2410" s="75" t="s">
        <v>3841</v>
      </c>
      <c r="L2410" s="33">
        <v>14</v>
      </c>
      <c r="M2410" s="34"/>
      <c r="N2410" s="46"/>
      <c r="O2410" s="46"/>
      <c r="P24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10" s="45" t="e">
        <f>IF([2]!PayItems[[#This Row],[Date Added / Modified]]&gt;0,TEXT([2]!PayItems[[#This Row],[Date Added / Modified]],"m/d/yyy"),"")</f>
        <v>#REF!</v>
      </c>
      <c r="R2410" s="46"/>
    </row>
    <row r="2411" spans="1:18" x14ac:dyDescent="0.3">
      <c r="A2411" s="46" t="s">
        <v>2349</v>
      </c>
      <c r="B2411" s="46" t="s">
        <v>10782</v>
      </c>
      <c r="C2411" s="46" t="s">
        <v>3927</v>
      </c>
      <c r="D2411" s="46" t="s">
        <v>10783</v>
      </c>
      <c r="E2411" s="33" t="s">
        <v>3929</v>
      </c>
      <c r="F2411" s="33">
        <v>0</v>
      </c>
      <c r="G2411" s="33">
        <v>3</v>
      </c>
      <c r="H2411" s="46" t="s">
        <v>3839</v>
      </c>
      <c r="I2411" s="75" t="s">
        <v>3840</v>
      </c>
      <c r="J2411" s="75" t="s">
        <v>3840</v>
      </c>
      <c r="K2411" s="75" t="s">
        <v>3841</v>
      </c>
      <c r="L2411" s="33">
        <v>14</v>
      </c>
      <c r="M2411" s="34"/>
      <c r="N2411" s="46"/>
      <c r="O2411" s="46"/>
      <c r="P24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11" s="45" t="e">
        <f>IF([2]!PayItems[[#This Row],[Date Added / Modified]]&gt;0,TEXT([2]!PayItems[[#This Row],[Date Added / Modified]],"m/d/yyy"),"")</f>
        <v>#REF!</v>
      </c>
      <c r="R2411" s="46"/>
    </row>
    <row r="2412" spans="1:18" x14ac:dyDescent="0.3">
      <c r="A2412" s="46" t="s">
        <v>2351</v>
      </c>
      <c r="B2412" s="46" t="s">
        <v>7629</v>
      </c>
      <c r="C2412" s="46" t="s">
        <v>3927</v>
      </c>
      <c r="D2412" s="46" t="s">
        <v>7630</v>
      </c>
      <c r="E2412" s="33" t="s">
        <v>3929</v>
      </c>
      <c r="F2412" s="33">
        <v>0</v>
      </c>
      <c r="G2412" s="33">
        <v>3</v>
      </c>
      <c r="H2412" s="46" t="s">
        <v>3839</v>
      </c>
      <c r="I2412" s="75" t="s">
        <v>3840</v>
      </c>
      <c r="J2412" s="75" t="s">
        <v>3840</v>
      </c>
      <c r="K2412" s="75" t="s">
        <v>3841</v>
      </c>
      <c r="L2412" s="33">
        <v>14</v>
      </c>
      <c r="M2412" s="34"/>
      <c r="N2412" s="46"/>
      <c r="O2412" s="46"/>
      <c r="P24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12" s="45" t="e">
        <f>IF([2]!PayItems[[#This Row],[Date Added / Modified]]&gt;0,TEXT([2]!PayItems[[#This Row],[Date Added / Modified]],"m/d/yyy"),"")</f>
        <v>#REF!</v>
      </c>
      <c r="R2412" s="46"/>
    </row>
    <row r="2413" spans="1:18" x14ac:dyDescent="0.3">
      <c r="A2413" s="46" t="s">
        <v>2353</v>
      </c>
      <c r="B2413" s="46" t="s">
        <v>7631</v>
      </c>
      <c r="C2413" s="46" t="s">
        <v>3927</v>
      </c>
      <c r="D2413" s="46" t="s">
        <v>7632</v>
      </c>
      <c r="E2413" s="33" t="s">
        <v>3929</v>
      </c>
      <c r="F2413" s="33">
        <v>0</v>
      </c>
      <c r="G2413" s="33">
        <v>3</v>
      </c>
      <c r="H2413" s="46" t="s">
        <v>3839</v>
      </c>
      <c r="I2413" s="75" t="s">
        <v>3840</v>
      </c>
      <c r="J2413" s="75" t="s">
        <v>3840</v>
      </c>
      <c r="K2413" s="75" t="s">
        <v>3841</v>
      </c>
      <c r="L2413" s="33">
        <v>14</v>
      </c>
      <c r="M2413" s="34"/>
      <c r="N2413" s="46"/>
      <c r="O2413" s="46"/>
      <c r="P24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13" s="45" t="e">
        <f>IF([2]!PayItems[[#This Row],[Date Added / Modified]]&gt;0,TEXT([2]!PayItems[[#This Row],[Date Added / Modified]],"m/d/yyy"),"")</f>
        <v>#REF!</v>
      </c>
      <c r="R2413" s="46"/>
    </row>
    <row r="2414" spans="1:18" x14ac:dyDescent="0.3">
      <c r="A2414" s="46" t="s">
        <v>2355</v>
      </c>
      <c r="B2414" s="46" t="s">
        <v>7633</v>
      </c>
      <c r="C2414" s="46" t="s">
        <v>3927</v>
      </c>
      <c r="D2414" s="46" t="s">
        <v>7634</v>
      </c>
      <c r="E2414" s="33" t="s">
        <v>3929</v>
      </c>
      <c r="F2414" s="33">
        <v>0</v>
      </c>
      <c r="G2414" s="33">
        <v>3</v>
      </c>
      <c r="H2414" s="46" t="s">
        <v>3839</v>
      </c>
      <c r="I2414" s="75" t="s">
        <v>3840</v>
      </c>
      <c r="J2414" s="75" t="s">
        <v>3840</v>
      </c>
      <c r="K2414" s="75" t="s">
        <v>3841</v>
      </c>
      <c r="L2414" s="33">
        <v>14</v>
      </c>
      <c r="M2414" s="34"/>
      <c r="N2414" s="46"/>
      <c r="O2414" s="46"/>
      <c r="P24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14" s="45" t="e">
        <f>IF([2]!PayItems[[#This Row],[Date Added / Modified]]&gt;0,TEXT([2]!PayItems[[#This Row],[Date Added / Modified]],"m/d/yyy"),"")</f>
        <v>#REF!</v>
      </c>
      <c r="R2414" s="46"/>
    </row>
    <row r="2415" spans="1:18" x14ac:dyDescent="0.3">
      <c r="A2415" s="46" t="s">
        <v>2357</v>
      </c>
      <c r="B2415" s="46" t="s">
        <v>7635</v>
      </c>
      <c r="C2415" s="46" t="s">
        <v>3927</v>
      </c>
      <c r="D2415" s="46" t="s">
        <v>7636</v>
      </c>
      <c r="E2415" s="33" t="s">
        <v>3929</v>
      </c>
      <c r="F2415" s="33">
        <v>0</v>
      </c>
      <c r="G2415" s="33">
        <v>3</v>
      </c>
      <c r="H2415" s="46" t="s">
        <v>3839</v>
      </c>
      <c r="I2415" s="75" t="s">
        <v>3840</v>
      </c>
      <c r="J2415" s="75" t="s">
        <v>3840</v>
      </c>
      <c r="K2415" s="75" t="s">
        <v>3841</v>
      </c>
      <c r="L2415" s="33">
        <v>14</v>
      </c>
      <c r="M2415" s="34"/>
      <c r="N2415" s="46"/>
      <c r="O2415" s="46"/>
      <c r="P24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15" s="45" t="e">
        <f>IF([2]!PayItems[[#This Row],[Date Added / Modified]]&gt;0,TEXT([2]!PayItems[[#This Row],[Date Added / Modified]],"m/d/yyy"),"")</f>
        <v>#REF!</v>
      </c>
      <c r="R2415" s="46"/>
    </row>
    <row r="2416" spans="1:18" x14ac:dyDescent="0.3">
      <c r="A2416" s="46" t="s">
        <v>2359</v>
      </c>
      <c r="B2416" s="46" t="s">
        <v>7637</v>
      </c>
      <c r="C2416" s="46" t="s">
        <v>3927</v>
      </c>
      <c r="D2416" s="46" t="s">
        <v>7638</v>
      </c>
      <c r="E2416" s="33" t="s">
        <v>3929</v>
      </c>
      <c r="F2416" s="33">
        <v>0</v>
      </c>
      <c r="G2416" s="33">
        <v>3</v>
      </c>
      <c r="H2416" s="46" t="s">
        <v>3839</v>
      </c>
      <c r="I2416" s="75" t="s">
        <v>3840</v>
      </c>
      <c r="J2416" s="75" t="s">
        <v>3840</v>
      </c>
      <c r="K2416" s="75" t="s">
        <v>3841</v>
      </c>
      <c r="L2416" s="33">
        <v>14</v>
      </c>
      <c r="M2416" s="34"/>
      <c r="N2416" s="46"/>
      <c r="O2416" s="46"/>
      <c r="P24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16" s="45" t="e">
        <f>IF([2]!PayItems[[#This Row],[Date Added / Modified]]&gt;0,TEXT([2]!PayItems[[#This Row],[Date Added / Modified]],"m/d/yyy"),"")</f>
        <v>#REF!</v>
      </c>
      <c r="R2416" s="46"/>
    </row>
    <row r="2417" spans="1:18" x14ac:dyDescent="0.3">
      <c r="A2417" s="46" t="s">
        <v>2361</v>
      </c>
      <c r="B2417" s="46" t="s">
        <v>7639</v>
      </c>
      <c r="C2417" s="46" t="s">
        <v>3927</v>
      </c>
      <c r="D2417" s="46" t="s">
        <v>7640</v>
      </c>
      <c r="E2417" s="33" t="s">
        <v>3929</v>
      </c>
      <c r="F2417" s="33">
        <v>0</v>
      </c>
      <c r="G2417" s="33">
        <v>3</v>
      </c>
      <c r="H2417" s="46" t="s">
        <v>3839</v>
      </c>
      <c r="I2417" s="75" t="s">
        <v>3840</v>
      </c>
      <c r="J2417" s="75" t="s">
        <v>3840</v>
      </c>
      <c r="K2417" s="75" t="s">
        <v>3841</v>
      </c>
      <c r="L2417" s="33">
        <v>14</v>
      </c>
      <c r="M2417" s="34"/>
      <c r="N2417" s="46"/>
      <c r="O2417" s="46"/>
      <c r="P24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17" s="45" t="e">
        <f>IF([2]!PayItems[[#This Row],[Date Added / Modified]]&gt;0,TEXT([2]!PayItems[[#This Row],[Date Added / Modified]],"m/d/yyy"),"")</f>
        <v>#REF!</v>
      </c>
      <c r="R2417" s="46"/>
    </row>
    <row r="2418" spans="1:18" x14ac:dyDescent="0.3">
      <c r="A2418" s="46" t="s">
        <v>2363</v>
      </c>
      <c r="B2418" s="46" t="s">
        <v>7641</v>
      </c>
      <c r="C2418" s="46" t="s">
        <v>3927</v>
      </c>
      <c r="D2418" s="46" t="s">
        <v>7642</v>
      </c>
      <c r="E2418" s="33" t="s">
        <v>3929</v>
      </c>
      <c r="F2418" s="33">
        <v>0</v>
      </c>
      <c r="G2418" s="33">
        <v>3</v>
      </c>
      <c r="H2418" s="46" t="s">
        <v>3839</v>
      </c>
      <c r="I2418" s="75" t="s">
        <v>3840</v>
      </c>
      <c r="J2418" s="75" t="s">
        <v>3840</v>
      </c>
      <c r="K2418" s="75" t="s">
        <v>3841</v>
      </c>
      <c r="L2418" s="33">
        <v>14</v>
      </c>
      <c r="M2418" s="34"/>
      <c r="N2418" s="46"/>
      <c r="O2418" s="46"/>
      <c r="P24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18" s="45" t="e">
        <f>IF([2]!PayItems[[#This Row],[Date Added / Modified]]&gt;0,TEXT([2]!PayItems[[#This Row],[Date Added / Modified]],"m/d/yyy"),"")</f>
        <v>#REF!</v>
      </c>
      <c r="R2418" s="46"/>
    </row>
    <row r="2419" spans="1:18" x14ac:dyDescent="0.3">
      <c r="A2419" s="46" t="s">
        <v>2365</v>
      </c>
      <c r="B2419" s="46" t="s">
        <v>7643</v>
      </c>
      <c r="C2419" s="46" t="s">
        <v>3927</v>
      </c>
      <c r="D2419" s="46" t="s">
        <v>7644</v>
      </c>
      <c r="E2419" s="33" t="s">
        <v>3929</v>
      </c>
      <c r="F2419" s="33">
        <v>0</v>
      </c>
      <c r="G2419" s="33">
        <v>3</v>
      </c>
      <c r="H2419" s="46" t="s">
        <v>3839</v>
      </c>
      <c r="I2419" s="75" t="s">
        <v>3840</v>
      </c>
      <c r="J2419" s="75" t="s">
        <v>3840</v>
      </c>
      <c r="K2419" s="75" t="s">
        <v>3841</v>
      </c>
      <c r="L2419" s="33">
        <v>14</v>
      </c>
      <c r="M2419" s="34"/>
      <c r="N2419" s="46"/>
      <c r="O2419" s="46"/>
      <c r="P24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19" s="45" t="e">
        <f>IF([2]!PayItems[[#This Row],[Date Added / Modified]]&gt;0,TEXT([2]!PayItems[[#This Row],[Date Added / Modified]],"m/d/yyy"),"")</f>
        <v>#REF!</v>
      </c>
      <c r="R2419" s="46"/>
    </row>
    <row r="2420" spans="1:18" x14ac:dyDescent="0.3">
      <c r="A2420" s="46" t="s">
        <v>2367</v>
      </c>
      <c r="B2420" s="46" t="s">
        <v>7645</v>
      </c>
      <c r="C2420" s="46" t="s">
        <v>3927</v>
      </c>
      <c r="D2420" s="46" t="s">
        <v>7646</v>
      </c>
      <c r="E2420" s="33" t="s">
        <v>3929</v>
      </c>
      <c r="F2420" s="33">
        <v>0</v>
      </c>
      <c r="G2420" s="33">
        <v>3</v>
      </c>
      <c r="H2420" s="46" t="s">
        <v>3839</v>
      </c>
      <c r="I2420" s="75" t="s">
        <v>3840</v>
      </c>
      <c r="J2420" s="75" t="s">
        <v>3840</v>
      </c>
      <c r="K2420" s="75" t="s">
        <v>3841</v>
      </c>
      <c r="L2420" s="33">
        <v>14</v>
      </c>
      <c r="M2420" s="34"/>
      <c r="N2420" s="46"/>
      <c r="O2420" s="46"/>
      <c r="P24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20" s="45" t="e">
        <f>IF([2]!PayItems[[#This Row],[Date Added / Modified]]&gt;0,TEXT([2]!PayItems[[#This Row],[Date Added / Modified]],"m/d/yyy"),"")</f>
        <v>#REF!</v>
      </c>
      <c r="R2420" s="46"/>
    </row>
    <row r="2421" spans="1:18" x14ac:dyDescent="0.3">
      <c r="A2421" s="46" t="s">
        <v>2369</v>
      </c>
      <c r="B2421" s="46" t="s">
        <v>7647</v>
      </c>
      <c r="C2421" s="46" t="s">
        <v>3927</v>
      </c>
      <c r="D2421" s="46" t="s">
        <v>7648</v>
      </c>
      <c r="E2421" s="33" t="s">
        <v>3929</v>
      </c>
      <c r="F2421" s="33">
        <v>0</v>
      </c>
      <c r="G2421" s="33">
        <v>3</v>
      </c>
      <c r="H2421" s="46" t="s">
        <v>3839</v>
      </c>
      <c r="I2421" s="75" t="s">
        <v>3840</v>
      </c>
      <c r="J2421" s="75" t="s">
        <v>3840</v>
      </c>
      <c r="K2421" s="75" t="s">
        <v>3841</v>
      </c>
      <c r="L2421" s="33">
        <v>14</v>
      </c>
      <c r="M2421" s="34"/>
      <c r="N2421" s="46"/>
      <c r="O2421" s="46"/>
      <c r="P24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21" s="45" t="e">
        <f>IF([2]!PayItems[[#This Row],[Date Added / Modified]]&gt;0,TEXT([2]!PayItems[[#This Row],[Date Added / Modified]],"m/d/yyy"),"")</f>
        <v>#REF!</v>
      </c>
      <c r="R2421" s="46"/>
    </row>
    <row r="2422" spans="1:18" x14ac:dyDescent="0.3">
      <c r="A2422" s="46" t="s">
        <v>2371</v>
      </c>
      <c r="B2422" s="46" t="s">
        <v>7649</v>
      </c>
      <c r="C2422" s="46" t="s">
        <v>3927</v>
      </c>
      <c r="D2422" s="46" t="s">
        <v>7650</v>
      </c>
      <c r="E2422" s="33" t="s">
        <v>3929</v>
      </c>
      <c r="F2422" s="33">
        <v>0</v>
      </c>
      <c r="G2422" s="33">
        <v>3</v>
      </c>
      <c r="H2422" s="46" t="s">
        <v>3839</v>
      </c>
      <c r="I2422" s="75" t="s">
        <v>3840</v>
      </c>
      <c r="J2422" s="75" t="s">
        <v>3840</v>
      </c>
      <c r="K2422" s="75" t="s">
        <v>3841</v>
      </c>
      <c r="L2422" s="33">
        <v>14</v>
      </c>
      <c r="M2422" s="34"/>
      <c r="N2422" s="46"/>
      <c r="O2422" s="46"/>
      <c r="P24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22" s="45" t="e">
        <f>IF([2]!PayItems[[#This Row],[Date Added / Modified]]&gt;0,TEXT([2]!PayItems[[#This Row],[Date Added / Modified]],"m/d/yyy"),"")</f>
        <v>#REF!</v>
      </c>
      <c r="R2422" s="46"/>
    </row>
    <row r="2423" spans="1:18" x14ac:dyDescent="0.3">
      <c r="A2423" s="46" t="s">
        <v>2373</v>
      </c>
      <c r="B2423" s="46" t="s">
        <v>7641</v>
      </c>
      <c r="C2423" s="46" t="s">
        <v>3864</v>
      </c>
      <c r="D2423" s="46" t="s">
        <v>7642</v>
      </c>
      <c r="E2423" s="33" t="s">
        <v>3866</v>
      </c>
      <c r="F2423" s="33">
        <v>0</v>
      </c>
      <c r="G2423" s="33">
        <v>3</v>
      </c>
      <c r="H2423" s="46" t="s">
        <v>3839</v>
      </c>
      <c r="I2423" s="75" t="s">
        <v>3840</v>
      </c>
      <c r="J2423" s="75" t="s">
        <v>3840</v>
      </c>
      <c r="K2423" s="75" t="s">
        <v>3841</v>
      </c>
      <c r="L2423" s="33">
        <v>14</v>
      </c>
      <c r="M2423" s="34"/>
      <c r="N2423" s="46"/>
      <c r="O2423" s="46"/>
      <c r="P24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23" s="45" t="e">
        <f>IF([2]!PayItems[[#This Row],[Date Added / Modified]]&gt;0,TEXT([2]!PayItems[[#This Row],[Date Added / Modified]],"m/d/yyy"),"")</f>
        <v>#REF!</v>
      </c>
      <c r="R2423" s="46"/>
    </row>
    <row r="2424" spans="1:18" x14ac:dyDescent="0.3">
      <c r="A2424" s="46" t="s">
        <v>2375</v>
      </c>
      <c r="B2424" s="46" t="s">
        <v>7651</v>
      </c>
      <c r="C2424" s="46" t="s">
        <v>3864</v>
      </c>
      <c r="D2424" s="46" t="s">
        <v>7652</v>
      </c>
      <c r="E2424" s="33" t="s">
        <v>3866</v>
      </c>
      <c r="F2424" s="33">
        <v>0</v>
      </c>
      <c r="G2424" s="33">
        <v>3</v>
      </c>
      <c r="H2424" s="46" t="s">
        <v>3839</v>
      </c>
      <c r="I2424" s="75" t="s">
        <v>3840</v>
      </c>
      <c r="J2424" s="75" t="s">
        <v>3840</v>
      </c>
      <c r="K2424" s="75" t="s">
        <v>3841</v>
      </c>
      <c r="L2424" s="33">
        <v>14</v>
      </c>
      <c r="M2424" s="34"/>
      <c r="N2424" s="46"/>
      <c r="O2424" s="46"/>
      <c r="P24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24" s="45" t="e">
        <f>IF([2]!PayItems[[#This Row],[Date Added / Modified]]&gt;0,TEXT([2]!PayItems[[#This Row],[Date Added / Modified]],"m/d/yyy"),"")</f>
        <v>#REF!</v>
      </c>
      <c r="R2424" s="46"/>
    </row>
    <row r="2425" spans="1:18" x14ac:dyDescent="0.3">
      <c r="A2425" s="46" t="s">
        <v>2377</v>
      </c>
      <c r="B2425" s="46" t="s">
        <v>7653</v>
      </c>
      <c r="C2425" s="46" t="s">
        <v>3927</v>
      </c>
      <c r="D2425" s="46" t="s">
        <v>7654</v>
      </c>
      <c r="E2425" s="33" t="s">
        <v>3929</v>
      </c>
      <c r="F2425" s="33">
        <v>0</v>
      </c>
      <c r="G2425" s="33">
        <v>3</v>
      </c>
      <c r="H2425" s="46" t="s">
        <v>3839</v>
      </c>
      <c r="I2425" s="75" t="s">
        <v>3840</v>
      </c>
      <c r="J2425" s="75" t="s">
        <v>3840</v>
      </c>
      <c r="K2425" s="75" t="s">
        <v>3841</v>
      </c>
      <c r="L2425" s="33">
        <v>14</v>
      </c>
      <c r="M2425" s="34"/>
      <c r="N2425" s="46"/>
      <c r="O2425" s="46"/>
      <c r="P24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25" s="45" t="e">
        <f>IF([2]!PayItems[[#This Row],[Date Added / Modified]]&gt;0,TEXT([2]!PayItems[[#This Row],[Date Added / Modified]],"m/d/yyy"),"")</f>
        <v>#REF!</v>
      </c>
      <c r="R2425" s="46"/>
    </row>
    <row r="2426" spans="1:18" x14ac:dyDescent="0.3">
      <c r="A2426" s="46" t="s">
        <v>2379</v>
      </c>
      <c r="B2426" s="46" t="s">
        <v>7655</v>
      </c>
      <c r="C2426" s="46" t="s">
        <v>3927</v>
      </c>
      <c r="D2426" s="46" t="s">
        <v>7656</v>
      </c>
      <c r="E2426" s="33" t="s">
        <v>3929</v>
      </c>
      <c r="F2426" s="33">
        <v>0</v>
      </c>
      <c r="G2426" s="33">
        <v>3</v>
      </c>
      <c r="H2426" s="46" t="s">
        <v>3839</v>
      </c>
      <c r="I2426" s="75" t="s">
        <v>3840</v>
      </c>
      <c r="J2426" s="75" t="s">
        <v>3840</v>
      </c>
      <c r="K2426" s="75" t="s">
        <v>3841</v>
      </c>
      <c r="L2426" s="33">
        <v>14</v>
      </c>
      <c r="M2426" s="34"/>
      <c r="N2426" s="46"/>
      <c r="O2426" s="46"/>
      <c r="P24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26" s="45" t="e">
        <f>IF([2]!PayItems[[#This Row],[Date Added / Modified]]&gt;0,TEXT([2]!PayItems[[#This Row],[Date Added / Modified]],"m/d/yyy"),"")</f>
        <v>#REF!</v>
      </c>
      <c r="R2426" s="46"/>
    </row>
    <row r="2427" spans="1:18" x14ac:dyDescent="0.3">
      <c r="A2427" s="46" t="s">
        <v>2381</v>
      </c>
      <c r="B2427" s="46" t="s">
        <v>7657</v>
      </c>
      <c r="C2427" s="46" t="s">
        <v>3935</v>
      </c>
      <c r="D2427" s="46" t="s">
        <v>7658</v>
      </c>
      <c r="E2427" s="33" t="s">
        <v>3326</v>
      </c>
      <c r="F2427" s="33">
        <v>0</v>
      </c>
      <c r="G2427" s="33">
        <v>3</v>
      </c>
      <c r="H2427" s="46" t="s">
        <v>3839</v>
      </c>
      <c r="I2427" s="75" t="s">
        <v>3840</v>
      </c>
      <c r="J2427" s="75" t="s">
        <v>3840</v>
      </c>
      <c r="K2427" s="75" t="s">
        <v>3841</v>
      </c>
      <c r="L2427" s="33">
        <v>14</v>
      </c>
      <c r="M2427" s="34"/>
      <c r="N2427" s="46"/>
      <c r="O2427" s="46"/>
      <c r="P24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27" s="45" t="e">
        <f>IF([2]!PayItems[[#This Row],[Date Added / Modified]]&gt;0,TEXT([2]!PayItems[[#This Row],[Date Added / Modified]],"m/d/yyy"),"")</f>
        <v>#REF!</v>
      </c>
      <c r="R2427" s="46"/>
    </row>
    <row r="2428" spans="1:18" x14ac:dyDescent="0.3">
      <c r="A2428" s="46" t="s">
        <v>2383</v>
      </c>
      <c r="B2428" s="46" t="s">
        <v>7659</v>
      </c>
      <c r="C2428" s="46" t="s">
        <v>3935</v>
      </c>
      <c r="D2428" s="46" t="s">
        <v>7660</v>
      </c>
      <c r="E2428" s="33" t="s">
        <v>3326</v>
      </c>
      <c r="F2428" s="33">
        <v>0</v>
      </c>
      <c r="G2428" s="33">
        <v>3</v>
      </c>
      <c r="H2428" s="46" t="s">
        <v>3839</v>
      </c>
      <c r="I2428" s="75" t="s">
        <v>3840</v>
      </c>
      <c r="J2428" s="75" t="s">
        <v>3840</v>
      </c>
      <c r="K2428" s="75" t="s">
        <v>3841</v>
      </c>
      <c r="L2428" s="33">
        <v>14</v>
      </c>
      <c r="M2428" s="34"/>
      <c r="N2428" s="46"/>
      <c r="O2428" s="46"/>
      <c r="P24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28" s="45" t="e">
        <f>IF([2]!PayItems[[#This Row],[Date Added / Modified]]&gt;0,TEXT([2]!PayItems[[#This Row],[Date Added / Modified]],"m/d/yyy"),"")</f>
        <v>#REF!</v>
      </c>
      <c r="R2428" s="46"/>
    </row>
    <row r="2429" spans="1:18" x14ac:dyDescent="0.3">
      <c r="A2429" s="46" t="s">
        <v>2385</v>
      </c>
      <c r="B2429" s="46" t="s">
        <v>7661</v>
      </c>
      <c r="C2429" s="46" t="s">
        <v>3927</v>
      </c>
      <c r="D2429" s="46" t="s">
        <v>7662</v>
      </c>
      <c r="E2429" s="33" t="s">
        <v>3929</v>
      </c>
      <c r="F2429" s="33">
        <v>0</v>
      </c>
      <c r="G2429" s="33">
        <v>3</v>
      </c>
      <c r="H2429" s="46" t="s">
        <v>3839</v>
      </c>
      <c r="I2429" s="75" t="s">
        <v>3840</v>
      </c>
      <c r="J2429" s="75" t="s">
        <v>3840</v>
      </c>
      <c r="K2429" s="75" t="s">
        <v>3841</v>
      </c>
      <c r="L2429" s="33">
        <v>14</v>
      </c>
      <c r="M2429" s="34"/>
      <c r="N2429" s="46"/>
      <c r="O2429" s="46"/>
      <c r="P24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29" s="45" t="e">
        <f>IF([2]!PayItems[[#This Row],[Date Added / Modified]]&gt;0,TEXT([2]!PayItems[[#This Row],[Date Added / Modified]],"m/d/yyy"),"")</f>
        <v>#REF!</v>
      </c>
      <c r="R2429" s="46"/>
    </row>
    <row r="2430" spans="1:18" x14ac:dyDescent="0.3">
      <c r="A2430" s="46" t="s">
        <v>2387</v>
      </c>
      <c r="B2430" s="46" t="s">
        <v>7663</v>
      </c>
      <c r="C2430" s="46" t="s">
        <v>3927</v>
      </c>
      <c r="D2430" s="46" t="s">
        <v>7664</v>
      </c>
      <c r="E2430" s="33" t="s">
        <v>3929</v>
      </c>
      <c r="F2430" s="33">
        <v>0</v>
      </c>
      <c r="G2430" s="33">
        <v>3</v>
      </c>
      <c r="H2430" s="46" t="s">
        <v>3839</v>
      </c>
      <c r="I2430" s="75" t="s">
        <v>3840</v>
      </c>
      <c r="J2430" s="75" t="s">
        <v>3840</v>
      </c>
      <c r="K2430" s="75" t="s">
        <v>3841</v>
      </c>
      <c r="L2430" s="33">
        <v>14</v>
      </c>
      <c r="M2430" s="34"/>
      <c r="N2430" s="46"/>
      <c r="O2430" s="46"/>
      <c r="P24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30" s="45" t="e">
        <f>IF([2]!PayItems[[#This Row],[Date Added / Modified]]&gt;0,TEXT([2]!PayItems[[#This Row],[Date Added / Modified]],"m/d/yyy"),"")</f>
        <v>#REF!</v>
      </c>
      <c r="R2430" s="46"/>
    </row>
    <row r="2431" spans="1:18" x14ac:dyDescent="0.3">
      <c r="A2431" s="46" t="s">
        <v>2389</v>
      </c>
      <c r="B2431" s="46" t="s">
        <v>7665</v>
      </c>
      <c r="C2431" s="46" t="s">
        <v>3927</v>
      </c>
      <c r="D2431" s="46" t="s">
        <v>7666</v>
      </c>
      <c r="E2431" s="33" t="s">
        <v>3929</v>
      </c>
      <c r="F2431" s="33">
        <v>0</v>
      </c>
      <c r="G2431" s="33">
        <v>3</v>
      </c>
      <c r="H2431" s="46" t="s">
        <v>3839</v>
      </c>
      <c r="I2431" s="75" t="s">
        <v>3840</v>
      </c>
      <c r="J2431" s="75" t="s">
        <v>3840</v>
      </c>
      <c r="K2431" s="75" t="s">
        <v>3841</v>
      </c>
      <c r="L2431" s="33">
        <v>14</v>
      </c>
      <c r="M2431" s="34"/>
      <c r="N2431" s="46"/>
      <c r="O2431" s="46"/>
      <c r="P24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31" s="45" t="e">
        <f>IF([2]!PayItems[[#This Row],[Date Added / Modified]]&gt;0,TEXT([2]!PayItems[[#This Row],[Date Added / Modified]],"m/d/yyy"),"")</f>
        <v>#REF!</v>
      </c>
      <c r="R2431" s="46"/>
    </row>
    <row r="2432" spans="1:18" x14ac:dyDescent="0.3">
      <c r="A2432" s="46" t="s">
        <v>2587</v>
      </c>
      <c r="B2432" s="46" t="s">
        <v>8053</v>
      </c>
      <c r="C2432" s="46" t="s">
        <v>3927</v>
      </c>
      <c r="D2432" s="46" t="s">
        <v>8054</v>
      </c>
      <c r="E2432" s="33" t="s">
        <v>3929</v>
      </c>
      <c r="F2432" s="33">
        <v>0</v>
      </c>
      <c r="G2432" s="33">
        <v>3</v>
      </c>
      <c r="H2432" s="46" t="s">
        <v>3839</v>
      </c>
      <c r="I2432" s="75" t="s">
        <v>3840</v>
      </c>
      <c r="J2432" s="75" t="s">
        <v>3840</v>
      </c>
      <c r="K2432" s="75" t="s">
        <v>3841</v>
      </c>
      <c r="L2432" s="33">
        <v>14</v>
      </c>
      <c r="M2432" s="34"/>
      <c r="N2432" s="46"/>
      <c r="O2432" s="46"/>
      <c r="P24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32" s="45" t="e">
        <f>IF([2]!PayItems[[#This Row],[Date Added / Modified]]&gt;0,TEXT([2]!PayItems[[#This Row],[Date Added / Modified]],"m/d/yyy"),"")</f>
        <v>#REF!</v>
      </c>
      <c r="R2432" s="46"/>
    </row>
    <row r="2433" spans="1:18" x14ac:dyDescent="0.3">
      <c r="A2433" s="46" t="s">
        <v>10784</v>
      </c>
      <c r="B2433" s="46" t="s">
        <v>10785</v>
      </c>
      <c r="C2433" s="46" t="s">
        <v>3927</v>
      </c>
      <c r="D2433" s="46" t="s">
        <v>10786</v>
      </c>
      <c r="E2433" s="33" t="s">
        <v>3929</v>
      </c>
      <c r="F2433" s="33">
        <v>0</v>
      </c>
      <c r="G2433" s="33">
        <v>3</v>
      </c>
      <c r="H2433" s="46" t="s">
        <v>3839</v>
      </c>
      <c r="I2433" s="75" t="s">
        <v>3840</v>
      </c>
      <c r="J2433" s="75" t="s">
        <v>3840</v>
      </c>
      <c r="K2433" s="75" t="s">
        <v>3841</v>
      </c>
      <c r="L2433" s="33">
        <v>14</v>
      </c>
      <c r="M2433" s="34"/>
      <c r="N2433" s="46"/>
      <c r="O2433" s="46"/>
      <c r="P24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33" s="45" t="e">
        <f>IF([2]!PayItems[[#This Row],[Date Added / Modified]]&gt;0,TEXT([2]!PayItems[[#This Row],[Date Added / Modified]],"m/d/yyy"),"")</f>
        <v>#REF!</v>
      </c>
      <c r="R2433" s="46"/>
    </row>
    <row r="2434" spans="1:18" x14ac:dyDescent="0.3">
      <c r="A2434" s="46" t="s">
        <v>2588</v>
      </c>
      <c r="B2434" s="46" t="s">
        <v>8055</v>
      </c>
      <c r="C2434" s="46" t="s">
        <v>3927</v>
      </c>
      <c r="D2434" s="46" t="s">
        <v>8056</v>
      </c>
      <c r="E2434" s="33" t="s">
        <v>3929</v>
      </c>
      <c r="F2434" s="33">
        <v>0</v>
      </c>
      <c r="G2434" s="33">
        <v>3</v>
      </c>
      <c r="H2434" s="46" t="s">
        <v>3839</v>
      </c>
      <c r="I2434" s="75" t="s">
        <v>3840</v>
      </c>
      <c r="J2434" s="75" t="s">
        <v>3840</v>
      </c>
      <c r="K2434" s="75" t="s">
        <v>3841</v>
      </c>
      <c r="L2434" s="33">
        <v>14</v>
      </c>
      <c r="M2434" s="34"/>
      <c r="N2434" s="46"/>
      <c r="O2434" s="46"/>
      <c r="P24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34" s="45" t="e">
        <f>IF([2]!PayItems[[#This Row],[Date Added / Modified]]&gt;0,TEXT([2]!PayItems[[#This Row],[Date Added / Modified]],"m/d/yyy"),"")</f>
        <v>#REF!</v>
      </c>
      <c r="R2434" s="46"/>
    </row>
    <row r="2435" spans="1:18" x14ac:dyDescent="0.3">
      <c r="A2435" s="46" t="s">
        <v>2589</v>
      </c>
      <c r="B2435" s="46" t="s">
        <v>8057</v>
      </c>
      <c r="C2435" s="46" t="s">
        <v>3927</v>
      </c>
      <c r="D2435" s="46" t="s">
        <v>8058</v>
      </c>
      <c r="E2435" s="33" t="s">
        <v>3929</v>
      </c>
      <c r="F2435" s="33">
        <v>0</v>
      </c>
      <c r="G2435" s="33">
        <v>3</v>
      </c>
      <c r="H2435" s="46" t="s">
        <v>3839</v>
      </c>
      <c r="I2435" s="75" t="s">
        <v>3840</v>
      </c>
      <c r="J2435" s="75" t="s">
        <v>3840</v>
      </c>
      <c r="K2435" s="75" t="s">
        <v>3841</v>
      </c>
      <c r="L2435" s="33">
        <v>14</v>
      </c>
      <c r="M2435" s="34"/>
      <c r="N2435" s="46"/>
      <c r="O2435" s="46"/>
      <c r="P24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35" s="45" t="e">
        <f>IF([2]!PayItems[[#This Row],[Date Added / Modified]]&gt;0,TEXT([2]!PayItems[[#This Row],[Date Added / Modified]],"m/d/yyy"),"")</f>
        <v>#REF!</v>
      </c>
      <c r="R2435" s="46"/>
    </row>
    <row r="2436" spans="1:18" x14ac:dyDescent="0.3">
      <c r="A2436" s="46" t="s">
        <v>2590</v>
      </c>
      <c r="B2436" s="46" t="s">
        <v>8059</v>
      </c>
      <c r="C2436" s="46" t="s">
        <v>3927</v>
      </c>
      <c r="D2436" s="46" t="s">
        <v>8060</v>
      </c>
      <c r="E2436" s="33" t="s">
        <v>3929</v>
      </c>
      <c r="F2436" s="33">
        <v>0</v>
      </c>
      <c r="G2436" s="33">
        <v>3</v>
      </c>
      <c r="H2436" s="46" t="s">
        <v>3839</v>
      </c>
      <c r="I2436" s="75" t="s">
        <v>3840</v>
      </c>
      <c r="J2436" s="75" t="s">
        <v>3840</v>
      </c>
      <c r="K2436" s="75" t="s">
        <v>3841</v>
      </c>
      <c r="L2436" s="33">
        <v>14</v>
      </c>
      <c r="M2436" s="34"/>
      <c r="N2436" s="46"/>
      <c r="O2436" s="46"/>
      <c r="P24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36" s="45" t="e">
        <f>IF([2]!PayItems[[#This Row],[Date Added / Modified]]&gt;0,TEXT([2]!PayItems[[#This Row],[Date Added / Modified]],"m/d/yyy"),"")</f>
        <v>#REF!</v>
      </c>
      <c r="R2436" s="46"/>
    </row>
    <row r="2437" spans="1:18" x14ac:dyDescent="0.3">
      <c r="A2437" s="46" t="s">
        <v>2591</v>
      </c>
      <c r="B2437" s="46" t="s">
        <v>8061</v>
      </c>
      <c r="C2437" s="46" t="s">
        <v>3927</v>
      </c>
      <c r="D2437" s="46" t="s">
        <v>8062</v>
      </c>
      <c r="E2437" s="33" t="s">
        <v>3929</v>
      </c>
      <c r="F2437" s="33">
        <v>0</v>
      </c>
      <c r="G2437" s="33">
        <v>3</v>
      </c>
      <c r="H2437" s="46" t="s">
        <v>3839</v>
      </c>
      <c r="I2437" s="75" t="s">
        <v>3840</v>
      </c>
      <c r="J2437" s="75" t="s">
        <v>3840</v>
      </c>
      <c r="K2437" s="75" t="s">
        <v>3841</v>
      </c>
      <c r="L2437" s="33">
        <v>14</v>
      </c>
      <c r="M2437" s="34"/>
      <c r="N2437" s="46"/>
      <c r="O2437" s="46"/>
      <c r="P24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37" s="45" t="e">
        <f>IF([2]!PayItems[[#This Row],[Date Added / Modified]]&gt;0,TEXT([2]!PayItems[[#This Row],[Date Added / Modified]],"m/d/yyy"),"")</f>
        <v>#REF!</v>
      </c>
      <c r="R2437" s="46"/>
    </row>
    <row r="2438" spans="1:18" x14ac:dyDescent="0.3">
      <c r="A2438" s="46" t="s">
        <v>2592</v>
      </c>
      <c r="B2438" s="46" t="s">
        <v>8064</v>
      </c>
      <c r="C2438" s="46" t="s">
        <v>3935</v>
      </c>
      <c r="D2438" s="46" t="s">
        <v>8065</v>
      </c>
      <c r="E2438" s="33" t="s">
        <v>3326</v>
      </c>
      <c r="F2438" s="33">
        <v>0</v>
      </c>
      <c r="G2438" s="33">
        <v>3</v>
      </c>
      <c r="H2438" s="46" t="s">
        <v>3839</v>
      </c>
      <c r="I2438" s="75" t="s">
        <v>3840</v>
      </c>
      <c r="J2438" s="75" t="s">
        <v>3840</v>
      </c>
      <c r="K2438" s="75" t="s">
        <v>3841</v>
      </c>
      <c r="L2438" s="33">
        <v>14</v>
      </c>
      <c r="M2438" s="34"/>
      <c r="N2438" s="46"/>
      <c r="O2438" s="46"/>
      <c r="P24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38" s="45" t="e">
        <f>IF([2]!PayItems[[#This Row],[Date Added / Modified]]&gt;0,TEXT([2]!PayItems[[#This Row],[Date Added / Modified]],"m/d/yyy"),"")</f>
        <v>#REF!</v>
      </c>
      <c r="R2438" s="46"/>
    </row>
    <row r="2439" spans="1:18" x14ac:dyDescent="0.3">
      <c r="A2439" s="46" t="s">
        <v>2593</v>
      </c>
      <c r="B2439" s="46" t="s">
        <v>10787</v>
      </c>
      <c r="C2439" s="46" t="s">
        <v>3935</v>
      </c>
      <c r="D2439" s="46" t="s">
        <v>10788</v>
      </c>
      <c r="E2439" s="33" t="s">
        <v>3326</v>
      </c>
      <c r="F2439" s="33">
        <v>0</v>
      </c>
      <c r="G2439" s="33">
        <v>3</v>
      </c>
      <c r="H2439" s="46" t="s">
        <v>3839</v>
      </c>
      <c r="I2439" s="75" t="s">
        <v>3840</v>
      </c>
      <c r="J2439" s="75" t="s">
        <v>3840</v>
      </c>
      <c r="K2439" s="75" t="s">
        <v>3841</v>
      </c>
      <c r="L2439" s="33">
        <v>14</v>
      </c>
      <c r="M2439" s="34"/>
      <c r="N2439" s="46"/>
      <c r="O2439" s="46"/>
      <c r="P24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39" s="45" t="e">
        <f>IF([2]!PayItems[[#This Row],[Date Added / Modified]]&gt;0,TEXT([2]!PayItems[[#This Row],[Date Added / Modified]],"m/d/yyy"),"")</f>
        <v>#REF!</v>
      </c>
      <c r="R2439" s="46"/>
    </row>
    <row r="2440" spans="1:18" x14ac:dyDescent="0.3">
      <c r="A2440" s="46" t="s">
        <v>2594</v>
      </c>
      <c r="B2440" s="46" t="s">
        <v>10789</v>
      </c>
      <c r="C2440" s="46" t="s">
        <v>3935</v>
      </c>
      <c r="D2440" s="46" t="s">
        <v>10790</v>
      </c>
      <c r="E2440" s="33" t="s">
        <v>3326</v>
      </c>
      <c r="F2440" s="33">
        <v>0</v>
      </c>
      <c r="G2440" s="33">
        <v>3</v>
      </c>
      <c r="H2440" s="46" t="s">
        <v>3839</v>
      </c>
      <c r="I2440" s="75" t="s">
        <v>3840</v>
      </c>
      <c r="J2440" s="75" t="s">
        <v>3840</v>
      </c>
      <c r="K2440" s="75" t="s">
        <v>3841</v>
      </c>
      <c r="L2440" s="33">
        <v>14</v>
      </c>
      <c r="M2440" s="34"/>
      <c r="N2440" s="46"/>
      <c r="O2440" s="46"/>
      <c r="P24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40" s="45" t="e">
        <f>IF([2]!PayItems[[#This Row],[Date Added / Modified]]&gt;0,TEXT([2]!PayItems[[#This Row],[Date Added / Modified]],"m/d/yyy"),"")</f>
        <v>#REF!</v>
      </c>
      <c r="R2440" s="46"/>
    </row>
    <row r="2441" spans="1:18" x14ac:dyDescent="0.3">
      <c r="A2441" s="46" t="s">
        <v>2595</v>
      </c>
      <c r="B2441" s="46" t="s">
        <v>10791</v>
      </c>
      <c r="C2441" s="46" t="s">
        <v>3935</v>
      </c>
      <c r="D2441" s="46" t="s">
        <v>10792</v>
      </c>
      <c r="E2441" s="33" t="s">
        <v>3326</v>
      </c>
      <c r="F2441" s="33">
        <v>0</v>
      </c>
      <c r="G2441" s="33">
        <v>3</v>
      </c>
      <c r="H2441" s="46" t="s">
        <v>3839</v>
      </c>
      <c r="I2441" s="75" t="s">
        <v>3840</v>
      </c>
      <c r="J2441" s="75" t="s">
        <v>3840</v>
      </c>
      <c r="K2441" s="75" t="s">
        <v>3841</v>
      </c>
      <c r="L2441" s="33">
        <v>14</v>
      </c>
      <c r="M2441" s="34"/>
      <c r="N2441" s="46"/>
      <c r="O2441" s="46"/>
      <c r="P24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41" s="45" t="e">
        <f>IF([2]!PayItems[[#This Row],[Date Added / Modified]]&gt;0,TEXT([2]!PayItems[[#This Row],[Date Added / Modified]],"m/d/yyy"),"")</f>
        <v>#REF!</v>
      </c>
      <c r="R2441" s="46"/>
    </row>
    <row r="2442" spans="1:18" x14ac:dyDescent="0.3">
      <c r="A2442" s="46" t="s">
        <v>2596</v>
      </c>
      <c r="B2442" s="46" t="s">
        <v>10793</v>
      </c>
      <c r="C2442" s="46" t="s">
        <v>3935</v>
      </c>
      <c r="D2442" s="46" t="s">
        <v>10794</v>
      </c>
      <c r="E2442" s="33" t="s">
        <v>3326</v>
      </c>
      <c r="F2442" s="33">
        <v>0</v>
      </c>
      <c r="G2442" s="33">
        <v>3</v>
      </c>
      <c r="H2442" s="46" t="s">
        <v>3839</v>
      </c>
      <c r="I2442" s="75" t="s">
        <v>3840</v>
      </c>
      <c r="J2442" s="75" t="s">
        <v>3840</v>
      </c>
      <c r="K2442" s="75" t="s">
        <v>3841</v>
      </c>
      <c r="L2442" s="33">
        <v>14</v>
      </c>
      <c r="M2442" s="34"/>
      <c r="N2442" s="46"/>
      <c r="O2442" s="46"/>
      <c r="P24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42" s="45" t="e">
        <f>IF([2]!PayItems[[#This Row],[Date Added / Modified]]&gt;0,TEXT([2]!PayItems[[#This Row],[Date Added / Modified]],"m/d/yyy"),"")</f>
        <v>#REF!</v>
      </c>
      <c r="R2442" s="46"/>
    </row>
    <row r="2443" spans="1:18" x14ac:dyDescent="0.3">
      <c r="A2443" s="46" t="s">
        <v>2597</v>
      </c>
      <c r="B2443" s="46" t="s">
        <v>10795</v>
      </c>
      <c r="C2443" s="46" t="s">
        <v>3935</v>
      </c>
      <c r="D2443" s="46" t="s">
        <v>10796</v>
      </c>
      <c r="E2443" s="33" t="s">
        <v>3326</v>
      </c>
      <c r="F2443" s="33">
        <v>0</v>
      </c>
      <c r="G2443" s="33">
        <v>3</v>
      </c>
      <c r="H2443" s="46" t="s">
        <v>3839</v>
      </c>
      <c r="I2443" s="75" t="s">
        <v>3840</v>
      </c>
      <c r="J2443" s="75" t="s">
        <v>3840</v>
      </c>
      <c r="K2443" s="75" t="s">
        <v>3841</v>
      </c>
      <c r="L2443" s="33">
        <v>14</v>
      </c>
      <c r="M2443" s="34"/>
      <c r="N2443" s="46"/>
      <c r="O2443" s="46"/>
      <c r="P24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43" s="45" t="e">
        <f>IF([2]!PayItems[[#This Row],[Date Added / Modified]]&gt;0,TEXT([2]!PayItems[[#This Row],[Date Added / Modified]],"m/d/yyy"),"")</f>
        <v>#REF!</v>
      </c>
      <c r="R2443" s="46"/>
    </row>
    <row r="2444" spans="1:18" x14ac:dyDescent="0.3">
      <c r="A2444" s="46" t="s">
        <v>10797</v>
      </c>
      <c r="B2444" s="46" t="s">
        <v>10798</v>
      </c>
      <c r="C2444" s="46" t="s">
        <v>3935</v>
      </c>
      <c r="D2444" s="46" t="s">
        <v>10799</v>
      </c>
      <c r="E2444" s="33" t="s">
        <v>3326</v>
      </c>
      <c r="F2444" s="33">
        <v>0</v>
      </c>
      <c r="G2444" s="33">
        <v>3</v>
      </c>
      <c r="H2444" s="46" t="s">
        <v>3839</v>
      </c>
      <c r="I2444" s="75" t="s">
        <v>3840</v>
      </c>
      <c r="J2444" s="75" t="s">
        <v>3840</v>
      </c>
      <c r="K2444" s="75" t="s">
        <v>3841</v>
      </c>
      <c r="L2444" s="33">
        <v>14</v>
      </c>
      <c r="M2444" s="34"/>
      <c r="N2444" s="46"/>
      <c r="O2444" s="44" t="s">
        <v>10800</v>
      </c>
      <c r="P24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44" s="45" t="e">
        <f>IF([2]!PayItems[[#This Row],[Date Added / Modified]]&gt;0,TEXT([2]!PayItems[[#This Row],[Date Added / Modified]],"m/d/yyy"),"")</f>
        <v>#REF!</v>
      </c>
      <c r="R2444" s="46"/>
    </row>
    <row r="2445" spans="1:18" x14ac:dyDescent="0.3">
      <c r="A2445" s="46" t="s">
        <v>2598</v>
      </c>
      <c r="B2445" s="46" t="s">
        <v>10801</v>
      </c>
      <c r="C2445" s="46" t="s">
        <v>3935</v>
      </c>
      <c r="D2445" s="46" t="s">
        <v>10802</v>
      </c>
      <c r="E2445" s="33" t="s">
        <v>3326</v>
      </c>
      <c r="F2445" s="33">
        <v>0</v>
      </c>
      <c r="G2445" s="33">
        <v>3</v>
      </c>
      <c r="H2445" s="46" t="s">
        <v>3839</v>
      </c>
      <c r="I2445" s="75" t="s">
        <v>3840</v>
      </c>
      <c r="J2445" s="75" t="s">
        <v>3840</v>
      </c>
      <c r="K2445" s="75" t="s">
        <v>3841</v>
      </c>
      <c r="L2445" s="33">
        <v>14</v>
      </c>
      <c r="M2445" s="34"/>
      <c r="N2445" s="46"/>
      <c r="O2445" s="46"/>
      <c r="P24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45" s="45" t="e">
        <f>IF([2]!PayItems[[#This Row],[Date Added / Modified]]&gt;0,TEXT([2]!PayItems[[#This Row],[Date Added / Modified]],"m/d/yyy"),"")</f>
        <v>#REF!</v>
      </c>
      <c r="R2445" s="46"/>
    </row>
    <row r="2446" spans="1:18" x14ac:dyDescent="0.3">
      <c r="A2446" s="46" t="s">
        <v>2599</v>
      </c>
      <c r="B2446" s="46" t="s">
        <v>8078</v>
      </c>
      <c r="C2446" s="46" t="s">
        <v>3935</v>
      </c>
      <c r="D2446" s="46" t="s">
        <v>8079</v>
      </c>
      <c r="E2446" s="33" t="s">
        <v>3326</v>
      </c>
      <c r="F2446" s="33">
        <v>0</v>
      </c>
      <c r="G2446" s="33">
        <v>3</v>
      </c>
      <c r="H2446" s="46" t="s">
        <v>3839</v>
      </c>
      <c r="I2446" s="75" t="s">
        <v>3840</v>
      </c>
      <c r="J2446" s="75" t="s">
        <v>3840</v>
      </c>
      <c r="K2446" s="75" t="s">
        <v>3841</v>
      </c>
      <c r="L2446" s="33">
        <v>14</v>
      </c>
      <c r="M2446" s="34"/>
      <c r="N2446" s="46"/>
      <c r="O2446" s="46"/>
      <c r="P24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46" s="45" t="e">
        <f>IF([2]!PayItems[[#This Row],[Date Added / Modified]]&gt;0,TEXT([2]!PayItems[[#This Row],[Date Added / Modified]],"m/d/yyy"),"")</f>
        <v>#REF!</v>
      </c>
      <c r="R2446" s="46"/>
    </row>
    <row r="2447" spans="1:18" x14ac:dyDescent="0.3">
      <c r="A2447" s="46" t="s">
        <v>2600</v>
      </c>
      <c r="B2447" s="46" t="s">
        <v>10803</v>
      </c>
      <c r="C2447" s="46" t="s">
        <v>3935</v>
      </c>
      <c r="D2447" s="46" t="s">
        <v>10804</v>
      </c>
      <c r="E2447" s="33" t="s">
        <v>3326</v>
      </c>
      <c r="F2447" s="33">
        <v>0</v>
      </c>
      <c r="G2447" s="33">
        <v>3</v>
      </c>
      <c r="H2447" s="46" t="s">
        <v>3839</v>
      </c>
      <c r="I2447" s="75" t="s">
        <v>3840</v>
      </c>
      <c r="J2447" s="75" t="s">
        <v>3840</v>
      </c>
      <c r="K2447" s="75" t="s">
        <v>3841</v>
      </c>
      <c r="L2447" s="33">
        <v>14</v>
      </c>
      <c r="M2447" s="34"/>
      <c r="N2447" s="46"/>
      <c r="O2447" s="46"/>
      <c r="P24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47" s="45" t="e">
        <f>IF([2]!PayItems[[#This Row],[Date Added / Modified]]&gt;0,TEXT([2]!PayItems[[#This Row],[Date Added / Modified]],"m/d/yyy"),"")</f>
        <v>#REF!</v>
      </c>
      <c r="R2447" s="46"/>
    </row>
    <row r="2448" spans="1:18" x14ac:dyDescent="0.3">
      <c r="A2448" s="46" t="s">
        <v>2601</v>
      </c>
      <c r="B2448" s="46" t="s">
        <v>10805</v>
      </c>
      <c r="C2448" s="46" t="s">
        <v>3935</v>
      </c>
      <c r="D2448" s="46" t="s">
        <v>10806</v>
      </c>
      <c r="E2448" s="33" t="s">
        <v>3326</v>
      </c>
      <c r="F2448" s="33">
        <v>0</v>
      </c>
      <c r="G2448" s="33">
        <v>3</v>
      </c>
      <c r="H2448" s="46" t="s">
        <v>3839</v>
      </c>
      <c r="I2448" s="75" t="s">
        <v>3840</v>
      </c>
      <c r="J2448" s="75" t="s">
        <v>3840</v>
      </c>
      <c r="K2448" s="75" t="s">
        <v>3841</v>
      </c>
      <c r="L2448" s="33">
        <v>14</v>
      </c>
      <c r="M2448" s="34"/>
      <c r="N2448" s="46"/>
      <c r="O2448" s="46"/>
      <c r="P24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48" s="45" t="e">
        <f>IF([2]!PayItems[[#This Row],[Date Added / Modified]]&gt;0,TEXT([2]!PayItems[[#This Row],[Date Added / Modified]],"m/d/yyy"),"")</f>
        <v>#REF!</v>
      </c>
      <c r="R2448" s="46"/>
    </row>
    <row r="2449" spans="1:18" x14ac:dyDescent="0.3">
      <c r="A2449" s="46" t="s">
        <v>2602</v>
      </c>
      <c r="B2449" s="46" t="s">
        <v>10807</v>
      </c>
      <c r="C2449" s="46" t="s">
        <v>3935</v>
      </c>
      <c r="D2449" s="46" t="s">
        <v>10808</v>
      </c>
      <c r="E2449" s="33" t="s">
        <v>3326</v>
      </c>
      <c r="F2449" s="33">
        <v>0</v>
      </c>
      <c r="G2449" s="33">
        <v>3</v>
      </c>
      <c r="H2449" s="46" t="s">
        <v>3839</v>
      </c>
      <c r="I2449" s="75" t="s">
        <v>3840</v>
      </c>
      <c r="J2449" s="75" t="s">
        <v>3840</v>
      </c>
      <c r="K2449" s="75" t="s">
        <v>3841</v>
      </c>
      <c r="L2449" s="33">
        <v>14</v>
      </c>
      <c r="M2449" s="34"/>
      <c r="N2449" s="46"/>
      <c r="O2449" s="46"/>
      <c r="P24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49" s="45" t="e">
        <f>IF([2]!PayItems[[#This Row],[Date Added / Modified]]&gt;0,TEXT([2]!PayItems[[#This Row],[Date Added / Modified]],"m/d/yyy"),"")</f>
        <v>#REF!</v>
      </c>
      <c r="R2449" s="46"/>
    </row>
    <row r="2450" spans="1:18" x14ac:dyDescent="0.3">
      <c r="A2450" s="46" t="s">
        <v>2603</v>
      </c>
      <c r="B2450" s="46" t="s">
        <v>10809</v>
      </c>
      <c r="C2450" s="46" t="s">
        <v>3935</v>
      </c>
      <c r="D2450" s="46" t="s">
        <v>10810</v>
      </c>
      <c r="E2450" s="33" t="s">
        <v>3326</v>
      </c>
      <c r="F2450" s="33">
        <v>0</v>
      </c>
      <c r="G2450" s="33">
        <v>3</v>
      </c>
      <c r="H2450" s="46" t="s">
        <v>3839</v>
      </c>
      <c r="I2450" s="75" t="s">
        <v>3840</v>
      </c>
      <c r="J2450" s="75" t="s">
        <v>3840</v>
      </c>
      <c r="K2450" s="75" t="s">
        <v>3841</v>
      </c>
      <c r="L2450" s="33">
        <v>14</v>
      </c>
      <c r="M2450" s="34"/>
      <c r="N2450" s="46"/>
      <c r="O2450" s="46"/>
      <c r="P24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50" s="45" t="e">
        <f>IF([2]!PayItems[[#This Row],[Date Added / Modified]]&gt;0,TEXT([2]!PayItems[[#This Row],[Date Added / Modified]],"m/d/yyy"),"")</f>
        <v>#REF!</v>
      </c>
      <c r="R2450" s="46"/>
    </row>
    <row r="2451" spans="1:18" x14ac:dyDescent="0.3">
      <c r="A2451" s="46" t="s">
        <v>2604</v>
      </c>
      <c r="B2451" s="46" t="s">
        <v>10811</v>
      </c>
      <c r="C2451" s="46" t="s">
        <v>3935</v>
      </c>
      <c r="D2451" s="46" t="s">
        <v>10812</v>
      </c>
      <c r="E2451" s="33" t="s">
        <v>3326</v>
      </c>
      <c r="F2451" s="33">
        <v>0</v>
      </c>
      <c r="G2451" s="33">
        <v>3</v>
      </c>
      <c r="H2451" s="46" t="s">
        <v>3839</v>
      </c>
      <c r="I2451" s="75" t="s">
        <v>3840</v>
      </c>
      <c r="J2451" s="75" t="s">
        <v>3840</v>
      </c>
      <c r="K2451" s="75" t="s">
        <v>3841</v>
      </c>
      <c r="L2451" s="33">
        <v>14</v>
      </c>
      <c r="M2451" s="34"/>
      <c r="N2451" s="46"/>
      <c r="O2451" s="46"/>
      <c r="P24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51" s="45" t="e">
        <f>IF([2]!PayItems[[#This Row],[Date Added / Modified]]&gt;0,TEXT([2]!PayItems[[#This Row],[Date Added / Modified]],"m/d/yyy"),"")</f>
        <v>#REF!</v>
      </c>
      <c r="R2451" s="46"/>
    </row>
    <row r="2452" spans="1:18" x14ac:dyDescent="0.3">
      <c r="A2452" s="46" t="s">
        <v>2605</v>
      </c>
      <c r="B2452" s="46" t="s">
        <v>10813</v>
      </c>
      <c r="C2452" s="46" t="s">
        <v>3935</v>
      </c>
      <c r="D2452" s="46" t="s">
        <v>10814</v>
      </c>
      <c r="E2452" s="33" t="s">
        <v>3326</v>
      </c>
      <c r="F2452" s="33">
        <v>0</v>
      </c>
      <c r="G2452" s="33">
        <v>3</v>
      </c>
      <c r="H2452" s="46" t="s">
        <v>3839</v>
      </c>
      <c r="I2452" s="75" t="s">
        <v>3840</v>
      </c>
      <c r="J2452" s="75" t="s">
        <v>3840</v>
      </c>
      <c r="K2452" s="75" t="s">
        <v>3841</v>
      </c>
      <c r="L2452" s="33">
        <v>14</v>
      </c>
      <c r="M2452" s="34"/>
      <c r="N2452" s="46"/>
      <c r="O2452" s="46"/>
      <c r="P24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52" s="45" t="e">
        <f>IF([2]!PayItems[[#This Row],[Date Added / Modified]]&gt;0,TEXT([2]!PayItems[[#This Row],[Date Added / Modified]],"m/d/yyy"),"")</f>
        <v>#REF!</v>
      </c>
      <c r="R2452" s="46"/>
    </row>
    <row r="2453" spans="1:18" x14ac:dyDescent="0.3">
      <c r="A2453" s="46" t="s">
        <v>2606</v>
      </c>
      <c r="B2453" s="46" t="s">
        <v>10815</v>
      </c>
      <c r="C2453" s="46" t="s">
        <v>3935</v>
      </c>
      <c r="D2453" s="46" t="s">
        <v>10816</v>
      </c>
      <c r="E2453" s="33" t="s">
        <v>3326</v>
      </c>
      <c r="F2453" s="33">
        <v>0</v>
      </c>
      <c r="G2453" s="33">
        <v>3</v>
      </c>
      <c r="H2453" s="46" t="s">
        <v>3839</v>
      </c>
      <c r="I2453" s="75" t="s">
        <v>3840</v>
      </c>
      <c r="J2453" s="75" t="s">
        <v>3840</v>
      </c>
      <c r="K2453" s="75" t="s">
        <v>3841</v>
      </c>
      <c r="L2453" s="33">
        <v>14</v>
      </c>
      <c r="M2453" s="34"/>
      <c r="N2453" s="46"/>
      <c r="O2453" s="46"/>
      <c r="P24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53" s="45" t="e">
        <f>IF([2]!PayItems[[#This Row],[Date Added / Modified]]&gt;0,TEXT([2]!PayItems[[#This Row],[Date Added / Modified]],"m/d/yyy"),"")</f>
        <v>#REF!</v>
      </c>
      <c r="R2453" s="46"/>
    </row>
    <row r="2454" spans="1:18" x14ac:dyDescent="0.3">
      <c r="A2454" s="46" t="s">
        <v>2607</v>
      </c>
      <c r="B2454" s="46" t="s">
        <v>10817</v>
      </c>
      <c r="C2454" s="46" t="s">
        <v>3935</v>
      </c>
      <c r="D2454" s="46" t="s">
        <v>10818</v>
      </c>
      <c r="E2454" s="33" t="s">
        <v>3326</v>
      </c>
      <c r="F2454" s="33">
        <v>0</v>
      </c>
      <c r="G2454" s="33">
        <v>3</v>
      </c>
      <c r="H2454" s="46" t="s">
        <v>3839</v>
      </c>
      <c r="I2454" s="75" t="s">
        <v>3840</v>
      </c>
      <c r="J2454" s="75" t="s">
        <v>3840</v>
      </c>
      <c r="K2454" s="75" t="s">
        <v>3841</v>
      </c>
      <c r="L2454" s="33">
        <v>14</v>
      </c>
      <c r="M2454" s="34"/>
      <c r="N2454" s="46"/>
      <c r="O2454" s="46"/>
      <c r="P24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54" s="45" t="e">
        <f>IF([2]!PayItems[[#This Row],[Date Added / Modified]]&gt;0,TEXT([2]!PayItems[[#This Row],[Date Added / Modified]],"m/d/yyy"),"")</f>
        <v>#REF!</v>
      </c>
      <c r="R2454" s="46"/>
    </row>
    <row r="2455" spans="1:18" x14ac:dyDescent="0.3">
      <c r="A2455" s="46" t="s">
        <v>2608</v>
      </c>
      <c r="B2455" s="46" t="s">
        <v>10819</v>
      </c>
      <c r="C2455" s="46" t="s">
        <v>3935</v>
      </c>
      <c r="D2455" s="46" t="s">
        <v>10820</v>
      </c>
      <c r="E2455" s="33" t="s">
        <v>3326</v>
      </c>
      <c r="F2455" s="33">
        <v>0</v>
      </c>
      <c r="G2455" s="33">
        <v>3</v>
      </c>
      <c r="H2455" s="46" t="s">
        <v>3839</v>
      </c>
      <c r="I2455" s="75" t="s">
        <v>3840</v>
      </c>
      <c r="J2455" s="75" t="s">
        <v>3840</v>
      </c>
      <c r="K2455" s="75" t="s">
        <v>3841</v>
      </c>
      <c r="L2455" s="33">
        <v>14</v>
      </c>
      <c r="M2455" s="34"/>
      <c r="N2455" s="46"/>
      <c r="O2455" s="46"/>
      <c r="P24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55" s="45" t="e">
        <f>IF([2]!PayItems[[#This Row],[Date Added / Modified]]&gt;0,TEXT([2]!PayItems[[#This Row],[Date Added / Modified]],"m/d/yyy"),"")</f>
        <v>#REF!</v>
      </c>
      <c r="R2455" s="46"/>
    </row>
    <row r="2456" spans="1:18" x14ac:dyDescent="0.3">
      <c r="A2456" s="46" t="s">
        <v>2609</v>
      </c>
      <c r="B2456" s="46" t="s">
        <v>10821</v>
      </c>
      <c r="C2456" s="46" t="s">
        <v>3935</v>
      </c>
      <c r="D2456" s="46" t="s">
        <v>10822</v>
      </c>
      <c r="E2456" s="33" t="s">
        <v>3326</v>
      </c>
      <c r="F2456" s="33">
        <v>0</v>
      </c>
      <c r="G2456" s="33">
        <v>3</v>
      </c>
      <c r="H2456" s="46" t="s">
        <v>3839</v>
      </c>
      <c r="I2456" s="75" t="s">
        <v>3840</v>
      </c>
      <c r="J2456" s="75" t="s">
        <v>3840</v>
      </c>
      <c r="K2456" s="75" t="s">
        <v>3841</v>
      </c>
      <c r="L2456" s="33">
        <v>14</v>
      </c>
      <c r="M2456" s="34"/>
      <c r="N2456" s="46"/>
      <c r="O2456" s="46"/>
      <c r="P24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56" s="45" t="e">
        <f>IF([2]!PayItems[[#This Row],[Date Added / Modified]]&gt;0,TEXT([2]!PayItems[[#This Row],[Date Added / Modified]],"m/d/yyy"),"")</f>
        <v>#REF!</v>
      </c>
      <c r="R2456" s="46"/>
    </row>
    <row r="2457" spans="1:18" x14ac:dyDescent="0.3">
      <c r="A2457" s="46" t="s">
        <v>2610</v>
      </c>
      <c r="B2457" s="46" t="s">
        <v>10823</v>
      </c>
      <c r="C2457" s="46" t="s">
        <v>3935</v>
      </c>
      <c r="D2457" s="46" t="s">
        <v>10824</v>
      </c>
      <c r="E2457" s="33" t="s">
        <v>3326</v>
      </c>
      <c r="F2457" s="33">
        <v>0</v>
      </c>
      <c r="G2457" s="33">
        <v>3</v>
      </c>
      <c r="H2457" s="46" t="s">
        <v>3839</v>
      </c>
      <c r="I2457" s="75" t="s">
        <v>3840</v>
      </c>
      <c r="J2457" s="75" t="s">
        <v>3840</v>
      </c>
      <c r="K2457" s="75" t="s">
        <v>3841</v>
      </c>
      <c r="L2457" s="33">
        <v>14</v>
      </c>
      <c r="M2457" s="34"/>
      <c r="N2457" s="46"/>
      <c r="O2457" s="46"/>
      <c r="P24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57" s="45" t="e">
        <f>IF([2]!PayItems[[#This Row],[Date Added / Modified]]&gt;0,TEXT([2]!PayItems[[#This Row],[Date Added / Modified]],"m/d/yyy"),"")</f>
        <v>#REF!</v>
      </c>
      <c r="R2457" s="46"/>
    </row>
    <row r="2458" spans="1:18" x14ac:dyDescent="0.3">
      <c r="A2458" s="46" t="s">
        <v>2611</v>
      </c>
      <c r="B2458" s="46" t="s">
        <v>10825</v>
      </c>
      <c r="C2458" s="46" t="s">
        <v>3935</v>
      </c>
      <c r="D2458" s="46" t="s">
        <v>10826</v>
      </c>
      <c r="E2458" s="33" t="s">
        <v>3326</v>
      </c>
      <c r="F2458" s="33">
        <v>0</v>
      </c>
      <c r="G2458" s="33">
        <v>3</v>
      </c>
      <c r="H2458" s="46" t="s">
        <v>3839</v>
      </c>
      <c r="I2458" s="75" t="s">
        <v>3840</v>
      </c>
      <c r="J2458" s="75" t="s">
        <v>3840</v>
      </c>
      <c r="K2458" s="75" t="s">
        <v>3841</v>
      </c>
      <c r="L2458" s="33">
        <v>14</v>
      </c>
      <c r="M2458" s="34"/>
      <c r="N2458" s="46"/>
      <c r="O2458" s="46"/>
      <c r="P24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58" s="45" t="e">
        <f>IF([2]!PayItems[[#This Row],[Date Added / Modified]]&gt;0,TEXT([2]!PayItems[[#This Row],[Date Added / Modified]],"m/d/yyy"),"")</f>
        <v>#REF!</v>
      </c>
      <c r="R2458" s="46"/>
    </row>
    <row r="2459" spans="1:18" x14ac:dyDescent="0.3">
      <c r="A2459" s="46" t="s">
        <v>10827</v>
      </c>
      <c r="B2459" s="46" t="s">
        <v>10828</v>
      </c>
      <c r="C2459" s="46" t="s">
        <v>3935</v>
      </c>
      <c r="D2459" s="46" t="s">
        <v>10829</v>
      </c>
      <c r="E2459" s="33" t="s">
        <v>3326</v>
      </c>
      <c r="F2459" s="33">
        <v>0</v>
      </c>
      <c r="G2459" s="33">
        <v>3</v>
      </c>
      <c r="H2459" s="46" t="s">
        <v>3839</v>
      </c>
      <c r="I2459" s="75" t="s">
        <v>3840</v>
      </c>
      <c r="J2459" s="75" t="s">
        <v>3840</v>
      </c>
      <c r="K2459" s="75" t="s">
        <v>3841</v>
      </c>
      <c r="L2459" s="33">
        <v>14</v>
      </c>
      <c r="M2459" s="34"/>
      <c r="N2459" s="46"/>
      <c r="O2459" s="44" t="s">
        <v>10800</v>
      </c>
      <c r="P24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59" s="45" t="e">
        <f>IF([2]!PayItems[[#This Row],[Date Added / Modified]]&gt;0,TEXT([2]!PayItems[[#This Row],[Date Added / Modified]],"m/d/yyy"),"")</f>
        <v>#REF!</v>
      </c>
      <c r="R2459" s="46"/>
    </row>
    <row r="2460" spans="1:18" x14ac:dyDescent="0.3">
      <c r="A2460" s="46" t="s">
        <v>10830</v>
      </c>
      <c r="B2460" s="46" t="s">
        <v>10831</v>
      </c>
      <c r="C2460" s="46" t="s">
        <v>3935</v>
      </c>
      <c r="D2460" s="46" t="s">
        <v>10832</v>
      </c>
      <c r="E2460" s="33" t="s">
        <v>3326</v>
      </c>
      <c r="F2460" s="33">
        <v>0</v>
      </c>
      <c r="G2460" s="33">
        <v>3</v>
      </c>
      <c r="H2460" s="46" t="s">
        <v>3839</v>
      </c>
      <c r="I2460" s="75" t="s">
        <v>3840</v>
      </c>
      <c r="J2460" s="75" t="s">
        <v>3840</v>
      </c>
      <c r="K2460" s="75" t="s">
        <v>3841</v>
      </c>
      <c r="L2460" s="33">
        <v>14</v>
      </c>
      <c r="M2460" s="34"/>
      <c r="N2460" s="46"/>
      <c r="O2460" s="44" t="s">
        <v>10800</v>
      </c>
      <c r="P24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60" s="45" t="e">
        <f>IF([2]!PayItems[[#This Row],[Date Added / Modified]]&gt;0,TEXT([2]!PayItems[[#This Row],[Date Added / Modified]],"m/d/yyy"),"")</f>
        <v>#REF!</v>
      </c>
      <c r="R2460" s="46"/>
    </row>
    <row r="2461" spans="1:18" x14ac:dyDescent="0.3">
      <c r="A2461" s="46" t="s">
        <v>10833</v>
      </c>
      <c r="B2461" s="46" t="s">
        <v>10834</v>
      </c>
      <c r="C2461" s="46" t="s">
        <v>3935</v>
      </c>
      <c r="D2461" s="46" t="s">
        <v>10835</v>
      </c>
      <c r="E2461" s="33" t="s">
        <v>3326</v>
      </c>
      <c r="F2461" s="33">
        <v>0</v>
      </c>
      <c r="G2461" s="33">
        <v>3</v>
      </c>
      <c r="H2461" s="46" t="s">
        <v>3839</v>
      </c>
      <c r="I2461" s="75" t="s">
        <v>3840</v>
      </c>
      <c r="J2461" s="75" t="s">
        <v>3840</v>
      </c>
      <c r="K2461" s="75" t="s">
        <v>3841</v>
      </c>
      <c r="L2461" s="33">
        <v>14</v>
      </c>
      <c r="M2461" s="34"/>
      <c r="N2461" s="46"/>
      <c r="O2461" s="44" t="s">
        <v>10800</v>
      </c>
      <c r="P24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61" s="45" t="e">
        <f>IF([2]!PayItems[[#This Row],[Date Added / Modified]]&gt;0,TEXT([2]!PayItems[[#This Row],[Date Added / Modified]],"m/d/yyy"),"")</f>
        <v>#REF!</v>
      </c>
      <c r="R2461" s="46"/>
    </row>
    <row r="2462" spans="1:18" x14ac:dyDescent="0.3">
      <c r="A2462" s="46" t="s">
        <v>2612</v>
      </c>
      <c r="B2462" s="46" t="s">
        <v>10836</v>
      </c>
      <c r="C2462" s="46" t="s">
        <v>3935</v>
      </c>
      <c r="D2462" s="46" t="s">
        <v>10837</v>
      </c>
      <c r="E2462" s="33" t="s">
        <v>3326</v>
      </c>
      <c r="F2462" s="33">
        <v>0</v>
      </c>
      <c r="G2462" s="33">
        <v>3</v>
      </c>
      <c r="H2462" s="46" t="s">
        <v>3839</v>
      </c>
      <c r="I2462" s="75" t="s">
        <v>3840</v>
      </c>
      <c r="J2462" s="75" t="s">
        <v>3840</v>
      </c>
      <c r="K2462" s="75" t="s">
        <v>3841</v>
      </c>
      <c r="L2462" s="33">
        <v>14</v>
      </c>
      <c r="M2462" s="34"/>
      <c r="N2462" s="46"/>
      <c r="O2462" s="46"/>
      <c r="P24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62" s="45" t="e">
        <f>IF([2]!PayItems[[#This Row],[Date Added / Modified]]&gt;0,TEXT([2]!PayItems[[#This Row],[Date Added / Modified]],"m/d/yyy"),"")</f>
        <v>#REF!</v>
      </c>
      <c r="R2462" s="46"/>
    </row>
    <row r="2463" spans="1:18" x14ac:dyDescent="0.3">
      <c r="A2463" s="46" t="s">
        <v>2613</v>
      </c>
      <c r="B2463" s="46" t="s">
        <v>10838</v>
      </c>
      <c r="C2463" s="46" t="s">
        <v>3935</v>
      </c>
      <c r="D2463" s="46" t="s">
        <v>10839</v>
      </c>
      <c r="E2463" s="33" t="s">
        <v>3326</v>
      </c>
      <c r="F2463" s="33">
        <v>0</v>
      </c>
      <c r="G2463" s="33">
        <v>3</v>
      </c>
      <c r="H2463" s="46" t="s">
        <v>3839</v>
      </c>
      <c r="I2463" s="75" t="s">
        <v>3840</v>
      </c>
      <c r="J2463" s="75" t="s">
        <v>3840</v>
      </c>
      <c r="K2463" s="75" t="s">
        <v>3841</v>
      </c>
      <c r="L2463" s="33">
        <v>14</v>
      </c>
      <c r="M2463" s="34"/>
      <c r="N2463" s="46"/>
      <c r="O2463" s="46"/>
      <c r="P24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63" s="45" t="e">
        <f>IF([2]!PayItems[[#This Row],[Date Added / Modified]]&gt;0,TEXT([2]!PayItems[[#This Row],[Date Added / Modified]],"m/d/yyy"),"")</f>
        <v>#REF!</v>
      </c>
      <c r="R2463" s="46"/>
    </row>
    <row r="2464" spans="1:18" x14ac:dyDescent="0.3">
      <c r="A2464" s="46" t="s">
        <v>2614</v>
      </c>
      <c r="B2464" s="46" t="s">
        <v>10840</v>
      </c>
      <c r="C2464" s="46" t="s">
        <v>3935</v>
      </c>
      <c r="D2464" s="46" t="s">
        <v>10841</v>
      </c>
      <c r="E2464" s="33" t="s">
        <v>3326</v>
      </c>
      <c r="F2464" s="33">
        <v>0</v>
      </c>
      <c r="G2464" s="33">
        <v>3</v>
      </c>
      <c r="H2464" s="46" t="s">
        <v>3839</v>
      </c>
      <c r="I2464" s="75" t="s">
        <v>3840</v>
      </c>
      <c r="J2464" s="75" t="s">
        <v>3840</v>
      </c>
      <c r="K2464" s="75" t="s">
        <v>3841</v>
      </c>
      <c r="L2464" s="33">
        <v>14</v>
      </c>
      <c r="M2464" s="34"/>
      <c r="N2464" s="46"/>
      <c r="O2464" s="46"/>
      <c r="P24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64" s="45" t="e">
        <f>IF([2]!PayItems[[#This Row],[Date Added / Modified]]&gt;0,TEXT([2]!PayItems[[#This Row],[Date Added / Modified]],"m/d/yyy"),"")</f>
        <v>#REF!</v>
      </c>
      <c r="R2464" s="46"/>
    </row>
    <row r="2465" spans="1:18" x14ac:dyDescent="0.3">
      <c r="A2465" s="46" t="s">
        <v>2615</v>
      </c>
      <c r="B2465" s="46" t="s">
        <v>10842</v>
      </c>
      <c r="C2465" s="46" t="s">
        <v>3935</v>
      </c>
      <c r="D2465" s="46" t="s">
        <v>10843</v>
      </c>
      <c r="E2465" s="33" t="s">
        <v>3326</v>
      </c>
      <c r="F2465" s="33">
        <v>0</v>
      </c>
      <c r="G2465" s="33">
        <v>3</v>
      </c>
      <c r="H2465" s="46" t="s">
        <v>3839</v>
      </c>
      <c r="I2465" s="75" t="s">
        <v>3840</v>
      </c>
      <c r="J2465" s="75" t="s">
        <v>3840</v>
      </c>
      <c r="K2465" s="75" t="s">
        <v>3841</v>
      </c>
      <c r="L2465" s="33">
        <v>14</v>
      </c>
      <c r="M2465" s="34"/>
      <c r="N2465" s="46"/>
      <c r="O2465" s="46"/>
      <c r="P24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65" s="45" t="e">
        <f>IF([2]!PayItems[[#This Row],[Date Added / Modified]]&gt;0,TEXT([2]!PayItems[[#This Row],[Date Added / Modified]],"m/d/yyy"),"")</f>
        <v>#REF!</v>
      </c>
      <c r="R2465" s="46"/>
    </row>
    <row r="2466" spans="1:18" x14ac:dyDescent="0.3">
      <c r="A2466" s="46" t="s">
        <v>2616</v>
      </c>
      <c r="B2466" s="46" t="s">
        <v>10844</v>
      </c>
      <c r="C2466" s="46" t="s">
        <v>3935</v>
      </c>
      <c r="D2466" s="46" t="s">
        <v>10845</v>
      </c>
      <c r="E2466" s="33" t="s">
        <v>3326</v>
      </c>
      <c r="F2466" s="33">
        <v>0</v>
      </c>
      <c r="G2466" s="33">
        <v>3</v>
      </c>
      <c r="H2466" s="46" t="s">
        <v>3839</v>
      </c>
      <c r="I2466" s="75" t="s">
        <v>3840</v>
      </c>
      <c r="J2466" s="75" t="s">
        <v>3840</v>
      </c>
      <c r="K2466" s="75" t="s">
        <v>3841</v>
      </c>
      <c r="L2466" s="33">
        <v>14</v>
      </c>
      <c r="M2466" s="34"/>
      <c r="N2466" s="46"/>
      <c r="O2466" s="46"/>
      <c r="P24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66" s="45" t="e">
        <f>IF([2]!PayItems[[#This Row],[Date Added / Modified]]&gt;0,TEXT([2]!PayItems[[#This Row],[Date Added / Modified]],"m/d/yyy"),"")</f>
        <v>#REF!</v>
      </c>
      <c r="R2466" s="46"/>
    </row>
    <row r="2467" spans="1:18" x14ac:dyDescent="0.3">
      <c r="A2467" s="46" t="s">
        <v>2617</v>
      </c>
      <c r="B2467" s="46" t="s">
        <v>10846</v>
      </c>
      <c r="C2467" s="46" t="s">
        <v>3935</v>
      </c>
      <c r="D2467" s="46" t="s">
        <v>10847</v>
      </c>
      <c r="E2467" s="33" t="s">
        <v>3326</v>
      </c>
      <c r="F2467" s="33">
        <v>0</v>
      </c>
      <c r="G2467" s="33">
        <v>3</v>
      </c>
      <c r="H2467" s="46" t="s">
        <v>3839</v>
      </c>
      <c r="I2467" s="75" t="s">
        <v>3840</v>
      </c>
      <c r="J2467" s="75" t="s">
        <v>3840</v>
      </c>
      <c r="K2467" s="75" t="s">
        <v>3841</v>
      </c>
      <c r="L2467" s="33">
        <v>14</v>
      </c>
      <c r="M2467" s="34"/>
      <c r="N2467" s="46"/>
      <c r="O2467" s="46"/>
      <c r="P24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67" s="45" t="e">
        <f>IF([2]!PayItems[[#This Row],[Date Added / Modified]]&gt;0,TEXT([2]!PayItems[[#This Row],[Date Added / Modified]],"m/d/yyy"),"")</f>
        <v>#REF!</v>
      </c>
      <c r="R2467" s="46"/>
    </row>
    <row r="2468" spans="1:18" x14ac:dyDescent="0.3">
      <c r="A2468" s="46" t="s">
        <v>2618</v>
      </c>
      <c r="B2468" s="46" t="s">
        <v>10848</v>
      </c>
      <c r="C2468" s="46" t="s">
        <v>3935</v>
      </c>
      <c r="D2468" s="46" t="s">
        <v>10849</v>
      </c>
      <c r="E2468" s="33" t="s">
        <v>3326</v>
      </c>
      <c r="F2468" s="33">
        <v>0</v>
      </c>
      <c r="G2468" s="33">
        <v>3</v>
      </c>
      <c r="H2468" s="46" t="s">
        <v>3839</v>
      </c>
      <c r="I2468" s="75" t="s">
        <v>3840</v>
      </c>
      <c r="J2468" s="75" t="s">
        <v>3840</v>
      </c>
      <c r="K2468" s="75" t="s">
        <v>3841</v>
      </c>
      <c r="L2468" s="33">
        <v>14</v>
      </c>
      <c r="M2468" s="34"/>
      <c r="N2468" s="46"/>
      <c r="O2468" s="46"/>
      <c r="P24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68" s="45" t="e">
        <f>IF([2]!PayItems[[#This Row],[Date Added / Modified]]&gt;0,TEXT([2]!PayItems[[#This Row],[Date Added / Modified]],"m/d/yyy"),"")</f>
        <v>#REF!</v>
      </c>
      <c r="R2468" s="46"/>
    </row>
    <row r="2469" spans="1:18" x14ac:dyDescent="0.3">
      <c r="A2469" s="46" t="s">
        <v>2619</v>
      </c>
      <c r="B2469" s="46" t="s">
        <v>10850</v>
      </c>
      <c r="C2469" s="46" t="s">
        <v>3935</v>
      </c>
      <c r="D2469" s="46" t="s">
        <v>10851</v>
      </c>
      <c r="E2469" s="33" t="s">
        <v>3326</v>
      </c>
      <c r="F2469" s="33">
        <v>0</v>
      </c>
      <c r="G2469" s="33">
        <v>3</v>
      </c>
      <c r="H2469" s="46" t="s">
        <v>3839</v>
      </c>
      <c r="I2469" s="75" t="s">
        <v>3840</v>
      </c>
      <c r="J2469" s="75" t="s">
        <v>3840</v>
      </c>
      <c r="K2469" s="75" t="s">
        <v>3841</v>
      </c>
      <c r="L2469" s="33">
        <v>14</v>
      </c>
      <c r="M2469" s="34"/>
      <c r="N2469" s="46"/>
      <c r="O2469" s="46"/>
      <c r="P24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69" s="45" t="e">
        <f>IF([2]!PayItems[[#This Row],[Date Added / Modified]]&gt;0,TEXT([2]!PayItems[[#This Row],[Date Added / Modified]],"m/d/yyy"),"")</f>
        <v>#REF!</v>
      </c>
      <c r="R2469" s="46"/>
    </row>
    <row r="2470" spans="1:18" x14ac:dyDescent="0.3">
      <c r="A2470" s="46" t="s">
        <v>2620</v>
      </c>
      <c r="B2470" s="46" t="s">
        <v>10852</v>
      </c>
      <c r="C2470" s="46" t="s">
        <v>3935</v>
      </c>
      <c r="D2470" s="46" t="s">
        <v>10853</v>
      </c>
      <c r="E2470" s="33" t="s">
        <v>3326</v>
      </c>
      <c r="F2470" s="33">
        <v>0</v>
      </c>
      <c r="G2470" s="33">
        <v>3</v>
      </c>
      <c r="H2470" s="46" t="s">
        <v>3839</v>
      </c>
      <c r="I2470" s="75" t="s">
        <v>3840</v>
      </c>
      <c r="J2470" s="75" t="s">
        <v>3840</v>
      </c>
      <c r="K2470" s="75" t="s">
        <v>3841</v>
      </c>
      <c r="L2470" s="33">
        <v>14</v>
      </c>
      <c r="M2470" s="34"/>
      <c r="N2470" s="46"/>
      <c r="O2470" s="46"/>
      <c r="P24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70" s="45" t="e">
        <f>IF([2]!PayItems[[#This Row],[Date Added / Modified]]&gt;0,TEXT([2]!PayItems[[#This Row],[Date Added / Modified]],"m/d/yyy"),"")</f>
        <v>#REF!</v>
      </c>
      <c r="R2470" s="46"/>
    </row>
    <row r="2471" spans="1:18" x14ac:dyDescent="0.3">
      <c r="A2471" s="46" t="s">
        <v>2621</v>
      </c>
      <c r="B2471" s="46" t="s">
        <v>10854</v>
      </c>
      <c r="C2471" s="46" t="s">
        <v>3935</v>
      </c>
      <c r="D2471" s="46" t="s">
        <v>10855</v>
      </c>
      <c r="E2471" s="33" t="s">
        <v>3326</v>
      </c>
      <c r="F2471" s="33">
        <v>0</v>
      </c>
      <c r="G2471" s="33">
        <v>3</v>
      </c>
      <c r="H2471" s="46" t="s">
        <v>3839</v>
      </c>
      <c r="I2471" s="75" t="s">
        <v>3840</v>
      </c>
      <c r="J2471" s="75" t="s">
        <v>3840</v>
      </c>
      <c r="K2471" s="75" t="s">
        <v>3841</v>
      </c>
      <c r="L2471" s="33">
        <v>14</v>
      </c>
      <c r="M2471" s="34"/>
      <c r="N2471" s="46"/>
      <c r="O2471" s="46"/>
      <c r="P24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71" s="45" t="e">
        <f>IF([2]!PayItems[[#This Row],[Date Added / Modified]]&gt;0,TEXT([2]!PayItems[[#This Row],[Date Added / Modified]],"m/d/yyy"),"")</f>
        <v>#REF!</v>
      </c>
      <c r="R2471" s="46"/>
    </row>
    <row r="2472" spans="1:18" x14ac:dyDescent="0.3">
      <c r="A2472" s="46" t="s">
        <v>2622</v>
      </c>
      <c r="B2472" s="46" t="s">
        <v>10856</v>
      </c>
      <c r="C2472" s="46" t="s">
        <v>3935</v>
      </c>
      <c r="D2472" s="46" t="s">
        <v>10857</v>
      </c>
      <c r="E2472" s="33" t="s">
        <v>3326</v>
      </c>
      <c r="F2472" s="33">
        <v>0</v>
      </c>
      <c r="G2472" s="33">
        <v>3</v>
      </c>
      <c r="H2472" s="46" t="s">
        <v>3839</v>
      </c>
      <c r="I2472" s="75" t="s">
        <v>3840</v>
      </c>
      <c r="J2472" s="75" t="s">
        <v>3840</v>
      </c>
      <c r="K2472" s="75" t="s">
        <v>3841</v>
      </c>
      <c r="L2472" s="33">
        <v>14</v>
      </c>
      <c r="M2472" s="34"/>
      <c r="N2472" s="46"/>
      <c r="O2472" s="46"/>
      <c r="P24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72" s="45" t="e">
        <f>IF([2]!PayItems[[#This Row],[Date Added / Modified]]&gt;0,TEXT([2]!PayItems[[#This Row],[Date Added / Modified]],"m/d/yyy"),"")</f>
        <v>#REF!</v>
      </c>
      <c r="R2472" s="46"/>
    </row>
    <row r="2473" spans="1:18" x14ac:dyDescent="0.3">
      <c r="A2473" s="46" t="s">
        <v>2623</v>
      </c>
      <c r="B2473" s="46" t="s">
        <v>10858</v>
      </c>
      <c r="C2473" s="46" t="s">
        <v>3935</v>
      </c>
      <c r="D2473" s="46" t="s">
        <v>10859</v>
      </c>
      <c r="E2473" s="33" t="s">
        <v>3326</v>
      </c>
      <c r="F2473" s="33">
        <v>0</v>
      </c>
      <c r="G2473" s="33">
        <v>3</v>
      </c>
      <c r="H2473" s="46" t="s">
        <v>3839</v>
      </c>
      <c r="I2473" s="75" t="s">
        <v>3840</v>
      </c>
      <c r="J2473" s="75" t="s">
        <v>3840</v>
      </c>
      <c r="K2473" s="75" t="s">
        <v>3841</v>
      </c>
      <c r="L2473" s="33">
        <v>14</v>
      </c>
      <c r="M2473" s="34"/>
      <c r="N2473" s="46"/>
      <c r="O2473" s="46"/>
      <c r="P24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73" s="45" t="e">
        <f>IF([2]!PayItems[[#This Row],[Date Added / Modified]]&gt;0,TEXT([2]!PayItems[[#This Row],[Date Added / Modified]],"m/d/yyy"),"")</f>
        <v>#REF!</v>
      </c>
      <c r="R2473" s="46"/>
    </row>
    <row r="2474" spans="1:18" x14ac:dyDescent="0.3">
      <c r="A2474" s="46" t="s">
        <v>2624</v>
      </c>
      <c r="B2474" s="46" t="s">
        <v>10860</v>
      </c>
      <c r="C2474" s="46" t="s">
        <v>3935</v>
      </c>
      <c r="D2474" s="46" t="s">
        <v>10861</v>
      </c>
      <c r="E2474" s="33" t="s">
        <v>3326</v>
      </c>
      <c r="F2474" s="33">
        <v>0</v>
      </c>
      <c r="G2474" s="33">
        <v>3</v>
      </c>
      <c r="H2474" s="46" t="s">
        <v>3839</v>
      </c>
      <c r="I2474" s="75" t="s">
        <v>3840</v>
      </c>
      <c r="J2474" s="75" t="s">
        <v>3840</v>
      </c>
      <c r="K2474" s="75" t="s">
        <v>3841</v>
      </c>
      <c r="L2474" s="33">
        <v>14</v>
      </c>
      <c r="M2474" s="34"/>
      <c r="N2474" s="46"/>
      <c r="O2474" s="46"/>
      <c r="P24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74" s="45" t="e">
        <f>IF([2]!PayItems[[#This Row],[Date Added / Modified]]&gt;0,TEXT([2]!PayItems[[#This Row],[Date Added / Modified]],"m/d/yyy"),"")</f>
        <v>#REF!</v>
      </c>
      <c r="R2474" s="46"/>
    </row>
    <row r="2475" spans="1:18" x14ac:dyDescent="0.3">
      <c r="A2475" s="46" t="s">
        <v>2625</v>
      </c>
      <c r="B2475" s="46" t="s">
        <v>10862</v>
      </c>
      <c r="C2475" s="46" t="s">
        <v>3935</v>
      </c>
      <c r="D2475" s="46" t="s">
        <v>10863</v>
      </c>
      <c r="E2475" s="33" t="s">
        <v>3326</v>
      </c>
      <c r="F2475" s="33">
        <v>0</v>
      </c>
      <c r="G2475" s="33">
        <v>3</v>
      </c>
      <c r="H2475" s="46" t="s">
        <v>3839</v>
      </c>
      <c r="I2475" s="75" t="s">
        <v>3840</v>
      </c>
      <c r="J2475" s="75" t="s">
        <v>3840</v>
      </c>
      <c r="K2475" s="75" t="s">
        <v>3841</v>
      </c>
      <c r="L2475" s="33">
        <v>14</v>
      </c>
      <c r="M2475" s="34"/>
      <c r="N2475" s="46"/>
      <c r="O2475" s="46"/>
      <c r="P24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75" s="45" t="e">
        <f>IF([2]!PayItems[[#This Row],[Date Added / Modified]]&gt;0,TEXT([2]!PayItems[[#This Row],[Date Added / Modified]],"m/d/yyy"),"")</f>
        <v>#REF!</v>
      </c>
      <c r="R2475" s="46"/>
    </row>
    <row r="2476" spans="1:18" x14ac:dyDescent="0.3">
      <c r="A2476" s="46" t="s">
        <v>2626</v>
      </c>
      <c r="B2476" s="46" t="s">
        <v>10864</v>
      </c>
      <c r="C2476" s="46" t="s">
        <v>3935</v>
      </c>
      <c r="D2476" s="46" t="s">
        <v>10865</v>
      </c>
      <c r="E2476" s="33" t="s">
        <v>3326</v>
      </c>
      <c r="F2476" s="33">
        <v>0</v>
      </c>
      <c r="G2476" s="33">
        <v>3</v>
      </c>
      <c r="H2476" s="46" t="s">
        <v>3839</v>
      </c>
      <c r="I2476" s="75" t="s">
        <v>3840</v>
      </c>
      <c r="J2476" s="75" t="s">
        <v>3840</v>
      </c>
      <c r="K2476" s="75" t="s">
        <v>3841</v>
      </c>
      <c r="L2476" s="33">
        <v>14</v>
      </c>
      <c r="M2476" s="34"/>
      <c r="N2476" s="46"/>
      <c r="O2476" s="46"/>
      <c r="P24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76" s="45" t="e">
        <f>IF([2]!PayItems[[#This Row],[Date Added / Modified]]&gt;0,TEXT([2]!PayItems[[#This Row],[Date Added / Modified]],"m/d/yyy"),"")</f>
        <v>#REF!</v>
      </c>
      <c r="R2476" s="46"/>
    </row>
    <row r="2477" spans="1:18" x14ac:dyDescent="0.3">
      <c r="A2477" s="46" t="s">
        <v>10866</v>
      </c>
      <c r="B2477" s="46" t="s">
        <v>10867</v>
      </c>
      <c r="C2477" s="46" t="s">
        <v>3935</v>
      </c>
      <c r="D2477" s="46" t="s">
        <v>10868</v>
      </c>
      <c r="E2477" s="33" t="s">
        <v>3326</v>
      </c>
      <c r="F2477" s="33">
        <v>0</v>
      </c>
      <c r="G2477" s="33">
        <v>3</v>
      </c>
      <c r="H2477" s="46" t="s">
        <v>3839</v>
      </c>
      <c r="I2477" s="75" t="s">
        <v>3840</v>
      </c>
      <c r="J2477" s="75" t="s">
        <v>3840</v>
      </c>
      <c r="K2477" s="75" t="s">
        <v>3841</v>
      </c>
      <c r="L2477" s="33">
        <v>14</v>
      </c>
      <c r="M2477" s="34"/>
      <c r="N2477" s="46"/>
      <c r="O2477" s="44" t="s">
        <v>10800</v>
      </c>
      <c r="P24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77" s="45" t="e">
        <f>IF([2]!PayItems[[#This Row],[Date Added / Modified]]&gt;0,TEXT([2]!PayItems[[#This Row],[Date Added / Modified]],"m/d/yyy"),"")</f>
        <v>#REF!</v>
      </c>
      <c r="R2477" s="46"/>
    </row>
    <row r="2478" spans="1:18" x14ac:dyDescent="0.3">
      <c r="A2478" s="46" t="s">
        <v>10869</v>
      </c>
      <c r="B2478" s="46" t="s">
        <v>10870</v>
      </c>
      <c r="C2478" s="46" t="s">
        <v>3935</v>
      </c>
      <c r="D2478" s="46" t="s">
        <v>10871</v>
      </c>
      <c r="E2478" s="33" t="s">
        <v>3326</v>
      </c>
      <c r="F2478" s="33">
        <v>0</v>
      </c>
      <c r="G2478" s="33">
        <v>3</v>
      </c>
      <c r="H2478" s="46" t="s">
        <v>3839</v>
      </c>
      <c r="I2478" s="75" t="s">
        <v>3840</v>
      </c>
      <c r="J2478" s="75" t="s">
        <v>3840</v>
      </c>
      <c r="K2478" s="75" t="s">
        <v>3841</v>
      </c>
      <c r="L2478" s="33">
        <v>14</v>
      </c>
      <c r="M2478" s="34"/>
      <c r="N2478" s="46"/>
      <c r="O2478" s="44" t="s">
        <v>10800</v>
      </c>
      <c r="P24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78" s="45" t="e">
        <f>IF([2]!PayItems[[#This Row],[Date Added / Modified]]&gt;0,TEXT([2]!PayItems[[#This Row],[Date Added / Modified]],"m/d/yyy"),"")</f>
        <v>#REF!</v>
      </c>
      <c r="R2478" s="46"/>
    </row>
    <row r="2479" spans="1:18" x14ac:dyDescent="0.3">
      <c r="A2479" s="46" t="s">
        <v>10872</v>
      </c>
      <c r="B2479" s="46" t="s">
        <v>10873</v>
      </c>
      <c r="C2479" s="46" t="s">
        <v>3935</v>
      </c>
      <c r="D2479" s="46" t="s">
        <v>10874</v>
      </c>
      <c r="E2479" s="33" t="s">
        <v>3326</v>
      </c>
      <c r="F2479" s="33">
        <v>0</v>
      </c>
      <c r="G2479" s="33">
        <v>3</v>
      </c>
      <c r="H2479" s="46" t="s">
        <v>3839</v>
      </c>
      <c r="I2479" s="75" t="s">
        <v>3840</v>
      </c>
      <c r="J2479" s="75" t="s">
        <v>3840</v>
      </c>
      <c r="K2479" s="75" t="s">
        <v>3841</v>
      </c>
      <c r="L2479" s="33">
        <v>14</v>
      </c>
      <c r="M2479" s="34"/>
      <c r="N2479" s="46"/>
      <c r="O2479" s="44" t="s">
        <v>10800</v>
      </c>
      <c r="P24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79" s="45" t="e">
        <f>IF([2]!PayItems[[#This Row],[Date Added / Modified]]&gt;0,TEXT([2]!PayItems[[#This Row],[Date Added / Modified]],"m/d/yyy"),"")</f>
        <v>#REF!</v>
      </c>
      <c r="R2479" s="46"/>
    </row>
    <row r="2480" spans="1:18" x14ac:dyDescent="0.3">
      <c r="A2480" s="46" t="s">
        <v>2627</v>
      </c>
      <c r="B2480" s="46" t="s">
        <v>10875</v>
      </c>
      <c r="C2480" s="46" t="s">
        <v>3935</v>
      </c>
      <c r="D2480" s="46" t="s">
        <v>10876</v>
      </c>
      <c r="E2480" s="33" t="s">
        <v>3326</v>
      </c>
      <c r="F2480" s="33">
        <v>0</v>
      </c>
      <c r="G2480" s="33">
        <v>3</v>
      </c>
      <c r="H2480" s="46" t="s">
        <v>3839</v>
      </c>
      <c r="I2480" s="75" t="s">
        <v>3840</v>
      </c>
      <c r="J2480" s="75" t="s">
        <v>3840</v>
      </c>
      <c r="K2480" s="75" t="s">
        <v>3841</v>
      </c>
      <c r="L2480" s="33">
        <v>14</v>
      </c>
      <c r="M2480" s="34"/>
      <c r="N2480" s="46"/>
      <c r="O2480" s="46"/>
      <c r="P24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80" s="45" t="e">
        <f>IF([2]!PayItems[[#This Row],[Date Added / Modified]]&gt;0,TEXT([2]!PayItems[[#This Row],[Date Added / Modified]],"m/d/yyy"),"")</f>
        <v>#REF!</v>
      </c>
      <c r="R2480" s="46"/>
    </row>
    <row r="2481" spans="1:18" x14ac:dyDescent="0.3">
      <c r="A2481" s="46" t="s">
        <v>2628</v>
      </c>
      <c r="B2481" s="46" t="s">
        <v>10877</v>
      </c>
      <c r="C2481" s="46" t="s">
        <v>3935</v>
      </c>
      <c r="D2481" s="46" t="s">
        <v>10878</v>
      </c>
      <c r="E2481" s="33" t="s">
        <v>3326</v>
      </c>
      <c r="F2481" s="33">
        <v>0</v>
      </c>
      <c r="G2481" s="33">
        <v>3</v>
      </c>
      <c r="H2481" s="46" t="s">
        <v>3839</v>
      </c>
      <c r="I2481" s="75" t="s">
        <v>3840</v>
      </c>
      <c r="J2481" s="75" t="s">
        <v>3840</v>
      </c>
      <c r="K2481" s="75" t="s">
        <v>3841</v>
      </c>
      <c r="L2481" s="33">
        <v>14</v>
      </c>
      <c r="M2481" s="34"/>
      <c r="N2481" s="46"/>
      <c r="O2481" s="46"/>
      <c r="P24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81" s="45" t="e">
        <f>IF([2]!PayItems[[#This Row],[Date Added / Modified]]&gt;0,TEXT([2]!PayItems[[#This Row],[Date Added / Modified]],"m/d/yyy"),"")</f>
        <v>#REF!</v>
      </c>
      <c r="R2481" s="46"/>
    </row>
    <row r="2482" spans="1:18" x14ac:dyDescent="0.3">
      <c r="A2482" s="46" t="s">
        <v>2629</v>
      </c>
      <c r="B2482" s="46" t="s">
        <v>10879</v>
      </c>
      <c r="C2482" s="46" t="s">
        <v>3935</v>
      </c>
      <c r="D2482" s="46" t="s">
        <v>10880</v>
      </c>
      <c r="E2482" s="33" t="s">
        <v>3326</v>
      </c>
      <c r="F2482" s="33">
        <v>0</v>
      </c>
      <c r="G2482" s="33">
        <v>3</v>
      </c>
      <c r="H2482" s="46" t="s">
        <v>3839</v>
      </c>
      <c r="I2482" s="75" t="s">
        <v>3840</v>
      </c>
      <c r="J2482" s="75" t="s">
        <v>3840</v>
      </c>
      <c r="K2482" s="75" t="s">
        <v>3841</v>
      </c>
      <c r="L2482" s="33">
        <v>14</v>
      </c>
      <c r="M2482" s="34"/>
      <c r="N2482" s="46"/>
      <c r="O2482" s="46"/>
      <c r="P24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82" s="45" t="e">
        <f>IF([2]!PayItems[[#This Row],[Date Added / Modified]]&gt;0,TEXT([2]!PayItems[[#This Row],[Date Added / Modified]],"m/d/yyy"),"")</f>
        <v>#REF!</v>
      </c>
      <c r="R2482" s="46"/>
    </row>
    <row r="2483" spans="1:18" x14ac:dyDescent="0.3">
      <c r="A2483" s="46" t="s">
        <v>2630</v>
      </c>
      <c r="B2483" s="46" t="s">
        <v>10881</v>
      </c>
      <c r="C2483" s="46" t="s">
        <v>3935</v>
      </c>
      <c r="D2483" s="46" t="s">
        <v>10882</v>
      </c>
      <c r="E2483" s="33" t="s">
        <v>3326</v>
      </c>
      <c r="F2483" s="33">
        <v>0</v>
      </c>
      <c r="G2483" s="33">
        <v>3</v>
      </c>
      <c r="H2483" s="46" t="s">
        <v>3839</v>
      </c>
      <c r="I2483" s="75" t="s">
        <v>3840</v>
      </c>
      <c r="J2483" s="75" t="s">
        <v>3840</v>
      </c>
      <c r="K2483" s="75" t="s">
        <v>3841</v>
      </c>
      <c r="L2483" s="33">
        <v>14</v>
      </c>
      <c r="M2483" s="34"/>
      <c r="N2483" s="46"/>
      <c r="O2483" s="46"/>
      <c r="P24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83" s="45" t="e">
        <f>IF([2]!PayItems[[#This Row],[Date Added / Modified]]&gt;0,TEXT([2]!PayItems[[#This Row],[Date Added / Modified]],"m/d/yyy"),"")</f>
        <v>#REF!</v>
      </c>
      <c r="R2483" s="46"/>
    </row>
    <row r="2484" spans="1:18" x14ac:dyDescent="0.3">
      <c r="A2484" s="46" t="s">
        <v>2631</v>
      </c>
      <c r="B2484" s="46" t="s">
        <v>10883</v>
      </c>
      <c r="C2484" s="46" t="s">
        <v>3935</v>
      </c>
      <c r="D2484" s="46" t="s">
        <v>10884</v>
      </c>
      <c r="E2484" s="33" t="s">
        <v>3326</v>
      </c>
      <c r="F2484" s="33">
        <v>0</v>
      </c>
      <c r="G2484" s="33">
        <v>3</v>
      </c>
      <c r="H2484" s="46" t="s">
        <v>3839</v>
      </c>
      <c r="I2484" s="75" t="s">
        <v>3840</v>
      </c>
      <c r="J2484" s="75" t="s">
        <v>3840</v>
      </c>
      <c r="K2484" s="75" t="s">
        <v>3841</v>
      </c>
      <c r="L2484" s="33">
        <v>14</v>
      </c>
      <c r="M2484" s="34"/>
      <c r="N2484" s="46"/>
      <c r="O2484" s="46"/>
      <c r="P24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84" s="45" t="e">
        <f>IF([2]!PayItems[[#This Row],[Date Added / Modified]]&gt;0,TEXT([2]!PayItems[[#This Row],[Date Added / Modified]],"m/d/yyy"),"")</f>
        <v>#REF!</v>
      </c>
      <c r="R2484" s="46"/>
    </row>
    <row r="2485" spans="1:18" x14ac:dyDescent="0.3">
      <c r="A2485" s="46" t="s">
        <v>2632</v>
      </c>
      <c r="B2485" s="46" t="s">
        <v>10885</v>
      </c>
      <c r="C2485" s="46" t="s">
        <v>3935</v>
      </c>
      <c r="D2485" s="46" t="s">
        <v>10886</v>
      </c>
      <c r="E2485" s="33" t="s">
        <v>3326</v>
      </c>
      <c r="F2485" s="33">
        <v>0</v>
      </c>
      <c r="G2485" s="33">
        <v>3</v>
      </c>
      <c r="H2485" s="46" t="s">
        <v>3839</v>
      </c>
      <c r="I2485" s="75" t="s">
        <v>3840</v>
      </c>
      <c r="J2485" s="75" t="s">
        <v>3840</v>
      </c>
      <c r="K2485" s="75" t="s">
        <v>3841</v>
      </c>
      <c r="L2485" s="33">
        <v>14</v>
      </c>
      <c r="M2485" s="34"/>
      <c r="N2485" s="46"/>
      <c r="O2485" s="46"/>
      <c r="P24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85" s="45" t="e">
        <f>IF([2]!PayItems[[#This Row],[Date Added / Modified]]&gt;0,TEXT([2]!PayItems[[#This Row],[Date Added / Modified]],"m/d/yyy"),"")</f>
        <v>#REF!</v>
      </c>
      <c r="R2485" s="46"/>
    </row>
    <row r="2486" spans="1:18" x14ac:dyDescent="0.3">
      <c r="A2486" s="46" t="s">
        <v>2633</v>
      </c>
      <c r="B2486" s="46" t="s">
        <v>10887</v>
      </c>
      <c r="C2486" s="46" t="s">
        <v>3935</v>
      </c>
      <c r="D2486" s="46" t="s">
        <v>10888</v>
      </c>
      <c r="E2486" s="33" t="s">
        <v>3326</v>
      </c>
      <c r="F2486" s="33">
        <v>0</v>
      </c>
      <c r="G2486" s="33">
        <v>3</v>
      </c>
      <c r="H2486" s="46" t="s">
        <v>3839</v>
      </c>
      <c r="I2486" s="75" t="s">
        <v>3840</v>
      </c>
      <c r="J2486" s="75" t="s">
        <v>3840</v>
      </c>
      <c r="K2486" s="75" t="s">
        <v>3841</v>
      </c>
      <c r="L2486" s="33">
        <v>14</v>
      </c>
      <c r="M2486" s="34"/>
      <c r="N2486" s="46"/>
      <c r="O2486" s="46"/>
      <c r="P24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86" s="45" t="e">
        <f>IF([2]!PayItems[[#This Row],[Date Added / Modified]]&gt;0,TEXT([2]!PayItems[[#This Row],[Date Added / Modified]],"m/d/yyy"),"")</f>
        <v>#REF!</v>
      </c>
      <c r="R2486" s="46"/>
    </row>
    <row r="2487" spans="1:18" x14ac:dyDescent="0.3">
      <c r="A2487" s="46" t="s">
        <v>2634</v>
      </c>
      <c r="B2487" s="46" t="s">
        <v>10889</v>
      </c>
      <c r="C2487" s="46" t="s">
        <v>3935</v>
      </c>
      <c r="D2487" s="46" t="s">
        <v>10890</v>
      </c>
      <c r="E2487" s="33" t="s">
        <v>3326</v>
      </c>
      <c r="F2487" s="33">
        <v>0</v>
      </c>
      <c r="G2487" s="33">
        <v>3</v>
      </c>
      <c r="H2487" s="46" t="s">
        <v>3839</v>
      </c>
      <c r="I2487" s="75" t="s">
        <v>3840</v>
      </c>
      <c r="J2487" s="75" t="s">
        <v>3840</v>
      </c>
      <c r="K2487" s="75" t="s">
        <v>3841</v>
      </c>
      <c r="L2487" s="33">
        <v>14</v>
      </c>
      <c r="M2487" s="34"/>
      <c r="N2487" s="46"/>
      <c r="O2487" s="46"/>
      <c r="P24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87" s="45" t="e">
        <f>IF([2]!PayItems[[#This Row],[Date Added / Modified]]&gt;0,TEXT([2]!PayItems[[#This Row],[Date Added / Modified]],"m/d/yyy"),"")</f>
        <v>#REF!</v>
      </c>
      <c r="R2487" s="46"/>
    </row>
    <row r="2488" spans="1:18" x14ac:dyDescent="0.3">
      <c r="A2488" s="46" t="s">
        <v>2635</v>
      </c>
      <c r="B2488" s="46" t="s">
        <v>10891</v>
      </c>
      <c r="C2488" s="46" t="s">
        <v>3935</v>
      </c>
      <c r="D2488" s="46" t="s">
        <v>10892</v>
      </c>
      <c r="E2488" s="33" t="s">
        <v>3326</v>
      </c>
      <c r="F2488" s="33">
        <v>0</v>
      </c>
      <c r="G2488" s="33">
        <v>3</v>
      </c>
      <c r="H2488" s="46" t="s">
        <v>3839</v>
      </c>
      <c r="I2488" s="75" t="s">
        <v>3840</v>
      </c>
      <c r="J2488" s="75" t="s">
        <v>3840</v>
      </c>
      <c r="K2488" s="75" t="s">
        <v>3841</v>
      </c>
      <c r="L2488" s="33">
        <v>14</v>
      </c>
      <c r="M2488" s="34"/>
      <c r="N2488" s="46"/>
      <c r="O2488" s="46"/>
      <c r="P24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88" s="45" t="e">
        <f>IF([2]!PayItems[[#This Row],[Date Added / Modified]]&gt;0,TEXT([2]!PayItems[[#This Row],[Date Added / Modified]],"m/d/yyy"),"")</f>
        <v>#REF!</v>
      </c>
      <c r="R2488" s="46"/>
    </row>
    <row r="2489" spans="1:18" x14ac:dyDescent="0.3">
      <c r="A2489" s="46" t="s">
        <v>2636</v>
      </c>
      <c r="B2489" s="46" t="s">
        <v>10893</v>
      </c>
      <c r="C2489" s="46" t="s">
        <v>3935</v>
      </c>
      <c r="D2489" s="46" t="s">
        <v>10894</v>
      </c>
      <c r="E2489" s="33" t="s">
        <v>3326</v>
      </c>
      <c r="F2489" s="33">
        <v>0</v>
      </c>
      <c r="G2489" s="33">
        <v>3</v>
      </c>
      <c r="H2489" s="46" t="s">
        <v>3839</v>
      </c>
      <c r="I2489" s="75" t="s">
        <v>3840</v>
      </c>
      <c r="J2489" s="75" t="s">
        <v>3840</v>
      </c>
      <c r="K2489" s="75" t="s">
        <v>3841</v>
      </c>
      <c r="L2489" s="33">
        <v>14</v>
      </c>
      <c r="M2489" s="34"/>
      <c r="N2489" s="46"/>
      <c r="O2489" s="46"/>
      <c r="P24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89" s="45" t="e">
        <f>IF([2]!PayItems[[#This Row],[Date Added / Modified]]&gt;0,TEXT([2]!PayItems[[#This Row],[Date Added / Modified]],"m/d/yyy"),"")</f>
        <v>#REF!</v>
      </c>
      <c r="R2489" s="46"/>
    </row>
    <row r="2490" spans="1:18" x14ac:dyDescent="0.3">
      <c r="A2490" s="46" t="s">
        <v>2637</v>
      </c>
      <c r="B2490" s="46" t="s">
        <v>10895</v>
      </c>
      <c r="C2490" s="46" t="s">
        <v>3935</v>
      </c>
      <c r="D2490" s="46" t="s">
        <v>10896</v>
      </c>
      <c r="E2490" s="33" t="s">
        <v>3326</v>
      </c>
      <c r="F2490" s="33">
        <v>0</v>
      </c>
      <c r="G2490" s="33">
        <v>3</v>
      </c>
      <c r="H2490" s="46" t="s">
        <v>3839</v>
      </c>
      <c r="I2490" s="75" t="s">
        <v>3840</v>
      </c>
      <c r="J2490" s="75" t="s">
        <v>3840</v>
      </c>
      <c r="K2490" s="75" t="s">
        <v>3841</v>
      </c>
      <c r="L2490" s="33">
        <v>14</v>
      </c>
      <c r="M2490" s="34"/>
      <c r="N2490" s="46"/>
      <c r="O2490" s="46"/>
      <c r="P24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90" s="45" t="e">
        <f>IF([2]!PayItems[[#This Row],[Date Added / Modified]]&gt;0,TEXT([2]!PayItems[[#This Row],[Date Added / Modified]],"m/d/yyy"),"")</f>
        <v>#REF!</v>
      </c>
      <c r="R2490" s="46"/>
    </row>
    <row r="2491" spans="1:18" x14ac:dyDescent="0.3">
      <c r="A2491" s="46" t="s">
        <v>2638</v>
      </c>
      <c r="B2491" s="46" t="s">
        <v>10897</v>
      </c>
      <c r="C2491" s="46" t="s">
        <v>3935</v>
      </c>
      <c r="D2491" s="46" t="s">
        <v>10898</v>
      </c>
      <c r="E2491" s="33" t="s">
        <v>3326</v>
      </c>
      <c r="F2491" s="33">
        <v>0</v>
      </c>
      <c r="G2491" s="33">
        <v>3</v>
      </c>
      <c r="H2491" s="46" t="s">
        <v>3839</v>
      </c>
      <c r="I2491" s="75" t="s">
        <v>3840</v>
      </c>
      <c r="J2491" s="75" t="s">
        <v>3840</v>
      </c>
      <c r="K2491" s="75" t="s">
        <v>3841</v>
      </c>
      <c r="L2491" s="33">
        <v>14</v>
      </c>
      <c r="M2491" s="34"/>
      <c r="N2491" s="46"/>
      <c r="O2491" s="46"/>
      <c r="P24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91" s="45" t="e">
        <f>IF([2]!PayItems[[#This Row],[Date Added / Modified]]&gt;0,TEXT([2]!PayItems[[#This Row],[Date Added / Modified]],"m/d/yyy"),"")</f>
        <v>#REF!</v>
      </c>
      <c r="R2491" s="46"/>
    </row>
    <row r="2492" spans="1:18" x14ac:dyDescent="0.3">
      <c r="A2492" s="46" t="s">
        <v>2639</v>
      </c>
      <c r="B2492" s="46" t="s">
        <v>10899</v>
      </c>
      <c r="C2492" s="46" t="s">
        <v>3935</v>
      </c>
      <c r="D2492" s="46" t="s">
        <v>10900</v>
      </c>
      <c r="E2492" s="33" t="s">
        <v>3326</v>
      </c>
      <c r="F2492" s="33">
        <v>0</v>
      </c>
      <c r="G2492" s="33">
        <v>3</v>
      </c>
      <c r="H2492" s="46" t="s">
        <v>3839</v>
      </c>
      <c r="I2492" s="75" t="s">
        <v>3840</v>
      </c>
      <c r="J2492" s="75" t="s">
        <v>3840</v>
      </c>
      <c r="K2492" s="75" t="s">
        <v>3841</v>
      </c>
      <c r="L2492" s="33">
        <v>14</v>
      </c>
      <c r="M2492" s="34"/>
      <c r="N2492" s="46"/>
      <c r="O2492" s="46"/>
      <c r="P24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92" s="45" t="e">
        <f>IF([2]!PayItems[[#This Row],[Date Added / Modified]]&gt;0,TEXT([2]!PayItems[[#This Row],[Date Added / Modified]],"m/d/yyy"),"")</f>
        <v>#REF!</v>
      </c>
      <c r="R2492" s="46"/>
    </row>
    <row r="2493" spans="1:18" x14ac:dyDescent="0.3">
      <c r="A2493" s="46" t="s">
        <v>2640</v>
      </c>
      <c r="B2493" s="46" t="s">
        <v>10901</v>
      </c>
      <c r="C2493" s="46" t="s">
        <v>3935</v>
      </c>
      <c r="D2493" s="46" t="s">
        <v>10902</v>
      </c>
      <c r="E2493" s="33" t="s">
        <v>3326</v>
      </c>
      <c r="F2493" s="33">
        <v>0</v>
      </c>
      <c r="G2493" s="33">
        <v>3</v>
      </c>
      <c r="H2493" s="46" t="s">
        <v>3839</v>
      </c>
      <c r="I2493" s="75" t="s">
        <v>3840</v>
      </c>
      <c r="J2493" s="75" t="s">
        <v>3840</v>
      </c>
      <c r="K2493" s="75" t="s">
        <v>3841</v>
      </c>
      <c r="L2493" s="33">
        <v>14</v>
      </c>
      <c r="M2493" s="34"/>
      <c r="N2493" s="46"/>
      <c r="O2493" s="46"/>
      <c r="P24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93" s="45" t="e">
        <f>IF([2]!PayItems[[#This Row],[Date Added / Modified]]&gt;0,TEXT([2]!PayItems[[#This Row],[Date Added / Modified]],"m/d/yyy"),"")</f>
        <v>#REF!</v>
      </c>
      <c r="R2493" s="46"/>
    </row>
    <row r="2494" spans="1:18" x14ac:dyDescent="0.3">
      <c r="A2494" s="46" t="s">
        <v>2641</v>
      </c>
      <c r="B2494" s="46" t="s">
        <v>10903</v>
      </c>
      <c r="C2494" s="46" t="s">
        <v>3935</v>
      </c>
      <c r="D2494" s="46" t="s">
        <v>10904</v>
      </c>
      <c r="E2494" s="33" t="s">
        <v>3326</v>
      </c>
      <c r="F2494" s="33">
        <v>0</v>
      </c>
      <c r="G2494" s="33">
        <v>3</v>
      </c>
      <c r="H2494" s="46" t="s">
        <v>3839</v>
      </c>
      <c r="I2494" s="75" t="s">
        <v>3840</v>
      </c>
      <c r="J2494" s="75" t="s">
        <v>3840</v>
      </c>
      <c r="K2494" s="75" t="s">
        <v>3841</v>
      </c>
      <c r="L2494" s="33">
        <v>14</v>
      </c>
      <c r="M2494" s="34"/>
      <c r="N2494" s="46"/>
      <c r="O2494" s="46"/>
      <c r="P24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94" s="45" t="e">
        <f>IF([2]!PayItems[[#This Row],[Date Added / Modified]]&gt;0,TEXT([2]!PayItems[[#This Row],[Date Added / Modified]],"m/d/yyy"),"")</f>
        <v>#REF!</v>
      </c>
      <c r="R2494" s="46"/>
    </row>
    <row r="2495" spans="1:18" x14ac:dyDescent="0.3">
      <c r="A2495" s="46" t="s">
        <v>10905</v>
      </c>
      <c r="B2495" s="46" t="s">
        <v>10906</v>
      </c>
      <c r="C2495" s="46" t="s">
        <v>3935</v>
      </c>
      <c r="D2495" s="46" t="s">
        <v>10907</v>
      </c>
      <c r="E2495" s="33" t="s">
        <v>3326</v>
      </c>
      <c r="F2495" s="33">
        <v>0</v>
      </c>
      <c r="G2495" s="33">
        <v>3</v>
      </c>
      <c r="H2495" s="46" t="s">
        <v>3839</v>
      </c>
      <c r="I2495" s="75" t="s">
        <v>3840</v>
      </c>
      <c r="J2495" s="75" t="s">
        <v>3840</v>
      </c>
      <c r="K2495" s="75" t="s">
        <v>3841</v>
      </c>
      <c r="L2495" s="33">
        <v>14</v>
      </c>
      <c r="M2495" s="34"/>
      <c r="N2495" s="46"/>
      <c r="O2495" s="44" t="s">
        <v>10800</v>
      </c>
      <c r="P24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95" s="45" t="e">
        <f>IF([2]!PayItems[[#This Row],[Date Added / Modified]]&gt;0,TEXT([2]!PayItems[[#This Row],[Date Added / Modified]],"m/d/yyy"),"")</f>
        <v>#REF!</v>
      </c>
      <c r="R2495" s="46"/>
    </row>
    <row r="2496" spans="1:18" x14ac:dyDescent="0.3">
      <c r="A2496" s="46" t="s">
        <v>10908</v>
      </c>
      <c r="B2496" s="46" t="s">
        <v>10909</v>
      </c>
      <c r="C2496" s="46" t="s">
        <v>3935</v>
      </c>
      <c r="D2496" s="46" t="s">
        <v>10910</v>
      </c>
      <c r="E2496" s="33" t="s">
        <v>3326</v>
      </c>
      <c r="F2496" s="33">
        <v>0</v>
      </c>
      <c r="G2496" s="33">
        <v>3</v>
      </c>
      <c r="H2496" s="46" t="s">
        <v>3839</v>
      </c>
      <c r="I2496" s="75" t="s">
        <v>3840</v>
      </c>
      <c r="J2496" s="75" t="s">
        <v>3840</v>
      </c>
      <c r="K2496" s="75" t="s">
        <v>3841</v>
      </c>
      <c r="L2496" s="33">
        <v>14</v>
      </c>
      <c r="M2496" s="34"/>
      <c r="N2496" s="46"/>
      <c r="O2496" s="44" t="s">
        <v>10800</v>
      </c>
      <c r="P24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96" s="45" t="e">
        <f>IF([2]!PayItems[[#This Row],[Date Added / Modified]]&gt;0,TEXT([2]!PayItems[[#This Row],[Date Added / Modified]],"m/d/yyy"),"")</f>
        <v>#REF!</v>
      </c>
      <c r="R2496" s="46"/>
    </row>
    <row r="2497" spans="1:18" x14ac:dyDescent="0.3">
      <c r="A2497" s="46" t="s">
        <v>10911</v>
      </c>
      <c r="B2497" s="46" t="s">
        <v>10912</v>
      </c>
      <c r="C2497" s="46" t="s">
        <v>3935</v>
      </c>
      <c r="D2497" s="46" t="s">
        <v>10913</v>
      </c>
      <c r="E2497" s="33" t="s">
        <v>3326</v>
      </c>
      <c r="F2497" s="33">
        <v>0</v>
      </c>
      <c r="G2497" s="33">
        <v>3</v>
      </c>
      <c r="H2497" s="46" t="s">
        <v>3839</v>
      </c>
      <c r="I2497" s="75" t="s">
        <v>3840</v>
      </c>
      <c r="J2497" s="75" t="s">
        <v>3840</v>
      </c>
      <c r="K2497" s="75" t="s">
        <v>3841</v>
      </c>
      <c r="L2497" s="33">
        <v>14</v>
      </c>
      <c r="M2497" s="34"/>
      <c r="N2497" s="46"/>
      <c r="O2497" s="44" t="s">
        <v>10800</v>
      </c>
      <c r="P24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97" s="45" t="e">
        <f>IF([2]!PayItems[[#This Row],[Date Added / Modified]]&gt;0,TEXT([2]!PayItems[[#This Row],[Date Added / Modified]],"m/d/yyy"),"")</f>
        <v>#REF!</v>
      </c>
      <c r="R2497" s="46"/>
    </row>
    <row r="2498" spans="1:18" x14ac:dyDescent="0.3">
      <c r="A2498" s="46" t="s">
        <v>2642</v>
      </c>
      <c r="B2498" s="46" t="s">
        <v>10914</v>
      </c>
      <c r="C2498" s="46" t="s">
        <v>3935</v>
      </c>
      <c r="D2498" s="46" t="s">
        <v>10915</v>
      </c>
      <c r="E2498" s="33" t="s">
        <v>3326</v>
      </c>
      <c r="F2498" s="33">
        <v>0</v>
      </c>
      <c r="G2498" s="33">
        <v>3</v>
      </c>
      <c r="H2498" s="46" t="s">
        <v>3839</v>
      </c>
      <c r="I2498" s="75" t="s">
        <v>3840</v>
      </c>
      <c r="J2498" s="75" t="s">
        <v>3840</v>
      </c>
      <c r="K2498" s="75" t="s">
        <v>3841</v>
      </c>
      <c r="L2498" s="33">
        <v>14</v>
      </c>
      <c r="M2498" s="34"/>
      <c r="N2498" s="46"/>
      <c r="O2498" s="46"/>
      <c r="P24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98" s="45" t="e">
        <f>IF([2]!PayItems[[#This Row],[Date Added / Modified]]&gt;0,TEXT([2]!PayItems[[#This Row],[Date Added / Modified]],"m/d/yyy"),"")</f>
        <v>#REF!</v>
      </c>
      <c r="R2498" s="46"/>
    </row>
    <row r="2499" spans="1:18" x14ac:dyDescent="0.3">
      <c r="A2499" s="46" t="s">
        <v>2643</v>
      </c>
      <c r="B2499" s="46" t="s">
        <v>10916</v>
      </c>
      <c r="C2499" s="46" t="s">
        <v>3935</v>
      </c>
      <c r="D2499" s="46" t="s">
        <v>10917</v>
      </c>
      <c r="E2499" s="33" t="s">
        <v>3326</v>
      </c>
      <c r="F2499" s="33">
        <v>0</v>
      </c>
      <c r="G2499" s="33">
        <v>3</v>
      </c>
      <c r="H2499" s="46" t="s">
        <v>3839</v>
      </c>
      <c r="I2499" s="75" t="s">
        <v>3840</v>
      </c>
      <c r="J2499" s="75" t="s">
        <v>3840</v>
      </c>
      <c r="K2499" s="75" t="s">
        <v>3841</v>
      </c>
      <c r="L2499" s="33">
        <v>14</v>
      </c>
      <c r="M2499" s="34"/>
      <c r="N2499" s="46"/>
      <c r="O2499" s="46"/>
      <c r="P24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499" s="45" t="e">
        <f>IF([2]!PayItems[[#This Row],[Date Added / Modified]]&gt;0,TEXT([2]!PayItems[[#This Row],[Date Added / Modified]],"m/d/yyy"),"")</f>
        <v>#REF!</v>
      </c>
      <c r="R2499" s="46"/>
    </row>
    <row r="2500" spans="1:18" x14ac:dyDescent="0.3">
      <c r="A2500" s="46" t="s">
        <v>2644</v>
      </c>
      <c r="B2500" s="46" t="s">
        <v>10918</v>
      </c>
      <c r="C2500" s="46" t="s">
        <v>3935</v>
      </c>
      <c r="D2500" s="46" t="s">
        <v>10919</v>
      </c>
      <c r="E2500" s="33" t="s">
        <v>3326</v>
      </c>
      <c r="F2500" s="33">
        <v>0</v>
      </c>
      <c r="G2500" s="33">
        <v>3</v>
      </c>
      <c r="H2500" s="46" t="s">
        <v>3839</v>
      </c>
      <c r="I2500" s="75" t="s">
        <v>3840</v>
      </c>
      <c r="J2500" s="75" t="s">
        <v>3840</v>
      </c>
      <c r="K2500" s="75" t="s">
        <v>3841</v>
      </c>
      <c r="L2500" s="33">
        <v>14</v>
      </c>
      <c r="M2500" s="34"/>
      <c r="N2500" s="46"/>
      <c r="O2500" s="46"/>
      <c r="P25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00" s="45" t="e">
        <f>IF([2]!PayItems[[#This Row],[Date Added / Modified]]&gt;0,TEXT([2]!PayItems[[#This Row],[Date Added / Modified]],"m/d/yyy"),"")</f>
        <v>#REF!</v>
      </c>
      <c r="R2500" s="46"/>
    </row>
    <row r="2501" spans="1:18" x14ac:dyDescent="0.3">
      <c r="A2501" s="46" t="s">
        <v>2645</v>
      </c>
      <c r="B2501" s="46" t="s">
        <v>8170</v>
      </c>
      <c r="C2501" s="46" t="s">
        <v>3935</v>
      </c>
      <c r="D2501" s="46" t="s">
        <v>8171</v>
      </c>
      <c r="E2501" s="33" t="s">
        <v>3326</v>
      </c>
      <c r="F2501" s="33">
        <v>0</v>
      </c>
      <c r="G2501" s="33">
        <v>3</v>
      </c>
      <c r="H2501" s="46" t="s">
        <v>3839</v>
      </c>
      <c r="I2501" s="75" t="s">
        <v>3840</v>
      </c>
      <c r="J2501" s="75" t="s">
        <v>3840</v>
      </c>
      <c r="K2501" s="75" t="s">
        <v>3841</v>
      </c>
      <c r="L2501" s="33">
        <v>14</v>
      </c>
      <c r="M2501" s="34"/>
      <c r="N2501" s="46"/>
      <c r="O2501" s="46"/>
      <c r="P25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01" s="45" t="e">
        <f>IF([2]!PayItems[[#This Row],[Date Added / Modified]]&gt;0,TEXT([2]!PayItems[[#This Row],[Date Added / Modified]],"m/d/yyy"),"")</f>
        <v>#REF!</v>
      </c>
      <c r="R2501" s="46"/>
    </row>
    <row r="2502" spans="1:18" x14ac:dyDescent="0.3">
      <c r="A2502" s="46" t="s">
        <v>2646</v>
      </c>
      <c r="B2502" s="46" t="s">
        <v>8172</v>
      </c>
      <c r="C2502" s="46" t="s">
        <v>3935</v>
      </c>
      <c r="D2502" s="46" t="s">
        <v>8173</v>
      </c>
      <c r="E2502" s="33" t="s">
        <v>3326</v>
      </c>
      <c r="F2502" s="33">
        <v>0</v>
      </c>
      <c r="G2502" s="33">
        <v>3</v>
      </c>
      <c r="H2502" s="46" t="s">
        <v>3839</v>
      </c>
      <c r="I2502" s="75" t="s">
        <v>3840</v>
      </c>
      <c r="J2502" s="75" t="s">
        <v>3840</v>
      </c>
      <c r="K2502" s="75" t="s">
        <v>3841</v>
      </c>
      <c r="L2502" s="33">
        <v>14</v>
      </c>
      <c r="M2502" s="34"/>
      <c r="N2502" s="46"/>
      <c r="O2502" s="46"/>
      <c r="P25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02" s="45" t="e">
        <f>IF([2]!PayItems[[#This Row],[Date Added / Modified]]&gt;0,TEXT([2]!PayItems[[#This Row],[Date Added / Modified]],"m/d/yyy"),"")</f>
        <v>#REF!</v>
      </c>
      <c r="R2502" s="46"/>
    </row>
    <row r="2503" spans="1:18" x14ac:dyDescent="0.3">
      <c r="A2503" s="46" t="s">
        <v>2647</v>
      </c>
      <c r="B2503" s="46" t="s">
        <v>8174</v>
      </c>
      <c r="C2503" s="46" t="s">
        <v>3935</v>
      </c>
      <c r="D2503" s="46" t="s">
        <v>8175</v>
      </c>
      <c r="E2503" s="33" t="s">
        <v>3326</v>
      </c>
      <c r="F2503" s="33">
        <v>0</v>
      </c>
      <c r="G2503" s="33">
        <v>3</v>
      </c>
      <c r="H2503" s="46" t="s">
        <v>3839</v>
      </c>
      <c r="I2503" s="75" t="s">
        <v>3840</v>
      </c>
      <c r="J2503" s="75" t="s">
        <v>3840</v>
      </c>
      <c r="K2503" s="75" t="s">
        <v>3841</v>
      </c>
      <c r="L2503" s="33">
        <v>14</v>
      </c>
      <c r="M2503" s="34"/>
      <c r="N2503" s="46"/>
      <c r="O2503" s="46"/>
      <c r="P25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03" s="45" t="e">
        <f>IF([2]!PayItems[[#This Row],[Date Added / Modified]]&gt;0,TEXT([2]!PayItems[[#This Row],[Date Added / Modified]],"m/d/yyy"),"")</f>
        <v>#REF!</v>
      </c>
      <c r="R2503" s="46"/>
    </row>
    <row r="2504" spans="1:18" x14ac:dyDescent="0.3">
      <c r="A2504" s="46" t="s">
        <v>2648</v>
      </c>
      <c r="B2504" s="46" t="s">
        <v>8176</v>
      </c>
      <c r="C2504" s="46" t="s">
        <v>3935</v>
      </c>
      <c r="D2504" s="46" t="s">
        <v>8177</v>
      </c>
      <c r="E2504" s="33" t="s">
        <v>3326</v>
      </c>
      <c r="F2504" s="33">
        <v>0</v>
      </c>
      <c r="G2504" s="33">
        <v>3</v>
      </c>
      <c r="H2504" s="46" t="s">
        <v>3839</v>
      </c>
      <c r="I2504" s="75" t="s">
        <v>3840</v>
      </c>
      <c r="J2504" s="75" t="s">
        <v>3840</v>
      </c>
      <c r="K2504" s="75" t="s">
        <v>3841</v>
      </c>
      <c r="L2504" s="33">
        <v>14</v>
      </c>
      <c r="M2504" s="34"/>
      <c r="N2504" s="46"/>
      <c r="O2504" s="46"/>
      <c r="P25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04" s="45" t="e">
        <f>IF([2]!PayItems[[#This Row],[Date Added / Modified]]&gt;0,TEXT([2]!PayItems[[#This Row],[Date Added / Modified]],"m/d/yyy"),"")</f>
        <v>#REF!</v>
      </c>
      <c r="R2504" s="46"/>
    </row>
    <row r="2505" spans="1:18" x14ac:dyDescent="0.3">
      <c r="A2505" s="46" t="s">
        <v>10920</v>
      </c>
      <c r="B2505" s="46" t="s">
        <v>10921</v>
      </c>
      <c r="C2505" s="46" t="s">
        <v>3935</v>
      </c>
      <c r="D2505" s="46" t="s">
        <v>10922</v>
      </c>
      <c r="E2505" s="33" t="s">
        <v>3326</v>
      </c>
      <c r="F2505" s="33">
        <v>0</v>
      </c>
      <c r="G2505" s="33">
        <v>3</v>
      </c>
      <c r="H2505" s="46" t="s">
        <v>3839</v>
      </c>
      <c r="I2505" s="75" t="s">
        <v>3840</v>
      </c>
      <c r="J2505" s="75" t="s">
        <v>3840</v>
      </c>
      <c r="K2505" s="75" t="s">
        <v>3841</v>
      </c>
      <c r="L2505" s="33">
        <v>14</v>
      </c>
      <c r="M2505" s="34"/>
      <c r="N2505" s="46"/>
      <c r="O2505" s="46"/>
      <c r="P25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05" s="45" t="e">
        <f>IF([2]!PayItems[[#This Row],[Date Added / Modified]]&gt;0,TEXT([2]!PayItems[[#This Row],[Date Added / Modified]],"m/d/yyy"),"")</f>
        <v>#REF!</v>
      </c>
      <c r="R2505" s="46"/>
    </row>
    <row r="2506" spans="1:18" x14ac:dyDescent="0.3">
      <c r="A2506" s="46" t="s">
        <v>2649</v>
      </c>
      <c r="B2506" s="46" t="s">
        <v>10923</v>
      </c>
      <c r="C2506" s="46" t="s">
        <v>3935</v>
      </c>
      <c r="D2506" s="46" t="s">
        <v>10924</v>
      </c>
      <c r="E2506" s="33" t="s">
        <v>3326</v>
      </c>
      <c r="F2506" s="33">
        <v>0</v>
      </c>
      <c r="G2506" s="33">
        <v>3</v>
      </c>
      <c r="H2506" s="46" t="s">
        <v>3839</v>
      </c>
      <c r="I2506" s="75" t="s">
        <v>3840</v>
      </c>
      <c r="J2506" s="75" t="s">
        <v>3840</v>
      </c>
      <c r="K2506" s="75" t="s">
        <v>3841</v>
      </c>
      <c r="L2506" s="33">
        <v>14</v>
      </c>
      <c r="M2506" s="34"/>
      <c r="N2506" s="46"/>
      <c r="O2506" s="46"/>
      <c r="P25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06" s="45" t="e">
        <f>IF([2]!PayItems[[#This Row],[Date Added / Modified]]&gt;0,TEXT([2]!PayItems[[#This Row],[Date Added / Modified]],"m/d/yyy"),"")</f>
        <v>#REF!</v>
      </c>
      <c r="R2506" s="46"/>
    </row>
    <row r="2507" spans="1:18" x14ac:dyDescent="0.3">
      <c r="A2507" s="46" t="s">
        <v>2651</v>
      </c>
      <c r="B2507" s="46" t="s">
        <v>8182</v>
      </c>
      <c r="C2507" s="46" t="s">
        <v>3935</v>
      </c>
      <c r="D2507" s="46" t="s">
        <v>8183</v>
      </c>
      <c r="E2507" s="33" t="s">
        <v>3326</v>
      </c>
      <c r="F2507" s="33">
        <v>0</v>
      </c>
      <c r="G2507" s="33">
        <v>3</v>
      </c>
      <c r="H2507" s="46" t="s">
        <v>3839</v>
      </c>
      <c r="I2507" s="75" t="s">
        <v>3840</v>
      </c>
      <c r="J2507" s="75" t="s">
        <v>3840</v>
      </c>
      <c r="K2507" s="75" t="s">
        <v>3841</v>
      </c>
      <c r="L2507" s="33">
        <v>14</v>
      </c>
      <c r="M2507" s="34"/>
      <c r="N2507" s="46"/>
      <c r="O2507" s="46"/>
      <c r="P25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07" s="45" t="e">
        <f>IF([2]!PayItems[[#This Row],[Date Added / Modified]]&gt;0,TEXT([2]!PayItems[[#This Row],[Date Added / Modified]],"m/d/yyy"),"")</f>
        <v>#REF!</v>
      </c>
      <c r="R2507" s="46"/>
    </row>
    <row r="2508" spans="1:18" x14ac:dyDescent="0.3">
      <c r="A2508" s="46" t="s">
        <v>2652</v>
      </c>
      <c r="B2508" s="46" t="s">
        <v>8184</v>
      </c>
      <c r="C2508" s="46" t="s">
        <v>3935</v>
      </c>
      <c r="D2508" s="46" t="s">
        <v>8185</v>
      </c>
      <c r="E2508" s="33" t="s">
        <v>3326</v>
      </c>
      <c r="F2508" s="33">
        <v>0</v>
      </c>
      <c r="G2508" s="33">
        <v>3</v>
      </c>
      <c r="H2508" s="46" t="s">
        <v>3839</v>
      </c>
      <c r="I2508" s="75" t="s">
        <v>3840</v>
      </c>
      <c r="J2508" s="75" t="s">
        <v>3840</v>
      </c>
      <c r="K2508" s="75" t="s">
        <v>3841</v>
      </c>
      <c r="L2508" s="33">
        <v>14</v>
      </c>
      <c r="M2508" s="34"/>
      <c r="N2508" s="46"/>
      <c r="O2508" s="46"/>
      <c r="P25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08" s="45" t="e">
        <f>IF([2]!PayItems[[#This Row],[Date Added / Modified]]&gt;0,TEXT([2]!PayItems[[#This Row],[Date Added / Modified]],"m/d/yyy"),"")</f>
        <v>#REF!</v>
      </c>
      <c r="R2508" s="46"/>
    </row>
    <row r="2509" spans="1:18" x14ac:dyDescent="0.3">
      <c r="A2509" s="46" t="s">
        <v>2653</v>
      </c>
      <c r="B2509" s="46" t="s">
        <v>8186</v>
      </c>
      <c r="C2509" s="46" t="s">
        <v>3935</v>
      </c>
      <c r="D2509" s="46" t="s">
        <v>8187</v>
      </c>
      <c r="E2509" s="33" t="s">
        <v>3326</v>
      </c>
      <c r="F2509" s="33">
        <v>0</v>
      </c>
      <c r="G2509" s="33">
        <v>3</v>
      </c>
      <c r="H2509" s="46" t="s">
        <v>3839</v>
      </c>
      <c r="I2509" s="75" t="s">
        <v>3840</v>
      </c>
      <c r="J2509" s="75" t="s">
        <v>3840</v>
      </c>
      <c r="K2509" s="75" t="s">
        <v>3841</v>
      </c>
      <c r="L2509" s="33">
        <v>14</v>
      </c>
      <c r="M2509" s="34"/>
      <c r="N2509" s="46"/>
      <c r="O2509" s="46"/>
      <c r="P25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09" s="45" t="e">
        <f>IF([2]!PayItems[[#This Row],[Date Added / Modified]]&gt;0,TEXT([2]!PayItems[[#This Row],[Date Added / Modified]],"m/d/yyy"),"")</f>
        <v>#REF!</v>
      </c>
      <c r="R2509" s="46"/>
    </row>
    <row r="2510" spans="1:18" x14ac:dyDescent="0.3">
      <c r="A2510" s="46" t="s">
        <v>2654</v>
      </c>
      <c r="B2510" s="46" t="s">
        <v>8188</v>
      </c>
      <c r="C2510" s="46" t="s">
        <v>3935</v>
      </c>
      <c r="D2510" s="46" t="s">
        <v>8189</v>
      </c>
      <c r="E2510" s="33" t="s">
        <v>3326</v>
      </c>
      <c r="F2510" s="33">
        <v>0</v>
      </c>
      <c r="G2510" s="33">
        <v>3</v>
      </c>
      <c r="H2510" s="46" t="s">
        <v>3839</v>
      </c>
      <c r="I2510" s="75" t="s">
        <v>3840</v>
      </c>
      <c r="J2510" s="75" t="s">
        <v>3840</v>
      </c>
      <c r="K2510" s="75" t="s">
        <v>3841</v>
      </c>
      <c r="L2510" s="33">
        <v>14</v>
      </c>
      <c r="M2510" s="34"/>
      <c r="N2510" s="46"/>
      <c r="O2510" s="46"/>
      <c r="P25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10" s="45" t="e">
        <f>IF([2]!PayItems[[#This Row],[Date Added / Modified]]&gt;0,TEXT([2]!PayItems[[#This Row],[Date Added / Modified]],"m/d/yyy"),"")</f>
        <v>#REF!</v>
      </c>
      <c r="R2510" s="46"/>
    </row>
    <row r="2511" spans="1:18" x14ac:dyDescent="0.3">
      <c r="A2511" s="46" t="s">
        <v>10925</v>
      </c>
      <c r="B2511" s="46" t="s">
        <v>10926</v>
      </c>
      <c r="C2511" s="46" t="s">
        <v>3935</v>
      </c>
      <c r="D2511" s="46" t="s">
        <v>10927</v>
      </c>
      <c r="E2511" s="33" t="s">
        <v>3326</v>
      </c>
      <c r="F2511" s="33">
        <v>0</v>
      </c>
      <c r="G2511" s="33">
        <v>3</v>
      </c>
      <c r="H2511" s="46" t="s">
        <v>3839</v>
      </c>
      <c r="I2511" s="75" t="s">
        <v>3840</v>
      </c>
      <c r="J2511" s="75" t="s">
        <v>3840</v>
      </c>
      <c r="K2511" s="75" t="s">
        <v>3841</v>
      </c>
      <c r="L2511" s="33">
        <v>14</v>
      </c>
      <c r="M2511" s="34"/>
      <c r="N2511" s="46"/>
      <c r="O2511" s="44" t="s">
        <v>10800</v>
      </c>
      <c r="P25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11" s="45" t="e">
        <f>IF([2]!PayItems[[#This Row],[Date Added / Modified]]&gt;0,TEXT([2]!PayItems[[#This Row],[Date Added / Modified]],"m/d/yyy"),"")</f>
        <v>#REF!</v>
      </c>
      <c r="R2511" s="46"/>
    </row>
    <row r="2512" spans="1:18" x14ac:dyDescent="0.3">
      <c r="A2512" s="46" t="s">
        <v>2655</v>
      </c>
      <c r="B2512" s="46" t="s">
        <v>8190</v>
      </c>
      <c r="C2512" s="46" t="s">
        <v>3935</v>
      </c>
      <c r="D2512" s="46" t="s">
        <v>8191</v>
      </c>
      <c r="E2512" s="33" t="s">
        <v>3326</v>
      </c>
      <c r="F2512" s="33">
        <v>0</v>
      </c>
      <c r="G2512" s="33">
        <v>3</v>
      </c>
      <c r="H2512" s="46" t="s">
        <v>3839</v>
      </c>
      <c r="I2512" s="75" t="s">
        <v>3840</v>
      </c>
      <c r="J2512" s="75" t="s">
        <v>3840</v>
      </c>
      <c r="K2512" s="75" t="s">
        <v>3841</v>
      </c>
      <c r="L2512" s="33">
        <v>14</v>
      </c>
      <c r="M2512" s="34"/>
      <c r="N2512" s="46"/>
      <c r="O2512" s="46"/>
      <c r="P25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12" s="45" t="e">
        <f>IF([2]!PayItems[[#This Row],[Date Added / Modified]]&gt;0,TEXT([2]!PayItems[[#This Row],[Date Added / Modified]],"m/d/yyy"),"")</f>
        <v>#REF!</v>
      </c>
      <c r="R2512" s="46"/>
    </row>
    <row r="2513" spans="1:18" x14ac:dyDescent="0.3">
      <c r="A2513" s="46" t="s">
        <v>2656</v>
      </c>
      <c r="B2513" s="46" t="s">
        <v>10928</v>
      </c>
      <c r="C2513" s="46" t="s">
        <v>3935</v>
      </c>
      <c r="D2513" s="46" t="s">
        <v>10929</v>
      </c>
      <c r="E2513" s="33" t="s">
        <v>3326</v>
      </c>
      <c r="F2513" s="33">
        <v>0</v>
      </c>
      <c r="G2513" s="33">
        <v>3</v>
      </c>
      <c r="H2513" s="46" t="s">
        <v>3839</v>
      </c>
      <c r="I2513" s="75" t="s">
        <v>3840</v>
      </c>
      <c r="J2513" s="75" t="s">
        <v>3840</v>
      </c>
      <c r="K2513" s="75" t="s">
        <v>3841</v>
      </c>
      <c r="L2513" s="33">
        <v>14</v>
      </c>
      <c r="M2513" s="34"/>
      <c r="N2513" s="46"/>
      <c r="O2513" s="46"/>
      <c r="P25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13" s="45" t="e">
        <f>IF([2]!PayItems[[#This Row],[Date Added / Modified]]&gt;0,TEXT([2]!PayItems[[#This Row],[Date Added / Modified]],"m/d/yyy"),"")</f>
        <v>#REF!</v>
      </c>
      <c r="R2513" s="46"/>
    </row>
    <row r="2514" spans="1:18" x14ac:dyDescent="0.3">
      <c r="A2514" s="46" t="s">
        <v>2657</v>
      </c>
      <c r="B2514" s="46" t="s">
        <v>10930</v>
      </c>
      <c r="C2514" s="46" t="s">
        <v>3935</v>
      </c>
      <c r="D2514" s="46" t="s">
        <v>10931</v>
      </c>
      <c r="E2514" s="33" t="s">
        <v>3326</v>
      </c>
      <c r="F2514" s="33">
        <v>0</v>
      </c>
      <c r="G2514" s="33">
        <v>3</v>
      </c>
      <c r="H2514" s="46" t="s">
        <v>3839</v>
      </c>
      <c r="I2514" s="75" t="s">
        <v>3840</v>
      </c>
      <c r="J2514" s="75" t="s">
        <v>3840</v>
      </c>
      <c r="K2514" s="75" t="s">
        <v>3841</v>
      </c>
      <c r="L2514" s="33">
        <v>14</v>
      </c>
      <c r="M2514" s="34"/>
      <c r="N2514" s="46"/>
      <c r="O2514" s="46"/>
      <c r="P25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14" s="45" t="e">
        <f>IF([2]!PayItems[[#This Row],[Date Added / Modified]]&gt;0,TEXT([2]!PayItems[[#This Row],[Date Added / Modified]],"m/d/yyy"),"")</f>
        <v>#REF!</v>
      </c>
      <c r="R2514" s="46"/>
    </row>
    <row r="2515" spans="1:18" x14ac:dyDescent="0.3">
      <c r="A2515" s="24" t="s">
        <v>2658</v>
      </c>
      <c r="B2515" s="26" t="s">
        <v>10932</v>
      </c>
      <c r="C2515" s="24" t="s">
        <v>3935</v>
      </c>
      <c r="D2515" s="26" t="s">
        <v>10933</v>
      </c>
      <c r="E2515" s="27" t="s">
        <v>3326</v>
      </c>
      <c r="F2515" s="28">
        <v>0</v>
      </c>
      <c r="G2515" s="28">
        <v>3</v>
      </c>
      <c r="H2515" s="20" t="s">
        <v>3839</v>
      </c>
      <c r="I2515" s="75" t="s">
        <v>3840</v>
      </c>
      <c r="J2515" s="75" t="s">
        <v>3840</v>
      </c>
      <c r="K2515" s="75" t="s">
        <v>3841</v>
      </c>
      <c r="L2515" s="33">
        <v>14</v>
      </c>
      <c r="M2515" s="34">
        <v>41869</v>
      </c>
      <c r="N2515" s="45" t="s">
        <v>4870</v>
      </c>
      <c r="O2515" s="45"/>
      <c r="P25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15" s="45" t="e">
        <f>IF([2]!PayItems[[#This Row],[Date Added / Modified]]&gt;0,TEXT([2]!PayItems[[#This Row],[Date Added / Modified]],"m/d/yyy"),"")</f>
        <v>#REF!</v>
      </c>
      <c r="R2515" s="46"/>
    </row>
    <row r="2516" spans="1:18" x14ac:dyDescent="0.3">
      <c r="A2516" s="24" t="s">
        <v>2659</v>
      </c>
      <c r="B2516" s="26" t="s">
        <v>10934</v>
      </c>
      <c r="C2516" s="24" t="s">
        <v>3935</v>
      </c>
      <c r="D2516" s="26" t="s">
        <v>10935</v>
      </c>
      <c r="E2516" s="27" t="s">
        <v>3326</v>
      </c>
      <c r="F2516" s="28">
        <v>0</v>
      </c>
      <c r="G2516" s="28">
        <v>3</v>
      </c>
      <c r="H2516" s="20" t="s">
        <v>3839</v>
      </c>
      <c r="I2516" s="75" t="s">
        <v>3840</v>
      </c>
      <c r="J2516" s="75" t="s">
        <v>3840</v>
      </c>
      <c r="K2516" s="75" t="s">
        <v>3841</v>
      </c>
      <c r="L2516" s="33">
        <v>14</v>
      </c>
      <c r="M2516" s="34">
        <v>41869</v>
      </c>
      <c r="N2516" s="45" t="s">
        <v>4870</v>
      </c>
      <c r="O2516" s="45"/>
      <c r="P25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16" s="45" t="e">
        <f>IF([2]!PayItems[[#This Row],[Date Added / Modified]]&gt;0,TEXT([2]!PayItems[[#This Row],[Date Added / Modified]],"m/d/yyy"),"")</f>
        <v>#REF!</v>
      </c>
      <c r="R2516" s="46"/>
    </row>
    <row r="2517" spans="1:18" x14ac:dyDescent="0.3">
      <c r="A2517" s="24" t="s">
        <v>2660</v>
      </c>
      <c r="B2517" s="26" t="s">
        <v>10936</v>
      </c>
      <c r="C2517" s="24" t="s">
        <v>3935</v>
      </c>
      <c r="D2517" s="26" t="s">
        <v>10937</v>
      </c>
      <c r="E2517" s="27" t="s">
        <v>3326</v>
      </c>
      <c r="F2517" s="28">
        <v>0</v>
      </c>
      <c r="G2517" s="28">
        <v>3</v>
      </c>
      <c r="H2517" s="20" t="s">
        <v>3839</v>
      </c>
      <c r="I2517" s="75" t="s">
        <v>3840</v>
      </c>
      <c r="J2517" s="75" t="s">
        <v>3840</v>
      </c>
      <c r="K2517" s="75" t="s">
        <v>3841</v>
      </c>
      <c r="L2517" s="33">
        <v>14</v>
      </c>
      <c r="M2517" s="34">
        <v>41869</v>
      </c>
      <c r="N2517" s="45" t="s">
        <v>4870</v>
      </c>
      <c r="O2517" s="45"/>
      <c r="P25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17" s="45" t="e">
        <f>IF([2]!PayItems[[#This Row],[Date Added / Modified]]&gt;0,TEXT([2]!PayItems[[#This Row],[Date Added / Modified]],"m/d/yyy"),"")</f>
        <v>#REF!</v>
      </c>
      <c r="R2517" s="46"/>
    </row>
    <row r="2518" spans="1:18" x14ac:dyDescent="0.3">
      <c r="A2518" s="24" t="s">
        <v>2661</v>
      </c>
      <c r="B2518" s="26" t="s">
        <v>10938</v>
      </c>
      <c r="C2518" s="24" t="s">
        <v>3935</v>
      </c>
      <c r="D2518" s="26" t="s">
        <v>10939</v>
      </c>
      <c r="E2518" s="27" t="s">
        <v>3326</v>
      </c>
      <c r="F2518" s="28">
        <v>0</v>
      </c>
      <c r="G2518" s="28">
        <v>3</v>
      </c>
      <c r="H2518" s="20" t="s">
        <v>3839</v>
      </c>
      <c r="I2518" s="75" t="s">
        <v>3840</v>
      </c>
      <c r="J2518" s="75" t="s">
        <v>3840</v>
      </c>
      <c r="K2518" s="75" t="s">
        <v>3841</v>
      </c>
      <c r="L2518" s="33">
        <v>14</v>
      </c>
      <c r="M2518" s="34">
        <v>41869</v>
      </c>
      <c r="N2518" s="45" t="s">
        <v>4870</v>
      </c>
      <c r="O2518" s="45"/>
      <c r="P25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18" s="45" t="e">
        <f>IF([2]!PayItems[[#This Row],[Date Added / Modified]]&gt;0,TEXT([2]!PayItems[[#This Row],[Date Added / Modified]],"m/d/yyy"),"")</f>
        <v>#REF!</v>
      </c>
      <c r="R2518" s="46"/>
    </row>
    <row r="2519" spans="1:18" x14ac:dyDescent="0.3">
      <c r="A2519" s="24" t="s">
        <v>2662</v>
      </c>
      <c r="B2519" s="26" t="s">
        <v>10940</v>
      </c>
      <c r="C2519" s="24" t="s">
        <v>3935</v>
      </c>
      <c r="D2519" s="26" t="s">
        <v>10941</v>
      </c>
      <c r="E2519" s="27" t="s">
        <v>3326</v>
      </c>
      <c r="F2519" s="28">
        <v>0</v>
      </c>
      <c r="G2519" s="28">
        <v>3</v>
      </c>
      <c r="H2519" s="20" t="s">
        <v>3839</v>
      </c>
      <c r="I2519" s="75" t="s">
        <v>3840</v>
      </c>
      <c r="J2519" s="75" t="s">
        <v>3840</v>
      </c>
      <c r="K2519" s="75" t="s">
        <v>3841</v>
      </c>
      <c r="L2519" s="33">
        <v>14</v>
      </c>
      <c r="M2519" s="34">
        <v>41869</v>
      </c>
      <c r="N2519" s="45" t="s">
        <v>4870</v>
      </c>
      <c r="O2519" s="45"/>
      <c r="P25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19" s="45" t="e">
        <f>IF([2]!PayItems[[#This Row],[Date Added / Modified]]&gt;0,TEXT([2]!PayItems[[#This Row],[Date Added / Modified]],"m/d/yyy"),"")</f>
        <v>#REF!</v>
      </c>
      <c r="R2519" s="46"/>
    </row>
    <row r="2520" spans="1:18" x14ac:dyDescent="0.3">
      <c r="A2520" s="24" t="s">
        <v>2663</v>
      </c>
      <c r="B2520" s="26" t="s">
        <v>10942</v>
      </c>
      <c r="C2520" s="24" t="s">
        <v>3935</v>
      </c>
      <c r="D2520" s="26" t="s">
        <v>10943</v>
      </c>
      <c r="E2520" s="27" t="s">
        <v>3326</v>
      </c>
      <c r="F2520" s="28">
        <v>0</v>
      </c>
      <c r="G2520" s="28">
        <v>3</v>
      </c>
      <c r="H2520" s="20" t="s">
        <v>3839</v>
      </c>
      <c r="I2520" s="75" t="s">
        <v>3840</v>
      </c>
      <c r="J2520" s="75" t="s">
        <v>3840</v>
      </c>
      <c r="K2520" s="75" t="s">
        <v>3841</v>
      </c>
      <c r="L2520" s="33">
        <v>14</v>
      </c>
      <c r="M2520" s="34">
        <v>41869</v>
      </c>
      <c r="N2520" s="45" t="s">
        <v>4870</v>
      </c>
      <c r="O2520" s="45"/>
      <c r="P25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20" s="45" t="e">
        <f>IF([2]!PayItems[[#This Row],[Date Added / Modified]]&gt;0,TEXT([2]!PayItems[[#This Row],[Date Added / Modified]],"m/d/yyy"),"")</f>
        <v>#REF!</v>
      </c>
      <c r="R2520" s="46"/>
    </row>
    <row r="2521" spans="1:18" x14ac:dyDescent="0.3">
      <c r="A2521" s="24" t="s">
        <v>2664</v>
      </c>
      <c r="B2521" s="26" t="s">
        <v>10944</v>
      </c>
      <c r="C2521" s="24" t="s">
        <v>3935</v>
      </c>
      <c r="D2521" s="26" t="s">
        <v>10945</v>
      </c>
      <c r="E2521" s="27" t="s">
        <v>3326</v>
      </c>
      <c r="F2521" s="28">
        <v>0</v>
      </c>
      <c r="G2521" s="28">
        <v>3</v>
      </c>
      <c r="H2521" s="20" t="s">
        <v>3839</v>
      </c>
      <c r="I2521" s="75" t="s">
        <v>3840</v>
      </c>
      <c r="J2521" s="75" t="s">
        <v>3840</v>
      </c>
      <c r="K2521" s="75" t="s">
        <v>3841</v>
      </c>
      <c r="L2521" s="33">
        <v>14</v>
      </c>
      <c r="M2521" s="34">
        <v>41869</v>
      </c>
      <c r="N2521" s="45" t="s">
        <v>4870</v>
      </c>
      <c r="O2521" s="45"/>
      <c r="P25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21" s="45" t="e">
        <f>IF([2]!PayItems[[#This Row],[Date Added / Modified]]&gt;0,TEXT([2]!PayItems[[#This Row],[Date Added / Modified]],"m/d/yyy"),"")</f>
        <v>#REF!</v>
      </c>
      <c r="R2521" s="46"/>
    </row>
    <row r="2522" spans="1:18" x14ac:dyDescent="0.3">
      <c r="A2522" s="24" t="s">
        <v>2665</v>
      </c>
      <c r="B2522" s="26" t="s">
        <v>10946</v>
      </c>
      <c r="C2522" s="24" t="s">
        <v>3935</v>
      </c>
      <c r="D2522" s="26" t="s">
        <v>10947</v>
      </c>
      <c r="E2522" s="27" t="s">
        <v>3326</v>
      </c>
      <c r="F2522" s="28">
        <v>0</v>
      </c>
      <c r="G2522" s="28">
        <v>3</v>
      </c>
      <c r="H2522" s="20" t="s">
        <v>3839</v>
      </c>
      <c r="I2522" s="75" t="s">
        <v>3840</v>
      </c>
      <c r="J2522" s="75" t="s">
        <v>3840</v>
      </c>
      <c r="K2522" s="75" t="s">
        <v>3841</v>
      </c>
      <c r="L2522" s="33">
        <v>14</v>
      </c>
      <c r="M2522" s="34">
        <v>41869</v>
      </c>
      <c r="N2522" s="45" t="s">
        <v>4870</v>
      </c>
      <c r="O2522" s="45"/>
      <c r="P25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22" s="45" t="e">
        <f>IF([2]!PayItems[[#This Row],[Date Added / Modified]]&gt;0,TEXT([2]!PayItems[[#This Row],[Date Added / Modified]],"m/d/yyy"),"")</f>
        <v>#REF!</v>
      </c>
      <c r="R2522" s="46"/>
    </row>
    <row r="2523" spans="1:18" x14ac:dyDescent="0.3">
      <c r="A2523" s="24" t="s">
        <v>2666</v>
      </c>
      <c r="B2523" s="26" t="s">
        <v>10948</v>
      </c>
      <c r="C2523" s="24" t="s">
        <v>3935</v>
      </c>
      <c r="D2523" s="26" t="s">
        <v>10949</v>
      </c>
      <c r="E2523" s="27" t="s">
        <v>3326</v>
      </c>
      <c r="F2523" s="28">
        <v>0</v>
      </c>
      <c r="G2523" s="28">
        <v>3</v>
      </c>
      <c r="H2523" s="20" t="s">
        <v>3839</v>
      </c>
      <c r="I2523" s="75" t="s">
        <v>3840</v>
      </c>
      <c r="J2523" s="75" t="s">
        <v>3840</v>
      </c>
      <c r="K2523" s="75" t="s">
        <v>3841</v>
      </c>
      <c r="L2523" s="33">
        <v>14</v>
      </c>
      <c r="M2523" s="34">
        <v>41869</v>
      </c>
      <c r="N2523" s="45" t="s">
        <v>4870</v>
      </c>
      <c r="O2523" s="45"/>
      <c r="P25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23" s="45" t="e">
        <f>IF([2]!PayItems[[#This Row],[Date Added / Modified]]&gt;0,TEXT([2]!PayItems[[#This Row],[Date Added / Modified]],"m/d/yyy"),"")</f>
        <v>#REF!</v>
      </c>
      <c r="R2523" s="46"/>
    </row>
    <row r="2524" spans="1:18" x14ac:dyDescent="0.3">
      <c r="A2524" s="24" t="s">
        <v>2667</v>
      </c>
      <c r="B2524" s="26" t="s">
        <v>10950</v>
      </c>
      <c r="C2524" s="24" t="s">
        <v>3935</v>
      </c>
      <c r="D2524" s="26" t="s">
        <v>10951</v>
      </c>
      <c r="E2524" s="27" t="s">
        <v>3326</v>
      </c>
      <c r="F2524" s="28">
        <v>0</v>
      </c>
      <c r="G2524" s="28">
        <v>3</v>
      </c>
      <c r="H2524" s="20" t="s">
        <v>3839</v>
      </c>
      <c r="I2524" s="75" t="s">
        <v>3840</v>
      </c>
      <c r="J2524" s="75" t="s">
        <v>3840</v>
      </c>
      <c r="K2524" s="75" t="s">
        <v>3841</v>
      </c>
      <c r="L2524" s="33">
        <v>14</v>
      </c>
      <c r="M2524" s="34">
        <v>41869</v>
      </c>
      <c r="N2524" s="45" t="s">
        <v>4870</v>
      </c>
      <c r="O2524" s="45"/>
      <c r="P25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24" s="45" t="e">
        <f>IF([2]!PayItems[[#This Row],[Date Added / Modified]]&gt;0,TEXT([2]!PayItems[[#This Row],[Date Added / Modified]],"m/d/yyy"),"")</f>
        <v>#REF!</v>
      </c>
      <c r="R2524" s="46"/>
    </row>
    <row r="2525" spans="1:18" x14ac:dyDescent="0.3">
      <c r="A2525" s="24" t="s">
        <v>2668</v>
      </c>
      <c r="B2525" s="26" t="s">
        <v>10952</v>
      </c>
      <c r="C2525" s="24" t="s">
        <v>3935</v>
      </c>
      <c r="D2525" s="26" t="s">
        <v>10953</v>
      </c>
      <c r="E2525" s="27" t="s">
        <v>3326</v>
      </c>
      <c r="F2525" s="28">
        <v>0</v>
      </c>
      <c r="G2525" s="28">
        <v>3</v>
      </c>
      <c r="H2525" s="20" t="s">
        <v>3839</v>
      </c>
      <c r="I2525" s="75" t="s">
        <v>3840</v>
      </c>
      <c r="J2525" s="75" t="s">
        <v>3840</v>
      </c>
      <c r="K2525" s="75" t="s">
        <v>3841</v>
      </c>
      <c r="L2525" s="33">
        <v>14</v>
      </c>
      <c r="M2525" s="34">
        <v>41869</v>
      </c>
      <c r="N2525" s="45" t="s">
        <v>4870</v>
      </c>
      <c r="O2525" s="45"/>
      <c r="P25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25" s="45" t="e">
        <f>IF([2]!PayItems[[#This Row],[Date Added / Modified]]&gt;0,TEXT([2]!PayItems[[#This Row],[Date Added / Modified]],"m/d/yyy"),"")</f>
        <v>#REF!</v>
      </c>
      <c r="R2525" s="46"/>
    </row>
    <row r="2526" spans="1:18" x14ac:dyDescent="0.3">
      <c r="A2526" s="24" t="s">
        <v>2669</v>
      </c>
      <c r="B2526" s="26" t="s">
        <v>10954</v>
      </c>
      <c r="C2526" s="24" t="s">
        <v>3935</v>
      </c>
      <c r="D2526" s="26" t="s">
        <v>10955</v>
      </c>
      <c r="E2526" s="27" t="s">
        <v>3326</v>
      </c>
      <c r="F2526" s="28">
        <v>0</v>
      </c>
      <c r="G2526" s="28">
        <v>3</v>
      </c>
      <c r="H2526" s="20" t="s">
        <v>3839</v>
      </c>
      <c r="I2526" s="75" t="s">
        <v>3840</v>
      </c>
      <c r="J2526" s="75" t="s">
        <v>3840</v>
      </c>
      <c r="K2526" s="75" t="s">
        <v>3841</v>
      </c>
      <c r="L2526" s="33">
        <v>14</v>
      </c>
      <c r="M2526" s="34">
        <v>41869</v>
      </c>
      <c r="N2526" s="45" t="s">
        <v>4870</v>
      </c>
      <c r="O2526" s="45"/>
      <c r="P25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26" s="45" t="e">
        <f>IF([2]!PayItems[[#This Row],[Date Added / Modified]]&gt;0,TEXT([2]!PayItems[[#This Row],[Date Added / Modified]],"m/d/yyy"),"")</f>
        <v>#REF!</v>
      </c>
      <c r="R2526" s="46"/>
    </row>
    <row r="2527" spans="1:18" x14ac:dyDescent="0.3">
      <c r="A2527" s="24" t="s">
        <v>2670</v>
      </c>
      <c r="B2527" s="26" t="s">
        <v>10956</v>
      </c>
      <c r="C2527" s="24" t="s">
        <v>3935</v>
      </c>
      <c r="D2527" s="26" t="s">
        <v>10957</v>
      </c>
      <c r="E2527" s="27" t="s">
        <v>3326</v>
      </c>
      <c r="F2527" s="28">
        <v>0</v>
      </c>
      <c r="G2527" s="28">
        <v>3</v>
      </c>
      <c r="H2527" s="20" t="s">
        <v>3839</v>
      </c>
      <c r="I2527" s="75" t="s">
        <v>3840</v>
      </c>
      <c r="J2527" s="75" t="s">
        <v>3840</v>
      </c>
      <c r="K2527" s="75" t="s">
        <v>3841</v>
      </c>
      <c r="L2527" s="33">
        <v>14</v>
      </c>
      <c r="M2527" s="34">
        <v>41869</v>
      </c>
      <c r="N2527" s="45" t="s">
        <v>4870</v>
      </c>
      <c r="O2527" s="45"/>
      <c r="P25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27" s="45" t="e">
        <f>IF([2]!PayItems[[#This Row],[Date Added / Modified]]&gt;0,TEXT([2]!PayItems[[#This Row],[Date Added / Modified]],"m/d/yyy"),"")</f>
        <v>#REF!</v>
      </c>
      <c r="R2527" s="46"/>
    </row>
    <row r="2528" spans="1:18" x14ac:dyDescent="0.3">
      <c r="A2528" s="24" t="s">
        <v>2671</v>
      </c>
      <c r="B2528" s="26" t="s">
        <v>10958</v>
      </c>
      <c r="C2528" s="24" t="s">
        <v>3935</v>
      </c>
      <c r="D2528" s="26" t="s">
        <v>10959</v>
      </c>
      <c r="E2528" s="27" t="s">
        <v>3326</v>
      </c>
      <c r="F2528" s="28">
        <v>0</v>
      </c>
      <c r="G2528" s="28">
        <v>3</v>
      </c>
      <c r="H2528" s="20" t="s">
        <v>3839</v>
      </c>
      <c r="I2528" s="75" t="s">
        <v>3840</v>
      </c>
      <c r="J2528" s="75" t="s">
        <v>3840</v>
      </c>
      <c r="K2528" s="75" t="s">
        <v>3841</v>
      </c>
      <c r="L2528" s="33">
        <v>14</v>
      </c>
      <c r="M2528" s="34">
        <v>41869</v>
      </c>
      <c r="N2528" s="45" t="s">
        <v>4870</v>
      </c>
      <c r="O2528" s="45"/>
      <c r="P25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28" s="45" t="e">
        <f>IF([2]!PayItems[[#This Row],[Date Added / Modified]]&gt;0,TEXT([2]!PayItems[[#This Row],[Date Added / Modified]],"m/d/yyy"),"")</f>
        <v>#REF!</v>
      </c>
      <c r="R2528" s="46"/>
    </row>
    <row r="2529" spans="1:18" x14ac:dyDescent="0.3">
      <c r="A2529" s="24" t="s">
        <v>2672</v>
      </c>
      <c r="B2529" s="26" t="s">
        <v>10960</v>
      </c>
      <c r="C2529" s="24" t="s">
        <v>3935</v>
      </c>
      <c r="D2529" s="26" t="s">
        <v>10961</v>
      </c>
      <c r="E2529" s="27" t="s">
        <v>3326</v>
      </c>
      <c r="F2529" s="28">
        <v>0</v>
      </c>
      <c r="G2529" s="28">
        <v>3</v>
      </c>
      <c r="H2529" s="20" t="s">
        <v>3839</v>
      </c>
      <c r="I2529" s="75" t="s">
        <v>3840</v>
      </c>
      <c r="J2529" s="75" t="s">
        <v>3840</v>
      </c>
      <c r="K2529" s="75" t="s">
        <v>3841</v>
      </c>
      <c r="L2529" s="33">
        <v>14</v>
      </c>
      <c r="M2529" s="34">
        <v>41869</v>
      </c>
      <c r="N2529" s="45" t="s">
        <v>4870</v>
      </c>
      <c r="O2529" s="45"/>
      <c r="P25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29" s="45" t="e">
        <f>IF([2]!PayItems[[#This Row],[Date Added / Modified]]&gt;0,TEXT([2]!PayItems[[#This Row],[Date Added / Modified]],"m/d/yyy"),"")</f>
        <v>#REF!</v>
      </c>
      <c r="R2529" s="46"/>
    </row>
    <row r="2530" spans="1:18" x14ac:dyDescent="0.3">
      <c r="A2530" s="46" t="s">
        <v>2673</v>
      </c>
      <c r="B2530" s="46" t="s">
        <v>10962</v>
      </c>
      <c r="C2530" s="46" t="s">
        <v>3864</v>
      </c>
      <c r="D2530" s="46" t="s">
        <v>10963</v>
      </c>
      <c r="E2530" s="33" t="s">
        <v>3866</v>
      </c>
      <c r="F2530" s="33">
        <v>0</v>
      </c>
      <c r="G2530" s="33">
        <v>3</v>
      </c>
      <c r="H2530" s="46" t="s">
        <v>3839</v>
      </c>
      <c r="I2530" s="75" t="s">
        <v>3840</v>
      </c>
      <c r="J2530" s="75" t="s">
        <v>3840</v>
      </c>
      <c r="K2530" s="75" t="s">
        <v>3841</v>
      </c>
      <c r="L2530" s="33">
        <v>14</v>
      </c>
      <c r="M2530" s="34"/>
      <c r="N2530" s="46"/>
      <c r="O2530" s="46"/>
      <c r="P25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30" s="45" t="e">
        <f>IF([2]!PayItems[[#This Row],[Date Added / Modified]]&gt;0,TEXT([2]!PayItems[[#This Row],[Date Added / Modified]],"m/d/yyy"),"")</f>
        <v>#REF!</v>
      </c>
      <c r="R2530" s="46"/>
    </row>
    <row r="2531" spans="1:18" x14ac:dyDescent="0.3">
      <c r="A2531" s="46" t="s">
        <v>2674</v>
      </c>
      <c r="B2531" s="46" t="s">
        <v>10964</v>
      </c>
      <c r="C2531" s="46" t="s">
        <v>3864</v>
      </c>
      <c r="D2531" s="46" t="s">
        <v>10965</v>
      </c>
      <c r="E2531" s="33" t="s">
        <v>3866</v>
      </c>
      <c r="F2531" s="33">
        <v>0</v>
      </c>
      <c r="G2531" s="33">
        <v>3</v>
      </c>
      <c r="H2531" s="46" t="s">
        <v>3839</v>
      </c>
      <c r="I2531" s="75" t="s">
        <v>3840</v>
      </c>
      <c r="J2531" s="75" t="s">
        <v>3840</v>
      </c>
      <c r="K2531" s="75" t="s">
        <v>3841</v>
      </c>
      <c r="L2531" s="33">
        <v>14</v>
      </c>
      <c r="M2531" s="34"/>
      <c r="N2531" s="46"/>
      <c r="O2531" s="46"/>
      <c r="P25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31" s="45" t="e">
        <f>IF([2]!PayItems[[#This Row],[Date Added / Modified]]&gt;0,TEXT([2]!PayItems[[#This Row],[Date Added / Modified]],"m/d/yyy"),"")</f>
        <v>#REF!</v>
      </c>
      <c r="R2531" s="46"/>
    </row>
    <row r="2532" spans="1:18" x14ac:dyDescent="0.3">
      <c r="A2532" s="46" t="s">
        <v>2675</v>
      </c>
      <c r="B2532" s="46" t="s">
        <v>10966</v>
      </c>
      <c r="C2532" s="46" t="s">
        <v>3864</v>
      </c>
      <c r="D2532" s="46" t="s">
        <v>10967</v>
      </c>
      <c r="E2532" s="33" t="s">
        <v>3866</v>
      </c>
      <c r="F2532" s="33">
        <v>0</v>
      </c>
      <c r="G2532" s="33">
        <v>3</v>
      </c>
      <c r="H2532" s="46" t="s">
        <v>3839</v>
      </c>
      <c r="I2532" s="75" t="s">
        <v>3840</v>
      </c>
      <c r="J2532" s="75" t="s">
        <v>3840</v>
      </c>
      <c r="K2532" s="75" t="s">
        <v>3841</v>
      </c>
      <c r="L2532" s="33">
        <v>14</v>
      </c>
      <c r="M2532" s="34"/>
      <c r="N2532" s="46"/>
      <c r="O2532" s="46"/>
      <c r="P25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32" s="45" t="e">
        <f>IF([2]!PayItems[[#This Row],[Date Added / Modified]]&gt;0,TEXT([2]!PayItems[[#This Row],[Date Added / Modified]],"m/d/yyy"),"")</f>
        <v>#REF!</v>
      </c>
      <c r="R2532" s="46"/>
    </row>
    <row r="2533" spans="1:18" x14ac:dyDescent="0.3">
      <c r="A2533" s="46" t="s">
        <v>2676</v>
      </c>
      <c r="B2533" s="46" t="s">
        <v>10968</v>
      </c>
      <c r="C2533" s="46" t="s">
        <v>3864</v>
      </c>
      <c r="D2533" s="46" t="s">
        <v>10969</v>
      </c>
      <c r="E2533" s="33" t="s">
        <v>3866</v>
      </c>
      <c r="F2533" s="33">
        <v>0</v>
      </c>
      <c r="G2533" s="33">
        <v>3</v>
      </c>
      <c r="H2533" s="46" t="s">
        <v>3839</v>
      </c>
      <c r="I2533" s="75" t="s">
        <v>3840</v>
      </c>
      <c r="J2533" s="75" t="s">
        <v>3840</v>
      </c>
      <c r="K2533" s="75" t="s">
        <v>3841</v>
      </c>
      <c r="L2533" s="33">
        <v>14</v>
      </c>
      <c r="M2533" s="34"/>
      <c r="N2533" s="46"/>
      <c r="O2533" s="46"/>
      <c r="P25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33" s="45" t="e">
        <f>IF([2]!PayItems[[#This Row],[Date Added / Modified]]&gt;0,TEXT([2]!PayItems[[#This Row],[Date Added / Modified]],"m/d/yyy"),"")</f>
        <v>#REF!</v>
      </c>
      <c r="R2533" s="46"/>
    </row>
    <row r="2534" spans="1:18" x14ac:dyDescent="0.3">
      <c r="A2534" s="46" t="s">
        <v>2677</v>
      </c>
      <c r="B2534" s="46" t="s">
        <v>10970</v>
      </c>
      <c r="C2534" s="46" t="s">
        <v>3864</v>
      </c>
      <c r="D2534" s="46" t="s">
        <v>10971</v>
      </c>
      <c r="E2534" s="33" t="s">
        <v>3866</v>
      </c>
      <c r="F2534" s="33">
        <v>0</v>
      </c>
      <c r="G2534" s="33">
        <v>3</v>
      </c>
      <c r="H2534" s="46" t="s">
        <v>3839</v>
      </c>
      <c r="I2534" s="75" t="s">
        <v>3840</v>
      </c>
      <c r="J2534" s="75" t="s">
        <v>3840</v>
      </c>
      <c r="K2534" s="75" t="s">
        <v>3841</v>
      </c>
      <c r="L2534" s="33">
        <v>14</v>
      </c>
      <c r="M2534" s="34"/>
      <c r="N2534" s="46"/>
      <c r="O2534" s="46"/>
      <c r="P25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34" s="45" t="e">
        <f>IF([2]!PayItems[[#This Row],[Date Added / Modified]]&gt;0,TEXT([2]!PayItems[[#This Row],[Date Added / Modified]],"m/d/yyy"),"")</f>
        <v>#REF!</v>
      </c>
      <c r="R2534" s="46"/>
    </row>
    <row r="2535" spans="1:18" x14ac:dyDescent="0.3">
      <c r="A2535" s="46" t="s">
        <v>2678</v>
      </c>
      <c r="B2535" s="46" t="s">
        <v>10972</v>
      </c>
      <c r="C2535" s="46" t="s">
        <v>3864</v>
      </c>
      <c r="D2535" s="46" t="s">
        <v>10973</v>
      </c>
      <c r="E2535" s="33" t="s">
        <v>3866</v>
      </c>
      <c r="F2535" s="33">
        <v>0</v>
      </c>
      <c r="G2535" s="33">
        <v>3</v>
      </c>
      <c r="H2535" s="46" t="s">
        <v>3839</v>
      </c>
      <c r="I2535" s="75" t="s">
        <v>3840</v>
      </c>
      <c r="J2535" s="75" t="s">
        <v>3840</v>
      </c>
      <c r="K2535" s="75" t="s">
        <v>3841</v>
      </c>
      <c r="L2535" s="33">
        <v>14</v>
      </c>
      <c r="M2535" s="34"/>
      <c r="N2535" s="46"/>
      <c r="O2535" s="46"/>
      <c r="P25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35" s="45" t="e">
        <f>IF([2]!PayItems[[#This Row],[Date Added / Modified]]&gt;0,TEXT([2]!PayItems[[#This Row],[Date Added / Modified]],"m/d/yyy"),"")</f>
        <v>#REF!</v>
      </c>
      <c r="R2535" s="46"/>
    </row>
    <row r="2536" spans="1:18" x14ac:dyDescent="0.3">
      <c r="A2536" s="46" t="s">
        <v>10974</v>
      </c>
      <c r="B2536" s="46" t="s">
        <v>10975</v>
      </c>
      <c r="C2536" s="46" t="s">
        <v>3864</v>
      </c>
      <c r="D2536" s="46" t="s">
        <v>10976</v>
      </c>
      <c r="E2536" s="33" t="s">
        <v>3866</v>
      </c>
      <c r="F2536" s="33">
        <v>0</v>
      </c>
      <c r="G2536" s="33">
        <v>3</v>
      </c>
      <c r="H2536" s="46" t="s">
        <v>3839</v>
      </c>
      <c r="I2536" s="75" t="s">
        <v>3840</v>
      </c>
      <c r="J2536" s="75" t="s">
        <v>3840</v>
      </c>
      <c r="K2536" s="75" t="s">
        <v>3841</v>
      </c>
      <c r="L2536" s="33">
        <v>14</v>
      </c>
      <c r="M2536" s="34"/>
      <c r="N2536" s="46"/>
      <c r="O2536" s="46"/>
      <c r="P25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36" s="45" t="e">
        <f>IF([2]!PayItems[[#This Row],[Date Added / Modified]]&gt;0,TEXT([2]!PayItems[[#This Row],[Date Added / Modified]],"m/d/yyy"),"")</f>
        <v>#REF!</v>
      </c>
      <c r="R2536" s="46"/>
    </row>
    <row r="2537" spans="1:18" x14ac:dyDescent="0.3">
      <c r="A2537" s="46" t="s">
        <v>2679</v>
      </c>
      <c r="B2537" s="46" t="s">
        <v>10977</v>
      </c>
      <c r="C2537" s="46" t="s">
        <v>3864</v>
      </c>
      <c r="D2537" s="46" t="s">
        <v>10978</v>
      </c>
      <c r="E2537" s="33" t="s">
        <v>3866</v>
      </c>
      <c r="F2537" s="33">
        <v>0</v>
      </c>
      <c r="G2537" s="33">
        <v>3</v>
      </c>
      <c r="H2537" s="46" t="s">
        <v>3839</v>
      </c>
      <c r="I2537" s="75" t="s">
        <v>3840</v>
      </c>
      <c r="J2537" s="75" t="s">
        <v>3840</v>
      </c>
      <c r="K2537" s="75" t="s">
        <v>3841</v>
      </c>
      <c r="L2537" s="33">
        <v>14</v>
      </c>
      <c r="M2537" s="34"/>
      <c r="N2537" s="46"/>
      <c r="O2537" s="46"/>
      <c r="P25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37" s="45" t="e">
        <f>IF([2]!PayItems[[#This Row],[Date Added / Modified]]&gt;0,TEXT([2]!PayItems[[#This Row],[Date Added / Modified]],"m/d/yyy"),"")</f>
        <v>#REF!</v>
      </c>
      <c r="R2537" s="46"/>
    </row>
    <row r="2538" spans="1:18" x14ac:dyDescent="0.3">
      <c r="A2538" s="46" t="s">
        <v>2680</v>
      </c>
      <c r="B2538" s="46" t="s">
        <v>10979</v>
      </c>
      <c r="C2538" s="46" t="s">
        <v>3864</v>
      </c>
      <c r="D2538" s="46" t="s">
        <v>10980</v>
      </c>
      <c r="E2538" s="33" t="s">
        <v>3866</v>
      </c>
      <c r="F2538" s="33">
        <v>0</v>
      </c>
      <c r="G2538" s="33">
        <v>3</v>
      </c>
      <c r="H2538" s="46" t="s">
        <v>3839</v>
      </c>
      <c r="I2538" s="75" t="s">
        <v>3840</v>
      </c>
      <c r="J2538" s="75" t="s">
        <v>3840</v>
      </c>
      <c r="K2538" s="75" t="s">
        <v>3841</v>
      </c>
      <c r="L2538" s="33">
        <v>14</v>
      </c>
      <c r="M2538" s="34"/>
      <c r="N2538" s="46"/>
      <c r="O2538" s="46"/>
      <c r="P25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38" s="45" t="e">
        <f>IF([2]!PayItems[[#This Row],[Date Added / Modified]]&gt;0,TEXT([2]!PayItems[[#This Row],[Date Added / Modified]],"m/d/yyy"),"")</f>
        <v>#REF!</v>
      </c>
      <c r="R2538" s="46"/>
    </row>
    <row r="2539" spans="1:18" x14ac:dyDescent="0.3">
      <c r="A2539" s="46" t="s">
        <v>2681</v>
      </c>
      <c r="B2539" s="46" t="s">
        <v>10981</v>
      </c>
      <c r="C2539" s="46" t="s">
        <v>3864</v>
      </c>
      <c r="D2539" s="46" t="s">
        <v>10982</v>
      </c>
      <c r="E2539" s="33" t="s">
        <v>3866</v>
      </c>
      <c r="F2539" s="33">
        <v>0</v>
      </c>
      <c r="G2539" s="33">
        <v>3</v>
      </c>
      <c r="H2539" s="46" t="s">
        <v>3839</v>
      </c>
      <c r="I2539" s="75" t="s">
        <v>3840</v>
      </c>
      <c r="J2539" s="75" t="s">
        <v>3840</v>
      </c>
      <c r="K2539" s="75" t="s">
        <v>3841</v>
      </c>
      <c r="L2539" s="33">
        <v>14</v>
      </c>
      <c r="M2539" s="34"/>
      <c r="N2539" s="46"/>
      <c r="O2539" s="46"/>
      <c r="P25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39" s="45" t="e">
        <f>IF([2]!PayItems[[#This Row],[Date Added / Modified]]&gt;0,TEXT([2]!PayItems[[#This Row],[Date Added / Modified]],"m/d/yyy"),"")</f>
        <v>#REF!</v>
      </c>
      <c r="R2539" s="46"/>
    </row>
    <row r="2540" spans="1:18" x14ac:dyDescent="0.3">
      <c r="A2540" s="46" t="s">
        <v>2682</v>
      </c>
      <c r="B2540" s="46" t="s">
        <v>10983</v>
      </c>
      <c r="C2540" s="46" t="s">
        <v>3864</v>
      </c>
      <c r="D2540" s="46" t="s">
        <v>10984</v>
      </c>
      <c r="E2540" s="33" t="s">
        <v>3866</v>
      </c>
      <c r="F2540" s="33">
        <v>0</v>
      </c>
      <c r="G2540" s="33">
        <v>3</v>
      </c>
      <c r="H2540" s="46" t="s">
        <v>3839</v>
      </c>
      <c r="I2540" s="75" t="s">
        <v>3840</v>
      </c>
      <c r="J2540" s="75" t="s">
        <v>3840</v>
      </c>
      <c r="K2540" s="75" t="s">
        <v>3841</v>
      </c>
      <c r="L2540" s="33">
        <v>14</v>
      </c>
      <c r="M2540" s="34"/>
      <c r="N2540" s="46"/>
      <c r="O2540" s="46"/>
      <c r="P25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40" s="45" t="e">
        <f>IF([2]!PayItems[[#This Row],[Date Added / Modified]]&gt;0,TEXT([2]!PayItems[[#This Row],[Date Added / Modified]],"m/d/yyy"),"")</f>
        <v>#REF!</v>
      </c>
      <c r="R2540" s="46"/>
    </row>
    <row r="2541" spans="1:18" x14ac:dyDescent="0.3">
      <c r="A2541" s="46" t="s">
        <v>10985</v>
      </c>
      <c r="B2541" s="46" t="s">
        <v>10986</v>
      </c>
      <c r="C2541" s="46" t="s">
        <v>3864</v>
      </c>
      <c r="D2541" s="46" t="s">
        <v>10987</v>
      </c>
      <c r="E2541" s="33" t="s">
        <v>3866</v>
      </c>
      <c r="F2541" s="33">
        <v>0</v>
      </c>
      <c r="G2541" s="33">
        <v>3</v>
      </c>
      <c r="H2541" s="46" t="s">
        <v>3839</v>
      </c>
      <c r="I2541" s="75" t="s">
        <v>3840</v>
      </c>
      <c r="J2541" s="75" t="s">
        <v>3840</v>
      </c>
      <c r="K2541" s="75" t="s">
        <v>3841</v>
      </c>
      <c r="L2541" s="33">
        <v>14</v>
      </c>
      <c r="M2541" s="34"/>
      <c r="N2541" s="46"/>
      <c r="O2541" s="46"/>
      <c r="P25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41" s="45" t="e">
        <f>IF([2]!PayItems[[#This Row],[Date Added / Modified]]&gt;0,TEXT([2]!PayItems[[#This Row],[Date Added / Modified]],"m/d/yyy"),"")</f>
        <v>#REF!</v>
      </c>
      <c r="R2541" s="46"/>
    </row>
    <row r="2542" spans="1:18" x14ac:dyDescent="0.3">
      <c r="A2542" s="46" t="s">
        <v>10988</v>
      </c>
      <c r="B2542" s="46" t="s">
        <v>10989</v>
      </c>
      <c r="C2542" s="46" t="s">
        <v>3864</v>
      </c>
      <c r="D2542" s="46" t="s">
        <v>10990</v>
      </c>
      <c r="E2542" s="33" t="s">
        <v>3866</v>
      </c>
      <c r="F2542" s="33">
        <v>0</v>
      </c>
      <c r="G2542" s="33">
        <v>3</v>
      </c>
      <c r="H2542" s="46" t="s">
        <v>3839</v>
      </c>
      <c r="I2542" s="75" t="s">
        <v>3840</v>
      </c>
      <c r="J2542" s="75" t="s">
        <v>3840</v>
      </c>
      <c r="K2542" s="75" t="s">
        <v>3841</v>
      </c>
      <c r="L2542" s="33">
        <v>14</v>
      </c>
      <c r="M2542" s="34"/>
      <c r="N2542" s="46"/>
      <c r="O2542" s="46"/>
      <c r="P25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42" s="45" t="e">
        <f>IF([2]!PayItems[[#This Row],[Date Added / Modified]]&gt;0,TEXT([2]!PayItems[[#This Row],[Date Added / Modified]],"m/d/yyy"),"")</f>
        <v>#REF!</v>
      </c>
      <c r="R2542" s="46"/>
    </row>
    <row r="2543" spans="1:18" x14ac:dyDescent="0.3">
      <c r="A2543" s="46" t="s">
        <v>2683</v>
      </c>
      <c r="B2543" s="46" t="s">
        <v>10991</v>
      </c>
      <c r="C2543" s="46" t="s">
        <v>3864</v>
      </c>
      <c r="D2543" s="46" t="s">
        <v>10992</v>
      </c>
      <c r="E2543" s="33" t="s">
        <v>3866</v>
      </c>
      <c r="F2543" s="33">
        <v>0</v>
      </c>
      <c r="G2543" s="33">
        <v>3</v>
      </c>
      <c r="H2543" s="46" t="s">
        <v>3839</v>
      </c>
      <c r="I2543" s="75" t="s">
        <v>3840</v>
      </c>
      <c r="J2543" s="75" t="s">
        <v>3840</v>
      </c>
      <c r="K2543" s="75" t="s">
        <v>3841</v>
      </c>
      <c r="L2543" s="33">
        <v>14</v>
      </c>
      <c r="M2543" s="34"/>
      <c r="N2543" s="46"/>
      <c r="O2543" s="46"/>
      <c r="P25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43" s="45" t="e">
        <f>IF([2]!PayItems[[#This Row],[Date Added / Modified]]&gt;0,TEXT([2]!PayItems[[#This Row],[Date Added / Modified]],"m/d/yyy"),"")</f>
        <v>#REF!</v>
      </c>
      <c r="R2543" s="46"/>
    </row>
    <row r="2544" spans="1:18" x14ac:dyDescent="0.3">
      <c r="A2544" s="26" t="s">
        <v>2684</v>
      </c>
      <c r="B2544" s="26" t="s">
        <v>10993</v>
      </c>
      <c r="C2544" s="26" t="s">
        <v>3864</v>
      </c>
      <c r="D2544" s="26" t="s">
        <v>10994</v>
      </c>
      <c r="E2544" s="27" t="s">
        <v>3866</v>
      </c>
      <c r="F2544" s="28">
        <v>0</v>
      </c>
      <c r="G2544" s="28">
        <v>3</v>
      </c>
      <c r="H2544" s="20" t="s">
        <v>3839</v>
      </c>
      <c r="I2544" s="75" t="s">
        <v>3840</v>
      </c>
      <c r="J2544" s="75" t="s">
        <v>3840</v>
      </c>
      <c r="K2544" s="75" t="s">
        <v>3841</v>
      </c>
      <c r="L2544" s="33">
        <v>14</v>
      </c>
      <c r="M2544" s="34">
        <v>41869</v>
      </c>
      <c r="N2544" s="45" t="s">
        <v>4870</v>
      </c>
      <c r="O2544" s="45"/>
      <c r="P25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44" s="45" t="e">
        <f>IF([2]!PayItems[[#This Row],[Date Added / Modified]]&gt;0,TEXT([2]!PayItems[[#This Row],[Date Added / Modified]],"m/d/yyy"),"")</f>
        <v>#REF!</v>
      </c>
      <c r="R2544" s="46"/>
    </row>
    <row r="2545" spans="1:18" x14ac:dyDescent="0.3">
      <c r="A2545" s="26" t="s">
        <v>2685</v>
      </c>
      <c r="B2545" s="26" t="s">
        <v>10995</v>
      </c>
      <c r="C2545" s="26" t="s">
        <v>3864</v>
      </c>
      <c r="D2545" s="26" t="s">
        <v>10996</v>
      </c>
      <c r="E2545" s="27" t="s">
        <v>3866</v>
      </c>
      <c r="F2545" s="28">
        <v>0</v>
      </c>
      <c r="G2545" s="28">
        <v>3</v>
      </c>
      <c r="H2545" s="20" t="s">
        <v>3839</v>
      </c>
      <c r="I2545" s="75" t="s">
        <v>3840</v>
      </c>
      <c r="J2545" s="75" t="s">
        <v>3840</v>
      </c>
      <c r="K2545" s="75" t="s">
        <v>3841</v>
      </c>
      <c r="L2545" s="33">
        <v>14</v>
      </c>
      <c r="M2545" s="34">
        <v>41869</v>
      </c>
      <c r="N2545" s="45" t="s">
        <v>4870</v>
      </c>
      <c r="O2545" s="45"/>
      <c r="P25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45" s="45" t="e">
        <f>IF([2]!PayItems[[#This Row],[Date Added / Modified]]&gt;0,TEXT([2]!PayItems[[#This Row],[Date Added / Modified]],"m/d/yyy"),"")</f>
        <v>#REF!</v>
      </c>
      <c r="R2545" s="46"/>
    </row>
    <row r="2546" spans="1:18" x14ac:dyDescent="0.3">
      <c r="A2546" s="26" t="s">
        <v>2686</v>
      </c>
      <c r="B2546" s="26" t="s">
        <v>10997</v>
      </c>
      <c r="C2546" s="26" t="s">
        <v>3864</v>
      </c>
      <c r="D2546" s="26" t="s">
        <v>10998</v>
      </c>
      <c r="E2546" s="27" t="s">
        <v>3866</v>
      </c>
      <c r="F2546" s="28">
        <v>0</v>
      </c>
      <c r="G2546" s="28">
        <v>3</v>
      </c>
      <c r="H2546" s="20" t="s">
        <v>3839</v>
      </c>
      <c r="I2546" s="75" t="s">
        <v>3840</v>
      </c>
      <c r="J2546" s="75" t="s">
        <v>3840</v>
      </c>
      <c r="K2546" s="75" t="s">
        <v>3841</v>
      </c>
      <c r="L2546" s="33">
        <v>14</v>
      </c>
      <c r="M2546" s="34">
        <v>41869</v>
      </c>
      <c r="N2546" s="45" t="s">
        <v>4870</v>
      </c>
      <c r="O2546" s="45"/>
      <c r="P25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46" s="45" t="e">
        <f>IF([2]!PayItems[[#This Row],[Date Added / Modified]]&gt;0,TEXT([2]!PayItems[[#This Row],[Date Added / Modified]],"m/d/yyy"),"")</f>
        <v>#REF!</v>
      </c>
      <c r="R2546" s="46"/>
    </row>
    <row r="2547" spans="1:18" x14ac:dyDescent="0.3">
      <c r="A2547" s="46" t="s">
        <v>2688</v>
      </c>
      <c r="B2547" s="46" t="s">
        <v>8256</v>
      </c>
      <c r="C2547" s="46" t="s">
        <v>3864</v>
      </c>
      <c r="D2547" s="46" t="s">
        <v>8257</v>
      </c>
      <c r="E2547" s="33" t="s">
        <v>3866</v>
      </c>
      <c r="F2547" s="33">
        <v>0</v>
      </c>
      <c r="G2547" s="33">
        <v>3</v>
      </c>
      <c r="H2547" s="46" t="s">
        <v>3839</v>
      </c>
      <c r="I2547" s="75" t="s">
        <v>3840</v>
      </c>
      <c r="J2547" s="75" t="s">
        <v>3840</v>
      </c>
      <c r="K2547" s="75" t="s">
        <v>3841</v>
      </c>
      <c r="L2547" s="33">
        <v>14</v>
      </c>
      <c r="M2547" s="34"/>
      <c r="N2547" s="46"/>
      <c r="O2547" s="46"/>
      <c r="P25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47" s="45" t="e">
        <f>IF([2]!PayItems[[#This Row],[Date Added / Modified]]&gt;0,TEXT([2]!PayItems[[#This Row],[Date Added / Modified]],"m/d/yyy"),"")</f>
        <v>#REF!</v>
      </c>
      <c r="R2547" s="46"/>
    </row>
    <row r="2548" spans="1:18" x14ac:dyDescent="0.3">
      <c r="A2548" s="46" t="s">
        <v>2689</v>
      </c>
      <c r="B2548" s="46" t="s">
        <v>8258</v>
      </c>
      <c r="C2548" s="46" t="s">
        <v>3864</v>
      </c>
      <c r="D2548" s="46" t="s">
        <v>8259</v>
      </c>
      <c r="E2548" s="33" t="s">
        <v>3866</v>
      </c>
      <c r="F2548" s="33">
        <v>0</v>
      </c>
      <c r="G2548" s="33">
        <v>3</v>
      </c>
      <c r="H2548" s="46" t="s">
        <v>3839</v>
      </c>
      <c r="I2548" s="75" t="s">
        <v>3840</v>
      </c>
      <c r="J2548" s="75" t="s">
        <v>3840</v>
      </c>
      <c r="K2548" s="75" t="s">
        <v>3841</v>
      </c>
      <c r="L2548" s="33">
        <v>14</v>
      </c>
      <c r="M2548" s="34"/>
      <c r="N2548" s="46"/>
      <c r="O2548" s="46"/>
      <c r="P25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48" s="45" t="e">
        <f>IF([2]!PayItems[[#This Row],[Date Added / Modified]]&gt;0,TEXT([2]!PayItems[[#This Row],[Date Added / Modified]],"m/d/yyy"),"")</f>
        <v>#REF!</v>
      </c>
      <c r="R2548" s="46"/>
    </row>
    <row r="2549" spans="1:18" x14ac:dyDescent="0.3">
      <c r="A2549" s="46" t="s">
        <v>2690</v>
      </c>
      <c r="B2549" s="46" t="s">
        <v>8260</v>
      </c>
      <c r="C2549" s="46" t="s">
        <v>3864</v>
      </c>
      <c r="D2549" s="46" t="s">
        <v>8261</v>
      </c>
      <c r="E2549" s="33" t="s">
        <v>3866</v>
      </c>
      <c r="F2549" s="33">
        <v>0</v>
      </c>
      <c r="G2549" s="33">
        <v>3</v>
      </c>
      <c r="H2549" s="46" t="s">
        <v>3839</v>
      </c>
      <c r="I2549" s="75" t="s">
        <v>3840</v>
      </c>
      <c r="J2549" s="75" t="s">
        <v>3840</v>
      </c>
      <c r="K2549" s="75" t="s">
        <v>3841</v>
      </c>
      <c r="L2549" s="33">
        <v>14</v>
      </c>
      <c r="M2549" s="34"/>
      <c r="N2549" s="46"/>
      <c r="O2549" s="46"/>
      <c r="P25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49" s="45" t="e">
        <f>IF([2]!PayItems[[#This Row],[Date Added / Modified]]&gt;0,TEXT([2]!PayItems[[#This Row],[Date Added / Modified]],"m/d/yyy"),"")</f>
        <v>#REF!</v>
      </c>
      <c r="R2549" s="46"/>
    </row>
    <row r="2550" spans="1:18" x14ac:dyDescent="0.3">
      <c r="A2550" s="46" t="s">
        <v>2691</v>
      </c>
      <c r="B2550" s="46" t="s">
        <v>8262</v>
      </c>
      <c r="C2550" s="46" t="s">
        <v>3864</v>
      </c>
      <c r="D2550" s="46" t="s">
        <v>8263</v>
      </c>
      <c r="E2550" s="33" t="s">
        <v>3866</v>
      </c>
      <c r="F2550" s="33">
        <v>0</v>
      </c>
      <c r="G2550" s="33">
        <v>3</v>
      </c>
      <c r="H2550" s="46" t="s">
        <v>3839</v>
      </c>
      <c r="I2550" s="75" t="s">
        <v>3840</v>
      </c>
      <c r="J2550" s="75" t="s">
        <v>3840</v>
      </c>
      <c r="K2550" s="75" t="s">
        <v>3841</v>
      </c>
      <c r="L2550" s="33">
        <v>14</v>
      </c>
      <c r="M2550" s="34"/>
      <c r="N2550" s="46"/>
      <c r="O2550" s="46"/>
      <c r="P25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50" s="45" t="e">
        <f>IF([2]!PayItems[[#This Row],[Date Added / Modified]]&gt;0,TEXT([2]!PayItems[[#This Row],[Date Added / Modified]],"m/d/yyy"),"")</f>
        <v>#REF!</v>
      </c>
      <c r="R2550" s="46"/>
    </row>
    <row r="2551" spans="1:18" x14ac:dyDescent="0.3">
      <c r="A2551" s="46" t="s">
        <v>2692</v>
      </c>
      <c r="B2551" s="46" t="s">
        <v>8264</v>
      </c>
      <c r="C2551" s="46" t="s">
        <v>3864</v>
      </c>
      <c r="D2551" s="46" t="s">
        <v>8265</v>
      </c>
      <c r="E2551" s="33" t="s">
        <v>3866</v>
      </c>
      <c r="F2551" s="33">
        <v>0</v>
      </c>
      <c r="G2551" s="33">
        <v>3</v>
      </c>
      <c r="H2551" s="46" t="s">
        <v>3839</v>
      </c>
      <c r="I2551" s="75" t="s">
        <v>3840</v>
      </c>
      <c r="J2551" s="75" t="s">
        <v>3840</v>
      </c>
      <c r="K2551" s="75" t="s">
        <v>3841</v>
      </c>
      <c r="L2551" s="33">
        <v>14</v>
      </c>
      <c r="M2551" s="34"/>
      <c r="N2551" s="46"/>
      <c r="O2551" s="46"/>
      <c r="P25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51" s="45" t="e">
        <f>IF([2]!PayItems[[#This Row],[Date Added / Modified]]&gt;0,TEXT([2]!PayItems[[#This Row],[Date Added / Modified]],"m/d/yyy"),"")</f>
        <v>#REF!</v>
      </c>
      <c r="R2551" s="46"/>
    </row>
    <row r="2552" spans="1:18" x14ac:dyDescent="0.3">
      <c r="A2552" s="46" t="s">
        <v>2693</v>
      </c>
      <c r="B2552" s="33" t="s">
        <v>8266</v>
      </c>
      <c r="C2552" s="46" t="s">
        <v>3864</v>
      </c>
      <c r="D2552" s="33" t="s">
        <v>8267</v>
      </c>
      <c r="E2552" s="33" t="s">
        <v>3866</v>
      </c>
      <c r="F2552" s="33">
        <v>0</v>
      </c>
      <c r="G2552" s="33">
        <v>3</v>
      </c>
      <c r="H2552" s="46" t="s">
        <v>3839</v>
      </c>
      <c r="I2552" s="75" t="s">
        <v>3840</v>
      </c>
      <c r="J2552" s="75" t="s">
        <v>3840</v>
      </c>
      <c r="K2552" s="75" t="s">
        <v>3841</v>
      </c>
      <c r="L2552" s="33">
        <v>14</v>
      </c>
      <c r="M2552" s="34"/>
      <c r="N2552" s="46"/>
      <c r="O2552" s="46"/>
      <c r="P25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52" s="45" t="e">
        <f>IF([2]!PayItems[[#This Row],[Date Added / Modified]]&gt;0,TEXT([2]!PayItems[[#This Row],[Date Added / Modified]],"m/d/yyy"),"")</f>
        <v>#REF!</v>
      </c>
      <c r="R2552" s="46"/>
    </row>
    <row r="2553" spans="1:18" x14ac:dyDescent="0.3">
      <c r="A2553" s="46" t="s">
        <v>2694</v>
      </c>
      <c r="B2553" s="46" t="s">
        <v>8268</v>
      </c>
      <c r="C2553" s="46" t="s">
        <v>3935</v>
      </c>
      <c r="D2553" s="46" t="s">
        <v>8269</v>
      </c>
      <c r="E2553" s="33" t="s">
        <v>3326</v>
      </c>
      <c r="F2553" s="33">
        <v>0</v>
      </c>
      <c r="G2553" s="33">
        <v>3</v>
      </c>
      <c r="H2553" s="46" t="s">
        <v>3839</v>
      </c>
      <c r="I2553" s="75" t="s">
        <v>3840</v>
      </c>
      <c r="J2553" s="75" t="s">
        <v>3840</v>
      </c>
      <c r="K2553" s="75" t="s">
        <v>3841</v>
      </c>
      <c r="L2553" s="33">
        <v>14</v>
      </c>
      <c r="M2553" s="34"/>
      <c r="N2553" s="46"/>
      <c r="O2553" s="46"/>
      <c r="P25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53" s="45" t="e">
        <f>IF([2]!PayItems[[#This Row],[Date Added / Modified]]&gt;0,TEXT([2]!PayItems[[#This Row],[Date Added / Modified]],"m/d/yyy"),"")</f>
        <v>#REF!</v>
      </c>
      <c r="R2553" s="46"/>
    </row>
    <row r="2554" spans="1:18" x14ac:dyDescent="0.3">
      <c r="A2554" s="46" t="s">
        <v>2695</v>
      </c>
      <c r="B2554" s="46" t="s">
        <v>8270</v>
      </c>
      <c r="C2554" s="46" t="s">
        <v>3935</v>
      </c>
      <c r="D2554" s="46" t="s">
        <v>8271</v>
      </c>
      <c r="E2554" s="33" t="s">
        <v>3326</v>
      </c>
      <c r="F2554" s="33">
        <v>0</v>
      </c>
      <c r="G2554" s="33">
        <v>3</v>
      </c>
      <c r="H2554" s="46" t="s">
        <v>3839</v>
      </c>
      <c r="I2554" s="75" t="s">
        <v>3840</v>
      </c>
      <c r="J2554" s="75" t="s">
        <v>3840</v>
      </c>
      <c r="K2554" s="75" t="s">
        <v>3841</v>
      </c>
      <c r="L2554" s="33">
        <v>14</v>
      </c>
      <c r="M2554" s="34"/>
      <c r="N2554" s="46"/>
      <c r="O2554" s="46"/>
      <c r="P25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54" s="45" t="e">
        <f>IF([2]!PayItems[[#This Row],[Date Added / Modified]]&gt;0,TEXT([2]!PayItems[[#This Row],[Date Added / Modified]],"m/d/yyy"),"")</f>
        <v>#REF!</v>
      </c>
      <c r="R2554" s="46"/>
    </row>
    <row r="2555" spans="1:18" x14ac:dyDescent="0.3">
      <c r="A2555" s="46" t="s">
        <v>2696</v>
      </c>
      <c r="B2555" s="46" t="s">
        <v>8272</v>
      </c>
      <c r="C2555" s="46" t="s">
        <v>3935</v>
      </c>
      <c r="D2555" s="46" t="s">
        <v>8273</v>
      </c>
      <c r="E2555" s="33" t="s">
        <v>3326</v>
      </c>
      <c r="F2555" s="33">
        <v>0</v>
      </c>
      <c r="G2555" s="33">
        <v>3</v>
      </c>
      <c r="H2555" s="46" t="s">
        <v>3839</v>
      </c>
      <c r="I2555" s="75" t="s">
        <v>3840</v>
      </c>
      <c r="J2555" s="75" t="s">
        <v>3840</v>
      </c>
      <c r="K2555" s="75" t="s">
        <v>3841</v>
      </c>
      <c r="L2555" s="33">
        <v>14</v>
      </c>
      <c r="M2555" s="34"/>
      <c r="N2555" s="46"/>
      <c r="O2555" s="46"/>
      <c r="P25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55" s="45" t="e">
        <f>IF([2]!PayItems[[#This Row],[Date Added / Modified]]&gt;0,TEXT([2]!PayItems[[#This Row],[Date Added / Modified]],"m/d/yyy"),"")</f>
        <v>#REF!</v>
      </c>
      <c r="R2555" s="46"/>
    </row>
    <row r="2556" spans="1:18" x14ac:dyDescent="0.3">
      <c r="A2556" s="46" t="s">
        <v>2697</v>
      </c>
      <c r="B2556" s="46" t="s">
        <v>8274</v>
      </c>
      <c r="C2556" s="46" t="s">
        <v>3935</v>
      </c>
      <c r="D2556" s="46" t="s">
        <v>8275</v>
      </c>
      <c r="E2556" s="33" t="s">
        <v>3326</v>
      </c>
      <c r="F2556" s="33">
        <v>0</v>
      </c>
      <c r="G2556" s="33">
        <v>3</v>
      </c>
      <c r="H2556" s="46" t="s">
        <v>3839</v>
      </c>
      <c r="I2556" s="75" t="s">
        <v>3840</v>
      </c>
      <c r="J2556" s="75" t="s">
        <v>3840</v>
      </c>
      <c r="K2556" s="75" t="s">
        <v>3841</v>
      </c>
      <c r="L2556" s="33">
        <v>14</v>
      </c>
      <c r="M2556" s="34"/>
      <c r="N2556" s="46"/>
      <c r="O2556" s="46"/>
      <c r="P25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56" s="45" t="e">
        <f>IF([2]!PayItems[[#This Row],[Date Added / Modified]]&gt;0,TEXT([2]!PayItems[[#This Row],[Date Added / Modified]],"m/d/yyy"),"")</f>
        <v>#REF!</v>
      </c>
      <c r="R2556" s="46"/>
    </row>
    <row r="2557" spans="1:18" x14ac:dyDescent="0.3">
      <c r="A2557" s="46" t="s">
        <v>2698</v>
      </c>
      <c r="B2557" s="46" t="s">
        <v>8276</v>
      </c>
      <c r="C2557" s="46" t="s">
        <v>3935</v>
      </c>
      <c r="D2557" s="46" t="s">
        <v>8277</v>
      </c>
      <c r="E2557" s="33" t="s">
        <v>3326</v>
      </c>
      <c r="F2557" s="33">
        <v>0</v>
      </c>
      <c r="G2557" s="33">
        <v>3</v>
      </c>
      <c r="H2557" s="46" t="s">
        <v>3839</v>
      </c>
      <c r="I2557" s="75" t="s">
        <v>3840</v>
      </c>
      <c r="J2557" s="75" t="s">
        <v>3840</v>
      </c>
      <c r="K2557" s="75" t="s">
        <v>3841</v>
      </c>
      <c r="L2557" s="33">
        <v>14</v>
      </c>
      <c r="M2557" s="34"/>
      <c r="N2557" s="46"/>
      <c r="O2557" s="46"/>
      <c r="P25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57" s="45" t="e">
        <f>IF([2]!PayItems[[#This Row],[Date Added / Modified]]&gt;0,TEXT([2]!PayItems[[#This Row],[Date Added / Modified]],"m/d/yyy"),"")</f>
        <v>#REF!</v>
      </c>
      <c r="R2557" s="46"/>
    </row>
    <row r="2558" spans="1:18" x14ac:dyDescent="0.3">
      <c r="A2558" s="46" t="s">
        <v>2699</v>
      </c>
      <c r="B2558" s="46" t="s">
        <v>8278</v>
      </c>
      <c r="C2558" s="46" t="s">
        <v>3935</v>
      </c>
      <c r="D2558" s="46" t="s">
        <v>8279</v>
      </c>
      <c r="E2558" s="33" t="s">
        <v>3326</v>
      </c>
      <c r="F2558" s="33">
        <v>0</v>
      </c>
      <c r="G2558" s="33">
        <v>3</v>
      </c>
      <c r="H2558" s="46" t="s">
        <v>3839</v>
      </c>
      <c r="I2558" s="75" t="s">
        <v>3840</v>
      </c>
      <c r="J2558" s="75" t="s">
        <v>3840</v>
      </c>
      <c r="K2558" s="75" t="s">
        <v>3841</v>
      </c>
      <c r="L2558" s="33">
        <v>14</v>
      </c>
      <c r="M2558" s="34"/>
      <c r="N2558" s="46"/>
      <c r="O2558" s="46"/>
      <c r="P25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58" s="45" t="e">
        <f>IF([2]!PayItems[[#This Row],[Date Added / Modified]]&gt;0,TEXT([2]!PayItems[[#This Row],[Date Added / Modified]],"m/d/yyy"),"")</f>
        <v>#REF!</v>
      </c>
      <c r="R2558" s="46"/>
    </row>
    <row r="2559" spans="1:18" x14ac:dyDescent="0.3">
      <c r="A2559" s="46" t="s">
        <v>2700</v>
      </c>
      <c r="B2559" s="46" t="s">
        <v>8280</v>
      </c>
      <c r="C2559" s="46" t="s">
        <v>3935</v>
      </c>
      <c r="D2559" s="46" t="s">
        <v>8281</v>
      </c>
      <c r="E2559" s="33" t="s">
        <v>3326</v>
      </c>
      <c r="F2559" s="33">
        <v>0</v>
      </c>
      <c r="G2559" s="33">
        <v>3</v>
      </c>
      <c r="H2559" s="46" t="s">
        <v>3839</v>
      </c>
      <c r="I2559" s="75" t="s">
        <v>3840</v>
      </c>
      <c r="J2559" s="75" t="s">
        <v>3840</v>
      </c>
      <c r="K2559" s="75" t="s">
        <v>3841</v>
      </c>
      <c r="L2559" s="33">
        <v>14</v>
      </c>
      <c r="M2559" s="34"/>
      <c r="N2559" s="46"/>
      <c r="O2559" s="46"/>
      <c r="P25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59" s="45" t="e">
        <f>IF([2]!PayItems[[#This Row],[Date Added / Modified]]&gt;0,TEXT([2]!PayItems[[#This Row],[Date Added / Modified]],"m/d/yyy"),"")</f>
        <v>#REF!</v>
      </c>
      <c r="R2559" s="46"/>
    </row>
    <row r="2560" spans="1:18" x14ac:dyDescent="0.3">
      <c r="A2560" s="46" t="s">
        <v>2701</v>
      </c>
      <c r="B2560" s="46" t="s">
        <v>8282</v>
      </c>
      <c r="C2560" s="46" t="s">
        <v>3935</v>
      </c>
      <c r="D2560" s="46" t="s">
        <v>8283</v>
      </c>
      <c r="E2560" s="33" t="s">
        <v>3326</v>
      </c>
      <c r="F2560" s="33">
        <v>0</v>
      </c>
      <c r="G2560" s="33">
        <v>3</v>
      </c>
      <c r="H2560" s="46" t="s">
        <v>3839</v>
      </c>
      <c r="I2560" s="75" t="s">
        <v>3840</v>
      </c>
      <c r="J2560" s="75" t="s">
        <v>3840</v>
      </c>
      <c r="K2560" s="75" t="s">
        <v>3841</v>
      </c>
      <c r="L2560" s="33">
        <v>14</v>
      </c>
      <c r="M2560" s="34"/>
      <c r="N2560" s="46"/>
      <c r="O2560" s="46"/>
      <c r="P25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60" s="45" t="e">
        <f>IF([2]!PayItems[[#This Row],[Date Added / Modified]]&gt;0,TEXT([2]!PayItems[[#This Row],[Date Added / Modified]],"m/d/yyy"),"")</f>
        <v>#REF!</v>
      </c>
      <c r="R2560" s="46"/>
    </row>
    <row r="2561" spans="1:18" x14ac:dyDescent="0.3">
      <c r="A2561" s="46" t="s">
        <v>2702</v>
      </c>
      <c r="B2561" s="46" t="s">
        <v>8284</v>
      </c>
      <c r="C2561" s="46" t="s">
        <v>3935</v>
      </c>
      <c r="D2561" s="46" t="s">
        <v>8285</v>
      </c>
      <c r="E2561" s="33" t="s">
        <v>3326</v>
      </c>
      <c r="F2561" s="33">
        <v>0</v>
      </c>
      <c r="G2561" s="33">
        <v>3</v>
      </c>
      <c r="H2561" s="46" t="s">
        <v>3839</v>
      </c>
      <c r="I2561" s="75" t="s">
        <v>3840</v>
      </c>
      <c r="J2561" s="75" t="s">
        <v>3840</v>
      </c>
      <c r="K2561" s="75" t="s">
        <v>3841</v>
      </c>
      <c r="L2561" s="33">
        <v>14</v>
      </c>
      <c r="M2561" s="34"/>
      <c r="N2561" s="46"/>
      <c r="O2561" s="46"/>
      <c r="P25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61" s="45" t="e">
        <f>IF([2]!PayItems[[#This Row],[Date Added / Modified]]&gt;0,TEXT([2]!PayItems[[#This Row],[Date Added / Modified]],"m/d/yyy"),"")</f>
        <v>#REF!</v>
      </c>
      <c r="R2561" s="46"/>
    </row>
    <row r="2562" spans="1:18" x14ac:dyDescent="0.3">
      <c r="A2562" s="46" t="s">
        <v>10999</v>
      </c>
      <c r="B2562" s="46" t="s">
        <v>11000</v>
      </c>
      <c r="C2562" s="46" t="s">
        <v>3935</v>
      </c>
      <c r="D2562" s="46" t="s">
        <v>11001</v>
      </c>
      <c r="E2562" s="33" t="s">
        <v>3326</v>
      </c>
      <c r="F2562" s="33">
        <v>0</v>
      </c>
      <c r="G2562" s="33">
        <v>3</v>
      </c>
      <c r="H2562" s="46" t="s">
        <v>3839</v>
      </c>
      <c r="I2562" s="75" t="s">
        <v>3840</v>
      </c>
      <c r="J2562" s="75" t="s">
        <v>3840</v>
      </c>
      <c r="K2562" s="75" t="s">
        <v>3841</v>
      </c>
      <c r="L2562" s="33">
        <v>14</v>
      </c>
      <c r="M2562" s="34"/>
      <c r="N2562" s="46"/>
      <c r="O2562" s="44" t="s">
        <v>10800</v>
      </c>
      <c r="P25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62" s="45" t="e">
        <f>IF([2]!PayItems[[#This Row],[Date Added / Modified]]&gt;0,TEXT([2]!PayItems[[#This Row],[Date Added / Modified]],"m/d/yyy"),"")</f>
        <v>#REF!</v>
      </c>
      <c r="R2562" s="46"/>
    </row>
    <row r="2563" spans="1:18" x14ac:dyDescent="0.3">
      <c r="A2563" s="46" t="s">
        <v>2703</v>
      </c>
      <c r="B2563" s="46" t="s">
        <v>8286</v>
      </c>
      <c r="C2563" s="46" t="s">
        <v>3935</v>
      </c>
      <c r="D2563" s="46" t="s">
        <v>8287</v>
      </c>
      <c r="E2563" s="33" t="s">
        <v>3326</v>
      </c>
      <c r="F2563" s="33">
        <v>0</v>
      </c>
      <c r="G2563" s="33">
        <v>3</v>
      </c>
      <c r="H2563" s="46" t="s">
        <v>3839</v>
      </c>
      <c r="I2563" s="75" t="s">
        <v>3840</v>
      </c>
      <c r="J2563" s="75" t="s">
        <v>3840</v>
      </c>
      <c r="K2563" s="75" t="s">
        <v>3841</v>
      </c>
      <c r="L2563" s="33">
        <v>14</v>
      </c>
      <c r="M2563" s="34"/>
      <c r="N2563" s="46"/>
      <c r="O2563" s="46"/>
      <c r="P25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63" s="45" t="e">
        <f>IF([2]!PayItems[[#This Row],[Date Added / Modified]]&gt;0,TEXT([2]!PayItems[[#This Row],[Date Added / Modified]],"m/d/yyy"),"")</f>
        <v>#REF!</v>
      </c>
      <c r="R2563" s="46"/>
    </row>
    <row r="2564" spans="1:18" x14ac:dyDescent="0.3">
      <c r="A2564" s="46" t="s">
        <v>2704</v>
      </c>
      <c r="B2564" s="45" t="s">
        <v>8288</v>
      </c>
      <c r="C2564" s="46" t="s">
        <v>3935</v>
      </c>
      <c r="D2564" s="45" t="s">
        <v>8289</v>
      </c>
      <c r="E2564" s="33" t="s">
        <v>3326</v>
      </c>
      <c r="F2564" s="33">
        <v>0</v>
      </c>
      <c r="G2564" s="33">
        <v>3</v>
      </c>
      <c r="H2564" s="46" t="s">
        <v>3839</v>
      </c>
      <c r="I2564" s="75" t="s">
        <v>3840</v>
      </c>
      <c r="J2564" s="75" t="s">
        <v>3840</v>
      </c>
      <c r="K2564" s="75" t="s">
        <v>3841</v>
      </c>
      <c r="L2564" s="33">
        <v>14</v>
      </c>
      <c r="M2564" s="34">
        <v>42585</v>
      </c>
      <c r="N2564" s="45" t="s">
        <v>5113</v>
      </c>
      <c r="O2564" s="45"/>
      <c r="P25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64" s="45" t="e">
        <f>IF([2]!PayItems[[#This Row],[Date Added / Modified]]&gt;0,TEXT([2]!PayItems[[#This Row],[Date Added / Modified]],"m/d/yyy"),"")</f>
        <v>#REF!</v>
      </c>
      <c r="R2564" s="46"/>
    </row>
    <row r="2565" spans="1:18" x14ac:dyDescent="0.3">
      <c r="A2565" s="46" t="s">
        <v>2705</v>
      </c>
      <c r="B2565" s="46" t="s">
        <v>8290</v>
      </c>
      <c r="C2565" s="46" t="s">
        <v>3935</v>
      </c>
      <c r="D2565" s="46" t="s">
        <v>8291</v>
      </c>
      <c r="E2565" s="33" t="s">
        <v>3326</v>
      </c>
      <c r="F2565" s="33">
        <v>0</v>
      </c>
      <c r="G2565" s="33">
        <v>3</v>
      </c>
      <c r="H2565" s="46" t="s">
        <v>3839</v>
      </c>
      <c r="I2565" s="75" t="s">
        <v>3840</v>
      </c>
      <c r="J2565" s="75" t="s">
        <v>3840</v>
      </c>
      <c r="K2565" s="75" t="s">
        <v>3841</v>
      </c>
      <c r="L2565" s="33">
        <v>14</v>
      </c>
      <c r="M2565" s="34"/>
      <c r="N2565" s="46"/>
      <c r="O2565" s="46"/>
      <c r="P25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65" s="45" t="e">
        <f>IF([2]!PayItems[[#This Row],[Date Added / Modified]]&gt;0,TEXT([2]!PayItems[[#This Row],[Date Added / Modified]],"m/d/yyy"),"")</f>
        <v>#REF!</v>
      </c>
      <c r="R2565" s="46"/>
    </row>
    <row r="2566" spans="1:18" x14ac:dyDescent="0.3">
      <c r="A2566" s="46" t="s">
        <v>2706</v>
      </c>
      <c r="B2566" s="46" t="s">
        <v>8292</v>
      </c>
      <c r="C2566" s="46" t="s">
        <v>3935</v>
      </c>
      <c r="D2566" s="46" t="s">
        <v>8293</v>
      </c>
      <c r="E2566" s="33" t="s">
        <v>3326</v>
      </c>
      <c r="F2566" s="33">
        <v>0</v>
      </c>
      <c r="G2566" s="33">
        <v>3</v>
      </c>
      <c r="H2566" s="46" t="s">
        <v>3839</v>
      </c>
      <c r="I2566" s="75" t="s">
        <v>3840</v>
      </c>
      <c r="J2566" s="75" t="s">
        <v>3840</v>
      </c>
      <c r="K2566" s="75" t="s">
        <v>3841</v>
      </c>
      <c r="L2566" s="33">
        <v>14</v>
      </c>
      <c r="M2566" s="34"/>
      <c r="N2566" s="46"/>
      <c r="O2566" s="46"/>
      <c r="P25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66" s="45" t="e">
        <f>IF([2]!PayItems[[#This Row],[Date Added / Modified]]&gt;0,TEXT([2]!PayItems[[#This Row],[Date Added / Modified]],"m/d/yyy"),"")</f>
        <v>#REF!</v>
      </c>
      <c r="R2566" s="46"/>
    </row>
    <row r="2567" spans="1:18" x14ac:dyDescent="0.3">
      <c r="A2567" s="46" t="s">
        <v>2707</v>
      </c>
      <c r="B2567" s="46" t="s">
        <v>8294</v>
      </c>
      <c r="C2567" s="46" t="s">
        <v>3935</v>
      </c>
      <c r="D2567" s="46" t="s">
        <v>8295</v>
      </c>
      <c r="E2567" s="33" t="s">
        <v>3326</v>
      </c>
      <c r="F2567" s="33">
        <v>0</v>
      </c>
      <c r="G2567" s="33">
        <v>3</v>
      </c>
      <c r="H2567" s="46" t="s">
        <v>3839</v>
      </c>
      <c r="I2567" s="75" t="s">
        <v>3840</v>
      </c>
      <c r="J2567" s="75" t="s">
        <v>3840</v>
      </c>
      <c r="K2567" s="75" t="s">
        <v>3841</v>
      </c>
      <c r="L2567" s="33">
        <v>14</v>
      </c>
      <c r="M2567" s="34"/>
      <c r="N2567" s="46"/>
      <c r="O2567" s="46"/>
      <c r="P25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67" s="45" t="e">
        <f>IF([2]!PayItems[[#This Row],[Date Added / Modified]]&gt;0,TEXT([2]!PayItems[[#This Row],[Date Added / Modified]],"m/d/yyy"),"")</f>
        <v>#REF!</v>
      </c>
      <c r="R2567" s="46"/>
    </row>
    <row r="2568" spans="1:18" x14ac:dyDescent="0.3">
      <c r="A2568" s="46" t="s">
        <v>8296</v>
      </c>
      <c r="B2568" s="46" t="s">
        <v>11002</v>
      </c>
      <c r="C2568" s="46" t="s">
        <v>3935</v>
      </c>
      <c r="D2568" s="46" t="s">
        <v>11003</v>
      </c>
      <c r="E2568" s="33" t="s">
        <v>3326</v>
      </c>
      <c r="F2568" s="33">
        <v>0</v>
      </c>
      <c r="G2568" s="33">
        <v>3</v>
      </c>
      <c r="H2568" s="46" t="s">
        <v>3839</v>
      </c>
      <c r="I2568" s="75" t="s">
        <v>3840</v>
      </c>
      <c r="J2568" s="75" t="s">
        <v>3840</v>
      </c>
      <c r="K2568" s="75" t="s">
        <v>3841</v>
      </c>
      <c r="L2568" s="33">
        <v>14</v>
      </c>
      <c r="M2568" s="34"/>
      <c r="N2568" s="46"/>
      <c r="O2568" s="46"/>
      <c r="P25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68" s="45" t="e">
        <f>IF([2]!PayItems[[#This Row],[Date Added / Modified]]&gt;0,TEXT([2]!PayItems[[#This Row],[Date Added / Modified]],"m/d/yyy"),"")</f>
        <v>#REF!</v>
      </c>
      <c r="R2568" s="46"/>
    </row>
    <row r="2569" spans="1:18" x14ac:dyDescent="0.3">
      <c r="A2569" s="26" t="s">
        <v>2708</v>
      </c>
      <c r="B2569" s="26" t="s">
        <v>8299</v>
      </c>
      <c r="C2569" s="26" t="s">
        <v>3935</v>
      </c>
      <c r="D2569" s="26" t="s">
        <v>8300</v>
      </c>
      <c r="E2569" s="27" t="s">
        <v>3326</v>
      </c>
      <c r="F2569" s="28">
        <v>0</v>
      </c>
      <c r="G2569" s="28">
        <v>3</v>
      </c>
      <c r="H2569" s="20" t="s">
        <v>3839</v>
      </c>
      <c r="I2569" s="75" t="s">
        <v>3840</v>
      </c>
      <c r="J2569" s="75" t="s">
        <v>3840</v>
      </c>
      <c r="K2569" s="75" t="s">
        <v>3841</v>
      </c>
      <c r="L2569" s="33">
        <v>14</v>
      </c>
      <c r="M2569" s="34">
        <v>41869</v>
      </c>
      <c r="N2569" s="45" t="s">
        <v>4870</v>
      </c>
      <c r="O2569" s="45"/>
      <c r="P25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69" s="45" t="e">
        <f>IF([2]!PayItems[[#This Row],[Date Added / Modified]]&gt;0,TEXT([2]!PayItems[[#This Row],[Date Added / Modified]],"m/d/yyy"),"")</f>
        <v>#REF!</v>
      </c>
      <c r="R2569" s="46"/>
    </row>
    <row r="2570" spans="1:18" x14ac:dyDescent="0.3">
      <c r="A2570" s="46" t="s">
        <v>2709</v>
      </c>
      <c r="B2570" s="33" t="s">
        <v>11004</v>
      </c>
      <c r="C2570" s="33" t="s">
        <v>3935</v>
      </c>
      <c r="D2570" s="33" t="s">
        <v>11005</v>
      </c>
      <c r="E2570" s="33" t="s">
        <v>3326</v>
      </c>
      <c r="F2570" s="33">
        <v>0</v>
      </c>
      <c r="G2570" s="33">
        <v>3</v>
      </c>
      <c r="H2570" s="46" t="s">
        <v>3839</v>
      </c>
      <c r="I2570" s="75" t="s">
        <v>3840</v>
      </c>
      <c r="J2570" s="75" t="s">
        <v>3840</v>
      </c>
      <c r="K2570" s="75" t="s">
        <v>3841</v>
      </c>
      <c r="L2570" s="33">
        <v>14</v>
      </c>
      <c r="M2570" s="34"/>
      <c r="N2570" s="46"/>
      <c r="O2570" s="46"/>
      <c r="P25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70" s="45" t="e">
        <f>IF([2]!PayItems[[#This Row],[Date Added / Modified]]&gt;0,TEXT([2]!PayItems[[#This Row],[Date Added / Modified]],"m/d/yyy"),"")</f>
        <v>#REF!</v>
      </c>
      <c r="R2570" s="46"/>
    </row>
    <row r="2571" spans="1:18" x14ac:dyDescent="0.3">
      <c r="A2571" s="46" t="s">
        <v>2710</v>
      </c>
      <c r="B2571" s="33" t="s">
        <v>11006</v>
      </c>
      <c r="C2571" s="46" t="s">
        <v>3864</v>
      </c>
      <c r="D2571" s="33" t="s">
        <v>11007</v>
      </c>
      <c r="E2571" s="33" t="s">
        <v>3866</v>
      </c>
      <c r="F2571" s="33">
        <v>0</v>
      </c>
      <c r="G2571" s="33">
        <v>3</v>
      </c>
      <c r="H2571" s="46" t="s">
        <v>3839</v>
      </c>
      <c r="I2571" s="75" t="s">
        <v>3840</v>
      </c>
      <c r="J2571" s="75" t="s">
        <v>3840</v>
      </c>
      <c r="K2571" s="75" t="s">
        <v>3841</v>
      </c>
      <c r="L2571" s="33">
        <v>14</v>
      </c>
      <c r="M2571" s="34"/>
      <c r="N2571" s="46"/>
      <c r="O2571" s="46"/>
      <c r="P25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71" s="45" t="e">
        <f>IF([2]!PayItems[[#This Row],[Date Added / Modified]]&gt;0,TEXT([2]!PayItems[[#This Row],[Date Added / Modified]],"m/d/yyy"),"")</f>
        <v>#REF!</v>
      </c>
      <c r="R2571" s="46"/>
    </row>
    <row r="2572" spans="1:18" x14ac:dyDescent="0.3">
      <c r="A2572" s="46" t="s">
        <v>2711</v>
      </c>
      <c r="B2572" s="33" t="s">
        <v>11008</v>
      </c>
      <c r="C2572" s="46" t="s">
        <v>3864</v>
      </c>
      <c r="D2572" s="33" t="s">
        <v>11009</v>
      </c>
      <c r="E2572" s="33" t="s">
        <v>3866</v>
      </c>
      <c r="F2572" s="33">
        <v>0</v>
      </c>
      <c r="G2572" s="33">
        <v>3</v>
      </c>
      <c r="H2572" s="46" t="s">
        <v>3839</v>
      </c>
      <c r="I2572" s="75" t="s">
        <v>3840</v>
      </c>
      <c r="J2572" s="75" t="s">
        <v>3840</v>
      </c>
      <c r="K2572" s="75" t="s">
        <v>3841</v>
      </c>
      <c r="L2572" s="33">
        <v>14</v>
      </c>
      <c r="M2572" s="34"/>
      <c r="N2572" s="46"/>
      <c r="O2572" s="46"/>
      <c r="P25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72" s="45" t="e">
        <f>IF([2]!PayItems[[#This Row],[Date Added / Modified]]&gt;0,TEXT([2]!PayItems[[#This Row],[Date Added / Modified]],"m/d/yyy"),"")</f>
        <v>#REF!</v>
      </c>
      <c r="R2572" s="46"/>
    </row>
    <row r="2573" spans="1:18" x14ac:dyDescent="0.3">
      <c r="A2573" s="46" t="s">
        <v>2712</v>
      </c>
      <c r="B2573" s="33" t="s">
        <v>11010</v>
      </c>
      <c r="C2573" s="46" t="s">
        <v>3864</v>
      </c>
      <c r="D2573" s="33" t="s">
        <v>11011</v>
      </c>
      <c r="E2573" s="33" t="s">
        <v>3866</v>
      </c>
      <c r="F2573" s="33">
        <v>0</v>
      </c>
      <c r="G2573" s="33">
        <v>3</v>
      </c>
      <c r="H2573" s="46" t="s">
        <v>3839</v>
      </c>
      <c r="I2573" s="75" t="s">
        <v>3840</v>
      </c>
      <c r="J2573" s="75" t="s">
        <v>3840</v>
      </c>
      <c r="K2573" s="75" t="s">
        <v>3841</v>
      </c>
      <c r="L2573" s="33">
        <v>14</v>
      </c>
      <c r="M2573" s="34"/>
      <c r="N2573" s="46"/>
      <c r="O2573" s="46"/>
      <c r="P25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73" s="45" t="e">
        <f>IF([2]!PayItems[[#This Row],[Date Added / Modified]]&gt;0,TEXT([2]!PayItems[[#This Row],[Date Added / Modified]],"m/d/yyy"),"")</f>
        <v>#REF!</v>
      </c>
      <c r="R2573" s="46"/>
    </row>
    <row r="2574" spans="1:18" x14ac:dyDescent="0.3">
      <c r="A2574" s="46" t="s">
        <v>2713</v>
      </c>
      <c r="B2574" s="33" t="s">
        <v>11012</v>
      </c>
      <c r="C2574" s="46" t="s">
        <v>3864</v>
      </c>
      <c r="D2574" s="33" t="s">
        <v>11013</v>
      </c>
      <c r="E2574" s="33" t="s">
        <v>3866</v>
      </c>
      <c r="F2574" s="33">
        <v>0</v>
      </c>
      <c r="G2574" s="33">
        <v>3</v>
      </c>
      <c r="H2574" s="46" t="s">
        <v>3839</v>
      </c>
      <c r="I2574" s="75" t="s">
        <v>3840</v>
      </c>
      <c r="J2574" s="75" t="s">
        <v>3840</v>
      </c>
      <c r="K2574" s="75" t="s">
        <v>3841</v>
      </c>
      <c r="L2574" s="33">
        <v>14</v>
      </c>
      <c r="M2574" s="34"/>
      <c r="N2574" s="46"/>
      <c r="O2574" s="46"/>
      <c r="P25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74" s="45" t="e">
        <f>IF([2]!PayItems[[#This Row],[Date Added / Modified]]&gt;0,TEXT([2]!PayItems[[#This Row],[Date Added / Modified]],"m/d/yyy"),"")</f>
        <v>#REF!</v>
      </c>
      <c r="R2574" s="46"/>
    </row>
    <row r="2575" spans="1:18" x14ac:dyDescent="0.3">
      <c r="A2575" s="46" t="s">
        <v>2714</v>
      </c>
      <c r="B2575" s="46" t="s">
        <v>11014</v>
      </c>
      <c r="C2575" s="33" t="s">
        <v>3935</v>
      </c>
      <c r="D2575" s="46" t="s">
        <v>11015</v>
      </c>
      <c r="E2575" s="33" t="s">
        <v>3326</v>
      </c>
      <c r="F2575" s="33">
        <v>0</v>
      </c>
      <c r="G2575" s="33">
        <v>3</v>
      </c>
      <c r="H2575" s="46" t="s">
        <v>3839</v>
      </c>
      <c r="I2575" s="75" t="s">
        <v>3840</v>
      </c>
      <c r="J2575" s="75" t="s">
        <v>3840</v>
      </c>
      <c r="K2575" s="75" t="s">
        <v>3841</v>
      </c>
      <c r="L2575" s="33">
        <v>14</v>
      </c>
      <c r="M2575" s="34"/>
      <c r="N2575" s="46"/>
      <c r="O2575" s="45" t="s">
        <v>11016</v>
      </c>
      <c r="P25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75" s="45" t="e">
        <f>IF([2]!PayItems[[#This Row],[Date Added / Modified]]&gt;0,TEXT([2]!PayItems[[#This Row],[Date Added / Modified]],"m/d/yyy"),"")</f>
        <v>#REF!</v>
      </c>
      <c r="R2575" s="46"/>
    </row>
    <row r="2576" spans="1:18" x14ac:dyDescent="0.3">
      <c r="A2576" s="46" t="s">
        <v>2715</v>
      </c>
      <c r="B2576" s="46" t="s">
        <v>11017</v>
      </c>
      <c r="C2576" s="46" t="s">
        <v>3864</v>
      </c>
      <c r="D2576" s="46" t="s">
        <v>11018</v>
      </c>
      <c r="E2576" s="33" t="s">
        <v>3866</v>
      </c>
      <c r="F2576" s="33">
        <v>0</v>
      </c>
      <c r="G2576" s="33">
        <v>3</v>
      </c>
      <c r="H2576" s="46" t="s">
        <v>3839</v>
      </c>
      <c r="I2576" s="75" t="s">
        <v>3840</v>
      </c>
      <c r="J2576" s="75" t="s">
        <v>3840</v>
      </c>
      <c r="K2576" s="75" t="s">
        <v>3841</v>
      </c>
      <c r="L2576" s="33">
        <v>14</v>
      </c>
      <c r="M2576" s="34"/>
      <c r="N2576" s="46"/>
      <c r="O2576" s="46"/>
      <c r="P25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76" s="45" t="e">
        <f>IF([2]!PayItems[[#This Row],[Date Added / Modified]]&gt;0,TEXT([2]!PayItems[[#This Row],[Date Added / Modified]],"m/d/yyy"),"")</f>
        <v>#REF!</v>
      </c>
      <c r="R2576" s="46"/>
    </row>
    <row r="2577" spans="1:18" x14ac:dyDescent="0.3">
      <c r="A2577" s="46" t="s">
        <v>2716</v>
      </c>
      <c r="B2577" s="46" t="s">
        <v>8316</v>
      </c>
      <c r="C2577" s="46" t="s">
        <v>3935</v>
      </c>
      <c r="D2577" s="46" t="s">
        <v>8317</v>
      </c>
      <c r="E2577" s="33" t="s">
        <v>3326</v>
      </c>
      <c r="F2577" s="33">
        <v>0</v>
      </c>
      <c r="G2577" s="33">
        <v>3</v>
      </c>
      <c r="H2577" s="46" t="s">
        <v>3839</v>
      </c>
      <c r="I2577" s="75" t="s">
        <v>3840</v>
      </c>
      <c r="J2577" s="75" t="s">
        <v>3840</v>
      </c>
      <c r="K2577" s="75" t="s">
        <v>3841</v>
      </c>
      <c r="L2577" s="33">
        <v>14</v>
      </c>
      <c r="M2577" s="34"/>
      <c r="N2577" s="46"/>
      <c r="O2577" s="46"/>
      <c r="P25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77" s="45" t="e">
        <f>IF([2]!PayItems[[#This Row],[Date Added / Modified]]&gt;0,TEXT([2]!PayItems[[#This Row],[Date Added / Modified]],"m/d/yyy"),"")</f>
        <v>#REF!</v>
      </c>
      <c r="R2577" s="46"/>
    </row>
    <row r="2578" spans="1:18" x14ac:dyDescent="0.3">
      <c r="A2578" s="46" t="s">
        <v>2717</v>
      </c>
      <c r="B2578" s="46" t="s">
        <v>8318</v>
      </c>
      <c r="C2578" s="46" t="s">
        <v>3935</v>
      </c>
      <c r="D2578" s="46" t="s">
        <v>8319</v>
      </c>
      <c r="E2578" s="33" t="s">
        <v>3326</v>
      </c>
      <c r="F2578" s="33">
        <v>0</v>
      </c>
      <c r="G2578" s="33">
        <v>3</v>
      </c>
      <c r="H2578" s="46" t="s">
        <v>3839</v>
      </c>
      <c r="I2578" s="75" t="s">
        <v>3840</v>
      </c>
      <c r="J2578" s="75" t="s">
        <v>3840</v>
      </c>
      <c r="K2578" s="75" t="s">
        <v>3841</v>
      </c>
      <c r="L2578" s="33">
        <v>14</v>
      </c>
      <c r="M2578" s="34"/>
      <c r="N2578" s="46"/>
      <c r="O2578" s="46"/>
      <c r="P25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78" s="45" t="e">
        <f>IF([2]!PayItems[[#This Row],[Date Added / Modified]]&gt;0,TEXT([2]!PayItems[[#This Row],[Date Added / Modified]],"m/d/yyy"),"")</f>
        <v>#REF!</v>
      </c>
      <c r="R2578" s="46"/>
    </row>
    <row r="2579" spans="1:18" x14ac:dyDescent="0.3">
      <c r="A2579" s="46" t="s">
        <v>2718</v>
      </c>
      <c r="B2579" s="46" t="s">
        <v>8320</v>
      </c>
      <c r="C2579" s="46" t="s">
        <v>3935</v>
      </c>
      <c r="D2579" s="46" t="s">
        <v>8321</v>
      </c>
      <c r="E2579" s="33" t="s">
        <v>3326</v>
      </c>
      <c r="F2579" s="33">
        <v>0</v>
      </c>
      <c r="G2579" s="33">
        <v>3</v>
      </c>
      <c r="H2579" s="46" t="s">
        <v>3839</v>
      </c>
      <c r="I2579" s="75" t="s">
        <v>3840</v>
      </c>
      <c r="J2579" s="75" t="s">
        <v>3840</v>
      </c>
      <c r="K2579" s="75" t="s">
        <v>3841</v>
      </c>
      <c r="L2579" s="33">
        <v>14</v>
      </c>
      <c r="M2579" s="34"/>
      <c r="N2579" s="46"/>
      <c r="O2579" s="46"/>
      <c r="P25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79" s="45" t="e">
        <f>IF([2]!PayItems[[#This Row],[Date Added / Modified]]&gt;0,TEXT([2]!PayItems[[#This Row],[Date Added / Modified]],"m/d/yyy"),"")</f>
        <v>#REF!</v>
      </c>
      <c r="R2579" s="46"/>
    </row>
    <row r="2580" spans="1:18" x14ac:dyDescent="0.3">
      <c r="A2580" s="46" t="s">
        <v>2719</v>
      </c>
      <c r="B2580" s="46" t="s">
        <v>8322</v>
      </c>
      <c r="C2580" s="46" t="s">
        <v>3935</v>
      </c>
      <c r="D2580" s="46" t="s">
        <v>8323</v>
      </c>
      <c r="E2580" s="33" t="s">
        <v>3326</v>
      </c>
      <c r="F2580" s="33">
        <v>0</v>
      </c>
      <c r="G2580" s="33">
        <v>3</v>
      </c>
      <c r="H2580" s="46" t="s">
        <v>3839</v>
      </c>
      <c r="I2580" s="75" t="s">
        <v>3840</v>
      </c>
      <c r="J2580" s="75" t="s">
        <v>3840</v>
      </c>
      <c r="K2580" s="75" t="s">
        <v>3841</v>
      </c>
      <c r="L2580" s="33">
        <v>14</v>
      </c>
      <c r="M2580" s="34"/>
      <c r="N2580" s="46"/>
      <c r="O2580" s="46"/>
      <c r="P25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80" s="45" t="e">
        <f>IF([2]!PayItems[[#This Row],[Date Added / Modified]]&gt;0,TEXT([2]!PayItems[[#This Row],[Date Added / Modified]],"m/d/yyy"),"")</f>
        <v>#REF!</v>
      </c>
      <c r="R2580" s="46"/>
    </row>
    <row r="2581" spans="1:18" x14ac:dyDescent="0.3">
      <c r="A2581" s="46" t="s">
        <v>2720</v>
      </c>
      <c r="B2581" s="46" t="s">
        <v>8324</v>
      </c>
      <c r="C2581" s="46" t="s">
        <v>3935</v>
      </c>
      <c r="D2581" s="46" t="s">
        <v>8325</v>
      </c>
      <c r="E2581" s="33" t="s">
        <v>3326</v>
      </c>
      <c r="F2581" s="33">
        <v>0</v>
      </c>
      <c r="G2581" s="33">
        <v>3</v>
      </c>
      <c r="H2581" s="46" t="s">
        <v>3839</v>
      </c>
      <c r="I2581" s="75" t="s">
        <v>3840</v>
      </c>
      <c r="J2581" s="75" t="s">
        <v>3840</v>
      </c>
      <c r="K2581" s="75" t="s">
        <v>3841</v>
      </c>
      <c r="L2581" s="33">
        <v>14</v>
      </c>
      <c r="M2581" s="34"/>
      <c r="N2581" s="46"/>
      <c r="O2581" s="46"/>
      <c r="P25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81" s="45" t="e">
        <f>IF([2]!PayItems[[#This Row],[Date Added / Modified]]&gt;0,TEXT([2]!PayItems[[#This Row],[Date Added / Modified]],"m/d/yyy"),"")</f>
        <v>#REF!</v>
      </c>
      <c r="R2581" s="46"/>
    </row>
    <row r="2582" spans="1:18" x14ac:dyDescent="0.3">
      <c r="A2582" s="46" t="s">
        <v>2721</v>
      </c>
      <c r="B2582" s="46" t="s">
        <v>8326</v>
      </c>
      <c r="C2582" s="46" t="s">
        <v>3935</v>
      </c>
      <c r="D2582" s="46" t="s">
        <v>8327</v>
      </c>
      <c r="E2582" s="33" t="s">
        <v>3326</v>
      </c>
      <c r="F2582" s="33">
        <v>0</v>
      </c>
      <c r="G2582" s="33">
        <v>3</v>
      </c>
      <c r="H2582" s="46" t="s">
        <v>3839</v>
      </c>
      <c r="I2582" s="75" t="s">
        <v>3840</v>
      </c>
      <c r="J2582" s="75" t="s">
        <v>3840</v>
      </c>
      <c r="K2582" s="75" t="s">
        <v>3841</v>
      </c>
      <c r="L2582" s="33">
        <v>14</v>
      </c>
      <c r="M2582" s="34"/>
      <c r="N2582" s="46"/>
      <c r="O2582" s="46"/>
      <c r="P25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82" s="45" t="e">
        <f>IF([2]!PayItems[[#This Row],[Date Added / Modified]]&gt;0,TEXT([2]!PayItems[[#This Row],[Date Added / Modified]],"m/d/yyy"),"")</f>
        <v>#REF!</v>
      </c>
      <c r="R2582" s="46"/>
    </row>
    <row r="2583" spans="1:18" x14ac:dyDescent="0.3">
      <c r="A2583" s="46" t="s">
        <v>2723</v>
      </c>
      <c r="B2583" s="46" t="s">
        <v>11019</v>
      </c>
      <c r="C2583" s="46" t="s">
        <v>3864</v>
      </c>
      <c r="D2583" s="46" t="s">
        <v>11020</v>
      </c>
      <c r="E2583" s="33" t="s">
        <v>3866</v>
      </c>
      <c r="F2583" s="33">
        <v>0</v>
      </c>
      <c r="G2583" s="33">
        <v>3</v>
      </c>
      <c r="H2583" s="46" t="s">
        <v>3839</v>
      </c>
      <c r="I2583" s="75" t="s">
        <v>3840</v>
      </c>
      <c r="J2583" s="75" t="s">
        <v>3840</v>
      </c>
      <c r="K2583" s="75" t="s">
        <v>3841</v>
      </c>
      <c r="L2583" s="33">
        <v>14</v>
      </c>
      <c r="M2583" s="34"/>
      <c r="N2583" s="46"/>
      <c r="O2583" s="46"/>
      <c r="P25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83" s="45" t="e">
        <f>IF([2]!PayItems[[#This Row],[Date Added / Modified]]&gt;0,TEXT([2]!PayItems[[#This Row],[Date Added / Modified]],"m/d/yyy"),"")</f>
        <v>#REF!</v>
      </c>
      <c r="R2583" s="46"/>
    </row>
    <row r="2584" spans="1:18" x14ac:dyDescent="0.3">
      <c r="A2584" s="46" t="s">
        <v>2725</v>
      </c>
      <c r="B2584" s="46" t="s">
        <v>11021</v>
      </c>
      <c r="C2584" s="46" t="s">
        <v>3935</v>
      </c>
      <c r="D2584" s="46" t="s">
        <v>11022</v>
      </c>
      <c r="E2584" s="33" t="s">
        <v>3326</v>
      </c>
      <c r="F2584" s="33">
        <v>0</v>
      </c>
      <c r="G2584" s="33">
        <v>3</v>
      </c>
      <c r="H2584" s="46" t="s">
        <v>3839</v>
      </c>
      <c r="I2584" s="75" t="s">
        <v>3840</v>
      </c>
      <c r="J2584" s="75" t="s">
        <v>3840</v>
      </c>
      <c r="K2584" s="75" t="s">
        <v>3841</v>
      </c>
      <c r="L2584" s="33">
        <v>14</v>
      </c>
      <c r="M2584" s="34"/>
      <c r="N2584" s="46"/>
      <c r="O2584" s="46"/>
      <c r="P25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84" s="45" t="e">
        <f>IF([2]!PayItems[[#This Row],[Date Added / Modified]]&gt;0,TEXT([2]!PayItems[[#This Row],[Date Added / Modified]],"m/d/yyy"),"")</f>
        <v>#REF!</v>
      </c>
      <c r="R2584" s="46"/>
    </row>
    <row r="2585" spans="1:18" x14ac:dyDescent="0.3">
      <c r="A2585" s="46" t="s">
        <v>2727</v>
      </c>
      <c r="B2585" s="46" t="s">
        <v>11023</v>
      </c>
      <c r="C2585" s="46" t="s">
        <v>3864</v>
      </c>
      <c r="D2585" s="46" t="s">
        <v>11024</v>
      </c>
      <c r="E2585" s="33" t="s">
        <v>3866</v>
      </c>
      <c r="F2585" s="33">
        <v>0</v>
      </c>
      <c r="G2585" s="33">
        <v>3</v>
      </c>
      <c r="H2585" s="46" t="s">
        <v>3839</v>
      </c>
      <c r="I2585" s="75" t="s">
        <v>3840</v>
      </c>
      <c r="J2585" s="75" t="s">
        <v>3840</v>
      </c>
      <c r="K2585" s="75" t="s">
        <v>3841</v>
      </c>
      <c r="L2585" s="33">
        <v>14</v>
      </c>
      <c r="M2585" s="34"/>
      <c r="N2585" s="46"/>
      <c r="O2585" s="46"/>
      <c r="P25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85" s="45" t="e">
        <f>IF([2]!PayItems[[#This Row],[Date Added / Modified]]&gt;0,TEXT([2]!PayItems[[#This Row],[Date Added / Modified]],"m/d/yyy"),"")</f>
        <v>#REF!</v>
      </c>
      <c r="R2585" s="46"/>
    </row>
    <row r="2586" spans="1:18" x14ac:dyDescent="0.3">
      <c r="A2586" s="46" t="s">
        <v>2728</v>
      </c>
      <c r="B2586" s="46" t="s">
        <v>8330</v>
      </c>
      <c r="C2586" s="46" t="s">
        <v>3935</v>
      </c>
      <c r="D2586" s="46" t="s">
        <v>8331</v>
      </c>
      <c r="E2586" s="33" t="s">
        <v>3326</v>
      </c>
      <c r="F2586" s="33">
        <v>0</v>
      </c>
      <c r="G2586" s="33">
        <v>3</v>
      </c>
      <c r="H2586" s="46" t="s">
        <v>3839</v>
      </c>
      <c r="I2586" s="75" t="s">
        <v>3840</v>
      </c>
      <c r="J2586" s="75" t="s">
        <v>3840</v>
      </c>
      <c r="K2586" s="75" t="s">
        <v>3841</v>
      </c>
      <c r="L2586" s="33">
        <v>14</v>
      </c>
      <c r="M2586" s="34"/>
      <c r="N2586" s="46"/>
      <c r="O2586" s="46"/>
      <c r="P25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86" s="45" t="e">
        <f>IF([2]!PayItems[[#This Row],[Date Added / Modified]]&gt;0,TEXT([2]!PayItems[[#This Row],[Date Added / Modified]],"m/d/yyy"),"")</f>
        <v>#REF!</v>
      </c>
      <c r="R2586" s="46"/>
    </row>
    <row r="2587" spans="1:18" x14ac:dyDescent="0.3">
      <c r="A2587" s="46" t="s">
        <v>2729</v>
      </c>
      <c r="B2587" s="46" t="s">
        <v>8333</v>
      </c>
      <c r="C2587" s="46" t="s">
        <v>3935</v>
      </c>
      <c r="D2587" s="46" t="s">
        <v>8334</v>
      </c>
      <c r="E2587" s="33" t="s">
        <v>3326</v>
      </c>
      <c r="F2587" s="33">
        <v>0</v>
      </c>
      <c r="G2587" s="33">
        <v>3</v>
      </c>
      <c r="H2587" s="46" t="s">
        <v>3839</v>
      </c>
      <c r="I2587" s="75" t="s">
        <v>3840</v>
      </c>
      <c r="J2587" s="75" t="s">
        <v>3840</v>
      </c>
      <c r="K2587" s="75" t="s">
        <v>3841</v>
      </c>
      <c r="L2587" s="33">
        <v>14</v>
      </c>
      <c r="M2587" s="34"/>
      <c r="N2587" s="46"/>
      <c r="O2587" s="46"/>
      <c r="P25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87" s="45" t="e">
        <f>IF([2]!PayItems[[#This Row],[Date Added / Modified]]&gt;0,TEXT([2]!PayItems[[#This Row],[Date Added / Modified]],"m/d/yyy"),"")</f>
        <v>#REF!</v>
      </c>
      <c r="R2587" s="46"/>
    </row>
    <row r="2588" spans="1:18" x14ac:dyDescent="0.3">
      <c r="A2588" s="46" t="s">
        <v>2730</v>
      </c>
      <c r="B2588" s="46" t="s">
        <v>8335</v>
      </c>
      <c r="C2588" s="46" t="s">
        <v>3935</v>
      </c>
      <c r="D2588" s="46" t="s">
        <v>8336</v>
      </c>
      <c r="E2588" s="33" t="s">
        <v>3326</v>
      </c>
      <c r="F2588" s="33">
        <v>0</v>
      </c>
      <c r="G2588" s="33">
        <v>3</v>
      </c>
      <c r="H2588" s="46" t="s">
        <v>3839</v>
      </c>
      <c r="I2588" s="75" t="s">
        <v>3840</v>
      </c>
      <c r="J2588" s="75" t="s">
        <v>3840</v>
      </c>
      <c r="K2588" s="75" t="s">
        <v>3841</v>
      </c>
      <c r="L2588" s="33">
        <v>14</v>
      </c>
      <c r="M2588" s="34"/>
      <c r="N2588" s="46"/>
      <c r="O2588" s="46"/>
      <c r="P25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88" s="45" t="e">
        <f>IF([2]!PayItems[[#This Row],[Date Added / Modified]]&gt;0,TEXT([2]!PayItems[[#This Row],[Date Added / Modified]],"m/d/yyy"),"")</f>
        <v>#REF!</v>
      </c>
      <c r="R2588" s="46"/>
    </row>
    <row r="2589" spans="1:18" x14ac:dyDescent="0.3">
      <c r="A2589" s="46" t="s">
        <v>2731</v>
      </c>
      <c r="B2589" s="46" t="s">
        <v>8337</v>
      </c>
      <c r="C2589" s="46" t="s">
        <v>3935</v>
      </c>
      <c r="D2589" s="46" t="s">
        <v>8338</v>
      </c>
      <c r="E2589" s="33" t="s">
        <v>3326</v>
      </c>
      <c r="F2589" s="33">
        <v>0</v>
      </c>
      <c r="G2589" s="33">
        <v>3</v>
      </c>
      <c r="H2589" s="46" t="s">
        <v>3839</v>
      </c>
      <c r="I2589" s="75" t="s">
        <v>3840</v>
      </c>
      <c r="J2589" s="75" t="s">
        <v>3840</v>
      </c>
      <c r="K2589" s="75" t="s">
        <v>3841</v>
      </c>
      <c r="L2589" s="33">
        <v>14</v>
      </c>
      <c r="M2589" s="34"/>
      <c r="N2589" s="46"/>
      <c r="O2589" s="46"/>
      <c r="P25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89" s="45" t="e">
        <f>IF([2]!PayItems[[#This Row],[Date Added / Modified]]&gt;0,TEXT([2]!PayItems[[#This Row],[Date Added / Modified]],"m/d/yyy"),"")</f>
        <v>#REF!</v>
      </c>
      <c r="R2589" s="46"/>
    </row>
    <row r="2590" spans="1:18" x14ac:dyDescent="0.3">
      <c r="A2590" s="46" t="s">
        <v>2732</v>
      </c>
      <c r="B2590" s="46" t="s">
        <v>8339</v>
      </c>
      <c r="C2590" s="46" t="s">
        <v>3935</v>
      </c>
      <c r="D2590" s="46" t="s">
        <v>8340</v>
      </c>
      <c r="E2590" s="33" t="s">
        <v>3326</v>
      </c>
      <c r="F2590" s="33">
        <v>0</v>
      </c>
      <c r="G2590" s="33">
        <v>3</v>
      </c>
      <c r="H2590" s="46" t="s">
        <v>3839</v>
      </c>
      <c r="I2590" s="75" t="s">
        <v>3840</v>
      </c>
      <c r="J2590" s="75" t="s">
        <v>3840</v>
      </c>
      <c r="K2590" s="75" t="s">
        <v>3841</v>
      </c>
      <c r="L2590" s="33">
        <v>14</v>
      </c>
      <c r="M2590" s="34"/>
      <c r="N2590" s="46"/>
      <c r="O2590" s="46"/>
      <c r="P25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90" s="45" t="e">
        <f>IF([2]!PayItems[[#This Row],[Date Added / Modified]]&gt;0,TEXT([2]!PayItems[[#This Row],[Date Added / Modified]],"m/d/yyy"),"")</f>
        <v>#REF!</v>
      </c>
      <c r="R2590" s="46"/>
    </row>
    <row r="2591" spans="1:18" x14ac:dyDescent="0.3">
      <c r="A2591" s="46" t="s">
        <v>2733</v>
      </c>
      <c r="B2591" s="46" t="s">
        <v>8341</v>
      </c>
      <c r="C2591" s="46" t="s">
        <v>3935</v>
      </c>
      <c r="D2591" s="46" t="s">
        <v>8342</v>
      </c>
      <c r="E2591" s="33" t="s">
        <v>3326</v>
      </c>
      <c r="F2591" s="33">
        <v>0</v>
      </c>
      <c r="G2591" s="33">
        <v>3</v>
      </c>
      <c r="H2591" s="46" t="s">
        <v>3839</v>
      </c>
      <c r="I2591" s="75" t="s">
        <v>3840</v>
      </c>
      <c r="J2591" s="75" t="s">
        <v>3840</v>
      </c>
      <c r="K2591" s="75" t="s">
        <v>3841</v>
      </c>
      <c r="L2591" s="33">
        <v>14</v>
      </c>
      <c r="M2591" s="34"/>
      <c r="N2591" s="46"/>
      <c r="O2591" s="46"/>
      <c r="P25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91" s="45" t="e">
        <f>IF([2]!PayItems[[#This Row],[Date Added / Modified]]&gt;0,TEXT([2]!PayItems[[#This Row],[Date Added / Modified]],"m/d/yyy"),"")</f>
        <v>#REF!</v>
      </c>
      <c r="R2591" s="46"/>
    </row>
    <row r="2592" spans="1:18" x14ac:dyDescent="0.3">
      <c r="A2592" s="46" t="s">
        <v>2734</v>
      </c>
      <c r="B2592" s="46" t="s">
        <v>8343</v>
      </c>
      <c r="C2592" s="46" t="s">
        <v>3935</v>
      </c>
      <c r="D2592" s="46" t="s">
        <v>8344</v>
      </c>
      <c r="E2592" s="33" t="s">
        <v>3326</v>
      </c>
      <c r="F2592" s="33">
        <v>0</v>
      </c>
      <c r="G2592" s="33">
        <v>3</v>
      </c>
      <c r="H2592" s="46" t="s">
        <v>3839</v>
      </c>
      <c r="I2592" s="75" t="s">
        <v>3840</v>
      </c>
      <c r="J2592" s="75" t="s">
        <v>3840</v>
      </c>
      <c r="K2592" s="75" t="s">
        <v>3841</v>
      </c>
      <c r="L2592" s="33">
        <v>14</v>
      </c>
      <c r="M2592" s="34"/>
      <c r="N2592" s="46"/>
      <c r="O2592" s="46"/>
      <c r="P25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92" s="45" t="e">
        <f>IF([2]!PayItems[[#This Row],[Date Added / Modified]]&gt;0,TEXT([2]!PayItems[[#This Row],[Date Added / Modified]],"m/d/yyy"),"")</f>
        <v>#REF!</v>
      </c>
      <c r="R2592" s="46"/>
    </row>
    <row r="2593" spans="1:18" x14ac:dyDescent="0.3">
      <c r="A2593" s="46" t="s">
        <v>2735</v>
      </c>
      <c r="B2593" s="46" t="s">
        <v>11025</v>
      </c>
      <c r="C2593" s="46" t="s">
        <v>3935</v>
      </c>
      <c r="D2593" s="46" t="s">
        <v>11026</v>
      </c>
      <c r="E2593" s="33" t="s">
        <v>3326</v>
      </c>
      <c r="F2593" s="33">
        <v>0</v>
      </c>
      <c r="G2593" s="33">
        <v>3</v>
      </c>
      <c r="H2593" s="46" t="s">
        <v>3839</v>
      </c>
      <c r="I2593" s="75" t="s">
        <v>3840</v>
      </c>
      <c r="J2593" s="75" t="s">
        <v>3840</v>
      </c>
      <c r="K2593" s="75" t="s">
        <v>3841</v>
      </c>
      <c r="L2593" s="33">
        <v>14</v>
      </c>
      <c r="M2593" s="34"/>
      <c r="N2593" s="46"/>
      <c r="O2593" s="46"/>
      <c r="P25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93" s="45" t="e">
        <f>IF([2]!PayItems[[#This Row],[Date Added / Modified]]&gt;0,TEXT([2]!PayItems[[#This Row],[Date Added / Modified]],"m/d/yyy"),"")</f>
        <v>#REF!</v>
      </c>
      <c r="R2593" s="46"/>
    </row>
    <row r="2594" spans="1:18" x14ac:dyDescent="0.3">
      <c r="A2594" s="46" t="s">
        <v>2736</v>
      </c>
      <c r="B2594" s="46" t="s">
        <v>11027</v>
      </c>
      <c r="C2594" s="46" t="s">
        <v>3935</v>
      </c>
      <c r="D2594" s="46" t="s">
        <v>11028</v>
      </c>
      <c r="E2594" s="33" t="s">
        <v>3326</v>
      </c>
      <c r="F2594" s="33">
        <v>0</v>
      </c>
      <c r="G2594" s="33">
        <v>3</v>
      </c>
      <c r="H2594" s="46" t="s">
        <v>3839</v>
      </c>
      <c r="I2594" s="75" t="s">
        <v>3840</v>
      </c>
      <c r="J2594" s="75" t="s">
        <v>3840</v>
      </c>
      <c r="K2594" s="75" t="s">
        <v>3841</v>
      </c>
      <c r="L2594" s="33">
        <v>14</v>
      </c>
      <c r="M2594" s="34"/>
      <c r="N2594" s="46"/>
      <c r="O2594" s="46"/>
      <c r="P25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94" s="45" t="e">
        <f>IF([2]!PayItems[[#This Row],[Date Added / Modified]]&gt;0,TEXT([2]!PayItems[[#This Row],[Date Added / Modified]],"m/d/yyy"),"")</f>
        <v>#REF!</v>
      </c>
      <c r="R2594" s="46"/>
    </row>
    <row r="2595" spans="1:18" x14ac:dyDescent="0.3">
      <c r="A2595" s="46" t="s">
        <v>2737</v>
      </c>
      <c r="B2595" s="46" t="s">
        <v>8349</v>
      </c>
      <c r="C2595" s="46" t="s">
        <v>3935</v>
      </c>
      <c r="D2595" s="46" t="s">
        <v>8350</v>
      </c>
      <c r="E2595" s="33" t="s">
        <v>3326</v>
      </c>
      <c r="F2595" s="33">
        <v>0</v>
      </c>
      <c r="G2595" s="33">
        <v>3</v>
      </c>
      <c r="H2595" s="46" t="s">
        <v>3839</v>
      </c>
      <c r="I2595" s="75" t="s">
        <v>3840</v>
      </c>
      <c r="J2595" s="75" t="s">
        <v>3840</v>
      </c>
      <c r="K2595" s="75" t="s">
        <v>3841</v>
      </c>
      <c r="L2595" s="33">
        <v>14</v>
      </c>
      <c r="M2595" s="34"/>
      <c r="N2595" s="46"/>
      <c r="O2595" s="46"/>
      <c r="P25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95" s="45" t="e">
        <f>IF([2]!PayItems[[#This Row],[Date Added / Modified]]&gt;0,TEXT([2]!PayItems[[#This Row],[Date Added / Modified]],"m/d/yyy"),"")</f>
        <v>#REF!</v>
      </c>
      <c r="R2595" s="46"/>
    </row>
    <row r="2596" spans="1:18" x14ac:dyDescent="0.3">
      <c r="A2596" s="46" t="s">
        <v>2738</v>
      </c>
      <c r="B2596" s="46" t="s">
        <v>8351</v>
      </c>
      <c r="C2596" s="46" t="s">
        <v>3935</v>
      </c>
      <c r="D2596" s="46" t="s">
        <v>8352</v>
      </c>
      <c r="E2596" s="33" t="s">
        <v>3326</v>
      </c>
      <c r="F2596" s="33">
        <v>0</v>
      </c>
      <c r="G2596" s="33">
        <v>3</v>
      </c>
      <c r="H2596" s="46" t="s">
        <v>3839</v>
      </c>
      <c r="I2596" s="75" t="s">
        <v>3840</v>
      </c>
      <c r="J2596" s="75" t="s">
        <v>3840</v>
      </c>
      <c r="K2596" s="75" t="s">
        <v>3841</v>
      </c>
      <c r="L2596" s="33">
        <v>14</v>
      </c>
      <c r="M2596" s="34"/>
      <c r="N2596" s="46"/>
      <c r="O2596" s="46"/>
      <c r="P25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96" s="45" t="e">
        <f>IF([2]!PayItems[[#This Row],[Date Added / Modified]]&gt;0,TEXT([2]!PayItems[[#This Row],[Date Added / Modified]],"m/d/yyy"),"")</f>
        <v>#REF!</v>
      </c>
      <c r="R2596" s="46"/>
    </row>
    <row r="2597" spans="1:18" x14ac:dyDescent="0.3">
      <c r="A2597" s="46" t="s">
        <v>2739</v>
      </c>
      <c r="B2597" s="46" t="s">
        <v>8353</v>
      </c>
      <c r="C2597" s="46" t="s">
        <v>3935</v>
      </c>
      <c r="D2597" s="46" t="s">
        <v>8354</v>
      </c>
      <c r="E2597" s="33" t="s">
        <v>3326</v>
      </c>
      <c r="F2597" s="33">
        <v>0</v>
      </c>
      <c r="G2597" s="33">
        <v>3</v>
      </c>
      <c r="H2597" s="46" t="s">
        <v>3839</v>
      </c>
      <c r="I2597" s="75" t="s">
        <v>3840</v>
      </c>
      <c r="J2597" s="75" t="s">
        <v>3840</v>
      </c>
      <c r="K2597" s="75" t="s">
        <v>3841</v>
      </c>
      <c r="L2597" s="33">
        <v>14</v>
      </c>
      <c r="M2597" s="34"/>
      <c r="N2597" s="46"/>
      <c r="O2597" s="46"/>
      <c r="P25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97" s="45" t="e">
        <f>IF([2]!PayItems[[#This Row],[Date Added / Modified]]&gt;0,TEXT([2]!PayItems[[#This Row],[Date Added / Modified]],"m/d/yyy"),"")</f>
        <v>#REF!</v>
      </c>
      <c r="R2597" s="46"/>
    </row>
    <row r="2598" spans="1:18" x14ac:dyDescent="0.3">
      <c r="A2598" s="46" t="s">
        <v>2740</v>
      </c>
      <c r="B2598" s="46" t="s">
        <v>8355</v>
      </c>
      <c r="C2598" s="46" t="s">
        <v>3935</v>
      </c>
      <c r="D2598" s="46" t="s">
        <v>8356</v>
      </c>
      <c r="E2598" s="33" t="s">
        <v>3326</v>
      </c>
      <c r="F2598" s="33">
        <v>0</v>
      </c>
      <c r="G2598" s="33">
        <v>3</v>
      </c>
      <c r="H2598" s="46" t="s">
        <v>3839</v>
      </c>
      <c r="I2598" s="75" t="s">
        <v>3840</v>
      </c>
      <c r="J2598" s="75" t="s">
        <v>3840</v>
      </c>
      <c r="K2598" s="75" t="s">
        <v>3841</v>
      </c>
      <c r="L2598" s="33">
        <v>14</v>
      </c>
      <c r="M2598" s="34"/>
      <c r="N2598" s="46"/>
      <c r="O2598" s="46"/>
      <c r="P25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98" s="45" t="e">
        <f>IF([2]!PayItems[[#This Row],[Date Added / Modified]]&gt;0,TEXT([2]!PayItems[[#This Row],[Date Added / Modified]],"m/d/yyy"),"")</f>
        <v>#REF!</v>
      </c>
      <c r="R2598" s="46"/>
    </row>
    <row r="2599" spans="1:18" x14ac:dyDescent="0.3">
      <c r="A2599" s="46" t="s">
        <v>2741</v>
      </c>
      <c r="B2599" s="46" t="s">
        <v>8357</v>
      </c>
      <c r="C2599" s="46" t="s">
        <v>3935</v>
      </c>
      <c r="D2599" s="46" t="s">
        <v>8358</v>
      </c>
      <c r="E2599" s="33" t="s">
        <v>3326</v>
      </c>
      <c r="F2599" s="33">
        <v>0</v>
      </c>
      <c r="G2599" s="33">
        <v>3</v>
      </c>
      <c r="H2599" s="46" t="s">
        <v>3839</v>
      </c>
      <c r="I2599" s="75" t="s">
        <v>3840</v>
      </c>
      <c r="J2599" s="75" t="s">
        <v>3840</v>
      </c>
      <c r="K2599" s="75" t="s">
        <v>3841</v>
      </c>
      <c r="L2599" s="33">
        <v>14</v>
      </c>
      <c r="M2599" s="34"/>
      <c r="N2599" s="46"/>
      <c r="O2599" s="46"/>
      <c r="P25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599" s="45" t="e">
        <f>IF([2]!PayItems[[#This Row],[Date Added / Modified]]&gt;0,TEXT([2]!PayItems[[#This Row],[Date Added / Modified]],"m/d/yyy"),"")</f>
        <v>#REF!</v>
      </c>
      <c r="R2599" s="46"/>
    </row>
    <row r="2600" spans="1:18" x14ac:dyDescent="0.3">
      <c r="A2600" s="46" t="s">
        <v>2742</v>
      </c>
      <c r="B2600" s="46" t="s">
        <v>8359</v>
      </c>
      <c r="C2600" s="46" t="s">
        <v>3935</v>
      </c>
      <c r="D2600" s="46" t="s">
        <v>8360</v>
      </c>
      <c r="E2600" s="33" t="s">
        <v>3326</v>
      </c>
      <c r="F2600" s="33">
        <v>0</v>
      </c>
      <c r="G2600" s="33">
        <v>3</v>
      </c>
      <c r="H2600" s="46" t="s">
        <v>3839</v>
      </c>
      <c r="I2600" s="75" t="s">
        <v>3840</v>
      </c>
      <c r="J2600" s="75" t="s">
        <v>3840</v>
      </c>
      <c r="K2600" s="75" t="s">
        <v>3841</v>
      </c>
      <c r="L2600" s="33">
        <v>14</v>
      </c>
      <c r="M2600" s="34"/>
      <c r="N2600" s="46"/>
      <c r="O2600" s="46"/>
      <c r="P26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00" s="45" t="e">
        <f>IF([2]!PayItems[[#This Row],[Date Added / Modified]]&gt;0,TEXT([2]!PayItems[[#This Row],[Date Added / Modified]],"m/d/yyy"),"")</f>
        <v>#REF!</v>
      </c>
      <c r="R2600" s="46"/>
    </row>
    <row r="2601" spans="1:18" x14ac:dyDescent="0.3">
      <c r="A2601" s="46" t="s">
        <v>2743</v>
      </c>
      <c r="B2601" s="46" t="s">
        <v>8361</v>
      </c>
      <c r="C2601" s="46" t="s">
        <v>3935</v>
      </c>
      <c r="D2601" s="46" t="s">
        <v>8362</v>
      </c>
      <c r="E2601" s="33" t="s">
        <v>3326</v>
      </c>
      <c r="F2601" s="33">
        <v>0</v>
      </c>
      <c r="G2601" s="33">
        <v>3</v>
      </c>
      <c r="H2601" s="46" t="s">
        <v>3839</v>
      </c>
      <c r="I2601" s="75" t="s">
        <v>3840</v>
      </c>
      <c r="J2601" s="75" t="s">
        <v>3840</v>
      </c>
      <c r="K2601" s="75" t="s">
        <v>3841</v>
      </c>
      <c r="L2601" s="33">
        <v>14</v>
      </c>
      <c r="M2601" s="34"/>
      <c r="N2601" s="46"/>
      <c r="O2601" s="46"/>
      <c r="P26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01" s="45" t="e">
        <f>IF([2]!PayItems[[#This Row],[Date Added / Modified]]&gt;0,TEXT([2]!PayItems[[#This Row],[Date Added / Modified]],"m/d/yyy"),"")</f>
        <v>#REF!</v>
      </c>
      <c r="R2601" s="46"/>
    </row>
    <row r="2602" spans="1:18" x14ac:dyDescent="0.3">
      <c r="A2602" s="46" t="s">
        <v>2744</v>
      </c>
      <c r="B2602" s="46" t="s">
        <v>8363</v>
      </c>
      <c r="C2602" s="46" t="s">
        <v>3935</v>
      </c>
      <c r="D2602" s="46" t="s">
        <v>8364</v>
      </c>
      <c r="E2602" s="33" t="s">
        <v>3326</v>
      </c>
      <c r="F2602" s="33">
        <v>0</v>
      </c>
      <c r="G2602" s="33">
        <v>3</v>
      </c>
      <c r="H2602" s="46" t="s">
        <v>3839</v>
      </c>
      <c r="I2602" s="75" t="s">
        <v>3840</v>
      </c>
      <c r="J2602" s="75" t="s">
        <v>3840</v>
      </c>
      <c r="K2602" s="75" t="s">
        <v>3841</v>
      </c>
      <c r="L2602" s="33">
        <v>14</v>
      </c>
      <c r="M2602" s="34"/>
      <c r="N2602" s="46"/>
      <c r="O2602" s="46"/>
      <c r="P26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02" s="45" t="e">
        <f>IF([2]!PayItems[[#This Row],[Date Added / Modified]]&gt;0,TEXT([2]!PayItems[[#This Row],[Date Added / Modified]],"m/d/yyy"),"")</f>
        <v>#REF!</v>
      </c>
      <c r="R2602" s="46"/>
    </row>
    <row r="2603" spans="1:18" x14ac:dyDescent="0.3">
      <c r="A2603" s="46" t="s">
        <v>2745</v>
      </c>
      <c r="B2603" s="46" t="s">
        <v>8365</v>
      </c>
      <c r="C2603" s="46" t="s">
        <v>3935</v>
      </c>
      <c r="D2603" s="46" t="s">
        <v>8366</v>
      </c>
      <c r="E2603" s="33" t="s">
        <v>3326</v>
      </c>
      <c r="F2603" s="33">
        <v>0</v>
      </c>
      <c r="G2603" s="33">
        <v>3</v>
      </c>
      <c r="H2603" s="46" t="s">
        <v>3839</v>
      </c>
      <c r="I2603" s="75" t="s">
        <v>3840</v>
      </c>
      <c r="J2603" s="75" t="s">
        <v>3840</v>
      </c>
      <c r="K2603" s="75" t="s">
        <v>3841</v>
      </c>
      <c r="L2603" s="33">
        <v>14</v>
      </c>
      <c r="M2603" s="34"/>
      <c r="N2603" s="46"/>
      <c r="O2603" s="46"/>
      <c r="P26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03" s="45" t="e">
        <f>IF([2]!PayItems[[#This Row],[Date Added / Modified]]&gt;0,TEXT([2]!PayItems[[#This Row],[Date Added / Modified]],"m/d/yyy"),"")</f>
        <v>#REF!</v>
      </c>
      <c r="R2603" s="46"/>
    </row>
    <row r="2604" spans="1:18" x14ac:dyDescent="0.3">
      <c r="A2604" s="46" t="s">
        <v>2746</v>
      </c>
      <c r="B2604" s="46" t="s">
        <v>8367</v>
      </c>
      <c r="C2604" s="46" t="s">
        <v>3935</v>
      </c>
      <c r="D2604" s="46" t="s">
        <v>8368</v>
      </c>
      <c r="E2604" s="33" t="s">
        <v>3326</v>
      </c>
      <c r="F2604" s="33">
        <v>0</v>
      </c>
      <c r="G2604" s="33">
        <v>3</v>
      </c>
      <c r="H2604" s="46" t="s">
        <v>3839</v>
      </c>
      <c r="I2604" s="75" t="s">
        <v>3840</v>
      </c>
      <c r="J2604" s="75" t="s">
        <v>3840</v>
      </c>
      <c r="K2604" s="75" t="s">
        <v>3841</v>
      </c>
      <c r="L2604" s="33">
        <v>14</v>
      </c>
      <c r="M2604" s="34"/>
      <c r="N2604" s="46"/>
      <c r="O2604" s="46"/>
      <c r="P26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04" s="45" t="e">
        <f>IF([2]!PayItems[[#This Row],[Date Added / Modified]]&gt;0,TEXT([2]!PayItems[[#This Row],[Date Added / Modified]],"m/d/yyy"),"")</f>
        <v>#REF!</v>
      </c>
      <c r="R2604" s="46"/>
    </row>
    <row r="2605" spans="1:18" x14ac:dyDescent="0.3">
      <c r="A2605" s="46" t="s">
        <v>2747</v>
      </c>
      <c r="B2605" s="46" t="s">
        <v>8369</v>
      </c>
      <c r="C2605" s="46" t="s">
        <v>3935</v>
      </c>
      <c r="D2605" s="46" t="s">
        <v>8370</v>
      </c>
      <c r="E2605" s="33" t="s">
        <v>3326</v>
      </c>
      <c r="F2605" s="33">
        <v>0</v>
      </c>
      <c r="G2605" s="33">
        <v>3</v>
      </c>
      <c r="H2605" s="46" t="s">
        <v>3839</v>
      </c>
      <c r="I2605" s="75" t="s">
        <v>3840</v>
      </c>
      <c r="J2605" s="75" t="s">
        <v>3840</v>
      </c>
      <c r="K2605" s="75" t="s">
        <v>3841</v>
      </c>
      <c r="L2605" s="33">
        <v>14</v>
      </c>
      <c r="M2605" s="34"/>
      <c r="N2605" s="46"/>
      <c r="O2605" s="46"/>
      <c r="P26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05" s="45" t="e">
        <f>IF([2]!PayItems[[#This Row],[Date Added / Modified]]&gt;0,TEXT([2]!PayItems[[#This Row],[Date Added / Modified]],"m/d/yyy"),"")</f>
        <v>#REF!</v>
      </c>
      <c r="R2605" s="46"/>
    </row>
    <row r="2606" spans="1:18" x14ac:dyDescent="0.3">
      <c r="A2606" s="46" t="s">
        <v>2748</v>
      </c>
      <c r="B2606" s="46" t="s">
        <v>8371</v>
      </c>
      <c r="C2606" s="46" t="s">
        <v>3935</v>
      </c>
      <c r="D2606" s="46" t="s">
        <v>8372</v>
      </c>
      <c r="E2606" s="33" t="s">
        <v>3326</v>
      </c>
      <c r="F2606" s="33">
        <v>0</v>
      </c>
      <c r="G2606" s="33">
        <v>3</v>
      </c>
      <c r="H2606" s="46" t="s">
        <v>3839</v>
      </c>
      <c r="I2606" s="75" t="s">
        <v>3840</v>
      </c>
      <c r="J2606" s="75" t="s">
        <v>3840</v>
      </c>
      <c r="K2606" s="75" t="s">
        <v>3841</v>
      </c>
      <c r="L2606" s="33">
        <v>14</v>
      </c>
      <c r="M2606" s="34"/>
      <c r="N2606" s="46"/>
      <c r="O2606" s="46"/>
      <c r="P26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06" s="45" t="e">
        <f>IF([2]!PayItems[[#This Row],[Date Added / Modified]]&gt;0,TEXT([2]!PayItems[[#This Row],[Date Added / Modified]],"m/d/yyy"),"")</f>
        <v>#REF!</v>
      </c>
      <c r="R2606" s="46"/>
    </row>
    <row r="2607" spans="1:18" x14ac:dyDescent="0.3">
      <c r="A2607" s="46" t="s">
        <v>2749</v>
      </c>
      <c r="B2607" s="46" t="s">
        <v>8373</v>
      </c>
      <c r="C2607" s="46" t="s">
        <v>3935</v>
      </c>
      <c r="D2607" s="46" t="s">
        <v>8374</v>
      </c>
      <c r="E2607" s="33" t="s">
        <v>3326</v>
      </c>
      <c r="F2607" s="33">
        <v>0</v>
      </c>
      <c r="G2607" s="33">
        <v>3</v>
      </c>
      <c r="H2607" s="46" t="s">
        <v>3839</v>
      </c>
      <c r="I2607" s="75" t="s">
        <v>3840</v>
      </c>
      <c r="J2607" s="75" t="s">
        <v>3840</v>
      </c>
      <c r="K2607" s="75" t="s">
        <v>3841</v>
      </c>
      <c r="L2607" s="33">
        <v>14</v>
      </c>
      <c r="M2607" s="34"/>
      <c r="N2607" s="46"/>
      <c r="O2607" s="46"/>
      <c r="P26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07" s="45" t="e">
        <f>IF([2]!PayItems[[#This Row],[Date Added / Modified]]&gt;0,TEXT([2]!PayItems[[#This Row],[Date Added / Modified]],"m/d/yyy"),"")</f>
        <v>#REF!</v>
      </c>
      <c r="R2607" s="46"/>
    </row>
    <row r="2608" spans="1:18" x14ac:dyDescent="0.3">
      <c r="A2608" s="46" t="s">
        <v>2750</v>
      </c>
      <c r="B2608" s="46" t="s">
        <v>8375</v>
      </c>
      <c r="C2608" s="46" t="s">
        <v>3935</v>
      </c>
      <c r="D2608" s="46" t="s">
        <v>8376</v>
      </c>
      <c r="E2608" s="33" t="s">
        <v>3326</v>
      </c>
      <c r="F2608" s="33">
        <v>0</v>
      </c>
      <c r="G2608" s="33">
        <v>3</v>
      </c>
      <c r="H2608" s="46" t="s">
        <v>3839</v>
      </c>
      <c r="I2608" s="75" t="s">
        <v>3840</v>
      </c>
      <c r="J2608" s="75" t="s">
        <v>3840</v>
      </c>
      <c r="K2608" s="75" t="s">
        <v>3841</v>
      </c>
      <c r="L2608" s="33">
        <v>14</v>
      </c>
      <c r="M2608" s="34"/>
      <c r="N2608" s="46"/>
      <c r="O2608" s="46"/>
      <c r="P26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08" s="45" t="e">
        <f>IF([2]!PayItems[[#This Row],[Date Added / Modified]]&gt;0,TEXT([2]!PayItems[[#This Row],[Date Added / Modified]],"m/d/yyy"),"")</f>
        <v>#REF!</v>
      </c>
      <c r="R2608" s="46"/>
    </row>
    <row r="2609" spans="1:18" x14ac:dyDescent="0.3">
      <c r="A2609" s="46" t="s">
        <v>2751</v>
      </c>
      <c r="B2609" s="46" t="s">
        <v>8377</v>
      </c>
      <c r="C2609" s="46" t="s">
        <v>3935</v>
      </c>
      <c r="D2609" s="46" t="s">
        <v>8378</v>
      </c>
      <c r="E2609" s="33" t="s">
        <v>3326</v>
      </c>
      <c r="F2609" s="33">
        <v>0</v>
      </c>
      <c r="G2609" s="33">
        <v>3</v>
      </c>
      <c r="H2609" s="46" t="s">
        <v>3839</v>
      </c>
      <c r="I2609" s="75" t="s">
        <v>3840</v>
      </c>
      <c r="J2609" s="75" t="s">
        <v>3840</v>
      </c>
      <c r="K2609" s="75" t="s">
        <v>3841</v>
      </c>
      <c r="L2609" s="33">
        <v>14</v>
      </c>
      <c r="M2609" s="34"/>
      <c r="N2609" s="46"/>
      <c r="O2609" s="46"/>
      <c r="P26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09" s="45" t="e">
        <f>IF([2]!PayItems[[#This Row],[Date Added / Modified]]&gt;0,TEXT([2]!PayItems[[#This Row],[Date Added / Modified]],"m/d/yyy"),"")</f>
        <v>#REF!</v>
      </c>
      <c r="R2609" s="46"/>
    </row>
    <row r="2610" spans="1:18" x14ac:dyDescent="0.3">
      <c r="A2610" s="46" t="s">
        <v>2752</v>
      </c>
      <c r="B2610" s="46" t="s">
        <v>8379</v>
      </c>
      <c r="C2610" s="46" t="s">
        <v>3935</v>
      </c>
      <c r="D2610" s="46" t="s">
        <v>8380</v>
      </c>
      <c r="E2610" s="33" t="s">
        <v>3326</v>
      </c>
      <c r="F2610" s="33">
        <v>0</v>
      </c>
      <c r="G2610" s="33">
        <v>3</v>
      </c>
      <c r="H2610" s="46" t="s">
        <v>3839</v>
      </c>
      <c r="I2610" s="75" t="s">
        <v>3840</v>
      </c>
      <c r="J2610" s="75" t="s">
        <v>3840</v>
      </c>
      <c r="K2610" s="75" t="s">
        <v>3841</v>
      </c>
      <c r="L2610" s="33">
        <v>14</v>
      </c>
      <c r="M2610" s="34"/>
      <c r="N2610" s="46"/>
      <c r="O2610" s="46"/>
      <c r="P26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10" s="45" t="e">
        <f>IF([2]!PayItems[[#This Row],[Date Added / Modified]]&gt;0,TEXT([2]!PayItems[[#This Row],[Date Added / Modified]],"m/d/yyy"),"")</f>
        <v>#REF!</v>
      </c>
      <c r="R2610" s="46"/>
    </row>
    <row r="2611" spans="1:18" x14ac:dyDescent="0.3">
      <c r="A2611" s="46" t="s">
        <v>2753</v>
      </c>
      <c r="B2611" s="46" t="s">
        <v>8381</v>
      </c>
      <c r="C2611" s="46" t="s">
        <v>3935</v>
      </c>
      <c r="D2611" s="46" t="s">
        <v>8382</v>
      </c>
      <c r="E2611" s="33" t="s">
        <v>3326</v>
      </c>
      <c r="F2611" s="33">
        <v>0</v>
      </c>
      <c r="G2611" s="33">
        <v>3</v>
      </c>
      <c r="H2611" s="46" t="s">
        <v>3839</v>
      </c>
      <c r="I2611" s="75" t="s">
        <v>3840</v>
      </c>
      <c r="J2611" s="75" t="s">
        <v>3840</v>
      </c>
      <c r="K2611" s="75" t="s">
        <v>3841</v>
      </c>
      <c r="L2611" s="33">
        <v>14</v>
      </c>
      <c r="M2611" s="34"/>
      <c r="N2611" s="46"/>
      <c r="O2611" s="46"/>
      <c r="P26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11" s="45" t="e">
        <f>IF([2]!PayItems[[#This Row],[Date Added / Modified]]&gt;0,TEXT([2]!PayItems[[#This Row],[Date Added / Modified]],"m/d/yyy"),"")</f>
        <v>#REF!</v>
      </c>
      <c r="R2611" s="46"/>
    </row>
    <row r="2612" spans="1:18" x14ac:dyDescent="0.3">
      <c r="A2612" s="46" t="s">
        <v>2754</v>
      </c>
      <c r="B2612" s="46" t="s">
        <v>8383</v>
      </c>
      <c r="C2612" s="46" t="s">
        <v>3935</v>
      </c>
      <c r="D2612" s="46" t="s">
        <v>8384</v>
      </c>
      <c r="E2612" s="33" t="s">
        <v>3326</v>
      </c>
      <c r="F2612" s="33">
        <v>0</v>
      </c>
      <c r="G2612" s="33">
        <v>3</v>
      </c>
      <c r="H2612" s="46" t="s">
        <v>3839</v>
      </c>
      <c r="I2612" s="75" t="s">
        <v>3840</v>
      </c>
      <c r="J2612" s="75" t="s">
        <v>3840</v>
      </c>
      <c r="K2612" s="75" t="s">
        <v>3841</v>
      </c>
      <c r="L2612" s="33">
        <v>14</v>
      </c>
      <c r="M2612" s="34"/>
      <c r="N2612" s="46"/>
      <c r="O2612" s="46"/>
      <c r="P26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12" s="45" t="e">
        <f>IF([2]!PayItems[[#This Row],[Date Added / Modified]]&gt;0,TEXT([2]!PayItems[[#This Row],[Date Added / Modified]],"m/d/yyy"),"")</f>
        <v>#REF!</v>
      </c>
      <c r="R2612" s="46"/>
    </row>
    <row r="2613" spans="1:18" x14ac:dyDescent="0.3">
      <c r="A2613" s="46" t="s">
        <v>2755</v>
      </c>
      <c r="B2613" s="46" t="s">
        <v>8385</v>
      </c>
      <c r="C2613" s="46" t="s">
        <v>3935</v>
      </c>
      <c r="D2613" s="46" t="s">
        <v>8386</v>
      </c>
      <c r="E2613" s="33" t="s">
        <v>3326</v>
      </c>
      <c r="F2613" s="33">
        <v>0</v>
      </c>
      <c r="G2613" s="33">
        <v>3</v>
      </c>
      <c r="H2613" s="46" t="s">
        <v>3839</v>
      </c>
      <c r="I2613" s="75" t="s">
        <v>3840</v>
      </c>
      <c r="J2613" s="75" t="s">
        <v>3840</v>
      </c>
      <c r="K2613" s="75" t="s">
        <v>3841</v>
      </c>
      <c r="L2613" s="33">
        <v>14</v>
      </c>
      <c r="M2613" s="34"/>
      <c r="N2613" s="46"/>
      <c r="O2613" s="46"/>
      <c r="P26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13" s="45" t="e">
        <f>IF([2]!PayItems[[#This Row],[Date Added / Modified]]&gt;0,TEXT([2]!PayItems[[#This Row],[Date Added / Modified]],"m/d/yyy"),"")</f>
        <v>#REF!</v>
      </c>
      <c r="R2613" s="46"/>
    </row>
    <row r="2614" spans="1:18" x14ac:dyDescent="0.3">
      <c r="A2614" s="46" t="s">
        <v>2756</v>
      </c>
      <c r="B2614" s="46" t="s">
        <v>8387</v>
      </c>
      <c r="C2614" s="46" t="s">
        <v>3935</v>
      </c>
      <c r="D2614" s="46" t="s">
        <v>8388</v>
      </c>
      <c r="E2614" s="33" t="s">
        <v>3326</v>
      </c>
      <c r="F2614" s="33">
        <v>0</v>
      </c>
      <c r="G2614" s="33">
        <v>3</v>
      </c>
      <c r="H2614" s="46" t="s">
        <v>3839</v>
      </c>
      <c r="I2614" s="75" t="s">
        <v>3840</v>
      </c>
      <c r="J2614" s="75" t="s">
        <v>3840</v>
      </c>
      <c r="K2614" s="75" t="s">
        <v>3841</v>
      </c>
      <c r="L2614" s="33">
        <v>14</v>
      </c>
      <c r="M2614" s="34"/>
      <c r="N2614" s="46"/>
      <c r="O2614" s="46"/>
      <c r="P26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14" s="45" t="e">
        <f>IF([2]!PayItems[[#This Row],[Date Added / Modified]]&gt;0,TEXT([2]!PayItems[[#This Row],[Date Added / Modified]],"m/d/yyy"),"")</f>
        <v>#REF!</v>
      </c>
      <c r="R2614" s="46"/>
    </row>
    <row r="2615" spans="1:18" x14ac:dyDescent="0.3">
      <c r="A2615" s="46" t="s">
        <v>2757</v>
      </c>
      <c r="B2615" s="46" t="s">
        <v>8389</v>
      </c>
      <c r="C2615" s="46" t="s">
        <v>3935</v>
      </c>
      <c r="D2615" s="46" t="s">
        <v>8390</v>
      </c>
      <c r="E2615" s="33" t="s">
        <v>3326</v>
      </c>
      <c r="F2615" s="33">
        <v>0</v>
      </c>
      <c r="G2615" s="33">
        <v>3</v>
      </c>
      <c r="H2615" s="46" t="s">
        <v>3839</v>
      </c>
      <c r="I2615" s="75" t="s">
        <v>3840</v>
      </c>
      <c r="J2615" s="75" t="s">
        <v>3840</v>
      </c>
      <c r="K2615" s="75" t="s">
        <v>3841</v>
      </c>
      <c r="L2615" s="33">
        <v>14</v>
      </c>
      <c r="M2615" s="34"/>
      <c r="N2615" s="46"/>
      <c r="O2615" s="46"/>
      <c r="P26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15" s="45" t="e">
        <f>IF([2]!PayItems[[#This Row],[Date Added / Modified]]&gt;0,TEXT([2]!PayItems[[#This Row],[Date Added / Modified]],"m/d/yyy"),"")</f>
        <v>#REF!</v>
      </c>
      <c r="R2615" s="46"/>
    </row>
    <row r="2616" spans="1:18" x14ac:dyDescent="0.3">
      <c r="A2616" s="46" t="s">
        <v>2758</v>
      </c>
      <c r="B2616" s="46" t="s">
        <v>8391</v>
      </c>
      <c r="C2616" s="46" t="s">
        <v>3935</v>
      </c>
      <c r="D2616" s="46" t="s">
        <v>8392</v>
      </c>
      <c r="E2616" s="33" t="s">
        <v>3326</v>
      </c>
      <c r="F2616" s="33">
        <v>0</v>
      </c>
      <c r="G2616" s="33">
        <v>3</v>
      </c>
      <c r="H2616" s="46" t="s">
        <v>3839</v>
      </c>
      <c r="I2616" s="75" t="s">
        <v>3840</v>
      </c>
      <c r="J2616" s="75" t="s">
        <v>3840</v>
      </c>
      <c r="K2616" s="75" t="s">
        <v>3841</v>
      </c>
      <c r="L2616" s="33">
        <v>14</v>
      </c>
      <c r="M2616" s="34"/>
      <c r="N2616" s="46"/>
      <c r="O2616" s="46"/>
      <c r="P26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16" s="45" t="e">
        <f>IF([2]!PayItems[[#This Row],[Date Added / Modified]]&gt;0,TEXT([2]!PayItems[[#This Row],[Date Added / Modified]],"m/d/yyy"),"")</f>
        <v>#REF!</v>
      </c>
      <c r="R2616" s="46"/>
    </row>
    <row r="2617" spans="1:18" x14ac:dyDescent="0.3">
      <c r="A2617" s="46" t="s">
        <v>2759</v>
      </c>
      <c r="B2617" s="46" t="s">
        <v>8393</v>
      </c>
      <c r="C2617" s="46" t="s">
        <v>3935</v>
      </c>
      <c r="D2617" s="46" t="s">
        <v>8394</v>
      </c>
      <c r="E2617" s="33" t="s">
        <v>3326</v>
      </c>
      <c r="F2617" s="33">
        <v>0</v>
      </c>
      <c r="G2617" s="33">
        <v>3</v>
      </c>
      <c r="H2617" s="46" t="s">
        <v>3839</v>
      </c>
      <c r="I2617" s="75" t="s">
        <v>3840</v>
      </c>
      <c r="J2617" s="75" t="s">
        <v>3840</v>
      </c>
      <c r="K2617" s="75" t="s">
        <v>3841</v>
      </c>
      <c r="L2617" s="33">
        <v>14</v>
      </c>
      <c r="M2617" s="34"/>
      <c r="N2617" s="46"/>
      <c r="O2617" s="46"/>
      <c r="P26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17" s="45" t="e">
        <f>IF([2]!PayItems[[#This Row],[Date Added / Modified]]&gt;0,TEXT([2]!PayItems[[#This Row],[Date Added / Modified]],"m/d/yyy"),"")</f>
        <v>#REF!</v>
      </c>
      <c r="R2617" s="46"/>
    </row>
    <row r="2618" spans="1:18" x14ac:dyDescent="0.3">
      <c r="A2618" s="46" t="s">
        <v>2760</v>
      </c>
      <c r="B2618" s="46" t="s">
        <v>8395</v>
      </c>
      <c r="C2618" s="46" t="s">
        <v>3935</v>
      </c>
      <c r="D2618" s="46" t="s">
        <v>8396</v>
      </c>
      <c r="E2618" s="33" t="s">
        <v>3326</v>
      </c>
      <c r="F2618" s="33">
        <v>0</v>
      </c>
      <c r="G2618" s="33">
        <v>3</v>
      </c>
      <c r="H2618" s="46" t="s">
        <v>3839</v>
      </c>
      <c r="I2618" s="75" t="s">
        <v>3840</v>
      </c>
      <c r="J2618" s="75" t="s">
        <v>3840</v>
      </c>
      <c r="K2618" s="75" t="s">
        <v>3841</v>
      </c>
      <c r="L2618" s="33">
        <v>14</v>
      </c>
      <c r="M2618" s="34"/>
      <c r="N2618" s="46"/>
      <c r="O2618" s="46"/>
      <c r="P26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18" s="45" t="e">
        <f>IF([2]!PayItems[[#This Row],[Date Added / Modified]]&gt;0,TEXT([2]!PayItems[[#This Row],[Date Added / Modified]],"m/d/yyy"),"")</f>
        <v>#REF!</v>
      </c>
      <c r="R2618" s="46"/>
    </row>
    <row r="2619" spans="1:18" x14ac:dyDescent="0.3">
      <c r="A2619" s="46" t="s">
        <v>2761</v>
      </c>
      <c r="B2619" s="46" t="s">
        <v>8397</v>
      </c>
      <c r="C2619" s="46" t="s">
        <v>3935</v>
      </c>
      <c r="D2619" s="46" t="s">
        <v>8398</v>
      </c>
      <c r="E2619" s="33" t="s">
        <v>3326</v>
      </c>
      <c r="F2619" s="33">
        <v>0</v>
      </c>
      <c r="G2619" s="33">
        <v>3</v>
      </c>
      <c r="H2619" s="46" t="s">
        <v>3839</v>
      </c>
      <c r="I2619" s="75" t="s">
        <v>3840</v>
      </c>
      <c r="J2619" s="75" t="s">
        <v>3840</v>
      </c>
      <c r="K2619" s="75" t="s">
        <v>3841</v>
      </c>
      <c r="L2619" s="33">
        <v>14</v>
      </c>
      <c r="M2619" s="34"/>
      <c r="N2619" s="46"/>
      <c r="O2619" s="46"/>
      <c r="P26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19" s="45" t="e">
        <f>IF([2]!PayItems[[#This Row],[Date Added / Modified]]&gt;0,TEXT([2]!PayItems[[#This Row],[Date Added / Modified]],"m/d/yyy"),"")</f>
        <v>#REF!</v>
      </c>
      <c r="R2619" s="46"/>
    </row>
    <row r="2620" spans="1:18" x14ac:dyDescent="0.3">
      <c r="A2620" s="46" t="s">
        <v>2762</v>
      </c>
      <c r="B2620" s="46" t="s">
        <v>8399</v>
      </c>
      <c r="C2620" s="46" t="s">
        <v>3935</v>
      </c>
      <c r="D2620" s="46" t="s">
        <v>8400</v>
      </c>
      <c r="E2620" s="33" t="s">
        <v>3326</v>
      </c>
      <c r="F2620" s="33">
        <v>0</v>
      </c>
      <c r="G2620" s="33">
        <v>3</v>
      </c>
      <c r="H2620" s="46" t="s">
        <v>3839</v>
      </c>
      <c r="I2620" s="75" t="s">
        <v>3840</v>
      </c>
      <c r="J2620" s="75" t="s">
        <v>3840</v>
      </c>
      <c r="K2620" s="75" t="s">
        <v>3841</v>
      </c>
      <c r="L2620" s="33">
        <v>14</v>
      </c>
      <c r="M2620" s="34"/>
      <c r="N2620" s="46"/>
      <c r="O2620" s="46"/>
      <c r="P26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20" s="45" t="e">
        <f>IF([2]!PayItems[[#This Row],[Date Added / Modified]]&gt;0,TEXT([2]!PayItems[[#This Row],[Date Added / Modified]],"m/d/yyy"),"")</f>
        <v>#REF!</v>
      </c>
      <c r="R2620" s="46"/>
    </row>
    <row r="2621" spans="1:18" x14ac:dyDescent="0.3">
      <c r="A2621" s="46" t="s">
        <v>2763</v>
      </c>
      <c r="B2621" s="46" t="s">
        <v>8401</v>
      </c>
      <c r="C2621" s="46" t="s">
        <v>3935</v>
      </c>
      <c r="D2621" s="46" t="s">
        <v>8402</v>
      </c>
      <c r="E2621" s="33" t="s">
        <v>3326</v>
      </c>
      <c r="F2621" s="33">
        <v>0</v>
      </c>
      <c r="G2621" s="33">
        <v>3</v>
      </c>
      <c r="H2621" s="46" t="s">
        <v>3839</v>
      </c>
      <c r="I2621" s="75" t="s">
        <v>3840</v>
      </c>
      <c r="J2621" s="75" t="s">
        <v>3840</v>
      </c>
      <c r="K2621" s="75" t="s">
        <v>3841</v>
      </c>
      <c r="L2621" s="33">
        <v>14</v>
      </c>
      <c r="M2621" s="34"/>
      <c r="N2621" s="46"/>
      <c r="O2621" s="46"/>
      <c r="P26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21" s="45" t="e">
        <f>IF([2]!PayItems[[#This Row],[Date Added / Modified]]&gt;0,TEXT([2]!PayItems[[#This Row],[Date Added / Modified]],"m/d/yyy"),"")</f>
        <v>#REF!</v>
      </c>
      <c r="R2621" s="46"/>
    </row>
    <row r="2622" spans="1:18" x14ac:dyDescent="0.3">
      <c r="A2622" s="46" t="s">
        <v>2764</v>
      </c>
      <c r="B2622" s="46" t="s">
        <v>8403</v>
      </c>
      <c r="C2622" s="46" t="s">
        <v>3935</v>
      </c>
      <c r="D2622" s="46" t="s">
        <v>8404</v>
      </c>
      <c r="E2622" s="33" t="s">
        <v>3326</v>
      </c>
      <c r="F2622" s="33">
        <v>0</v>
      </c>
      <c r="G2622" s="33">
        <v>3</v>
      </c>
      <c r="H2622" s="46" t="s">
        <v>3839</v>
      </c>
      <c r="I2622" s="75" t="s">
        <v>3840</v>
      </c>
      <c r="J2622" s="75" t="s">
        <v>3840</v>
      </c>
      <c r="K2622" s="75" t="s">
        <v>3841</v>
      </c>
      <c r="L2622" s="33">
        <v>14</v>
      </c>
      <c r="M2622" s="34"/>
      <c r="N2622" s="46"/>
      <c r="O2622" s="46"/>
      <c r="P26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22" s="45" t="e">
        <f>IF([2]!PayItems[[#This Row],[Date Added / Modified]]&gt;0,TEXT([2]!PayItems[[#This Row],[Date Added / Modified]],"m/d/yyy"),"")</f>
        <v>#REF!</v>
      </c>
      <c r="R2622" s="46"/>
    </row>
    <row r="2623" spans="1:18" x14ac:dyDescent="0.3">
      <c r="A2623" s="46" t="s">
        <v>2765</v>
      </c>
      <c r="B2623" s="46" t="s">
        <v>8405</v>
      </c>
      <c r="C2623" s="46" t="s">
        <v>3935</v>
      </c>
      <c r="D2623" s="46" t="s">
        <v>8406</v>
      </c>
      <c r="E2623" s="33" t="s">
        <v>3326</v>
      </c>
      <c r="F2623" s="33">
        <v>0</v>
      </c>
      <c r="G2623" s="33">
        <v>3</v>
      </c>
      <c r="H2623" s="46" t="s">
        <v>3839</v>
      </c>
      <c r="I2623" s="75" t="s">
        <v>3840</v>
      </c>
      <c r="J2623" s="75" t="s">
        <v>3840</v>
      </c>
      <c r="K2623" s="75" t="s">
        <v>3841</v>
      </c>
      <c r="L2623" s="33">
        <v>14</v>
      </c>
      <c r="M2623" s="34"/>
      <c r="N2623" s="46"/>
      <c r="O2623" s="46"/>
      <c r="P26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23" s="45" t="e">
        <f>IF([2]!PayItems[[#This Row],[Date Added / Modified]]&gt;0,TEXT([2]!PayItems[[#This Row],[Date Added / Modified]],"m/d/yyy"),"")</f>
        <v>#REF!</v>
      </c>
      <c r="R2623" s="46"/>
    </row>
    <row r="2624" spans="1:18" x14ac:dyDescent="0.3">
      <c r="A2624" s="46" t="s">
        <v>2766</v>
      </c>
      <c r="B2624" s="46" t="s">
        <v>8407</v>
      </c>
      <c r="C2624" s="46" t="s">
        <v>3935</v>
      </c>
      <c r="D2624" s="46" t="s">
        <v>8408</v>
      </c>
      <c r="E2624" s="33" t="s">
        <v>3326</v>
      </c>
      <c r="F2624" s="33">
        <v>0</v>
      </c>
      <c r="G2624" s="33">
        <v>3</v>
      </c>
      <c r="H2624" s="46" t="s">
        <v>3839</v>
      </c>
      <c r="I2624" s="75" t="s">
        <v>3840</v>
      </c>
      <c r="J2624" s="75" t="s">
        <v>3840</v>
      </c>
      <c r="K2624" s="75" t="s">
        <v>3841</v>
      </c>
      <c r="L2624" s="33">
        <v>14</v>
      </c>
      <c r="M2624" s="34"/>
      <c r="N2624" s="46"/>
      <c r="O2624" s="46"/>
      <c r="P26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24" s="45" t="e">
        <f>IF([2]!PayItems[[#This Row],[Date Added / Modified]]&gt;0,TEXT([2]!PayItems[[#This Row],[Date Added / Modified]],"m/d/yyy"),"")</f>
        <v>#REF!</v>
      </c>
      <c r="R2624" s="46"/>
    </row>
    <row r="2625" spans="1:18" x14ac:dyDescent="0.3">
      <c r="A2625" s="46" t="s">
        <v>2767</v>
      </c>
      <c r="B2625" s="46" t="s">
        <v>8409</v>
      </c>
      <c r="C2625" s="46" t="s">
        <v>3935</v>
      </c>
      <c r="D2625" s="46" t="s">
        <v>8410</v>
      </c>
      <c r="E2625" s="33" t="s">
        <v>3326</v>
      </c>
      <c r="F2625" s="33">
        <v>0</v>
      </c>
      <c r="G2625" s="33">
        <v>3</v>
      </c>
      <c r="H2625" s="46" t="s">
        <v>3839</v>
      </c>
      <c r="I2625" s="75" t="s">
        <v>3840</v>
      </c>
      <c r="J2625" s="75" t="s">
        <v>3840</v>
      </c>
      <c r="K2625" s="75" t="s">
        <v>3841</v>
      </c>
      <c r="L2625" s="33">
        <v>14</v>
      </c>
      <c r="M2625" s="34"/>
      <c r="N2625" s="46"/>
      <c r="O2625" s="46"/>
      <c r="P26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25" s="45" t="e">
        <f>IF([2]!PayItems[[#This Row],[Date Added / Modified]]&gt;0,TEXT([2]!PayItems[[#This Row],[Date Added / Modified]],"m/d/yyy"),"")</f>
        <v>#REF!</v>
      </c>
      <c r="R2625" s="46"/>
    </row>
    <row r="2626" spans="1:18" x14ac:dyDescent="0.3">
      <c r="A2626" s="46" t="s">
        <v>2768</v>
      </c>
      <c r="B2626" s="46" t="s">
        <v>8411</v>
      </c>
      <c r="C2626" s="46" t="s">
        <v>3864</v>
      </c>
      <c r="D2626" s="46" t="s">
        <v>8412</v>
      </c>
      <c r="E2626" s="33" t="s">
        <v>3866</v>
      </c>
      <c r="F2626" s="33">
        <v>0</v>
      </c>
      <c r="G2626" s="33">
        <v>3</v>
      </c>
      <c r="H2626" s="46" t="s">
        <v>3839</v>
      </c>
      <c r="I2626" s="75" t="s">
        <v>3840</v>
      </c>
      <c r="J2626" s="75" t="s">
        <v>3840</v>
      </c>
      <c r="K2626" s="75" t="s">
        <v>3841</v>
      </c>
      <c r="L2626" s="33">
        <v>14</v>
      </c>
      <c r="M2626" s="34"/>
      <c r="N2626" s="46"/>
      <c r="O2626" s="46"/>
      <c r="P26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26" s="45" t="e">
        <f>IF([2]!PayItems[[#This Row],[Date Added / Modified]]&gt;0,TEXT([2]!PayItems[[#This Row],[Date Added / Modified]],"m/d/yyy"),"")</f>
        <v>#REF!</v>
      </c>
      <c r="R2626" s="46"/>
    </row>
    <row r="2627" spans="1:18" x14ac:dyDescent="0.3">
      <c r="A2627" s="46" t="s">
        <v>2769</v>
      </c>
      <c r="B2627" s="46" t="s">
        <v>8413</v>
      </c>
      <c r="C2627" s="46" t="s">
        <v>3864</v>
      </c>
      <c r="D2627" s="46" t="s">
        <v>8414</v>
      </c>
      <c r="E2627" s="33" t="s">
        <v>3866</v>
      </c>
      <c r="F2627" s="33">
        <v>0</v>
      </c>
      <c r="G2627" s="33">
        <v>3</v>
      </c>
      <c r="H2627" s="46" t="s">
        <v>3839</v>
      </c>
      <c r="I2627" s="75" t="s">
        <v>3840</v>
      </c>
      <c r="J2627" s="75" t="s">
        <v>3840</v>
      </c>
      <c r="K2627" s="75" t="s">
        <v>3841</v>
      </c>
      <c r="L2627" s="33">
        <v>14</v>
      </c>
      <c r="M2627" s="34"/>
      <c r="N2627" s="46"/>
      <c r="O2627" s="46"/>
      <c r="P26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27" s="45" t="e">
        <f>IF([2]!PayItems[[#This Row],[Date Added / Modified]]&gt;0,TEXT([2]!PayItems[[#This Row],[Date Added / Modified]],"m/d/yyy"),"")</f>
        <v>#REF!</v>
      </c>
      <c r="R2627" s="46"/>
    </row>
    <row r="2628" spans="1:18" x14ac:dyDescent="0.3">
      <c r="A2628" s="46" t="s">
        <v>2770</v>
      </c>
      <c r="B2628" s="46" t="s">
        <v>8415</v>
      </c>
      <c r="C2628" s="46" t="s">
        <v>3864</v>
      </c>
      <c r="D2628" s="46" t="s">
        <v>8416</v>
      </c>
      <c r="E2628" s="33" t="s">
        <v>3866</v>
      </c>
      <c r="F2628" s="33">
        <v>0</v>
      </c>
      <c r="G2628" s="33">
        <v>3</v>
      </c>
      <c r="H2628" s="46" t="s">
        <v>3839</v>
      </c>
      <c r="I2628" s="75" t="s">
        <v>3840</v>
      </c>
      <c r="J2628" s="75" t="s">
        <v>3840</v>
      </c>
      <c r="K2628" s="75" t="s">
        <v>3841</v>
      </c>
      <c r="L2628" s="33">
        <v>14</v>
      </c>
      <c r="M2628" s="34"/>
      <c r="N2628" s="46"/>
      <c r="O2628" s="46"/>
      <c r="P26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28" s="45" t="e">
        <f>IF([2]!PayItems[[#This Row],[Date Added / Modified]]&gt;0,TEXT([2]!PayItems[[#This Row],[Date Added / Modified]],"m/d/yyy"),"")</f>
        <v>#REF!</v>
      </c>
      <c r="R2628" s="46"/>
    </row>
    <row r="2629" spans="1:18" x14ac:dyDescent="0.3">
      <c r="A2629" s="46" t="s">
        <v>2771</v>
      </c>
      <c r="B2629" s="46" t="s">
        <v>8417</v>
      </c>
      <c r="C2629" s="46" t="s">
        <v>3864</v>
      </c>
      <c r="D2629" s="46" t="s">
        <v>8418</v>
      </c>
      <c r="E2629" s="33" t="s">
        <v>3866</v>
      </c>
      <c r="F2629" s="33">
        <v>0</v>
      </c>
      <c r="G2629" s="33">
        <v>3</v>
      </c>
      <c r="H2629" s="46" t="s">
        <v>3839</v>
      </c>
      <c r="I2629" s="75" t="s">
        <v>3840</v>
      </c>
      <c r="J2629" s="75" t="s">
        <v>3840</v>
      </c>
      <c r="K2629" s="75" t="s">
        <v>3841</v>
      </c>
      <c r="L2629" s="33">
        <v>14</v>
      </c>
      <c r="M2629" s="34"/>
      <c r="N2629" s="46"/>
      <c r="O2629" s="46"/>
      <c r="P26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29" s="45" t="e">
        <f>IF([2]!PayItems[[#This Row],[Date Added / Modified]]&gt;0,TEXT([2]!PayItems[[#This Row],[Date Added / Modified]],"m/d/yyy"),"")</f>
        <v>#REF!</v>
      </c>
      <c r="R2629" s="46"/>
    </row>
    <row r="2630" spans="1:18" x14ac:dyDescent="0.3">
      <c r="A2630" s="46" t="s">
        <v>2772</v>
      </c>
      <c r="B2630" s="46" t="s">
        <v>8419</v>
      </c>
      <c r="C2630" s="46" t="s">
        <v>3864</v>
      </c>
      <c r="D2630" s="46" t="s">
        <v>8420</v>
      </c>
      <c r="E2630" s="33" t="s">
        <v>3866</v>
      </c>
      <c r="F2630" s="33">
        <v>0</v>
      </c>
      <c r="G2630" s="33">
        <v>3</v>
      </c>
      <c r="H2630" s="46" t="s">
        <v>3839</v>
      </c>
      <c r="I2630" s="75" t="s">
        <v>3840</v>
      </c>
      <c r="J2630" s="75" t="s">
        <v>3840</v>
      </c>
      <c r="K2630" s="75" t="s">
        <v>3841</v>
      </c>
      <c r="L2630" s="33">
        <v>14</v>
      </c>
      <c r="M2630" s="34"/>
      <c r="N2630" s="46"/>
      <c r="O2630" s="46"/>
      <c r="P26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30" s="45" t="e">
        <f>IF([2]!PayItems[[#This Row],[Date Added / Modified]]&gt;0,TEXT([2]!PayItems[[#This Row],[Date Added / Modified]],"m/d/yyy"),"")</f>
        <v>#REF!</v>
      </c>
      <c r="R2630" s="46"/>
    </row>
    <row r="2631" spans="1:18" x14ac:dyDescent="0.3">
      <c r="A2631" s="46" t="s">
        <v>2773</v>
      </c>
      <c r="B2631" s="46" t="s">
        <v>8421</v>
      </c>
      <c r="C2631" s="46" t="s">
        <v>3864</v>
      </c>
      <c r="D2631" s="46" t="s">
        <v>8422</v>
      </c>
      <c r="E2631" s="33" t="s">
        <v>3866</v>
      </c>
      <c r="F2631" s="33">
        <v>0</v>
      </c>
      <c r="G2631" s="33">
        <v>3</v>
      </c>
      <c r="H2631" s="46" t="s">
        <v>3839</v>
      </c>
      <c r="I2631" s="75" t="s">
        <v>3840</v>
      </c>
      <c r="J2631" s="75" t="s">
        <v>3840</v>
      </c>
      <c r="K2631" s="75" t="s">
        <v>3841</v>
      </c>
      <c r="L2631" s="33">
        <v>14</v>
      </c>
      <c r="M2631" s="34"/>
      <c r="N2631" s="46"/>
      <c r="O2631" s="46"/>
      <c r="P26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31" s="45" t="e">
        <f>IF([2]!PayItems[[#This Row],[Date Added / Modified]]&gt;0,TEXT([2]!PayItems[[#This Row],[Date Added / Modified]],"m/d/yyy"),"")</f>
        <v>#REF!</v>
      </c>
      <c r="R2631" s="46"/>
    </row>
    <row r="2632" spans="1:18" x14ac:dyDescent="0.3">
      <c r="A2632" s="46" t="s">
        <v>2774</v>
      </c>
      <c r="B2632" s="46" t="s">
        <v>8423</v>
      </c>
      <c r="C2632" s="46" t="s">
        <v>3864</v>
      </c>
      <c r="D2632" s="46" t="s">
        <v>8424</v>
      </c>
      <c r="E2632" s="33" t="s">
        <v>3866</v>
      </c>
      <c r="F2632" s="33">
        <v>0</v>
      </c>
      <c r="G2632" s="33">
        <v>3</v>
      </c>
      <c r="H2632" s="46" t="s">
        <v>3839</v>
      </c>
      <c r="I2632" s="75" t="s">
        <v>3840</v>
      </c>
      <c r="J2632" s="75" t="s">
        <v>3840</v>
      </c>
      <c r="K2632" s="75" t="s">
        <v>3841</v>
      </c>
      <c r="L2632" s="33">
        <v>14</v>
      </c>
      <c r="M2632" s="34"/>
      <c r="N2632" s="46"/>
      <c r="O2632" s="46"/>
      <c r="P26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32" s="45" t="e">
        <f>IF([2]!PayItems[[#This Row],[Date Added / Modified]]&gt;0,TEXT([2]!PayItems[[#This Row],[Date Added / Modified]],"m/d/yyy"),"")</f>
        <v>#REF!</v>
      </c>
      <c r="R2632" s="46"/>
    </row>
    <row r="2633" spans="1:18" x14ac:dyDescent="0.3">
      <c r="A2633" s="46" t="s">
        <v>2775</v>
      </c>
      <c r="B2633" s="46" t="s">
        <v>8425</v>
      </c>
      <c r="C2633" s="46" t="s">
        <v>3864</v>
      </c>
      <c r="D2633" s="46" t="s">
        <v>8426</v>
      </c>
      <c r="E2633" s="33" t="s">
        <v>3866</v>
      </c>
      <c r="F2633" s="33">
        <v>0</v>
      </c>
      <c r="G2633" s="33">
        <v>3</v>
      </c>
      <c r="H2633" s="46" t="s">
        <v>3839</v>
      </c>
      <c r="I2633" s="75" t="s">
        <v>3840</v>
      </c>
      <c r="J2633" s="75" t="s">
        <v>3840</v>
      </c>
      <c r="K2633" s="75" t="s">
        <v>3841</v>
      </c>
      <c r="L2633" s="33">
        <v>14</v>
      </c>
      <c r="M2633" s="34"/>
      <c r="N2633" s="46"/>
      <c r="O2633" s="46"/>
      <c r="P26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33" s="45" t="e">
        <f>IF([2]!PayItems[[#This Row],[Date Added / Modified]]&gt;0,TEXT([2]!PayItems[[#This Row],[Date Added / Modified]],"m/d/yyy"),"")</f>
        <v>#REF!</v>
      </c>
      <c r="R2633" s="46"/>
    </row>
    <row r="2634" spans="1:18" x14ac:dyDescent="0.3">
      <c r="A2634" s="46" t="s">
        <v>2776</v>
      </c>
      <c r="B2634" s="46" t="s">
        <v>8427</v>
      </c>
      <c r="C2634" s="46" t="s">
        <v>3864</v>
      </c>
      <c r="D2634" s="46" t="s">
        <v>8428</v>
      </c>
      <c r="E2634" s="33" t="s">
        <v>3866</v>
      </c>
      <c r="F2634" s="33">
        <v>0</v>
      </c>
      <c r="G2634" s="33">
        <v>3</v>
      </c>
      <c r="H2634" s="46" t="s">
        <v>3839</v>
      </c>
      <c r="I2634" s="75" t="s">
        <v>3840</v>
      </c>
      <c r="J2634" s="75" t="s">
        <v>3840</v>
      </c>
      <c r="K2634" s="75" t="s">
        <v>3841</v>
      </c>
      <c r="L2634" s="33">
        <v>14</v>
      </c>
      <c r="M2634" s="34"/>
      <c r="N2634" s="46"/>
      <c r="O2634" s="46"/>
      <c r="P26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34" s="45" t="e">
        <f>IF([2]!PayItems[[#This Row],[Date Added / Modified]]&gt;0,TEXT([2]!PayItems[[#This Row],[Date Added / Modified]],"m/d/yyy"),"")</f>
        <v>#REF!</v>
      </c>
      <c r="R2634" s="46"/>
    </row>
    <row r="2635" spans="1:18" x14ac:dyDescent="0.3">
      <c r="A2635" s="46" t="s">
        <v>2777</v>
      </c>
      <c r="B2635" s="46" t="s">
        <v>8429</v>
      </c>
      <c r="C2635" s="46" t="s">
        <v>3864</v>
      </c>
      <c r="D2635" s="46" t="s">
        <v>8430</v>
      </c>
      <c r="E2635" s="33" t="s">
        <v>3866</v>
      </c>
      <c r="F2635" s="33">
        <v>0</v>
      </c>
      <c r="G2635" s="33">
        <v>3</v>
      </c>
      <c r="H2635" s="46" t="s">
        <v>3839</v>
      </c>
      <c r="I2635" s="75" t="s">
        <v>3840</v>
      </c>
      <c r="J2635" s="75" t="s">
        <v>3840</v>
      </c>
      <c r="K2635" s="75" t="s">
        <v>3841</v>
      </c>
      <c r="L2635" s="33">
        <v>14</v>
      </c>
      <c r="M2635" s="34"/>
      <c r="N2635" s="46"/>
      <c r="O2635" s="46"/>
      <c r="P26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35" s="45" t="e">
        <f>IF([2]!PayItems[[#This Row],[Date Added / Modified]]&gt;0,TEXT([2]!PayItems[[#This Row],[Date Added / Modified]],"m/d/yyy"),"")</f>
        <v>#REF!</v>
      </c>
      <c r="R2635" s="46"/>
    </row>
    <row r="2636" spans="1:18" x14ac:dyDescent="0.3">
      <c r="A2636" s="46" t="s">
        <v>2778</v>
      </c>
      <c r="B2636" s="46" t="s">
        <v>8431</v>
      </c>
      <c r="C2636" s="46" t="s">
        <v>3864</v>
      </c>
      <c r="D2636" s="46" t="s">
        <v>8432</v>
      </c>
      <c r="E2636" s="33" t="s">
        <v>3866</v>
      </c>
      <c r="F2636" s="33">
        <v>0</v>
      </c>
      <c r="G2636" s="33">
        <v>3</v>
      </c>
      <c r="H2636" s="46" t="s">
        <v>3839</v>
      </c>
      <c r="I2636" s="75" t="s">
        <v>3840</v>
      </c>
      <c r="J2636" s="75" t="s">
        <v>3840</v>
      </c>
      <c r="K2636" s="75" t="s">
        <v>3841</v>
      </c>
      <c r="L2636" s="33">
        <v>14</v>
      </c>
      <c r="M2636" s="34"/>
      <c r="N2636" s="46"/>
      <c r="O2636" s="46"/>
      <c r="P26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36" s="45" t="e">
        <f>IF([2]!PayItems[[#This Row],[Date Added / Modified]]&gt;0,TEXT([2]!PayItems[[#This Row],[Date Added / Modified]],"m/d/yyy"),"")</f>
        <v>#REF!</v>
      </c>
      <c r="R2636" s="46"/>
    </row>
    <row r="2637" spans="1:18" x14ac:dyDescent="0.3">
      <c r="A2637" s="46" t="s">
        <v>2779</v>
      </c>
      <c r="B2637" s="46" t="s">
        <v>8433</v>
      </c>
      <c r="C2637" s="46" t="s">
        <v>3864</v>
      </c>
      <c r="D2637" s="46" t="s">
        <v>8434</v>
      </c>
      <c r="E2637" s="33" t="s">
        <v>3866</v>
      </c>
      <c r="F2637" s="33">
        <v>0</v>
      </c>
      <c r="G2637" s="33">
        <v>3</v>
      </c>
      <c r="H2637" s="46" t="s">
        <v>3839</v>
      </c>
      <c r="I2637" s="75" t="s">
        <v>3840</v>
      </c>
      <c r="J2637" s="75" t="s">
        <v>3840</v>
      </c>
      <c r="K2637" s="75" t="s">
        <v>3841</v>
      </c>
      <c r="L2637" s="33">
        <v>14</v>
      </c>
      <c r="M2637" s="34"/>
      <c r="N2637" s="46"/>
      <c r="O2637" s="46"/>
      <c r="P26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37" s="45" t="e">
        <f>IF([2]!PayItems[[#This Row],[Date Added / Modified]]&gt;0,TEXT([2]!PayItems[[#This Row],[Date Added / Modified]],"m/d/yyy"),"")</f>
        <v>#REF!</v>
      </c>
      <c r="R2637" s="46"/>
    </row>
    <row r="2638" spans="1:18" x14ac:dyDescent="0.3">
      <c r="A2638" s="46" t="s">
        <v>2780</v>
      </c>
      <c r="B2638" s="46" t="s">
        <v>8435</v>
      </c>
      <c r="C2638" s="46" t="s">
        <v>3864</v>
      </c>
      <c r="D2638" s="46" t="s">
        <v>8436</v>
      </c>
      <c r="E2638" s="33" t="s">
        <v>3866</v>
      </c>
      <c r="F2638" s="33">
        <v>0</v>
      </c>
      <c r="G2638" s="33">
        <v>3</v>
      </c>
      <c r="H2638" s="46" t="s">
        <v>3839</v>
      </c>
      <c r="I2638" s="75" t="s">
        <v>3840</v>
      </c>
      <c r="J2638" s="75" t="s">
        <v>3840</v>
      </c>
      <c r="K2638" s="75" t="s">
        <v>3841</v>
      </c>
      <c r="L2638" s="33">
        <v>14</v>
      </c>
      <c r="M2638" s="34"/>
      <c r="N2638" s="46"/>
      <c r="O2638" s="46"/>
      <c r="P26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38" s="45" t="e">
        <f>IF([2]!PayItems[[#This Row],[Date Added / Modified]]&gt;0,TEXT([2]!PayItems[[#This Row],[Date Added / Modified]],"m/d/yyy"),"")</f>
        <v>#REF!</v>
      </c>
      <c r="R2638" s="46"/>
    </row>
    <row r="2639" spans="1:18" x14ac:dyDescent="0.3">
      <c r="A2639" s="46" t="s">
        <v>2781</v>
      </c>
      <c r="B2639" s="46" t="s">
        <v>8437</v>
      </c>
      <c r="C2639" s="46" t="s">
        <v>3864</v>
      </c>
      <c r="D2639" s="46" t="s">
        <v>8438</v>
      </c>
      <c r="E2639" s="33" t="s">
        <v>3866</v>
      </c>
      <c r="F2639" s="33">
        <v>0</v>
      </c>
      <c r="G2639" s="33">
        <v>3</v>
      </c>
      <c r="H2639" s="46" t="s">
        <v>3839</v>
      </c>
      <c r="I2639" s="75" t="s">
        <v>3840</v>
      </c>
      <c r="J2639" s="75" t="s">
        <v>3840</v>
      </c>
      <c r="K2639" s="75" t="s">
        <v>3841</v>
      </c>
      <c r="L2639" s="33">
        <v>14</v>
      </c>
      <c r="M2639" s="34"/>
      <c r="N2639" s="46"/>
      <c r="O2639" s="46"/>
      <c r="P26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39" s="45" t="e">
        <f>IF([2]!PayItems[[#This Row],[Date Added / Modified]]&gt;0,TEXT([2]!PayItems[[#This Row],[Date Added / Modified]],"m/d/yyy"),"")</f>
        <v>#REF!</v>
      </c>
      <c r="R2639" s="46"/>
    </row>
    <row r="2640" spans="1:18" x14ac:dyDescent="0.3">
      <c r="A2640" s="46" t="s">
        <v>2782</v>
      </c>
      <c r="B2640" s="46" t="s">
        <v>8439</v>
      </c>
      <c r="C2640" s="46" t="s">
        <v>3864</v>
      </c>
      <c r="D2640" s="46" t="s">
        <v>8440</v>
      </c>
      <c r="E2640" s="33" t="s">
        <v>3866</v>
      </c>
      <c r="F2640" s="33">
        <v>0</v>
      </c>
      <c r="G2640" s="33">
        <v>3</v>
      </c>
      <c r="H2640" s="46" t="s">
        <v>3839</v>
      </c>
      <c r="I2640" s="75" t="s">
        <v>3840</v>
      </c>
      <c r="J2640" s="75" t="s">
        <v>3840</v>
      </c>
      <c r="K2640" s="75" t="s">
        <v>3841</v>
      </c>
      <c r="L2640" s="33">
        <v>14</v>
      </c>
      <c r="M2640" s="34"/>
      <c r="N2640" s="46"/>
      <c r="O2640" s="46"/>
      <c r="P26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40" s="45" t="e">
        <f>IF([2]!PayItems[[#This Row],[Date Added / Modified]]&gt;0,TEXT([2]!PayItems[[#This Row],[Date Added / Modified]],"m/d/yyy"),"")</f>
        <v>#REF!</v>
      </c>
      <c r="R2640" s="46"/>
    </row>
    <row r="2641" spans="1:18" x14ac:dyDescent="0.3">
      <c r="A2641" s="46" t="s">
        <v>2783</v>
      </c>
      <c r="B2641" s="46" t="s">
        <v>8441</v>
      </c>
      <c r="C2641" s="46" t="s">
        <v>3864</v>
      </c>
      <c r="D2641" s="46" t="s">
        <v>8442</v>
      </c>
      <c r="E2641" s="33" t="s">
        <v>3866</v>
      </c>
      <c r="F2641" s="33">
        <v>0</v>
      </c>
      <c r="G2641" s="33">
        <v>3</v>
      </c>
      <c r="H2641" s="46" t="s">
        <v>3839</v>
      </c>
      <c r="I2641" s="75" t="s">
        <v>3840</v>
      </c>
      <c r="J2641" s="75" t="s">
        <v>3840</v>
      </c>
      <c r="K2641" s="75" t="s">
        <v>3841</v>
      </c>
      <c r="L2641" s="33">
        <v>14</v>
      </c>
      <c r="M2641" s="34"/>
      <c r="N2641" s="46"/>
      <c r="O2641" s="46"/>
      <c r="P26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41" s="45" t="e">
        <f>IF([2]!PayItems[[#This Row],[Date Added / Modified]]&gt;0,TEXT([2]!PayItems[[#This Row],[Date Added / Modified]],"m/d/yyy"),"")</f>
        <v>#REF!</v>
      </c>
      <c r="R2641" s="46"/>
    </row>
    <row r="2642" spans="1:18" s="10" customFormat="1" x14ac:dyDescent="0.3">
      <c r="A2642" s="46" t="s">
        <v>2784</v>
      </c>
      <c r="B2642" s="46" t="s">
        <v>8443</v>
      </c>
      <c r="C2642" s="46" t="s">
        <v>3864</v>
      </c>
      <c r="D2642" s="46" t="s">
        <v>8444</v>
      </c>
      <c r="E2642" s="33" t="s">
        <v>3866</v>
      </c>
      <c r="F2642" s="33">
        <v>0</v>
      </c>
      <c r="G2642" s="33">
        <v>3</v>
      </c>
      <c r="H2642" s="46" t="s">
        <v>3839</v>
      </c>
      <c r="I2642" s="75" t="s">
        <v>3840</v>
      </c>
      <c r="J2642" s="75" t="s">
        <v>3840</v>
      </c>
      <c r="K2642" s="75" t="s">
        <v>3841</v>
      </c>
      <c r="L2642" s="33">
        <v>14</v>
      </c>
      <c r="M2642" s="34"/>
      <c r="N2642" s="46"/>
      <c r="O2642" s="46"/>
      <c r="P26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42" s="45" t="e">
        <f>IF([2]!PayItems[[#This Row],[Date Added / Modified]]&gt;0,TEXT([2]!PayItems[[#This Row],[Date Added / Modified]],"m/d/yyy"),"")</f>
        <v>#REF!</v>
      </c>
      <c r="R2642" s="46"/>
    </row>
    <row r="2643" spans="1:18" x14ac:dyDescent="0.3">
      <c r="A2643" s="46" t="s">
        <v>2785</v>
      </c>
      <c r="B2643" s="46" t="s">
        <v>8445</v>
      </c>
      <c r="C2643" s="46" t="s">
        <v>3864</v>
      </c>
      <c r="D2643" s="46" t="s">
        <v>8446</v>
      </c>
      <c r="E2643" s="33" t="s">
        <v>3866</v>
      </c>
      <c r="F2643" s="33">
        <v>0</v>
      </c>
      <c r="G2643" s="33">
        <v>3</v>
      </c>
      <c r="H2643" s="46" t="s">
        <v>3839</v>
      </c>
      <c r="I2643" s="75" t="s">
        <v>3840</v>
      </c>
      <c r="J2643" s="75" t="s">
        <v>3840</v>
      </c>
      <c r="K2643" s="75" t="s">
        <v>3841</v>
      </c>
      <c r="L2643" s="33">
        <v>14</v>
      </c>
      <c r="M2643" s="34"/>
      <c r="N2643" s="46"/>
      <c r="O2643" s="46"/>
      <c r="P26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43" s="45" t="e">
        <f>IF([2]!PayItems[[#This Row],[Date Added / Modified]]&gt;0,TEXT([2]!PayItems[[#This Row],[Date Added / Modified]],"m/d/yyy"),"")</f>
        <v>#REF!</v>
      </c>
      <c r="R2643" s="46"/>
    </row>
    <row r="2644" spans="1:18" x14ac:dyDescent="0.3">
      <c r="A2644" s="46" t="s">
        <v>2786</v>
      </c>
      <c r="B2644" s="46" t="s">
        <v>8447</v>
      </c>
      <c r="C2644" s="46" t="s">
        <v>3864</v>
      </c>
      <c r="D2644" s="46" t="s">
        <v>8448</v>
      </c>
      <c r="E2644" s="33" t="s">
        <v>3866</v>
      </c>
      <c r="F2644" s="33">
        <v>0</v>
      </c>
      <c r="G2644" s="33">
        <v>3</v>
      </c>
      <c r="H2644" s="46" t="s">
        <v>3839</v>
      </c>
      <c r="I2644" s="75" t="s">
        <v>3840</v>
      </c>
      <c r="J2644" s="75" t="s">
        <v>3840</v>
      </c>
      <c r="K2644" s="75" t="s">
        <v>3841</v>
      </c>
      <c r="L2644" s="33">
        <v>14</v>
      </c>
      <c r="M2644" s="34"/>
      <c r="N2644" s="46"/>
      <c r="O2644" s="46"/>
      <c r="P26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44" s="45" t="e">
        <f>IF([2]!PayItems[[#This Row],[Date Added / Modified]]&gt;0,TEXT([2]!PayItems[[#This Row],[Date Added / Modified]],"m/d/yyy"),"")</f>
        <v>#REF!</v>
      </c>
      <c r="R2644" s="46"/>
    </row>
    <row r="2645" spans="1:18" x14ac:dyDescent="0.3">
      <c r="A2645" s="46" t="s">
        <v>2787</v>
      </c>
      <c r="B2645" s="46" t="s">
        <v>8449</v>
      </c>
      <c r="C2645" s="46" t="s">
        <v>3864</v>
      </c>
      <c r="D2645" s="46" t="s">
        <v>8450</v>
      </c>
      <c r="E2645" s="33" t="s">
        <v>3866</v>
      </c>
      <c r="F2645" s="33">
        <v>0</v>
      </c>
      <c r="G2645" s="33">
        <v>3</v>
      </c>
      <c r="H2645" s="46" t="s">
        <v>3839</v>
      </c>
      <c r="I2645" s="75" t="s">
        <v>3840</v>
      </c>
      <c r="J2645" s="75" t="s">
        <v>3840</v>
      </c>
      <c r="K2645" s="75" t="s">
        <v>3841</v>
      </c>
      <c r="L2645" s="33">
        <v>14</v>
      </c>
      <c r="M2645" s="34"/>
      <c r="N2645" s="46"/>
      <c r="O2645" s="46"/>
      <c r="P26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45" s="45" t="e">
        <f>IF([2]!PayItems[[#This Row],[Date Added / Modified]]&gt;0,TEXT([2]!PayItems[[#This Row],[Date Added / Modified]],"m/d/yyy"),"")</f>
        <v>#REF!</v>
      </c>
      <c r="R2645" s="46"/>
    </row>
    <row r="2646" spans="1:18" x14ac:dyDescent="0.3">
      <c r="A2646" s="46" t="s">
        <v>2788</v>
      </c>
      <c r="B2646" s="46" t="s">
        <v>8451</v>
      </c>
      <c r="C2646" s="46" t="s">
        <v>3864</v>
      </c>
      <c r="D2646" s="46" t="s">
        <v>8452</v>
      </c>
      <c r="E2646" s="33" t="s">
        <v>3866</v>
      </c>
      <c r="F2646" s="33">
        <v>0</v>
      </c>
      <c r="G2646" s="33">
        <v>3</v>
      </c>
      <c r="H2646" s="46" t="s">
        <v>3839</v>
      </c>
      <c r="I2646" s="75" t="s">
        <v>3840</v>
      </c>
      <c r="J2646" s="75" t="s">
        <v>3840</v>
      </c>
      <c r="K2646" s="75" t="s">
        <v>3841</v>
      </c>
      <c r="L2646" s="33">
        <v>14</v>
      </c>
      <c r="M2646" s="34"/>
      <c r="N2646" s="46"/>
      <c r="O2646" s="46"/>
      <c r="P26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46" s="45" t="e">
        <f>IF([2]!PayItems[[#This Row],[Date Added / Modified]]&gt;0,TEXT([2]!PayItems[[#This Row],[Date Added / Modified]],"m/d/yyy"),"")</f>
        <v>#REF!</v>
      </c>
      <c r="R2646" s="46"/>
    </row>
    <row r="2647" spans="1:18" x14ac:dyDescent="0.3">
      <c r="A2647" s="46" t="s">
        <v>2789</v>
      </c>
      <c r="B2647" s="46" t="s">
        <v>8453</v>
      </c>
      <c r="C2647" s="46" t="s">
        <v>3864</v>
      </c>
      <c r="D2647" s="46" t="s">
        <v>8454</v>
      </c>
      <c r="E2647" s="33" t="s">
        <v>3866</v>
      </c>
      <c r="F2647" s="33">
        <v>0</v>
      </c>
      <c r="G2647" s="33">
        <v>3</v>
      </c>
      <c r="H2647" s="46" t="s">
        <v>3839</v>
      </c>
      <c r="I2647" s="75" t="s">
        <v>3840</v>
      </c>
      <c r="J2647" s="75" t="s">
        <v>3840</v>
      </c>
      <c r="K2647" s="75" t="s">
        <v>3841</v>
      </c>
      <c r="L2647" s="33">
        <v>14</v>
      </c>
      <c r="M2647" s="34"/>
      <c r="N2647" s="46"/>
      <c r="O2647" s="46"/>
      <c r="P26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47" s="45" t="e">
        <f>IF([2]!PayItems[[#This Row],[Date Added / Modified]]&gt;0,TEXT([2]!PayItems[[#This Row],[Date Added / Modified]],"m/d/yyy"),"")</f>
        <v>#REF!</v>
      </c>
      <c r="R2647" s="46"/>
    </row>
    <row r="2648" spans="1:18" x14ac:dyDescent="0.3">
      <c r="A2648" s="46" t="s">
        <v>2790</v>
      </c>
      <c r="B2648" s="46" t="s">
        <v>8455</v>
      </c>
      <c r="C2648" s="46" t="s">
        <v>3864</v>
      </c>
      <c r="D2648" s="46" t="s">
        <v>8456</v>
      </c>
      <c r="E2648" s="33" t="s">
        <v>3866</v>
      </c>
      <c r="F2648" s="33">
        <v>0</v>
      </c>
      <c r="G2648" s="33">
        <v>3</v>
      </c>
      <c r="H2648" s="46" t="s">
        <v>3839</v>
      </c>
      <c r="I2648" s="75" t="s">
        <v>3840</v>
      </c>
      <c r="J2648" s="75" t="s">
        <v>3840</v>
      </c>
      <c r="K2648" s="75" t="s">
        <v>3841</v>
      </c>
      <c r="L2648" s="33">
        <v>14</v>
      </c>
      <c r="M2648" s="34">
        <v>44543</v>
      </c>
      <c r="N2648" s="46" t="s">
        <v>4870</v>
      </c>
      <c r="O2648" s="46"/>
      <c r="P26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48" s="45" t="e">
        <f>IF([2]!PayItems[[#This Row],[Date Added / Modified]]&gt;0,TEXT([2]!PayItems[[#This Row],[Date Added / Modified]],"m/d/yyy"),"")</f>
        <v>#REF!</v>
      </c>
      <c r="R2648" s="46"/>
    </row>
    <row r="2649" spans="1:18" x14ac:dyDescent="0.3">
      <c r="A2649" s="46" t="s">
        <v>2791</v>
      </c>
      <c r="B2649" s="46" t="s">
        <v>8457</v>
      </c>
      <c r="C2649" s="46" t="s">
        <v>3864</v>
      </c>
      <c r="D2649" s="46" t="s">
        <v>8458</v>
      </c>
      <c r="E2649" s="33" t="s">
        <v>3866</v>
      </c>
      <c r="F2649" s="33">
        <v>0</v>
      </c>
      <c r="G2649" s="33">
        <v>3</v>
      </c>
      <c r="H2649" s="46" t="s">
        <v>3839</v>
      </c>
      <c r="I2649" s="75" t="s">
        <v>3840</v>
      </c>
      <c r="J2649" s="75" t="s">
        <v>3840</v>
      </c>
      <c r="K2649" s="75" t="s">
        <v>3841</v>
      </c>
      <c r="L2649" s="33">
        <v>14</v>
      </c>
      <c r="M2649" s="34"/>
      <c r="N2649" s="46"/>
      <c r="O2649" s="46"/>
      <c r="P26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49" s="45" t="e">
        <f>IF([2]!PayItems[[#This Row],[Date Added / Modified]]&gt;0,TEXT([2]!PayItems[[#This Row],[Date Added / Modified]],"m/d/yyy"),"")</f>
        <v>#REF!</v>
      </c>
      <c r="R2649" s="46"/>
    </row>
    <row r="2650" spans="1:18" x14ac:dyDescent="0.3">
      <c r="A2650" s="46" t="s">
        <v>2792</v>
      </c>
      <c r="B2650" s="46" t="s">
        <v>8459</v>
      </c>
      <c r="C2650" s="46" t="s">
        <v>3864</v>
      </c>
      <c r="D2650" s="46" t="s">
        <v>8460</v>
      </c>
      <c r="E2650" s="33" t="s">
        <v>3866</v>
      </c>
      <c r="F2650" s="33">
        <v>0</v>
      </c>
      <c r="G2650" s="33">
        <v>3</v>
      </c>
      <c r="H2650" s="46" t="s">
        <v>3839</v>
      </c>
      <c r="I2650" s="75" t="s">
        <v>3840</v>
      </c>
      <c r="J2650" s="75" t="s">
        <v>3840</v>
      </c>
      <c r="K2650" s="75" t="s">
        <v>3841</v>
      </c>
      <c r="L2650" s="33">
        <v>14</v>
      </c>
      <c r="M2650" s="34"/>
      <c r="N2650" s="46"/>
      <c r="O2650" s="46"/>
      <c r="P26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50" s="45" t="e">
        <f>IF([2]!PayItems[[#This Row],[Date Added / Modified]]&gt;0,TEXT([2]!PayItems[[#This Row],[Date Added / Modified]],"m/d/yyy"),"")</f>
        <v>#REF!</v>
      </c>
      <c r="R2650" s="46"/>
    </row>
    <row r="2651" spans="1:18" x14ac:dyDescent="0.3">
      <c r="A2651" s="46" t="s">
        <v>2793</v>
      </c>
      <c r="B2651" s="46" t="s">
        <v>8461</v>
      </c>
      <c r="C2651" s="46" t="s">
        <v>3864</v>
      </c>
      <c r="D2651" s="46" t="s">
        <v>8462</v>
      </c>
      <c r="E2651" s="33" t="s">
        <v>3866</v>
      </c>
      <c r="F2651" s="33">
        <v>0</v>
      </c>
      <c r="G2651" s="33">
        <v>3</v>
      </c>
      <c r="H2651" s="46" t="s">
        <v>3839</v>
      </c>
      <c r="I2651" s="75" t="s">
        <v>3840</v>
      </c>
      <c r="J2651" s="75" t="s">
        <v>3840</v>
      </c>
      <c r="K2651" s="75" t="s">
        <v>3841</v>
      </c>
      <c r="L2651" s="33">
        <v>14</v>
      </c>
      <c r="M2651" s="34"/>
      <c r="N2651" s="46"/>
      <c r="O2651" s="46"/>
      <c r="P26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51" s="45" t="e">
        <f>IF([2]!PayItems[[#This Row],[Date Added / Modified]]&gt;0,TEXT([2]!PayItems[[#This Row],[Date Added / Modified]],"m/d/yyy"),"")</f>
        <v>#REF!</v>
      </c>
      <c r="R2651" s="46"/>
    </row>
    <row r="2652" spans="1:18" x14ac:dyDescent="0.3">
      <c r="A2652" s="46" t="s">
        <v>2794</v>
      </c>
      <c r="B2652" s="46" t="s">
        <v>8463</v>
      </c>
      <c r="C2652" s="46" t="s">
        <v>3864</v>
      </c>
      <c r="D2652" s="46" t="s">
        <v>8464</v>
      </c>
      <c r="E2652" s="33" t="s">
        <v>3866</v>
      </c>
      <c r="F2652" s="33">
        <v>0</v>
      </c>
      <c r="G2652" s="33">
        <v>3</v>
      </c>
      <c r="H2652" s="46" t="s">
        <v>3839</v>
      </c>
      <c r="I2652" s="75" t="s">
        <v>3840</v>
      </c>
      <c r="J2652" s="75" t="s">
        <v>3840</v>
      </c>
      <c r="K2652" s="75" t="s">
        <v>3841</v>
      </c>
      <c r="L2652" s="33">
        <v>14</v>
      </c>
      <c r="M2652" s="34"/>
      <c r="N2652" s="46"/>
      <c r="O2652" s="46"/>
      <c r="P26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52" s="45" t="e">
        <f>IF([2]!PayItems[[#This Row],[Date Added / Modified]]&gt;0,TEXT([2]!PayItems[[#This Row],[Date Added / Modified]],"m/d/yyy"),"")</f>
        <v>#REF!</v>
      </c>
      <c r="R2652" s="46"/>
    </row>
    <row r="2653" spans="1:18" x14ac:dyDescent="0.3">
      <c r="A2653" s="46" t="s">
        <v>2795</v>
      </c>
      <c r="B2653" s="46" t="s">
        <v>8465</v>
      </c>
      <c r="C2653" s="46" t="s">
        <v>3864</v>
      </c>
      <c r="D2653" s="46" t="s">
        <v>8466</v>
      </c>
      <c r="E2653" s="33" t="s">
        <v>3866</v>
      </c>
      <c r="F2653" s="33">
        <v>0</v>
      </c>
      <c r="G2653" s="33">
        <v>3</v>
      </c>
      <c r="H2653" s="46" t="s">
        <v>3839</v>
      </c>
      <c r="I2653" s="75" t="s">
        <v>3840</v>
      </c>
      <c r="J2653" s="75" t="s">
        <v>3840</v>
      </c>
      <c r="K2653" s="75" t="s">
        <v>3841</v>
      </c>
      <c r="L2653" s="33">
        <v>14</v>
      </c>
      <c r="M2653" s="34"/>
      <c r="N2653" s="46"/>
      <c r="O2653" s="46"/>
      <c r="P26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53" s="45" t="e">
        <f>IF([2]!PayItems[[#This Row],[Date Added / Modified]]&gt;0,TEXT([2]!PayItems[[#This Row],[Date Added / Modified]],"m/d/yyy"),"")</f>
        <v>#REF!</v>
      </c>
      <c r="R2653" s="46"/>
    </row>
    <row r="2654" spans="1:18" x14ac:dyDescent="0.3">
      <c r="A2654" s="46" t="s">
        <v>2796</v>
      </c>
      <c r="B2654" s="46" t="s">
        <v>8467</v>
      </c>
      <c r="C2654" s="46" t="s">
        <v>3864</v>
      </c>
      <c r="D2654" s="46" t="s">
        <v>8468</v>
      </c>
      <c r="E2654" s="33" t="s">
        <v>3866</v>
      </c>
      <c r="F2654" s="33">
        <v>0</v>
      </c>
      <c r="G2654" s="33">
        <v>3</v>
      </c>
      <c r="H2654" s="46" t="s">
        <v>3839</v>
      </c>
      <c r="I2654" s="75" t="s">
        <v>3840</v>
      </c>
      <c r="J2654" s="75" t="s">
        <v>3840</v>
      </c>
      <c r="K2654" s="75" t="s">
        <v>3841</v>
      </c>
      <c r="L2654" s="33">
        <v>14</v>
      </c>
      <c r="M2654" s="34"/>
      <c r="N2654" s="46"/>
      <c r="O2654" s="46"/>
      <c r="P26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54" s="45" t="e">
        <f>IF([2]!PayItems[[#This Row],[Date Added / Modified]]&gt;0,TEXT([2]!PayItems[[#This Row],[Date Added / Modified]],"m/d/yyy"),"")</f>
        <v>#REF!</v>
      </c>
      <c r="R2654" s="46"/>
    </row>
    <row r="2655" spans="1:18" s="10" customFormat="1" x14ac:dyDescent="0.3">
      <c r="A2655" s="46" t="s">
        <v>2797</v>
      </c>
      <c r="B2655" s="46" t="s">
        <v>8469</v>
      </c>
      <c r="C2655" s="46" t="s">
        <v>3864</v>
      </c>
      <c r="D2655" s="46" t="s">
        <v>8470</v>
      </c>
      <c r="E2655" s="33" t="s">
        <v>3866</v>
      </c>
      <c r="F2655" s="33">
        <v>0</v>
      </c>
      <c r="G2655" s="33">
        <v>3</v>
      </c>
      <c r="H2655" s="46" t="s">
        <v>3839</v>
      </c>
      <c r="I2655" s="75" t="s">
        <v>3840</v>
      </c>
      <c r="J2655" s="75" t="s">
        <v>3840</v>
      </c>
      <c r="K2655" s="75" t="s">
        <v>3841</v>
      </c>
      <c r="L2655" s="33">
        <v>14</v>
      </c>
      <c r="M2655" s="34"/>
      <c r="N2655" s="46"/>
      <c r="O2655" s="46"/>
      <c r="P26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55" s="45" t="e">
        <f>IF([2]!PayItems[[#This Row],[Date Added / Modified]]&gt;0,TEXT([2]!PayItems[[#This Row],[Date Added / Modified]],"m/d/yyy"),"")</f>
        <v>#REF!</v>
      </c>
      <c r="R2655" s="46"/>
    </row>
    <row r="2656" spans="1:18" x14ac:dyDescent="0.3">
      <c r="A2656" s="46" t="s">
        <v>2798</v>
      </c>
      <c r="B2656" s="46" t="s">
        <v>8471</v>
      </c>
      <c r="C2656" s="46" t="s">
        <v>3864</v>
      </c>
      <c r="D2656" s="46" t="s">
        <v>8472</v>
      </c>
      <c r="E2656" s="33" t="s">
        <v>3866</v>
      </c>
      <c r="F2656" s="33">
        <v>0</v>
      </c>
      <c r="G2656" s="33">
        <v>3</v>
      </c>
      <c r="H2656" s="46" t="s">
        <v>3839</v>
      </c>
      <c r="I2656" s="75" t="s">
        <v>3840</v>
      </c>
      <c r="J2656" s="75" t="s">
        <v>3840</v>
      </c>
      <c r="K2656" s="75" t="s">
        <v>3841</v>
      </c>
      <c r="L2656" s="33">
        <v>14</v>
      </c>
      <c r="M2656" s="34"/>
      <c r="N2656" s="46"/>
      <c r="O2656" s="46"/>
      <c r="P26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56" s="45" t="e">
        <f>IF([2]!PayItems[[#This Row],[Date Added / Modified]]&gt;0,TEXT([2]!PayItems[[#This Row],[Date Added / Modified]],"m/d/yyy"),"")</f>
        <v>#REF!</v>
      </c>
      <c r="R2656" s="46"/>
    </row>
    <row r="2657" spans="1:18" x14ac:dyDescent="0.3">
      <c r="A2657" s="46" t="s">
        <v>2799</v>
      </c>
      <c r="B2657" s="46" t="s">
        <v>8473</v>
      </c>
      <c r="C2657" s="46" t="s">
        <v>3864</v>
      </c>
      <c r="D2657" s="46" t="s">
        <v>8474</v>
      </c>
      <c r="E2657" s="33" t="s">
        <v>3866</v>
      </c>
      <c r="F2657" s="33">
        <v>0</v>
      </c>
      <c r="G2657" s="33">
        <v>3</v>
      </c>
      <c r="H2657" s="46" t="s">
        <v>3839</v>
      </c>
      <c r="I2657" s="75" t="s">
        <v>3840</v>
      </c>
      <c r="J2657" s="75" t="s">
        <v>3840</v>
      </c>
      <c r="K2657" s="75" t="s">
        <v>3841</v>
      </c>
      <c r="L2657" s="33">
        <v>14</v>
      </c>
      <c r="M2657" s="34"/>
      <c r="N2657" s="46"/>
      <c r="O2657" s="46"/>
      <c r="P26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57" s="45" t="e">
        <f>IF([2]!PayItems[[#This Row],[Date Added / Modified]]&gt;0,TEXT([2]!PayItems[[#This Row],[Date Added / Modified]],"m/d/yyy"),"")</f>
        <v>#REF!</v>
      </c>
      <c r="R2657" s="46"/>
    </row>
    <row r="2658" spans="1:18" x14ac:dyDescent="0.3">
      <c r="A2658" s="46" t="s">
        <v>2800</v>
      </c>
      <c r="B2658" s="46" t="s">
        <v>8475</v>
      </c>
      <c r="C2658" s="46" t="s">
        <v>3864</v>
      </c>
      <c r="D2658" s="46" t="s">
        <v>8476</v>
      </c>
      <c r="E2658" s="33" t="s">
        <v>3866</v>
      </c>
      <c r="F2658" s="33">
        <v>0</v>
      </c>
      <c r="G2658" s="33">
        <v>3</v>
      </c>
      <c r="H2658" s="46" t="s">
        <v>3839</v>
      </c>
      <c r="I2658" s="75" t="s">
        <v>3840</v>
      </c>
      <c r="J2658" s="75" t="s">
        <v>3840</v>
      </c>
      <c r="K2658" s="75" t="s">
        <v>3841</v>
      </c>
      <c r="L2658" s="33">
        <v>14</v>
      </c>
      <c r="M2658" s="34"/>
      <c r="N2658" s="46"/>
      <c r="O2658" s="46"/>
      <c r="P26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58" s="45" t="e">
        <f>IF([2]!PayItems[[#This Row],[Date Added / Modified]]&gt;0,TEXT([2]!PayItems[[#This Row],[Date Added / Modified]],"m/d/yyy"),"")</f>
        <v>#REF!</v>
      </c>
      <c r="R2658" s="46"/>
    </row>
    <row r="2659" spans="1:18" x14ac:dyDescent="0.3">
      <c r="A2659" s="46" t="s">
        <v>2801</v>
      </c>
      <c r="B2659" s="46" t="s">
        <v>8477</v>
      </c>
      <c r="C2659" s="46" t="s">
        <v>3864</v>
      </c>
      <c r="D2659" s="46" t="s">
        <v>8478</v>
      </c>
      <c r="E2659" s="33" t="s">
        <v>3866</v>
      </c>
      <c r="F2659" s="33">
        <v>0</v>
      </c>
      <c r="G2659" s="33">
        <v>3</v>
      </c>
      <c r="H2659" s="46" t="s">
        <v>3839</v>
      </c>
      <c r="I2659" s="75" t="s">
        <v>3840</v>
      </c>
      <c r="J2659" s="75" t="s">
        <v>3840</v>
      </c>
      <c r="K2659" s="75" t="s">
        <v>3841</v>
      </c>
      <c r="L2659" s="33">
        <v>14</v>
      </c>
      <c r="M2659" s="34"/>
      <c r="N2659" s="46"/>
      <c r="O2659" s="46"/>
      <c r="P26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59" s="45" t="e">
        <f>IF([2]!PayItems[[#This Row],[Date Added / Modified]]&gt;0,TEXT([2]!PayItems[[#This Row],[Date Added / Modified]],"m/d/yyy"),"")</f>
        <v>#REF!</v>
      </c>
      <c r="R2659" s="46"/>
    </row>
    <row r="2660" spans="1:18" x14ac:dyDescent="0.3">
      <c r="A2660" s="46" t="s">
        <v>2802</v>
      </c>
      <c r="B2660" s="46" t="s">
        <v>8479</v>
      </c>
      <c r="C2660" s="46" t="s">
        <v>3864</v>
      </c>
      <c r="D2660" s="46" t="s">
        <v>8480</v>
      </c>
      <c r="E2660" s="33" t="s">
        <v>3866</v>
      </c>
      <c r="F2660" s="33">
        <v>0</v>
      </c>
      <c r="G2660" s="33">
        <v>3</v>
      </c>
      <c r="H2660" s="46" t="s">
        <v>3839</v>
      </c>
      <c r="I2660" s="75" t="s">
        <v>3840</v>
      </c>
      <c r="J2660" s="75" t="s">
        <v>3840</v>
      </c>
      <c r="K2660" s="75" t="s">
        <v>3841</v>
      </c>
      <c r="L2660" s="33">
        <v>14</v>
      </c>
      <c r="M2660" s="34"/>
      <c r="N2660" s="46"/>
      <c r="O2660" s="46"/>
      <c r="P26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60" s="45" t="e">
        <f>IF([2]!PayItems[[#This Row],[Date Added / Modified]]&gt;0,TEXT([2]!PayItems[[#This Row],[Date Added / Modified]],"m/d/yyy"),"")</f>
        <v>#REF!</v>
      </c>
      <c r="R2660" s="46"/>
    </row>
    <row r="2661" spans="1:18" x14ac:dyDescent="0.3">
      <c r="A2661" s="46" t="s">
        <v>2803</v>
      </c>
      <c r="B2661" s="46" t="s">
        <v>8481</v>
      </c>
      <c r="C2661" s="46" t="s">
        <v>3864</v>
      </c>
      <c r="D2661" s="46" t="s">
        <v>8482</v>
      </c>
      <c r="E2661" s="33" t="s">
        <v>3866</v>
      </c>
      <c r="F2661" s="33">
        <v>0</v>
      </c>
      <c r="G2661" s="33">
        <v>3</v>
      </c>
      <c r="H2661" s="46" t="s">
        <v>3839</v>
      </c>
      <c r="I2661" s="75" t="s">
        <v>3840</v>
      </c>
      <c r="J2661" s="75" t="s">
        <v>3840</v>
      </c>
      <c r="K2661" s="75" t="s">
        <v>3841</v>
      </c>
      <c r="L2661" s="33">
        <v>14</v>
      </c>
      <c r="M2661" s="34"/>
      <c r="N2661" s="46"/>
      <c r="O2661" s="46"/>
      <c r="P26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61" s="45" t="e">
        <f>IF([2]!PayItems[[#This Row],[Date Added / Modified]]&gt;0,TEXT([2]!PayItems[[#This Row],[Date Added / Modified]],"m/d/yyy"),"")</f>
        <v>#REF!</v>
      </c>
      <c r="R2661" s="46"/>
    </row>
    <row r="2662" spans="1:18" x14ac:dyDescent="0.3">
      <c r="A2662" s="46" t="s">
        <v>2804</v>
      </c>
      <c r="B2662" s="46" t="s">
        <v>8483</v>
      </c>
      <c r="C2662" s="46" t="s">
        <v>3864</v>
      </c>
      <c r="D2662" s="46" t="s">
        <v>8484</v>
      </c>
      <c r="E2662" s="33" t="s">
        <v>3866</v>
      </c>
      <c r="F2662" s="33">
        <v>0</v>
      </c>
      <c r="G2662" s="33">
        <v>3</v>
      </c>
      <c r="H2662" s="46" t="s">
        <v>3839</v>
      </c>
      <c r="I2662" s="75" t="s">
        <v>3840</v>
      </c>
      <c r="J2662" s="75" t="s">
        <v>3840</v>
      </c>
      <c r="K2662" s="75" t="s">
        <v>3841</v>
      </c>
      <c r="L2662" s="33">
        <v>14</v>
      </c>
      <c r="M2662" s="34"/>
      <c r="N2662" s="46"/>
      <c r="O2662" s="46"/>
      <c r="P26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62" s="45" t="e">
        <f>IF([2]!PayItems[[#This Row],[Date Added / Modified]]&gt;0,TEXT([2]!PayItems[[#This Row],[Date Added / Modified]],"m/d/yyy"),"")</f>
        <v>#REF!</v>
      </c>
      <c r="R2662" s="46"/>
    </row>
    <row r="2663" spans="1:18" x14ac:dyDescent="0.3">
      <c r="A2663" s="46" t="s">
        <v>2805</v>
      </c>
      <c r="B2663" s="46" t="s">
        <v>8485</v>
      </c>
      <c r="C2663" s="46" t="s">
        <v>3864</v>
      </c>
      <c r="D2663" s="46" t="s">
        <v>8486</v>
      </c>
      <c r="E2663" s="33" t="s">
        <v>3866</v>
      </c>
      <c r="F2663" s="33">
        <v>0</v>
      </c>
      <c r="G2663" s="33">
        <v>3</v>
      </c>
      <c r="H2663" s="46" t="s">
        <v>3839</v>
      </c>
      <c r="I2663" s="75" t="s">
        <v>3840</v>
      </c>
      <c r="J2663" s="75" t="s">
        <v>3840</v>
      </c>
      <c r="K2663" s="75" t="s">
        <v>3841</v>
      </c>
      <c r="L2663" s="33">
        <v>14</v>
      </c>
      <c r="M2663" s="34"/>
      <c r="N2663" s="46"/>
      <c r="O2663" s="46"/>
      <c r="P26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63" s="45" t="e">
        <f>IF([2]!PayItems[[#This Row],[Date Added / Modified]]&gt;0,TEXT([2]!PayItems[[#This Row],[Date Added / Modified]],"m/d/yyy"),"")</f>
        <v>#REF!</v>
      </c>
      <c r="R2663" s="46"/>
    </row>
    <row r="2664" spans="1:18" x14ac:dyDescent="0.3">
      <c r="A2664" s="46" t="s">
        <v>2806</v>
      </c>
      <c r="B2664" s="46" t="s">
        <v>8487</v>
      </c>
      <c r="C2664" s="46" t="s">
        <v>3864</v>
      </c>
      <c r="D2664" s="46" t="s">
        <v>8488</v>
      </c>
      <c r="E2664" s="33" t="s">
        <v>3866</v>
      </c>
      <c r="F2664" s="33">
        <v>0</v>
      </c>
      <c r="G2664" s="33">
        <v>3</v>
      </c>
      <c r="H2664" s="46" t="s">
        <v>3839</v>
      </c>
      <c r="I2664" s="75" t="s">
        <v>3840</v>
      </c>
      <c r="J2664" s="75" t="s">
        <v>3840</v>
      </c>
      <c r="K2664" s="75" t="s">
        <v>3841</v>
      </c>
      <c r="L2664" s="33">
        <v>14</v>
      </c>
      <c r="M2664" s="34"/>
      <c r="N2664" s="46"/>
      <c r="O2664" s="46"/>
      <c r="P26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64" s="45" t="e">
        <f>IF([2]!PayItems[[#This Row],[Date Added / Modified]]&gt;0,TEXT([2]!PayItems[[#This Row],[Date Added / Modified]],"m/d/yyy"),"")</f>
        <v>#REF!</v>
      </c>
      <c r="R2664" s="46"/>
    </row>
    <row r="2665" spans="1:18" x14ac:dyDescent="0.3">
      <c r="A2665" s="46" t="s">
        <v>2807</v>
      </c>
      <c r="B2665" s="46" t="s">
        <v>8489</v>
      </c>
      <c r="C2665" s="46" t="s">
        <v>3864</v>
      </c>
      <c r="D2665" s="46" t="s">
        <v>8490</v>
      </c>
      <c r="E2665" s="33" t="s">
        <v>3866</v>
      </c>
      <c r="F2665" s="33">
        <v>0</v>
      </c>
      <c r="G2665" s="33">
        <v>3</v>
      </c>
      <c r="H2665" s="46" t="s">
        <v>3839</v>
      </c>
      <c r="I2665" s="75" t="s">
        <v>3840</v>
      </c>
      <c r="J2665" s="75" t="s">
        <v>3840</v>
      </c>
      <c r="K2665" s="75" t="s">
        <v>3841</v>
      </c>
      <c r="L2665" s="33">
        <v>14</v>
      </c>
      <c r="M2665" s="34"/>
      <c r="N2665" s="46"/>
      <c r="O2665" s="46"/>
      <c r="P26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65" s="45" t="e">
        <f>IF([2]!PayItems[[#This Row],[Date Added / Modified]]&gt;0,TEXT([2]!PayItems[[#This Row],[Date Added / Modified]],"m/d/yyy"),"")</f>
        <v>#REF!</v>
      </c>
      <c r="R2665" s="46"/>
    </row>
    <row r="2666" spans="1:18" x14ac:dyDescent="0.3">
      <c r="A2666" s="46" t="s">
        <v>2808</v>
      </c>
      <c r="B2666" s="46" t="s">
        <v>8491</v>
      </c>
      <c r="C2666" s="46" t="s">
        <v>3864</v>
      </c>
      <c r="D2666" s="46" t="s">
        <v>8492</v>
      </c>
      <c r="E2666" s="33" t="s">
        <v>3866</v>
      </c>
      <c r="F2666" s="33">
        <v>0</v>
      </c>
      <c r="G2666" s="33">
        <v>3</v>
      </c>
      <c r="H2666" s="46" t="s">
        <v>3839</v>
      </c>
      <c r="I2666" s="75" t="s">
        <v>3840</v>
      </c>
      <c r="J2666" s="75" t="s">
        <v>3840</v>
      </c>
      <c r="K2666" s="75" t="s">
        <v>3841</v>
      </c>
      <c r="L2666" s="33">
        <v>14</v>
      </c>
      <c r="M2666" s="34"/>
      <c r="N2666" s="46"/>
      <c r="O2666" s="46"/>
      <c r="P26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66" s="45" t="e">
        <f>IF([2]!PayItems[[#This Row],[Date Added / Modified]]&gt;0,TEXT([2]!PayItems[[#This Row],[Date Added / Modified]],"m/d/yyy"),"")</f>
        <v>#REF!</v>
      </c>
      <c r="R2666" s="46"/>
    </row>
    <row r="2667" spans="1:18" x14ac:dyDescent="0.3">
      <c r="A2667" s="46" t="s">
        <v>2809</v>
      </c>
      <c r="B2667" s="46" t="s">
        <v>8493</v>
      </c>
      <c r="C2667" s="46" t="s">
        <v>3864</v>
      </c>
      <c r="D2667" s="46" t="s">
        <v>8494</v>
      </c>
      <c r="E2667" s="33" t="s">
        <v>3866</v>
      </c>
      <c r="F2667" s="33">
        <v>0</v>
      </c>
      <c r="G2667" s="33">
        <v>3</v>
      </c>
      <c r="H2667" s="46" t="s">
        <v>3839</v>
      </c>
      <c r="I2667" s="75" t="s">
        <v>3840</v>
      </c>
      <c r="J2667" s="75" t="s">
        <v>3840</v>
      </c>
      <c r="K2667" s="75" t="s">
        <v>3841</v>
      </c>
      <c r="L2667" s="33">
        <v>14</v>
      </c>
      <c r="M2667" s="34"/>
      <c r="N2667" s="46"/>
      <c r="O2667" s="46"/>
      <c r="P26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67" s="45" t="e">
        <f>IF([2]!PayItems[[#This Row],[Date Added / Modified]]&gt;0,TEXT([2]!PayItems[[#This Row],[Date Added / Modified]],"m/d/yyy"),"")</f>
        <v>#REF!</v>
      </c>
      <c r="R2667" s="46"/>
    </row>
    <row r="2668" spans="1:18" x14ac:dyDescent="0.3">
      <c r="A2668" s="46" t="s">
        <v>2810</v>
      </c>
      <c r="B2668" s="46" t="s">
        <v>8495</v>
      </c>
      <c r="C2668" s="46" t="s">
        <v>3864</v>
      </c>
      <c r="D2668" s="46" t="s">
        <v>8496</v>
      </c>
      <c r="E2668" s="33" t="s">
        <v>3866</v>
      </c>
      <c r="F2668" s="33">
        <v>0</v>
      </c>
      <c r="G2668" s="33">
        <v>3</v>
      </c>
      <c r="H2668" s="46" t="s">
        <v>3839</v>
      </c>
      <c r="I2668" s="75" t="s">
        <v>3840</v>
      </c>
      <c r="J2668" s="75" t="s">
        <v>3840</v>
      </c>
      <c r="K2668" s="75" t="s">
        <v>3841</v>
      </c>
      <c r="L2668" s="33">
        <v>14</v>
      </c>
      <c r="M2668" s="34"/>
      <c r="N2668" s="46"/>
      <c r="O2668" s="46"/>
      <c r="P26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68" s="45" t="e">
        <f>IF([2]!PayItems[[#This Row],[Date Added / Modified]]&gt;0,TEXT([2]!PayItems[[#This Row],[Date Added / Modified]],"m/d/yyy"),"")</f>
        <v>#REF!</v>
      </c>
      <c r="R2668" s="46"/>
    </row>
    <row r="2669" spans="1:18" x14ac:dyDescent="0.3">
      <c r="A2669" s="46" t="s">
        <v>2811</v>
      </c>
      <c r="B2669" s="46" t="s">
        <v>8497</v>
      </c>
      <c r="C2669" s="46" t="s">
        <v>3864</v>
      </c>
      <c r="D2669" s="46" t="s">
        <v>8498</v>
      </c>
      <c r="E2669" s="33" t="s">
        <v>3866</v>
      </c>
      <c r="F2669" s="33">
        <v>0</v>
      </c>
      <c r="G2669" s="33">
        <v>3</v>
      </c>
      <c r="H2669" s="46" t="s">
        <v>3839</v>
      </c>
      <c r="I2669" s="75" t="s">
        <v>3840</v>
      </c>
      <c r="J2669" s="75" t="s">
        <v>3840</v>
      </c>
      <c r="K2669" s="75" t="s">
        <v>3841</v>
      </c>
      <c r="L2669" s="33">
        <v>14</v>
      </c>
      <c r="M2669" s="34"/>
      <c r="N2669" s="46"/>
      <c r="O2669" s="46"/>
      <c r="P26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69" s="45" t="e">
        <f>IF([2]!PayItems[[#This Row],[Date Added / Modified]]&gt;0,TEXT([2]!PayItems[[#This Row],[Date Added / Modified]],"m/d/yyy"),"")</f>
        <v>#REF!</v>
      </c>
      <c r="R2669" s="46"/>
    </row>
    <row r="2670" spans="1:18" x14ac:dyDescent="0.3">
      <c r="A2670" s="46" t="s">
        <v>2812</v>
      </c>
      <c r="B2670" s="46" t="s">
        <v>8499</v>
      </c>
      <c r="C2670" s="46" t="s">
        <v>3864</v>
      </c>
      <c r="D2670" s="46" t="s">
        <v>8500</v>
      </c>
      <c r="E2670" s="33" t="s">
        <v>3866</v>
      </c>
      <c r="F2670" s="33">
        <v>0</v>
      </c>
      <c r="G2670" s="33">
        <v>3</v>
      </c>
      <c r="H2670" s="46" t="s">
        <v>3839</v>
      </c>
      <c r="I2670" s="75" t="s">
        <v>3840</v>
      </c>
      <c r="J2670" s="75" t="s">
        <v>3840</v>
      </c>
      <c r="K2670" s="75" t="s">
        <v>3841</v>
      </c>
      <c r="L2670" s="33">
        <v>14</v>
      </c>
      <c r="M2670" s="34"/>
      <c r="N2670" s="46"/>
      <c r="O2670" s="46"/>
      <c r="P26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70" s="45" t="e">
        <f>IF([2]!PayItems[[#This Row],[Date Added / Modified]]&gt;0,TEXT([2]!PayItems[[#This Row],[Date Added / Modified]],"m/d/yyy"),"")</f>
        <v>#REF!</v>
      </c>
      <c r="R2670" s="46"/>
    </row>
    <row r="2671" spans="1:18" x14ac:dyDescent="0.3">
      <c r="A2671" s="46" t="s">
        <v>2813</v>
      </c>
      <c r="B2671" s="46" t="s">
        <v>8501</v>
      </c>
      <c r="C2671" s="46" t="s">
        <v>3864</v>
      </c>
      <c r="D2671" s="46" t="s">
        <v>8502</v>
      </c>
      <c r="E2671" s="33" t="s">
        <v>3866</v>
      </c>
      <c r="F2671" s="33">
        <v>0</v>
      </c>
      <c r="G2671" s="33">
        <v>3</v>
      </c>
      <c r="H2671" s="46" t="s">
        <v>3839</v>
      </c>
      <c r="I2671" s="75" t="s">
        <v>3840</v>
      </c>
      <c r="J2671" s="75" t="s">
        <v>3840</v>
      </c>
      <c r="K2671" s="75" t="s">
        <v>3841</v>
      </c>
      <c r="L2671" s="33">
        <v>14</v>
      </c>
      <c r="M2671" s="34"/>
      <c r="N2671" s="46"/>
      <c r="O2671" s="46"/>
      <c r="P26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71" s="45" t="e">
        <f>IF([2]!PayItems[[#This Row],[Date Added / Modified]]&gt;0,TEXT([2]!PayItems[[#This Row],[Date Added / Modified]],"m/d/yyy"),"")</f>
        <v>#REF!</v>
      </c>
      <c r="R2671" s="46"/>
    </row>
    <row r="2672" spans="1:18" x14ac:dyDescent="0.3">
      <c r="A2672" s="46" t="s">
        <v>2814</v>
      </c>
      <c r="B2672" s="46" t="s">
        <v>8503</v>
      </c>
      <c r="C2672" s="46" t="s">
        <v>3864</v>
      </c>
      <c r="D2672" s="46" t="s">
        <v>8504</v>
      </c>
      <c r="E2672" s="33" t="s">
        <v>3866</v>
      </c>
      <c r="F2672" s="33">
        <v>0</v>
      </c>
      <c r="G2672" s="33">
        <v>3</v>
      </c>
      <c r="H2672" s="46" t="s">
        <v>3839</v>
      </c>
      <c r="I2672" s="75" t="s">
        <v>3840</v>
      </c>
      <c r="J2672" s="75" t="s">
        <v>3840</v>
      </c>
      <c r="K2672" s="75" t="s">
        <v>3841</v>
      </c>
      <c r="L2672" s="33">
        <v>14</v>
      </c>
      <c r="M2672" s="34"/>
      <c r="N2672" s="46"/>
      <c r="O2672" s="46"/>
      <c r="P26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72" s="45" t="e">
        <f>IF([2]!PayItems[[#This Row],[Date Added / Modified]]&gt;0,TEXT([2]!PayItems[[#This Row],[Date Added / Modified]],"m/d/yyy"),"")</f>
        <v>#REF!</v>
      </c>
      <c r="R2672" s="46"/>
    </row>
    <row r="2673" spans="1:18" x14ac:dyDescent="0.3">
      <c r="A2673" s="46" t="s">
        <v>2815</v>
      </c>
      <c r="B2673" s="46" t="s">
        <v>8505</v>
      </c>
      <c r="C2673" s="46" t="s">
        <v>3864</v>
      </c>
      <c r="D2673" s="46" t="s">
        <v>8506</v>
      </c>
      <c r="E2673" s="33" t="s">
        <v>3866</v>
      </c>
      <c r="F2673" s="33">
        <v>0</v>
      </c>
      <c r="G2673" s="33">
        <v>3</v>
      </c>
      <c r="H2673" s="46" t="s">
        <v>3839</v>
      </c>
      <c r="I2673" s="75" t="s">
        <v>3840</v>
      </c>
      <c r="J2673" s="75" t="s">
        <v>3840</v>
      </c>
      <c r="K2673" s="75" t="s">
        <v>3841</v>
      </c>
      <c r="L2673" s="33">
        <v>14</v>
      </c>
      <c r="M2673" s="34"/>
      <c r="N2673" s="46"/>
      <c r="O2673" s="46"/>
      <c r="P26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73" s="45" t="e">
        <f>IF([2]!PayItems[[#This Row],[Date Added / Modified]]&gt;0,TEXT([2]!PayItems[[#This Row],[Date Added / Modified]],"m/d/yyy"),"")</f>
        <v>#REF!</v>
      </c>
      <c r="R2673" s="46"/>
    </row>
    <row r="2674" spans="1:18" x14ac:dyDescent="0.3">
      <c r="A2674" s="46" t="s">
        <v>2816</v>
      </c>
      <c r="B2674" s="46" t="s">
        <v>8507</v>
      </c>
      <c r="C2674" s="46" t="s">
        <v>3864</v>
      </c>
      <c r="D2674" s="46" t="s">
        <v>8508</v>
      </c>
      <c r="E2674" s="33" t="s">
        <v>3866</v>
      </c>
      <c r="F2674" s="33">
        <v>0</v>
      </c>
      <c r="G2674" s="33">
        <v>3</v>
      </c>
      <c r="H2674" s="46" t="s">
        <v>3839</v>
      </c>
      <c r="I2674" s="75" t="s">
        <v>3840</v>
      </c>
      <c r="J2674" s="75" t="s">
        <v>3840</v>
      </c>
      <c r="K2674" s="75" t="s">
        <v>3841</v>
      </c>
      <c r="L2674" s="33">
        <v>14</v>
      </c>
      <c r="M2674" s="34"/>
      <c r="N2674" s="46"/>
      <c r="O2674" s="46"/>
      <c r="P26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74" s="45" t="e">
        <f>IF([2]!PayItems[[#This Row],[Date Added / Modified]]&gt;0,TEXT([2]!PayItems[[#This Row],[Date Added / Modified]],"m/d/yyy"),"")</f>
        <v>#REF!</v>
      </c>
      <c r="R2674" s="46"/>
    </row>
    <row r="2675" spans="1:18" x14ac:dyDescent="0.3">
      <c r="A2675" s="46" t="s">
        <v>2817</v>
      </c>
      <c r="B2675" s="46" t="s">
        <v>8509</v>
      </c>
      <c r="C2675" s="46" t="s">
        <v>3864</v>
      </c>
      <c r="D2675" s="46" t="s">
        <v>8510</v>
      </c>
      <c r="E2675" s="33" t="s">
        <v>3866</v>
      </c>
      <c r="F2675" s="33">
        <v>0</v>
      </c>
      <c r="G2675" s="33">
        <v>3</v>
      </c>
      <c r="H2675" s="46" t="s">
        <v>3839</v>
      </c>
      <c r="I2675" s="75" t="s">
        <v>3840</v>
      </c>
      <c r="J2675" s="75" t="s">
        <v>3840</v>
      </c>
      <c r="K2675" s="75" t="s">
        <v>3841</v>
      </c>
      <c r="L2675" s="33">
        <v>14</v>
      </c>
      <c r="M2675" s="34"/>
      <c r="N2675" s="46"/>
      <c r="O2675" s="46"/>
      <c r="P26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75" s="45" t="e">
        <f>IF([2]!PayItems[[#This Row],[Date Added / Modified]]&gt;0,TEXT([2]!PayItems[[#This Row],[Date Added / Modified]],"m/d/yyy"),"")</f>
        <v>#REF!</v>
      </c>
      <c r="R2675" s="46"/>
    </row>
    <row r="2676" spans="1:18" x14ac:dyDescent="0.3">
      <c r="A2676" s="46" t="s">
        <v>2818</v>
      </c>
      <c r="B2676" s="46" t="s">
        <v>8511</v>
      </c>
      <c r="C2676" s="46" t="s">
        <v>3864</v>
      </c>
      <c r="D2676" s="46" t="s">
        <v>8512</v>
      </c>
      <c r="E2676" s="33" t="s">
        <v>3866</v>
      </c>
      <c r="F2676" s="33">
        <v>0</v>
      </c>
      <c r="G2676" s="33">
        <v>3</v>
      </c>
      <c r="H2676" s="46" t="s">
        <v>3839</v>
      </c>
      <c r="I2676" s="75" t="s">
        <v>3840</v>
      </c>
      <c r="J2676" s="75" t="s">
        <v>3840</v>
      </c>
      <c r="K2676" s="75" t="s">
        <v>3841</v>
      </c>
      <c r="L2676" s="33">
        <v>14</v>
      </c>
      <c r="M2676" s="34"/>
      <c r="N2676" s="46"/>
      <c r="O2676" s="46"/>
      <c r="P26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76" s="45" t="e">
        <f>IF([2]!PayItems[[#This Row],[Date Added / Modified]]&gt;0,TEXT([2]!PayItems[[#This Row],[Date Added / Modified]],"m/d/yyy"),"")</f>
        <v>#REF!</v>
      </c>
      <c r="R2676" s="46"/>
    </row>
    <row r="2677" spans="1:18" x14ac:dyDescent="0.3">
      <c r="A2677" s="46" t="s">
        <v>2819</v>
      </c>
      <c r="B2677" s="46" t="s">
        <v>8513</v>
      </c>
      <c r="C2677" s="46" t="s">
        <v>3864</v>
      </c>
      <c r="D2677" s="46" t="s">
        <v>8514</v>
      </c>
      <c r="E2677" s="33" t="s">
        <v>3866</v>
      </c>
      <c r="F2677" s="33">
        <v>0</v>
      </c>
      <c r="G2677" s="33">
        <v>3</v>
      </c>
      <c r="H2677" s="46" t="s">
        <v>3839</v>
      </c>
      <c r="I2677" s="75" t="s">
        <v>3840</v>
      </c>
      <c r="J2677" s="75" t="s">
        <v>3840</v>
      </c>
      <c r="K2677" s="75" t="s">
        <v>3841</v>
      </c>
      <c r="L2677" s="33">
        <v>14</v>
      </c>
      <c r="M2677" s="34"/>
      <c r="N2677" s="46"/>
      <c r="O2677" s="46"/>
      <c r="P26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77" s="45" t="e">
        <f>IF([2]!PayItems[[#This Row],[Date Added / Modified]]&gt;0,TEXT([2]!PayItems[[#This Row],[Date Added / Modified]],"m/d/yyy"),"")</f>
        <v>#REF!</v>
      </c>
      <c r="R2677" s="46"/>
    </row>
    <row r="2678" spans="1:18" x14ac:dyDescent="0.3">
      <c r="A2678" s="46" t="s">
        <v>2820</v>
      </c>
      <c r="B2678" s="46" t="s">
        <v>8515</v>
      </c>
      <c r="C2678" s="46" t="s">
        <v>3864</v>
      </c>
      <c r="D2678" s="46" t="s">
        <v>8516</v>
      </c>
      <c r="E2678" s="33" t="s">
        <v>3866</v>
      </c>
      <c r="F2678" s="33">
        <v>0</v>
      </c>
      <c r="G2678" s="33">
        <v>3</v>
      </c>
      <c r="H2678" s="46" t="s">
        <v>3839</v>
      </c>
      <c r="I2678" s="75" t="s">
        <v>3840</v>
      </c>
      <c r="J2678" s="75" t="s">
        <v>3840</v>
      </c>
      <c r="K2678" s="75" t="s">
        <v>3841</v>
      </c>
      <c r="L2678" s="33">
        <v>14</v>
      </c>
      <c r="M2678" s="34"/>
      <c r="N2678" s="46"/>
      <c r="O2678" s="46"/>
      <c r="P26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78" s="45" t="e">
        <f>IF([2]!PayItems[[#This Row],[Date Added / Modified]]&gt;0,TEXT([2]!PayItems[[#This Row],[Date Added / Modified]],"m/d/yyy"),"")</f>
        <v>#REF!</v>
      </c>
      <c r="R2678" s="46"/>
    </row>
    <row r="2679" spans="1:18" x14ac:dyDescent="0.3">
      <c r="A2679" s="46" t="s">
        <v>2821</v>
      </c>
      <c r="B2679" s="46" t="s">
        <v>8517</v>
      </c>
      <c r="C2679" s="46" t="s">
        <v>3864</v>
      </c>
      <c r="D2679" s="46" t="s">
        <v>8518</v>
      </c>
      <c r="E2679" s="33" t="s">
        <v>3866</v>
      </c>
      <c r="F2679" s="33">
        <v>0</v>
      </c>
      <c r="G2679" s="33">
        <v>3</v>
      </c>
      <c r="H2679" s="46" t="s">
        <v>3839</v>
      </c>
      <c r="I2679" s="75" t="s">
        <v>3840</v>
      </c>
      <c r="J2679" s="75" t="s">
        <v>3840</v>
      </c>
      <c r="K2679" s="75" t="s">
        <v>3841</v>
      </c>
      <c r="L2679" s="33">
        <v>14</v>
      </c>
      <c r="M2679" s="34"/>
      <c r="N2679" s="46"/>
      <c r="O2679" s="46"/>
      <c r="P26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79" s="45" t="e">
        <f>IF([2]!PayItems[[#This Row],[Date Added / Modified]]&gt;0,TEXT([2]!PayItems[[#This Row],[Date Added / Modified]],"m/d/yyy"),"")</f>
        <v>#REF!</v>
      </c>
      <c r="R2679" s="46"/>
    </row>
    <row r="2680" spans="1:18" x14ac:dyDescent="0.3">
      <c r="A2680" s="46" t="s">
        <v>2822</v>
      </c>
      <c r="B2680" s="46" t="s">
        <v>8519</v>
      </c>
      <c r="C2680" s="46" t="s">
        <v>3864</v>
      </c>
      <c r="D2680" s="46" t="s">
        <v>8520</v>
      </c>
      <c r="E2680" s="33" t="s">
        <v>3866</v>
      </c>
      <c r="F2680" s="33">
        <v>0</v>
      </c>
      <c r="G2680" s="33">
        <v>3</v>
      </c>
      <c r="H2680" s="46" t="s">
        <v>3839</v>
      </c>
      <c r="I2680" s="75" t="s">
        <v>3840</v>
      </c>
      <c r="J2680" s="75" t="s">
        <v>3840</v>
      </c>
      <c r="K2680" s="75" t="s">
        <v>3841</v>
      </c>
      <c r="L2680" s="33">
        <v>14</v>
      </c>
      <c r="M2680" s="34"/>
      <c r="N2680" s="46"/>
      <c r="O2680" s="46"/>
      <c r="P26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80" s="45" t="e">
        <f>IF([2]!PayItems[[#This Row],[Date Added / Modified]]&gt;0,TEXT([2]!PayItems[[#This Row],[Date Added / Modified]],"m/d/yyy"),"")</f>
        <v>#REF!</v>
      </c>
      <c r="R2680" s="46"/>
    </row>
    <row r="2681" spans="1:18" x14ac:dyDescent="0.3">
      <c r="A2681" s="45" t="s">
        <v>2823</v>
      </c>
      <c r="B2681" s="45" t="s">
        <v>8521</v>
      </c>
      <c r="C2681" s="46" t="s">
        <v>3864</v>
      </c>
      <c r="D2681" s="45" t="s">
        <v>8522</v>
      </c>
      <c r="E2681" s="33" t="s">
        <v>3866</v>
      </c>
      <c r="F2681" s="33">
        <v>0</v>
      </c>
      <c r="G2681" s="33">
        <v>3</v>
      </c>
      <c r="H2681" s="46" t="s">
        <v>3839</v>
      </c>
      <c r="I2681" s="75" t="s">
        <v>3840</v>
      </c>
      <c r="J2681" s="75" t="s">
        <v>3840</v>
      </c>
      <c r="K2681" s="75" t="s">
        <v>3841</v>
      </c>
      <c r="L2681" s="33">
        <v>14</v>
      </c>
      <c r="M2681" s="34">
        <v>43143</v>
      </c>
      <c r="N2681" s="45" t="s">
        <v>10141</v>
      </c>
      <c r="O2681" s="46"/>
      <c r="P26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81" s="45" t="e">
        <f>IF([2]!PayItems[[#This Row],[Date Added / Modified]]&gt;0,TEXT([2]!PayItems[[#This Row],[Date Added / Modified]],"m/d/yyy"),"")</f>
        <v>#REF!</v>
      </c>
      <c r="R2681" s="46"/>
    </row>
    <row r="2682" spans="1:18" x14ac:dyDescent="0.3">
      <c r="A2682" s="46" t="s">
        <v>2824</v>
      </c>
      <c r="B2682" s="46" t="s">
        <v>8523</v>
      </c>
      <c r="C2682" s="46" t="s">
        <v>3864</v>
      </c>
      <c r="D2682" s="46" t="s">
        <v>8524</v>
      </c>
      <c r="E2682" s="33" t="s">
        <v>3866</v>
      </c>
      <c r="F2682" s="33">
        <v>0</v>
      </c>
      <c r="G2682" s="33">
        <v>3</v>
      </c>
      <c r="H2682" s="46" t="s">
        <v>3839</v>
      </c>
      <c r="I2682" s="75" t="s">
        <v>3840</v>
      </c>
      <c r="J2682" s="75" t="s">
        <v>3840</v>
      </c>
      <c r="K2682" s="75" t="s">
        <v>3841</v>
      </c>
      <c r="L2682" s="33">
        <v>14</v>
      </c>
      <c r="M2682" s="34"/>
      <c r="N2682" s="46"/>
      <c r="O2682" s="46"/>
      <c r="P26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82" s="45" t="e">
        <f>IF([2]!PayItems[[#This Row],[Date Added / Modified]]&gt;0,TEXT([2]!PayItems[[#This Row],[Date Added / Modified]],"m/d/yyy"),"")</f>
        <v>#REF!</v>
      </c>
      <c r="R2682" s="46"/>
    </row>
    <row r="2683" spans="1:18" x14ac:dyDescent="0.3">
      <c r="A2683" s="46" t="s">
        <v>2825</v>
      </c>
      <c r="B2683" s="46" t="s">
        <v>8525</v>
      </c>
      <c r="C2683" s="46" t="s">
        <v>3864</v>
      </c>
      <c r="D2683" s="46" t="s">
        <v>8526</v>
      </c>
      <c r="E2683" s="33" t="s">
        <v>3866</v>
      </c>
      <c r="F2683" s="33">
        <v>0</v>
      </c>
      <c r="G2683" s="33">
        <v>3</v>
      </c>
      <c r="H2683" s="46" t="s">
        <v>3839</v>
      </c>
      <c r="I2683" s="75" t="s">
        <v>3840</v>
      </c>
      <c r="J2683" s="75" t="s">
        <v>3840</v>
      </c>
      <c r="K2683" s="75" t="s">
        <v>3841</v>
      </c>
      <c r="L2683" s="33">
        <v>14</v>
      </c>
      <c r="M2683" s="34"/>
      <c r="N2683" s="46"/>
      <c r="O2683" s="46"/>
      <c r="P26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83" s="45" t="e">
        <f>IF([2]!PayItems[[#This Row],[Date Added / Modified]]&gt;0,TEXT([2]!PayItems[[#This Row],[Date Added / Modified]],"m/d/yyy"),"")</f>
        <v>#REF!</v>
      </c>
      <c r="R2683" s="46"/>
    </row>
    <row r="2684" spans="1:18" x14ac:dyDescent="0.3">
      <c r="A2684" s="46" t="s">
        <v>2826</v>
      </c>
      <c r="B2684" s="46" t="s">
        <v>8527</v>
      </c>
      <c r="C2684" s="46" t="s">
        <v>3864</v>
      </c>
      <c r="D2684" s="46" t="s">
        <v>8528</v>
      </c>
      <c r="E2684" s="33" t="s">
        <v>3866</v>
      </c>
      <c r="F2684" s="33">
        <v>0</v>
      </c>
      <c r="G2684" s="33">
        <v>3</v>
      </c>
      <c r="H2684" s="46" t="s">
        <v>3839</v>
      </c>
      <c r="I2684" s="75" t="s">
        <v>3840</v>
      </c>
      <c r="J2684" s="75" t="s">
        <v>3840</v>
      </c>
      <c r="K2684" s="75" t="s">
        <v>3841</v>
      </c>
      <c r="L2684" s="33">
        <v>14</v>
      </c>
      <c r="M2684" s="34"/>
      <c r="N2684" s="46"/>
      <c r="O2684" s="46"/>
      <c r="P26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84" s="45" t="e">
        <f>IF([2]!PayItems[[#This Row],[Date Added / Modified]]&gt;0,TEXT([2]!PayItems[[#This Row],[Date Added / Modified]],"m/d/yyy"),"")</f>
        <v>#REF!</v>
      </c>
      <c r="R2684" s="46"/>
    </row>
    <row r="2685" spans="1:18" x14ac:dyDescent="0.3">
      <c r="A2685" s="46" t="s">
        <v>2827</v>
      </c>
      <c r="B2685" s="46" t="s">
        <v>8529</v>
      </c>
      <c r="C2685" s="46" t="s">
        <v>3864</v>
      </c>
      <c r="D2685" s="46" t="s">
        <v>8530</v>
      </c>
      <c r="E2685" s="33" t="s">
        <v>3866</v>
      </c>
      <c r="F2685" s="33">
        <v>0</v>
      </c>
      <c r="G2685" s="33">
        <v>3</v>
      </c>
      <c r="H2685" s="46" t="s">
        <v>3839</v>
      </c>
      <c r="I2685" s="75" t="s">
        <v>3840</v>
      </c>
      <c r="J2685" s="75" t="s">
        <v>3840</v>
      </c>
      <c r="K2685" s="75" t="s">
        <v>3841</v>
      </c>
      <c r="L2685" s="33">
        <v>14</v>
      </c>
      <c r="M2685" s="34"/>
      <c r="N2685" s="46"/>
      <c r="O2685" s="46"/>
      <c r="P26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85" s="45" t="e">
        <f>IF([2]!PayItems[[#This Row],[Date Added / Modified]]&gt;0,TEXT([2]!PayItems[[#This Row],[Date Added / Modified]],"m/d/yyy"),"")</f>
        <v>#REF!</v>
      </c>
      <c r="R2685" s="46"/>
    </row>
    <row r="2686" spans="1:18" x14ac:dyDescent="0.3">
      <c r="A2686" s="46" t="s">
        <v>2828</v>
      </c>
      <c r="B2686" s="46" t="s">
        <v>8531</v>
      </c>
      <c r="C2686" s="46" t="s">
        <v>3864</v>
      </c>
      <c r="D2686" s="46" t="s">
        <v>8532</v>
      </c>
      <c r="E2686" s="33" t="s">
        <v>3866</v>
      </c>
      <c r="F2686" s="33">
        <v>0</v>
      </c>
      <c r="G2686" s="33">
        <v>3</v>
      </c>
      <c r="H2686" s="46" t="s">
        <v>3839</v>
      </c>
      <c r="I2686" s="75" t="s">
        <v>3840</v>
      </c>
      <c r="J2686" s="75" t="s">
        <v>3840</v>
      </c>
      <c r="K2686" s="75" t="s">
        <v>3841</v>
      </c>
      <c r="L2686" s="33">
        <v>14</v>
      </c>
      <c r="M2686" s="34"/>
      <c r="N2686" s="46"/>
      <c r="O2686" s="46"/>
      <c r="P26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86" s="45" t="e">
        <f>IF([2]!PayItems[[#This Row],[Date Added / Modified]]&gt;0,TEXT([2]!PayItems[[#This Row],[Date Added / Modified]],"m/d/yyy"),"")</f>
        <v>#REF!</v>
      </c>
      <c r="R2686" s="46"/>
    </row>
    <row r="2687" spans="1:18" x14ac:dyDescent="0.3">
      <c r="A2687" s="46" t="s">
        <v>2829</v>
      </c>
      <c r="B2687" s="46" t="s">
        <v>8533</v>
      </c>
      <c r="C2687" s="46" t="s">
        <v>3864</v>
      </c>
      <c r="D2687" s="46" t="s">
        <v>8534</v>
      </c>
      <c r="E2687" s="33" t="s">
        <v>3866</v>
      </c>
      <c r="F2687" s="33">
        <v>0</v>
      </c>
      <c r="G2687" s="33">
        <v>3</v>
      </c>
      <c r="H2687" s="46" t="s">
        <v>3839</v>
      </c>
      <c r="I2687" s="75" t="s">
        <v>3840</v>
      </c>
      <c r="J2687" s="75" t="s">
        <v>3840</v>
      </c>
      <c r="K2687" s="75" t="s">
        <v>3841</v>
      </c>
      <c r="L2687" s="33">
        <v>14</v>
      </c>
      <c r="M2687" s="34"/>
      <c r="N2687" s="46"/>
      <c r="O2687" s="46"/>
      <c r="P26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87" s="45" t="e">
        <f>IF([2]!PayItems[[#This Row],[Date Added / Modified]]&gt;0,TEXT([2]!PayItems[[#This Row],[Date Added / Modified]],"m/d/yyy"),"")</f>
        <v>#REF!</v>
      </c>
      <c r="R2687" s="46"/>
    </row>
    <row r="2688" spans="1:18" x14ac:dyDescent="0.3">
      <c r="A2688" s="46" t="s">
        <v>2830</v>
      </c>
      <c r="B2688" s="46" t="s">
        <v>8535</v>
      </c>
      <c r="C2688" s="46" t="s">
        <v>3864</v>
      </c>
      <c r="D2688" s="46" t="s">
        <v>8536</v>
      </c>
      <c r="E2688" s="33" t="s">
        <v>3866</v>
      </c>
      <c r="F2688" s="33">
        <v>0</v>
      </c>
      <c r="G2688" s="33">
        <v>3</v>
      </c>
      <c r="H2688" s="46" t="s">
        <v>3839</v>
      </c>
      <c r="I2688" s="75" t="s">
        <v>3840</v>
      </c>
      <c r="J2688" s="75" t="s">
        <v>3840</v>
      </c>
      <c r="K2688" s="75" t="s">
        <v>3841</v>
      </c>
      <c r="L2688" s="33">
        <v>14</v>
      </c>
      <c r="M2688" s="34"/>
      <c r="N2688" s="46"/>
      <c r="O2688" s="46"/>
      <c r="P26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88" s="45" t="e">
        <f>IF([2]!PayItems[[#This Row],[Date Added / Modified]]&gt;0,TEXT([2]!PayItems[[#This Row],[Date Added / Modified]],"m/d/yyy"),"")</f>
        <v>#REF!</v>
      </c>
      <c r="R2688" s="46"/>
    </row>
    <row r="2689" spans="1:18" x14ac:dyDescent="0.3">
      <c r="A2689" s="46" t="s">
        <v>2831</v>
      </c>
      <c r="B2689" s="46" t="s">
        <v>8537</v>
      </c>
      <c r="C2689" s="46" t="s">
        <v>3864</v>
      </c>
      <c r="D2689" s="46" t="s">
        <v>8538</v>
      </c>
      <c r="E2689" s="33" t="s">
        <v>3866</v>
      </c>
      <c r="F2689" s="33">
        <v>0</v>
      </c>
      <c r="G2689" s="33">
        <v>3</v>
      </c>
      <c r="H2689" s="46" t="s">
        <v>3839</v>
      </c>
      <c r="I2689" s="75" t="s">
        <v>3840</v>
      </c>
      <c r="J2689" s="75" t="s">
        <v>3840</v>
      </c>
      <c r="K2689" s="75" t="s">
        <v>3841</v>
      </c>
      <c r="L2689" s="33">
        <v>14</v>
      </c>
      <c r="M2689" s="34"/>
      <c r="N2689" s="46"/>
      <c r="O2689" s="46"/>
      <c r="P26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89" s="45" t="e">
        <f>IF([2]!PayItems[[#This Row],[Date Added / Modified]]&gt;0,TEXT([2]!PayItems[[#This Row],[Date Added / Modified]],"m/d/yyy"),"")</f>
        <v>#REF!</v>
      </c>
      <c r="R2689" s="46"/>
    </row>
    <row r="2690" spans="1:18" x14ac:dyDescent="0.3">
      <c r="A2690" s="46" t="s">
        <v>2832</v>
      </c>
      <c r="B2690" s="46" t="s">
        <v>8539</v>
      </c>
      <c r="C2690" s="46" t="s">
        <v>3864</v>
      </c>
      <c r="D2690" s="46" t="s">
        <v>8540</v>
      </c>
      <c r="E2690" s="33" t="s">
        <v>3866</v>
      </c>
      <c r="F2690" s="33">
        <v>0</v>
      </c>
      <c r="G2690" s="33">
        <v>3</v>
      </c>
      <c r="H2690" s="46" t="s">
        <v>3839</v>
      </c>
      <c r="I2690" s="75" t="s">
        <v>3840</v>
      </c>
      <c r="J2690" s="75" t="s">
        <v>3840</v>
      </c>
      <c r="K2690" s="75" t="s">
        <v>3841</v>
      </c>
      <c r="L2690" s="33">
        <v>14</v>
      </c>
      <c r="M2690" s="34"/>
      <c r="N2690" s="46"/>
      <c r="O2690" s="46"/>
      <c r="P26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90" s="45" t="e">
        <f>IF([2]!PayItems[[#This Row],[Date Added / Modified]]&gt;0,TEXT([2]!PayItems[[#This Row],[Date Added / Modified]],"m/d/yyy"),"")</f>
        <v>#REF!</v>
      </c>
      <c r="R2690" s="46"/>
    </row>
    <row r="2691" spans="1:18" x14ac:dyDescent="0.3">
      <c r="A2691" s="46" t="s">
        <v>2833</v>
      </c>
      <c r="B2691" s="46" t="s">
        <v>8541</v>
      </c>
      <c r="C2691" s="46" t="s">
        <v>3864</v>
      </c>
      <c r="D2691" s="46" t="s">
        <v>8542</v>
      </c>
      <c r="E2691" s="33" t="s">
        <v>3866</v>
      </c>
      <c r="F2691" s="33">
        <v>0</v>
      </c>
      <c r="G2691" s="33">
        <v>3</v>
      </c>
      <c r="H2691" s="46" t="s">
        <v>3839</v>
      </c>
      <c r="I2691" s="75" t="s">
        <v>3840</v>
      </c>
      <c r="J2691" s="75" t="s">
        <v>3840</v>
      </c>
      <c r="K2691" s="75" t="s">
        <v>3841</v>
      </c>
      <c r="L2691" s="33">
        <v>14</v>
      </c>
      <c r="M2691" s="34"/>
      <c r="N2691" s="46"/>
      <c r="O2691" s="46"/>
      <c r="P26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91" s="45" t="e">
        <f>IF([2]!PayItems[[#This Row],[Date Added / Modified]]&gt;0,TEXT([2]!PayItems[[#This Row],[Date Added / Modified]],"m/d/yyy"),"")</f>
        <v>#REF!</v>
      </c>
      <c r="R2691" s="46"/>
    </row>
    <row r="2692" spans="1:18" x14ac:dyDescent="0.3">
      <c r="A2692" s="46" t="s">
        <v>2834</v>
      </c>
      <c r="B2692" s="46" t="s">
        <v>8543</v>
      </c>
      <c r="C2692" s="46" t="s">
        <v>3864</v>
      </c>
      <c r="D2692" s="46" t="s">
        <v>8544</v>
      </c>
      <c r="E2692" s="33" t="s">
        <v>3866</v>
      </c>
      <c r="F2692" s="33">
        <v>0</v>
      </c>
      <c r="G2692" s="33">
        <v>3</v>
      </c>
      <c r="H2692" s="46" t="s">
        <v>3839</v>
      </c>
      <c r="I2692" s="75" t="s">
        <v>3840</v>
      </c>
      <c r="J2692" s="75" t="s">
        <v>3840</v>
      </c>
      <c r="K2692" s="75" t="s">
        <v>3841</v>
      </c>
      <c r="L2692" s="33">
        <v>14</v>
      </c>
      <c r="M2692" s="34"/>
      <c r="N2692" s="46"/>
      <c r="O2692" s="46"/>
      <c r="P26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92" s="45" t="e">
        <f>IF([2]!PayItems[[#This Row],[Date Added / Modified]]&gt;0,TEXT([2]!PayItems[[#This Row],[Date Added / Modified]],"m/d/yyy"),"")</f>
        <v>#REF!</v>
      </c>
      <c r="R2692" s="46"/>
    </row>
    <row r="2693" spans="1:18" x14ac:dyDescent="0.3">
      <c r="A2693" s="46" t="s">
        <v>2835</v>
      </c>
      <c r="B2693" s="46" t="s">
        <v>8545</v>
      </c>
      <c r="C2693" s="46" t="s">
        <v>3864</v>
      </c>
      <c r="D2693" s="46" t="s">
        <v>8546</v>
      </c>
      <c r="E2693" s="33" t="s">
        <v>3866</v>
      </c>
      <c r="F2693" s="33">
        <v>0</v>
      </c>
      <c r="G2693" s="33">
        <v>3</v>
      </c>
      <c r="H2693" s="46" t="s">
        <v>3839</v>
      </c>
      <c r="I2693" s="75" t="s">
        <v>3840</v>
      </c>
      <c r="J2693" s="75" t="s">
        <v>3840</v>
      </c>
      <c r="K2693" s="75" t="s">
        <v>3841</v>
      </c>
      <c r="L2693" s="33">
        <v>14</v>
      </c>
      <c r="M2693" s="34"/>
      <c r="N2693" s="46"/>
      <c r="O2693" s="46"/>
      <c r="P26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93" s="45" t="e">
        <f>IF([2]!PayItems[[#This Row],[Date Added / Modified]]&gt;0,TEXT([2]!PayItems[[#This Row],[Date Added / Modified]],"m/d/yyy"),"")</f>
        <v>#REF!</v>
      </c>
      <c r="R2693" s="46"/>
    </row>
    <row r="2694" spans="1:18" x14ac:dyDescent="0.3">
      <c r="A2694" s="46" t="s">
        <v>2836</v>
      </c>
      <c r="B2694" s="46" t="s">
        <v>8547</v>
      </c>
      <c r="C2694" s="46" t="s">
        <v>3864</v>
      </c>
      <c r="D2694" s="46" t="s">
        <v>8548</v>
      </c>
      <c r="E2694" s="33" t="s">
        <v>3866</v>
      </c>
      <c r="F2694" s="33">
        <v>0</v>
      </c>
      <c r="G2694" s="33">
        <v>3</v>
      </c>
      <c r="H2694" s="46" t="s">
        <v>3839</v>
      </c>
      <c r="I2694" s="75" t="s">
        <v>3840</v>
      </c>
      <c r="J2694" s="75" t="s">
        <v>3840</v>
      </c>
      <c r="K2694" s="75" t="s">
        <v>3841</v>
      </c>
      <c r="L2694" s="33">
        <v>14</v>
      </c>
      <c r="M2694" s="34"/>
      <c r="N2694" s="46"/>
      <c r="O2694" s="46"/>
      <c r="P26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94" s="45" t="e">
        <f>IF([2]!PayItems[[#This Row],[Date Added / Modified]]&gt;0,TEXT([2]!PayItems[[#This Row],[Date Added / Modified]],"m/d/yyy"),"")</f>
        <v>#REF!</v>
      </c>
      <c r="R2694" s="46"/>
    </row>
    <row r="2695" spans="1:18" x14ac:dyDescent="0.3">
      <c r="A2695" s="46" t="s">
        <v>2837</v>
      </c>
      <c r="B2695" s="46" t="s">
        <v>11029</v>
      </c>
      <c r="C2695" s="46" t="s">
        <v>3864</v>
      </c>
      <c r="D2695" s="46" t="s">
        <v>11030</v>
      </c>
      <c r="E2695" s="33" t="s">
        <v>3866</v>
      </c>
      <c r="F2695" s="33">
        <v>0</v>
      </c>
      <c r="G2695" s="33">
        <v>3</v>
      </c>
      <c r="H2695" s="46" t="s">
        <v>3839</v>
      </c>
      <c r="I2695" s="75" t="s">
        <v>3840</v>
      </c>
      <c r="J2695" s="75" t="s">
        <v>3840</v>
      </c>
      <c r="K2695" s="75" t="s">
        <v>3841</v>
      </c>
      <c r="L2695" s="33">
        <v>14</v>
      </c>
      <c r="M2695" s="34"/>
      <c r="N2695" s="46"/>
      <c r="O2695" s="46"/>
      <c r="P26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95" s="45" t="e">
        <f>IF([2]!PayItems[[#This Row],[Date Added / Modified]]&gt;0,TEXT([2]!PayItems[[#This Row],[Date Added / Modified]],"m/d/yyy"),"")</f>
        <v>#REF!</v>
      </c>
      <c r="R2695" s="46"/>
    </row>
    <row r="2696" spans="1:18" x14ac:dyDescent="0.3">
      <c r="A2696" s="46" t="s">
        <v>2838</v>
      </c>
      <c r="B2696" s="46" t="s">
        <v>8551</v>
      </c>
      <c r="C2696" s="46" t="s">
        <v>3935</v>
      </c>
      <c r="D2696" s="46" t="s">
        <v>8552</v>
      </c>
      <c r="E2696" s="33" t="s">
        <v>3326</v>
      </c>
      <c r="F2696" s="33">
        <v>0</v>
      </c>
      <c r="G2696" s="33">
        <v>3</v>
      </c>
      <c r="H2696" s="46" t="s">
        <v>3839</v>
      </c>
      <c r="I2696" s="75" t="s">
        <v>3840</v>
      </c>
      <c r="J2696" s="75" t="s">
        <v>3840</v>
      </c>
      <c r="K2696" s="75" t="s">
        <v>3841</v>
      </c>
      <c r="L2696" s="33">
        <v>14</v>
      </c>
      <c r="M2696" s="34"/>
      <c r="N2696" s="46"/>
      <c r="O2696" s="46"/>
      <c r="P26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96" s="45" t="e">
        <f>IF([2]!PayItems[[#This Row],[Date Added / Modified]]&gt;0,TEXT([2]!PayItems[[#This Row],[Date Added / Modified]],"m/d/yyy"),"")</f>
        <v>#REF!</v>
      </c>
      <c r="R2696" s="46"/>
    </row>
    <row r="2697" spans="1:18" x14ac:dyDescent="0.3">
      <c r="A2697" s="46" t="s">
        <v>2839</v>
      </c>
      <c r="B2697" s="46" t="s">
        <v>8553</v>
      </c>
      <c r="C2697" s="46" t="s">
        <v>3864</v>
      </c>
      <c r="D2697" s="46" t="s">
        <v>8554</v>
      </c>
      <c r="E2697" s="33" t="s">
        <v>3866</v>
      </c>
      <c r="F2697" s="33">
        <v>0</v>
      </c>
      <c r="G2697" s="33">
        <v>3</v>
      </c>
      <c r="H2697" s="46" t="s">
        <v>3839</v>
      </c>
      <c r="I2697" s="75" t="s">
        <v>3840</v>
      </c>
      <c r="J2697" s="75" t="s">
        <v>3840</v>
      </c>
      <c r="K2697" s="75" t="s">
        <v>3841</v>
      </c>
      <c r="L2697" s="33">
        <v>14</v>
      </c>
      <c r="M2697" s="34"/>
      <c r="N2697" s="46"/>
      <c r="O2697" s="46"/>
      <c r="P26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97" s="45" t="e">
        <f>IF([2]!PayItems[[#This Row],[Date Added / Modified]]&gt;0,TEXT([2]!PayItems[[#This Row],[Date Added / Modified]],"m/d/yyy"),"")</f>
        <v>#REF!</v>
      </c>
      <c r="R2697" s="46"/>
    </row>
    <row r="2698" spans="1:18" x14ac:dyDescent="0.3">
      <c r="A2698" s="46" t="s">
        <v>2840</v>
      </c>
      <c r="B2698" s="46" t="s">
        <v>8555</v>
      </c>
      <c r="C2698" s="46" t="s">
        <v>3864</v>
      </c>
      <c r="D2698" s="46" t="s">
        <v>8556</v>
      </c>
      <c r="E2698" s="33" t="s">
        <v>3866</v>
      </c>
      <c r="F2698" s="33">
        <v>0</v>
      </c>
      <c r="G2698" s="33">
        <v>3</v>
      </c>
      <c r="H2698" s="46" t="s">
        <v>3839</v>
      </c>
      <c r="I2698" s="75" t="s">
        <v>3840</v>
      </c>
      <c r="J2698" s="75" t="s">
        <v>3840</v>
      </c>
      <c r="K2698" s="75" t="s">
        <v>3841</v>
      </c>
      <c r="L2698" s="33">
        <v>14</v>
      </c>
      <c r="M2698" s="34"/>
      <c r="N2698" s="46"/>
      <c r="O2698" s="46"/>
      <c r="P26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98" s="45" t="e">
        <f>IF([2]!PayItems[[#This Row],[Date Added / Modified]]&gt;0,TEXT([2]!PayItems[[#This Row],[Date Added / Modified]],"m/d/yyy"),"")</f>
        <v>#REF!</v>
      </c>
      <c r="R2698" s="46"/>
    </row>
    <row r="2699" spans="1:18" x14ac:dyDescent="0.3">
      <c r="A2699" s="46" t="s">
        <v>2841</v>
      </c>
      <c r="B2699" s="46" t="s">
        <v>8557</v>
      </c>
      <c r="C2699" s="46" t="s">
        <v>3864</v>
      </c>
      <c r="D2699" s="46" t="s">
        <v>8558</v>
      </c>
      <c r="E2699" s="33" t="s">
        <v>3866</v>
      </c>
      <c r="F2699" s="33">
        <v>0</v>
      </c>
      <c r="G2699" s="33">
        <v>3</v>
      </c>
      <c r="H2699" s="46" t="s">
        <v>3839</v>
      </c>
      <c r="I2699" s="75" t="s">
        <v>3840</v>
      </c>
      <c r="J2699" s="75" t="s">
        <v>3840</v>
      </c>
      <c r="K2699" s="75" t="s">
        <v>3841</v>
      </c>
      <c r="L2699" s="33">
        <v>14</v>
      </c>
      <c r="M2699" s="34"/>
      <c r="N2699" s="46"/>
      <c r="O2699" s="46"/>
      <c r="P26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699" s="45" t="e">
        <f>IF([2]!PayItems[[#This Row],[Date Added / Modified]]&gt;0,TEXT([2]!PayItems[[#This Row],[Date Added / Modified]],"m/d/yyy"),"")</f>
        <v>#REF!</v>
      </c>
      <c r="R2699" s="46"/>
    </row>
    <row r="2700" spans="1:18" x14ac:dyDescent="0.3">
      <c r="A2700" s="46" t="s">
        <v>2842</v>
      </c>
      <c r="B2700" s="33" t="s">
        <v>11031</v>
      </c>
      <c r="C2700" s="46" t="s">
        <v>3864</v>
      </c>
      <c r="D2700" s="33" t="s">
        <v>11032</v>
      </c>
      <c r="E2700" s="33" t="s">
        <v>3866</v>
      </c>
      <c r="F2700" s="33">
        <v>0</v>
      </c>
      <c r="G2700" s="33">
        <v>3</v>
      </c>
      <c r="H2700" s="46" t="s">
        <v>3839</v>
      </c>
      <c r="I2700" s="75" t="s">
        <v>3840</v>
      </c>
      <c r="J2700" s="75" t="s">
        <v>3840</v>
      </c>
      <c r="K2700" s="75" t="s">
        <v>3841</v>
      </c>
      <c r="L2700" s="33">
        <v>14</v>
      </c>
      <c r="M2700" s="34"/>
      <c r="N2700" s="46"/>
      <c r="O2700" s="46"/>
      <c r="P27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00" s="45" t="e">
        <f>IF([2]!PayItems[[#This Row],[Date Added / Modified]]&gt;0,TEXT([2]!PayItems[[#This Row],[Date Added / Modified]],"m/d/yyy"),"")</f>
        <v>#REF!</v>
      </c>
      <c r="R2700" s="46"/>
    </row>
    <row r="2701" spans="1:18" x14ac:dyDescent="0.3">
      <c r="A2701" s="46" t="s">
        <v>2843</v>
      </c>
      <c r="B2701" s="46" t="s">
        <v>8561</v>
      </c>
      <c r="C2701" s="46" t="s">
        <v>3864</v>
      </c>
      <c r="D2701" s="46" t="s">
        <v>8562</v>
      </c>
      <c r="E2701" s="33" t="s">
        <v>3866</v>
      </c>
      <c r="F2701" s="33">
        <v>0</v>
      </c>
      <c r="G2701" s="33">
        <v>3</v>
      </c>
      <c r="H2701" s="46" t="s">
        <v>3839</v>
      </c>
      <c r="I2701" s="75" t="s">
        <v>3840</v>
      </c>
      <c r="J2701" s="75" t="s">
        <v>3840</v>
      </c>
      <c r="K2701" s="75" t="s">
        <v>3841</v>
      </c>
      <c r="L2701" s="33">
        <v>14</v>
      </c>
      <c r="M2701" s="34"/>
      <c r="N2701" s="46"/>
      <c r="O2701" s="46"/>
      <c r="P27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01" s="45" t="e">
        <f>IF([2]!PayItems[[#This Row],[Date Added / Modified]]&gt;0,TEXT([2]!PayItems[[#This Row],[Date Added / Modified]],"m/d/yyy"),"")</f>
        <v>#REF!</v>
      </c>
      <c r="R2701" s="46"/>
    </row>
    <row r="2702" spans="1:18" x14ac:dyDescent="0.3">
      <c r="A2702" s="46" t="s">
        <v>2844</v>
      </c>
      <c r="B2702" s="46" t="s">
        <v>8563</v>
      </c>
      <c r="C2702" s="46" t="s">
        <v>3864</v>
      </c>
      <c r="D2702" s="46" t="s">
        <v>8564</v>
      </c>
      <c r="E2702" s="33" t="s">
        <v>3866</v>
      </c>
      <c r="F2702" s="33">
        <v>0</v>
      </c>
      <c r="G2702" s="33">
        <v>3</v>
      </c>
      <c r="H2702" s="46" t="s">
        <v>3839</v>
      </c>
      <c r="I2702" s="75" t="s">
        <v>3840</v>
      </c>
      <c r="J2702" s="75" t="s">
        <v>3840</v>
      </c>
      <c r="K2702" s="75" t="s">
        <v>3841</v>
      </c>
      <c r="L2702" s="33">
        <v>14</v>
      </c>
      <c r="M2702" s="34"/>
      <c r="N2702" s="46"/>
      <c r="O2702" s="46"/>
      <c r="P27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02" s="45" t="e">
        <f>IF([2]!PayItems[[#This Row],[Date Added / Modified]]&gt;0,TEXT([2]!PayItems[[#This Row],[Date Added / Modified]],"m/d/yyy"),"")</f>
        <v>#REF!</v>
      </c>
      <c r="R2702" s="46"/>
    </row>
    <row r="2703" spans="1:18" x14ac:dyDescent="0.3">
      <c r="A2703" s="46" t="s">
        <v>2845</v>
      </c>
      <c r="B2703" s="46" t="s">
        <v>8565</v>
      </c>
      <c r="C2703" s="46" t="s">
        <v>3864</v>
      </c>
      <c r="D2703" s="46" t="s">
        <v>8566</v>
      </c>
      <c r="E2703" s="33" t="s">
        <v>3866</v>
      </c>
      <c r="F2703" s="33">
        <v>0</v>
      </c>
      <c r="G2703" s="33">
        <v>3</v>
      </c>
      <c r="H2703" s="46" t="s">
        <v>3839</v>
      </c>
      <c r="I2703" s="75" t="s">
        <v>3840</v>
      </c>
      <c r="J2703" s="75" t="s">
        <v>3840</v>
      </c>
      <c r="K2703" s="75" t="s">
        <v>3841</v>
      </c>
      <c r="L2703" s="33">
        <v>14</v>
      </c>
      <c r="M2703" s="34"/>
      <c r="N2703" s="46"/>
      <c r="O2703" s="46"/>
      <c r="P27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03" s="45" t="e">
        <f>IF([2]!PayItems[[#This Row],[Date Added / Modified]]&gt;0,TEXT([2]!PayItems[[#This Row],[Date Added / Modified]],"m/d/yyy"),"")</f>
        <v>#REF!</v>
      </c>
      <c r="R2703" s="46"/>
    </row>
    <row r="2704" spans="1:18" x14ac:dyDescent="0.3">
      <c r="A2704" s="46" t="s">
        <v>2846</v>
      </c>
      <c r="B2704" s="46" t="s">
        <v>8567</v>
      </c>
      <c r="C2704" s="46" t="s">
        <v>3935</v>
      </c>
      <c r="D2704" s="46" t="s">
        <v>8568</v>
      </c>
      <c r="E2704" s="33" t="s">
        <v>3326</v>
      </c>
      <c r="F2704" s="33">
        <v>0</v>
      </c>
      <c r="G2704" s="33">
        <v>3</v>
      </c>
      <c r="H2704" s="46" t="s">
        <v>3839</v>
      </c>
      <c r="I2704" s="75" t="s">
        <v>3840</v>
      </c>
      <c r="J2704" s="75" t="s">
        <v>3840</v>
      </c>
      <c r="K2704" s="75" t="s">
        <v>3841</v>
      </c>
      <c r="L2704" s="33">
        <v>14</v>
      </c>
      <c r="M2704" s="34"/>
      <c r="N2704" s="46"/>
      <c r="O2704" s="46"/>
      <c r="P27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04" s="45" t="e">
        <f>IF([2]!PayItems[[#This Row],[Date Added / Modified]]&gt;0,TEXT([2]!PayItems[[#This Row],[Date Added / Modified]],"m/d/yyy"),"")</f>
        <v>#REF!</v>
      </c>
      <c r="R2704" s="46"/>
    </row>
    <row r="2705" spans="1:18" x14ac:dyDescent="0.3">
      <c r="A2705" s="46" t="s">
        <v>2847</v>
      </c>
      <c r="B2705" s="46" t="s">
        <v>8570</v>
      </c>
      <c r="C2705" s="46" t="s">
        <v>4001</v>
      </c>
      <c r="D2705" s="46" t="s">
        <v>8571</v>
      </c>
      <c r="E2705" s="33" t="s">
        <v>4237</v>
      </c>
      <c r="F2705" s="33">
        <v>0</v>
      </c>
      <c r="G2705" s="33">
        <v>3</v>
      </c>
      <c r="H2705" s="46" t="s">
        <v>3839</v>
      </c>
      <c r="I2705" s="75" t="s">
        <v>3840</v>
      </c>
      <c r="J2705" s="75" t="s">
        <v>3840</v>
      </c>
      <c r="K2705" s="75" t="s">
        <v>3841</v>
      </c>
      <c r="L2705" s="33">
        <v>14</v>
      </c>
      <c r="M2705" s="34"/>
      <c r="N2705" s="46"/>
      <c r="O2705" s="46"/>
      <c r="P27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05" s="45" t="e">
        <f>IF([2]!PayItems[[#This Row],[Date Added / Modified]]&gt;0,TEXT([2]!PayItems[[#This Row],[Date Added / Modified]],"m/d/yyy"),"")</f>
        <v>#REF!</v>
      </c>
      <c r="R2705" s="46"/>
    </row>
    <row r="2706" spans="1:18" x14ac:dyDescent="0.3">
      <c r="A2706" s="46" t="s">
        <v>2848</v>
      </c>
      <c r="B2706" s="46" t="s">
        <v>8572</v>
      </c>
      <c r="C2706" s="46" t="s">
        <v>4001</v>
      </c>
      <c r="D2706" s="46" t="s">
        <v>8573</v>
      </c>
      <c r="E2706" s="33" t="s">
        <v>4237</v>
      </c>
      <c r="F2706" s="33">
        <v>0</v>
      </c>
      <c r="G2706" s="33">
        <v>3</v>
      </c>
      <c r="H2706" s="46" t="s">
        <v>3839</v>
      </c>
      <c r="I2706" s="75" t="s">
        <v>3840</v>
      </c>
      <c r="J2706" s="75" t="s">
        <v>3840</v>
      </c>
      <c r="K2706" s="75" t="s">
        <v>3841</v>
      </c>
      <c r="L2706" s="33">
        <v>14</v>
      </c>
      <c r="M2706" s="34"/>
      <c r="N2706" s="46"/>
      <c r="O2706" s="46"/>
      <c r="P27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06" s="45" t="e">
        <f>IF([2]!PayItems[[#This Row],[Date Added / Modified]]&gt;0,TEXT([2]!PayItems[[#This Row],[Date Added / Modified]],"m/d/yyy"),"")</f>
        <v>#REF!</v>
      </c>
      <c r="R2706" s="46"/>
    </row>
    <row r="2707" spans="1:18" x14ac:dyDescent="0.3">
      <c r="A2707" s="46" t="s">
        <v>2849</v>
      </c>
      <c r="B2707" s="46" t="s">
        <v>8574</v>
      </c>
      <c r="C2707" s="46" t="s">
        <v>4001</v>
      </c>
      <c r="D2707" s="46" t="s">
        <v>8575</v>
      </c>
      <c r="E2707" s="33" t="s">
        <v>4237</v>
      </c>
      <c r="F2707" s="33">
        <v>0</v>
      </c>
      <c r="G2707" s="33">
        <v>3</v>
      </c>
      <c r="H2707" s="46" t="s">
        <v>3839</v>
      </c>
      <c r="I2707" s="75" t="s">
        <v>3840</v>
      </c>
      <c r="J2707" s="75" t="s">
        <v>3840</v>
      </c>
      <c r="K2707" s="75" t="s">
        <v>3841</v>
      </c>
      <c r="L2707" s="33">
        <v>14</v>
      </c>
      <c r="M2707" s="34"/>
      <c r="N2707" s="46"/>
      <c r="O2707" s="46"/>
      <c r="P27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07" s="45" t="e">
        <f>IF([2]!PayItems[[#This Row],[Date Added / Modified]]&gt;0,TEXT([2]!PayItems[[#This Row],[Date Added / Modified]],"m/d/yyy"),"")</f>
        <v>#REF!</v>
      </c>
      <c r="R2707" s="46"/>
    </row>
    <row r="2708" spans="1:18" x14ac:dyDescent="0.3">
      <c r="A2708" s="46" t="s">
        <v>2850</v>
      </c>
      <c r="B2708" s="46" t="s">
        <v>8576</v>
      </c>
      <c r="C2708" s="46" t="s">
        <v>4001</v>
      </c>
      <c r="D2708" s="46" t="s">
        <v>8577</v>
      </c>
      <c r="E2708" s="33" t="s">
        <v>4237</v>
      </c>
      <c r="F2708" s="33">
        <v>0</v>
      </c>
      <c r="G2708" s="33">
        <v>3</v>
      </c>
      <c r="H2708" s="46" t="s">
        <v>3839</v>
      </c>
      <c r="I2708" s="75" t="s">
        <v>3840</v>
      </c>
      <c r="J2708" s="75" t="s">
        <v>3840</v>
      </c>
      <c r="K2708" s="75" t="s">
        <v>3841</v>
      </c>
      <c r="L2708" s="33">
        <v>14</v>
      </c>
      <c r="M2708" s="34"/>
      <c r="N2708" s="46"/>
      <c r="O2708" s="46"/>
      <c r="P27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08" s="45" t="e">
        <f>IF([2]!PayItems[[#This Row],[Date Added / Modified]]&gt;0,TEXT([2]!PayItems[[#This Row],[Date Added / Modified]],"m/d/yyy"),"")</f>
        <v>#REF!</v>
      </c>
      <c r="R2708" s="46"/>
    </row>
    <row r="2709" spans="1:18" x14ac:dyDescent="0.3">
      <c r="A2709" s="46" t="s">
        <v>2851</v>
      </c>
      <c r="B2709" s="46" t="s">
        <v>8578</v>
      </c>
      <c r="C2709" s="46" t="s">
        <v>4001</v>
      </c>
      <c r="D2709" s="46" t="s">
        <v>8579</v>
      </c>
      <c r="E2709" s="33" t="s">
        <v>4237</v>
      </c>
      <c r="F2709" s="33">
        <v>0</v>
      </c>
      <c r="G2709" s="33">
        <v>3</v>
      </c>
      <c r="H2709" s="46" t="s">
        <v>3839</v>
      </c>
      <c r="I2709" s="75" t="s">
        <v>3840</v>
      </c>
      <c r="J2709" s="75" t="s">
        <v>3840</v>
      </c>
      <c r="K2709" s="75" t="s">
        <v>3841</v>
      </c>
      <c r="L2709" s="33">
        <v>14</v>
      </c>
      <c r="M2709" s="34"/>
      <c r="N2709" s="46"/>
      <c r="O2709" s="46"/>
      <c r="P27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09" s="45" t="e">
        <f>IF([2]!PayItems[[#This Row],[Date Added / Modified]]&gt;0,TEXT([2]!PayItems[[#This Row],[Date Added / Modified]],"m/d/yyy"),"")</f>
        <v>#REF!</v>
      </c>
      <c r="R2709" s="46"/>
    </row>
    <row r="2710" spans="1:18" x14ac:dyDescent="0.3">
      <c r="A2710" s="46" t="s">
        <v>2852</v>
      </c>
      <c r="B2710" s="46" t="s">
        <v>8580</v>
      </c>
      <c r="C2710" s="46" t="s">
        <v>4001</v>
      </c>
      <c r="D2710" s="46" t="s">
        <v>8581</v>
      </c>
      <c r="E2710" s="33" t="s">
        <v>4237</v>
      </c>
      <c r="F2710" s="33">
        <v>0</v>
      </c>
      <c r="G2710" s="33">
        <v>3</v>
      </c>
      <c r="H2710" s="46" t="s">
        <v>3839</v>
      </c>
      <c r="I2710" s="75" t="s">
        <v>3840</v>
      </c>
      <c r="J2710" s="75" t="s">
        <v>3840</v>
      </c>
      <c r="K2710" s="75" t="s">
        <v>3841</v>
      </c>
      <c r="L2710" s="33">
        <v>14</v>
      </c>
      <c r="M2710" s="34"/>
      <c r="N2710" s="46"/>
      <c r="O2710" s="46"/>
      <c r="P27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10" s="45" t="e">
        <f>IF([2]!PayItems[[#This Row],[Date Added / Modified]]&gt;0,TEXT([2]!PayItems[[#This Row],[Date Added / Modified]],"m/d/yyy"),"")</f>
        <v>#REF!</v>
      </c>
      <c r="R2710" s="46"/>
    </row>
    <row r="2711" spans="1:18" x14ac:dyDescent="0.3">
      <c r="A2711" s="46" t="s">
        <v>2853</v>
      </c>
      <c r="B2711" s="46" t="s">
        <v>8582</v>
      </c>
      <c r="C2711" s="46" t="s">
        <v>4001</v>
      </c>
      <c r="D2711" s="46" t="s">
        <v>8583</v>
      </c>
      <c r="E2711" s="33" t="s">
        <v>4237</v>
      </c>
      <c r="F2711" s="33">
        <v>0</v>
      </c>
      <c r="G2711" s="33">
        <v>3</v>
      </c>
      <c r="H2711" s="46" t="s">
        <v>3839</v>
      </c>
      <c r="I2711" s="75" t="s">
        <v>3840</v>
      </c>
      <c r="J2711" s="75" t="s">
        <v>3840</v>
      </c>
      <c r="K2711" s="75" t="s">
        <v>3841</v>
      </c>
      <c r="L2711" s="33">
        <v>14</v>
      </c>
      <c r="M2711" s="34"/>
      <c r="N2711" s="46"/>
      <c r="O2711" s="46"/>
      <c r="P27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11" s="45" t="e">
        <f>IF([2]!PayItems[[#This Row],[Date Added / Modified]]&gt;0,TEXT([2]!PayItems[[#This Row],[Date Added / Modified]],"m/d/yyy"),"")</f>
        <v>#REF!</v>
      </c>
      <c r="R2711" s="46"/>
    </row>
    <row r="2712" spans="1:18" x14ac:dyDescent="0.3">
      <c r="A2712" s="46" t="s">
        <v>2854</v>
      </c>
      <c r="B2712" s="46" t="s">
        <v>8584</v>
      </c>
      <c r="C2712" s="46" t="s">
        <v>4001</v>
      </c>
      <c r="D2712" s="46" t="s">
        <v>8585</v>
      </c>
      <c r="E2712" s="33" t="s">
        <v>4237</v>
      </c>
      <c r="F2712" s="33">
        <v>0</v>
      </c>
      <c r="G2712" s="33">
        <v>3</v>
      </c>
      <c r="H2712" s="46" t="s">
        <v>3839</v>
      </c>
      <c r="I2712" s="75" t="s">
        <v>3840</v>
      </c>
      <c r="J2712" s="75" t="s">
        <v>3840</v>
      </c>
      <c r="K2712" s="75" t="s">
        <v>3841</v>
      </c>
      <c r="L2712" s="33">
        <v>14</v>
      </c>
      <c r="M2712" s="34"/>
      <c r="N2712" s="46"/>
      <c r="O2712" s="46"/>
      <c r="P27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12" s="45" t="e">
        <f>IF([2]!PayItems[[#This Row],[Date Added / Modified]]&gt;0,TEXT([2]!PayItems[[#This Row],[Date Added / Modified]],"m/d/yyy"),"")</f>
        <v>#REF!</v>
      </c>
      <c r="R2712" s="46"/>
    </row>
    <row r="2713" spans="1:18" x14ac:dyDescent="0.3">
      <c r="A2713" s="46" t="s">
        <v>2855</v>
      </c>
      <c r="B2713" s="46" t="s">
        <v>8586</v>
      </c>
      <c r="C2713" s="46" t="s">
        <v>4001</v>
      </c>
      <c r="D2713" s="46" t="s">
        <v>8587</v>
      </c>
      <c r="E2713" s="33" t="s">
        <v>4237</v>
      </c>
      <c r="F2713" s="33">
        <v>0</v>
      </c>
      <c r="G2713" s="33">
        <v>3</v>
      </c>
      <c r="H2713" s="46" t="s">
        <v>3839</v>
      </c>
      <c r="I2713" s="75" t="s">
        <v>3840</v>
      </c>
      <c r="J2713" s="75" t="s">
        <v>3840</v>
      </c>
      <c r="K2713" s="75" t="s">
        <v>3841</v>
      </c>
      <c r="L2713" s="33">
        <v>14</v>
      </c>
      <c r="M2713" s="34"/>
      <c r="N2713" s="46"/>
      <c r="O2713" s="46"/>
      <c r="P27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13" s="45" t="e">
        <f>IF([2]!PayItems[[#This Row],[Date Added / Modified]]&gt;0,TEXT([2]!PayItems[[#This Row],[Date Added / Modified]],"m/d/yyy"),"")</f>
        <v>#REF!</v>
      </c>
      <c r="R2713" s="46"/>
    </row>
    <row r="2714" spans="1:18" x14ac:dyDescent="0.3">
      <c r="A2714" s="46" t="s">
        <v>2856</v>
      </c>
      <c r="B2714" s="46" t="s">
        <v>8588</v>
      </c>
      <c r="C2714" s="46" t="s">
        <v>4001</v>
      </c>
      <c r="D2714" s="46" t="s">
        <v>8589</v>
      </c>
      <c r="E2714" s="33" t="s">
        <v>4237</v>
      </c>
      <c r="F2714" s="33">
        <v>0</v>
      </c>
      <c r="G2714" s="33">
        <v>3</v>
      </c>
      <c r="H2714" s="46" t="s">
        <v>3839</v>
      </c>
      <c r="I2714" s="75" t="s">
        <v>3840</v>
      </c>
      <c r="J2714" s="75" t="s">
        <v>3840</v>
      </c>
      <c r="K2714" s="75" t="s">
        <v>3841</v>
      </c>
      <c r="L2714" s="33">
        <v>14</v>
      </c>
      <c r="M2714" s="34"/>
      <c r="N2714" s="46"/>
      <c r="O2714" s="46"/>
      <c r="P27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14" s="45" t="e">
        <f>IF([2]!PayItems[[#This Row],[Date Added / Modified]]&gt;0,TEXT([2]!PayItems[[#This Row],[Date Added / Modified]],"m/d/yyy"),"")</f>
        <v>#REF!</v>
      </c>
      <c r="R2714" s="46"/>
    </row>
    <row r="2715" spans="1:18" x14ac:dyDescent="0.3">
      <c r="A2715" s="46" t="s">
        <v>2857</v>
      </c>
      <c r="B2715" s="46" t="s">
        <v>8590</v>
      </c>
      <c r="C2715" s="46" t="s">
        <v>4001</v>
      </c>
      <c r="D2715" s="46" t="s">
        <v>8591</v>
      </c>
      <c r="E2715" s="33" t="s">
        <v>4237</v>
      </c>
      <c r="F2715" s="33">
        <v>0</v>
      </c>
      <c r="G2715" s="33">
        <v>3</v>
      </c>
      <c r="H2715" s="46" t="s">
        <v>3839</v>
      </c>
      <c r="I2715" s="75" t="s">
        <v>3840</v>
      </c>
      <c r="J2715" s="75" t="s">
        <v>3840</v>
      </c>
      <c r="K2715" s="75" t="s">
        <v>3841</v>
      </c>
      <c r="L2715" s="33">
        <v>14</v>
      </c>
      <c r="M2715" s="34"/>
      <c r="N2715" s="46"/>
      <c r="O2715" s="46"/>
      <c r="P27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15" s="45" t="e">
        <f>IF([2]!PayItems[[#This Row],[Date Added / Modified]]&gt;0,TEXT([2]!PayItems[[#This Row],[Date Added / Modified]],"m/d/yyy"),"")</f>
        <v>#REF!</v>
      </c>
      <c r="R2715" s="46"/>
    </row>
    <row r="2716" spans="1:18" x14ac:dyDescent="0.3">
      <c r="A2716" s="46" t="s">
        <v>2858</v>
      </c>
      <c r="B2716" s="46" t="s">
        <v>8592</v>
      </c>
      <c r="C2716" s="46" t="s">
        <v>4001</v>
      </c>
      <c r="D2716" s="46" t="s">
        <v>8593</v>
      </c>
      <c r="E2716" s="33" t="s">
        <v>4237</v>
      </c>
      <c r="F2716" s="33">
        <v>0</v>
      </c>
      <c r="G2716" s="33">
        <v>3</v>
      </c>
      <c r="H2716" s="46" t="s">
        <v>3839</v>
      </c>
      <c r="I2716" s="75" t="s">
        <v>3840</v>
      </c>
      <c r="J2716" s="75" t="s">
        <v>3840</v>
      </c>
      <c r="K2716" s="75" t="s">
        <v>3841</v>
      </c>
      <c r="L2716" s="33">
        <v>14</v>
      </c>
      <c r="M2716" s="34"/>
      <c r="N2716" s="46"/>
      <c r="O2716" s="46"/>
      <c r="P27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16" s="45" t="e">
        <f>IF([2]!PayItems[[#This Row],[Date Added / Modified]]&gt;0,TEXT([2]!PayItems[[#This Row],[Date Added / Modified]],"m/d/yyy"),"")</f>
        <v>#REF!</v>
      </c>
      <c r="R2716" s="46"/>
    </row>
    <row r="2717" spans="1:18" x14ac:dyDescent="0.3">
      <c r="A2717" s="46" t="s">
        <v>2859</v>
      </c>
      <c r="B2717" s="46" t="s">
        <v>8594</v>
      </c>
      <c r="C2717" s="46" t="s">
        <v>4001</v>
      </c>
      <c r="D2717" s="46" t="s">
        <v>8595</v>
      </c>
      <c r="E2717" s="33" t="s">
        <v>4237</v>
      </c>
      <c r="F2717" s="33">
        <v>0</v>
      </c>
      <c r="G2717" s="33">
        <v>3</v>
      </c>
      <c r="H2717" s="46" t="s">
        <v>3839</v>
      </c>
      <c r="I2717" s="75" t="s">
        <v>3840</v>
      </c>
      <c r="J2717" s="75" t="s">
        <v>3840</v>
      </c>
      <c r="K2717" s="75" t="s">
        <v>3841</v>
      </c>
      <c r="L2717" s="33">
        <v>14</v>
      </c>
      <c r="M2717" s="34"/>
      <c r="N2717" s="46"/>
      <c r="O2717" s="46"/>
      <c r="P27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17" s="45" t="e">
        <f>IF([2]!PayItems[[#This Row],[Date Added / Modified]]&gt;0,TEXT([2]!PayItems[[#This Row],[Date Added / Modified]],"m/d/yyy"),"")</f>
        <v>#REF!</v>
      </c>
      <c r="R2717" s="46"/>
    </row>
    <row r="2718" spans="1:18" x14ac:dyDescent="0.3">
      <c r="A2718" s="46" t="s">
        <v>2860</v>
      </c>
      <c r="B2718" s="46" t="s">
        <v>8596</v>
      </c>
      <c r="C2718" s="46" t="s">
        <v>4001</v>
      </c>
      <c r="D2718" s="46" t="s">
        <v>8597</v>
      </c>
      <c r="E2718" s="33" t="s">
        <v>4237</v>
      </c>
      <c r="F2718" s="33">
        <v>0</v>
      </c>
      <c r="G2718" s="33">
        <v>3</v>
      </c>
      <c r="H2718" s="46" t="s">
        <v>3839</v>
      </c>
      <c r="I2718" s="75" t="s">
        <v>3840</v>
      </c>
      <c r="J2718" s="75" t="s">
        <v>3840</v>
      </c>
      <c r="K2718" s="75" t="s">
        <v>3841</v>
      </c>
      <c r="L2718" s="33">
        <v>14</v>
      </c>
      <c r="M2718" s="34"/>
      <c r="N2718" s="46"/>
      <c r="O2718" s="46"/>
      <c r="P27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18" s="45" t="e">
        <f>IF([2]!PayItems[[#This Row],[Date Added / Modified]]&gt;0,TEXT([2]!PayItems[[#This Row],[Date Added / Modified]],"m/d/yyy"),"")</f>
        <v>#REF!</v>
      </c>
      <c r="R2718" s="46"/>
    </row>
    <row r="2719" spans="1:18" x14ac:dyDescent="0.3">
      <c r="A2719" s="46" t="s">
        <v>2861</v>
      </c>
      <c r="B2719" s="46" t="s">
        <v>8598</v>
      </c>
      <c r="C2719" s="46" t="s">
        <v>4001</v>
      </c>
      <c r="D2719" s="46" t="s">
        <v>8599</v>
      </c>
      <c r="E2719" s="33" t="s">
        <v>4237</v>
      </c>
      <c r="F2719" s="33">
        <v>0</v>
      </c>
      <c r="G2719" s="33">
        <v>3</v>
      </c>
      <c r="H2719" s="46" t="s">
        <v>3839</v>
      </c>
      <c r="I2719" s="75" t="s">
        <v>3840</v>
      </c>
      <c r="J2719" s="75" t="s">
        <v>3840</v>
      </c>
      <c r="K2719" s="75" t="s">
        <v>3841</v>
      </c>
      <c r="L2719" s="33">
        <v>14</v>
      </c>
      <c r="M2719" s="34"/>
      <c r="N2719" s="46"/>
      <c r="O2719" s="46"/>
      <c r="P27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19" s="45" t="e">
        <f>IF([2]!PayItems[[#This Row],[Date Added / Modified]]&gt;0,TEXT([2]!PayItems[[#This Row],[Date Added / Modified]],"m/d/yyy"),"")</f>
        <v>#REF!</v>
      </c>
      <c r="R2719" s="46"/>
    </row>
    <row r="2720" spans="1:18" x14ac:dyDescent="0.3">
      <c r="A2720" s="46" t="s">
        <v>2862</v>
      </c>
      <c r="B2720" s="46" t="s">
        <v>8600</v>
      </c>
      <c r="C2720" s="46" t="s">
        <v>4001</v>
      </c>
      <c r="D2720" s="46" t="s">
        <v>8601</v>
      </c>
      <c r="E2720" s="33" t="s">
        <v>4237</v>
      </c>
      <c r="F2720" s="33">
        <v>0</v>
      </c>
      <c r="G2720" s="33">
        <v>3</v>
      </c>
      <c r="H2720" s="46" t="s">
        <v>3839</v>
      </c>
      <c r="I2720" s="75" t="s">
        <v>3840</v>
      </c>
      <c r="J2720" s="75" t="s">
        <v>3840</v>
      </c>
      <c r="K2720" s="75" t="s">
        <v>3841</v>
      </c>
      <c r="L2720" s="33">
        <v>14</v>
      </c>
      <c r="M2720" s="34"/>
      <c r="N2720" s="46"/>
      <c r="O2720" s="46"/>
      <c r="P27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20" s="45" t="e">
        <f>IF([2]!PayItems[[#This Row],[Date Added / Modified]]&gt;0,TEXT([2]!PayItems[[#This Row],[Date Added / Modified]],"m/d/yyy"),"")</f>
        <v>#REF!</v>
      </c>
      <c r="R2720" s="46"/>
    </row>
    <row r="2721" spans="1:18" x14ac:dyDescent="0.3">
      <c r="A2721" s="46" t="s">
        <v>2863</v>
      </c>
      <c r="B2721" s="46" t="s">
        <v>8602</v>
      </c>
      <c r="C2721" s="46" t="s">
        <v>4001</v>
      </c>
      <c r="D2721" s="46" t="s">
        <v>8603</v>
      </c>
      <c r="E2721" s="33" t="s">
        <v>4237</v>
      </c>
      <c r="F2721" s="33">
        <v>0</v>
      </c>
      <c r="G2721" s="33">
        <v>3</v>
      </c>
      <c r="H2721" s="46" t="s">
        <v>3839</v>
      </c>
      <c r="I2721" s="75" t="s">
        <v>3840</v>
      </c>
      <c r="J2721" s="75" t="s">
        <v>3840</v>
      </c>
      <c r="K2721" s="75" t="s">
        <v>3841</v>
      </c>
      <c r="L2721" s="33">
        <v>14</v>
      </c>
      <c r="M2721" s="34"/>
      <c r="N2721" s="46"/>
      <c r="O2721" s="46"/>
      <c r="P27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21" s="45" t="e">
        <f>IF([2]!PayItems[[#This Row],[Date Added / Modified]]&gt;0,TEXT([2]!PayItems[[#This Row],[Date Added / Modified]],"m/d/yyy"),"")</f>
        <v>#REF!</v>
      </c>
      <c r="R2721" s="46"/>
    </row>
    <row r="2722" spans="1:18" x14ac:dyDescent="0.3">
      <c r="A2722" s="46" t="s">
        <v>2864</v>
      </c>
      <c r="B2722" s="46" t="s">
        <v>8604</v>
      </c>
      <c r="C2722" s="46" t="s">
        <v>4001</v>
      </c>
      <c r="D2722" s="46" t="s">
        <v>8605</v>
      </c>
      <c r="E2722" s="33" t="s">
        <v>4237</v>
      </c>
      <c r="F2722" s="33">
        <v>0</v>
      </c>
      <c r="G2722" s="33">
        <v>3</v>
      </c>
      <c r="H2722" s="46" t="s">
        <v>3839</v>
      </c>
      <c r="I2722" s="75" t="s">
        <v>3840</v>
      </c>
      <c r="J2722" s="75" t="s">
        <v>3840</v>
      </c>
      <c r="K2722" s="75" t="s">
        <v>3841</v>
      </c>
      <c r="L2722" s="33">
        <v>14</v>
      </c>
      <c r="M2722" s="34"/>
      <c r="N2722" s="46"/>
      <c r="O2722" s="46"/>
      <c r="P27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22" s="45" t="e">
        <f>IF([2]!PayItems[[#This Row],[Date Added / Modified]]&gt;0,TEXT([2]!PayItems[[#This Row],[Date Added / Modified]],"m/d/yyy"),"")</f>
        <v>#REF!</v>
      </c>
      <c r="R2722" s="46"/>
    </row>
    <row r="2723" spans="1:18" x14ac:dyDescent="0.3">
      <c r="A2723" s="46" t="s">
        <v>2865</v>
      </c>
      <c r="B2723" s="46" t="s">
        <v>8606</v>
      </c>
      <c r="C2723" s="46" t="s">
        <v>4001</v>
      </c>
      <c r="D2723" s="46" t="s">
        <v>8607</v>
      </c>
      <c r="E2723" s="33" t="s">
        <v>4237</v>
      </c>
      <c r="F2723" s="33">
        <v>0</v>
      </c>
      <c r="G2723" s="33">
        <v>3</v>
      </c>
      <c r="H2723" s="46" t="s">
        <v>3839</v>
      </c>
      <c r="I2723" s="75" t="s">
        <v>3840</v>
      </c>
      <c r="J2723" s="75" t="s">
        <v>3840</v>
      </c>
      <c r="K2723" s="75" t="s">
        <v>3841</v>
      </c>
      <c r="L2723" s="33">
        <v>14</v>
      </c>
      <c r="M2723" s="34"/>
      <c r="N2723" s="46"/>
      <c r="O2723" s="46"/>
      <c r="P27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23" s="45" t="e">
        <f>IF([2]!PayItems[[#This Row],[Date Added / Modified]]&gt;0,TEXT([2]!PayItems[[#This Row],[Date Added / Modified]],"m/d/yyy"),"")</f>
        <v>#REF!</v>
      </c>
      <c r="R2723" s="46"/>
    </row>
    <row r="2724" spans="1:18" x14ac:dyDescent="0.3">
      <c r="A2724" s="46" t="s">
        <v>2866</v>
      </c>
      <c r="B2724" s="46" t="s">
        <v>8608</v>
      </c>
      <c r="C2724" s="46" t="s">
        <v>4001</v>
      </c>
      <c r="D2724" s="46" t="s">
        <v>8609</v>
      </c>
      <c r="E2724" s="33" t="s">
        <v>4237</v>
      </c>
      <c r="F2724" s="33">
        <v>0</v>
      </c>
      <c r="G2724" s="33">
        <v>3</v>
      </c>
      <c r="H2724" s="46" t="s">
        <v>3839</v>
      </c>
      <c r="I2724" s="75" t="s">
        <v>3840</v>
      </c>
      <c r="J2724" s="75" t="s">
        <v>3840</v>
      </c>
      <c r="K2724" s="75" t="s">
        <v>3841</v>
      </c>
      <c r="L2724" s="33">
        <v>14</v>
      </c>
      <c r="M2724" s="34"/>
      <c r="N2724" s="46"/>
      <c r="O2724" s="46"/>
      <c r="P27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24" s="45" t="e">
        <f>IF([2]!PayItems[[#This Row],[Date Added / Modified]]&gt;0,TEXT([2]!PayItems[[#This Row],[Date Added / Modified]],"m/d/yyy"),"")</f>
        <v>#REF!</v>
      </c>
      <c r="R2724" s="46"/>
    </row>
    <row r="2725" spans="1:18" x14ac:dyDescent="0.3">
      <c r="A2725" s="46" t="s">
        <v>2867</v>
      </c>
      <c r="B2725" s="46" t="s">
        <v>8610</v>
      </c>
      <c r="C2725" s="46" t="s">
        <v>4001</v>
      </c>
      <c r="D2725" s="46" t="s">
        <v>8611</v>
      </c>
      <c r="E2725" s="33" t="s">
        <v>4237</v>
      </c>
      <c r="F2725" s="33">
        <v>0</v>
      </c>
      <c r="G2725" s="33">
        <v>3</v>
      </c>
      <c r="H2725" s="46" t="s">
        <v>3839</v>
      </c>
      <c r="I2725" s="75" t="s">
        <v>3840</v>
      </c>
      <c r="J2725" s="75" t="s">
        <v>3840</v>
      </c>
      <c r="K2725" s="75" t="s">
        <v>3841</v>
      </c>
      <c r="L2725" s="33">
        <v>14</v>
      </c>
      <c r="M2725" s="34"/>
      <c r="N2725" s="46"/>
      <c r="O2725" s="46"/>
      <c r="P27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25" s="45" t="e">
        <f>IF([2]!PayItems[[#This Row],[Date Added / Modified]]&gt;0,TEXT([2]!PayItems[[#This Row],[Date Added / Modified]],"m/d/yyy"),"")</f>
        <v>#REF!</v>
      </c>
      <c r="R2725" s="46"/>
    </row>
    <row r="2726" spans="1:18" x14ac:dyDescent="0.3">
      <c r="A2726" s="46" t="s">
        <v>2868</v>
      </c>
      <c r="B2726" s="46" t="s">
        <v>8570</v>
      </c>
      <c r="C2726" s="46" t="s">
        <v>3927</v>
      </c>
      <c r="D2726" s="46" t="s">
        <v>8571</v>
      </c>
      <c r="E2726" s="33" t="s">
        <v>3929</v>
      </c>
      <c r="F2726" s="33">
        <v>0</v>
      </c>
      <c r="G2726" s="33">
        <v>3</v>
      </c>
      <c r="H2726" s="46" t="s">
        <v>3839</v>
      </c>
      <c r="I2726" s="75" t="s">
        <v>3840</v>
      </c>
      <c r="J2726" s="75" t="s">
        <v>3840</v>
      </c>
      <c r="K2726" s="75" t="s">
        <v>3841</v>
      </c>
      <c r="L2726" s="33">
        <v>14</v>
      </c>
      <c r="M2726" s="34"/>
      <c r="N2726" s="46"/>
      <c r="O2726" s="46"/>
      <c r="P27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26" s="45" t="e">
        <f>IF([2]!PayItems[[#This Row],[Date Added / Modified]]&gt;0,TEXT([2]!PayItems[[#This Row],[Date Added / Modified]],"m/d/yyy"),"")</f>
        <v>#REF!</v>
      </c>
      <c r="R2726" s="46"/>
    </row>
    <row r="2727" spans="1:18" x14ac:dyDescent="0.3">
      <c r="A2727" s="46" t="s">
        <v>2869</v>
      </c>
      <c r="B2727" s="46" t="s">
        <v>8572</v>
      </c>
      <c r="C2727" s="46" t="s">
        <v>3927</v>
      </c>
      <c r="D2727" s="46" t="s">
        <v>8573</v>
      </c>
      <c r="E2727" s="33" t="s">
        <v>3929</v>
      </c>
      <c r="F2727" s="33">
        <v>0</v>
      </c>
      <c r="G2727" s="33">
        <v>3</v>
      </c>
      <c r="H2727" s="46" t="s">
        <v>3839</v>
      </c>
      <c r="I2727" s="75" t="s">
        <v>3840</v>
      </c>
      <c r="J2727" s="75" t="s">
        <v>3840</v>
      </c>
      <c r="K2727" s="75" t="s">
        <v>3841</v>
      </c>
      <c r="L2727" s="33">
        <v>14</v>
      </c>
      <c r="M2727" s="34"/>
      <c r="N2727" s="46"/>
      <c r="O2727" s="46"/>
      <c r="P27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27" s="45" t="e">
        <f>IF([2]!PayItems[[#This Row],[Date Added / Modified]]&gt;0,TEXT([2]!PayItems[[#This Row],[Date Added / Modified]],"m/d/yyy"),"")</f>
        <v>#REF!</v>
      </c>
      <c r="R2727" s="46"/>
    </row>
    <row r="2728" spans="1:18" x14ac:dyDescent="0.3">
      <c r="A2728" s="46" t="s">
        <v>2870</v>
      </c>
      <c r="B2728" s="46" t="s">
        <v>8574</v>
      </c>
      <c r="C2728" s="46" t="s">
        <v>3927</v>
      </c>
      <c r="D2728" s="46" t="s">
        <v>8575</v>
      </c>
      <c r="E2728" s="33" t="s">
        <v>3929</v>
      </c>
      <c r="F2728" s="33">
        <v>0</v>
      </c>
      <c r="G2728" s="33">
        <v>3</v>
      </c>
      <c r="H2728" s="46" t="s">
        <v>3839</v>
      </c>
      <c r="I2728" s="75" t="s">
        <v>3840</v>
      </c>
      <c r="J2728" s="75" t="s">
        <v>3840</v>
      </c>
      <c r="K2728" s="75" t="s">
        <v>3841</v>
      </c>
      <c r="L2728" s="33">
        <v>14</v>
      </c>
      <c r="M2728" s="34"/>
      <c r="N2728" s="46"/>
      <c r="O2728" s="46"/>
      <c r="P27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28" s="45" t="e">
        <f>IF([2]!PayItems[[#This Row],[Date Added / Modified]]&gt;0,TEXT([2]!PayItems[[#This Row],[Date Added / Modified]],"m/d/yyy"),"")</f>
        <v>#REF!</v>
      </c>
      <c r="R2728" s="46"/>
    </row>
    <row r="2729" spans="1:18" x14ac:dyDescent="0.3">
      <c r="A2729" s="46" t="s">
        <v>2871</v>
      </c>
      <c r="B2729" s="46" t="s">
        <v>8576</v>
      </c>
      <c r="C2729" s="46" t="s">
        <v>3927</v>
      </c>
      <c r="D2729" s="46" t="s">
        <v>8577</v>
      </c>
      <c r="E2729" s="33" t="s">
        <v>3929</v>
      </c>
      <c r="F2729" s="33">
        <v>0</v>
      </c>
      <c r="G2729" s="33">
        <v>3</v>
      </c>
      <c r="H2729" s="46" t="s">
        <v>3839</v>
      </c>
      <c r="I2729" s="75" t="s">
        <v>3840</v>
      </c>
      <c r="J2729" s="75" t="s">
        <v>3840</v>
      </c>
      <c r="K2729" s="75" t="s">
        <v>3841</v>
      </c>
      <c r="L2729" s="33">
        <v>14</v>
      </c>
      <c r="M2729" s="34"/>
      <c r="N2729" s="46"/>
      <c r="O2729" s="46"/>
      <c r="P27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29" s="45" t="e">
        <f>IF([2]!PayItems[[#This Row],[Date Added / Modified]]&gt;0,TEXT([2]!PayItems[[#This Row],[Date Added / Modified]],"m/d/yyy"),"")</f>
        <v>#REF!</v>
      </c>
      <c r="R2729" s="46"/>
    </row>
    <row r="2730" spans="1:18" x14ac:dyDescent="0.3">
      <c r="A2730" s="46" t="s">
        <v>2872</v>
      </c>
      <c r="B2730" s="46" t="s">
        <v>8578</v>
      </c>
      <c r="C2730" s="46" t="s">
        <v>3927</v>
      </c>
      <c r="D2730" s="46" t="s">
        <v>8579</v>
      </c>
      <c r="E2730" s="33" t="s">
        <v>3929</v>
      </c>
      <c r="F2730" s="33">
        <v>0</v>
      </c>
      <c r="G2730" s="33">
        <v>3</v>
      </c>
      <c r="H2730" s="46" t="s">
        <v>3839</v>
      </c>
      <c r="I2730" s="75" t="s">
        <v>3840</v>
      </c>
      <c r="J2730" s="75" t="s">
        <v>3840</v>
      </c>
      <c r="K2730" s="75" t="s">
        <v>3841</v>
      </c>
      <c r="L2730" s="33">
        <v>14</v>
      </c>
      <c r="M2730" s="34"/>
      <c r="N2730" s="46"/>
      <c r="O2730" s="46"/>
      <c r="P27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30" s="45" t="e">
        <f>IF([2]!PayItems[[#This Row],[Date Added / Modified]]&gt;0,TEXT([2]!PayItems[[#This Row],[Date Added / Modified]],"m/d/yyy"),"")</f>
        <v>#REF!</v>
      </c>
      <c r="R2730" s="46"/>
    </row>
    <row r="2731" spans="1:18" x14ac:dyDescent="0.3">
      <c r="A2731" s="46" t="s">
        <v>2873</v>
      </c>
      <c r="B2731" s="46" t="s">
        <v>8580</v>
      </c>
      <c r="C2731" s="46" t="s">
        <v>3927</v>
      </c>
      <c r="D2731" s="46" t="s">
        <v>8581</v>
      </c>
      <c r="E2731" s="33" t="s">
        <v>3929</v>
      </c>
      <c r="F2731" s="33">
        <v>0</v>
      </c>
      <c r="G2731" s="33">
        <v>3</v>
      </c>
      <c r="H2731" s="46" t="s">
        <v>3839</v>
      </c>
      <c r="I2731" s="75" t="s">
        <v>3840</v>
      </c>
      <c r="J2731" s="75" t="s">
        <v>3840</v>
      </c>
      <c r="K2731" s="75" t="s">
        <v>3841</v>
      </c>
      <c r="L2731" s="33">
        <v>14</v>
      </c>
      <c r="M2731" s="34"/>
      <c r="N2731" s="46"/>
      <c r="O2731" s="46"/>
      <c r="P27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31" s="45" t="e">
        <f>IF([2]!PayItems[[#This Row],[Date Added / Modified]]&gt;0,TEXT([2]!PayItems[[#This Row],[Date Added / Modified]],"m/d/yyy"),"")</f>
        <v>#REF!</v>
      </c>
      <c r="R2731" s="46"/>
    </row>
    <row r="2732" spans="1:18" x14ac:dyDescent="0.3">
      <c r="A2732" s="46" t="s">
        <v>2874</v>
      </c>
      <c r="B2732" s="46" t="s">
        <v>8582</v>
      </c>
      <c r="C2732" s="46" t="s">
        <v>3927</v>
      </c>
      <c r="D2732" s="46" t="s">
        <v>8583</v>
      </c>
      <c r="E2732" s="33" t="s">
        <v>3929</v>
      </c>
      <c r="F2732" s="33">
        <v>0</v>
      </c>
      <c r="G2732" s="33">
        <v>3</v>
      </c>
      <c r="H2732" s="46" t="s">
        <v>3839</v>
      </c>
      <c r="I2732" s="75" t="s">
        <v>3840</v>
      </c>
      <c r="J2732" s="75" t="s">
        <v>3840</v>
      </c>
      <c r="K2732" s="75" t="s">
        <v>3841</v>
      </c>
      <c r="L2732" s="33">
        <v>14</v>
      </c>
      <c r="M2732" s="34"/>
      <c r="N2732" s="46"/>
      <c r="O2732" s="46"/>
      <c r="P27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32" s="45" t="e">
        <f>IF([2]!PayItems[[#This Row],[Date Added / Modified]]&gt;0,TEXT([2]!PayItems[[#This Row],[Date Added / Modified]],"m/d/yyy"),"")</f>
        <v>#REF!</v>
      </c>
      <c r="R2732" s="46"/>
    </row>
    <row r="2733" spans="1:18" x14ac:dyDescent="0.3">
      <c r="A2733" s="46" t="s">
        <v>2875</v>
      </c>
      <c r="B2733" s="46" t="s">
        <v>8584</v>
      </c>
      <c r="C2733" s="46" t="s">
        <v>3927</v>
      </c>
      <c r="D2733" s="46" t="s">
        <v>8585</v>
      </c>
      <c r="E2733" s="33" t="s">
        <v>3929</v>
      </c>
      <c r="F2733" s="33">
        <v>0</v>
      </c>
      <c r="G2733" s="33">
        <v>3</v>
      </c>
      <c r="H2733" s="46" t="s">
        <v>3839</v>
      </c>
      <c r="I2733" s="75" t="s">
        <v>3840</v>
      </c>
      <c r="J2733" s="75" t="s">
        <v>3840</v>
      </c>
      <c r="K2733" s="75" t="s">
        <v>3841</v>
      </c>
      <c r="L2733" s="33">
        <v>14</v>
      </c>
      <c r="M2733" s="34"/>
      <c r="N2733" s="46"/>
      <c r="O2733" s="46"/>
      <c r="P27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33" s="45" t="e">
        <f>IF([2]!PayItems[[#This Row],[Date Added / Modified]]&gt;0,TEXT([2]!PayItems[[#This Row],[Date Added / Modified]],"m/d/yyy"),"")</f>
        <v>#REF!</v>
      </c>
      <c r="R2733" s="46"/>
    </row>
    <row r="2734" spans="1:18" x14ac:dyDescent="0.3">
      <c r="A2734" s="46" t="s">
        <v>2876</v>
      </c>
      <c r="B2734" s="46" t="s">
        <v>8586</v>
      </c>
      <c r="C2734" s="46" t="s">
        <v>3927</v>
      </c>
      <c r="D2734" s="46" t="s">
        <v>8587</v>
      </c>
      <c r="E2734" s="33" t="s">
        <v>3929</v>
      </c>
      <c r="F2734" s="33">
        <v>0</v>
      </c>
      <c r="G2734" s="33">
        <v>3</v>
      </c>
      <c r="H2734" s="46" t="s">
        <v>3839</v>
      </c>
      <c r="I2734" s="75" t="s">
        <v>3840</v>
      </c>
      <c r="J2734" s="75" t="s">
        <v>3840</v>
      </c>
      <c r="K2734" s="75" t="s">
        <v>3841</v>
      </c>
      <c r="L2734" s="33">
        <v>14</v>
      </c>
      <c r="M2734" s="34"/>
      <c r="N2734" s="46"/>
      <c r="O2734" s="46"/>
      <c r="P27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34" s="45" t="e">
        <f>IF([2]!PayItems[[#This Row],[Date Added / Modified]]&gt;0,TEXT([2]!PayItems[[#This Row],[Date Added / Modified]],"m/d/yyy"),"")</f>
        <v>#REF!</v>
      </c>
      <c r="R2734" s="46"/>
    </row>
    <row r="2735" spans="1:18" x14ac:dyDescent="0.3">
      <c r="A2735" s="46" t="s">
        <v>2877</v>
      </c>
      <c r="B2735" s="46" t="s">
        <v>8588</v>
      </c>
      <c r="C2735" s="46" t="s">
        <v>3927</v>
      </c>
      <c r="D2735" s="46" t="s">
        <v>8589</v>
      </c>
      <c r="E2735" s="33" t="s">
        <v>3929</v>
      </c>
      <c r="F2735" s="33">
        <v>0</v>
      </c>
      <c r="G2735" s="33">
        <v>3</v>
      </c>
      <c r="H2735" s="46" t="s">
        <v>3839</v>
      </c>
      <c r="I2735" s="75" t="s">
        <v>3840</v>
      </c>
      <c r="J2735" s="75" t="s">
        <v>3840</v>
      </c>
      <c r="K2735" s="75" t="s">
        <v>3841</v>
      </c>
      <c r="L2735" s="33">
        <v>14</v>
      </c>
      <c r="M2735" s="34"/>
      <c r="N2735" s="46"/>
      <c r="O2735" s="46"/>
      <c r="P27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35" s="45" t="e">
        <f>IF([2]!PayItems[[#This Row],[Date Added / Modified]]&gt;0,TEXT([2]!PayItems[[#This Row],[Date Added / Modified]],"m/d/yyy"),"")</f>
        <v>#REF!</v>
      </c>
      <c r="R2735" s="46"/>
    </row>
    <row r="2736" spans="1:18" x14ac:dyDescent="0.3">
      <c r="A2736" s="46" t="s">
        <v>2878</v>
      </c>
      <c r="B2736" s="46" t="s">
        <v>8590</v>
      </c>
      <c r="C2736" s="46" t="s">
        <v>3927</v>
      </c>
      <c r="D2736" s="46" t="s">
        <v>8591</v>
      </c>
      <c r="E2736" s="33" t="s">
        <v>3929</v>
      </c>
      <c r="F2736" s="33">
        <v>0</v>
      </c>
      <c r="G2736" s="33">
        <v>3</v>
      </c>
      <c r="H2736" s="46" t="s">
        <v>3839</v>
      </c>
      <c r="I2736" s="75" t="s">
        <v>3840</v>
      </c>
      <c r="J2736" s="75" t="s">
        <v>3840</v>
      </c>
      <c r="K2736" s="75" t="s">
        <v>3841</v>
      </c>
      <c r="L2736" s="33">
        <v>14</v>
      </c>
      <c r="M2736" s="34"/>
      <c r="N2736" s="46"/>
      <c r="O2736" s="46"/>
      <c r="P27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36" s="45" t="e">
        <f>IF([2]!PayItems[[#This Row],[Date Added / Modified]]&gt;0,TEXT([2]!PayItems[[#This Row],[Date Added / Modified]],"m/d/yyy"),"")</f>
        <v>#REF!</v>
      </c>
      <c r="R2736" s="46"/>
    </row>
    <row r="2737" spans="1:18" x14ac:dyDescent="0.3">
      <c r="A2737" s="46" t="s">
        <v>2879</v>
      </c>
      <c r="B2737" s="46" t="s">
        <v>8570</v>
      </c>
      <c r="C2737" s="46" t="s">
        <v>3837</v>
      </c>
      <c r="D2737" s="46" t="s">
        <v>8571</v>
      </c>
      <c r="E2737" s="33" t="s">
        <v>3837</v>
      </c>
      <c r="F2737" s="33">
        <v>0</v>
      </c>
      <c r="G2737" s="33">
        <v>3</v>
      </c>
      <c r="H2737" s="46" t="s">
        <v>3839</v>
      </c>
      <c r="I2737" s="75" t="s">
        <v>3840</v>
      </c>
      <c r="J2737" s="75" t="s">
        <v>3840</v>
      </c>
      <c r="K2737" s="75" t="s">
        <v>3841</v>
      </c>
      <c r="L2737" s="33">
        <v>14</v>
      </c>
      <c r="M2737" s="34"/>
      <c r="N2737" s="46"/>
      <c r="O2737" s="46"/>
      <c r="P27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37" s="45" t="e">
        <f>IF([2]!PayItems[[#This Row],[Date Added / Modified]]&gt;0,TEXT([2]!PayItems[[#This Row],[Date Added / Modified]],"m/d/yyy"),"")</f>
        <v>#REF!</v>
      </c>
      <c r="R2737" s="46"/>
    </row>
    <row r="2738" spans="1:18" x14ac:dyDescent="0.3">
      <c r="A2738" s="46" t="s">
        <v>2880</v>
      </c>
      <c r="B2738" s="46" t="s">
        <v>8612</v>
      </c>
      <c r="C2738" s="46" t="s">
        <v>4001</v>
      </c>
      <c r="D2738" s="46" t="s">
        <v>8613</v>
      </c>
      <c r="E2738" s="33" t="s">
        <v>4237</v>
      </c>
      <c r="F2738" s="33">
        <v>0</v>
      </c>
      <c r="G2738" s="33">
        <v>3</v>
      </c>
      <c r="H2738" s="46" t="s">
        <v>3839</v>
      </c>
      <c r="I2738" s="75" t="s">
        <v>3840</v>
      </c>
      <c r="J2738" s="75" t="s">
        <v>3840</v>
      </c>
      <c r="K2738" s="75" t="s">
        <v>3841</v>
      </c>
      <c r="L2738" s="33">
        <v>14</v>
      </c>
      <c r="M2738" s="34"/>
      <c r="N2738" s="46"/>
      <c r="O2738" s="46"/>
      <c r="P27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38" s="45" t="e">
        <f>IF([2]!PayItems[[#This Row],[Date Added / Modified]]&gt;0,TEXT([2]!PayItems[[#This Row],[Date Added / Modified]],"m/d/yyy"),"")</f>
        <v>#REF!</v>
      </c>
      <c r="R2738" s="46"/>
    </row>
    <row r="2739" spans="1:18" x14ac:dyDescent="0.3">
      <c r="A2739" s="46" t="s">
        <v>2881</v>
      </c>
      <c r="B2739" s="46" t="s">
        <v>8612</v>
      </c>
      <c r="C2739" s="46" t="s">
        <v>3927</v>
      </c>
      <c r="D2739" s="46" t="s">
        <v>8613</v>
      </c>
      <c r="E2739" s="33" t="s">
        <v>3929</v>
      </c>
      <c r="F2739" s="33">
        <v>0</v>
      </c>
      <c r="G2739" s="33">
        <v>3</v>
      </c>
      <c r="H2739" s="46" t="s">
        <v>3839</v>
      </c>
      <c r="I2739" s="75" t="s">
        <v>3840</v>
      </c>
      <c r="J2739" s="75" t="s">
        <v>3840</v>
      </c>
      <c r="K2739" s="75" t="s">
        <v>3841</v>
      </c>
      <c r="L2739" s="33">
        <v>14</v>
      </c>
      <c r="M2739" s="34"/>
      <c r="N2739" s="46"/>
      <c r="O2739" s="46"/>
      <c r="P27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39" s="45" t="e">
        <f>IF([2]!PayItems[[#This Row],[Date Added / Modified]]&gt;0,TEXT([2]!PayItems[[#This Row],[Date Added / Modified]],"m/d/yyy"),"")</f>
        <v>#REF!</v>
      </c>
      <c r="R2739" s="46"/>
    </row>
    <row r="2740" spans="1:18" x14ac:dyDescent="0.3">
      <c r="A2740" s="46" t="s">
        <v>2882</v>
      </c>
      <c r="B2740" s="46" t="s">
        <v>8570</v>
      </c>
      <c r="C2740" s="46" t="s">
        <v>3935</v>
      </c>
      <c r="D2740" s="46" t="s">
        <v>8571</v>
      </c>
      <c r="E2740" s="33" t="s">
        <v>3326</v>
      </c>
      <c r="F2740" s="33">
        <v>0</v>
      </c>
      <c r="G2740" s="33">
        <v>3</v>
      </c>
      <c r="H2740" s="46" t="s">
        <v>3839</v>
      </c>
      <c r="I2740" s="75" t="s">
        <v>3840</v>
      </c>
      <c r="J2740" s="75" t="s">
        <v>3840</v>
      </c>
      <c r="K2740" s="75" t="s">
        <v>3841</v>
      </c>
      <c r="L2740" s="33">
        <v>14</v>
      </c>
      <c r="M2740" s="34"/>
      <c r="N2740" s="46"/>
      <c r="O2740" s="46"/>
      <c r="P27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40" s="45" t="e">
        <f>IF([2]!PayItems[[#This Row],[Date Added / Modified]]&gt;0,TEXT([2]!PayItems[[#This Row],[Date Added / Modified]],"m/d/yyy"),"")</f>
        <v>#REF!</v>
      </c>
      <c r="R2740" s="46"/>
    </row>
    <row r="2741" spans="1:18" x14ac:dyDescent="0.3">
      <c r="A2741" s="46" t="s">
        <v>2883</v>
      </c>
      <c r="B2741" s="46" t="s">
        <v>8614</v>
      </c>
      <c r="C2741" s="46" t="s">
        <v>3935</v>
      </c>
      <c r="D2741" s="46" t="s">
        <v>8615</v>
      </c>
      <c r="E2741" s="33" t="s">
        <v>3326</v>
      </c>
      <c r="F2741" s="33">
        <v>0</v>
      </c>
      <c r="G2741" s="33">
        <v>3</v>
      </c>
      <c r="H2741" s="46" t="s">
        <v>3839</v>
      </c>
      <c r="I2741" s="75" t="s">
        <v>3840</v>
      </c>
      <c r="J2741" s="75" t="s">
        <v>3840</v>
      </c>
      <c r="K2741" s="75" t="s">
        <v>3841</v>
      </c>
      <c r="L2741" s="33">
        <v>14</v>
      </c>
      <c r="M2741" s="34"/>
      <c r="N2741" s="46"/>
      <c r="O2741" s="46"/>
      <c r="P27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41" s="45" t="e">
        <f>IF([2]!PayItems[[#This Row],[Date Added / Modified]]&gt;0,TEXT([2]!PayItems[[#This Row],[Date Added / Modified]],"m/d/yyy"),"")</f>
        <v>#REF!</v>
      </c>
      <c r="R2741" s="46"/>
    </row>
    <row r="2742" spans="1:18" x14ac:dyDescent="0.3">
      <c r="A2742" s="46" t="s">
        <v>2884</v>
      </c>
      <c r="B2742" s="46" t="s">
        <v>8616</v>
      </c>
      <c r="C2742" s="46" t="s">
        <v>3935</v>
      </c>
      <c r="D2742" s="46" t="s">
        <v>8617</v>
      </c>
      <c r="E2742" s="33" t="s">
        <v>3326</v>
      </c>
      <c r="F2742" s="33">
        <v>0</v>
      </c>
      <c r="G2742" s="33">
        <v>3</v>
      </c>
      <c r="H2742" s="46" t="s">
        <v>3839</v>
      </c>
      <c r="I2742" s="75" t="s">
        <v>3840</v>
      </c>
      <c r="J2742" s="75" t="s">
        <v>3840</v>
      </c>
      <c r="K2742" s="75" t="s">
        <v>3841</v>
      </c>
      <c r="L2742" s="33">
        <v>14</v>
      </c>
      <c r="M2742" s="34"/>
      <c r="N2742" s="46"/>
      <c r="O2742" s="46"/>
      <c r="P27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42" s="45" t="e">
        <f>IF([2]!PayItems[[#This Row],[Date Added / Modified]]&gt;0,TEXT([2]!PayItems[[#This Row],[Date Added / Modified]],"m/d/yyy"),"")</f>
        <v>#REF!</v>
      </c>
      <c r="R2742" s="46"/>
    </row>
    <row r="2743" spans="1:18" x14ac:dyDescent="0.3">
      <c r="A2743" s="46" t="s">
        <v>2885</v>
      </c>
      <c r="B2743" s="46" t="s">
        <v>8618</v>
      </c>
      <c r="C2743" s="46" t="s">
        <v>3935</v>
      </c>
      <c r="D2743" s="46" t="s">
        <v>8619</v>
      </c>
      <c r="E2743" s="33" t="s">
        <v>3326</v>
      </c>
      <c r="F2743" s="33">
        <v>0</v>
      </c>
      <c r="G2743" s="33">
        <v>3</v>
      </c>
      <c r="H2743" s="46" t="s">
        <v>3839</v>
      </c>
      <c r="I2743" s="75" t="s">
        <v>3840</v>
      </c>
      <c r="J2743" s="75" t="s">
        <v>3840</v>
      </c>
      <c r="K2743" s="75" t="s">
        <v>3841</v>
      </c>
      <c r="L2743" s="33">
        <v>14</v>
      </c>
      <c r="M2743" s="34"/>
      <c r="N2743" s="46"/>
      <c r="O2743" s="46"/>
      <c r="P27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43" s="45" t="e">
        <f>IF([2]!PayItems[[#This Row],[Date Added / Modified]]&gt;0,TEXT([2]!PayItems[[#This Row],[Date Added / Modified]],"m/d/yyy"),"")</f>
        <v>#REF!</v>
      </c>
      <c r="R2743" s="46"/>
    </row>
    <row r="2744" spans="1:18" x14ac:dyDescent="0.3">
      <c r="A2744" s="46" t="s">
        <v>2886</v>
      </c>
      <c r="B2744" s="46" t="s">
        <v>8620</v>
      </c>
      <c r="C2744" s="46" t="s">
        <v>3935</v>
      </c>
      <c r="D2744" s="46" t="s">
        <v>8621</v>
      </c>
      <c r="E2744" s="33" t="s">
        <v>3326</v>
      </c>
      <c r="F2744" s="33">
        <v>0</v>
      </c>
      <c r="G2744" s="33">
        <v>3</v>
      </c>
      <c r="H2744" s="46" t="s">
        <v>3839</v>
      </c>
      <c r="I2744" s="75" t="s">
        <v>3840</v>
      </c>
      <c r="J2744" s="75" t="s">
        <v>3840</v>
      </c>
      <c r="K2744" s="75" t="s">
        <v>3841</v>
      </c>
      <c r="L2744" s="33">
        <v>14</v>
      </c>
      <c r="M2744" s="34"/>
      <c r="N2744" s="46"/>
      <c r="O2744" s="46"/>
      <c r="P27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44" s="45" t="e">
        <f>IF([2]!PayItems[[#This Row],[Date Added / Modified]]&gt;0,TEXT([2]!PayItems[[#This Row],[Date Added / Modified]],"m/d/yyy"),"")</f>
        <v>#REF!</v>
      </c>
      <c r="R2744" s="46"/>
    </row>
    <row r="2745" spans="1:18" x14ac:dyDescent="0.3">
      <c r="A2745" s="46" t="s">
        <v>2887</v>
      </c>
      <c r="B2745" s="46" t="s">
        <v>8622</v>
      </c>
      <c r="C2745" s="46" t="s">
        <v>3935</v>
      </c>
      <c r="D2745" s="46" t="s">
        <v>8623</v>
      </c>
      <c r="E2745" s="33" t="s">
        <v>3326</v>
      </c>
      <c r="F2745" s="33">
        <v>0</v>
      </c>
      <c r="G2745" s="33">
        <v>3</v>
      </c>
      <c r="H2745" s="46" t="s">
        <v>3839</v>
      </c>
      <c r="I2745" s="75" t="s">
        <v>3840</v>
      </c>
      <c r="J2745" s="75" t="s">
        <v>3840</v>
      </c>
      <c r="K2745" s="75" t="s">
        <v>3841</v>
      </c>
      <c r="L2745" s="33">
        <v>14</v>
      </c>
      <c r="M2745" s="34"/>
      <c r="N2745" s="46"/>
      <c r="O2745" s="46"/>
      <c r="P27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45" s="45" t="e">
        <f>IF([2]!PayItems[[#This Row],[Date Added / Modified]]&gt;0,TEXT([2]!PayItems[[#This Row],[Date Added / Modified]],"m/d/yyy"),"")</f>
        <v>#REF!</v>
      </c>
      <c r="R2745" s="46"/>
    </row>
    <row r="2746" spans="1:18" x14ac:dyDescent="0.3">
      <c r="A2746" s="46" t="s">
        <v>2888</v>
      </c>
      <c r="B2746" s="46" t="s">
        <v>8624</v>
      </c>
      <c r="C2746" s="46" t="s">
        <v>3935</v>
      </c>
      <c r="D2746" s="46" t="s">
        <v>8625</v>
      </c>
      <c r="E2746" s="33" t="s">
        <v>3326</v>
      </c>
      <c r="F2746" s="33">
        <v>0</v>
      </c>
      <c r="G2746" s="33">
        <v>3</v>
      </c>
      <c r="H2746" s="46" t="s">
        <v>3839</v>
      </c>
      <c r="I2746" s="75" t="s">
        <v>3840</v>
      </c>
      <c r="J2746" s="75" t="s">
        <v>3840</v>
      </c>
      <c r="K2746" s="75" t="s">
        <v>3841</v>
      </c>
      <c r="L2746" s="33">
        <v>14</v>
      </c>
      <c r="M2746" s="34"/>
      <c r="N2746" s="46"/>
      <c r="O2746" s="46"/>
      <c r="P27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46" s="45" t="e">
        <f>IF([2]!PayItems[[#This Row],[Date Added / Modified]]&gt;0,TEXT([2]!PayItems[[#This Row],[Date Added / Modified]],"m/d/yyy"),"")</f>
        <v>#REF!</v>
      </c>
      <c r="R2746" s="46"/>
    </row>
    <row r="2747" spans="1:18" x14ac:dyDescent="0.3">
      <c r="A2747" s="46" t="s">
        <v>2889</v>
      </c>
      <c r="B2747" s="46" t="s">
        <v>8626</v>
      </c>
      <c r="C2747" s="46" t="s">
        <v>3935</v>
      </c>
      <c r="D2747" s="46" t="s">
        <v>8627</v>
      </c>
      <c r="E2747" s="33" t="s">
        <v>3326</v>
      </c>
      <c r="F2747" s="33">
        <v>0</v>
      </c>
      <c r="G2747" s="33">
        <v>3</v>
      </c>
      <c r="H2747" s="46" t="s">
        <v>3839</v>
      </c>
      <c r="I2747" s="75" t="s">
        <v>3840</v>
      </c>
      <c r="J2747" s="75" t="s">
        <v>3840</v>
      </c>
      <c r="K2747" s="75" t="s">
        <v>3841</v>
      </c>
      <c r="L2747" s="33">
        <v>14</v>
      </c>
      <c r="M2747" s="34"/>
      <c r="N2747" s="46"/>
      <c r="O2747" s="46"/>
      <c r="P27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47" s="45" t="e">
        <f>IF([2]!PayItems[[#This Row],[Date Added / Modified]]&gt;0,TEXT([2]!PayItems[[#This Row],[Date Added / Modified]],"m/d/yyy"),"")</f>
        <v>#REF!</v>
      </c>
      <c r="R2747" s="46"/>
    </row>
    <row r="2748" spans="1:18" x14ac:dyDescent="0.3">
      <c r="A2748" s="46" t="s">
        <v>2890</v>
      </c>
      <c r="B2748" s="46" t="s">
        <v>8628</v>
      </c>
      <c r="C2748" s="46" t="s">
        <v>3864</v>
      </c>
      <c r="D2748" s="46" t="s">
        <v>8629</v>
      </c>
      <c r="E2748" s="33" t="s">
        <v>3866</v>
      </c>
      <c r="F2748" s="33">
        <v>0</v>
      </c>
      <c r="G2748" s="33">
        <v>3</v>
      </c>
      <c r="H2748" s="46" t="s">
        <v>3839</v>
      </c>
      <c r="I2748" s="75" t="s">
        <v>3840</v>
      </c>
      <c r="J2748" s="75" t="s">
        <v>3840</v>
      </c>
      <c r="K2748" s="75" t="s">
        <v>3841</v>
      </c>
      <c r="L2748" s="33">
        <v>14</v>
      </c>
      <c r="M2748" s="34"/>
      <c r="N2748" s="46"/>
      <c r="O2748" s="46"/>
      <c r="P27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48" s="45" t="e">
        <f>IF([2]!PayItems[[#This Row],[Date Added / Modified]]&gt;0,TEXT([2]!PayItems[[#This Row],[Date Added / Modified]],"m/d/yyy"),"")</f>
        <v>#REF!</v>
      </c>
      <c r="R2748" s="46"/>
    </row>
    <row r="2749" spans="1:18" x14ac:dyDescent="0.3">
      <c r="A2749" s="46" t="s">
        <v>2891</v>
      </c>
      <c r="B2749" s="46" t="s">
        <v>8630</v>
      </c>
      <c r="C2749" s="46" t="s">
        <v>3864</v>
      </c>
      <c r="D2749" s="46" t="s">
        <v>8631</v>
      </c>
      <c r="E2749" s="33" t="s">
        <v>3866</v>
      </c>
      <c r="F2749" s="33">
        <v>0</v>
      </c>
      <c r="G2749" s="33">
        <v>3</v>
      </c>
      <c r="H2749" s="46" t="s">
        <v>3839</v>
      </c>
      <c r="I2749" s="75" t="s">
        <v>3840</v>
      </c>
      <c r="J2749" s="75" t="s">
        <v>3840</v>
      </c>
      <c r="K2749" s="75" t="s">
        <v>3841</v>
      </c>
      <c r="L2749" s="33">
        <v>14</v>
      </c>
      <c r="M2749" s="34"/>
      <c r="N2749" s="46"/>
      <c r="O2749" s="46"/>
      <c r="P27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49" s="45" t="e">
        <f>IF([2]!PayItems[[#This Row],[Date Added / Modified]]&gt;0,TEXT([2]!PayItems[[#This Row],[Date Added / Modified]],"m/d/yyy"),"")</f>
        <v>#REF!</v>
      </c>
      <c r="R2749" s="46"/>
    </row>
    <row r="2750" spans="1:18" x14ac:dyDescent="0.3">
      <c r="A2750" s="46" t="s">
        <v>2892</v>
      </c>
      <c r="B2750" s="46" t="s">
        <v>8632</v>
      </c>
      <c r="C2750" s="46" t="s">
        <v>3864</v>
      </c>
      <c r="D2750" s="46" t="s">
        <v>8633</v>
      </c>
      <c r="E2750" s="33" t="s">
        <v>3866</v>
      </c>
      <c r="F2750" s="33">
        <v>0</v>
      </c>
      <c r="G2750" s="33">
        <v>3</v>
      </c>
      <c r="H2750" s="46" t="s">
        <v>3839</v>
      </c>
      <c r="I2750" s="75" t="s">
        <v>3840</v>
      </c>
      <c r="J2750" s="75" t="s">
        <v>3840</v>
      </c>
      <c r="K2750" s="75" t="s">
        <v>3841</v>
      </c>
      <c r="L2750" s="33">
        <v>14</v>
      </c>
      <c r="M2750" s="34"/>
      <c r="N2750" s="46"/>
      <c r="O2750" s="46"/>
      <c r="P27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50" s="45" t="e">
        <f>IF([2]!PayItems[[#This Row],[Date Added / Modified]]&gt;0,TEXT([2]!PayItems[[#This Row],[Date Added / Modified]],"m/d/yyy"),"")</f>
        <v>#REF!</v>
      </c>
      <c r="R2750" s="46"/>
    </row>
    <row r="2751" spans="1:18" x14ac:dyDescent="0.3">
      <c r="A2751" s="46" t="s">
        <v>2893</v>
      </c>
      <c r="B2751" s="46" t="s">
        <v>8634</v>
      </c>
      <c r="C2751" s="46" t="s">
        <v>3864</v>
      </c>
      <c r="D2751" s="46" t="s">
        <v>8635</v>
      </c>
      <c r="E2751" s="33" t="s">
        <v>3866</v>
      </c>
      <c r="F2751" s="33">
        <v>0</v>
      </c>
      <c r="G2751" s="33">
        <v>3</v>
      </c>
      <c r="H2751" s="46" t="s">
        <v>3839</v>
      </c>
      <c r="I2751" s="75" t="s">
        <v>3840</v>
      </c>
      <c r="J2751" s="75" t="s">
        <v>3840</v>
      </c>
      <c r="K2751" s="75" t="s">
        <v>3841</v>
      </c>
      <c r="L2751" s="33">
        <v>14</v>
      </c>
      <c r="M2751" s="34"/>
      <c r="N2751" s="46"/>
      <c r="O2751" s="46"/>
      <c r="P27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51" s="45" t="e">
        <f>IF([2]!PayItems[[#This Row],[Date Added / Modified]]&gt;0,TEXT([2]!PayItems[[#This Row],[Date Added / Modified]],"m/d/yyy"),"")</f>
        <v>#REF!</v>
      </c>
      <c r="R2751" s="46"/>
    </row>
    <row r="2752" spans="1:18" customFormat="1" x14ac:dyDescent="0.3">
      <c r="A2752" s="46" t="s">
        <v>2894</v>
      </c>
      <c r="B2752" s="46" t="s">
        <v>8636</v>
      </c>
      <c r="C2752" s="46" t="s">
        <v>3864</v>
      </c>
      <c r="D2752" s="46" t="s">
        <v>8637</v>
      </c>
      <c r="E2752" s="33" t="s">
        <v>3866</v>
      </c>
      <c r="F2752" s="33">
        <v>0</v>
      </c>
      <c r="G2752" s="33">
        <v>3</v>
      </c>
      <c r="H2752" s="46" t="s">
        <v>3839</v>
      </c>
      <c r="I2752" s="75" t="s">
        <v>3840</v>
      </c>
      <c r="J2752" s="75" t="s">
        <v>3840</v>
      </c>
      <c r="K2752" s="75" t="s">
        <v>3841</v>
      </c>
      <c r="L2752" s="33">
        <v>14</v>
      </c>
      <c r="M2752" s="34"/>
      <c r="N2752" s="46"/>
      <c r="O2752" s="46"/>
      <c r="P27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52" s="45" t="e">
        <f>IF([2]!PayItems[[#This Row],[Date Added / Modified]]&gt;0,TEXT([2]!PayItems[[#This Row],[Date Added / Modified]],"m/d/yyy"),"")</f>
        <v>#REF!</v>
      </c>
      <c r="R2752" s="20"/>
    </row>
    <row r="2753" spans="1:18" x14ac:dyDescent="0.3">
      <c r="A2753" s="46" t="s">
        <v>2895</v>
      </c>
      <c r="B2753" s="46" t="s">
        <v>8638</v>
      </c>
      <c r="C2753" s="46" t="s">
        <v>3864</v>
      </c>
      <c r="D2753" s="46" t="s">
        <v>8639</v>
      </c>
      <c r="E2753" s="33" t="s">
        <v>3866</v>
      </c>
      <c r="F2753" s="33">
        <v>0</v>
      </c>
      <c r="G2753" s="33">
        <v>3</v>
      </c>
      <c r="H2753" s="46" t="s">
        <v>3839</v>
      </c>
      <c r="I2753" s="75" t="s">
        <v>3840</v>
      </c>
      <c r="J2753" s="75" t="s">
        <v>3840</v>
      </c>
      <c r="K2753" s="75" t="s">
        <v>3841</v>
      </c>
      <c r="L2753" s="33">
        <v>14</v>
      </c>
      <c r="M2753" s="34"/>
      <c r="N2753" s="46"/>
      <c r="O2753" s="46"/>
      <c r="P27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53" s="45" t="e">
        <f>IF([2]!PayItems[[#This Row],[Date Added / Modified]]&gt;0,TEXT([2]!PayItems[[#This Row],[Date Added / Modified]],"m/d/yyy"),"")</f>
        <v>#REF!</v>
      </c>
      <c r="R2753" s="46"/>
    </row>
    <row r="2754" spans="1:18" x14ac:dyDescent="0.3">
      <c r="A2754" s="46" t="s">
        <v>2896</v>
      </c>
      <c r="B2754" s="46" t="s">
        <v>8640</v>
      </c>
      <c r="C2754" s="46" t="s">
        <v>3864</v>
      </c>
      <c r="D2754" s="46" t="s">
        <v>8641</v>
      </c>
      <c r="E2754" s="33" t="s">
        <v>3866</v>
      </c>
      <c r="F2754" s="33">
        <v>0</v>
      </c>
      <c r="G2754" s="33">
        <v>3</v>
      </c>
      <c r="H2754" s="46" t="s">
        <v>3839</v>
      </c>
      <c r="I2754" s="75" t="s">
        <v>3840</v>
      </c>
      <c r="J2754" s="75" t="s">
        <v>3840</v>
      </c>
      <c r="K2754" s="75" t="s">
        <v>3841</v>
      </c>
      <c r="L2754" s="33">
        <v>14</v>
      </c>
      <c r="M2754" s="34"/>
      <c r="N2754" s="46"/>
      <c r="O2754" s="46"/>
      <c r="P27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54" s="45" t="e">
        <f>IF([2]!PayItems[[#This Row],[Date Added / Modified]]&gt;0,TEXT([2]!PayItems[[#This Row],[Date Added / Modified]],"m/d/yyy"),"")</f>
        <v>#REF!</v>
      </c>
      <c r="R2754" s="46"/>
    </row>
    <row r="2755" spans="1:18" x14ac:dyDescent="0.3">
      <c r="A2755" s="46" t="s">
        <v>2897</v>
      </c>
      <c r="B2755" s="46" t="s">
        <v>8642</v>
      </c>
      <c r="C2755" s="46" t="s">
        <v>3864</v>
      </c>
      <c r="D2755" s="46" t="s">
        <v>8643</v>
      </c>
      <c r="E2755" s="33" t="s">
        <v>3866</v>
      </c>
      <c r="F2755" s="33">
        <v>0</v>
      </c>
      <c r="G2755" s="33">
        <v>3</v>
      </c>
      <c r="H2755" s="46" t="s">
        <v>3839</v>
      </c>
      <c r="I2755" s="75" t="s">
        <v>3840</v>
      </c>
      <c r="J2755" s="75" t="s">
        <v>3840</v>
      </c>
      <c r="K2755" s="75" t="s">
        <v>3841</v>
      </c>
      <c r="L2755" s="33">
        <v>14</v>
      </c>
      <c r="M2755" s="34"/>
      <c r="N2755" s="46"/>
      <c r="O2755" s="46"/>
      <c r="P27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55" s="45" t="e">
        <f>IF([2]!PayItems[[#This Row],[Date Added / Modified]]&gt;0,TEXT([2]!PayItems[[#This Row],[Date Added / Modified]],"m/d/yyy"),"")</f>
        <v>#REF!</v>
      </c>
      <c r="R2755" s="46"/>
    </row>
    <row r="2756" spans="1:18" x14ac:dyDescent="0.3">
      <c r="A2756" s="46" t="s">
        <v>2898</v>
      </c>
      <c r="B2756" s="46" t="s">
        <v>8644</v>
      </c>
      <c r="C2756" s="46" t="s">
        <v>3864</v>
      </c>
      <c r="D2756" s="46" t="s">
        <v>8645</v>
      </c>
      <c r="E2756" s="33" t="s">
        <v>3866</v>
      </c>
      <c r="F2756" s="33">
        <v>0</v>
      </c>
      <c r="G2756" s="33">
        <v>3</v>
      </c>
      <c r="H2756" s="46" t="s">
        <v>3839</v>
      </c>
      <c r="I2756" s="75" t="s">
        <v>3840</v>
      </c>
      <c r="J2756" s="75" t="s">
        <v>3840</v>
      </c>
      <c r="K2756" s="75" t="s">
        <v>3841</v>
      </c>
      <c r="L2756" s="33">
        <v>14</v>
      </c>
      <c r="M2756" s="34"/>
      <c r="N2756" s="46"/>
      <c r="O2756" s="46"/>
      <c r="P27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56" s="45" t="e">
        <f>IF([2]!PayItems[[#This Row],[Date Added / Modified]]&gt;0,TEXT([2]!PayItems[[#This Row],[Date Added / Modified]],"m/d/yyy"),"")</f>
        <v>#REF!</v>
      </c>
      <c r="R2756" s="46"/>
    </row>
    <row r="2757" spans="1:18" x14ac:dyDescent="0.3">
      <c r="A2757" s="46" t="s">
        <v>2899</v>
      </c>
      <c r="B2757" s="46" t="s">
        <v>8646</v>
      </c>
      <c r="C2757" s="46" t="s">
        <v>3864</v>
      </c>
      <c r="D2757" s="46" t="s">
        <v>8647</v>
      </c>
      <c r="E2757" s="33" t="s">
        <v>3866</v>
      </c>
      <c r="F2757" s="33">
        <v>0</v>
      </c>
      <c r="G2757" s="33">
        <v>3</v>
      </c>
      <c r="H2757" s="46" t="s">
        <v>3839</v>
      </c>
      <c r="I2757" s="75" t="s">
        <v>3840</v>
      </c>
      <c r="J2757" s="75" t="s">
        <v>3840</v>
      </c>
      <c r="K2757" s="75" t="s">
        <v>3841</v>
      </c>
      <c r="L2757" s="33">
        <v>14</v>
      </c>
      <c r="M2757" s="34"/>
      <c r="N2757" s="46"/>
      <c r="O2757" s="46"/>
      <c r="P27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57" s="45" t="e">
        <f>IF([2]!PayItems[[#This Row],[Date Added / Modified]]&gt;0,TEXT([2]!PayItems[[#This Row],[Date Added / Modified]],"m/d/yyy"),"")</f>
        <v>#REF!</v>
      </c>
      <c r="R2757" s="46"/>
    </row>
    <row r="2758" spans="1:18" x14ac:dyDescent="0.3">
      <c r="A2758" s="46" t="s">
        <v>2900</v>
      </c>
      <c r="B2758" s="46" t="s">
        <v>8648</v>
      </c>
      <c r="C2758" s="46" t="s">
        <v>3864</v>
      </c>
      <c r="D2758" s="46" t="s">
        <v>8649</v>
      </c>
      <c r="E2758" s="33" t="s">
        <v>3866</v>
      </c>
      <c r="F2758" s="33">
        <v>0</v>
      </c>
      <c r="G2758" s="33">
        <v>3</v>
      </c>
      <c r="H2758" s="46" t="s">
        <v>3839</v>
      </c>
      <c r="I2758" s="75" t="s">
        <v>3840</v>
      </c>
      <c r="J2758" s="75" t="s">
        <v>3840</v>
      </c>
      <c r="K2758" s="75" t="s">
        <v>3841</v>
      </c>
      <c r="L2758" s="33">
        <v>14</v>
      </c>
      <c r="M2758" s="34"/>
      <c r="N2758" s="46"/>
      <c r="O2758" s="46"/>
      <c r="P27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58" s="45" t="e">
        <f>IF([2]!PayItems[[#This Row],[Date Added / Modified]]&gt;0,TEXT([2]!PayItems[[#This Row],[Date Added / Modified]],"m/d/yyy"),"")</f>
        <v>#REF!</v>
      </c>
      <c r="R2758" s="46"/>
    </row>
    <row r="2759" spans="1:18" x14ac:dyDescent="0.3">
      <c r="A2759" s="46" t="s">
        <v>2901</v>
      </c>
      <c r="B2759" s="46" t="s">
        <v>8650</v>
      </c>
      <c r="C2759" s="46" t="s">
        <v>3864</v>
      </c>
      <c r="D2759" s="46" t="s">
        <v>8651</v>
      </c>
      <c r="E2759" s="33" t="s">
        <v>3866</v>
      </c>
      <c r="F2759" s="33">
        <v>0</v>
      </c>
      <c r="G2759" s="33">
        <v>3</v>
      </c>
      <c r="H2759" s="46" t="s">
        <v>3839</v>
      </c>
      <c r="I2759" s="75" t="s">
        <v>3840</v>
      </c>
      <c r="J2759" s="75" t="s">
        <v>3840</v>
      </c>
      <c r="K2759" s="75" t="s">
        <v>3841</v>
      </c>
      <c r="L2759" s="33">
        <v>14</v>
      </c>
      <c r="M2759" s="34"/>
      <c r="N2759" s="46"/>
      <c r="O2759" s="46"/>
      <c r="P27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59" s="45" t="e">
        <f>IF([2]!PayItems[[#This Row],[Date Added / Modified]]&gt;0,TEXT([2]!PayItems[[#This Row],[Date Added / Modified]],"m/d/yyy"),"")</f>
        <v>#REF!</v>
      </c>
      <c r="R2759" s="46"/>
    </row>
    <row r="2760" spans="1:18" x14ac:dyDescent="0.3">
      <c r="A2760" s="46" t="s">
        <v>2902</v>
      </c>
      <c r="B2760" s="46" t="s">
        <v>8652</v>
      </c>
      <c r="C2760" s="46" t="s">
        <v>3864</v>
      </c>
      <c r="D2760" s="46" t="s">
        <v>8653</v>
      </c>
      <c r="E2760" s="33" t="s">
        <v>3866</v>
      </c>
      <c r="F2760" s="33">
        <v>0</v>
      </c>
      <c r="G2760" s="33">
        <v>3</v>
      </c>
      <c r="H2760" s="46" t="s">
        <v>3839</v>
      </c>
      <c r="I2760" s="75" t="s">
        <v>3840</v>
      </c>
      <c r="J2760" s="75" t="s">
        <v>3840</v>
      </c>
      <c r="K2760" s="75" t="s">
        <v>3841</v>
      </c>
      <c r="L2760" s="33">
        <v>14</v>
      </c>
      <c r="M2760" s="34"/>
      <c r="N2760" s="46"/>
      <c r="O2760" s="46"/>
      <c r="P27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60" s="45" t="e">
        <f>IF([2]!PayItems[[#This Row],[Date Added / Modified]]&gt;0,TEXT([2]!PayItems[[#This Row],[Date Added / Modified]],"m/d/yyy"),"")</f>
        <v>#REF!</v>
      </c>
      <c r="R2760" s="46"/>
    </row>
    <row r="2761" spans="1:18" x14ac:dyDescent="0.3">
      <c r="A2761" s="46" t="s">
        <v>2903</v>
      </c>
      <c r="B2761" s="46" t="s">
        <v>8654</v>
      </c>
      <c r="C2761" s="46" t="s">
        <v>3864</v>
      </c>
      <c r="D2761" s="46" t="s">
        <v>8655</v>
      </c>
      <c r="E2761" s="33" t="s">
        <v>3866</v>
      </c>
      <c r="F2761" s="33">
        <v>0</v>
      </c>
      <c r="G2761" s="33">
        <v>3</v>
      </c>
      <c r="H2761" s="46" t="s">
        <v>3839</v>
      </c>
      <c r="I2761" s="75" t="s">
        <v>3840</v>
      </c>
      <c r="J2761" s="75" t="s">
        <v>3840</v>
      </c>
      <c r="K2761" s="75" t="s">
        <v>3841</v>
      </c>
      <c r="L2761" s="33">
        <v>14</v>
      </c>
      <c r="M2761" s="34"/>
      <c r="N2761" s="46"/>
      <c r="O2761" s="46"/>
      <c r="P27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61" s="45" t="e">
        <f>IF([2]!PayItems[[#This Row],[Date Added / Modified]]&gt;0,TEXT([2]!PayItems[[#This Row],[Date Added / Modified]],"m/d/yyy"),"")</f>
        <v>#REF!</v>
      </c>
      <c r="R2761" s="46"/>
    </row>
    <row r="2762" spans="1:18" x14ac:dyDescent="0.3">
      <c r="A2762" s="46" t="s">
        <v>2904</v>
      </c>
      <c r="B2762" s="46" t="s">
        <v>8656</v>
      </c>
      <c r="C2762" s="46" t="s">
        <v>3864</v>
      </c>
      <c r="D2762" s="46" t="s">
        <v>8657</v>
      </c>
      <c r="E2762" s="33" t="s">
        <v>3866</v>
      </c>
      <c r="F2762" s="33">
        <v>0</v>
      </c>
      <c r="G2762" s="33">
        <v>3</v>
      </c>
      <c r="H2762" s="46" t="s">
        <v>3839</v>
      </c>
      <c r="I2762" s="75" t="s">
        <v>3840</v>
      </c>
      <c r="J2762" s="75" t="s">
        <v>3840</v>
      </c>
      <c r="K2762" s="75" t="s">
        <v>3841</v>
      </c>
      <c r="L2762" s="33">
        <v>14</v>
      </c>
      <c r="M2762" s="34"/>
      <c r="N2762" s="46"/>
      <c r="O2762" s="46"/>
      <c r="P27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62" s="45" t="e">
        <f>IF([2]!PayItems[[#This Row],[Date Added / Modified]]&gt;0,TEXT([2]!PayItems[[#This Row],[Date Added / Modified]],"m/d/yyy"),"")</f>
        <v>#REF!</v>
      </c>
      <c r="R2762" s="46"/>
    </row>
    <row r="2763" spans="1:18" x14ac:dyDescent="0.3">
      <c r="A2763" s="46" t="s">
        <v>2905</v>
      </c>
      <c r="B2763" s="46" t="s">
        <v>8658</v>
      </c>
      <c r="C2763" s="46" t="s">
        <v>3864</v>
      </c>
      <c r="D2763" s="46" t="s">
        <v>8659</v>
      </c>
      <c r="E2763" s="33" t="s">
        <v>3866</v>
      </c>
      <c r="F2763" s="33">
        <v>0</v>
      </c>
      <c r="G2763" s="33">
        <v>3</v>
      </c>
      <c r="H2763" s="46" t="s">
        <v>3839</v>
      </c>
      <c r="I2763" s="75" t="s">
        <v>3840</v>
      </c>
      <c r="J2763" s="75" t="s">
        <v>3840</v>
      </c>
      <c r="K2763" s="75" t="s">
        <v>3841</v>
      </c>
      <c r="L2763" s="33">
        <v>14</v>
      </c>
      <c r="M2763" s="34"/>
      <c r="N2763" s="46"/>
      <c r="O2763" s="46"/>
      <c r="P27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63" s="45" t="e">
        <f>IF([2]!PayItems[[#This Row],[Date Added / Modified]]&gt;0,TEXT([2]!PayItems[[#This Row],[Date Added / Modified]],"m/d/yyy"),"")</f>
        <v>#REF!</v>
      </c>
      <c r="R2763" s="46"/>
    </row>
    <row r="2764" spans="1:18" x14ac:dyDescent="0.3">
      <c r="A2764" s="46" t="s">
        <v>2906</v>
      </c>
      <c r="B2764" s="46" t="s">
        <v>8660</v>
      </c>
      <c r="C2764" s="46" t="s">
        <v>3864</v>
      </c>
      <c r="D2764" s="46" t="s">
        <v>8661</v>
      </c>
      <c r="E2764" s="33" t="s">
        <v>3866</v>
      </c>
      <c r="F2764" s="33">
        <v>0</v>
      </c>
      <c r="G2764" s="33">
        <v>3</v>
      </c>
      <c r="H2764" s="46" t="s">
        <v>3839</v>
      </c>
      <c r="I2764" s="75" t="s">
        <v>3840</v>
      </c>
      <c r="J2764" s="75" t="s">
        <v>3840</v>
      </c>
      <c r="K2764" s="75" t="s">
        <v>3841</v>
      </c>
      <c r="L2764" s="33">
        <v>14</v>
      </c>
      <c r="M2764" s="34"/>
      <c r="N2764" s="46"/>
      <c r="O2764" s="46"/>
      <c r="P27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64" s="45" t="e">
        <f>IF([2]!PayItems[[#This Row],[Date Added / Modified]]&gt;0,TEXT([2]!PayItems[[#This Row],[Date Added / Modified]],"m/d/yyy"),"")</f>
        <v>#REF!</v>
      </c>
      <c r="R2764" s="46"/>
    </row>
    <row r="2765" spans="1:18" x14ac:dyDescent="0.3">
      <c r="A2765" s="46" t="s">
        <v>2907</v>
      </c>
      <c r="B2765" s="46" t="s">
        <v>8662</v>
      </c>
      <c r="C2765" s="46" t="s">
        <v>3864</v>
      </c>
      <c r="D2765" s="46" t="s">
        <v>8663</v>
      </c>
      <c r="E2765" s="33" t="s">
        <v>3866</v>
      </c>
      <c r="F2765" s="33">
        <v>0</v>
      </c>
      <c r="G2765" s="33">
        <v>3</v>
      </c>
      <c r="H2765" s="46" t="s">
        <v>3839</v>
      </c>
      <c r="I2765" s="75" t="s">
        <v>3840</v>
      </c>
      <c r="J2765" s="75" t="s">
        <v>3840</v>
      </c>
      <c r="K2765" s="75" t="s">
        <v>3841</v>
      </c>
      <c r="L2765" s="33">
        <v>14</v>
      </c>
      <c r="M2765" s="34"/>
      <c r="N2765" s="46"/>
      <c r="O2765" s="46"/>
      <c r="P27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65" s="45" t="e">
        <f>IF([2]!PayItems[[#This Row],[Date Added / Modified]]&gt;0,TEXT([2]!PayItems[[#This Row],[Date Added / Modified]],"m/d/yyy"),"")</f>
        <v>#REF!</v>
      </c>
      <c r="R2765" s="46"/>
    </row>
    <row r="2766" spans="1:18" x14ac:dyDescent="0.3">
      <c r="A2766" s="46" t="s">
        <v>2908</v>
      </c>
      <c r="B2766" s="46" t="s">
        <v>8664</v>
      </c>
      <c r="C2766" s="46" t="s">
        <v>3864</v>
      </c>
      <c r="D2766" s="46" t="s">
        <v>8665</v>
      </c>
      <c r="E2766" s="33" t="s">
        <v>3866</v>
      </c>
      <c r="F2766" s="33">
        <v>0</v>
      </c>
      <c r="G2766" s="33">
        <v>3</v>
      </c>
      <c r="H2766" s="46" t="s">
        <v>3839</v>
      </c>
      <c r="I2766" s="75" t="s">
        <v>3840</v>
      </c>
      <c r="J2766" s="75" t="s">
        <v>3840</v>
      </c>
      <c r="K2766" s="75" t="s">
        <v>3841</v>
      </c>
      <c r="L2766" s="33">
        <v>14</v>
      </c>
      <c r="M2766" s="34"/>
      <c r="N2766" s="46"/>
      <c r="O2766" s="46"/>
      <c r="P27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66" s="45" t="e">
        <f>IF([2]!PayItems[[#This Row],[Date Added / Modified]]&gt;0,TEXT([2]!PayItems[[#This Row],[Date Added / Modified]],"m/d/yyy"),"")</f>
        <v>#REF!</v>
      </c>
      <c r="R2766" s="46"/>
    </row>
    <row r="2767" spans="1:18" s="10" customFormat="1" x14ac:dyDescent="0.3">
      <c r="A2767" s="46" t="s">
        <v>2909</v>
      </c>
      <c r="B2767" s="46" t="s">
        <v>8666</v>
      </c>
      <c r="C2767" s="46" t="s">
        <v>3864</v>
      </c>
      <c r="D2767" s="46" t="s">
        <v>8667</v>
      </c>
      <c r="E2767" s="33" t="s">
        <v>3866</v>
      </c>
      <c r="F2767" s="33">
        <v>0</v>
      </c>
      <c r="G2767" s="33">
        <v>3</v>
      </c>
      <c r="H2767" s="46" t="s">
        <v>3839</v>
      </c>
      <c r="I2767" s="75" t="s">
        <v>3840</v>
      </c>
      <c r="J2767" s="75" t="s">
        <v>3840</v>
      </c>
      <c r="K2767" s="75" t="s">
        <v>3841</v>
      </c>
      <c r="L2767" s="33">
        <v>14</v>
      </c>
      <c r="M2767" s="34"/>
      <c r="N2767" s="46"/>
      <c r="O2767" s="46"/>
      <c r="P27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67" s="45" t="e">
        <f>IF([2]!PayItems[[#This Row],[Date Added / Modified]]&gt;0,TEXT([2]!PayItems[[#This Row],[Date Added / Modified]],"m/d/yyy"),"")</f>
        <v>#REF!</v>
      </c>
      <c r="R2767" s="46"/>
    </row>
    <row r="2768" spans="1:18" x14ac:dyDescent="0.3">
      <c r="A2768" s="46" t="s">
        <v>2910</v>
      </c>
      <c r="B2768" s="46" t="s">
        <v>8668</v>
      </c>
      <c r="C2768" s="46" t="s">
        <v>3864</v>
      </c>
      <c r="D2768" s="46" t="s">
        <v>8669</v>
      </c>
      <c r="E2768" s="33" t="s">
        <v>3866</v>
      </c>
      <c r="F2768" s="33">
        <v>0</v>
      </c>
      <c r="G2768" s="33">
        <v>3</v>
      </c>
      <c r="H2768" s="46" t="s">
        <v>3839</v>
      </c>
      <c r="I2768" s="75" t="s">
        <v>3840</v>
      </c>
      <c r="J2768" s="75" t="s">
        <v>3840</v>
      </c>
      <c r="K2768" s="75" t="s">
        <v>3841</v>
      </c>
      <c r="L2768" s="33">
        <v>14</v>
      </c>
      <c r="M2768" s="34"/>
      <c r="N2768" s="46"/>
      <c r="O2768" s="46"/>
      <c r="P27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68" s="45" t="e">
        <f>IF([2]!PayItems[[#This Row],[Date Added / Modified]]&gt;0,TEXT([2]!PayItems[[#This Row],[Date Added / Modified]],"m/d/yyy"),"")</f>
        <v>#REF!</v>
      </c>
      <c r="R2768" s="46"/>
    </row>
    <row r="2769" spans="1:18" x14ac:dyDescent="0.3">
      <c r="A2769" s="46" t="s">
        <v>2911</v>
      </c>
      <c r="B2769" s="46" t="s">
        <v>8670</v>
      </c>
      <c r="C2769" s="46" t="s">
        <v>3864</v>
      </c>
      <c r="D2769" s="46" t="s">
        <v>8671</v>
      </c>
      <c r="E2769" s="33" t="s">
        <v>3866</v>
      </c>
      <c r="F2769" s="33">
        <v>0</v>
      </c>
      <c r="G2769" s="33">
        <v>3</v>
      </c>
      <c r="H2769" s="46" t="s">
        <v>3839</v>
      </c>
      <c r="I2769" s="75" t="s">
        <v>3840</v>
      </c>
      <c r="J2769" s="75" t="s">
        <v>3840</v>
      </c>
      <c r="K2769" s="75" t="s">
        <v>3841</v>
      </c>
      <c r="L2769" s="33">
        <v>14</v>
      </c>
      <c r="M2769" s="34"/>
      <c r="N2769" s="46"/>
      <c r="O2769" s="46"/>
      <c r="P27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69" s="45" t="e">
        <f>IF([2]!PayItems[[#This Row],[Date Added / Modified]]&gt;0,TEXT([2]!PayItems[[#This Row],[Date Added / Modified]],"m/d/yyy"),"")</f>
        <v>#REF!</v>
      </c>
      <c r="R2769" s="46"/>
    </row>
    <row r="2770" spans="1:18" x14ac:dyDescent="0.3">
      <c r="A2770" s="46" t="s">
        <v>2912</v>
      </c>
      <c r="B2770" s="46" t="s">
        <v>8672</v>
      </c>
      <c r="C2770" s="46" t="s">
        <v>3864</v>
      </c>
      <c r="D2770" s="46" t="s">
        <v>8673</v>
      </c>
      <c r="E2770" s="33" t="s">
        <v>3866</v>
      </c>
      <c r="F2770" s="33">
        <v>0</v>
      </c>
      <c r="G2770" s="33">
        <v>3</v>
      </c>
      <c r="H2770" s="46" t="s">
        <v>3839</v>
      </c>
      <c r="I2770" s="75" t="s">
        <v>3840</v>
      </c>
      <c r="J2770" s="75" t="s">
        <v>3840</v>
      </c>
      <c r="K2770" s="75" t="s">
        <v>3841</v>
      </c>
      <c r="L2770" s="33">
        <v>14</v>
      </c>
      <c r="M2770" s="34"/>
      <c r="N2770" s="46"/>
      <c r="O2770" s="46"/>
      <c r="P27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70" s="45" t="e">
        <f>IF([2]!PayItems[[#This Row],[Date Added / Modified]]&gt;0,TEXT([2]!PayItems[[#This Row],[Date Added / Modified]],"m/d/yyy"),"")</f>
        <v>#REF!</v>
      </c>
      <c r="R2770" s="46"/>
    </row>
    <row r="2771" spans="1:18" x14ac:dyDescent="0.3">
      <c r="A2771" s="46" t="s">
        <v>2913</v>
      </c>
      <c r="B2771" s="46" t="s">
        <v>8674</v>
      </c>
      <c r="C2771" s="46" t="s">
        <v>3864</v>
      </c>
      <c r="D2771" s="46" t="s">
        <v>8675</v>
      </c>
      <c r="E2771" s="33" t="s">
        <v>3866</v>
      </c>
      <c r="F2771" s="33">
        <v>0</v>
      </c>
      <c r="G2771" s="33">
        <v>3</v>
      </c>
      <c r="H2771" s="46" t="s">
        <v>3839</v>
      </c>
      <c r="I2771" s="75" t="s">
        <v>3840</v>
      </c>
      <c r="J2771" s="75" t="s">
        <v>3840</v>
      </c>
      <c r="K2771" s="75" t="s">
        <v>3841</v>
      </c>
      <c r="L2771" s="33">
        <v>14</v>
      </c>
      <c r="M2771" s="34"/>
      <c r="N2771" s="46"/>
      <c r="O2771" s="46"/>
      <c r="P27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71" s="45" t="e">
        <f>IF([2]!PayItems[[#This Row],[Date Added / Modified]]&gt;0,TEXT([2]!PayItems[[#This Row],[Date Added / Modified]],"m/d/yyy"),"")</f>
        <v>#REF!</v>
      </c>
      <c r="R2771" s="46"/>
    </row>
    <row r="2772" spans="1:18" s="10" customFormat="1" x14ac:dyDescent="0.3">
      <c r="A2772" s="46" t="s">
        <v>2914</v>
      </c>
      <c r="B2772" s="46" t="s">
        <v>8676</v>
      </c>
      <c r="C2772" s="46" t="s">
        <v>3864</v>
      </c>
      <c r="D2772" s="46" t="s">
        <v>8677</v>
      </c>
      <c r="E2772" s="33" t="s">
        <v>3866</v>
      </c>
      <c r="F2772" s="33">
        <v>0</v>
      </c>
      <c r="G2772" s="33">
        <v>3</v>
      </c>
      <c r="H2772" s="46" t="s">
        <v>3839</v>
      </c>
      <c r="I2772" s="75" t="s">
        <v>3840</v>
      </c>
      <c r="J2772" s="75" t="s">
        <v>3840</v>
      </c>
      <c r="K2772" s="75" t="s">
        <v>3841</v>
      </c>
      <c r="L2772" s="33">
        <v>14</v>
      </c>
      <c r="M2772" s="34"/>
      <c r="N2772" s="46"/>
      <c r="O2772" s="46"/>
      <c r="P27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72" s="45" t="e">
        <f>IF([2]!PayItems[[#This Row],[Date Added / Modified]]&gt;0,TEXT([2]!PayItems[[#This Row],[Date Added / Modified]],"m/d/yyy"),"")</f>
        <v>#REF!</v>
      </c>
      <c r="R2772" s="46"/>
    </row>
    <row r="2773" spans="1:18" x14ac:dyDescent="0.3">
      <c r="A2773" s="46" t="s">
        <v>2915</v>
      </c>
      <c r="B2773" s="46" t="s">
        <v>8678</v>
      </c>
      <c r="C2773" s="46" t="s">
        <v>3864</v>
      </c>
      <c r="D2773" s="46" t="s">
        <v>8679</v>
      </c>
      <c r="E2773" s="33" t="s">
        <v>3866</v>
      </c>
      <c r="F2773" s="33">
        <v>0</v>
      </c>
      <c r="G2773" s="33">
        <v>3</v>
      </c>
      <c r="H2773" s="46" t="s">
        <v>3839</v>
      </c>
      <c r="I2773" s="75" t="s">
        <v>3840</v>
      </c>
      <c r="J2773" s="75" t="s">
        <v>3840</v>
      </c>
      <c r="K2773" s="75" t="s">
        <v>3841</v>
      </c>
      <c r="L2773" s="33">
        <v>14</v>
      </c>
      <c r="M2773" s="34"/>
      <c r="N2773" s="46"/>
      <c r="O2773" s="46"/>
      <c r="P27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73" s="45" t="e">
        <f>IF([2]!PayItems[[#This Row],[Date Added / Modified]]&gt;0,TEXT([2]!PayItems[[#This Row],[Date Added / Modified]],"m/d/yyy"),"")</f>
        <v>#REF!</v>
      </c>
      <c r="R2773" s="46"/>
    </row>
    <row r="2774" spans="1:18" x14ac:dyDescent="0.3">
      <c r="A2774" s="46" t="s">
        <v>2916</v>
      </c>
      <c r="B2774" s="46" t="s">
        <v>8680</v>
      </c>
      <c r="C2774" s="46" t="s">
        <v>3864</v>
      </c>
      <c r="D2774" s="46" t="s">
        <v>8681</v>
      </c>
      <c r="E2774" s="33" t="s">
        <v>3866</v>
      </c>
      <c r="F2774" s="33">
        <v>0</v>
      </c>
      <c r="G2774" s="33">
        <v>3</v>
      </c>
      <c r="H2774" s="46" t="s">
        <v>3839</v>
      </c>
      <c r="I2774" s="75" t="s">
        <v>3840</v>
      </c>
      <c r="J2774" s="75" t="s">
        <v>3840</v>
      </c>
      <c r="K2774" s="75" t="s">
        <v>3841</v>
      </c>
      <c r="L2774" s="33">
        <v>14</v>
      </c>
      <c r="M2774" s="34"/>
      <c r="N2774" s="46"/>
      <c r="O2774" s="46"/>
      <c r="P27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74" s="45" t="e">
        <f>IF([2]!PayItems[[#This Row],[Date Added / Modified]]&gt;0,TEXT([2]!PayItems[[#This Row],[Date Added / Modified]],"m/d/yyy"),"")</f>
        <v>#REF!</v>
      </c>
      <c r="R2774" s="46"/>
    </row>
    <row r="2775" spans="1:18" x14ac:dyDescent="0.3">
      <c r="A2775" s="46" t="s">
        <v>2917</v>
      </c>
      <c r="B2775" s="46" t="s">
        <v>8682</v>
      </c>
      <c r="C2775" s="46" t="s">
        <v>3864</v>
      </c>
      <c r="D2775" s="46" t="s">
        <v>8683</v>
      </c>
      <c r="E2775" s="33" t="s">
        <v>3866</v>
      </c>
      <c r="F2775" s="33">
        <v>0</v>
      </c>
      <c r="G2775" s="33">
        <v>3</v>
      </c>
      <c r="H2775" s="46" t="s">
        <v>3839</v>
      </c>
      <c r="I2775" s="75" t="s">
        <v>3840</v>
      </c>
      <c r="J2775" s="75" t="s">
        <v>3840</v>
      </c>
      <c r="K2775" s="75" t="s">
        <v>3841</v>
      </c>
      <c r="L2775" s="33">
        <v>14</v>
      </c>
      <c r="M2775" s="34"/>
      <c r="N2775" s="46"/>
      <c r="O2775" s="46"/>
      <c r="P27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75" s="45" t="e">
        <f>IF([2]!PayItems[[#This Row],[Date Added / Modified]]&gt;0,TEXT([2]!PayItems[[#This Row],[Date Added / Modified]],"m/d/yyy"),"")</f>
        <v>#REF!</v>
      </c>
      <c r="R2775" s="46"/>
    </row>
    <row r="2776" spans="1:18" s="13" customFormat="1" x14ac:dyDescent="0.3">
      <c r="A2776" s="46" t="s">
        <v>2918</v>
      </c>
      <c r="B2776" s="46" t="s">
        <v>8684</v>
      </c>
      <c r="C2776" s="46" t="s">
        <v>3864</v>
      </c>
      <c r="D2776" s="46" t="s">
        <v>8685</v>
      </c>
      <c r="E2776" s="33" t="s">
        <v>3866</v>
      </c>
      <c r="F2776" s="33">
        <v>0</v>
      </c>
      <c r="G2776" s="33">
        <v>3</v>
      </c>
      <c r="H2776" s="46" t="s">
        <v>3839</v>
      </c>
      <c r="I2776" s="75" t="s">
        <v>3840</v>
      </c>
      <c r="J2776" s="75" t="s">
        <v>3840</v>
      </c>
      <c r="K2776" s="75" t="s">
        <v>3841</v>
      </c>
      <c r="L2776" s="33">
        <v>14</v>
      </c>
      <c r="M2776" s="34"/>
      <c r="N2776" s="46"/>
      <c r="O2776" s="46"/>
      <c r="P27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76" s="45" t="e">
        <f>IF([2]!PayItems[[#This Row],[Date Added / Modified]]&gt;0,TEXT([2]!PayItems[[#This Row],[Date Added / Modified]],"m/d/yyy"),"")</f>
        <v>#REF!</v>
      </c>
      <c r="R2776" s="44"/>
    </row>
    <row r="2777" spans="1:18" s="13" customFormat="1" x14ac:dyDescent="0.3">
      <c r="A2777" s="46" t="s">
        <v>2919</v>
      </c>
      <c r="B2777" s="46" t="s">
        <v>8686</v>
      </c>
      <c r="C2777" s="46" t="s">
        <v>3864</v>
      </c>
      <c r="D2777" s="46" t="s">
        <v>8687</v>
      </c>
      <c r="E2777" s="33" t="s">
        <v>3866</v>
      </c>
      <c r="F2777" s="33">
        <v>0</v>
      </c>
      <c r="G2777" s="33">
        <v>3</v>
      </c>
      <c r="H2777" s="46" t="s">
        <v>3839</v>
      </c>
      <c r="I2777" s="75" t="s">
        <v>3840</v>
      </c>
      <c r="J2777" s="75" t="s">
        <v>3840</v>
      </c>
      <c r="K2777" s="75" t="s">
        <v>3841</v>
      </c>
      <c r="L2777" s="33">
        <v>14</v>
      </c>
      <c r="M2777" s="34"/>
      <c r="N2777" s="46"/>
      <c r="O2777" s="46"/>
      <c r="P27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77" s="45" t="e">
        <f>IF([2]!PayItems[[#This Row],[Date Added / Modified]]&gt;0,TEXT([2]!PayItems[[#This Row],[Date Added / Modified]],"m/d/yyy"),"")</f>
        <v>#REF!</v>
      </c>
      <c r="R2777" s="44"/>
    </row>
    <row r="2778" spans="1:18" s="13" customFormat="1" x14ac:dyDescent="0.3">
      <c r="A2778" s="46" t="s">
        <v>2920</v>
      </c>
      <c r="B2778" s="46" t="s">
        <v>8688</v>
      </c>
      <c r="C2778" s="46" t="s">
        <v>3864</v>
      </c>
      <c r="D2778" s="46" t="s">
        <v>8689</v>
      </c>
      <c r="E2778" s="33" t="s">
        <v>3866</v>
      </c>
      <c r="F2778" s="33">
        <v>0</v>
      </c>
      <c r="G2778" s="33">
        <v>3</v>
      </c>
      <c r="H2778" s="46" t="s">
        <v>3839</v>
      </c>
      <c r="I2778" s="75" t="s">
        <v>3840</v>
      </c>
      <c r="J2778" s="75" t="s">
        <v>3840</v>
      </c>
      <c r="K2778" s="75" t="s">
        <v>3841</v>
      </c>
      <c r="L2778" s="33">
        <v>14</v>
      </c>
      <c r="M2778" s="34"/>
      <c r="N2778" s="46"/>
      <c r="O2778" s="46"/>
      <c r="P27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78" s="45" t="e">
        <f>IF([2]!PayItems[[#This Row],[Date Added / Modified]]&gt;0,TEXT([2]!PayItems[[#This Row],[Date Added / Modified]],"m/d/yyy"),"")</f>
        <v>#REF!</v>
      </c>
      <c r="R2778" s="44"/>
    </row>
    <row r="2779" spans="1:18" x14ac:dyDescent="0.3">
      <c r="A2779" s="45" t="s">
        <v>2921</v>
      </c>
      <c r="B2779" s="45" t="s">
        <v>8690</v>
      </c>
      <c r="C2779" s="45" t="s">
        <v>3864</v>
      </c>
      <c r="D2779" s="45" t="s">
        <v>8691</v>
      </c>
      <c r="E2779" s="28" t="s">
        <v>3866</v>
      </c>
      <c r="F2779" s="28">
        <v>0</v>
      </c>
      <c r="G2779" s="28">
        <v>3</v>
      </c>
      <c r="H2779" s="45" t="s">
        <v>3839</v>
      </c>
      <c r="I2779" s="32" t="s">
        <v>3840</v>
      </c>
      <c r="J2779" s="32" t="s">
        <v>3840</v>
      </c>
      <c r="K2779" s="32" t="s">
        <v>3841</v>
      </c>
      <c r="L2779" s="28">
        <v>14</v>
      </c>
      <c r="M2779" s="34">
        <v>45187</v>
      </c>
      <c r="N2779" s="45" t="s">
        <v>4870</v>
      </c>
      <c r="O2779" s="45"/>
      <c r="P2779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79" s="45" t="e">
        <f>IF([2]!PayItems[[#This Row],[Date Added / Modified]]&gt;0,TEXT([2]!PayItems[[#This Row],[Date Added / Modified]],"m/d/yyy"),"")</f>
        <v>#REF!</v>
      </c>
      <c r="R2779" s="46"/>
    </row>
    <row r="2780" spans="1:18" x14ac:dyDescent="0.3">
      <c r="A2780" s="45" t="s">
        <v>2922</v>
      </c>
      <c r="B2780" s="45" t="s">
        <v>8692</v>
      </c>
      <c r="C2780" s="45" t="s">
        <v>3864</v>
      </c>
      <c r="D2780" s="45" t="s">
        <v>8693</v>
      </c>
      <c r="E2780" s="28" t="s">
        <v>3866</v>
      </c>
      <c r="F2780" s="28">
        <v>0</v>
      </c>
      <c r="G2780" s="28">
        <v>3</v>
      </c>
      <c r="H2780" s="45" t="s">
        <v>3839</v>
      </c>
      <c r="I2780" s="32" t="s">
        <v>3840</v>
      </c>
      <c r="J2780" s="32" t="s">
        <v>3840</v>
      </c>
      <c r="K2780" s="32" t="s">
        <v>3841</v>
      </c>
      <c r="L2780" s="28">
        <v>14</v>
      </c>
      <c r="M2780" s="34">
        <v>45187</v>
      </c>
      <c r="N2780" s="45" t="s">
        <v>4870</v>
      </c>
      <c r="O2780" s="45"/>
      <c r="P2780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80" s="45" t="e">
        <f>IF([2]!PayItems[[#This Row],[Date Added / Modified]]&gt;0,TEXT([2]!PayItems[[#This Row],[Date Added / Modified]],"m/d/yyy"),"")</f>
        <v>#REF!</v>
      </c>
      <c r="R2780" s="46"/>
    </row>
    <row r="2781" spans="1:18" x14ac:dyDescent="0.3">
      <c r="A2781" s="45" t="s">
        <v>2923</v>
      </c>
      <c r="B2781" s="45" t="s">
        <v>8694</v>
      </c>
      <c r="C2781" s="45" t="s">
        <v>3864</v>
      </c>
      <c r="D2781" s="45" t="s">
        <v>8695</v>
      </c>
      <c r="E2781" s="28" t="s">
        <v>3866</v>
      </c>
      <c r="F2781" s="28">
        <v>0</v>
      </c>
      <c r="G2781" s="28">
        <v>3</v>
      </c>
      <c r="H2781" s="45" t="s">
        <v>3839</v>
      </c>
      <c r="I2781" s="32" t="s">
        <v>3840</v>
      </c>
      <c r="J2781" s="32" t="s">
        <v>3840</v>
      </c>
      <c r="K2781" s="32" t="s">
        <v>3841</v>
      </c>
      <c r="L2781" s="28">
        <v>14</v>
      </c>
      <c r="M2781" s="34">
        <v>45187</v>
      </c>
      <c r="N2781" s="45" t="s">
        <v>4870</v>
      </c>
      <c r="O2781" s="45"/>
      <c r="P2781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81" s="45" t="e">
        <f>IF([2]!PayItems[[#This Row],[Date Added / Modified]]&gt;0,TEXT([2]!PayItems[[#This Row],[Date Added / Modified]],"m/d/yyy"),"")</f>
        <v>#REF!</v>
      </c>
      <c r="R2781" s="46"/>
    </row>
    <row r="2782" spans="1:18" x14ac:dyDescent="0.3">
      <c r="A2782" s="26" t="s">
        <v>2924</v>
      </c>
      <c r="B2782" s="26" t="s">
        <v>8696</v>
      </c>
      <c r="C2782" s="26" t="s">
        <v>3864</v>
      </c>
      <c r="D2782" s="26" t="s">
        <v>8697</v>
      </c>
      <c r="E2782" s="27" t="s">
        <v>3866</v>
      </c>
      <c r="F2782" s="28">
        <v>0</v>
      </c>
      <c r="G2782" s="28">
        <v>3</v>
      </c>
      <c r="H2782" s="20" t="s">
        <v>3839</v>
      </c>
      <c r="I2782" s="75" t="s">
        <v>3840</v>
      </c>
      <c r="J2782" s="75" t="s">
        <v>3840</v>
      </c>
      <c r="K2782" s="75" t="s">
        <v>3841</v>
      </c>
      <c r="L2782" s="33">
        <v>14</v>
      </c>
      <c r="M2782" s="34">
        <v>41898</v>
      </c>
      <c r="N2782" s="45" t="s">
        <v>10141</v>
      </c>
      <c r="O2782" s="20"/>
      <c r="P27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82" s="45" t="e">
        <f>IF([2]!PayItems[[#This Row],[Date Added / Modified]]&gt;0,TEXT([2]!PayItems[[#This Row],[Date Added / Modified]],"m/d/yyy"),"")</f>
        <v>#REF!</v>
      </c>
      <c r="R2782" s="46"/>
    </row>
    <row r="2783" spans="1:18" x14ac:dyDescent="0.3">
      <c r="A2783" s="26" t="s">
        <v>2925</v>
      </c>
      <c r="B2783" s="26" t="s">
        <v>8698</v>
      </c>
      <c r="C2783" s="26" t="s">
        <v>3864</v>
      </c>
      <c r="D2783" s="26" t="s">
        <v>8699</v>
      </c>
      <c r="E2783" s="27" t="s">
        <v>3866</v>
      </c>
      <c r="F2783" s="28">
        <v>0</v>
      </c>
      <c r="G2783" s="28">
        <v>3</v>
      </c>
      <c r="H2783" s="20" t="s">
        <v>3839</v>
      </c>
      <c r="I2783" s="75" t="s">
        <v>3840</v>
      </c>
      <c r="J2783" s="75" t="s">
        <v>3840</v>
      </c>
      <c r="K2783" s="75" t="s">
        <v>3841</v>
      </c>
      <c r="L2783" s="33">
        <v>14</v>
      </c>
      <c r="M2783" s="34">
        <v>41981</v>
      </c>
      <c r="N2783" s="45" t="s">
        <v>5113</v>
      </c>
      <c r="O2783" s="20"/>
      <c r="P27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83" s="45" t="e">
        <f>IF([2]!PayItems[[#This Row],[Date Added / Modified]]&gt;0,TEXT([2]!PayItems[[#This Row],[Date Added / Modified]],"m/d/yyy"),"")</f>
        <v>#REF!</v>
      </c>
      <c r="R2783" s="46"/>
    </row>
    <row r="2784" spans="1:18" x14ac:dyDescent="0.3">
      <c r="A2784" s="46" t="s">
        <v>2926</v>
      </c>
      <c r="B2784" s="46" t="s">
        <v>8700</v>
      </c>
      <c r="C2784" s="46" t="s">
        <v>4001</v>
      </c>
      <c r="D2784" s="46" t="s">
        <v>8701</v>
      </c>
      <c r="E2784" s="33" t="s">
        <v>4237</v>
      </c>
      <c r="F2784" s="33">
        <v>0</v>
      </c>
      <c r="G2784" s="33">
        <v>3</v>
      </c>
      <c r="H2784" s="46" t="s">
        <v>3839</v>
      </c>
      <c r="I2784" s="75" t="s">
        <v>3840</v>
      </c>
      <c r="J2784" s="75" t="s">
        <v>3840</v>
      </c>
      <c r="K2784" s="75" t="s">
        <v>3841</v>
      </c>
      <c r="L2784" s="33">
        <v>14</v>
      </c>
      <c r="M2784" s="34"/>
      <c r="N2784" s="46"/>
      <c r="O2784" s="46"/>
      <c r="P27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84" s="45" t="e">
        <f>IF([2]!PayItems[[#This Row],[Date Added / Modified]]&gt;0,TEXT([2]!PayItems[[#This Row],[Date Added / Modified]],"m/d/yyy"),"")</f>
        <v>#REF!</v>
      </c>
      <c r="R2784" s="46"/>
    </row>
    <row r="2785" spans="1:18" x14ac:dyDescent="0.3">
      <c r="A2785" s="46" t="s">
        <v>2927</v>
      </c>
      <c r="B2785" s="46" t="s">
        <v>8702</v>
      </c>
      <c r="C2785" s="46" t="s">
        <v>4001</v>
      </c>
      <c r="D2785" s="46" t="s">
        <v>8703</v>
      </c>
      <c r="E2785" s="33" t="s">
        <v>4237</v>
      </c>
      <c r="F2785" s="33">
        <v>0</v>
      </c>
      <c r="G2785" s="33">
        <v>3</v>
      </c>
      <c r="H2785" s="46" t="s">
        <v>3839</v>
      </c>
      <c r="I2785" s="75" t="s">
        <v>3840</v>
      </c>
      <c r="J2785" s="75" t="s">
        <v>3840</v>
      </c>
      <c r="K2785" s="75" t="s">
        <v>3841</v>
      </c>
      <c r="L2785" s="33">
        <v>14</v>
      </c>
      <c r="M2785" s="34"/>
      <c r="N2785" s="46"/>
      <c r="O2785" s="46"/>
      <c r="P27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85" s="45" t="e">
        <f>IF([2]!PayItems[[#This Row],[Date Added / Modified]]&gt;0,TEXT([2]!PayItems[[#This Row],[Date Added / Modified]],"m/d/yyy"),"")</f>
        <v>#REF!</v>
      </c>
      <c r="R2785" s="46"/>
    </row>
    <row r="2786" spans="1:18" x14ac:dyDescent="0.3">
      <c r="A2786" s="46" t="s">
        <v>2928</v>
      </c>
      <c r="B2786" s="46" t="s">
        <v>8704</v>
      </c>
      <c r="C2786" s="46" t="s">
        <v>4001</v>
      </c>
      <c r="D2786" s="46" t="s">
        <v>8705</v>
      </c>
      <c r="E2786" s="33" t="s">
        <v>4237</v>
      </c>
      <c r="F2786" s="33">
        <v>0</v>
      </c>
      <c r="G2786" s="33">
        <v>3</v>
      </c>
      <c r="H2786" s="46" t="s">
        <v>3839</v>
      </c>
      <c r="I2786" s="75" t="s">
        <v>3840</v>
      </c>
      <c r="J2786" s="75" t="s">
        <v>3840</v>
      </c>
      <c r="K2786" s="75" t="s">
        <v>3841</v>
      </c>
      <c r="L2786" s="33">
        <v>14</v>
      </c>
      <c r="M2786" s="34"/>
      <c r="N2786" s="46"/>
      <c r="O2786" s="46"/>
      <c r="P27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86" s="45" t="e">
        <f>IF([2]!PayItems[[#This Row],[Date Added / Modified]]&gt;0,TEXT([2]!PayItems[[#This Row],[Date Added / Modified]],"m/d/yyy"),"")</f>
        <v>#REF!</v>
      </c>
      <c r="R2786" s="46"/>
    </row>
    <row r="2787" spans="1:18" x14ac:dyDescent="0.3">
      <c r="A2787" s="46" t="s">
        <v>2929</v>
      </c>
      <c r="B2787" s="46" t="s">
        <v>8706</v>
      </c>
      <c r="C2787" s="46" t="s">
        <v>3927</v>
      </c>
      <c r="D2787" s="46" t="s">
        <v>8707</v>
      </c>
      <c r="E2787" s="33" t="s">
        <v>3929</v>
      </c>
      <c r="F2787" s="33">
        <v>0</v>
      </c>
      <c r="G2787" s="33">
        <v>3</v>
      </c>
      <c r="H2787" s="46" t="s">
        <v>3839</v>
      </c>
      <c r="I2787" s="75" t="s">
        <v>3840</v>
      </c>
      <c r="J2787" s="75" t="s">
        <v>3840</v>
      </c>
      <c r="K2787" s="75" t="s">
        <v>3841</v>
      </c>
      <c r="L2787" s="33">
        <v>14</v>
      </c>
      <c r="M2787" s="34"/>
      <c r="N2787" s="46"/>
      <c r="O2787" s="46"/>
      <c r="P27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87" s="45" t="e">
        <f>IF([2]!PayItems[[#This Row],[Date Added / Modified]]&gt;0,TEXT([2]!PayItems[[#This Row],[Date Added / Modified]],"m/d/yyy"),"")</f>
        <v>#REF!</v>
      </c>
      <c r="R2787" s="46"/>
    </row>
    <row r="2788" spans="1:18" x14ac:dyDescent="0.3">
      <c r="A2788" s="46" t="s">
        <v>2930</v>
      </c>
      <c r="B2788" s="46" t="s">
        <v>8700</v>
      </c>
      <c r="C2788" s="46" t="s">
        <v>3927</v>
      </c>
      <c r="D2788" s="46" t="s">
        <v>8701</v>
      </c>
      <c r="E2788" s="33" t="s">
        <v>3929</v>
      </c>
      <c r="F2788" s="33">
        <v>0</v>
      </c>
      <c r="G2788" s="33">
        <v>3</v>
      </c>
      <c r="H2788" s="46" t="s">
        <v>3839</v>
      </c>
      <c r="I2788" s="75" t="s">
        <v>3840</v>
      </c>
      <c r="J2788" s="75" t="s">
        <v>3840</v>
      </c>
      <c r="K2788" s="75" t="s">
        <v>3841</v>
      </c>
      <c r="L2788" s="33">
        <v>14</v>
      </c>
      <c r="M2788" s="34"/>
      <c r="N2788" s="46"/>
      <c r="O2788" s="46"/>
      <c r="P27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88" s="45" t="e">
        <f>IF([2]!PayItems[[#This Row],[Date Added / Modified]]&gt;0,TEXT([2]!PayItems[[#This Row],[Date Added / Modified]],"m/d/yyy"),"")</f>
        <v>#REF!</v>
      </c>
      <c r="R2788" s="46"/>
    </row>
    <row r="2789" spans="1:18" x14ac:dyDescent="0.3">
      <c r="A2789" s="46" t="s">
        <v>2931</v>
      </c>
      <c r="B2789" s="46" t="s">
        <v>8708</v>
      </c>
      <c r="C2789" s="46" t="s">
        <v>3837</v>
      </c>
      <c r="D2789" s="46" t="s">
        <v>8709</v>
      </c>
      <c r="E2789" s="33" t="s">
        <v>3837</v>
      </c>
      <c r="F2789" s="33">
        <v>0</v>
      </c>
      <c r="G2789" s="33">
        <v>3</v>
      </c>
      <c r="H2789" s="46" t="s">
        <v>3839</v>
      </c>
      <c r="I2789" s="75" t="s">
        <v>3840</v>
      </c>
      <c r="J2789" s="75" t="s">
        <v>3840</v>
      </c>
      <c r="K2789" s="75" t="s">
        <v>3841</v>
      </c>
      <c r="L2789" s="33">
        <v>14</v>
      </c>
      <c r="M2789" s="34"/>
      <c r="N2789" s="46"/>
      <c r="O2789" s="46"/>
      <c r="P27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89" s="45" t="e">
        <f>IF([2]!PayItems[[#This Row],[Date Added / Modified]]&gt;0,TEXT([2]!PayItems[[#This Row],[Date Added / Modified]],"m/d/yyy"),"")</f>
        <v>#REF!</v>
      </c>
      <c r="R2789" s="46"/>
    </row>
    <row r="2790" spans="1:18" x14ac:dyDescent="0.3">
      <c r="A2790" s="46" t="s">
        <v>2932</v>
      </c>
      <c r="B2790" s="46" t="s">
        <v>8710</v>
      </c>
      <c r="C2790" s="46" t="s">
        <v>4001</v>
      </c>
      <c r="D2790" s="46" t="s">
        <v>8711</v>
      </c>
      <c r="E2790" s="33" t="s">
        <v>4237</v>
      </c>
      <c r="F2790" s="33">
        <v>0</v>
      </c>
      <c r="G2790" s="33">
        <v>3</v>
      </c>
      <c r="H2790" s="46" t="s">
        <v>3839</v>
      </c>
      <c r="I2790" s="75" t="s">
        <v>3840</v>
      </c>
      <c r="J2790" s="75" t="s">
        <v>3840</v>
      </c>
      <c r="K2790" s="75" t="s">
        <v>3841</v>
      </c>
      <c r="L2790" s="33">
        <v>14</v>
      </c>
      <c r="M2790" s="34"/>
      <c r="N2790" s="46"/>
      <c r="O2790" s="46"/>
      <c r="P27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90" s="45" t="e">
        <f>IF([2]!PayItems[[#This Row],[Date Added / Modified]]&gt;0,TEXT([2]!PayItems[[#This Row],[Date Added / Modified]],"m/d/yyy"),"")</f>
        <v>#REF!</v>
      </c>
      <c r="R2790" s="46"/>
    </row>
    <row r="2791" spans="1:18" x14ac:dyDescent="0.3">
      <c r="A2791" s="46" t="s">
        <v>2933</v>
      </c>
      <c r="B2791" s="46" t="s">
        <v>8710</v>
      </c>
      <c r="C2791" s="46" t="s">
        <v>3927</v>
      </c>
      <c r="D2791" s="46" t="s">
        <v>8711</v>
      </c>
      <c r="E2791" s="33" t="s">
        <v>3929</v>
      </c>
      <c r="F2791" s="33">
        <v>0</v>
      </c>
      <c r="G2791" s="33">
        <v>3</v>
      </c>
      <c r="H2791" s="46" t="s">
        <v>3839</v>
      </c>
      <c r="I2791" s="75" t="s">
        <v>3840</v>
      </c>
      <c r="J2791" s="75" t="s">
        <v>3840</v>
      </c>
      <c r="K2791" s="75" t="s">
        <v>3841</v>
      </c>
      <c r="L2791" s="33">
        <v>14</v>
      </c>
      <c r="M2791" s="34"/>
      <c r="N2791" s="46"/>
      <c r="O2791" s="46"/>
      <c r="P27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91" s="45" t="e">
        <f>IF([2]!PayItems[[#This Row],[Date Added / Modified]]&gt;0,TEXT([2]!PayItems[[#This Row],[Date Added / Modified]],"m/d/yyy"),"")</f>
        <v>#REF!</v>
      </c>
      <c r="R2791" s="46"/>
    </row>
    <row r="2792" spans="1:18" x14ac:dyDescent="0.3">
      <c r="A2792" s="45" t="s">
        <v>2934</v>
      </c>
      <c r="B2792" s="45" t="s">
        <v>8712</v>
      </c>
      <c r="C2792" s="46" t="s">
        <v>3864</v>
      </c>
      <c r="D2792" s="45" t="s">
        <v>8713</v>
      </c>
      <c r="E2792" s="33" t="s">
        <v>3866</v>
      </c>
      <c r="F2792" s="33">
        <v>0</v>
      </c>
      <c r="G2792" s="33">
        <v>3</v>
      </c>
      <c r="H2792" s="46" t="s">
        <v>3839</v>
      </c>
      <c r="I2792" s="75" t="s">
        <v>3840</v>
      </c>
      <c r="J2792" s="75" t="s">
        <v>3840</v>
      </c>
      <c r="K2792" s="75" t="s">
        <v>3841</v>
      </c>
      <c r="L2792" s="33">
        <v>14</v>
      </c>
      <c r="M2792" s="34">
        <v>43955</v>
      </c>
      <c r="N2792" s="45" t="s">
        <v>5113</v>
      </c>
      <c r="O2792" s="46"/>
      <c r="P27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92" s="45" t="e">
        <f>IF([2]!PayItems[[#This Row],[Date Added / Modified]]&gt;0,TEXT([2]!PayItems[[#This Row],[Date Added / Modified]],"m/d/yyy"),"")</f>
        <v>#REF!</v>
      </c>
      <c r="R2792" s="46"/>
    </row>
    <row r="2793" spans="1:18" x14ac:dyDescent="0.3">
      <c r="A2793" s="46" t="s">
        <v>2935</v>
      </c>
      <c r="B2793" s="46" t="s">
        <v>8714</v>
      </c>
      <c r="C2793" s="46" t="s">
        <v>3864</v>
      </c>
      <c r="D2793" s="46" t="s">
        <v>8715</v>
      </c>
      <c r="E2793" s="33" t="s">
        <v>3866</v>
      </c>
      <c r="F2793" s="33">
        <v>0</v>
      </c>
      <c r="G2793" s="33">
        <v>3</v>
      </c>
      <c r="H2793" s="46" t="s">
        <v>3839</v>
      </c>
      <c r="I2793" s="75" t="s">
        <v>3840</v>
      </c>
      <c r="J2793" s="75" t="s">
        <v>3840</v>
      </c>
      <c r="K2793" s="75" t="s">
        <v>3841</v>
      </c>
      <c r="L2793" s="33">
        <v>14</v>
      </c>
      <c r="M2793" s="34"/>
      <c r="N2793" s="46"/>
      <c r="O2793" s="46"/>
      <c r="P27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93" s="45" t="e">
        <f>IF([2]!PayItems[[#This Row],[Date Added / Modified]]&gt;0,TEXT([2]!PayItems[[#This Row],[Date Added / Modified]],"m/d/yyy"),"")</f>
        <v>#REF!</v>
      </c>
      <c r="R2793" s="46"/>
    </row>
    <row r="2794" spans="1:18" x14ac:dyDescent="0.3">
      <c r="A2794" s="46" t="s">
        <v>2936</v>
      </c>
      <c r="B2794" s="46" t="s">
        <v>8716</v>
      </c>
      <c r="C2794" s="46" t="s">
        <v>3864</v>
      </c>
      <c r="D2794" s="46" t="s">
        <v>8717</v>
      </c>
      <c r="E2794" s="33" t="s">
        <v>3866</v>
      </c>
      <c r="F2794" s="33">
        <v>0</v>
      </c>
      <c r="G2794" s="33">
        <v>3</v>
      </c>
      <c r="H2794" s="46" t="s">
        <v>3839</v>
      </c>
      <c r="I2794" s="75" t="s">
        <v>3840</v>
      </c>
      <c r="J2794" s="75" t="s">
        <v>3840</v>
      </c>
      <c r="K2794" s="75" t="s">
        <v>3841</v>
      </c>
      <c r="L2794" s="33">
        <v>14</v>
      </c>
      <c r="M2794" s="34"/>
      <c r="N2794" s="46"/>
      <c r="O2794" s="46"/>
      <c r="P27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94" s="45" t="e">
        <f>IF([2]!PayItems[[#This Row],[Date Added / Modified]]&gt;0,TEXT([2]!PayItems[[#This Row],[Date Added / Modified]],"m/d/yyy"),"")</f>
        <v>#REF!</v>
      </c>
      <c r="R2794" s="46"/>
    </row>
    <row r="2795" spans="1:18" x14ac:dyDescent="0.3">
      <c r="A2795" s="46" t="s">
        <v>2937</v>
      </c>
      <c r="B2795" s="46" t="s">
        <v>8718</v>
      </c>
      <c r="C2795" s="46" t="s">
        <v>3864</v>
      </c>
      <c r="D2795" s="46" t="s">
        <v>8719</v>
      </c>
      <c r="E2795" s="33" t="s">
        <v>3866</v>
      </c>
      <c r="F2795" s="33">
        <v>0</v>
      </c>
      <c r="G2795" s="33">
        <v>3</v>
      </c>
      <c r="H2795" s="46" t="s">
        <v>3839</v>
      </c>
      <c r="I2795" s="75" t="s">
        <v>3840</v>
      </c>
      <c r="J2795" s="75" t="s">
        <v>3840</v>
      </c>
      <c r="K2795" s="75" t="s">
        <v>3841</v>
      </c>
      <c r="L2795" s="33">
        <v>14</v>
      </c>
      <c r="M2795" s="34"/>
      <c r="N2795" s="46"/>
      <c r="O2795" s="46"/>
      <c r="P27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95" s="45" t="e">
        <f>IF([2]!PayItems[[#This Row],[Date Added / Modified]]&gt;0,TEXT([2]!PayItems[[#This Row],[Date Added / Modified]],"m/d/yyy"),"")</f>
        <v>#REF!</v>
      </c>
      <c r="R2795" s="46"/>
    </row>
    <row r="2796" spans="1:18" x14ac:dyDescent="0.3">
      <c r="A2796" s="46" t="s">
        <v>2938</v>
      </c>
      <c r="B2796" s="46" t="s">
        <v>8720</v>
      </c>
      <c r="C2796" s="46" t="s">
        <v>3864</v>
      </c>
      <c r="D2796" s="46" t="s">
        <v>8721</v>
      </c>
      <c r="E2796" s="33" t="s">
        <v>3866</v>
      </c>
      <c r="F2796" s="33">
        <v>0</v>
      </c>
      <c r="G2796" s="33">
        <v>3</v>
      </c>
      <c r="H2796" s="46" t="s">
        <v>3839</v>
      </c>
      <c r="I2796" s="75" t="s">
        <v>3840</v>
      </c>
      <c r="J2796" s="75" t="s">
        <v>3840</v>
      </c>
      <c r="K2796" s="75" t="s">
        <v>3841</v>
      </c>
      <c r="L2796" s="33">
        <v>14</v>
      </c>
      <c r="M2796" s="34"/>
      <c r="N2796" s="46"/>
      <c r="O2796" s="46"/>
      <c r="P27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96" s="45" t="e">
        <f>IF([2]!PayItems[[#This Row],[Date Added / Modified]]&gt;0,TEXT([2]!PayItems[[#This Row],[Date Added / Modified]],"m/d/yyy"),"")</f>
        <v>#REF!</v>
      </c>
      <c r="R2796" s="46"/>
    </row>
    <row r="2797" spans="1:18" s="10" customFormat="1" x14ac:dyDescent="0.3">
      <c r="A2797" s="45" t="s">
        <v>2939</v>
      </c>
      <c r="B2797" s="45" t="s">
        <v>8722</v>
      </c>
      <c r="C2797" s="46" t="s">
        <v>3864</v>
      </c>
      <c r="D2797" s="45" t="s">
        <v>8723</v>
      </c>
      <c r="E2797" s="33" t="s">
        <v>3866</v>
      </c>
      <c r="F2797" s="33">
        <v>0</v>
      </c>
      <c r="G2797" s="33">
        <v>3</v>
      </c>
      <c r="H2797" s="46" t="s">
        <v>3839</v>
      </c>
      <c r="I2797" s="75" t="s">
        <v>3840</v>
      </c>
      <c r="J2797" s="75" t="s">
        <v>3840</v>
      </c>
      <c r="K2797" s="75" t="s">
        <v>3841</v>
      </c>
      <c r="L2797" s="33">
        <v>14</v>
      </c>
      <c r="M2797" s="34">
        <v>43389</v>
      </c>
      <c r="N2797" s="45" t="s">
        <v>5113</v>
      </c>
      <c r="O2797" s="46"/>
      <c r="P27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97" s="45" t="e">
        <f>IF([2]!PayItems[[#This Row],[Date Added / Modified]]&gt;0,TEXT([2]!PayItems[[#This Row],[Date Added / Modified]],"m/d/yyy"),"")</f>
        <v>#REF!</v>
      </c>
      <c r="R2797" s="46"/>
    </row>
    <row r="2798" spans="1:18" s="10" customFormat="1" x14ac:dyDescent="0.3">
      <c r="A2798" s="46" t="s">
        <v>2940</v>
      </c>
      <c r="B2798" s="46" t="s">
        <v>8724</v>
      </c>
      <c r="C2798" s="46" t="s">
        <v>3864</v>
      </c>
      <c r="D2798" s="46" t="s">
        <v>8725</v>
      </c>
      <c r="E2798" s="33" t="s">
        <v>3866</v>
      </c>
      <c r="F2798" s="33">
        <v>0</v>
      </c>
      <c r="G2798" s="33">
        <v>3</v>
      </c>
      <c r="H2798" s="46" t="s">
        <v>3839</v>
      </c>
      <c r="I2798" s="75" t="s">
        <v>3840</v>
      </c>
      <c r="J2798" s="75" t="s">
        <v>3840</v>
      </c>
      <c r="K2798" s="75" t="s">
        <v>3841</v>
      </c>
      <c r="L2798" s="33">
        <v>14</v>
      </c>
      <c r="M2798" s="34"/>
      <c r="N2798" s="46"/>
      <c r="O2798" s="46"/>
      <c r="P27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98" s="45" t="e">
        <f>IF([2]!PayItems[[#This Row],[Date Added / Modified]]&gt;0,TEXT([2]!PayItems[[#This Row],[Date Added / Modified]],"m/d/yyy"),"")</f>
        <v>#REF!</v>
      </c>
      <c r="R2798" s="46"/>
    </row>
    <row r="2799" spans="1:18" x14ac:dyDescent="0.3">
      <c r="A2799" s="46" t="s">
        <v>2941</v>
      </c>
      <c r="B2799" s="46" t="s">
        <v>8726</v>
      </c>
      <c r="C2799" s="46" t="s">
        <v>3864</v>
      </c>
      <c r="D2799" s="46" t="s">
        <v>8727</v>
      </c>
      <c r="E2799" s="33" t="s">
        <v>3866</v>
      </c>
      <c r="F2799" s="33">
        <v>0</v>
      </c>
      <c r="G2799" s="33">
        <v>3</v>
      </c>
      <c r="H2799" s="46" t="s">
        <v>3839</v>
      </c>
      <c r="I2799" s="75" t="s">
        <v>3840</v>
      </c>
      <c r="J2799" s="75" t="s">
        <v>3840</v>
      </c>
      <c r="K2799" s="75" t="s">
        <v>3841</v>
      </c>
      <c r="L2799" s="33">
        <v>14</v>
      </c>
      <c r="M2799" s="34"/>
      <c r="N2799" s="46"/>
      <c r="O2799" s="46"/>
      <c r="P27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799" s="45" t="e">
        <f>IF([2]!PayItems[[#This Row],[Date Added / Modified]]&gt;0,TEXT([2]!PayItems[[#This Row],[Date Added / Modified]],"m/d/yyy"),"")</f>
        <v>#REF!</v>
      </c>
      <c r="R2799" s="46"/>
    </row>
    <row r="2800" spans="1:18" x14ac:dyDescent="0.3">
      <c r="A2800" s="46" t="s">
        <v>2942</v>
      </c>
      <c r="B2800" s="46" t="s">
        <v>8728</v>
      </c>
      <c r="C2800" s="46" t="s">
        <v>3864</v>
      </c>
      <c r="D2800" s="46" t="s">
        <v>8729</v>
      </c>
      <c r="E2800" s="33" t="s">
        <v>3866</v>
      </c>
      <c r="F2800" s="33">
        <v>0</v>
      </c>
      <c r="G2800" s="33">
        <v>3</v>
      </c>
      <c r="H2800" s="46" t="s">
        <v>3839</v>
      </c>
      <c r="I2800" s="75" t="s">
        <v>3840</v>
      </c>
      <c r="J2800" s="75" t="s">
        <v>3840</v>
      </c>
      <c r="K2800" s="75" t="s">
        <v>3841</v>
      </c>
      <c r="L2800" s="33">
        <v>14</v>
      </c>
      <c r="M2800" s="34">
        <v>44627</v>
      </c>
      <c r="N2800" s="46" t="s">
        <v>4870</v>
      </c>
      <c r="O2800" s="46"/>
      <c r="P28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00" s="45" t="e">
        <f>IF([2]!PayItems[[#This Row],[Date Added / Modified]]&gt;0,TEXT([2]!PayItems[[#This Row],[Date Added / Modified]],"m/d/yyy"),"")</f>
        <v>#REF!</v>
      </c>
      <c r="R2800" s="46"/>
    </row>
    <row r="2801" spans="1:18" x14ac:dyDescent="0.3">
      <c r="A2801" s="46" t="s">
        <v>2943</v>
      </c>
      <c r="B2801" s="46" t="s">
        <v>8730</v>
      </c>
      <c r="C2801" s="46" t="s">
        <v>3864</v>
      </c>
      <c r="D2801" s="46" t="s">
        <v>8731</v>
      </c>
      <c r="E2801" s="33" t="s">
        <v>3866</v>
      </c>
      <c r="F2801" s="33">
        <v>0</v>
      </c>
      <c r="G2801" s="33">
        <v>3</v>
      </c>
      <c r="H2801" s="46" t="s">
        <v>3839</v>
      </c>
      <c r="I2801" s="75" t="s">
        <v>3840</v>
      </c>
      <c r="J2801" s="75" t="s">
        <v>3840</v>
      </c>
      <c r="K2801" s="75" t="s">
        <v>3841</v>
      </c>
      <c r="L2801" s="33">
        <v>14</v>
      </c>
      <c r="M2801" s="34">
        <v>44627</v>
      </c>
      <c r="N2801" s="46" t="s">
        <v>4870</v>
      </c>
      <c r="O2801" s="46"/>
      <c r="P28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01" s="45" t="e">
        <f>IF([2]!PayItems[[#This Row],[Date Added / Modified]]&gt;0,TEXT([2]!PayItems[[#This Row],[Date Added / Modified]],"m/d/yyy"),"")</f>
        <v>#REF!</v>
      </c>
      <c r="R2801" s="46"/>
    </row>
    <row r="2802" spans="1:18" x14ac:dyDescent="0.3">
      <c r="A2802" s="46" t="s">
        <v>2944</v>
      </c>
      <c r="B2802" s="46" t="s">
        <v>8732</v>
      </c>
      <c r="C2802" s="46" t="s">
        <v>4001</v>
      </c>
      <c r="D2802" s="46" t="s">
        <v>8733</v>
      </c>
      <c r="E2802" s="33" t="s">
        <v>4237</v>
      </c>
      <c r="F2802" s="33">
        <v>0</v>
      </c>
      <c r="G2802" s="33">
        <v>3</v>
      </c>
      <c r="H2802" s="46" t="s">
        <v>3839</v>
      </c>
      <c r="I2802" s="75" t="s">
        <v>3840</v>
      </c>
      <c r="J2802" s="75" t="s">
        <v>3840</v>
      </c>
      <c r="K2802" s="75" t="s">
        <v>3841</v>
      </c>
      <c r="L2802" s="33">
        <v>14</v>
      </c>
      <c r="M2802" s="34"/>
      <c r="N2802" s="46"/>
      <c r="O2802" s="46"/>
      <c r="P28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02" s="45" t="e">
        <f>IF([2]!PayItems[[#This Row],[Date Added / Modified]]&gt;0,TEXT([2]!PayItems[[#This Row],[Date Added / Modified]],"m/d/yyy"),"")</f>
        <v>#REF!</v>
      </c>
      <c r="R2802" s="46"/>
    </row>
    <row r="2803" spans="1:18" x14ac:dyDescent="0.3">
      <c r="A2803" s="46" t="s">
        <v>2945</v>
      </c>
      <c r="B2803" s="46" t="s">
        <v>8732</v>
      </c>
      <c r="C2803" s="46" t="s">
        <v>3927</v>
      </c>
      <c r="D2803" s="46" t="s">
        <v>8733</v>
      </c>
      <c r="E2803" s="33" t="s">
        <v>3929</v>
      </c>
      <c r="F2803" s="33">
        <v>0</v>
      </c>
      <c r="G2803" s="33">
        <v>3</v>
      </c>
      <c r="H2803" s="46" t="s">
        <v>3839</v>
      </c>
      <c r="I2803" s="75" t="s">
        <v>3840</v>
      </c>
      <c r="J2803" s="75" t="s">
        <v>3840</v>
      </c>
      <c r="K2803" s="75" t="s">
        <v>3841</v>
      </c>
      <c r="L2803" s="33">
        <v>14</v>
      </c>
      <c r="M2803" s="34"/>
      <c r="N2803" s="46"/>
      <c r="O2803" s="46"/>
      <c r="P28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03" s="45" t="e">
        <f>IF([2]!PayItems[[#This Row],[Date Added / Modified]]&gt;0,TEXT([2]!PayItems[[#This Row],[Date Added / Modified]],"m/d/yyy"),"")</f>
        <v>#REF!</v>
      </c>
      <c r="R2803" s="46"/>
    </row>
    <row r="2804" spans="1:18" x14ac:dyDescent="0.3">
      <c r="A2804" s="46" t="s">
        <v>2946</v>
      </c>
      <c r="B2804" s="46" t="s">
        <v>8732</v>
      </c>
      <c r="C2804" s="46" t="s">
        <v>3935</v>
      </c>
      <c r="D2804" s="46" t="s">
        <v>8733</v>
      </c>
      <c r="E2804" s="33" t="s">
        <v>3326</v>
      </c>
      <c r="F2804" s="33">
        <v>0</v>
      </c>
      <c r="G2804" s="33">
        <v>3</v>
      </c>
      <c r="H2804" s="46" t="s">
        <v>3839</v>
      </c>
      <c r="I2804" s="75" t="s">
        <v>3840</v>
      </c>
      <c r="J2804" s="75" t="s">
        <v>3840</v>
      </c>
      <c r="K2804" s="75" t="s">
        <v>3841</v>
      </c>
      <c r="L2804" s="33">
        <v>14</v>
      </c>
      <c r="M2804" s="34"/>
      <c r="N2804" s="46"/>
      <c r="O2804" s="46"/>
      <c r="P28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04" s="45" t="e">
        <f>IF([2]!PayItems[[#This Row],[Date Added / Modified]]&gt;0,TEXT([2]!PayItems[[#This Row],[Date Added / Modified]],"m/d/yyy"),"")</f>
        <v>#REF!</v>
      </c>
      <c r="R2804" s="46"/>
    </row>
    <row r="2805" spans="1:18" x14ac:dyDescent="0.3">
      <c r="A2805" s="46" t="s">
        <v>2947</v>
      </c>
      <c r="B2805" s="46" t="s">
        <v>8734</v>
      </c>
      <c r="C2805" s="46" t="s">
        <v>3935</v>
      </c>
      <c r="D2805" s="46" t="s">
        <v>8735</v>
      </c>
      <c r="E2805" s="33" t="s">
        <v>3326</v>
      </c>
      <c r="F2805" s="33">
        <v>0</v>
      </c>
      <c r="G2805" s="33">
        <v>3</v>
      </c>
      <c r="H2805" s="46" t="s">
        <v>3839</v>
      </c>
      <c r="I2805" s="75" t="s">
        <v>3840</v>
      </c>
      <c r="J2805" s="75" t="s">
        <v>3840</v>
      </c>
      <c r="K2805" s="75" t="s">
        <v>3841</v>
      </c>
      <c r="L2805" s="33">
        <v>14</v>
      </c>
      <c r="M2805" s="34"/>
      <c r="N2805" s="46"/>
      <c r="O2805" s="46"/>
      <c r="P28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05" s="45" t="e">
        <f>IF([2]!PayItems[[#This Row],[Date Added / Modified]]&gt;0,TEXT([2]!PayItems[[#This Row],[Date Added / Modified]],"m/d/yyy"),"")</f>
        <v>#REF!</v>
      </c>
      <c r="R2805" s="46"/>
    </row>
    <row r="2806" spans="1:18" x14ac:dyDescent="0.3">
      <c r="A2806" s="46" t="s">
        <v>2948</v>
      </c>
      <c r="B2806" s="46" t="s">
        <v>8736</v>
      </c>
      <c r="C2806" s="46" t="s">
        <v>3935</v>
      </c>
      <c r="D2806" s="46" t="s">
        <v>8737</v>
      </c>
      <c r="E2806" s="33" t="s">
        <v>3326</v>
      </c>
      <c r="F2806" s="33">
        <v>0</v>
      </c>
      <c r="G2806" s="33">
        <v>3</v>
      </c>
      <c r="H2806" s="46" t="s">
        <v>3839</v>
      </c>
      <c r="I2806" s="75" t="s">
        <v>3840</v>
      </c>
      <c r="J2806" s="75" t="s">
        <v>3840</v>
      </c>
      <c r="K2806" s="75" t="s">
        <v>3841</v>
      </c>
      <c r="L2806" s="33">
        <v>14</v>
      </c>
      <c r="M2806" s="34"/>
      <c r="N2806" s="46"/>
      <c r="O2806" s="46"/>
      <c r="P28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06" s="45" t="e">
        <f>IF([2]!PayItems[[#This Row],[Date Added / Modified]]&gt;0,TEXT([2]!PayItems[[#This Row],[Date Added / Modified]],"m/d/yyy"),"")</f>
        <v>#REF!</v>
      </c>
      <c r="R2806" s="46"/>
    </row>
    <row r="2807" spans="1:18" x14ac:dyDescent="0.3">
      <c r="A2807" s="46" t="s">
        <v>2949</v>
      </c>
      <c r="B2807" s="46" t="s">
        <v>8738</v>
      </c>
      <c r="C2807" s="46" t="s">
        <v>3864</v>
      </c>
      <c r="D2807" s="46" t="s">
        <v>8739</v>
      </c>
      <c r="E2807" s="33" t="s">
        <v>3866</v>
      </c>
      <c r="F2807" s="33">
        <v>0</v>
      </c>
      <c r="G2807" s="33">
        <v>3</v>
      </c>
      <c r="H2807" s="46" t="s">
        <v>3839</v>
      </c>
      <c r="I2807" s="75" t="s">
        <v>3840</v>
      </c>
      <c r="J2807" s="75" t="s">
        <v>3840</v>
      </c>
      <c r="K2807" s="75" t="s">
        <v>3841</v>
      </c>
      <c r="L2807" s="33">
        <v>14</v>
      </c>
      <c r="M2807" s="34"/>
      <c r="N2807" s="46"/>
      <c r="O2807" s="46"/>
      <c r="P28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07" s="45" t="e">
        <f>IF([2]!PayItems[[#This Row],[Date Added / Modified]]&gt;0,TEXT([2]!PayItems[[#This Row],[Date Added / Modified]],"m/d/yyy"),"")</f>
        <v>#REF!</v>
      </c>
      <c r="R2807" s="46"/>
    </row>
    <row r="2808" spans="1:18" x14ac:dyDescent="0.3">
      <c r="A2808" s="46" t="s">
        <v>2950</v>
      </c>
      <c r="B2808" s="46" t="s">
        <v>8740</v>
      </c>
      <c r="C2808" s="46" t="s">
        <v>3935</v>
      </c>
      <c r="D2808" s="46" t="s">
        <v>8741</v>
      </c>
      <c r="E2808" s="33" t="s">
        <v>3326</v>
      </c>
      <c r="F2808" s="33">
        <v>0</v>
      </c>
      <c r="G2808" s="33">
        <v>3</v>
      </c>
      <c r="H2808" s="46" t="s">
        <v>3839</v>
      </c>
      <c r="I2808" s="75" t="s">
        <v>3840</v>
      </c>
      <c r="J2808" s="75" t="s">
        <v>3840</v>
      </c>
      <c r="K2808" s="75" t="s">
        <v>3841</v>
      </c>
      <c r="L2808" s="33">
        <v>14</v>
      </c>
      <c r="M2808" s="34"/>
      <c r="N2808" s="46"/>
      <c r="O2808" s="46"/>
      <c r="P28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08" s="45" t="e">
        <f>IF([2]!PayItems[[#This Row],[Date Added / Modified]]&gt;0,TEXT([2]!PayItems[[#This Row],[Date Added / Modified]],"m/d/yyy"),"")</f>
        <v>#REF!</v>
      </c>
      <c r="R2808" s="46"/>
    </row>
    <row r="2809" spans="1:18" x14ac:dyDescent="0.3">
      <c r="A2809" s="46" t="s">
        <v>2951</v>
      </c>
      <c r="B2809" s="46" t="s">
        <v>8740</v>
      </c>
      <c r="C2809" s="46" t="s">
        <v>3927</v>
      </c>
      <c r="D2809" s="46" t="s">
        <v>8741</v>
      </c>
      <c r="E2809" s="33" t="s">
        <v>4292</v>
      </c>
      <c r="F2809" s="33">
        <v>0</v>
      </c>
      <c r="G2809" s="33">
        <v>3</v>
      </c>
      <c r="H2809" s="46" t="s">
        <v>3839</v>
      </c>
      <c r="I2809" s="75" t="s">
        <v>3840</v>
      </c>
      <c r="J2809" s="75" t="s">
        <v>3840</v>
      </c>
      <c r="K2809" s="75" t="s">
        <v>3841</v>
      </c>
      <c r="L2809" s="33">
        <v>14</v>
      </c>
      <c r="M2809" s="34"/>
      <c r="N2809" s="46"/>
      <c r="O2809" s="46"/>
      <c r="P28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09" s="45" t="e">
        <f>IF([2]!PayItems[[#This Row],[Date Added / Modified]]&gt;0,TEXT([2]!PayItems[[#This Row],[Date Added / Modified]],"m/d/yyy"),"")</f>
        <v>#REF!</v>
      </c>
      <c r="R2809" s="46"/>
    </row>
    <row r="2810" spans="1:18" x14ac:dyDescent="0.3">
      <c r="A2810" s="46" t="s">
        <v>2952</v>
      </c>
      <c r="B2810" s="46" t="s">
        <v>8740</v>
      </c>
      <c r="C2810" s="46" t="s">
        <v>3837</v>
      </c>
      <c r="D2810" s="46" t="s">
        <v>8741</v>
      </c>
      <c r="E2810" s="33" t="s">
        <v>3837</v>
      </c>
      <c r="F2810" s="33">
        <v>0</v>
      </c>
      <c r="G2810" s="33">
        <v>3</v>
      </c>
      <c r="H2810" s="46" t="s">
        <v>3839</v>
      </c>
      <c r="I2810" s="75" t="s">
        <v>3840</v>
      </c>
      <c r="J2810" s="75" t="s">
        <v>3840</v>
      </c>
      <c r="K2810" s="75" t="s">
        <v>3841</v>
      </c>
      <c r="L2810" s="33">
        <v>14</v>
      </c>
      <c r="M2810" s="34"/>
      <c r="N2810" s="46"/>
      <c r="O2810" s="46"/>
      <c r="P28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10" s="45" t="e">
        <f>IF([2]!PayItems[[#This Row],[Date Added / Modified]]&gt;0,TEXT([2]!PayItems[[#This Row],[Date Added / Modified]],"m/d/yyy"),"")</f>
        <v>#REF!</v>
      </c>
      <c r="R2810" s="46"/>
    </row>
    <row r="2811" spans="1:18" x14ac:dyDescent="0.3">
      <c r="A2811" s="46" t="s">
        <v>2953</v>
      </c>
      <c r="B2811" s="46" t="s">
        <v>8742</v>
      </c>
      <c r="C2811" s="46" t="s">
        <v>3927</v>
      </c>
      <c r="D2811" s="46" t="s">
        <v>8743</v>
      </c>
      <c r="E2811" s="33" t="s">
        <v>3929</v>
      </c>
      <c r="F2811" s="33">
        <v>0</v>
      </c>
      <c r="G2811" s="33">
        <v>3</v>
      </c>
      <c r="H2811" s="46" t="s">
        <v>3839</v>
      </c>
      <c r="I2811" s="75" t="s">
        <v>3840</v>
      </c>
      <c r="J2811" s="75" t="s">
        <v>3840</v>
      </c>
      <c r="K2811" s="75" t="s">
        <v>3841</v>
      </c>
      <c r="L2811" s="33">
        <v>14</v>
      </c>
      <c r="M2811" s="34"/>
      <c r="N2811" s="46"/>
      <c r="O2811" s="46"/>
      <c r="P28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11" s="45" t="e">
        <f>IF([2]!PayItems[[#This Row],[Date Added / Modified]]&gt;0,TEXT([2]!PayItems[[#This Row],[Date Added / Modified]],"m/d/yyy"),"")</f>
        <v>#REF!</v>
      </c>
      <c r="R2811" s="46"/>
    </row>
    <row r="2812" spans="1:18" x14ac:dyDescent="0.3">
      <c r="A2812" s="46" t="s">
        <v>2954</v>
      </c>
      <c r="B2812" s="46" t="s">
        <v>8744</v>
      </c>
      <c r="C2812" s="46" t="s">
        <v>3935</v>
      </c>
      <c r="D2812" s="46" t="s">
        <v>8745</v>
      </c>
      <c r="E2812" s="33" t="s">
        <v>3326</v>
      </c>
      <c r="F2812" s="33">
        <v>0</v>
      </c>
      <c r="G2812" s="33">
        <v>3</v>
      </c>
      <c r="H2812" s="46" t="s">
        <v>3839</v>
      </c>
      <c r="I2812" s="75" t="s">
        <v>3840</v>
      </c>
      <c r="J2812" s="75" t="s">
        <v>3840</v>
      </c>
      <c r="K2812" s="75" t="s">
        <v>3841</v>
      </c>
      <c r="L2812" s="33">
        <v>14</v>
      </c>
      <c r="M2812" s="34"/>
      <c r="N2812" s="46"/>
      <c r="O2812" s="46"/>
      <c r="P28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12" s="45" t="e">
        <f>IF([2]!PayItems[[#This Row],[Date Added / Modified]]&gt;0,TEXT([2]!PayItems[[#This Row],[Date Added / Modified]],"m/d/yyy"),"")</f>
        <v>#REF!</v>
      </c>
      <c r="R2812" s="46"/>
    </row>
    <row r="2813" spans="1:18" x14ac:dyDescent="0.3">
      <c r="A2813" s="46" t="s">
        <v>2955</v>
      </c>
      <c r="B2813" s="46" t="s">
        <v>8746</v>
      </c>
      <c r="C2813" s="46" t="s">
        <v>4249</v>
      </c>
      <c r="D2813" s="46" t="s">
        <v>8747</v>
      </c>
      <c r="E2813" s="33" t="s">
        <v>4250</v>
      </c>
      <c r="F2813" s="33">
        <v>0</v>
      </c>
      <c r="G2813" s="33">
        <v>3</v>
      </c>
      <c r="H2813" s="46" t="s">
        <v>3839</v>
      </c>
      <c r="I2813" s="75" t="s">
        <v>3840</v>
      </c>
      <c r="J2813" s="75" t="s">
        <v>3840</v>
      </c>
      <c r="K2813" s="75" t="s">
        <v>3841</v>
      </c>
      <c r="L2813" s="33">
        <v>14</v>
      </c>
      <c r="M2813" s="34"/>
      <c r="N2813" s="46"/>
      <c r="O2813" s="46"/>
      <c r="P28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13" s="45" t="e">
        <f>IF([2]!PayItems[[#This Row],[Date Added / Modified]]&gt;0,TEXT([2]!PayItems[[#This Row],[Date Added / Modified]],"m/d/yyy"),"")</f>
        <v>#REF!</v>
      </c>
      <c r="R2813" s="46"/>
    </row>
    <row r="2814" spans="1:18" x14ac:dyDescent="0.3">
      <c r="A2814" s="46" t="s">
        <v>2956</v>
      </c>
      <c r="B2814" s="46" t="s">
        <v>8749</v>
      </c>
      <c r="C2814" s="46" t="s">
        <v>3864</v>
      </c>
      <c r="D2814" s="46" t="s">
        <v>8750</v>
      </c>
      <c r="E2814" s="33" t="s">
        <v>3866</v>
      </c>
      <c r="F2814" s="33">
        <v>0</v>
      </c>
      <c r="G2814" s="33">
        <v>3</v>
      </c>
      <c r="H2814" s="46" t="s">
        <v>3839</v>
      </c>
      <c r="I2814" s="75" t="s">
        <v>3840</v>
      </c>
      <c r="J2814" s="75" t="s">
        <v>3840</v>
      </c>
      <c r="K2814" s="75" t="s">
        <v>3841</v>
      </c>
      <c r="L2814" s="33">
        <v>14</v>
      </c>
      <c r="M2814" s="34"/>
      <c r="N2814" s="46"/>
      <c r="O2814" s="46"/>
      <c r="P28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14" s="45" t="e">
        <f>IF([2]!PayItems[[#This Row],[Date Added / Modified]]&gt;0,TEXT([2]!PayItems[[#This Row],[Date Added / Modified]],"m/d/yyy"),"")</f>
        <v>#REF!</v>
      </c>
      <c r="R2814" s="46"/>
    </row>
    <row r="2815" spans="1:18" x14ac:dyDescent="0.3">
      <c r="A2815" s="46" t="s">
        <v>2957</v>
      </c>
      <c r="B2815" s="46" t="s">
        <v>8751</v>
      </c>
      <c r="C2815" s="46" t="s">
        <v>3864</v>
      </c>
      <c r="D2815" s="46" t="s">
        <v>8752</v>
      </c>
      <c r="E2815" s="33" t="s">
        <v>3866</v>
      </c>
      <c r="F2815" s="33">
        <v>0</v>
      </c>
      <c r="G2815" s="33">
        <v>3</v>
      </c>
      <c r="H2815" s="46" t="s">
        <v>3839</v>
      </c>
      <c r="I2815" s="75" t="s">
        <v>3840</v>
      </c>
      <c r="J2815" s="75" t="s">
        <v>3840</v>
      </c>
      <c r="K2815" s="75" t="s">
        <v>3841</v>
      </c>
      <c r="L2815" s="33">
        <v>14</v>
      </c>
      <c r="M2815" s="34"/>
      <c r="N2815" s="46"/>
      <c r="O2815" s="46"/>
      <c r="P28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15" s="45" t="e">
        <f>IF([2]!PayItems[[#This Row],[Date Added / Modified]]&gt;0,TEXT([2]!PayItems[[#This Row],[Date Added / Modified]],"m/d/yyy"),"")</f>
        <v>#REF!</v>
      </c>
      <c r="R2815" s="46"/>
    </row>
    <row r="2816" spans="1:18" x14ac:dyDescent="0.3">
      <c r="A2816" s="46" t="s">
        <v>2958</v>
      </c>
      <c r="B2816" s="46" t="s">
        <v>8754</v>
      </c>
      <c r="C2816" s="46" t="s">
        <v>3881</v>
      </c>
      <c r="D2816" s="46" t="s">
        <v>8755</v>
      </c>
      <c r="E2816" s="33" t="s">
        <v>3882</v>
      </c>
      <c r="F2816" s="33">
        <v>0</v>
      </c>
      <c r="G2816" s="33">
        <v>3</v>
      </c>
      <c r="H2816" s="46" t="s">
        <v>3839</v>
      </c>
      <c r="I2816" s="75" t="s">
        <v>3840</v>
      </c>
      <c r="J2816" s="75" t="s">
        <v>3840</v>
      </c>
      <c r="K2816" s="75" t="s">
        <v>3841</v>
      </c>
      <c r="L2816" s="33">
        <v>14</v>
      </c>
      <c r="M2816" s="34"/>
      <c r="N2816" s="46"/>
      <c r="O2816" s="46"/>
      <c r="P28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16" s="45" t="e">
        <f>IF([2]!PayItems[[#This Row],[Date Added / Modified]]&gt;0,TEXT([2]!PayItems[[#This Row],[Date Added / Modified]],"m/d/yyy"),"")</f>
        <v>#REF!</v>
      </c>
      <c r="R2816" s="46"/>
    </row>
    <row r="2817" spans="1:18" x14ac:dyDescent="0.3">
      <c r="A2817" s="46" t="s">
        <v>2960</v>
      </c>
      <c r="B2817" s="46" t="s">
        <v>8758</v>
      </c>
      <c r="C2817" s="46" t="s">
        <v>3881</v>
      </c>
      <c r="D2817" s="46" t="s">
        <v>8759</v>
      </c>
      <c r="E2817" s="33" t="s">
        <v>3882</v>
      </c>
      <c r="F2817" s="33">
        <v>0</v>
      </c>
      <c r="G2817" s="33">
        <v>3</v>
      </c>
      <c r="H2817" s="46" t="s">
        <v>3839</v>
      </c>
      <c r="I2817" s="75" t="s">
        <v>3840</v>
      </c>
      <c r="J2817" s="75" t="s">
        <v>3840</v>
      </c>
      <c r="K2817" s="75" t="s">
        <v>3841</v>
      </c>
      <c r="L2817" s="33">
        <v>14</v>
      </c>
      <c r="M2817" s="34"/>
      <c r="N2817" s="46"/>
      <c r="O2817" s="46"/>
      <c r="P28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17" s="45" t="e">
        <f>IF([2]!PayItems[[#This Row],[Date Added / Modified]]&gt;0,TEXT([2]!PayItems[[#This Row],[Date Added / Modified]],"m/d/yyy"),"")</f>
        <v>#REF!</v>
      </c>
      <c r="R2817" s="46"/>
    </row>
    <row r="2818" spans="1:18" x14ac:dyDescent="0.3">
      <c r="A2818" s="46" t="s">
        <v>2961</v>
      </c>
      <c r="B2818" s="46" t="s">
        <v>8760</v>
      </c>
      <c r="C2818" s="46" t="s">
        <v>3881</v>
      </c>
      <c r="D2818" s="46" t="s">
        <v>8761</v>
      </c>
      <c r="E2818" s="33" t="s">
        <v>3882</v>
      </c>
      <c r="F2818" s="33">
        <v>0</v>
      </c>
      <c r="G2818" s="33">
        <v>3</v>
      </c>
      <c r="H2818" s="46" t="s">
        <v>3839</v>
      </c>
      <c r="I2818" s="75" t="s">
        <v>3840</v>
      </c>
      <c r="J2818" s="75" t="s">
        <v>3840</v>
      </c>
      <c r="K2818" s="75" t="s">
        <v>3841</v>
      </c>
      <c r="L2818" s="33">
        <v>14</v>
      </c>
      <c r="M2818" s="34"/>
      <c r="N2818" s="46"/>
      <c r="O2818" s="46"/>
      <c r="P28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18" s="45" t="e">
        <f>IF([2]!PayItems[[#This Row],[Date Added / Modified]]&gt;0,TEXT([2]!PayItems[[#This Row],[Date Added / Modified]],"m/d/yyy"),"")</f>
        <v>#REF!</v>
      </c>
      <c r="R2818" s="46"/>
    </row>
    <row r="2819" spans="1:18" x14ac:dyDescent="0.3">
      <c r="A2819" s="46" t="s">
        <v>2962</v>
      </c>
      <c r="B2819" s="46" t="s">
        <v>8762</v>
      </c>
      <c r="C2819" s="46" t="s">
        <v>3881</v>
      </c>
      <c r="D2819" s="46" t="s">
        <v>8763</v>
      </c>
      <c r="E2819" s="33" t="s">
        <v>3882</v>
      </c>
      <c r="F2819" s="33">
        <v>0</v>
      </c>
      <c r="G2819" s="33">
        <v>3</v>
      </c>
      <c r="H2819" s="46" t="s">
        <v>3839</v>
      </c>
      <c r="I2819" s="75" t="s">
        <v>3840</v>
      </c>
      <c r="J2819" s="75" t="s">
        <v>3840</v>
      </c>
      <c r="K2819" s="75" t="s">
        <v>3841</v>
      </c>
      <c r="L2819" s="33">
        <v>14</v>
      </c>
      <c r="M2819" s="34"/>
      <c r="N2819" s="46"/>
      <c r="O2819" s="46"/>
      <c r="P28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19" s="45" t="e">
        <f>IF([2]!PayItems[[#This Row],[Date Added / Modified]]&gt;0,TEXT([2]!PayItems[[#This Row],[Date Added / Modified]],"m/d/yyy"),"")</f>
        <v>#REF!</v>
      </c>
      <c r="R2819" s="46"/>
    </row>
    <row r="2820" spans="1:18" x14ac:dyDescent="0.3">
      <c r="A2820" s="46" t="s">
        <v>2963</v>
      </c>
      <c r="B2820" s="46" t="s">
        <v>8764</v>
      </c>
      <c r="C2820" s="46" t="s">
        <v>3881</v>
      </c>
      <c r="D2820" s="46" t="s">
        <v>8765</v>
      </c>
      <c r="E2820" s="33" t="s">
        <v>3882</v>
      </c>
      <c r="F2820" s="33">
        <v>0</v>
      </c>
      <c r="G2820" s="33">
        <v>3</v>
      </c>
      <c r="H2820" s="46" t="s">
        <v>3839</v>
      </c>
      <c r="I2820" s="75" t="s">
        <v>3840</v>
      </c>
      <c r="J2820" s="75" t="s">
        <v>3840</v>
      </c>
      <c r="K2820" s="75" t="s">
        <v>3841</v>
      </c>
      <c r="L2820" s="33">
        <v>14</v>
      </c>
      <c r="M2820" s="34"/>
      <c r="N2820" s="46"/>
      <c r="O2820" s="46"/>
      <c r="P28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20" s="45" t="e">
        <f>IF([2]!PayItems[[#This Row],[Date Added / Modified]]&gt;0,TEXT([2]!PayItems[[#This Row],[Date Added / Modified]],"m/d/yyy"),"")</f>
        <v>#REF!</v>
      </c>
      <c r="R2820" s="46"/>
    </row>
    <row r="2821" spans="1:18" x14ac:dyDescent="0.3">
      <c r="A2821" s="46" t="s">
        <v>2964</v>
      </c>
      <c r="B2821" s="46" t="s">
        <v>8766</v>
      </c>
      <c r="C2821" s="46" t="s">
        <v>3881</v>
      </c>
      <c r="D2821" s="46" t="s">
        <v>8767</v>
      </c>
      <c r="E2821" s="33" t="s">
        <v>3882</v>
      </c>
      <c r="F2821" s="33">
        <v>0</v>
      </c>
      <c r="G2821" s="33">
        <v>3</v>
      </c>
      <c r="H2821" s="46" t="s">
        <v>3839</v>
      </c>
      <c r="I2821" s="75" t="s">
        <v>3840</v>
      </c>
      <c r="J2821" s="75" t="s">
        <v>3840</v>
      </c>
      <c r="K2821" s="75" t="s">
        <v>3841</v>
      </c>
      <c r="L2821" s="33">
        <v>14</v>
      </c>
      <c r="M2821" s="34"/>
      <c r="N2821" s="46"/>
      <c r="O2821" s="46"/>
      <c r="P28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21" s="45" t="e">
        <f>IF([2]!PayItems[[#This Row],[Date Added / Modified]]&gt;0,TEXT([2]!PayItems[[#This Row],[Date Added / Modified]],"m/d/yyy"),"")</f>
        <v>#REF!</v>
      </c>
      <c r="R2821" s="46"/>
    </row>
    <row r="2822" spans="1:18" x14ac:dyDescent="0.3">
      <c r="A2822" s="46" t="s">
        <v>2965</v>
      </c>
      <c r="B2822" s="46" t="s">
        <v>8768</v>
      </c>
      <c r="C2822" s="46" t="s">
        <v>3881</v>
      </c>
      <c r="D2822" s="46" t="s">
        <v>8769</v>
      </c>
      <c r="E2822" s="33" t="s">
        <v>3882</v>
      </c>
      <c r="F2822" s="33">
        <v>0</v>
      </c>
      <c r="G2822" s="33">
        <v>3</v>
      </c>
      <c r="H2822" s="46" t="s">
        <v>3839</v>
      </c>
      <c r="I2822" s="75" t="s">
        <v>3840</v>
      </c>
      <c r="J2822" s="75" t="s">
        <v>3840</v>
      </c>
      <c r="K2822" s="75" t="s">
        <v>3841</v>
      </c>
      <c r="L2822" s="33">
        <v>14</v>
      </c>
      <c r="M2822" s="34"/>
      <c r="N2822" s="46"/>
      <c r="O2822" s="46"/>
      <c r="P28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22" s="45" t="e">
        <f>IF([2]!PayItems[[#This Row],[Date Added / Modified]]&gt;0,TEXT([2]!PayItems[[#This Row],[Date Added / Modified]],"m/d/yyy"),"")</f>
        <v>#REF!</v>
      </c>
      <c r="R2822" s="46"/>
    </row>
    <row r="2823" spans="1:18" x14ac:dyDescent="0.3">
      <c r="A2823" s="46" t="s">
        <v>2966</v>
      </c>
      <c r="B2823" s="46" t="s">
        <v>8770</v>
      </c>
      <c r="C2823" s="46" t="s">
        <v>3881</v>
      </c>
      <c r="D2823" s="46" t="s">
        <v>8771</v>
      </c>
      <c r="E2823" s="33" t="s">
        <v>3882</v>
      </c>
      <c r="F2823" s="33">
        <v>0</v>
      </c>
      <c r="G2823" s="33">
        <v>3</v>
      </c>
      <c r="H2823" s="46" t="s">
        <v>3839</v>
      </c>
      <c r="I2823" s="75" t="s">
        <v>3840</v>
      </c>
      <c r="J2823" s="75" t="s">
        <v>3840</v>
      </c>
      <c r="K2823" s="75" t="s">
        <v>3841</v>
      </c>
      <c r="L2823" s="33">
        <v>14</v>
      </c>
      <c r="M2823" s="34"/>
      <c r="N2823" s="46"/>
      <c r="O2823" s="46"/>
      <c r="P28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23" s="45" t="e">
        <f>IF([2]!PayItems[[#This Row],[Date Added / Modified]]&gt;0,TEXT([2]!PayItems[[#This Row],[Date Added / Modified]],"m/d/yyy"),"")</f>
        <v>#REF!</v>
      </c>
      <c r="R2823" s="46"/>
    </row>
    <row r="2824" spans="1:18" x14ac:dyDescent="0.3">
      <c r="A2824" s="46" t="s">
        <v>2967</v>
      </c>
      <c r="B2824" s="46" t="s">
        <v>11033</v>
      </c>
      <c r="C2824" s="46" t="s">
        <v>3881</v>
      </c>
      <c r="D2824" s="46" t="s">
        <v>11034</v>
      </c>
      <c r="E2824" s="33" t="s">
        <v>3882</v>
      </c>
      <c r="F2824" s="33">
        <v>0</v>
      </c>
      <c r="G2824" s="33">
        <v>3</v>
      </c>
      <c r="H2824" s="46" t="s">
        <v>3839</v>
      </c>
      <c r="I2824" s="75" t="s">
        <v>3840</v>
      </c>
      <c r="J2824" s="75" t="s">
        <v>3840</v>
      </c>
      <c r="K2824" s="75" t="s">
        <v>3841</v>
      </c>
      <c r="L2824" s="33">
        <v>14</v>
      </c>
      <c r="M2824" s="34"/>
      <c r="N2824" s="46"/>
      <c r="O2824" s="46"/>
      <c r="P28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24" s="45" t="e">
        <f>IF([2]!PayItems[[#This Row],[Date Added / Modified]]&gt;0,TEXT([2]!PayItems[[#This Row],[Date Added / Modified]],"m/d/yyy"),"")</f>
        <v>#REF!</v>
      </c>
      <c r="R2824" s="46"/>
    </row>
    <row r="2825" spans="1:18" x14ac:dyDescent="0.3">
      <c r="A2825" s="46" t="s">
        <v>2968</v>
      </c>
      <c r="B2825" s="46" t="s">
        <v>8774</v>
      </c>
      <c r="C2825" s="46" t="s">
        <v>3881</v>
      </c>
      <c r="D2825" s="45" t="s">
        <v>8775</v>
      </c>
      <c r="E2825" s="33" t="s">
        <v>3882</v>
      </c>
      <c r="F2825" s="33">
        <v>0</v>
      </c>
      <c r="G2825" s="33">
        <v>3</v>
      </c>
      <c r="H2825" s="46" t="s">
        <v>3839</v>
      </c>
      <c r="I2825" s="75" t="s">
        <v>3840</v>
      </c>
      <c r="J2825" s="75" t="s">
        <v>3840</v>
      </c>
      <c r="K2825" s="75" t="s">
        <v>3841</v>
      </c>
      <c r="L2825" s="33">
        <v>14</v>
      </c>
      <c r="M2825" s="34">
        <v>42991</v>
      </c>
      <c r="N2825" s="45" t="s">
        <v>10141</v>
      </c>
      <c r="O2825" s="45" t="s">
        <v>11035</v>
      </c>
      <c r="P28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25" s="45" t="e">
        <f>IF([2]!PayItems[[#This Row],[Date Added / Modified]]&gt;0,TEXT([2]!PayItems[[#This Row],[Date Added / Modified]],"m/d/yyy"),"")</f>
        <v>#REF!</v>
      </c>
      <c r="R2825" s="46"/>
    </row>
    <row r="2826" spans="1:18" x14ac:dyDescent="0.3">
      <c r="A2826" s="46" t="s">
        <v>2969</v>
      </c>
      <c r="B2826" s="46" t="s">
        <v>8776</v>
      </c>
      <c r="C2826" s="46" t="s">
        <v>3881</v>
      </c>
      <c r="D2826" s="46" t="s">
        <v>8777</v>
      </c>
      <c r="E2826" s="33" t="s">
        <v>3882</v>
      </c>
      <c r="F2826" s="33">
        <v>0</v>
      </c>
      <c r="G2826" s="33">
        <v>3</v>
      </c>
      <c r="H2826" s="46" t="s">
        <v>3839</v>
      </c>
      <c r="I2826" s="75" t="s">
        <v>3840</v>
      </c>
      <c r="J2826" s="75" t="s">
        <v>3840</v>
      </c>
      <c r="K2826" s="75" t="s">
        <v>3841</v>
      </c>
      <c r="L2826" s="33">
        <v>14</v>
      </c>
      <c r="M2826" s="34"/>
      <c r="N2826" s="46"/>
      <c r="O2826" s="46"/>
      <c r="P28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26" s="45" t="e">
        <f>IF([2]!PayItems[[#This Row],[Date Added / Modified]]&gt;0,TEXT([2]!PayItems[[#This Row],[Date Added / Modified]],"m/d/yyy"),"")</f>
        <v>#REF!</v>
      </c>
      <c r="R2826" s="46"/>
    </row>
    <row r="2827" spans="1:18" x14ac:dyDescent="0.3">
      <c r="A2827" s="46" t="s">
        <v>2970</v>
      </c>
      <c r="B2827" s="46" t="s">
        <v>8778</v>
      </c>
      <c r="C2827" s="46" t="s">
        <v>3881</v>
      </c>
      <c r="D2827" s="46" t="s">
        <v>8779</v>
      </c>
      <c r="E2827" s="33" t="s">
        <v>3882</v>
      </c>
      <c r="F2827" s="33">
        <v>0</v>
      </c>
      <c r="G2827" s="33">
        <v>3</v>
      </c>
      <c r="H2827" s="46" t="s">
        <v>3839</v>
      </c>
      <c r="I2827" s="75" t="s">
        <v>3840</v>
      </c>
      <c r="J2827" s="75" t="s">
        <v>3840</v>
      </c>
      <c r="K2827" s="75" t="s">
        <v>3841</v>
      </c>
      <c r="L2827" s="33">
        <v>14</v>
      </c>
      <c r="M2827" s="34"/>
      <c r="N2827" s="46"/>
      <c r="O2827" s="46"/>
      <c r="P28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27" s="45" t="e">
        <f>IF([2]!PayItems[[#This Row],[Date Added / Modified]]&gt;0,TEXT([2]!PayItems[[#This Row],[Date Added / Modified]],"m/d/yyy"),"")</f>
        <v>#REF!</v>
      </c>
      <c r="R2827" s="46"/>
    </row>
    <row r="2828" spans="1:18" x14ac:dyDescent="0.3">
      <c r="A2828" s="46" t="s">
        <v>2971</v>
      </c>
      <c r="B2828" s="46" t="s">
        <v>8780</v>
      </c>
      <c r="C2828" s="46" t="s">
        <v>3881</v>
      </c>
      <c r="D2828" s="46" t="s">
        <v>8781</v>
      </c>
      <c r="E2828" s="33" t="s">
        <v>3882</v>
      </c>
      <c r="F2828" s="33">
        <v>0</v>
      </c>
      <c r="G2828" s="33">
        <v>3</v>
      </c>
      <c r="H2828" s="46" t="s">
        <v>3839</v>
      </c>
      <c r="I2828" s="75" t="s">
        <v>3840</v>
      </c>
      <c r="J2828" s="75" t="s">
        <v>3840</v>
      </c>
      <c r="K2828" s="75" t="s">
        <v>3841</v>
      </c>
      <c r="L2828" s="33">
        <v>14</v>
      </c>
      <c r="M2828" s="34"/>
      <c r="N2828" s="46"/>
      <c r="O2828" s="46"/>
      <c r="P28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28" s="45" t="e">
        <f>IF([2]!PayItems[[#This Row],[Date Added / Modified]]&gt;0,TEXT([2]!PayItems[[#This Row],[Date Added / Modified]],"m/d/yyy"),"")</f>
        <v>#REF!</v>
      </c>
      <c r="R2828" s="46"/>
    </row>
    <row r="2829" spans="1:18" x14ac:dyDescent="0.3">
      <c r="A2829" s="46" t="s">
        <v>2972</v>
      </c>
      <c r="B2829" s="46" t="s">
        <v>8782</v>
      </c>
      <c r="C2829" s="46" t="s">
        <v>3881</v>
      </c>
      <c r="D2829" s="46" t="s">
        <v>8783</v>
      </c>
      <c r="E2829" s="33" t="s">
        <v>3882</v>
      </c>
      <c r="F2829" s="33">
        <v>0</v>
      </c>
      <c r="G2829" s="33">
        <v>3</v>
      </c>
      <c r="H2829" s="46" t="s">
        <v>3839</v>
      </c>
      <c r="I2829" s="75" t="s">
        <v>3840</v>
      </c>
      <c r="J2829" s="75" t="s">
        <v>3840</v>
      </c>
      <c r="K2829" s="75" t="s">
        <v>3841</v>
      </c>
      <c r="L2829" s="33">
        <v>14</v>
      </c>
      <c r="M2829" s="34"/>
      <c r="N2829" s="46"/>
      <c r="O2829" s="46"/>
      <c r="P28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29" s="45" t="e">
        <f>IF([2]!PayItems[[#This Row],[Date Added / Modified]]&gt;0,TEXT([2]!PayItems[[#This Row],[Date Added / Modified]],"m/d/yyy"),"")</f>
        <v>#REF!</v>
      </c>
      <c r="R2829" s="46"/>
    </row>
    <row r="2830" spans="1:18" x14ac:dyDescent="0.3">
      <c r="A2830" s="46" t="s">
        <v>2973</v>
      </c>
      <c r="B2830" s="46" t="s">
        <v>8784</v>
      </c>
      <c r="C2830" s="46" t="s">
        <v>3881</v>
      </c>
      <c r="D2830" s="46" t="s">
        <v>8785</v>
      </c>
      <c r="E2830" s="33" t="s">
        <v>3882</v>
      </c>
      <c r="F2830" s="33">
        <v>0</v>
      </c>
      <c r="G2830" s="33">
        <v>3</v>
      </c>
      <c r="H2830" s="46" t="s">
        <v>3839</v>
      </c>
      <c r="I2830" s="75" t="s">
        <v>3840</v>
      </c>
      <c r="J2830" s="75" t="s">
        <v>3840</v>
      </c>
      <c r="K2830" s="75" t="s">
        <v>3841</v>
      </c>
      <c r="L2830" s="33">
        <v>14</v>
      </c>
      <c r="M2830" s="34"/>
      <c r="N2830" s="46"/>
      <c r="O2830" s="46"/>
      <c r="P28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30" s="45" t="e">
        <f>IF([2]!PayItems[[#This Row],[Date Added / Modified]]&gt;0,TEXT([2]!PayItems[[#This Row],[Date Added / Modified]],"m/d/yyy"),"")</f>
        <v>#REF!</v>
      </c>
      <c r="R2830" s="46"/>
    </row>
    <row r="2831" spans="1:18" x14ac:dyDescent="0.3">
      <c r="A2831" s="46" t="s">
        <v>2974</v>
      </c>
      <c r="B2831" s="46" t="s">
        <v>8786</v>
      </c>
      <c r="C2831" s="46" t="s">
        <v>3881</v>
      </c>
      <c r="D2831" s="46" t="s">
        <v>8787</v>
      </c>
      <c r="E2831" s="33" t="s">
        <v>3882</v>
      </c>
      <c r="F2831" s="33">
        <v>0</v>
      </c>
      <c r="G2831" s="33">
        <v>3</v>
      </c>
      <c r="H2831" s="46" t="s">
        <v>3839</v>
      </c>
      <c r="I2831" s="75" t="s">
        <v>3840</v>
      </c>
      <c r="J2831" s="75" t="s">
        <v>3840</v>
      </c>
      <c r="K2831" s="75" t="s">
        <v>3841</v>
      </c>
      <c r="L2831" s="33">
        <v>14</v>
      </c>
      <c r="M2831" s="34"/>
      <c r="N2831" s="46"/>
      <c r="O2831" s="46"/>
      <c r="P28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31" s="45" t="e">
        <f>IF([2]!PayItems[[#This Row],[Date Added / Modified]]&gt;0,TEXT([2]!PayItems[[#This Row],[Date Added / Modified]],"m/d/yyy"),"")</f>
        <v>#REF!</v>
      </c>
      <c r="R2831" s="46"/>
    </row>
    <row r="2832" spans="1:18" x14ac:dyDescent="0.3">
      <c r="A2832" s="46" t="s">
        <v>2976</v>
      </c>
      <c r="B2832" s="46" t="s">
        <v>8790</v>
      </c>
      <c r="C2832" s="46" t="s">
        <v>3881</v>
      </c>
      <c r="D2832" s="46" t="s">
        <v>8791</v>
      </c>
      <c r="E2832" s="33" t="s">
        <v>3882</v>
      </c>
      <c r="F2832" s="33">
        <v>0</v>
      </c>
      <c r="G2832" s="33">
        <v>3</v>
      </c>
      <c r="H2832" s="46" t="s">
        <v>3839</v>
      </c>
      <c r="I2832" s="75" t="s">
        <v>3840</v>
      </c>
      <c r="J2832" s="75" t="s">
        <v>3840</v>
      </c>
      <c r="K2832" s="75" t="s">
        <v>3841</v>
      </c>
      <c r="L2832" s="33">
        <v>14</v>
      </c>
      <c r="M2832" s="34"/>
      <c r="N2832" s="46"/>
      <c r="O2832" s="46"/>
      <c r="P28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32" s="45" t="e">
        <f>IF([2]!PayItems[[#This Row],[Date Added / Modified]]&gt;0,TEXT([2]!PayItems[[#This Row],[Date Added / Modified]],"m/d/yyy"),"")</f>
        <v>#REF!</v>
      </c>
      <c r="R2832" s="46"/>
    </row>
    <row r="2833" spans="1:18" x14ac:dyDescent="0.3">
      <c r="A2833" s="46" t="s">
        <v>2977</v>
      </c>
      <c r="B2833" s="46" t="s">
        <v>11036</v>
      </c>
      <c r="C2833" s="46" t="s">
        <v>3881</v>
      </c>
      <c r="D2833" s="46" t="s">
        <v>8793</v>
      </c>
      <c r="E2833" s="33" t="s">
        <v>3882</v>
      </c>
      <c r="F2833" s="33">
        <v>0</v>
      </c>
      <c r="G2833" s="33">
        <v>3</v>
      </c>
      <c r="H2833" s="46" t="s">
        <v>3839</v>
      </c>
      <c r="I2833" s="75" t="s">
        <v>3840</v>
      </c>
      <c r="J2833" s="75" t="s">
        <v>3840</v>
      </c>
      <c r="K2833" s="75" t="s">
        <v>3841</v>
      </c>
      <c r="L2833" s="33">
        <v>14</v>
      </c>
      <c r="M2833" s="34"/>
      <c r="N2833" s="46"/>
      <c r="O2833" s="46"/>
      <c r="P28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33" s="45" t="e">
        <f>IF([2]!PayItems[[#This Row],[Date Added / Modified]]&gt;0,TEXT([2]!PayItems[[#This Row],[Date Added / Modified]],"m/d/yyy"),"")</f>
        <v>#REF!</v>
      </c>
      <c r="R2833" s="46"/>
    </row>
    <row r="2834" spans="1:18" x14ac:dyDescent="0.3">
      <c r="A2834" s="46" t="s">
        <v>2978</v>
      </c>
      <c r="B2834" s="46" t="s">
        <v>8794</v>
      </c>
      <c r="C2834" s="46" t="s">
        <v>3881</v>
      </c>
      <c r="D2834" s="46" t="s">
        <v>8795</v>
      </c>
      <c r="E2834" s="33" t="s">
        <v>3882</v>
      </c>
      <c r="F2834" s="33">
        <v>0</v>
      </c>
      <c r="G2834" s="33">
        <v>3</v>
      </c>
      <c r="H2834" s="46" t="s">
        <v>3839</v>
      </c>
      <c r="I2834" s="75" t="s">
        <v>3840</v>
      </c>
      <c r="J2834" s="75" t="s">
        <v>3840</v>
      </c>
      <c r="K2834" s="75" t="s">
        <v>3841</v>
      </c>
      <c r="L2834" s="33">
        <v>14</v>
      </c>
      <c r="M2834" s="34"/>
      <c r="N2834" s="46"/>
      <c r="O2834" s="46"/>
      <c r="P28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34" s="45" t="e">
        <f>IF([2]!PayItems[[#This Row],[Date Added / Modified]]&gt;0,TEXT([2]!PayItems[[#This Row],[Date Added / Modified]],"m/d/yyy"),"")</f>
        <v>#REF!</v>
      </c>
      <c r="R2834" s="46"/>
    </row>
    <row r="2835" spans="1:18" x14ac:dyDescent="0.3">
      <c r="A2835" s="46" t="s">
        <v>2979</v>
      </c>
      <c r="B2835" s="46" t="s">
        <v>8796</v>
      </c>
      <c r="C2835" s="46" t="s">
        <v>3881</v>
      </c>
      <c r="D2835" s="46" t="s">
        <v>8797</v>
      </c>
      <c r="E2835" s="33" t="s">
        <v>3882</v>
      </c>
      <c r="F2835" s="33">
        <v>0</v>
      </c>
      <c r="G2835" s="33">
        <v>3</v>
      </c>
      <c r="H2835" s="46" t="s">
        <v>3839</v>
      </c>
      <c r="I2835" s="75" t="s">
        <v>3840</v>
      </c>
      <c r="J2835" s="75" t="s">
        <v>3840</v>
      </c>
      <c r="K2835" s="75" t="s">
        <v>3841</v>
      </c>
      <c r="L2835" s="33">
        <v>14</v>
      </c>
      <c r="M2835" s="34"/>
      <c r="N2835" s="46"/>
      <c r="O2835" s="46"/>
      <c r="P28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35" s="45" t="e">
        <f>IF([2]!PayItems[[#This Row],[Date Added / Modified]]&gt;0,TEXT([2]!PayItems[[#This Row],[Date Added / Modified]],"m/d/yyy"),"")</f>
        <v>#REF!</v>
      </c>
      <c r="R2835" s="46"/>
    </row>
    <row r="2836" spans="1:18" x14ac:dyDescent="0.3">
      <c r="A2836" s="46" t="s">
        <v>2980</v>
      </c>
      <c r="B2836" s="46" t="s">
        <v>8798</v>
      </c>
      <c r="C2836" s="46" t="s">
        <v>3881</v>
      </c>
      <c r="D2836" s="46" t="s">
        <v>8799</v>
      </c>
      <c r="E2836" s="33" t="s">
        <v>3882</v>
      </c>
      <c r="F2836" s="33">
        <v>0</v>
      </c>
      <c r="G2836" s="33">
        <v>3</v>
      </c>
      <c r="H2836" s="46" t="s">
        <v>3839</v>
      </c>
      <c r="I2836" s="75" t="s">
        <v>3840</v>
      </c>
      <c r="J2836" s="75" t="s">
        <v>3840</v>
      </c>
      <c r="K2836" s="75" t="s">
        <v>3841</v>
      </c>
      <c r="L2836" s="33">
        <v>14</v>
      </c>
      <c r="M2836" s="34"/>
      <c r="N2836" s="46"/>
      <c r="O2836" s="46"/>
      <c r="P28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36" s="45" t="e">
        <f>IF([2]!PayItems[[#This Row],[Date Added / Modified]]&gt;0,TEXT([2]!PayItems[[#This Row],[Date Added / Modified]],"m/d/yyy"),"")</f>
        <v>#REF!</v>
      </c>
      <c r="R2836" s="46"/>
    </row>
    <row r="2837" spans="1:18" x14ac:dyDescent="0.3">
      <c r="A2837" s="46" t="s">
        <v>2981</v>
      </c>
      <c r="B2837" s="46" t="s">
        <v>8800</v>
      </c>
      <c r="C2837" s="46" t="s">
        <v>3881</v>
      </c>
      <c r="D2837" s="46" t="s">
        <v>8801</v>
      </c>
      <c r="E2837" s="33" t="s">
        <v>3882</v>
      </c>
      <c r="F2837" s="33">
        <v>0</v>
      </c>
      <c r="G2837" s="33">
        <v>3</v>
      </c>
      <c r="H2837" s="46" t="s">
        <v>3839</v>
      </c>
      <c r="I2837" s="75" t="s">
        <v>3840</v>
      </c>
      <c r="J2837" s="75" t="s">
        <v>3840</v>
      </c>
      <c r="K2837" s="75" t="s">
        <v>3841</v>
      </c>
      <c r="L2837" s="33">
        <v>14</v>
      </c>
      <c r="M2837" s="34"/>
      <c r="N2837" s="46"/>
      <c r="O2837" s="46"/>
      <c r="P28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37" s="45" t="e">
        <f>IF([2]!PayItems[[#This Row],[Date Added / Modified]]&gt;0,TEXT([2]!PayItems[[#This Row],[Date Added / Modified]],"m/d/yyy"),"")</f>
        <v>#REF!</v>
      </c>
      <c r="R2837" s="46"/>
    </row>
    <row r="2838" spans="1:18" x14ac:dyDescent="0.3">
      <c r="A2838" s="46" t="s">
        <v>2982</v>
      </c>
      <c r="B2838" s="46" t="s">
        <v>8802</v>
      </c>
      <c r="C2838" s="46" t="s">
        <v>3881</v>
      </c>
      <c r="D2838" s="46" t="s">
        <v>8803</v>
      </c>
      <c r="E2838" s="33" t="s">
        <v>3882</v>
      </c>
      <c r="F2838" s="33">
        <v>0</v>
      </c>
      <c r="G2838" s="33">
        <v>3</v>
      </c>
      <c r="H2838" s="46" t="s">
        <v>3839</v>
      </c>
      <c r="I2838" s="75" t="s">
        <v>3840</v>
      </c>
      <c r="J2838" s="75" t="s">
        <v>3840</v>
      </c>
      <c r="K2838" s="75" t="s">
        <v>3841</v>
      </c>
      <c r="L2838" s="33">
        <v>14</v>
      </c>
      <c r="M2838" s="34"/>
      <c r="N2838" s="46"/>
      <c r="O2838" s="46"/>
      <c r="P28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38" s="45" t="e">
        <f>IF([2]!PayItems[[#This Row],[Date Added / Modified]]&gt;0,TEXT([2]!PayItems[[#This Row],[Date Added / Modified]],"m/d/yyy"),"")</f>
        <v>#REF!</v>
      </c>
      <c r="R2838" s="46"/>
    </row>
    <row r="2839" spans="1:18" x14ac:dyDescent="0.3">
      <c r="A2839" s="46" t="s">
        <v>2983</v>
      </c>
      <c r="B2839" s="46" t="s">
        <v>8804</v>
      </c>
      <c r="C2839" s="46" t="s">
        <v>3881</v>
      </c>
      <c r="D2839" s="46" t="s">
        <v>8805</v>
      </c>
      <c r="E2839" s="33" t="s">
        <v>3882</v>
      </c>
      <c r="F2839" s="33">
        <v>0</v>
      </c>
      <c r="G2839" s="33">
        <v>3</v>
      </c>
      <c r="H2839" s="46" t="s">
        <v>3839</v>
      </c>
      <c r="I2839" s="75" t="s">
        <v>3840</v>
      </c>
      <c r="J2839" s="75" t="s">
        <v>3840</v>
      </c>
      <c r="K2839" s="75" t="s">
        <v>3841</v>
      </c>
      <c r="L2839" s="33">
        <v>14</v>
      </c>
      <c r="M2839" s="34"/>
      <c r="N2839" s="46"/>
      <c r="O2839" s="46"/>
      <c r="P28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39" s="45" t="e">
        <f>IF([2]!PayItems[[#This Row],[Date Added / Modified]]&gt;0,TEXT([2]!PayItems[[#This Row],[Date Added / Modified]],"m/d/yyy"),"")</f>
        <v>#REF!</v>
      </c>
      <c r="R2839" s="46"/>
    </row>
    <row r="2840" spans="1:18" x14ac:dyDescent="0.3">
      <c r="A2840" s="46" t="s">
        <v>2985</v>
      </c>
      <c r="B2840" s="46" t="s">
        <v>8808</v>
      </c>
      <c r="C2840" s="46" t="s">
        <v>3881</v>
      </c>
      <c r="D2840" s="46" t="s">
        <v>8809</v>
      </c>
      <c r="E2840" s="33" t="s">
        <v>3882</v>
      </c>
      <c r="F2840" s="33">
        <v>0</v>
      </c>
      <c r="G2840" s="33">
        <v>3</v>
      </c>
      <c r="H2840" s="46" t="s">
        <v>3839</v>
      </c>
      <c r="I2840" s="75" t="s">
        <v>3840</v>
      </c>
      <c r="J2840" s="75" t="s">
        <v>3840</v>
      </c>
      <c r="K2840" s="75" t="s">
        <v>3841</v>
      </c>
      <c r="L2840" s="33">
        <v>14</v>
      </c>
      <c r="M2840" s="34"/>
      <c r="N2840" s="46"/>
      <c r="O2840" s="46"/>
      <c r="P28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40" s="45" t="e">
        <f>IF([2]!PayItems[[#This Row],[Date Added / Modified]]&gt;0,TEXT([2]!PayItems[[#This Row],[Date Added / Modified]],"m/d/yyy"),"")</f>
        <v>#REF!</v>
      </c>
      <c r="R2840" s="46"/>
    </row>
    <row r="2841" spans="1:18" x14ac:dyDescent="0.3">
      <c r="A2841" s="46" t="s">
        <v>2986</v>
      </c>
      <c r="B2841" s="46" t="s">
        <v>8810</v>
      </c>
      <c r="C2841" s="46" t="s">
        <v>3881</v>
      </c>
      <c r="D2841" s="46" t="s">
        <v>8811</v>
      </c>
      <c r="E2841" s="33" t="s">
        <v>3882</v>
      </c>
      <c r="F2841" s="33">
        <v>0</v>
      </c>
      <c r="G2841" s="33">
        <v>3</v>
      </c>
      <c r="H2841" s="46" t="s">
        <v>3839</v>
      </c>
      <c r="I2841" s="75" t="s">
        <v>3840</v>
      </c>
      <c r="J2841" s="75" t="s">
        <v>3840</v>
      </c>
      <c r="K2841" s="75" t="s">
        <v>3841</v>
      </c>
      <c r="L2841" s="33">
        <v>14</v>
      </c>
      <c r="M2841" s="34"/>
      <c r="N2841" s="46"/>
      <c r="O2841" s="46"/>
      <c r="P28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41" s="45" t="e">
        <f>IF([2]!PayItems[[#This Row],[Date Added / Modified]]&gt;0,TEXT([2]!PayItems[[#This Row],[Date Added / Modified]],"m/d/yyy"),"")</f>
        <v>#REF!</v>
      </c>
      <c r="R2841" s="46"/>
    </row>
    <row r="2842" spans="1:18" x14ac:dyDescent="0.3">
      <c r="A2842" s="46" t="s">
        <v>2987</v>
      </c>
      <c r="B2842" s="46" t="s">
        <v>8812</v>
      </c>
      <c r="C2842" s="46" t="s">
        <v>3881</v>
      </c>
      <c r="D2842" s="46" t="s">
        <v>8813</v>
      </c>
      <c r="E2842" s="33" t="s">
        <v>3882</v>
      </c>
      <c r="F2842" s="33">
        <v>0</v>
      </c>
      <c r="G2842" s="33">
        <v>3</v>
      </c>
      <c r="H2842" s="46" t="s">
        <v>3839</v>
      </c>
      <c r="I2842" s="75" t="s">
        <v>3840</v>
      </c>
      <c r="J2842" s="75" t="s">
        <v>3840</v>
      </c>
      <c r="K2842" s="75" t="s">
        <v>3841</v>
      </c>
      <c r="L2842" s="33">
        <v>14</v>
      </c>
      <c r="M2842" s="34"/>
      <c r="N2842" s="46"/>
      <c r="O2842" s="46"/>
      <c r="P28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42" s="45" t="e">
        <f>IF([2]!PayItems[[#This Row],[Date Added / Modified]]&gt;0,TEXT([2]!PayItems[[#This Row],[Date Added / Modified]],"m/d/yyy"),"")</f>
        <v>#REF!</v>
      </c>
      <c r="R2842" s="46"/>
    </row>
    <row r="2843" spans="1:18" x14ac:dyDescent="0.3">
      <c r="A2843" s="46" t="s">
        <v>2988</v>
      </c>
      <c r="B2843" s="46" t="s">
        <v>8814</v>
      </c>
      <c r="C2843" s="46" t="s">
        <v>3881</v>
      </c>
      <c r="D2843" s="46" t="s">
        <v>8815</v>
      </c>
      <c r="E2843" s="33" t="s">
        <v>3882</v>
      </c>
      <c r="F2843" s="33">
        <v>0</v>
      </c>
      <c r="G2843" s="33">
        <v>3</v>
      </c>
      <c r="H2843" s="46" t="s">
        <v>3839</v>
      </c>
      <c r="I2843" s="75" t="s">
        <v>3840</v>
      </c>
      <c r="J2843" s="75" t="s">
        <v>3840</v>
      </c>
      <c r="K2843" s="75" t="s">
        <v>3841</v>
      </c>
      <c r="L2843" s="33">
        <v>14</v>
      </c>
      <c r="M2843" s="34"/>
      <c r="N2843" s="46"/>
      <c r="O2843" s="46"/>
      <c r="P28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43" s="45" t="e">
        <f>IF([2]!PayItems[[#This Row],[Date Added / Modified]]&gt;0,TEXT([2]!PayItems[[#This Row],[Date Added / Modified]],"m/d/yyy"),"")</f>
        <v>#REF!</v>
      </c>
      <c r="R2843" s="46"/>
    </row>
    <row r="2844" spans="1:18" x14ac:dyDescent="0.3">
      <c r="A2844" s="46" t="s">
        <v>2989</v>
      </c>
      <c r="B2844" s="46" t="s">
        <v>8816</v>
      </c>
      <c r="C2844" s="46" t="s">
        <v>3881</v>
      </c>
      <c r="D2844" s="46" t="s">
        <v>8817</v>
      </c>
      <c r="E2844" s="33" t="s">
        <v>3882</v>
      </c>
      <c r="F2844" s="33">
        <v>0</v>
      </c>
      <c r="G2844" s="33">
        <v>3</v>
      </c>
      <c r="H2844" s="46" t="s">
        <v>3839</v>
      </c>
      <c r="I2844" s="75" t="s">
        <v>3840</v>
      </c>
      <c r="J2844" s="75" t="s">
        <v>3840</v>
      </c>
      <c r="K2844" s="75" t="s">
        <v>3841</v>
      </c>
      <c r="L2844" s="33">
        <v>14</v>
      </c>
      <c r="M2844" s="34"/>
      <c r="N2844" s="46"/>
      <c r="O2844" s="46"/>
      <c r="P28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44" s="45" t="e">
        <f>IF([2]!PayItems[[#This Row],[Date Added / Modified]]&gt;0,TEXT([2]!PayItems[[#This Row],[Date Added / Modified]],"m/d/yyy"),"")</f>
        <v>#REF!</v>
      </c>
      <c r="R2844" s="46"/>
    </row>
    <row r="2845" spans="1:18" x14ac:dyDescent="0.3">
      <c r="A2845" s="46" t="s">
        <v>2991</v>
      </c>
      <c r="B2845" s="46" t="s">
        <v>8818</v>
      </c>
      <c r="C2845" s="46" t="s">
        <v>3881</v>
      </c>
      <c r="D2845" s="46" t="s">
        <v>8819</v>
      </c>
      <c r="E2845" s="33" t="s">
        <v>3882</v>
      </c>
      <c r="F2845" s="33">
        <v>0</v>
      </c>
      <c r="G2845" s="33">
        <v>3</v>
      </c>
      <c r="H2845" s="46" t="s">
        <v>3839</v>
      </c>
      <c r="I2845" s="75" t="s">
        <v>3840</v>
      </c>
      <c r="J2845" s="75" t="s">
        <v>3840</v>
      </c>
      <c r="K2845" s="75" t="s">
        <v>3841</v>
      </c>
      <c r="L2845" s="33">
        <v>14</v>
      </c>
      <c r="M2845" s="34"/>
      <c r="N2845" s="46"/>
      <c r="O2845" s="46"/>
      <c r="P28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45" s="45" t="e">
        <f>IF([2]!PayItems[[#This Row],[Date Added / Modified]]&gt;0,TEXT([2]!PayItems[[#This Row],[Date Added / Modified]],"m/d/yyy"),"")</f>
        <v>#REF!</v>
      </c>
      <c r="R2845" s="46"/>
    </row>
    <row r="2846" spans="1:18" x14ac:dyDescent="0.3">
      <c r="A2846" s="46" t="s">
        <v>2992</v>
      </c>
      <c r="B2846" s="46" t="s">
        <v>8820</v>
      </c>
      <c r="C2846" s="46" t="s">
        <v>3881</v>
      </c>
      <c r="D2846" s="46" t="s">
        <v>8821</v>
      </c>
      <c r="E2846" s="33" t="s">
        <v>3882</v>
      </c>
      <c r="F2846" s="33">
        <v>0</v>
      </c>
      <c r="G2846" s="33">
        <v>3</v>
      </c>
      <c r="H2846" s="46" t="s">
        <v>3839</v>
      </c>
      <c r="I2846" s="75" t="s">
        <v>3840</v>
      </c>
      <c r="J2846" s="75" t="s">
        <v>3840</v>
      </c>
      <c r="K2846" s="75" t="s">
        <v>3841</v>
      </c>
      <c r="L2846" s="33">
        <v>14</v>
      </c>
      <c r="M2846" s="34"/>
      <c r="N2846" s="46"/>
      <c r="O2846" s="46"/>
      <c r="P28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46" s="45" t="e">
        <f>IF([2]!PayItems[[#This Row],[Date Added / Modified]]&gt;0,TEXT([2]!PayItems[[#This Row],[Date Added / Modified]],"m/d/yyy"),"")</f>
        <v>#REF!</v>
      </c>
      <c r="R2846" s="46"/>
    </row>
    <row r="2847" spans="1:18" x14ac:dyDescent="0.3">
      <c r="A2847" s="46" t="s">
        <v>2993</v>
      </c>
      <c r="B2847" s="46" t="s">
        <v>8822</v>
      </c>
      <c r="C2847" s="46" t="s">
        <v>3881</v>
      </c>
      <c r="D2847" s="46" t="s">
        <v>8823</v>
      </c>
      <c r="E2847" s="33" t="s">
        <v>3882</v>
      </c>
      <c r="F2847" s="33">
        <v>0</v>
      </c>
      <c r="G2847" s="33">
        <v>3</v>
      </c>
      <c r="H2847" s="46" t="s">
        <v>3839</v>
      </c>
      <c r="I2847" s="75" t="s">
        <v>3840</v>
      </c>
      <c r="J2847" s="75" t="s">
        <v>3840</v>
      </c>
      <c r="K2847" s="75" t="s">
        <v>3841</v>
      </c>
      <c r="L2847" s="33">
        <v>14</v>
      </c>
      <c r="M2847" s="34"/>
      <c r="N2847" s="46"/>
      <c r="O2847" s="46"/>
      <c r="P28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47" s="45" t="e">
        <f>IF([2]!PayItems[[#This Row],[Date Added / Modified]]&gt;0,TEXT([2]!PayItems[[#This Row],[Date Added / Modified]],"m/d/yyy"),"")</f>
        <v>#REF!</v>
      </c>
      <c r="R2847" s="46"/>
    </row>
    <row r="2848" spans="1:18" x14ac:dyDescent="0.3">
      <c r="A2848" s="46" t="s">
        <v>2994</v>
      </c>
      <c r="B2848" s="46" t="s">
        <v>8824</v>
      </c>
      <c r="C2848" s="46" t="s">
        <v>3881</v>
      </c>
      <c r="D2848" s="46" t="s">
        <v>8825</v>
      </c>
      <c r="E2848" s="33" t="s">
        <v>3882</v>
      </c>
      <c r="F2848" s="33">
        <v>0</v>
      </c>
      <c r="G2848" s="33">
        <v>3</v>
      </c>
      <c r="H2848" s="46" t="s">
        <v>3839</v>
      </c>
      <c r="I2848" s="75" t="s">
        <v>3840</v>
      </c>
      <c r="J2848" s="75" t="s">
        <v>3840</v>
      </c>
      <c r="K2848" s="75" t="s">
        <v>3841</v>
      </c>
      <c r="L2848" s="33">
        <v>14</v>
      </c>
      <c r="M2848" s="34"/>
      <c r="N2848" s="46"/>
      <c r="O2848" s="46"/>
      <c r="P28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48" s="45" t="e">
        <f>IF([2]!PayItems[[#This Row],[Date Added / Modified]]&gt;0,TEXT([2]!PayItems[[#This Row],[Date Added / Modified]],"m/d/yyy"),"")</f>
        <v>#REF!</v>
      </c>
      <c r="R2848" s="46"/>
    </row>
    <row r="2849" spans="1:18" x14ac:dyDescent="0.3">
      <c r="A2849" s="46" t="s">
        <v>2995</v>
      </c>
      <c r="B2849" s="46" t="s">
        <v>8826</v>
      </c>
      <c r="C2849" s="46" t="s">
        <v>3881</v>
      </c>
      <c r="D2849" s="46" t="s">
        <v>8827</v>
      </c>
      <c r="E2849" s="33" t="s">
        <v>3882</v>
      </c>
      <c r="F2849" s="33">
        <v>0</v>
      </c>
      <c r="G2849" s="33">
        <v>3</v>
      </c>
      <c r="H2849" s="46" t="s">
        <v>3839</v>
      </c>
      <c r="I2849" s="75" t="s">
        <v>3840</v>
      </c>
      <c r="J2849" s="75" t="s">
        <v>3840</v>
      </c>
      <c r="K2849" s="75" t="s">
        <v>3841</v>
      </c>
      <c r="L2849" s="33">
        <v>14</v>
      </c>
      <c r="M2849" s="34"/>
      <c r="N2849" s="46"/>
      <c r="O2849" s="46"/>
      <c r="P28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49" s="45" t="e">
        <f>IF([2]!PayItems[[#This Row],[Date Added / Modified]]&gt;0,TEXT([2]!PayItems[[#This Row],[Date Added / Modified]],"m/d/yyy"),"")</f>
        <v>#REF!</v>
      </c>
      <c r="R2849" s="46"/>
    </row>
    <row r="2850" spans="1:18" x14ac:dyDescent="0.3">
      <c r="A2850" s="46" t="s">
        <v>2996</v>
      </c>
      <c r="B2850" s="46" t="s">
        <v>8828</v>
      </c>
      <c r="C2850" s="46" t="s">
        <v>3881</v>
      </c>
      <c r="D2850" s="46" t="s">
        <v>8829</v>
      </c>
      <c r="E2850" s="33" t="s">
        <v>3882</v>
      </c>
      <c r="F2850" s="33">
        <v>0</v>
      </c>
      <c r="G2850" s="33">
        <v>3</v>
      </c>
      <c r="H2850" s="46" t="s">
        <v>3839</v>
      </c>
      <c r="I2850" s="75" t="s">
        <v>3840</v>
      </c>
      <c r="J2850" s="75" t="s">
        <v>3840</v>
      </c>
      <c r="K2850" s="75" t="s">
        <v>3841</v>
      </c>
      <c r="L2850" s="33">
        <v>14</v>
      </c>
      <c r="M2850" s="34"/>
      <c r="N2850" s="46"/>
      <c r="O2850" s="46"/>
      <c r="P28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50" s="45" t="e">
        <f>IF([2]!PayItems[[#This Row],[Date Added / Modified]]&gt;0,TEXT([2]!PayItems[[#This Row],[Date Added / Modified]],"m/d/yyy"),"")</f>
        <v>#REF!</v>
      </c>
      <c r="R2850" s="46"/>
    </row>
    <row r="2851" spans="1:18" x14ac:dyDescent="0.3">
      <c r="A2851" s="46" t="s">
        <v>2997</v>
      </c>
      <c r="B2851" s="46" t="s">
        <v>8830</v>
      </c>
      <c r="C2851" s="46" t="s">
        <v>3881</v>
      </c>
      <c r="D2851" s="46" t="s">
        <v>8831</v>
      </c>
      <c r="E2851" s="33" t="s">
        <v>3882</v>
      </c>
      <c r="F2851" s="33">
        <v>0</v>
      </c>
      <c r="G2851" s="33">
        <v>3</v>
      </c>
      <c r="H2851" s="46" t="s">
        <v>3839</v>
      </c>
      <c r="I2851" s="75" t="s">
        <v>3840</v>
      </c>
      <c r="J2851" s="75" t="s">
        <v>3840</v>
      </c>
      <c r="K2851" s="75" t="s">
        <v>3841</v>
      </c>
      <c r="L2851" s="33">
        <v>14</v>
      </c>
      <c r="M2851" s="34"/>
      <c r="N2851" s="46"/>
      <c r="O2851" s="46"/>
      <c r="P28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51" s="45" t="e">
        <f>IF([2]!PayItems[[#This Row],[Date Added / Modified]]&gt;0,TEXT([2]!PayItems[[#This Row],[Date Added / Modified]],"m/d/yyy"),"")</f>
        <v>#REF!</v>
      </c>
      <c r="R2851" s="46"/>
    </row>
    <row r="2852" spans="1:18" x14ac:dyDescent="0.3">
      <c r="A2852" s="46" t="s">
        <v>2990</v>
      </c>
      <c r="B2852" s="46" t="s">
        <v>8832</v>
      </c>
      <c r="C2852" s="46" t="s">
        <v>3881</v>
      </c>
      <c r="D2852" s="46" t="s">
        <v>8833</v>
      </c>
      <c r="E2852" s="33" t="s">
        <v>3882</v>
      </c>
      <c r="F2852" s="33">
        <v>0</v>
      </c>
      <c r="G2852" s="33">
        <v>3</v>
      </c>
      <c r="H2852" s="46" t="s">
        <v>3839</v>
      </c>
      <c r="I2852" s="75" t="s">
        <v>3840</v>
      </c>
      <c r="J2852" s="75" t="s">
        <v>3840</v>
      </c>
      <c r="K2852" s="75" t="s">
        <v>3841</v>
      </c>
      <c r="L2852" s="33">
        <v>14</v>
      </c>
      <c r="M2852" s="34"/>
      <c r="N2852" s="46"/>
      <c r="O2852" s="46"/>
      <c r="P28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52" s="45" t="e">
        <f>IF([2]!PayItems[[#This Row],[Date Added / Modified]]&gt;0,TEXT([2]!PayItems[[#This Row],[Date Added / Modified]],"m/d/yyy"),"")</f>
        <v>#REF!</v>
      </c>
      <c r="R2852" s="46"/>
    </row>
    <row r="2853" spans="1:18" x14ac:dyDescent="0.3">
      <c r="A2853" s="46" t="s">
        <v>2998</v>
      </c>
      <c r="B2853" s="46" t="s">
        <v>8834</v>
      </c>
      <c r="C2853" s="46" t="s">
        <v>3881</v>
      </c>
      <c r="D2853" s="46" t="s">
        <v>8835</v>
      </c>
      <c r="E2853" s="33" t="s">
        <v>3882</v>
      </c>
      <c r="F2853" s="33">
        <v>0</v>
      </c>
      <c r="G2853" s="33">
        <v>3</v>
      </c>
      <c r="H2853" s="46" t="s">
        <v>3839</v>
      </c>
      <c r="I2853" s="75" t="s">
        <v>3840</v>
      </c>
      <c r="J2853" s="75" t="s">
        <v>3840</v>
      </c>
      <c r="K2853" s="75" t="s">
        <v>3841</v>
      </c>
      <c r="L2853" s="33">
        <v>14</v>
      </c>
      <c r="M2853" s="34"/>
      <c r="N2853" s="46"/>
      <c r="O2853" s="46"/>
      <c r="P28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53" s="45" t="e">
        <f>IF([2]!PayItems[[#This Row],[Date Added / Modified]]&gt;0,TEXT([2]!PayItems[[#This Row],[Date Added / Modified]],"m/d/yyy"),"")</f>
        <v>#REF!</v>
      </c>
      <c r="R2853" s="46"/>
    </row>
    <row r="2854" spans="1:18" x14ac:dyDescent="0.3">
      <c r="A2854" s="46" t="s">
        <v>2999</v>
      </c>
      <c r="B2854" s="46" t="s">
        <v>8836</v>
      </c>
      <c r="C2854" s="46" t="s">
        <v>3881</v>
      </c>
      <c r="D2854" s="46" t="s">
        <v>8837</v>
      </c>
      <c r="E2854" s="33" t="s">
        <v>3882</v>
      </c>
      <c r="F2854" s="33">
        <v>0</v>
      </c>
      <c r="G2854" s="33">
        <v>3</v>
      </c>
      <c r="H2854" s="46" t="s">
        <v>3839</v>
      </c>
      <c r="I2854" s="75" t="s">
        <v>3840</v>
      </c>
      <c r="J2854" s="75" t="s">
        <v>3840</v>
      </c>
      <c r="K2854" s="75" t="s">
        <v>3841</v>
      </c>
      <c r="L2854" s="33">
        <v>14</v>
      </c>
      <c r="M2854" s="34"/>
      <c r="N2854" s="46"/>
      <c r="O2854" s="46"/>
      <c r="P28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54" s="45" t="e">
        <f>IF([2]!PayItems[[#This Row],[Date Added / Modified]]&gt;0,TEXT([2]!PayItems[[#This Row],[Date Added / Modified]],"m/d/yyy"),"")</f>
        <v>#REF!</v>
      </c>
      <c r="R2854" s="46"/>
    </row>
    <row r="2855" spans="1:18" x14ac:dyDescent="0.3">
      <c r="A2855" s="46" t="s">
        <v>3000</v>
      </c>
      <c r="B2855" s="46" t="s">
        <v>8838</v>
      </c>
      <c r="C2855" s="46" t="s">
        <v>3881</v>
      </c>
      <c r="D2855" s="46" t="s">
        <v>8839</v>
      </c>
      <c r="E2855" s="33" t="s">
        <v>3882</v>
      </c>
      <c r="F2855" s="33">
        <v>0</v>
      </c>
      <c r="G2855" s="33">
        <v>3</v>
      </c>
      <c r="H2855" s="46" t="s">
        <v>3839</v>
      </c>
      <c r="I2855" s="75" t="s">
        <v>3840</v>
      </c>
      <c r="J2855" s="75" t="s">
        <v>3840</v>
      </c>
      <c r="K2855" s="75" t="s">
        <v>3841</v>
      </c>
      <c r="L2855" s="33">
        <v>14</v>
      </c>
      <c r="M2855" s="34"/>
      <c r="N2855" s="46"/>
      <c r="O2855" s="46"/>
      <c r="P28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55" s="45" t="e">
        <f>IF([2]!PayItems[[#This Row],[Date Added / Modified]]&gt;0,TEXT([2]!PayItems[[#This Row],[Date Added / Modified]],"m/d/yyy"),"")</f>
        <v>#REF!</v>
      </c>
      <c r="R2855" s="46"/>
    </row>
    <row r="2856" spans="1:18" x14ac:dyDescent="0.3">
      <c r="A2856" s="46" t="s">
        <v>3001</v>
      </c>
      <c r="B2856" s="46" t="s">
        <v>8840</v>
      </c>
      <c r="C2856" s="46" t="s">
        <v>3881</v>
      </c>
      <c r="D2856" s="46" t="s">
        <v>8841</v>
      </c>
      <c r="E2856" s="33" t="s">
        <v>3882</v>
      </c>
      <c r="F2856" s="33">
        <v>0</v>
      </c>
      <c r="G2856" s="33">
        <v>3</v>
      </c>
      <c r="H2856" s="46" t="s">
        <v>3839</v>
      </c>
      <c r="I2856" s="75" t="s">
        <v>3840</v>
      </c>
      <c r="J2856" s="75" t="s">
        <v>3840</v>
      </c>
      <c r="K2856" s="75" t="s">
        <v>3841</v>
      </c>
      <c r="L2856" s="33">
        <v>14</v>
      </c>
      <c r="M2856" s="34"/>
      <c r="N2856" s="46"/>
      <c r="O2856" s="46"/>
      <c r="P28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56" s="45" t="e">
        <f>IF([2]!PayItems[[#This Row],[Date Added / Modified]]&gt;0,TEXT([2]!PayItems[[#This Row],[Date Added / Modified]],"m/d/yyy"),"")</f>
        <v>#REF!</v>
      </c>
      <c r="R2856" s="46"/>
    </row>
    <row r="2857" spans="1:18" x14ac:dyDescent="0.3">
      <c r="A2857" s="46" t="s">
        <v>3002</v>
      </c>
      <c r="B2857" s="46" t="s">
        <v>8842</v>
      </c>
      <c r="C2857" s="46" t="s">
        <v>3881</v>
      </c>
      <c r="D2857" s="46" t="s">
        <v>8843</v>
      </c>
      <c r="E2857" s="33" t="s">
        <v>3882</v>
      </c>
      <c r="F2857" s="33">
        <v>0</v>
      </c>
      <c r="G2857" s="33">
        <v>3</v>
      </c>
      <c r="H2857" s="46" t="s">
        <v>3839</v>
      </c>
      <c r="I2857" s="75" t="s">
        <v>3840</v>
      </c>
      <c r="J2857" s="75" t="s">
        <v>3840</v>
      </c>
      <c r="K2857" s="75" t="s">
        <v>3841</v>
      </c>
      <c r="L2857" s="33">
        <v>14</v>
      </c>
      <c r="M2857" s="34"/>
      <c r="N2857" s="46"/>
      <c r="O2857" s="46"/>
      <c r="P28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57" s="45" t="e">
        <f>IF([2]!PayItems[[#This Row],[Date Added / Modified]]&gt;0,TEXT([2]!PayItems[[#This Row],[Date Added / Modified]],"m/d/yyy"),"")</f>
        <v>#REF!</v>
      </c>
      <c r="R2857" s="46"/>
    </row>
    <row r="2858" spans="1:18" x14ac:dyDescent="0.3">
      <c r="A2858" s="46" t="s">
        <v>3003</v>
      </c>
      <c r="B2858" s="46" t="s">
        <v>8844</v>
      </c>
      <c r="C2858" s="46" t="s">
        <v>3881</v>
      </c>
      <c r="D2858" s="46" t="s">
        <v>8845</v>
      </c>
      <c r="E2858" s="33" t="s">
        <v>3882</v>
      </c>
      <c r="F2858" s="33">
        <v>0</v>
      </c>
      <c r="G2858" s="33">
        <v>3</v>
      </c>
      <c r="H2858" s="46" t="s">
        <v>3839</v>
      </c>
      <c r="I2858" s="75" t="s">
        <v>3840</v>
      </c>
      <c r="J2858" s="75" t="s">
        <v>3840</v>
      </c>
      <c r="K2858" s="75" t="s">
        <v>3841</v>
      </c>
      <c r="L2858" s="33">
        <v>14</v>
      </c>
      <c r="M2858" s="34"/>
      <c r="N2858" s="46"/>
      <c r="O2858" s="46"/>
      <c r="P28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58" s="45" t="e">
        <f>IF([2]!PayItems[[#This Row],[Date Added / Modified]]&gt;0,TEXT([2]!PayItems[[#This Row],[Date Added / Modified]],"m/d/yyy"),"")</f>
        <v>#REF!</v>
      </c>
      <c r="R2858" s="46"/>
    </row>
    <row r="2859" spans="1:18" x14ac:dyDescent="0.3">
      <c r="A2859" s="46" t="s">
        <v>3004</v>
      </c>
      <c r="B2859" s="46" t="s">
        <v>8846</v>
      </c>
      <c r="C2859" s="46" t="s">
        <v>3881</v>
      </c>
      <c r="D2859" s="46" t="s">
        <v>8847</v>
      </c>
      <c r="E2859" s="33" t="s">
        <v>3882</v>
      </c>
      <c r="F2859" s="33">
        <v>0</v>
      </c>
      <c r="G2859" s="33">
        <v>3</v>
      </c>
      <c r="H2859" s="46" t="s">
        <v>3839</v>
      </c>
      <c r="I2859" s="75" t="s">
        <v>3840</v>
      </c>
      <c r="J2859" s="75" t="s">
        <v>3840</v>
      </c>
      <c r="K2859" s="75" t="s">
        <v>3841</v>
      </c>
      <c r="L2859" s="33">
        <v>14</v>
      </c>
      <c r="M2859" s="34"/>
      <c r="N2859" s="46"/>
      <c r="O2859" s="46"/>
      <c r="P28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59" s="45" t="e">
        <f>IF([2]!PayItems[[#This Row],[Date Added / Modified]]&gt;0,TEXT([2]!PayItems[[#This Row],[Date Added / Modified]],"m/d/yyy"),"")</f>
        <v>#REF!</v>
      </c>
      <c r="R2859" s="46"/>
    </row>
    <row r="2860" spans="1:18" x14ac:dyDescent="0.3">
      <c r="A2860" s="46" t="s">
        <v>3005</v>
      </c>
      <c r="B2860" s="46" t="s">
        <v>8848</v>
      </c>
      <c r="C2860" s="46" t="s">
        <v>3881</v>
      </c>
      <c r="D2860" s="46" t="s">
        <v>8849</v>
      </c>
      <c r="E2860" s="33" t="s">
        <v>3882</v>
      </c>
      <c r="F2860" s="33">
        <v>0</v>
      </c>
      <c r="G2860" s="33">
        <v>3</v>
      </c>
      <c r="H2860" s="46" t="s">
        <v>3839</v>
      </c>
      <c r="I2860" s="75" t="s">
        <v>3840</v>
      </c>
      <c r="J2860" s="75" t="s">
        <v>3840</v>
      </c>
      <c r="K2860" s="75" t="s">
        <v>3841</v>
      </c>
      <c r="L2860" s="33">
        <v>14</v>
      </c>
      <c r="M2860" s="34"/>
      <c r="N2860" s="46"/>
      <c r="O2860" s="46"/>
      <c r="P28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60" s="45" t="e">
        <f>IF([2]!PayItems[[#This Row],[Date Added / Modified]]&gt;0,TEXT([2]!PayItems[[#This Row],[Date Added / Modified]],"m/d/yyy"),"")</f>
        <v>#REF!</v>
      </c>
      <c r="R2860" s="46"/>
    </row>
    <row r="2861" spans="1:18" x14ac:dyDescent="0.3">
      <c r="A2861" s="46" t="s">
        <v>3006</v>
      </c>
      <c r="B2861" s="46" t="s">
        <v>8850</v>
      </c>
      <c r="C2861" s="46" t="s">
        <v>3881</v>
      </c>
      <c r="D2861" s="46" t="s">
        <v>8851</v>
      </c>
      <c r="E2861" s="33" t="s">
        <v>3882</v>
      </c>
      <c r="F2861" s="33">
        <v>0</v>
      </c>
      <c r="G2861" s="33">
        <v>3</v>
      </c>
      <c r="H2861" s="46" t="s">
        <v>3839</v>
      </c>
      <c r="I2861" s="75" t="s">
        <v>3840</v>
      </c>
      <c r="J2861" s="75" t="s">
        <v>3840</v>
      </c>
      <c r="K2861" s="75" t="s">
        <v>3841</v>
      </c>
      <c r="L2861" s="33">
        <v>14</v>
      </c>
      <c r="M2861" s="34"/>
      <c r="N2861" s="46"/>
      <c r="O2861" s="46"/>
      <c r="P28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61" s="45" t="e">
        <f>IF([2]!PayItems[[#This Row],[Date Added / Modified]]&gt;0,TEXT([2]!PayItems[[#This Row],[Date Added / Modified]],"m/d/yyy"),"")</f>
        <v>#REF!</v>
      </c>
      <c r="R2861" s="46"/>
    </row>
    <row r="2862" spans="1:18" x14ac:dyDescent="0.3">
      <c r="A2862" s="46" t="s">
        <v>3007</v>
      </c>
      <c r="B2862" s="46" t="s">
        <v>8852</v>
      </c>
      <c r="C2862" s="46" t="s">
        <v>3881</v>
      </c>
      <c r="D2862" s="46" t="s">
        <v>8853</v>
      </c>
      <c r="E2862" s="33" t="s">
        <v>3882</v>
      </c>
      <c r="F2862" s="33">
        <v>0</v>
      </c>
      <c r="G2862" s="33">
        <v>3</v>
      </c>
      <c r="H2862" s="46" t="s">
        <v>3839</v>
      </c>
      <c r="I2862" s="75" t="s">
        <v>3840</v>
      </c>
      <c r="J2862" s="75" t="s">
        <v>3840</v>
      </c>
      <c r="K2862" s="75" t="s">
        <v>3841</v>
      </c>
      <c r="L2862" s="33">
        <v>14</v>
      </c>
      <c r="M2862" s="34"/>
      <c r="N2862" s="46"/>
      <c r="O2862" s="46"/>
      <c r="P28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62" s="45" t="e">
        <f>IF([2]!PayItems[[#This Row],[Date Added / Modified]]&gt;0,TEXT([2]!PayItems[[#This Row],[Date Added / Modified]],"m/d/yyy"),"")</f>
        <v>#REF!</v>
      </c>
      <c r="R2862" s="46"/>
    </row>
    <row r="2863" spans="1:18" x14ac:dyDescent="0.3">
      <c r="A2863" s="46" t="s">
        <v>3008</v>
      </c>
      <c r="B2863" s="46" t="s">
        <v>8854</v>
      </c>
      <c r="C2863" s="46" t="s">
        <v>3881</v>
      </c>
      <c r="D2863" s="46" t="s">
        <v>8855</v>
      </c>
      <c r="E2863" s="33" t="s">
        <v>3882</v>
      </c>
      <c r="F2863" s="33">
        <v>0</v>
      </c>
      <c r="G2863" s="33">
        <v>3</v>
      </c>
      <c r="H2863" s="46" t="s">
        <v>3839</v>
      </c>
      <c r="I2863" s="75" t="s">
        <v>3840</v>
      </c>
      <c r="J2863" s="75" t="s">
        <v>3840</v>
      </c>
      <c r="K2863" s="75" t="s">
        <v>3841</v>
      </c>
      <c r="L2863" s="33">
        <v>14</v>
      </c>
      <c r="M2863" s="34"/>
      <c r="N2863" s="46"/>
      <c r="O2863" s="46"/>
      <c r="P28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63" s="45" t="e">
        <f>IF([2]!PayItems[[#This Row],[Date Added / Modified]]&gt;0,TEXT([2]!PayItems[[#This Row],[Date Added / Modified]],"m/d/yyy"),"")</f>
        <v>#REF!</v>
      </c>
      <c r="R2863" s="46"/>
    </row>
    <row r="2864" spans="1:18" x14ac:dyDescent="0.3">
      <c r="A2864" s="46" t="s">
        <v>3009</v>
      </c>
      <c r="B2864" s="46" t="s">
        <v>8856</v>
      </c>
      <c r="C2864" s="46" t="s">
        <v>3881</v>
      </c>
      <c r="D2864" s="46" t="s">
        <v>8857</v>
      </c>
      <c r="E2864" s="33" t="s">
        <v>3882</v>
      </c>
      <c r="F2864" s="33">
        <v>0</v>
      </c>
      <c r="G2864" s="33">
        <v>3</v>
      </c>
      <c r="H2864" s="46" t="s">
        <v>3839</v>
      </c>
      <c r="I2864" s="75" t="s">
        <v>3840</v>
      </c>
      <c r="J2864" s="75" t="s">
        <v>3840</v>
      </c>
      <c r="K2864" s="75" t="s">
        <v>3841</v>
      </c>
      <c r="L2864" s="33">
        <v>14</v>
      </c>
      <c r="M2864" s="34"/>
      <c r="N2864" s="46"/>
      <c r="O2864" s="46"/>
      <c r="P28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64" s="45" t="e">
        <f>IF([2]!PayItems[[#This Row],[Date Added / Modified]]&gt;0,TEXT([2]!PayItems[[#This Row],[Date Added / Modified]],"m/d/yyy"),"")</f>
        <v>#REF!</v>
      </c>
      <c r="R2864" s="46"/>
    </row>
    <row r="2865" spans="1:18" x14ac:dyDescent="0.3">
      <c r="A2865" s="46" t="s">
        <v>3010</v>
      </c>
      <c r="B2865" s="46" t="s">
        <v>8858</v>
      </c>
      <c r="C2865" s="46" t="s">
        <v>3881</v>
      </c>
      <c r="D2865" s="46" t="s">
        <v>8859</v>
      </c>
      <c r="E2865" s="33" t="s">
        <v>3882</v>
      </c>
      <c r="F2865" s="33">
        <v>0</v>
      </c>
      <c r="G2865" s="33">
        <v>3</v>
      </c>
      <c r="H2865" s="46" t="s">
        <v>3839</v>
      </c>
      <c r="I2865" s="75" t="s">
        <v>3840</v>
      </c>
      <c r="J2865" s="75" t="s">
        <v>3840</v>
      </c>
      <c r="K2865" s="75" t="s">
        <v>3841</v>
      </c>
      <c r="L2865" s="33">
        <v>14</v>
      </c>
      <c r="M2865" s="34"/>
      <c r="N2865" s="46"/>
      <c r="O2865" s="46"/>
      <c r="P28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65" s="45" t="e">
        <f>IF([2]!PayItems[[#This Row],[Date Added / Modified]]&gt;0,TEXT([2]!PayItems[[#This Row],[Date Added / Modified]],"m/d/yyy"),"")</f>
        <v>#REF!</v>
      </c>
      <c r="R2865" s="46"/>
    </row>
    <row r="2866" spans="1:18" x14ac:dyDescent="0.3">
      <c r="A2866" s="46" t="s">
        <v>3012</v>
      </c>
      <c r="B2866" s="46" t="s">
        <v>8862</v>
      </c>
      <c r="C2866" s="46" t="s">
        <v>3881</v>
      </c>
      <c r="D2866" s="46" t="s">
        <v>8863</v>
      </c>
      <c r="E2866" s="33" t="s">
        <v>3882</v>
      </c>
      <c r="F2866" s="33">
        <v>0</v>
      </c>
      <c r="G2866" s="33">
        <v>3</v>
      </c>
      <c r="H2866" s="46" t="s">
        <v>3839</v>
      </c>
      <c r="I2866" s="75" t="s">
        <v>3840</v>
      </c>
      <c r="J2866" s="75" t="s">
        <v>3840</v>
      </c>
      <c r="K2866" s="75" t="s">
        <v>3841</v>
      </c>
      <c r="L2866" s="33">
        <v>14</v>
      </c>
      <c r="M2866" s="34"/>
      <c r="N2866" s="46"/>
      <c r="O2866" s="46"/>
      <c r="P28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66" s="45" t="e">
        <f>IF([2]!PayItems[[#This Row],[Date Added / Modified]]&gt;0,TEXT([2]!PayItems[[#This Row],[Date Added / Modified]],"m/d/yyy"),"")</f>
        <v>#REF!</v>
      </c>
      <c r="R2866" s="46"/>
    </row>
    <row r="2867" spans="1:18" x14ac:dyDescent="0.3">
      <c r="A2867" s="46" t="s">
        <v>3013</v>
      </c>
      <c r="B2867" s="46" t="s">
        <v>8864</v>
      </c>
      <c r="C2867" s="46" t="s">
        <v>3881</v>
      </c>
      <c r="D2867" s="46" t="s">
        <v>8865</v>
      </c>
      <c r="E2867" s="33" t="s">
        <v>3882</v>
      </c>
      <c r="F2867" s="33">
        <v>0</v>
      </c>
      <c r="G2867" s="33">
        <v>3</v>
      </c>
      <c r="H2867" s="46" t="s">
        <v>3839</v>
      </c>
      <c r="I2867" s="75" t="s">
        <v>3840</v>
      </c>
      <c r="J2867" s="75" t="s">
        <v>3840</v>
      </c>
      <c r="K2867" s="75" t="s">
        <v>3841</v>
      </c>
      <c r="L2867" s="33">
        <v>14</v>
      </c>
      <c r="M2867" s="34"/>
      <c r="N2867" s="46"/>
      <c r="O2867" s="46"/>
      <c r="P28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67" s="45" t="e">
        <f>IF([2]!PayItems[[#This Row],[Date Added / Modified]]&gt;0,TEXT([2]!PayItems[[#This Row],[Date Added / Modified]],"m/d/yyy"),"")</f>
        <v>#REF!</v>
      </c>
      <c r="R2867" s="46"/>
    </row>
    <row r="2868" spans="1:18" x14ac:dyDescent="0.3">
      <c r="A2868" s="46" t="s">
        <v>3014</v>
      </c>
      <c r="B2868" s="46" t="s">
        <v>8866</v>
      </c>
      <c r="C2868" s="46" t="s">
        <v>3881</v>
      </c>
      <c r="D2868" s="46" t="s">
        <v>8867</v>
      </c>
      <c r="E2868" s="33" t="s">
        <v>3882</v>
      </c>
      <c r="F2868" s="33">
        <v>0</v>
      </c>
      <c r="G2868" s="33">
        <v>3</v>
      </c>
      <c r="H2868" s="46" t="s">
        <v>3839</v>
      </c>
      <c r="I2868" s="75" t="s">
        <v>3840</v>
      </c>
      <c r="J2868" s="75" t="s">
        <v>3840</v>
      </c>
      <c r="K2868" s="75" t="s">
        <v>3841</v>
      </c>
      <c r="L2868" s="33">
        <v>14</v>
      </c>
      <c r="M2868" s="34"/>
      <c r="N2868" s="46"/>
      <c r="O2868" s="46"/>
      <c r="P28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68" s="45" t="e">
        <f>IF([2]!PayItems[[#This Row],[Date Added / Modified]]&gt;0,TEXT([2]!PayItems[[#This Row],[Date Added / Modified]],"m/d/yyy"),"")</f>
        <v>#REF!</v>
      </c>
      <c r="R2868" s="46"/>
    </row>
    <row r="2869" spans="1:18" x14ac:dyDescent="0.3">
      <c r="A2869" s="46" t="s">
        <v>3015</v>
      </c>
      <c r="B2869" s="46" t="s">
        <v>8868</v>
      </c>
      <c r="C2869" s="46" t="s">
        <v>3881</v>
      </c>
      <c r="D2869" s="46" t="s">
        <v>8869</v>
      </c>
      <c r="E2869" s="33" t="s">
        <v>3882</v>
      </c>
      <c r="F2869" s="33">
        <v>0</v>
      </c>
      <c r="G2869" s="33">
        <v>3</v>
      </c>
      <c r="H2869" s="46" t="s">
        <v>3839</v>
      </c>
      <c r="I2869" s="75" t="s">
        <v>3840</v>
      </c>
      <c r="J2869" s="75" t="s">
        <v>3840</v>
      </c>
      <c r="K2869" s="75" t="s">
        <v>3841</v>
      </c>
      <c r="L2869" s="33">
        <v>14</v>
      </c>
      <c r="M2869" s="34"/>
      <c r="N2869" s="46"/>
      <c r="O2869" s="46"/>
      <c r="P28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69" s="45" t="e">
        <f>IF([2]!PayItems[[#This Row],[Date Added / Modified]]&gt;0,TEXT([2]!PayItems[[#This Row],[Date Added / Modified]],"m/d/yyy"),"")</f>
        <v>#REF!</v>
      </c>
      <c r="R2869" s="46"/>
    </row>
    <row r="2870" spans="1:18" x14ac:dyDescent="0.3">
      <c r="A2870" s="46" t="s">
        <v>3016</v>
      </c>
      <c r="B2870" s="46" t="s">
        <v>8870</v>
      </c>
      <c r="C2870" s="46" t="s">
        <v>3881</v>
      </c>
      <c r="D2870" s="46" t="s">
        <v>8871</v>
      </c>
      <c r="E2870" s="33" t="s">
        <v>3882</v>
      </c>
      <c r="F2870" s="33">
        <v>0</v>
      </c>
      <c r="G2870" s="33">
        <v>3</v>
      </c>
      <c r="H2870" s="46" t="s">
        <v>3839</v>
      </c>
      <c r="I2870" s="75" t="s">
        <v>3840</v>
      </c>
      <c r="J2870" s="75" t="s">
        <v>3840</v>
      </c>
      <c r="K2870" s="75" t="s">
        <v>3841</v>
      </c>
      <c r="L2870" s="33">
        <v>14</v>
      </c>
      <c r="M2870" s="34"/>
      <c r="N2870" s="46"/>
      <c r="O2870" s="46"/>
      <c r="P28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70" s="45" t="e">
        <f>IF([2]!PayItems[[#This Row],[Date Added / Modified]]&gt;0,TEXT([2]!PayItems[[#This Row],[Date Added / Modified]],"m/d/yyy"),"")</f>
        <v>#REF!</v>
      </c>
      <c r="R2870" s="46"/>
    </row>
    <row r="2871" spans="1:18" x14ac:dyDescent="0.3">
      <c r="A2871" s="46" t="s">
        <v>3017</v>
      </c>
      <c r="B2871" s="46" t="s">
        <v>8872</v>
      </c>
      <c r="C2871" s="46" t="s">
        <v>3881</v>
      </c>
      <c r="D2871" s="46" t="s">
        <v>8873</v>
      </c>
      <c r="E2871" s="33" t="s">
        <v>3882</v>
      </c>
      <c r="F2871" s="33">
        <v>0</v>
      </c>
      <c r="G2871" s="33">
        <v>3</v>
      </c>
      <c r="H2871" s="46" t="s">
        <v>3839</v>
      </c>
      <c r="I2871" s="75" t="s">
        <v>3840</v>
      </c>
      <c r="J2871" s="75" t="s">
        <v>3840</v>
      </c>
      <c r="K2871" s="75" t="s">
        <v>3841</v>
      </c>
      <c r="L2871" s="33">
        <v>14</v>
      </c>
      <c r="M2871" s="34"/>
      <c r="N2871" s="46"/>
      <c r="O2871" s="46"/>
      <c r="P28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71" s="45" t="e">
        <f>IF([2]!PayItems[[#This Row],[Date Added / Modified]]&gt;0,TEXT([2]!PayItems[[#This Row],[Date Added / Modified]],"m/d/yyy"),"")</f>
        <v>#REF!</v>
      </c>
      <c r="R2871" s="46"/>
    </row>
    <row r="2872" spans="1:18" x14ac:dyDescent="0.3">
      <c r="A2872" s="46" t="s">
        <v>3018</v>
      </c>
      <c r="B2872" s="46" t="s">
        <v>8874</v>
      </c>
      <c r="C2872" s="46" t="s">
        <v>3881</v>
      </c>
      <c r="D2872" s="46" t="s">
        <v>8875</v>
      </c>
      <c r="E2872" s="33" t="s">
        <v>3882</v>
      </c>
      <c r="F2872" s="33">
        <v>0</v>
      </c>
      <c r="G2872" s="33">
        <v>3</v>
      </c>
      <c r="H2872" s="46" t="s">
        <v>3839</v>
      </c>
      <c r="I2872" s="75" t="s">
        <v>3840</v>
      </c>
      <c r="J2872" s="75" t="s">
        <v>3840</v>
      </c>
      <c r="K2872" s="75" t="s">
        <v>3841</v>
      </c>
      <c r="L2872" s="33">
        <v>14</v>
      </c>
      <c r="M2872" s="34"/>
      <c r="N2872" s="46"/>
      <c r="O2872" s="46"/>
      <c r="P28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72" s="45" t="e">
        <f>IF([2]!PayItems[[#This Row],[Date Added / Modified]]&gt;0,TEXT([2]!PayItems[[#This Row],[Date Added / Modified]],"m/d/yyy"),"")</f>
        <v>#REF!</v>
      </c>
      <c r="R2872" s="46"/>
    </row>
    <row r="2873" spans="1:18" x14ac:dyDescent="0.3">
      <c r="A2873" s="46" t="s">
        <v>3019</v>
      </c>
      <c r="B2873" s="46" t="s">
        <v>8876</v>
      </c>
      <c r="C2873" s="46" t="s">
        <v>3881</v>
      </c>
      <c r="D2873" s="46" t="s">
        <v>8877</v>
      </c>
      <c r="E2873" s="33" t="s">
        <v>3882</v>
      </c>
      <c r="F2873" s="33">
        <v>0</v>
      </c>
      <c r="G2873" s="33">
        <v>3</v>
      </c>
      <c r="H2873" s="46" t="s">
        <v>3839</v>
      </c>
      <c r="I2873" s="75" t="s">
        <v>3840</v>
      </c>
      <c r="J2873" s="75" t="s">
        <v>3840</v>
      </c>
      <c r="K2873" s="75" t="s">
        <v>3841</v>
      </c>
      <c r="L2873" s="33">
        <v>14</v>
      </c>
      <c r="M2873" s="34"/>
      <c r="N2873" s="46"/>
      <c r="O2873" s="46"/>
      <c r="P28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73" s="45" t="e">
        <f>IF([2]!PayItems[[#This Row],[Date Added / Modified]]&gt;0,TEXT([2]!PayItems[[#This Row],[Date Added / Modified]],"m/d/yyy"),"")</f>
        <v>#REF!</v>
      </c>
      <c r="R2873" s="46"/>
    </row>
    <row r="2874" spans="1:18" x14ac:dyDescent="0.3">
      <c r="A2874" s="46" t="s">
        <v>3020</v>
      </c>
      <c r="B2874" s="46" t="s">
        <v>8878</v>
      </c>
      <c r="C2874" s="46" t="s">
        <v>3881</v>
      </c>
      <c r="D2874" s="46" t="s">
        <v>8879</v>
      </c>
      <c r="E2874" s="33" t="s">
        <v>3882</v>
      </c>
      <c r="F2874" s="33">
        <v>0</v>
      </c>
      <c r="G2874" s="33">
        <v>3</v>
      </c>
      <c r="H2874" s="46" t="s">
        <v>3839</v>
      </c>
      <c r="I2874" s="75" t="s">
        <v>3840</v>
      </c>
      <c r="J2874" s="75" t="s">
        <v>3840</v>
      </c>
      <c r="K2874" s="75" t="s">
        <v>3841</v>
      </c>
      <c r="L2874" s="33">
        <v>14</v>
      </c>
      <c r="M2874" s="34"/>
      <c r="N2874" s="46"/>
      <c r="O2874" s="46"/>
      <c r="P28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74" s="45" t="e">
        <f>IF([2]!PayItems[[#This Row],[Date Added / Modified]]&gt;0,TEXT([2]!PayItems[[#This Row],[Date Added / Modified]],"m/d/yyy"),"")</f>
        <v>#REF!</v>
      </c>
      <c r="R2874" s="46"/>
    </row>
    <row r="2875" spans="1:18" x14ac:dyDescent="0.3">
      <c r="A2875" s="46" t="s">
        <v>3021</v>
      </c>
      <c r="B2875" s="46" t="s">
        <v>8880</v>
      </c>
      <c r="C2875" s="46" t="s">
        <v>3881</v>
      </c>
      <c r="D2875" s="46" t="s">
        <v>8881</v>
      </c>
      <c r="E2875" s="33" t="s">
        <v>3882</v>
      </c>
      <c r="F2875" s="33">
        <v>0</v>
      </c>
      <c r="G2875" s="33">
        <v>3</v>
      </c>
      <c r="H2875" s="46" t="s">
        <v>3839</v>
      </c>
      <c r="I2875" s="75" t="s">
        <v>3840</v>
      </c>
      <c r="J2875" s="75" t="s">
        <v>3840</v>
      </c>
      <c r="K2875" s="75" t="s">
        <v>3841</v>
      </c>
      <c r="L2875" s="33">
        <v>14</v>
      </c>
      <c r="M2875" s="34"/>
      <c r="N2875" s="46"/>
      <c r="O2875" s="46"/>
      <c r="P28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75" s="45" t="e">
        <f>IF([2]!PayItems[[#This Row],[Date Added / Modified]]&gt;0,TEXT([2]!PayItems[[#This Row],[Date Added / Modified]],"m/d/yyy"),"")</f>
        <v>#REF!</v>
      </c>
      <c r="R2875" s="46"/>
    </row>
    <row r="2876" spans="1:18" x14ac:dyDescent="0.3">
      <c r="A2876" s="46" t="s">
        <v>3022</v>
      </c>
      <c r="B2876" s="46" t="s">
        <v>8882</v>
      </c>
      <c r="C2876" s="46" t="s">
        <v>3881</v>
      </c>
      <c r="D2876" s="46" t="s">
        <v>8883</v>
      </c>
      <c r="E2876" s="33" t="s">
        <v>3882</v>
      </c>
      <c r="F2876" s="33">
        <v>0</v>
      </c>
      <c r="G2876" s="33">
        <v>3</v>
      </c>
      <c r="H2876" s="46" t="s">
        <v>3839</v>
      </c>
      <c r="I2876" s="75" t="s">
        <v>3840</v>
      </c>
      <c r="J2876" s="75" t="s">
        <v>3840</v>
      </c>
      <c r="K2876" s="75" t="s">
        <v>3841</v>
      </c>
      <c r="L2876" s="33">
        <v>14</v>
      </c>
      <c r="M2876" s="34"/>
      <c r="N2876" s="46"/>
      <c r="O2876" s="46"/>
      <c r="P28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76" s="45" t="e">
        <f>IF([2]!PayItems[[#This Row],[Date Added / Modified]]&gt;0,TEXT([2]!PayItems[[#This Row],[Date Added / Modified]],"m/d/yyy"),"")</f>
        <v>#REF!</v>
      </c>
      <c r="R2876" s="46"/>
    </row>
    <row r="2877" spans="1:18" x14ac:dyDescent="0.3">
      <c r="A2877" s="46" t="s">
        <v>3023</v>
      </c>
      <c r="B2877" s="46" t="s">
        <v>8884</v>
      </c>
      <c r="C2877" s="46" t="s">
        <v>3881</v>
      </c>
      <c r="D2877" s="46" t="s">
        <v>8885</v>
      </c>
      <c r="E2877" s="33" t="s">
        <v>3882</v>
      </c>
      <c r="F2877" s="33">
        <v>0</v>
      </c>
      <c r="G2877" s="33">
        <v>3</v>
      </c>
      <c r="H2877" s="46" t="s">
        <v>3839</v>
      </c>
      <c r="I2877" s="75" t="s">
        <v>3840</v>
      </c>
      <c r="J2877" s="75" t="s">
        <v>3840</v>
      </c>
      <c r="K2877" s="75" t="s">
        <v>3841</v>
      </c>
      <c r="L2877" s="33">
        <v>14</v>
      </c>
      <c r="M2877" s="34"/>
      <c r="N2877" s="46"/>
      <c r="O2877" s="46"/>
      <c r="P28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77" s="45" t="e">
        <f>IF([2]!PayItems[[#This Row],[Date Added / Modified]]&gt;0,TEXT([2]!PayItems[[#This Row],[Date Added / Modified]],"m/d/yyy"),"")</f>
        <v>#REF!</v>
      </c>
      <c r="R2877" s="46"/>
    </row>
    <row r="2878" spans="1:18" x14ac:dyDescent="0.3">
      <c r="A2878" s="46" t="s">
        <v>3024</v>
      </c>
      <c r="B2878" s="46" t="s">
        <v>11037</v>
      </c>
      <c r="C2878" s="46" t="s">
        <v>3881</v>
      </c>
      <c r="D2878" s="46" t="s">
        <v>11038</v>
      </c>
      <c r="E2878" s="33" t="s">
        <v>3882</v>
      </c>
      <c r="F2878" s="33">
        <v>0</v>
      </c>
      <c r="G2878" s="33">
        <v>3</v>
      </c>
      <c r="H2878" s="46" t="s">
        <v>3839</v>
      </c>
      <c r="I2878" s="75" t="s">
        <v>3840</v>
      </c>
      <c r="J2878" s="75" t="s">
        <v>3840</v>
      </c>
      <c r="K2878" s="75" t="s">
        <v>3841</v>
      </c>
      <c r="L2878" s="33">
        <v>14</v>
      </c>
      <c r="M2878" s="34"/>
      <c r="N2878" s="46"/>
      <c r="O2878" s="46"/>
      <c r="P28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78" s="45" t="e">
        <f>IF([2]!PayItems[[#This Row],[Date Added / Modified]]&gt;0,TEXT([2]!PayItems[[#This Row],[Date Added / Modified]],"m/d/yyy"),"")</f>
        <v>#REF!</v>
      </c>
      <c r="R2878" s="46"/>
    </row>
    <row r="2879" spans="1:18" x14ac:dyDescent="0.3">
      <c r="A2879" s="46" t="s">
        <v>3025</v>
      </c>
      <c r="B2879" s="46" t="s">
        <v>11039</v>
      </c>
      <c r="C2879" s="46" t="s">
        <v>3881</v>
      </c>
      <c r="D2879" s="46" t="s">
        <v>11040</v>
      </c>
      <c r="E2879" s="33" t="s">
        <v>3882</v>
      </c>
      <c r="F2879" s="33">
        <v>0</v>
      </c>
      <c r="G2879" s="33">
        <v>3</v>
      </c>
      <c r="H2879" s="46" t="s">
        <v>3839</v>
      </c>
      <c r="I2879" s="75" t="s">
        <v>3840</v>
      </c>
      <c r="J2879" s="75" t="s">
        <v>3840</v>
      </c>
      <c r="K2879" s="75" t="s">
        <v>3841</v>
      </c>
      <c r="L2879" s="33">
        <v>14</v>
      </c>
      <c r="M2879" s="34"/>
      <c r="N2879" s="46"/>
      <c r="O2879" s="46"/>
      <c r="P28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79" s="45" t="e">
        <f>IF([2]!PayItems[[#This Row],[Date Added / Modified]]&gt;0,TEXT([2]!PayItems[[#This Row],[Date Added / Modified]],"m/d/yyy"),"")</f>
        <v>#REF!</v>
      </c>
      <c r="R2879" s="46"/>
    </row>
    <row r="2880" spans="1:18" x14ac:dyDescent="0.3">
      <c r="A2880" s="46" t="s">
        <v>3027</v>
      </c>
      <c r="B2880" s="46" t="s">
        <v>11041</v>
      </c>
      <c r="C2880" s="46" t="s">
        <v>3881</v>
      </c>
      <c r="D2880" s="46" t="s">
        <v>11042</v>
      </c>
      <c r="E2880" s="33" t="s">
        <v>3882</v>
      </c>
      <c r="F2880" s="33">
        <v>0</v>
      </c>
      <c r="G2880" s="33">
        <v>3</v>
      </c>
      <c r="H2880" s="46" t="s">
        <v>3839</v>
      </c>
      <c r="I2880" s="75" t="s">
        <v>3840</v>
      </c>
      <c r="J2880" s="75" t="s">
        <v>3840</v>
      </c>
      <c r="K2880" s="75" t="s">
        <v>3841</v>
      </c>
      <c r="L2880" s="33">
        <v>14</v>
      </c>
      <c r="M2880" s="34"/>
      <c r="N2880" s="46"/>
      <c r="O2880" s="46"/>
      <c r="P28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80" s="45" t="e">
        <f>IF([2]!PayItems[[#This Row],[Date Added / Modified]]&gt;0,TEXT([2]!PayItems[[#This Row],[Date Added / Modified]],"m/d/yyy"),"")</f>
        <v>#REF!</v>
      </c>
      <c r="R2880" s="46"/>
    </row>
    <row r="2881" spans="1:18" x14ac:dyDescent="0.3">
      <c r="A2881" s="46" t="s">
        <v>3030</v>
      </c>
      <c r="B2881" s="46" t="s">
        <v>11043</v>
      </c>
      <c r="C2881" s="46" t="s">
        <v>3881</v>
      </c>
      <c r="D2881" s="46" t="s">
        <v>11044</v>
      </c>
      <c r="E2881" s="33" t="s">
        <v>3882</v>
      </c>
      <c r="F2881" s="33">
        <v>0</v>
      </c>
      <c r="G2881" s="33">
        <v>3</v>
      </c>
      <c r="H2881" s="46" t="s">
        <v>3839</v>
      </c>
      <c r="I2881" s="75" t="s">
        <v>3840</v>
      </c>
      <c r="J2881" s="75" t="s">
        <v>3840</v>
      </c>
      <c r="K2881" s="75" t="s">
        <v>3841</v>
      </c>
      <c r="L2881" s="33">
        <v>14</v>
      </c>
      <c r="M2881" s="34"/>
      <c r="N2881" s="46"/>
      <c r="O2881" s="46"/>
      <c r="P28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81" s="45" t="e">
        <f>IF([2]!PayItems[[#This Row],[Date Added / Modified]]&gt;0,TEXT([2]!PayItems[[#This Row],[Date Added / Modified]],"m/d/yyy"),"")</f>
        <v>#REF!</v>
      </c>
      <c r="R2881" s="46"/>
    </row>
    <row r="2882" spans="1:18" x14ac:dyDescent="0.3">
      <c r="A2882" s="46" t="s">
        <v>3031</v>
      </c>
      <c r="B2882" s="46" t="s">
        <v>11045</v>
      </c>
      <c r="C2882" s="46" t="s">
        <v>3881</v>
      </c>
      <c r="D2882" s="46" t="s">
        <v>11046</v>
      </c>
      <c r="E2882" s="33" t="s">
        <v>3882</v>
      </c>
      <c r="F2882" s="33">
        <v>0</v>
      </c>
      <c r="G2882" s="33">
        <v>3</v>
      </c>
      <c r="H2882" s="46" t="s">
        <v>3839</v>
      </c>
      <c r="I2882" s="75" t="s">
        <v>3840</v>
      </c>
      <c r="J2882" s="75" t="s">
        <v>3840</v>
      </c>
      <c r="K2882" s="75" t="s">
        <v>3841</v>
      </c>
      <c r="L2882" s="33">
        <v>14</v>
      </c>
      <c r="M2882" s="34"/>
      <c r="N2882" s="46"/>
      <c r="O2882" s="46"/>
      <c r="P28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82" s="45" t="e">
        <f>IF([2]!PayItems[[#This Row],[Date Added / Modified]]&gt;0,TEXT([2]!PayItems[[#This Row],[Date Added / Modified]],"m/d/yyy"),"")</f>
        <v>#REF!</v>
      </c>
      <c r="R2882" s="46"/>
    </row>
    <row r="2883" spans="1:18" x14ac:dyDescent="0.3">
      <c r="A2883" s="46" t="s">
        <v>3026</v>
      </c>
      <c r="B2883" s="46" t="s">
        <v>11047</v>
      </c>
      <c r="C2883" s="46" t="s">
        <v>3881</v>
      </c>
      <c r="D2883" s="46" t="s">
        <v>11048</v>
      </c>
      <c r="E2883" s="33" t="s">
        <v>3882</v>
      </c>
      <c r="F2883" s="33">
        <v>0</v>
      </c>
      <c r="G2883" s="33">
        <v>3</v>
      </c>
      <c r="H2883" s="46" t="s">
        <v>3839</v>
      </c>
      <c r="I2883" s="75" t="s">
        <v>3840</v>
      </c>
      <c r="J2883" s="75" t="s">
        <v>3840</v>
      </c>
      <c r="K2883" s="75" t="s">
        <v>3841</v>
      </c>
      <c r="L2883" s="33">
        <v>14</v>
      </c>
      <c r="M2883" s="34"/>
      <c r="N2883" s="46"/>
      <c r="O2883" s="46"/>
      <c r="P28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83" s="45" t="e">
        <f>IF([2]!PayItems[[#This Row],[Date Added / Modified]]&gt;0,TEXT([2]!PayItems[[#This Row],[Date Added / Modified]],"m/d/yyy"),"")</f>
        <v>#REF!</v>
      </c>
      <c r="R2883" s="46"/>
    </row>
    <row r="2884" spans="1:18" x14ac:dyDescent="0.3">
      <c r="A2884" s="46" t="s">
        <v>3028</v>
      </c>
      <c r="B2884" s="46" t="s">
        <v>11049</v>
      </c>
      <c r="C2884" s="46" t="s">
        <v>3881</v>
      </c>
      <c r="D2884" s="46" t="s">
        <v>11050</v>
      </c>
      <c r="E2884" s="33" t="s">
        <v>3882</v>
      </c>
      <c r="F2884" s="33">
        <v>0</v>
      </c>
      <c r="G2884" s="33">
        <v>3</v>
      </c>
      <c r="H2884" s="46" t="s">
        <v>3839</v>
      </c>
      <c r="I2884" s="75" t="s">
        <v>3840</v>
      </c>
      <c r="J2884" s="75" t="s">
        <v>3840</v>
      </c>
      <c r="K2884" s="75" t="s">
        <v>3841</v>
      </c>
      <c r="L2884" s="33">
        <v>14</v>
      </c>
      <c r="M2884" s="34"/>
      <c r="N2884" s="46"/>
      <c r="O2884" s="46"/>
      <c r="P28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84" s="45" t="e">
        <f>IF([2]!PayItems[[#This Row],[Date Added / Modified]]&gt;0,TEXT([2]!PayItems[[#This Row],[Date Added / Modified]],"m/d/yyy"),"")</f>
        <v>#REF!</v>
      </c>
      <c r="R2884" s="46"/>
    </row>
    <row r="2885" spans="1:18" x14ac:dyDescent="0.3">
      <c r="A2885" s="46" t="s">
        <v>3029</v>
      </c>
      <c r="B2885" s="46" t="s">
        <v>8892</v>
      </c>
      <c r="C2885" s="46" t="s">
        <v>3881</v>
      </c>
      <c r="D2885" s="46" t="s">
        <v>11051</v>
      </c>
      <c r="E2885" s="33" t="s">
        <v>3882</v>
      </c>
      <c r="F2885" s="33">
        <v>0</v>
      </c>
      <c r="G2885" s="33">
        <v>3</v>
      </c>
      <c r="H2885" s="46" t="s">
        <v>3839</v>
      </c>
      <c r="I2885" s="75" t="s">
        <v>3840</v>
      </c>
      <c r="J2885" s="75" t="s">
        <v>3840</v>
      </c>
      <c r="K2885" s="75" t="s">
        <v>3841</v>
      </c>
      <c r="L2885" s="33">
        <v>14</v>
      </c>
      <c r="M2885" s="34"/>
      <c r="N2885" s="46"/>
      <c r="O2885" s="46"/>
      <c r="P28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85" s="45" t="e">
        <f>IF([2]!PayItems[[#This Row],[Date Added / Modified]]&gt;0,TEXT([2]!PayItems[[#This Row],[Date Added / Modified]],"m/d/yyy"),"")</f>
        <v>#REF!</v>
      </c>
      <c r="R2885" s="46"/>
    </row>
    <row r="2886" spans="1:18" x14ac:dyDescent="0.3">
      <c r="A2886" s="46" t="s">
        <v>3032</v>
      </c>
      <c r="B2886" s="46" t="s">
        <v>11052</v>
      </c>
      <c r="C2886" s="46" t="s">
        <v>3881</v>
      </c>
      <c r="D2886" s="46" t="s">
        <v>11053</v>
      </c>
      <c r="E2886" s="33" t="s">
        <v>3882</v>
      </c>
      <c r="F2886" s="33">
        <v>0</v>
      </c>
      <c r="G2886" s="33">
        <v>3</v>
      </c>
      <c r="H2886" s="46" t="s">
        <v>3839</v>
      </c>
      <c r="I2886" s="75" t="s">
        <v>3840</v>
      </c>
      <c r="J2886" s="75" t="s">
        <v>3840</v>
      </c>
      <c r="K2886" s="75" t="s">
        <v>3841</v>
      </c>
      <c r="L2886" s="33">
        <v>14</v>
      </c>
      <c r="M2886" s="34"/>
      <c r="N2886" s="46"/>
      <c r="O2886" s="46"/>
      <c r="P28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86" s="45" t="e">
        <f>IF([2]!PayItems[[#This Row],[Date Added / Modified]]&gt;0,TEXT([2]!PayItems[[#This Row],[Date Added / Modified]],"m/d/yyy"),"")</f>
        <v>#REF!</v>
      </c>
      <c r="R2886" s="46"/>
    </row>
    <row r="2887" spans="1:18" x14ac:dyDescent="0.3">
      <c r="A2887" s="46" t="s">
        <v>11054</v>
      </c>
      <c r="B2887" s="46" t="s">
        <v>11055</v>
      </c>
      <c r="C2887" s="46" t="s">
        <v>3881</v>
      </c>
      <c r="D2887" s="46" t="s">
        <v>11056</v>
      </c>
      <c r="E2887" s="33" t="s">
        <v>3882</v>
      </c>
      <c r="F2887" s="33">
        <v>0</v>
      </c>
      <c r="G2887" s="33">
        <v>3</v>
      </c>
      <c r="H2887" s="46" t="s">
        <v>3839</v>
      </c>
      <c r="I2887" s="75" t="s">
        <v>3840</v>
      </c>
      <c r="J2887" s="75" t="s">
        <v>3840</v>
      </c>
      <c r="K2887" s="75" t="s">
        <v>3841</v>
      </c>
      <c r="L2887" s="33">
        <v>14</v>
      </c>
      <c r="M2887" s="34"/>
      <c r="N2887" s="46"/>
      <c r="O2887" s="46"/>
      <c r="P28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87" s="45" t="e">
        <f>IF([2]!PayItems[[#This Row],[Date Added / Modified]]&gt;0,TEXT([2]!PayItems[[#This Row],[Date Added / Modified]],"m/d/yyy"),"")</f>
        <v>#REF!</v>
      </c>
      <c r="R2887" s="46"/>
    </row>
    <row r="2888" spans="1:18" x14ac:dyDescent="0.3">
      <c r="A2888" s="46" t="s">
        <v>3033</v>
      </c>
      <c r="B2888" s="46" t="s">
        <v>8900</v>
      </c>
      <c r="C2888" s="46" t="s">
        <v>3881</v>
      </c>
      <c r="D2888" s="46" t="s">
        <v>8901</v>
      </c>
      <c r="E2888" s="33" t="s">
        <v>3882</v>
      </c>
      <c r="F2888" s="33">
        <v>0</v>
      </c>
      <c r="G2888" s="33">
        <v>3</v>
      </c>
      <c r="H2888" s="46" t="s">
        <v>3839</v>
      </c>
      <c r="I2888" s="75" t="s">
        <v>3840</v>
      </c>
      <c r="J2888" s="75" t="s">
        <v>3840</v>
      </c>
      <c r="K2888" s="75" t="s">
        <v>3841</v>
      </c>
      <c r="L2888" s="33">
        <v>14</v>
      </c>
      <c r="M2888" s="34"/>
      <c r="N2888" s="46"/>
      <c r="O2888" s="46"/>
      <c r="P28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88" s="45" t="e">
        <f>IF([2]!PayItems[[#This Row],[Date Added / Modified]]&gt;0,TEXT([2]!PayItems[[#This Row],[Date Added / Modified]],"m/d/yyy"),"")</f>
        <v>#REF!</v>
      </c>
      <c r="R2888" s="46"/>
    </row>
    <row r="2889" spans="1:18" x14ac:dyDescent="0.3">
      <c r="A2889" s="46" t="s">
        <v>3034</v>
      </c>
      <c r="B2889" s="46" t="s">
        <v>8902</v>
      </c>
      <c r="C2889" s="46" t="s">
        <v>3881</v>
      </c>
      <c r="D2889" s="46" t="s">
        <v>8903</v>
      </c>
      <c r="E2889" s="33" t="s">
        <v>3882</v>
      </c>
      <c r="F2889" s="33">
        <v>0</v>
      </c>
      <c r="G2889" s="33">
        <v>3</v>
      </c>
      <c r="H2889" s="46" t="s">
        <v>3839</v>
      </c>
      <c r="I2889" s="75" t="s">
        <v>3840</v>
      </c>
      <c r="J2889" s="75" t="s">
        <v>3840</v>
      </c>
      <c r="K2889" s="75" t="s">
        <v>3841</v>
      </c>
      <c r="L2889" s="33">
        <v>14</v>
      </c>
      <c r="M2889" s="34"/>
      <c r="N2889" s="46"/>
      <c r="O2889" s="46"/>
      <c r="P28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89" s="45" t="e">
        <f>IF([2]!PayItems[[#This Row],[Date Added / Modified]]&gt;0,TEXT([2]!PayItems[[#This Row],[Date Added / Modified]],"m/d/yyy"),"")</f>
        <v>#REF!</v>
      </c>
      <c r="R2889" s="46"/>
    </row>
    <row r="2890" spans="1:18" x14ac:dyDescent="0.3">
      <c r="A2890" s="46" t="s">
        <v>3035</v>
      </c>
      <c r="B2890" s="46" t="s">
        <v>8904</v>
      </c>
      <c r="C2890" s="46" t="s">
        <v>3881</v>
      </c>
      <c r="D2890" s="46" t="s">
        <v>8905</v>
      </c>
      <c r="E2890" s="33" t="s">
        <v>3882</v>
      </c>
      <c r="F2890" s="33">
        <v>0</v>
      </c>
      <c r="G2890" s="33">
        <v>3</v>
      </c>
      <c r="H2890" s="46" t="s">
        <v>3839</v>
      </c>
      <c r="I2890" s="75" t="s">
        <v>3840</v>
      </c>
      <c r="J2890" s="75" t="s">
        <v>3840</v>
      </c>
      <c r="K2890" s="75" t="s">
        <v>3841</v>
      </c>
      <c r="L2890" s="33">
        <v>14</v>
      </c>
      <c r="M2890" s="34"/>
      <c r="N2890" s="46"/>
      <c r="O2890" s="46"/>
      <c r="P28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90" s="45" t="e">
        <f>IF([2]!PayItems[[#This Row],[Date Added / Modified]]&gt;0,TEXT([2]!PayItems[[#This Row],[Date Added / Modified]],"m/d/yyy"),"")</f>
        <v>#REF!</v>
      </c>
      <c r="R2890" s="46"/>
    </row>
    <row r="2891" spans="1:18" x14ac:dyDescent="0.3">
      <c r="A2891" s="46" t="s">
        <v>3036</v>
      </c>
      <c r="B2891" s="46" t="s">
        <v>11057</v>
      </c>
      <c r="C2891" s="46" t="s">
        <v>3881</v>
      </c>
      <c r="D2891" s="46" t="s">
        <v>8907</v>
      </c>
      <c r="E2891" s="33" t="s">
        <v>3882</v>
      </c>
      <c r="F2891" s="33">
        <v>0</v>
      </c>
      <c r="G2891" s="33">
        <v>3</v>
      </c>
      <c r="H2891" s="46" t="s">
        <v>3839</v>
      </c>
      <c r="I2891" s="75" t="s">
        <v>3840</v>
      </c>
      <c r="J2891" s="75" t="s">
        <v>3840</v>
      </c>
      <c r="K2891" s="75" t="s">
        <v>3841</v>
      </c>
      <c r="L2891" s="33">
        <v>14</v>
      </c>
      <c r="M2891" s="34"/>
      <c r="N2891" s="46"/>
      <c r="O2891" s="46"/>
      <c r="P28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91" s="45" t="e">
        <f>IF([2]!PayItems[[#This Row],[Date Added / Modified]]&gt;0,TEXT([2]!PayItems[[#This Row],[Date Added / Modified]],"m/d/yyy"),"")</f>
        <v>#REF!</v>
      </c>
      <c r="R2891" s="46"/>
    </row>
    <row r="2892" spans="1:18" x14ac:dyDescent="0.3">
      <c r="A2892" s="46" t="s">
        <v>3037</v>
      </c>
      <c r="B2892" s="46" t="s">
        <v>11058</v>
      </c>
      <c r="C2892" s="46" t="s">
        <v>3881</v>
      </c>
      <c r="D2892" s="46" t="s">
        <v>8909</v>
      </c>
      <c r="E2892" s="33" t="s">
        <v>3882</v>
      </c>
      <c r="F2892" s="33">
        <v>0</v>
      </c>
      <c r="G2892" s="33">
        <v>3</v>
      </c>
      <c r="H2892" s="46" t="s">
        <v>3839</v>
      </c>
      <c r="I2892" s="75" t="s">
        <v>3840</v>
      </c>
      <c r="J2892" s="75" t="s">
        <v>3840</v>
      </c>
      <c r="K2892" s="75" t="s">
        <v>3841</v>
      </c>
      <c r="L2892" s="33">
        <v>14</v>
      </c>
      <c r="M2892" s="34"/>
      <c r="N2892" s="46"/>
      <c r="O2892" s="46"/>
      <c r="P28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92" s="45" t="e">
        <f>IF([2]!PayItems[[#This Row],[Date Added / Modified]]&gt;0,TEXT([2]!PayItems[[#This Row],[Date Added / Modified]],"m/d/yyy"),"")</f>
        <v>#REF!</v>
      </c>
      <c r="R2892" s="46"/>
    </row>
    <row r="2893" spans="1:18" x14ac:dyDescent="0.3">
      <c r="A2893" s="46" t="s">
        <v>3038</v>
      </c>
      <c r="B2893" s="46" t="s">
        <v>11059</v>
      </c>
      <c r="C2893" s="46" t="s">
        <v>3881</v>
      </c>
      <c r="D2893" s="46" t="s">
        <v>11060</v>
      </c>
      <c r="E2893" s="33" t="s">
        <v>3882</v>
      </c>
      <c r="F2893" s="33">
        <v>0</v>
      </c>
      <c r="G2893" s="33">
        <v>3</v>
      </c>
      <c r="H2893" s="46" t="s">
        <v>3839</v>
      </c>
      <c r="I2893" s="75" t="s">
        <v>3840</v>
      </c>
      <c r="J2893" s="75" t="s">
        <v>3840</v>
      </c>
      <c r="K2893" s="75" t="s">
        <v>3841</v>
      </c>
      <c r="L2893" s="33">
        <v>14</v>
      </c>
      <c r="M2893" s="34"/>
      <c r="N2893" s="46"/>
      <c r="O2893" s="46"/>
      <c r="P28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93" s="45" t="e">
        <f>IF([2]!PayItems[[#This Row],[Date Added / Modified]]&gt;0,TEXT([2]!PayItems[[#This Row],[Date Added / Modified]],"m/d/yyy"),"")</f>
        <v>#REF!</v>
      </c>
      <c r="R2893" s="46"/>
    </row>
    <row r="2894" spans="1:18" x14ac:dyDescent="0.3">
      <c r="A2894" s="46" t="s">
        <v>3039</v>
      </c>
      <c r="B2894" s="46" t="s">
        <v>8912</v>
      </c>
      <c r="C2894" s="46" t="s">
        <v>3881</v>
      </c>
      <c r="D2894" s="46" t="s">
        <v>8913</v>
      </c>
      <c r="E2894" s="33" t="s">
        <v>3882</v>
      </c>
      <c r="F2894" s="33">
        <v>0</v>
      </c>
      <c r="G2894" s="33">
        <v>3</v>
      </c>
      <c r="H2894" s="46" t="s">
        <v>3839</v>
      </c>
      <c r="I2894" s="75" t="s">
        <v>3840</v>
      </c>
      <c r="J2894" s="75" t="s">
        <v>3840</v>
      </c>
      <c r="K2894" s="75" t="s">
        <v>3841</v>
      </c>
      <c r="L2894" s="33">
        <v>14</v>
      </c>
      <c r="M2894" s="34"/>
      <c r="N2894" s="46"/>
      <c r="O2894" s="46"/>
      <c r="P28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94" s="45" t="e">
        <f>IF([2]!PayItems[[#This Row],[Date Added / Modified]]&gt;0,TEXT([2]!PayItems[[#This Row],[Date Added / Modified]],"m/d/yyy"),"")</f>
        <v>#REF!</v>
      </c>
      <c r="R2894" s="46"/>
    </row>
    <row r="2895" spans="1:18" x14ac:dyDescent="0.3">
      <c r="A2895" s="46" t="s">
        <v>3040</v>
      </c>
      <c r="B2895" s="46" t="s">
        <v>8914</v>
      </c>
      <c r="C2895" s="46" t="s">
        <v>3881</v>
      </c>
      <c r="D2895" s="46" t="s">
        <v>8915</v>
      </c>
      <c r="E2895" s="33" t="s">
        <v>3882</v>
      </c>
      <c r="F2895" s="33">
        <v>0</v>
      </c>
      <c r="G2895" s="33">
        <v>3</v>
      </c>
      <c r="H2895" s="46" t="s">
        <v>3839</v>
      </c>
      <c r="I2895" s="75" t="s">
        <v>3840</v>
      </c>
      <c r="J2895" s="75" t="s">
        <v>3840</v>
      </c>
      <c r="K2895" s="75" t="s">
        <v>3841</v>
      </c>
      <c r="L2895" s="33">
        <v>14</v>
      </c>
      <c r="M2895" s="34"/>
      <c r="N2895" s="46"/>
      <c r="O2895" s="46"/>
      <c r="P28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95" s="45" t="e">
        <f>IF([2]!PayItems[[#This Row],[Date Added / Modified]]&gt;0,TEXT([2]!PayItems[[#This Row],[Date Added / Modified]],"m/d/yyy"),"")</f>
        <v>#REF!</v>
      </c>
      <c r="R2895" s="46"/>
    </row>
    <row r="2896" spans="1:18" x14ac:dyDescent="0.3">
      <c r="A2896" s="46" t="s">
        <v>3041</v>
      </c>
      <c r="B2896" s="46" t="s">
        <v>8916</v>
      </c>
      <c r="C2896" s="46" t="s">
        <v>3881</v>
      </c>
      <c r="D2896" s="46" t="s">
        <v>8917</v>
      </c>
      <c r="E2896" s="33" t="s">
        <v>3882</v>
      </c>
      <c r="F2896" s="33">
        <v>0</v>
      </c>
      <c r="G2896" s="33">
        <v>3</v>
      </c>
      <c r="H2896" s="46" t="s">
        <v>3839</v>
      </c>
      <c r="I2896" s="75" t="s">
        <v>3840</v>
      </c>
      <c r="J2896" s="75" t="s">
        <v>3840</v>
      </c>
      <c r="K2896" s="75" t="s">
        <v>3841</v>
      </c>
      <c r="L2896" s="33">
        <v>14</v>
      </c>
      <c r="M2896" s="34"/>
      <c r="N2896" s="46"/>
      <c r="O2896" s="46"/>
      <c r="P28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96" s="45" t="e">
        <f>IF([2]!PayItems[[#This Row],[Date Added / Modified]]&gt;0,TEXT([2]!PayItems[[#This Row],[Date Added / Modified]],"m/d/yyy"),"")</f>
        <v>#REF!</v>
      </c>
      <c r="R2896" s="46"/>
    </row>
    <row r="2897" spans="1:18" x14ac:dyDescent="0.3">
      <c r="A2897" s="46" t="s">
        <v>11061</v>
      </c>
      <c r="B2897" s="46" t="s">
        <v>11062</v>
      </c>
      <c r="C2897" s="46" t="s">
        <v>3881</v>
      </c>
      <c r="D2897" s="46" t="s">
        <v>11063</v>
      </c>
      <c r="E2897" s="33" t="s">
        <v>3882</v>
      </c>
      <c r="F2897" s="33">
        <v>0</v>
      </c>
      <c r="G2897" s="33">
        <v>3</v>
      </c>
      <c r="H2897" s="46" t="s">
        <v>3839</v>
      </c>
      <c r="I2897" s="75" t="s">
        <v>3840</v>
      </c>
      <c r="J2897" s="75" t="s">
        <v>3840</v>
      </c>
      <c r="K2897" s="75" t="s">
        <v>3841</v>
      </c>
      <c r="L2897" s="33">
        <v>14</v>
      </c>
      <c r="M2897" s="34"/>
      <c r="N2897" s="46"/>
      <c r="O2897" s="46"/>
      <c r="P28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97" s="45" t="e">
        <f>IF([2]!PayItems[[#This Row],[Date Added / Modified]]&gt;0,TEXT([2]!PayItems[[#This Row],[Date Added / Modified]],"m/d/yyy"),"")</f>
        <v>#REF!</v>
      </c>
      <c r="R2897" s="46"/>
    </row>
    <row r="2898" spans="1:18" x14ac:dyDescent="0.3">
      <c r="A2898" s="46" t="s">
        <v>3042</v>
      </c>
      <c r="B2898" s="46" t="s">
        <v>11064</v>
      </c>
      <c r="C2898" s="46" t="s">
        <v>3881</v>
      </c>
      <c r="D2898" s="46" t="s">
        <v>11065</v>
      </c>
      <c r="E2898" s="33" t="s">
        <v>3882</v>
      </c>
      <c r="F2898" s="33">
        <v>0</v>
      </c>
      <c r="G2898" s="33">
        <v>3</v>
      </c>
      <c r="H2898" s="46" t="s">
        <v>3839</v>
      </c>
      <c r="I2898" s="75" t="s">
        <v>3840</v>
      </c>
      <c r="J2898" s="75" t="s">
        <v>3840</v>
      </c>
      <c r="K2898" s="75" t="s">
        <v>3841</v>
      </c>
      <c r="L2898" s="33">
        <v>14</v>
      </c>
      <c r="M2898" s="34"/>
      <c r="N2898" s="46"/>
      <c r="O2898" s="46"/>
      <c r="P28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98" s="45" t="e">
        <f>IF([2]!PayItems[[#This Row],[Date Added / Modified]]&gt;0,TEXT([2]!PayItems[[#This Row],[Date Added / Modified]],"m/d/yyy"),"")</f>
        <v>#REF!</v>
      </c>
      <c r="R2898" s="46"/>
    </row>
    <row r="2899" spans="1:18" x14ac:dyDescent="0.3">
      <c r="A2899" s="46" t="s">
        <v>3043</v>
      </c>
      <c r="B2899" s="46" t="s">
        <v>11066</v>
      </c>
      <c r="C2899" s="46" t="s">
        <v>3881</v>
      </c>
      <c r="D2899" s="46" t="s">
        <v>11067</v>
      </c>
      <c r="E2899" s="33" t="s">
        <v>3882</v>
      </c>
      <c r="F2899" s="33">
        <v>0</v>
      </c>
      <c r="G2899" s="33">
        <v>3</v>
      </c>
      <c r="H2899" s="46" t="s">
        <v>3839</v>
      </c>
      <c r="I2899" s="75" t="s">
        <v>3840</v>
      </c>
      <c r="J2899" s="75" t="s">
        <v>3840</v>
      </c>
      <c r="K2899" s="75" t="s">
        <v>3841</v>
      </c>
      <c r="L2899" s="33">
        <v>14</v>
      </c>
      <c r="M2899" s="34"/>
      <c r="N2899" s="46"/>
      <c r="O2899" s="46"/>
      <c r="P28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899" s="45" t="e">
        <f>IF([2]!PayItems[[#This Row],[Date Added / Modified]]&gt;0,TEXT([2]!PayItems[[#This Row],[Date Added / Modified]],"m/d/yyy"),"")</f>
        <v>#REF!</v>
      </c>
      <c r="R2899" s="46"/>
    </row>
    <row r="2900" spans="1:18" x14ac:dyDescent="0.3">
      <c r="A2900" s="46" t="s">
        <v>3044</v>
      </c>
      <c r="B2900" s="46" t="s">
        <v>11068</v>
      </c>
      <c r="C2900" s="46" t="s">
        <v>3881</v>
      </c>
      <c r="D2900" s="46" t="s">
        <v>11069</v>
      </c>
      <c r="E2900" s="33" t="s">
        <v>3882</v>
      </c>
      <c r="F2900" s="33">
        <v>0</v>
      </c>
      <c r="G2900" s="33">
        <v>3</v>
      </c>
      <c r="H2900" s="46" t="s">
        <v>3839</v>
      </c>
      <c r="I2900" s="75" t="s">
        <v>3840</v>
      </c>
      <c r="J2900" s="75" t="s">
        <v>3840</v>
      </c>
      <c r="K2900" s="75" t="s">
        <v>3841</v>
      </c>
      <c r="L2900" s="33">
        <v>14</v>
      </c>
      <c r="M2900" s="34"/>
      <c r="N2900" s="46"/>
      <c r="O2900" s="46"/>
      <c r="P29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00" s="45" t="e">
        <f>IF([2]!PayItems[[#This Row],[Date Added / Modified]]&gt;0,TEXT([2]!PayItems[[#This Row],[Date Added / Modified]],"m/d/yyy"),"")</f>
        <v>#REF!</v>
      </c>
      <c r="R2900" s="46"/>
    </row>
    <row r="2901" spans="1:18" x14ac:dyDescent="0.3">
      <c r="A2901" s="46" t="s">
        <v>3045</v>
      </c>
      <c r="B2901" s="46" t="s">
        <v>11070</v>
      </c>
      <c r="C2901" s="46" t="s">
        <v>3881</v>
      </c>
      <c r="D2901" s="46" t="s">
        <v>11071</v>
      </c>
      <c r="E2901" s="33" t="s">
        <v>3882</v>
      </c>
      <c r="F2901" s="33">
        <v>0</v>
      </c>
      <c r="G2901" s="33">
        <v>3</v>
      </c>
      <c r="H2901" s="46" t="s">
        <v>3839</v>
      </c>
      <c r="I2901" s="75" t="s">
        <v>3840</v>
      </c>
      <c r="J2901" s="75" t="s">
        <v>3840</v>
      </c>
      <c r="K2901" s="75" t="s">
        <v>3841</v>
      </c>
      <c r="L2901" s="33">
        <v>14</v>
      </c>
      <c r="M2901" s="34"/>
      <c r="N2901" s="46"/>
      <c r="O2901" s="46"/>
      <c r="P29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01" s="45" t="e">
        <f>IF([2]!PayItems[[#This Row],[Date Added / Modified]]&gt;0,TEXT([2]!PayItems[[#This Row],[Date Added / Modified]],"m/d/yyy"),"")</f>
        <v>#REF!</v>
      </c>
      <c r="R2901" s="46"/>
    </row>
    <row r="2902" spans="1:18" x14ac:dyDescent="0.3">
      <c r="A2902" s="46" t="s">
        <v>11072</v>
      </c>
      <c r="B2902" s="46" t="s">
        <v>11047</v>
      </c>
      <c r="C2902" s="46" t="s">
        <v>3881</v>
      </c>
      <c r="D2902" s="46" t="s">
        <v>11073</v>
      </c>
      <c r="E2902" s="33" t="s">
        <v>3882</v>
      </c>
      <c r="F2902" s="33">
        <v>0</v>
      </c>
      <c r="G2902" s="33">
        <v>3</v>
      </c>
      <c r="H2902" s="46" t="s">
        <v>3839</v>
      </c>
      <c r="I2902" s="75" t="s">
        <v>3840</v>
      </c>
      <c r="J2902" s="75" t="s">
        <v>3840</v>
      </c>
      <c r="K2902" s="75" t="s">
        <v>3841</v>
      </c>
      <c r="L2902" s="33">
        <v>14</v>
      </c>
      <c r="M2902" s="34"/>
      <c r="N2902" s="46"/>
      <c r="O2902" s="46"/>
      <c r="P29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02" s="45" t="e">
        <f>IF([2]!PayItems[[#This Row],[Date Added / Modified]]&gt;0,TEXT([2]!PayItems[[#This Row],[Date Added / Modified]],"m/d/yyy"),"")</f>
        <v>#REF!</v>
      </c>
      <c r="R2902" s="46"/>
    </row>
    <row r="2903" spans="1:18" x14ac:dyDescent="0.3">
      <c r="A2903" s="46" t="s">
        <v>3046</v>
      </c>
      <c r="B2903" s="46" t="s">
        <v>8926</v>
      </c>
      <c r="C2903" s="46" t="s">
        <v>3881</v>
      </c>
      <c r="D2903" s="46" t="s">
        <v>8927</v>
      </c>
      <c r="E2903" s="33" t="s">
        <v>3882</v>
      </c>
      <c r="F2903" s="33">
        <v>0</v>
      </c>
      <c r="G2903" s="33">
        <v>3</v>
      </c>
      <c r="H2903" s="46" t="s">
        <v>3839</v>
      </c>
      <c r="I2903" s="75" t="s">
        <v>3840</v>
      </c>
      <c r="J2903" s="75" t="s">
        <v>3840</v>
      </c>
      <c r="K2903" s="75" t="s">
        <v>3841</v>
      </c>
      <c r="L2903" s="33">
        <v>14</v>
      </c>
      <c r="M2903" s="34"/>
      <c r="N2903" s="46"/>
      <c r="O2903" s="46"/>
      <c r="P29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03" s="45" t="e">
        <f>IF([2]!PayItems[[#This Row],[Date Added / Modified]]&gt;0,TEXT([2]!PayItems[[#This Row],[Date Added / Modified]],"m/d/yyy"),"")</f>
        <v>#REF!</v>
      </c>
      <c r="R2903" s="46"/>
    </row>
    <row r="2904" spans="1:18" x14ac:dyDescent="0.3">
      <c r="A2904" s="46" t="s">
        <v>11074</v>
      </c>
      <c r="B2904" s="46" t="s">
        <v>11075</v>
      </c>
      <c r="C2904" s="46" t="s">
        <v>3837</v>
      </c>
      <c r="D2904" s="46" t="s">
        <v>11076</v>
      </c>
      <c r="E2904" s="33" t="s">
        <v>3837</v>
      </c>
      <c r="F2904" s="33">
        <v>0</v>
      </c>
      <c r="G2904" s="33">
        <v>3</v>
      </c>
      <c r="H2904" s="46" t="s">
        <v>3839</v>
      </c>
      <c r="I2904" s="75" t="s">
        <v>3840</v>
      </c>
      <c r="J2904" s="75" t="s">
        <v>3840</v>
      </c>
      <c r="K2904" s="75" t="s">
        <v>3841</v>
      </c>
      <c r="L2904" s="33">
        <v>14</v>
      </c>
      <c r="M2904" s="34"/>
      <c r="N2904" s="46"/>
      <c r="O2904" s="46"/>
      <c r="P29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04" s="45" t="e">
        <f>IF([2]!PayItems[[#This Row],[Date Added / Modified]]&gt;0,TEXT([2]!PayItems[[#This Row],[Date Added / Modified]],"m/d/yyy"),"")</f>
        <v>#REF!</v>
      </c>
      <c r="R2904" s="46"/>
    </row>
    <row r="2905" spans="1:18" x14ac:dyDescent="0.3">
      <c r="A2905" s="45" t="s">
        <v>11077</v>
      </c>
      <c r="B2905" s="45" t="s">
        <v>8858</v>
      </c>
      <c r="C2905" s="46" t="s">
        <v>3837</v>
      </c>
      <c r="D2905" s="45" t="s">
        <v>8859</v>
      </c>
      <c r="E2905" s="33" t="s">
        <v>3837</v>
      </c>
      <c r="F2905" s="33">
        <v>0</v>
      </c>
      <c r="G2905" s="33">
        <v>3</v>
      </c>
      <c r="H2905" s="46" t="s">
        <v>3839</v>
      </c>
      <c r="I2905" s="75" t="s">
        <v>3840</v>
      </c>
      <c r="J2905" s="75" t="s">
        <v>3840</v>
      </c>
      <c r="K2905" s="75" t="s">
        <v>3841</v>
      </c>
      <c r="L2905" s="33">
        <v>14</v>
      </c>
      <c r="M2905" s="34">
        <v>43885</v>
      </c>
      <c r="N2905" s="45" t="s">
        <v>10141</v>
      </c>
      <c r="O2905" s="46"/>
      <c r="P29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05" s="46" t="e">
        <f>IF([2]!PayItems[[#This Row],[Date Added / Modified]]&gt;0,TEXT([2]!PayItems[[#This Row],[Date Added / Modified]],"m/d/yyy"),"")</f>
        <v>#REF!</v>
      </c>
      <c r="R2905" s="46"/>
    </row>
    <row r="2906" spans="1:18" s="10" customFormat="1" x14ac:dyDescent="0.3">
      <c r="A2906" s="46" t="s">
        <v>3047</v>
      </c>
      <c r="B2906" s="46" t="s">
        <v>8929</v>
      </c>
      <c r="C2906" s="46" t="s">
        <v>3881</v>
      </c>
      <c r="D2906" s="46" t="s">
        <v>8930</v>
      </c>
      <c r="E2906" s="33" t="s">
        <v>3882</v>
      </c>
      <c r="F2906" s="33">
        <v>0</v>
      </c>
      <c r="G2906" s="33">
        <v>3</v>
      </c>
      <c r="H2906" s="46" t="s">
        <v>3839</v>
      </c>
      <c r="I2906" s="75" t="s">
        <v>3840</v>
      </c>
      <c r="J2906" s="75" t="s">
        <v>3840</v>
      </c>
      <c r="K2906" s="75" t="s">
        <v>3841</v>
      </c>
      <c r="L2906" s="33">
        <v>14</v>
      </c>
      <c r="M2906" s="34"/>
      <c r="N2906" s="46"/>
      <c r="O2906" s="46"/>
      <c r="P29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06" s="45" t="e">
        <f>IF([2]!PayItems[[#This Row],[Date Added / Modified]]&gt;0,TEXT([2]!PayItems[[#This Row],[Date Added / Modified]],"m/d/yyy"),"")</f>
        <v>#REF!</v>
      </c>
      <c r="R2906" s="46"/>
    </row>
    <row r="2907" spans="1:18" x14ac:dyDescent="0.3">
      <c r="A2907" s="46" t="s">
        <v>3048</v>
      </c>
      <c r="B2907" s="46" t="s">
        <v>8931</v>
      </c>
      <c r="C2907" s="46" t="s">
        <v>3881</v>
      </c>
      <c r="D2907" s="46" t="s">
        <v>8932</v>
      </c>
      <c r="E2907" s="33" t="s">
        <v>3882</v>
      </c>
      <c r="F2907" s="33">
        <v>0</v>
      </c>
      <c r="G2907" s="33">
        <v>3</v>
      </c>
      <c r="H2907" s="46" t="s">
        <v>3839</v>
      </c>
      <c r="I2907" s="75" t="s">
        <v>3840</v>
      </c>
      <c r="J2907" s="75" t="s">
        <v>3840</v>
      </c>
      <c r="K2907" s="75" t="s">
        <v>3841</v>
      </c>
      <c r="L2907" s="33">
        <v>14</v>
      </c>
      <c r="M2907" s="34"/>
      <c r="N2907" s="46"/>
      <c r="O2907" s="46"/>
      <c r="P29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07" s="45" t="e">
        <f>IF([2]!PayItems[[#This Row],[Date Added / Modified]]&gt;0,TEXT([2]!PayItems[[#This Row],[Date Added / Modified]],"m/d/yyy"),"")</f>
        <v>#REF!</v>
      </c>
      <c r="R2907" s="46"/>
    </row>
    <row r="2908" spans="1:18" x14ac:dyDescent="0.3">
      <c r="A2908" s="46" t="s">
        <v>556</v>
      </c>
      <c r="B2908" s="46" t="s">
        <v>11078</v>
      </c>
      <c r="C2908" s="46" t="s">
        <v>3881</v>
      </c>
      <c r="D2908" s="46" t="s">
        <v>11079</v>
      </c>
      <c r="E2908" s="33" t="s">
        <v>3882</v>
      </c>
      <c r="F2908" s="33">
        <v>0</v>
      </c>
      <c r="G2908" s="33">
        <v>3</v>
      </c>
      <c r="H2908" s="46" t="s">
        <v>3839</v>
      </c>
      <c r="I2908" s="75" t="s">
        <v>3840</v>
      </c>
      <c r="J2908" s="75" t="s">
        <v>3840</v>
      </c>
      <c r="K2908" s="75" t="s">
        <v>3841</v>
      </c>
      <c r="L2908" s="33">
        <v>14</v>
      </c>
      <c r="M2908" s="34"/>
      <c r="N2908" s="46"/>
      <c r="O2908" s="46"/>
      <c r="P29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08" s="45" t="e">
        <f>IF([2]!PayItems[[#This Row],[Date Added / Modified]]&gt;0,TEXT([2]!PayItems[[#This Row],[Date Added / Modified]],"m/d/yyy"),"")</f>
        <v>#REF!</v>
      </c>
      <c r="R2908" s="46"/>
    </row>
    <row r="2909" spans="1:18" s="10" customFormat="1" x14ac:dyDescent="0.3">
      <c r="A2909" s="46" t="s">
        <v>3049</v>
      </c>
      <c r="B2909" s="46" t="s">
        <v>8933</v>
      </c>
      <c r="C2909" s="46" t="s">
        <v>3881</v>
      </c>
      <c r="D2909" s="46" t="s">
        <v>8934</v>
      </c>
      <c r="E2909" s="33" t="s">
        <v>3882</v>
      </c>
      <c r="F2909" s="33">
        <v>0</v>
      </c>
      <c r="G2909" s="33">
        <v>3</v>
      </c>
      <c r="H2909" s="46" t="s">
        <v>3839</v>
      </c>
      <c r="I2909" s="75" t="s">
        <v>3840</v>
      </c>
      <c r="J2909" s="75" t="s">
        <v>3840</v>
      </c>
      <c r="K2909" s="75" t="s">
        <v>3841</v>
      </c>
      <c r="L2909" s="33">
        <v>14</v>
      </c>
      <c r="M2909" s="34"/>
      <c r="N2909" s="46"/>
      <c r="O2909" s="46"/>
      <c r="P29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09" s="45" t="e">
        <f>IF([2]!PayItems[[#This Row],[Date Added / Modified]]&gt;0,TEXT([2]!PayItems[[#This Row],[Date Added / Modified]],"m/d/yyy"),"")</f>
        <v>#REF!</v>
      </c>
      <c r="R2909" s="46"/>
    </row>
    <row r="2910" spans="1:18" x14ac:dyDescent="0.3">
      <c r="A2910" s="46" t="s">
        <v>3052</v>
      </c>
      <c r="B2910" s="46" t="s">
        <v>8939</v>
      </c>
      <c r="C2910" s="46" t="s">
        <v>3881</v>
      </c>
      <c r="D2910" s="46" t="s">
        <v>8940</v>
      </c>
      <c r="E2910" s="33" t="s">
        <v>3882</v>
      </c>
      <c r="F2910" s="33">
        <v>0</v>
      </c>
      <c r="G2910" s="33">
        <v>3</v>
      </c>
      <c r="H2910" s="46" t="s">
        <v>3839</v>
      </c>
      <c r="I2910" s="75" t="s">
        <v>3840</v>
      </c>
      <c r="J2910" s="75" t="s">
        <v>3840</v>
      </c>
      <c r="K2910" s="75" t="s">
        <v>3841</v>
      </c>
      <c r="L2910" s="33">
        <v>14</v>
      </c>
      <c r="M2910" s="34"/>
      <c r="N2910" s="46"/>
      <c r="O2910" s="46"/>
      <c r="P29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10" s="45" t="e">
        <f>IF([2]!PayItems[[#This Row],[Date Added / Modified]]&gt;0,TEXT([2]!PayItems[[#This Row],[Date Added / Modified]],"m/d/yyy"),"")</f>
        <v>#REF!</v>
      </c>
      <c r="R2910" s="46"/>
    </row>
    <row r="2911" spans="1:18" x14ac:dyDescent="0.3">
      <c r="A2911" s="46" t="s">
        <v>3053</v>
      </c>
      <c r="B2911" s="46" t="s">
        <v>8933</v>
      </c>
      <c r="C2911" s="46" t="s">
        <v>3837</v>
      </c>
      <c r="D2911" s="46" t="s">
        <v>8934</v>
      </c>
      <c r="E2911" s="33" t="s">
        <v>3837</v>
      </c>
      <c r="F2911" s="33">
        <v>0</v>
      </c>
      <c r="G2911" s="33">
        <v>3</v>
      </c>
      <c r="H2911" s="46" t="s">
        <v>3839</v>
      </c>
      <c r="I2911" s="75" t="s">
        <v>3840</v>
      </c>
      <c r="J2911" s="75" t="s">
        <v>3840</v>
      </c>
      <c r="K2911" s="75" t="s">
        <v>3841</v>
      </c>
      <c r="L2911" s="33">
        <v>14</v>
      </c>
      <c r="M2911" s="34"/>
      <c r="N2911" s="46"/>
      <c r="O2911" s="46"/>
      <c r="P29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11" s="45" t="e">
        <f>IF([2]!PayItems[[#This Row],[Date Added / Modified]]&gt;0,TEXT([2]!PayItems[[#This Row],[Date Added / Modified]],"m/d/yyy"),"")</f>
        <v>#REF!</v>
      </c>
      <c r="R2911" s="46"/>
    </row>
    <row r="2912" spans="1:18" x14ac:dyDescent="0.3">
      <c r="A2912" s="45" t="s">
        <v>3056</v>
      </c>
      <c r="B2912" s="46" t="s">
        <v>8931</v>
      </c>
      <c r="C2912" s="45" t="s">
        <v>8941</v>
      </c>
      <c r="D2912" s="46" t="s">
        <v>8932</v>
      </c>
      <c r="E2912" s="28" t="s">
        <v>8942</v>
      </c>
      <c r="F2912" s="33">
        <v>0</v>
      </c>
      <c r="G2912" s="33">
        <v>3</v>
      </c>
      <c r="H2912" s="46" t="s">
        <v>3839</v>
      </c>
      <c r="I2912" s="75" t="s">
        <v>3840</v>
      </c>
      <c r="J2912" s="75" t="s">
        <v>3840</v>
      </c>
      <c r="K2912" s="75" t="s">
        <v>3841</v>
      </c>
      <c r="L2912" s="33">
        <v>14</v>
      </c>
      <c r="M2912" s="34">
        <v>42598</v>
      </c>
      <c r="N2912" s="45" t="s">
        <v>4870</v>
      </c>
      <c r="O2912" s="45"/>
      <c r="P29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12" s="45" t="e">
        <f>IF([2]!PayItems[[#This Row],[Date Added / Modified]]&gt;0,TEXT([2]!PayItems[[#This Row],[Date Added / Modified]],"m/d/yyy"),"")</f>
        <v>#REF!</v>
      </c>
      <c r="R2912" s="46"/>
    </row>
    <row r="2913" spans="1:18" x14ac:dyDescent="0.3">
      <c r="A2913" s="45" t="s">
        <v>11080</v>
      </c>
      <c r="B2913" s="46" t="s">
        <v>11081</v>
      </c>
      <c r="C2913" s="46" t="s">
        <v>7965</v>
      </c>
      <c r="D2913" s="46" t="s">
        <v>11082</v>
      </c>
      <c r="E2913" s="33" t="s">
        <v>7965</v>
      </c>
      <c r="F2913" s="33">
        <v>0</v>
      </c>
      <c r="G2913" s="33">
        <v>3</v>
      </c>
      <c r="H2913" s="46" t="s">
        <v>3839</v>
      </c>
      <c r="I2913" s="75" t="s">
        <v>3840</v>
      </c>
      <c r="J2913" s="75" t="s">
        <v>3841</v>
      </c>
      <c r="K2913" s="75" t="s">
        <v>3841</v>
      </c>
      <c r="L2913" s="33">
        <v>14</v>
      </c>
      <c r="M2913" s="34">
        <v>44417</v>
      </c>
      <c r="N2913" s="46" t="s">
        <v>5113</v>
      </c>
      <c r="O2913" s="46"/>
      <c r="P29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13" s="45" t="e">
        <f>IF([2]!PayItems[[#This Row],[Date Added / Modified]]&gt;0,TEXT([2]!PayItems[[#This Row],[Date Added / Modified]],"m/d/yyy"),"")</f>
        <v>#REF!</v>
      </c>
      <c r="R2913" s="46"/>
    </row>
    <row r="2914" spans="1:18" x14ac:dyDescent="0.3">
      <c r="A2914" s="46" t="s">
        <v>3057</v>
      </c>
      <c r="B2914" s="46" t="s">
        <v>11083</v>
      </c>
      <c r="C2914" s="46" t="s">
        <v>3927</v>
      </c>
      <c r="D2914" s="46" t="s">
        <v>11084</v>
      </c>
      <c r="E2914" s="33" t="s">
        <v>3929</v>
      </c>
      <c r="F2914" s="33">
        <v>0</v>
      </c>
      <c r="G2914" s="33">
        <v>3</v>
      </c>
      <c r="H2914" s="46" t="s">
        <v>3839</v>
      </c>
      <c r="I2914" s="75" t="s">
        <v>3840</v>
      </c>
      <c r="J2914" s="75" t="s">
        <v>3840</v>
      </c>
      <c r="K2914" s="75" t="s">
        <v>3841</v>
      </c>
      <c r="L2914" s="33">
        <v>14</v>
      </c>
      <c r="M2914" s="34"/>
      <c r="N2914" s="46"/>
      <c r="O2914" s="46"/>
      <c r="P29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14" s="45" t="e">
        <f>IF([2]!PayItems[[#This Row],[Date Added / Modified]]&gt;0,TEXT([2]!PayItems[[#This Row],[Date Added / Modified]],"m/d/yyy"),"")</f>
        <v>#REF!</v>
      </c>
      <c r="R2914" s="46"/>
    </row>
    <row r="2915" spans="1:18" x14ac:dyDescent="0.3">
      <c r="A2915" s="46" t="s">
        <v>3058</v>
      </c>
      <c r="B2915" s="46" t="s">
        <v>11085</v>
      </c>
      <c r="C2915" s="46" t="s">
        <v>3927</v>
      </c>
      <c r="D2915" s="46" t="s">
        <v>11086</v>
      </c>
      <c r="E2915" s="33" t="s">
        <v>3929</v>
      </c>
      <c r="F2915" s="33">
        <v>0</v>
      </c>
      <c r="G2915" s="33">
        <v>3</v>
      </c>
      <c r="H2915" s="46" t="s">
        <v>3839</v>
      </c>
      <c r="I2915" s="75" t="s">
        <v>3840</v>
      </c>
      <c r="J2915" s="75" t="s">
        <v>3840</v>
      </c>
      <c r="K2915" s="75" t="s">
        <v>3841</v>
      </c>
      <c r="L2915" s="33">
        <v>14</v>
      </c>
      <c r="M2915" s="34"/>
      <c r="N2915" s="46"/>
      <c r="O2915" s="46"/>
      <c r="P29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15" s="45" t="e">
        <f>IF([2]!PayItems[[#This Row],[Date Added / Modified]]&gt;0,TEXT([2]!PayItems[[#This Row],[Date Added / Modified]],"m/d/yyy"),"")</f>
        <v>#REF!</v>
      </c>
      <c r="R2915" s="46"/>
    </row>
    <row r="2916" spans="1:18" x14ac:dyDescent="0.3">
      <c r="A2916" s="46" t="s">
        <v>3059</v>
      </c>
      <c r="B2916" s="46" t="s">
        <v>11087</v>
      </c>
      <c r="C2916" s="46" t="s">
        <v>3927</v>
      </c>
      <c r="D2916" s="46" t="s">
        <v>11088</v>
      </c>
      <c r="E2916" s="33" t="s">
        <v>3929</v>
      </c>
      <c r="F2916" s="33">
        <v>0</v>
      </c>
      <c r="G2916" s="33">
        <v>3</v>
      </c>
      <c r="H2916" s="46" t="s">
        <v>3839</v>
      </c>
      <c r="I2916" s="75" t="s">
        <v>3840</v>
      </c>
      <c r="J2916" s="75" t="s">
        <v>3840</v>
      </c>
      <c r="K2916" s="75" t="s">
        <v>3841</v>
      </c>
      <c r="L2916" s="33">
        <v>14</v>
      </c>
      <c r="M2916" s="34"/>
      <c r="N2916" s="46"/>
      <c r="O2916" s="46"/>
      <c r="P29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16" s="45" t="e">
        <f>IF([2]!PayItems[[#This Row],[Date Added / Modified]]&gt;0,TEXT([2]!PayItems[[#This Row],[Date Added / Modified]],"m/d/yyy"),"")</f>
        <v>#REF!</v>
      </c>
      <c r="R2916" s="46"/>
    </row>
    <row r="2917" spans="1:18" x14ac:dyDescent="0.3">
      <c r="A2917" s="46" t="s">
        <v>3060</v>
      </c>
      <c r="B2917" s="46" t="s">
        <v>11089</v>
      </c>
      <c r="C2917" s="46" t="s">
        <v>3927</v>
      </c>
      <c r="D2917" s="46" t="s">
        <v>11090</v>
      </c>
      <c r="E2917" s="33" t="s">
        <v>3929</v>
      </c>
      <c r="F2917" s="33">
        <v>0</v>
      </c>
      <c r="G2917" s="33">
        <v>3</v>
      </c>
      <c r="H2917" s="46" t="s">
        <v>3839</v>
      </c>
      <c r="I2917" s="75" t="s">
        <v>3840</v>
      </c>
      <c r="J2917" s="75" t="s">
        <v>3840</v>
      </c>
      <c r="K2917" s="75" t="s">
        <v>3841</v>
      </c>
      <c r="L2917" s="33">
        <v>14</v>
      </c>
      <c r="M2917" s="34"/>
      <c r="N2917" s="46"/>
      <c r="O2917" s="46"/>
      <c r="P29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17" s="45" t="e">
        <f>IF([2]!PayItems[[#This Row],[Date Added / Modified]]&gt;0,TEXT([2]!PayItems[[#This Row],[Date Added / Modified]],"m/d/yyy"),"")</f>
        <v>#REF!</v>
      </c>
      <c r="R2917" s="46"/>
    </row>
    <row r="2918" spans="1:18" x14ac:dyDescent="0.3">
      <c r="A2918" s="46" t="s">
        <v>3061</v>
      </c>
      <c r="B2918" s="46" t="s">
        <v>11091</v>
      </c>
      <c r="C2918" s="46" t="s">
        <v>3927</v>
      </c>
      <c r="D2918" s="46" t="s">
        <v>11092</v>
      </c>
      <c r="E2918" s="33" t="s">
        <v>3929</v>
      </c>
      <c r="F2918" s="33">
        <v>0</v>
      </c>
      <c r="G2918" s="33">
        <v>3</v>
      </c>
      <c r="H2918" s="46" t="s">
        <v>3839</v>
      </c>
      <c r="I2918" s="75" t="s">
        <v>3840</v>
      </c>
      <c r="J2918" s="75" t="s">
        <v>3840</v>
      </c>
      <c r="K2918" s="75" t="s">
        <v>3841</v>
      </c>
      <c r="L2918" s="33">
        <v>14</v>
      </c>
      <c r="M2918" s="34"/>
      <c r="N2918" s="46"/>
      <c r="O2918" s="46"/>
      <c r="P29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18" s="45" t="e">
        <f>IF([2]!PayItems[[#This Row],[Date Added / Modified]]&gt;0,TEXT([2]!PayItems[[#This Row],[Date Added / Modified]],"m/d/yyy"),"")</f>
        <v>#REF!</v>
      </c>
      <c r="R2918" s="46"/>
    </row>
    <row r="2919" spans="1:18" x14ac:dyDescent="0.3">
      <c r="A2919" s="46" t="s">
        <v>3062</v>
      </c>
      <c r="B2919" s="46" t="s">
        <v>11093</v>
      </c>
      <c r="C2919" s="46" t="s">
        <v>3927</v>
      </c>
      <c r="D2919" s="46" t="s">
        <v>11094</v>
      </c>
      <c r="E2919" s="33" t="s">
        <v>3929</v>
      </c>
      <c r="F2919" s="33">
        <v>0</v>
      </c>
      <c r="G2919" s="33">
        <v>3</v>
      </c>
      <c r="H2919" s="46" t="s">
        <v>3839</v>
      </c>
      <c r="I2919" s="75" t="s">
        <v>3840</v>
      </c>
      <c r="J2919" s="75" t="s">
        <v>3840</v>
      </c>
      <c r="K2919" s="75" t="s">
        <v>3841</v>
      </c>
      <c r="L2919" s="33">
        <v>14</v>
      </c>
      <c r="M2919" s="34"/>
      <c r="N2919" s="46"/>
      <c r="O2919" s="46"/>
      <c r="P29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19" s="45" t="e">
        <f>IF([2]!PayItems[[#This Row],[Date Added / Modified]]&gt;0,TEXT([2]!PayItems[[#This Row],[Date Added / Modified]],"m/d/yyy"),"")</f>
        <v>#REF!</v>
      </c>
      <c r="R2919" s="46"/>
    </row>
    <row r="2920" spans="1:18" x14ac:dyDescent="0.3">
      <c r="A2920" s="46" t="s">
        <v>3063</v>
      </c>
      <c r="B2920" s="46" t="s">
        <v>11095</v>
      </c>
      <c r="C2920" s="46" t="s">
        <v>3927</v>
      </c>
      <c r="D2920" s="46" t="s">
        <v>11096</v>
      </c>
      <c r="E2920" s="33" t="s">
        <v>3929</v>
      </c>
      <c r="F2920" s="33">
        <v>0</v>
      </c>
      <c r="G2920" s="33">
        <v>3</v>
      </c>
      <c r="H2920" s="46" t="s">
        <v>3839</v>
      </c>
      <c r="I2920" s="75" t="s">
        <v>3840</v>
      </c>
      <c r="J2920" s="75" t="s">
        <v>3840</v>
      </c>
      <c r="K2920" s="75" t="s">
        <v>3841</v>
      </c>
      <c r="L2920" s="33">
        <v>14</v>
      </c>
      <c r="M2920" s="34"/>
      <c r="N2920" s="46"/>
      <c r="O2920" s="46"/>
      <c r="P29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20" s="45" t="e">
        <f>IF([2]!PayItems[[#This Row],[Date Added / Modified]]&gt;0,TEXT([2]!PayItems[[#This Row],[Date Added / Modified]],"m/d/yyy"),"")</f>
        <v>#REF!</v>
      </c>
      <c r="R2920" s="46"/>
    </row>
    <row r="2921" spans="1:18" x14ac:dyDescent="0.3">
      <c r="A2921" s="46" t="s">
        <v>3064</v>
      </c>
      <c r="B2921" s="46" t="s">
        <v>11083</v>
      </c>
      <c r="C2921" s="46" t="s">
        <v>3915</v>
      </c>
      <c r="D2921" s="46" t="s">
        <v>11084</v>
      </c>
      <c r="E2921" s="33" t="s">
        <v>3917</v>
      </c>
      <c r="F2921" s="33">
        <v>1</v>
      </c>
      <c r="G2921" s="33">
        <v>3</v>
      </c>
      <c r="H2921" s="46" t="s">
        <v>3839</v>
      </c>
      <c r="I2921" s="75" t="s">
        <v>3840</v>
      </c>
      <c r="J2921" s="75" t="s">
        <v>3840</v>
      </c>
      <c r="K2921" s="75" t="s">
        <v>3841</v>
      </c>
      <c r="L2921" s="33">
        <v>14</v>
      </c>
      <c r="M2921" s="34"/>
      <c r="N2921" s="46"/>
      <c r="O2921" s="46"/>
      <c r="P29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21" s="45" t="e">
        <f>IF([2]!PayItems[[#This Row],[Date Added / Modified]]&gt;0,TEXT([2]!PayItems[[#This Row],[Date Added / Modified]],"m/d/yyy"),"")</f>
        <v>#REF!</v>
      </c>
      <c r="R2921" s="46"/>
    </row>
    <row r="2922" spans="1:18" s="8" customFormat="1" x14ac:dyDescent="0.3">
      <c r="A2922" s="46" t="s">
        <v>3065</v>
      </c>
      <c r="B2922" s="46" t="s">
        <v>11085</v>
      </c>
      <c r="C2922" s="46" t="s">
        <v>3915</v>
      </c>
      <c r="D2922" s="46" t="s">
        <v>11086</v>
      </c>
      <c r="E2922" s="33" t="s">
        <v>3917</v>
      </c>
      <c r="F2922" s="33">
        <v>1</v>
      </c>
      <c r="G2922" s="33">
        <v>3</v>
      </c>
      <c r="H2922" s="46" t="s">
        <v>3839</v>
      </c>
      <c r="I2922" s="75" t="s">
        <v>3840</v>
      </c>
      <c r="J2922" s="75" t="s">
        <v>3840</v>
      </c>
      <c r="K2922" s="75" t="s">
        <v>3841</v>
      </c>
      <c r="L2922" s="33">
        <v>14</v>
      </c>
      <c r="M2922" s="34"/>
      <c r="N2922" s="46"/>
      <c r="O2922" s="46"/>
      <c r="P29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22" s="45" t="e">
        <f>IF([2]!PayItems[[#This Row],[Date Added / Modified]]&gt;0,TEXT([2]!PayItems[[#This Row],[Date Added / Modified]],"m/d/yyy"),"")</f>
        <v>#REF!</v>
      </c>
      <c r="R2922" s="157"/>
    </row>
    <row r="2923" spans="1:18" s="8" customFormat="1" x14ac:dyDescent="0.3">
      <c r="A2923" s="46" t="s">
        <v>3066</v>
      </c>
      <c r="B2923" s="46" t="s">
        <v>11087</v>
      </c>
      <c r="C2923" s="46" t="s">
        <v>3915</v>
      </c>
      <c r="D2923" s="46" t="s">
        <v>11088</v>
      </c>
      <c r="E2923" s="33" t="s">
        <v>3917</v>
      </c>
      <c r="F2923" s="33">
        <v>1</v>
      </c>
      <c r="G2923" s="33">
        <v>3</v>
      </c>
      <c r="H2923" s="46" t="s">
        <v>3839</v>
      </c>
      <c r="I2923" s="75" t="s">
        <v>3840</v>
      </c>
      <c r="J2923" s="75" t="s">
        <v>3840</v>
      </c>
      <c r="K2923" s="75" t="s">
        <v>3841</v>
      </c>
      <c r="L2923" s="33">
        <v>14</v>
      </c>
      <c r="M2923" s="34"/>
      <c r="N2923" s="46"/>
      <c r="O2923" s="46"/>
      <c r="P29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23" s="45" t="e">
        <f>IF([2]!PayItems[[#This Row],[Date Added / Modified]]&gt;0,TEXT([2]!PayItems[[#This Row],[Date Added / Modified]],"m/d/yyy"),"")</f>
        <v>#REF!</v>
      </c>
      <c r="R2923" s="157"/>
    </row>
    <row r="2924" spans="1:18" x14ac:dyDescent="0.3">
      <c r="A2924" s="46" t="s">
        <v>3067</v>
      </c>
      <c r="B2924" s="46" t="s">
        <v>11089</v>
      </c>
      <c r="C2924" s="46" t="s">
        <v>3915</v>
      </c>
      <c r="D2924" s="46" t="s">
        <v>11090</v>
      </c>
      <c r="E2924" s="33" t="s">
        <v>3917</v>
      </c>
      <c r="F2924" s="33">
        <v>1</v>
      </c>
      <c r="G2924" s="33">
        <v>3</v>
      </c>
      <c r="H2924" s="46" t="s">
        <v>3839</v>
      </c>
      <c r="I2924" s="75" t="s">
        <v>3840</v>
      </c>
      <c r="J2924" s="75" t="s">
        <v>3840</v>
      </c>
      <c r="K2924" s="75" t="s">
        <v>3841</v>
      </c>
      <c r="L2924" s="33">
        <v>14</v>
      </c>
      <c r="M2924" s="34"/>
      <c r="N2924" s="46"/>
      <c r="O2924" s="46"/>
      <c r="P29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24" s="45" t="e">
        <f>IF([2]!PayItems[[#This Row],[Date Added / Modified]]&gt;0,TEXT([2]!PayItems[[#This Row],[Date Added / Modified]],"m/d/yyy"),"")</f>
        <v>#REF!</v>
      </c>
      <c r="R2924" s="46"/>
    </row>
    <row r="2925" spans="1:18" x14ac:dyDescent="0.3">
      <c r="A2925" s="46" t="s">
        <v>3068</v>
      </c>
      <c r="B2925" s="46" t="s">
        <v>11091</v>
      </c>
      <c r="C2925" s="46" t="s">
        <v>3915</v>
      </c>
      <c r="D2925" s="46" t="s">
        <v>11092</v>
      </c>
      <c r="E2925" s="33" t="s">
        <v>3917</v>
      </c>
      <c r="F2925" s="33">
        <v>1</v>
      </c>
      <c r="G2925" s="33">
        <v>3</v>
      </c>
      <c r="H2925" s="46" t="s">
        <v>3839</v>
      </c>
      <c r="I2925" s="75" t="s">
        <v>3840</v>
      </c>
      <c r="J2925" s="75" t="s">
        <v>3840</v>
      </c>
      <c r="K2925" s="75" t="s">
        <v>3841</v>
      </c>
      <c r="L2925" s="33">
        <v>14</v>
      </c>
      <c r="M2925" s="34"/>
      <c r="N2925" s="46"/>
      <c r="O2925" s="46"/>
      <c r="P29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25" s="45" t="e">
        <f>IF([2]!PayItems[[#This Row],[Date Added / Modified]]&gt;0,TEXT([2]!PayItems[[#This Row],[Date Added / Modified]],"m/d/yyy"),"")</f>
        <v>#REF!</v>
      </c>
      <c r="R2925" s="46"/>
    </row>
    <row r="2926" spans="1:18" x14ac:dyDescent="0.3">
      <c r="A2926" s="46" t="s">
        <v>3069</v>
      </c>
      <c r="B2926" s="46" t="s">
        <v>11093</v>
      </c>
      <c r="C2926" s="46" t="s">
        <v>3915</v>
      </c>
      <c r="D2926" s="46" t="s">
        <v>11094</v>
      </c>
      <c r="E2926" s="33" t="s">
        <v>3917</v>
      </c>
      <c r="F2926" s="33">
        <v>1</v>
      </c>
      <c r="G2926" s="33">
        <v>3</v>
      </c>
      <c r="H2926" s="46" t="s">
        <v>3839</v>
      </c>
      <c r="I2926" s="75" t="s">
        <v>3840</v>
      </c>
      <c r="J2926" s="75" t="s">
        <v>3840</v>
      </c>
      <c r="K2926" s="75" t="s">
        <v>3841</v>
      </c>
      <c r="L2926" s="33">
        <v>14</v>
      </c>
      <c r="M2926" s="34"/>
      <c r="N2926" s="46"/>
      <c r="O2926" s="46"/>
      <c r="P29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26" s="45" t="e">
        <f>IF([2]!PayItems[[#This Row],[Date Added / Modified]]&gt;0,TEXT([2]!PayItems[[#This Row],[Date Added / Modified]],"m/d/yyy"),"")</f>
        <v>#REF!</v>
      </c>
      <c r="R2926" s="46"/>
    </row>
    <row r="2927" spans="1:18" s="12" customFormat="1" x14ac:dyDescent="0.3">
      <c r="A2927" s="46" t="s">
        <v>3070</v>
      </c>
      <c r="B2927" s="46" t="s">
        <v>11095</v>
      </c>
      <c r="C2927" s="46" t="s">
        <v>3915</v>
      </c>
      <c r="D2927" s="46" t="s">
        <v>11096</v>
      </c>
      <c r="E2927" s="33" t="s">
        <v>3917</v>
      </c>
      <c r="F2927" s="33">
        <v>1</v>
      </c>
      <c r="G2927" s="33">
        <v>3</v>
      </c>
      <c r="H2927" s="46" t="s">
        <v>3839</v>
      </c>
      <c r="I2927" s="75" t="s">
        <v>3840</v>
      </c>
      <c r="J2927" s="75" t="s">
        <v>3840</v>
      </c>
      <c r="K2927" s="75" t="s">
        <v>3841</v>
      </c>
      <c r="L2927" s="33">
        <v>14</v>
      </c>
      <c r="M2927" s="34"/>
      <c r="N2927" s="46"/>
      <c r="O2927" s="46"/>
      <c r="P29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27" s="45" t="e">
        <f>IF([2]!PayItems[[#This Row],[Date Added / Modified]]&gt;0,TEXT([2]!PayItems[[#This Row],[Date Added / Modified]],"m/d/yyy"),"")</f>
        <v>#REF!</v>
      </c>
      <c r="R2927" s="45"/>
    </row>
    <row r="2928" spans="1:18" x14ac:dyDescent="0.3">
      <c r="A2928" s="46" t="s">
        <v>3071</v>
      </c>
      <c r="B2928" s="46" t="s">
        <v>11097</v>
      </c>
      <c r="C2928" s="46" t="s">
        <v>4001</v>
      </c>
      <c r="D2928" s="46" t="s">
        <v>11098</v>
      </c>
      <c r="E2928" s="33" t="s">
        <v>4237</v>
      </c>
      <c r="F2928" s="33">
        <v>0</v>
      </c>
      <c r="G2928" s="33">
        <v>3</v>
      </c>
      <c r="H2928" s="46" t="s">
        <v>3839</v>
      </c>
      <c r="I2928" s="75" t="s">
        <v>3840</v>
      </c>
      <c r="J2928" s="75" t="s">
        <v>3840</v>
      </c>
      <c r="K2928" s="75" t="s">
        <v>3841</v>
      </c>
      <c r="L2928" s="33">
        <v>14</v>
      </c>
      <c r="M2928" s="34"/>
      <c r="N2928" s="46"/>
      <c r="O2928" s="46"/>
      <c r="P29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28" s="45" t="e">
        <f>IF([2]!PayItems[[#This Row],[Date Added / Modified]]&gt;0,TEXT([2]!PayItems[[#This Row],[Date Added / Modified]],"m/d/yyy"),"")</f>
        <v>#REF!</v>
      </c>
      <c r="R2928" s="46"/>
    </row>
    <row r="2929" spans="1:18" x14ac:dyDescent="0.3">
      <c r="A2929" s="46" t="s">
        <v>3072</v>
      </c>
      <c r="B2929" s="46" t="s">
        <v>11097</v>
      </c>
      <c r="C2929" s="46" t="s">
        <v>4249</v>
      </c>
      <c r="D2929" s="46" t="s">
        <v>11098</v>
      </c>
      <c r="E2929" s="33" t="s">
        <v>4250</v>
      </c>
      <c r="F2929" s="33">
        <v>0</v>
      </c>
      <c r="G2929" s="33">
        <v>3</v>
      </c>
      <c r="H2929" s="46" t="s">
        <v>3839</v>
      </c>
      <c r="I2929" s="75" t="s">
        <v>3840</v>
      </c>
      <c r="J2929" s="75" t="s">
        <v>3840</v>
      </c>
      <c r="K2929" s="75" t="s">
        <v>3841</v>
      </c>
      <c r="L2929" s="33">
        <v>14</v>
      </c>
      <c r="M2929" s="34"/>
      <c r="N2929" s="46"/>
      <c r="O2929" s="46"/>
      <c r="P29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29" s="45" t="e">
        <f>IF([2]!PayItems[[#This Row],[Date Added / Modified]]&gt;0,TEXT([2]!PayItems[[#This Row],[Date Added / Modified]],"m/d/yyy"),"")</f>
        <v>#REF!</v>
      </c>
      <c r="R2929" s="46"/>
    </row>
    <row r="2930" spans="1:18" x14ac:dyDescent="0.3">
      <c r="A2930" s="45" t="s">
        <v>3073</v>
      </c>
      <c r="B2930" s="45" t="s">
        <v>8960</v>
      </c>
      <c r="C2930" s="45" t="s">
        <v>3927</v>
      </c>
      <c r="D2930" s="45" t="s">
        <v>8961</v>
      </c>
      <c r="E2930" s="28" t="s">
        <v>3929</v>
      </c>
      <c r="F2930" s="28">
        <v>0</v>
      </c>
      <c r="G2930" s="28">
        <v>3</v>
      </c>
      <c r="H2930" s="45" t="s">
        <v>3839</v>
      </c>
      <c r="I2930" s="32" t="s">
        <v>3840</v>
      </c>
      <c r="J2930" s="32" t="s">
        <v>3840</v>
      </c>
      <c r="K2930" s="32" t="s">
        <v>3841</v>
      </c>
      <c r="L2930" s="28">
        <v>14</v>
      </c>
      <c r="M2930" s="34">
        <v>45201</v>
      </c>
      <c r="N2930" s="45" t="s">
        <v>4870</v>
      </c>
      <c r="O2930" s="45"/>
      <c r="P2930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30" s="45" t="e">
        <f>IF([2]!PayItems[[#This Row],[Date Added / Modified]]&gt;0,TEXT([2]!PayItems[[#This Row],[Date Added / Modified]],"m/d/yyy"),"")</f>
        <v>#REF!</v>
      </c>
      <c r="R2930" s="46"/>
    </row>
    <row r="2931" spans="1:18" x14ac:dyDescent="0.3">
      <c r="A2931" s="46" t="s">
        <v>3074</v>
      </c>
      <c r="B2931" s="46" t="s">
        <v>8962</v>
      </c>
      <c r="C2931" s="46" t="s">
        <v>3927</v>
      </c>
      <c r="D2931" s="46" t="s">
        <v>8963</v>
      </c>
      <c r="E2931" s="33" t="s">
        <v>3929</v>
      </c>
      <c r="F2931" s="33">
        <v>0</v>
      </c>
      <c r="G2931" s="33">
        <v>3</v>
      </c>
      <c r="H2931" s="46" t="s">
        <v>3839</v>
      </c>
      <c r="I2931" s="75" t="s">
        <v>3840</v>
      </c>
      <c r="J2931" s="75" t="s">
        <v>3840</v>
      </c>
      <c r="K2931" s="75" t="s">
        <v>3841</v>
      </c>
      <c r="L2931" s="33">
        <v>14</v>
      </c>
      <c r="M2931" s="34"/>
      <c r="N2931" s="46"/>
      <c r="O2931" s="46"/>
      <c r="P29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31" s="45" t="e">
        <f>IF([2]!PayItems[[#This Row],[Date Added / Modified]]&gt;0,TEXT([2]!PayItems[[#This Row],[Date Added / Modified]],"m/d/yyy"),"")</f>
        <v>#REF!</v>
      </c>
      <c r="R2931" s="46"/>
    </row>
    <row r="2932" spans="1:18" x14ac:dyDescent="0.3">
      <c r="A2932" s="46" t="s">
        <v>3075</v>
      </c>
      <c r="B2932" s="46" t="s">
        <v>8964</v>
      </c>
      <c r="C2932" s="46" t="s">
        <v>3927</v>
      </c>
      <c r="D2932" s="46" t="s">
        <v>8965</v>
      </c>
      <c r="E2932" s="33" t="s">
        <v>3929</v>
      </c>
      <c r="F2932" s="33">
        <v>0</v>
      </c>
      <c r="G2932" s="33">
        <v>3</v>
      </c>
      <c r="H2932" s="46" t="s">
        <v>3839</v>
      </c>
      <c r="I2932" s="75" t="s">
        <v>3840</v>
      </c>
      <c r="J2932" s="75" t="s">
        <v>3840</v>
      </c>
      <c r="K2932" s="75" t="s">
        <v>3841</v>
      </c>
      <c r="L2932" s="33">
        <v>14</v>
      </c>
      <c r="M2932" s="34"/>
      <c r="N2932" s="46"/>
      <c r="O2932" s="46"/>
      <c r="P29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32" s="45" t="e">
        <f>IF([2]!PayItems[[#This Row],[Date Added / Modified]]&gt;0,TEXT([2]!PayItems[[#This Row],[Date Added / Modified]],"m/d/yyy"),"")</f>
        <v>#REF!</v>
      </c>
      <c r="R2932" s="46"/>
    </row>
    <row r="2933" spans="1:18" x14ac:dyDescent="0.3">
      <c r="A2933" s="46" t="s">
        <v>3076</v>
      </c>
      <c r="B2933" s="46" t="s">
        <v>8966</v>
      </c>
      <c r="C2933" s="46" t="s">
        <v>3927</v>
      </c>
      <c r="D2933" s="46" t="s">
        <v>8967</v>
      </c>
      <c r="E2933" s="33" t="s">
        <v>3929</v>
      </c>
      <c r="F2933" s="33">
        <v>0</v>
      </c>
      <c r="G2933" s="33">
        <v>3</v>
      </c>
      <c r="H2933" s="46" t="s">
        <v>3839</v>
      </c>
      <c r="I2933" s="75" t="s">
        <v>3840</v>
      </c>
      <c r="J2933" s="75" t="s">
        <v>3840</v>
      </c>
      <c r="K2933" s="75" t="s">
        <v>3841</v>
      </c>
      <c r="L2933" s="33">
        <v>14</v>
      </c>
      <c r="M2933" s="34"/>
      <c r="N2933" s="46"/>
      <c r="O2933" s="46"/>
      <c r="P29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33" s="45" t="e">
        <f>IF([2]!PayItems[[#This Row],[Date Added / Modified]]&gt;0,TEXT([2]!PayItems[[#This Row],[Date Added / Modified]],"m/d/yyy"),"")</f>
        <v>#REF!</v>
      </c>
      <c r="R2933" s="46"/>
    </row>
    <row r="2934" spans="1:18" x14ac:dyDescent="0.3">
      <c r="A2934" s="45" t="s">
        <v>3077</v>
      </c>
      <c r="B2934" s="45" t="s">
        <v>8968</v>
      </c>
      <c r="C2934" s="46" t="s">
        <v>3927</v>
      </c>
      <c r="D2934" s="45" t="s">
        <v>8969</v>
      </c>
      <c r="E2934" s="33" t="s">
        <v>3929</v>
      </c>
      <c r="F2934" s="33">
        <v>0</v>
      </c>
      <c r="G2934" s="33">
        <v>3</v>
      </c>
      <c r="H2934" s="46" t="s">
        <v>3839</v>
      </c>
      <c r="I2934" s="75" t="s">
        <v>3840</v>
      </c>
      <c r="J2934" s="75" t="s">
        <v>3840</v>
      </c>
      <c r="K2934" s="75" t="s">
        <v>3841</v>
      </c>
      <c r="L2934" s="33">
        <v>14</v>
      </c>
      <c r="M2934" s="34">
        <v>42541</v>
      </c>
      <c r="N2934" s="45" t="s">
        <v>10141</v>
      </c>
      <c r="O2934" s="45"/>
      <c r="P29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34" s="45" t="e">
        <f>IF([2]!PayItems[[#This Row],[Date Added / Modified]]&gt;0,TEXT([2]!PayItems[[#This Row],[Date Added / Modified]],"m/d/yyy"),"")</f>
        <v>#REF!</v>
      </c>
      <c r="R2934" s="46"/>
    </row>
    <row r="2935" spans="1:18" x14ac:dyDescent="0.3">
      <c r="A2935" s="46" t="s">
        <v>3078</v>
      </c>
      <c r="B2935" s="46" t="s">
        <v>8970</v>
      </c>
      <c r="C2935" s="46" t="s">
        <v>3927</v>
      </c>
      <c r="D2935" s="46" t="s">
        <v>8971</v>
      </c>
      <c r="E2935" s="33" t="s">
        <v>3929</v>
      </c>
      <c r="F2935" s="33">
        <v>0</v>
      </c>
      <c r="G2935" s="33">
        <v>3</v>
      </c>
      <c r="H2935" s="46" t="s">
        <v>3839</v>
      </c>
      <c r="I2935" s="75" t="s">
        <v>3840</v>
      </c>
      <c r="J2935" s="75" t="s">
        <v>3840</v>
      </c>
      <c r="K2935" s="75" t="s">
        <v>3841</v>
      </c>
      <c r="L2935" s="33">
        <v>14</v>
      </c>
      <c r="M2935" s="34"/>
      <c r="N2935" s="46"/>
      <c r="O2935" s="46"/>
      <c r="P29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35" s="45" t="e">
        <f>IF([2]!PayItems[[#This Row],[Date Added / Modified]]&gt;0,TEXT([2]!PayItems[[#This Row],[Date Added / Modified]],"m/d/yyy"),"")</f>
        <v>#REF!</v>
      </c>
      <c r="R2935" s="46"/>
    </row>
    <row r="2936" spans="1:18" x14ac:dyDescent="0.3">
      <c r="A2936" s="46" t="s">
        <v>3079</v>
      </c>
      <c r="B2936" s="46" t="s">
        <v>8972</v>
      </c>
      <c r="C2936" s="46" t="s">
        <v>3927</v>
      </c>
      <c r="D2936" s="46" t="s">
        <v>8973</v>
      </c>
      <c r="E2936" s="33" t="s">
        <v>3929</v>
      </c>
      <c r="F2936" s="33">
        <v>0</v>
      </c>
      <c r="G2936" s="33">
        <v>3</v>
      </c>
      <c r="H2936" s="46" t="s">
        <v>3839</v>
      </c>
      <c r="I2936" s="75" t="s">
        <v>3840</v>
      </c>
      <c r="J2936" s="75" t="s">
        <v>3840</v>
      </c>
      <c r="K2936" s="75" t="s">
        <v>3841</v>
      </c>
      <c r="L2936" s="33">
        <v>14</v>
      </c>
      <c r="M2936" s="34"/>
      <c r="N2936" s="46"/>
      <c r="O2936" s="46"/>
      <c r="P29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36" s="45" t="e">
        <f>IF([2]!PayItems[[#This Row],[Date Added / Modified]]&gt;0,TEXT([2]!PayItems[[#This Row],[Date Added / Modified]],"m/d/yyy"),"")</f>
        <v>#REF!</v>
      </c>
      <c r="R2936" s="46"/>
    </row>
    <row r="2937" spans="1:18" x14ac:dyDescent="0.3">
      <c r="A2937" s="46" t="s">
        <v>3080</v>
      </c>
      <c r="B2937" s="46" t="s">
        <v>8974</v>
      </c>
      <c r="C2937" s="46" t="s">
        <v>3927</v>
      </c>
      <c r="D2937" s="46" t="s">
        <v>8975</v>
      </c>
      <c r="E2937" s="33" t="s">
        <v>3929</v>
      </c>
      <c r="F2937" s="33">
        <v>0</v>
      </c>
      <c r="G2937" s="33">
        <v>3</v>
      </c>
      <c r="H2937" s="46" t="s">
        <v>3839</v>
      </c>
      <c r="I2937" s="75" t="s">
        <v>3840</v>
      </c>
      <c r="J2937" s="75" t="s">
        <v>3840</v>
      </c>
      <c r="K2937" s="75" t="s">
        <v>3841</v>
      </c>
      <c r="L2937" s="33">
        <v>14</v>
      </c>
      <c r="M2937" s="34"/>
      <c r="N2937" s="46"/>
      <c r="O2937" s="46"/>
      <c r="P29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37" s="45" t="e">
        <f>IF([2]!PayItems[[#This Row],[Date Added / Modified]]&gt;0,TEXT([2]!PayItems[[#This Row],[Date Added / Modified]],"m/d/yyy"),"")</f>
        <v>#REF!</v>
      </c>
      <c r="R2937" s="46"/>
    </row>
    <row r="2938" spans="1:18" x14ac:dyDescent="0.3">
      <c r="A2938" s="46" t="s">
        <v>3081</v>
      </c>
      <c r="B2938" s="46" t="s">
        <v>8976</v>
      </c>
      <c r="C2938" s="46" t="s">
        <v>3927</v>
      </c>
      <c r="D2938" s="46" t="s">
        <v>8977</v>
      </c>
      <c r="E2938" s="33" t="s">
        <v>3929</v>
      </c>
      <c r="F2938" s="33">
        <v>0</v>
      </c>
      <c r="G2938" s="33">
        <v>3</v>
      </c>
      <c r="H2938" s="46" t="s">
        <v>3839</v>
      </c>
      <c r="I2938" s="75" t="s">
        <v>3840</v>
      </c>
      <c r="J2938" s="75" t="s">
        <v>3840</v>
      </c>
      <c r="K2938" s="75" t="s">
        <v>3841</v>
      </c>
      <c r="L2938" s="33">
        <v>14</v>
      </c>
      <c r="M2938" s="34"/>
      <c r="N2938" s="46"/>
      <c r="O2938" s="46"/>
      <c r="P29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38" s="45" t="e">
        <f>IF([2]!PayItems[[#This Row],[Date Added / Modified]]&gt;0,TEXT([2]!PayItems[[#This Row],[Date Added / Modified]],"m/d/yyy"),"")</f>
        <v>#REF!</v>
      </c>
      <c r="R2938" s="46"/>
    </row>
    <row r="2939" spans="1:18" x14ac:dyDescent="0.3">
      <c r="A2939" s="45" t="s">
        <v>3082</v>
      </c>
      <c r="B2939" s="45" t="s">
        <v>8978</v>
      </c>
      <c r="C2939" s="46" t="s">
        <v>3927</v>
      </c>
      <c r="D2939" s="45" t="s">
        <v>8979</v>
      </c>
      <c r="E2939" s="33" t="s">
        <v>3929</v>
      </c>
      <c r="F2939" s="33">
        <v>0</v>
      </c>
      <c r="G2939" s="33">
        <v>3</v>
      </c>
      <c r="H2939" s="46" t="s">
        <v>3839</v>
      </c>
      <c r="I2939" s="75" t="s">
        <v>3840</v>
      </c>
      <c r="J2939" s="75" t="s">
        <v>3840</v>
      </c>
      <c r="K2939" s="75" t="s">
        <v>3841</v>
      </c>
      <c r="L2939" s="33">
        <v>14</v>
      </c>
      <c r="M2939" s="34">
        <v>43325</v>
      </c>
      <c r="N2939" s="45" t="s">
        <v>4870</v>
      </c>
      <c r="O2939" s="46"/>
      <c r="P29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39" s="45" t="e">
        <f>IF([2]!PayItems[[#This Row],[Date Added / Modified]]&gt;0,TEXT([2]!PayItems[[#This Row],[Date Added / Modified]],"m/d/yyy"),"")</f>
        <v>#REF!</v>
      </c>
      <c r="R2939" s="46"/>
    </row>
    <row r="2940" spans="1:18" x14ac:dyDescent="0.3">
      <c r="A2940" s="46" t="s">
        <v>3083</v>
      </c>
      <c r="B2940" s="46" t="s">
        <v>8962</v>
      </c>
      <c r="C2940" s="46" t="s">
        <v>3915</v>
      </c>
      <c r="D2940" s="46" t="s">
        <v>8963</v>
      </c>
      <c r="E2940" s="33" t="s">
        <v>3917</v>
      </c>
      <c r="F2940" s="33">
        <v>1</v>
      </c>
      <c r="G2940" s="33">
        <v>3</v>
      </c>
      <c r="H2940" s="46" t="s">
        <v>3839</v>
      </c>
      <c r="I2940" s="75" t="s">
        <v>3840</v>
      </c>
      <c r="J2940" s="75" t="s">
        <v>3840</v>
      </c>
      <c r="K2940" s="75" t="s">
        <v>3841</v>
      </c>
      <c r="L2940" s="33">
        <v>14</v>
      </c>
      <c r="M2940" s="34"/>
      <c r="N2940" s="46"/>
      <c r="O2940" s="46"/>
      <c r="P29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40" s="45" t="e">
        <f>IF([2]!PayItems[[#This Row],[Date Added / Modified]]&gt;0,TEXT([2]!PayItems[[#This Row],[Date Added / Modified]],"m/d/yyy"),"")</f>
        <v>#REF!</v>
      </c>
      <c r="R2940" s="46"/>
    </row>
    <row r="2941" spans="1:18" x14ac:dyDescent="0.3">
      <c r="A2941" s="46" t="s">
        <v>3084</v>
      </c>
      <c r="B2941" s="46" t="s">
        <v>8964</v>
      </c>
      <c r="C2941" s="46" t="s">
        <v>3915</v>
      </c>
      <c r="D2941" s="46" t="s">
        <v>8965</v>
      </c>
      <c r="E2941" s="33" t="s">
        <v>3917</v>
      </c>
      <c r="F2941" s="33">
        <v>1</v>
      </c>
      <c r="G2941" s="33">
        <v>3</v>
      </c>
      <c r="H2941" s="46" t="s">
        <v>3839</v>
      </c>
      <c r="I2941" s="75" t="s">
        <v>3840</v>
      </c>
      <c r="J2941" s="75" t="s">
        <v>3840</v>
      </c>
      <c r="K2941" s="75" t="s">
        <v>3841</v>
      </c>
      <c r="L2941" s="33">
        <v>14</v>
      </c>
      <c r="M2941" s="34"/>
      <c r="N2941" s="46"/>
      <c r="O2941" s="46"/>
      <c r="P29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41" s="45" t="e">
        <f>IF([2]!PayItems[[#This Row],[Date Added / Modified]]&gt;0,TEXT([2]!PayItems[[#This Row],[Date Added / Modified]],"m/d/yyy"),"")</f>
        <v>#REF!</v>
      </c>
      <c r="R2941" s="46"/>
    </row>
    <row r="2942" spans="1:18" x14ac:dyDescent="0.3">
      <c r="A2942" s="46" t="s">
        <v>3085</v>
      </c>
      <c r="B2942" s="46" t="s">
        <v>8966</v>
      </c>
      <c r="C2942" s="46" t="s">
        <v>3915</v>
      </c>
      <c r="D2942" s="46" t="s">
        <v>8967</v>
      </c>
      <c r="E2942" s="33" t="s">
        <v>3917</v>
      </c>
      <c r="F2942" s="33">
        <v>1</v>
      </c>
      <c r="G2942" s="33">
        <v>3</v>
      </c>
      <c r="H2942" s="46" t="s">
        <v>3839</v>
      </c>
      <c r="I2942" s="75" t="s">
        <v>3840</v>
      </c>
      <c r="J2942" s="75" t="s">
        <v>3840</v>
      </c>
      <c r="K2942" s="75" t="s">
        <v>3841</v>
      </c>
      <c r="L2942" s="33">
        <v>14</v>
      </c>
      <c r="M2942" s="34"/>
      <c r="N2942" s="46"/>
      <c r="O2942" s="46"/>
      <c r="P29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42" s="45" t="e">
        <f>IF([2]!PayItems[[#This Row],[Date Added / Modified]]&gt;0,TEXT([2]!PayItems[[#This Row],[Date Added / Modified]],"m/d/yyy"),"")</f>
        <v>#REF!</v>
      </c>
      <c r="R2942" s="46"/>
    </row>
    <row r="2943" spans="1:18" x14ac:dyDescent="0.3">
      <c r="A2943" s="46" t="s">
        <v>3086</v>
      </c>
      <c r="B2943" s="46" t="s">
        <v>8968</v>
      </c>
      <c r="C2943" s="46" t="s">
        <v>3915</v>
      </c>
      <c r="D2943" s="46" t="s">
        <v>8969</v>
      </c>
      <c r="E2943" s="33" t="s">
        <v>3917</v>
      </c>
      <c r="F2943" s="33">
        <v>1</v>
      </c>
      <c r="G2943" s="33">
        <v>3</v>
      </c>
      <c r="H2943" s="46" t="s">
        <v>3839</v>
      </c>
      <c r="I2943" s="75" t="s">
        <v>3840</v>
      </c>
      <c r="J2943" s="75" t="s">
        <v>3840</v>
      </c>
      <c r="K2943" s="75" t="s">
        <v>3841</v>
      </c>
      <c r="L2943" s="33">
        <v>14</v>
      </c>
      <c r="M2943" s="34"/>
      <c r="N2943" s="46"/>
      <c r="O2943" s="46"/>
      <c r="P29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43" s="45" t="e">
        <f>IF([2]!PayItems[[#This Row],[Date Added / Modified]]&gt;0,TEXT([2]!PayItems[[#This Row],[Date Added / Modified]],"m/d/yyy"),"")</f>
        <v>#REF!</v>
      </c>
      <c r="R2943" s="46"/>
    </row>
    <row r="2944" spans="1:18" x14ac:dyDescent="0.3">
      <c r="A2944" s="46" t="s">
        <v>3087</v>
      </c>
      <c r="B2944" s="46" t="s">
        <v>8970</v>
      </c>
      <c r="C2944" s="46" t="s">
        <v>3915</v>
      </c>
      <c r="D2944" s="46" t="s">
        <v>8971</v>
      </c>
      <c r="E2944" s="33" t="s">
        <v>3917</v>
      </c>
      <c r="F2944" s="33">
        <v>1</v>
      </c>
      <c r="G2944" s="33">
        <v>3</v>
      </c>
      <c r="H2944" s="46" t="s">
        <v>3839</v>
      </c>
      <c r="I2944" s="75" t="s">
        <v>3840</v>
      </c>
      <c r="J2944" s="75" t="s">
        <v>3840</v>
      </c>
      <c r="K2944" s="75" t="s">
        <v>3841</v>
      </c>
      <c r="L2944" s="33">
        <v>14</v>
      </c>
      <c r="M2944" s="34"/>
      <c r="N2944" s="46"/>
      <c r="O2944" s="46"/>
      <c r="P29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44" s="45" t="e">
        <f>IF([2]!PayItems[[#This Row],[Date Added / Modified]]&gt;0,TEXT([2]!PayItems[[#This Row],[Date Added / Modified]],"m/d/yyy"),"")</f>
        <v>#REF!</v>
      </c>
      <c r="R2944" s="46"/>
    </row>
    <row r="2945" spans="1:18" x14ac:dyDescent="0.3">
      <c r="A2945" s="46" t="s">
        <v>3088</v>
      </c>
      <c r="B2945" s="46" t="s">
        <v>8972</v>
      </c>
      <c r="C2945" s="46" t="s">
        <v>3915</v>
      </c>
      <c r="D2945" s="46" t="s">
        <v>8973</v>
      </c>
      <c r="E2945" s="33" t="s">
        <v>3917</v>
      </c>
      <c r="F2945" s="33">
        <v>1</v>
      </c>
      <c r="G2945" s="33">
        <v>3</v>
      </c>
      <c r="H2945" s="46" t="s">
        <v>3839</v>
      </c>
      <c r="I2945" s="75" t="s">
        <v>3840</v>
      </c>
      <c r="J2945" s="75" t="s">
        <v>3840</v>
      </c>
      <c r="K2945" s="75" t="s">
        <v>3841</v>
      </c>
      <c r="L2945" s="33">
        <v>14</v>
      </c>
      <c r="M2945" s="34"/>
      <c r="N2945" s="46"/>
      <c r="O2945" s="46"/>
      <c r="P29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45" s="45" t="e">
        <f>IF([2]!PayItems[[#This Row],[Date Added / Modified]]&gt;0,TEXT([2]!PayItems[[#This Row],[Date Added / Modified]],"m/d/yyy"),"")</f>
        <v>#REF!</v>
      </c>
      <c r="R2945" s="46"/>
    </row>
    <row r="2946" spans="1:18" x14ac:dyDescent="0.3">
      <c r="A2946" s="46" t="s">
        <v>3089</v>
      </c>
      <c r="B2946" s="46" t="s">
        <v>8974</v>
      </c>
      <c r="C2946" s="46" t="s">
        <v>3915</v>
      </c>
      <c r="D2946" s="46" t="s">
        <v>8975</v>
      </c>
      <c r="E2946" s="33" t="s">
        <v>3917</v>
      </c>
      <c r="F2946" s="33">
        <v>1</v>
      </c>
      <c r="G2946" s="33">
        <v>3</v>
      </c>
      <c r="H2946" s="46" t="s">
        <v>3839</v>
      </c>
      <c r="I2946" s="75" t="s">
        <v>3840</v>
      </c>
      <c r="J2946" s="75" t="s">
        <v>3840</v>
      </c>
      <c r="K2946" s="75" t="s">
        <v>3841</v>
      </c>
      <c r="L2946" s="33">
        <v>14</v>
      </c>
      <c r="M2946" s="34"/>
      <c r="N2946" s="46"/>
      <c r="O2946" s="46"/>
      <c r="P29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46" s="45" t="e">
        <f>IF([2]!PayItems[[#This Row],[Date Added / Modified]]&gt;0,TEXT([2]!PayItems[[#This Row],[Date Added / Modified]],"m/d/yyy"),"")</f>
        <v>#REF!</v>
      </c>
      <c r="R2946" s="46"/>
    </row>
    <row r="2947" spans="1:18" x14ac:dyDescent="0.3">
      <c r="A2947" s="46" t="s">
        <v>3090</v>
      </c>
      <c r="B2947" s="46" t="s">
        <v>8976</v>
      </c>
      <c r="C2947" s="46" t="s">
        <v>3915</v>
      </c>
      <c r="D2947" s="46" t="s">
        <v>8977</v>
      </c>
      <c r="E2947" s="33" t="s">
        <v>3917</v>
      </c>
      <c r="F2947" s="33">
        <v>1</v>
      </c>
      <c r="G2947" s="33">
        <v>3</v>
      </c>
      <c r="H2947" s="46" t="s">
        <v>3839</v>
      </c>
      <c r="I2947" s="75" t="s">
        <v>3840</v>
      </c>
      <c r="J2947" s="75" t="s">
        <v>3840</v>
      </c>
      <c r="K2947" s="75" t="s">
        <v>3841</v>
      </c>
      <c r="L2947" s="33">
        <v>14</v>
      </c>
      <c r="M2947" s="34"/>
      <c r="N2947" s="46"/>
      <c r="O2947" s="46"/>
      <c r="P29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47" s="45" t="e">
        <f>IF([2]!PayItems[[#This Row],[Date Added / Modified]]&gt;0,TEXT([2]!PayItems[[#This Row],[Date Added / Modified]],"m/d/yyy"),"")</f>
        <v>#REF!</v>
      </c>
      <c r="R2947" s="46"/>
    </row>
    <row r="2948" spans="1:18" x14ac:dyDescent="0.3">
      <c r="A2948" s="46" t="s">
        <v>3091</v>
      </c>
      <c r="B2948" s="46" t="s">
        <v>8978</v>
      </c>
      <c r="C2948" s="46" t="s">
        <v>3915</v>
      </c>
      <c r="D2948" s="46" t="s">
        <v>8979</v>
      </c>
      <c r="E2948" s="33" t="s">
        <v>3917</v>
      </c>
      <c r="F2948" s="33">
        <v>1</v>
      </c>
      <c r="G2948" s="33">
        <v>3</v>
      </c>
      <c r="H2948" s="46" t="s">
        <v>3839</v>
      </c>
      <c r="I2948" s="75" t="s">
        <v>3840</v>
      </c>
      <c r="J2948" s="75" t="s">
        <v>3840</v>
      </c>
      <c r="K2948" s="75" t="s">
        <v>3841</v>
      </c>
      <c r="L2948" s="33">
        <v>14</v>
      </c>
      <c r="M2948" s="34"/>
      <c r="N2948" s="46"/>
      <c r="O2948" s="46"/>
      <c r="P29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48" s="45" t="e">
        <f>IF([2]!PayItems[[#This Row],[Date Added / Modified]]&gt;0,TEXT([2]!PayItems[[#This Row],[Date Added / Modified]],"m/d/yyy"),"")</f>
        <v>#REF!</v>
      </c>
      <c r="R2948" s="46"/>
    </row>
    <row r="2949" spans="1:18" x14ac:dyDescent="0.3">
      <c r="A2949" s="46" t="s">
        <v>3092</v>
      </c>
      <c r="B2949" s="46" t="s">
        <v>8960</v>
      </c>
      <c r="C2949" s="46" t="s">
        <v>4001</v>
      </c>
      <c r="D2949" s="46" t="s">
        <v>8961</v>
      </c>
      <c r="E2949" s="33" t="s">
        <v>4237</v>
      </c>
      <c r="F2949" s="33">
        <v>0</v>
      </c>
      <c r="G2949" s="33">
        <v>3</v>
      </c>
      <c r="H2949" s="46" t="s">
        <v>3839</v>
      </c>
      <c r="I2949" s="75" t="s">
        <v>3840</v>
      </c>
      <c r="J2949" s="75" t="s">
        <v>3840</v>
      </c>
      <c r="K2949" s="75" t="s">
        <v>3841</v>
      </c>
      <c r="L2949" s="33">
        <v>14</v>
      </c>
      <c r="M2949" s="34"/>
      <c r="N2949" s="46"/>
      <c r="O2949" s="46"/>
      <c r="P29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49" s="45" t="e">
        <f>IF([2]!PayItems[[#This Row],[Date Added / Modified]]&gt;0,TEXT([2]!PayItems[[#This Row],[Date Added / Modified]],"m/d/yyy"),"")</f>
        <v>#REF!</v>
      </c>
      <c r="R2949" s="46"/>
    </row>
    <row r="2950" spans="1:18" s="10" customFormat="1" x14ac:dyDescent="0.3">
      <c r="A2950" s="46" t="s">
        <v>3093</v>
      </c>
      <c r="B2950" s="46" t="s">
        <v>8960</v>
      </c>
      <c r="C2950" s="46" t="s">
        <v>4249</v>
      </c>
      <c r="D2950" s="46" t="s">
        <v>8961</v>
      </c>
      <c r="E2950" s="33" t="s">
        <v>4250</v>
      </c>
      <c r="F2950" s="33">
        <v>0</v>
      </c>
      <c r="G2950" s="33">
        <v>3</v>
      </c>
      <c r="H2950" s="46" t="s">
        <v>3839</v>
      </c>
      <c r="I2950" s="75" t="s">
        <v>3840</v>
      </c>
      <c r="J2950" s="75" t="s">
        <v>3840</v>
      </c>
      <c r="K2950" s="75" t="s">
        <v>3841</v>
      </c>
      <c r="L2950" s="33">
        <v>14</v>
      </c>
      <c r="M2950" s="34"/>
      <c r="N2950" s="46"/>
      <c r="O2950" s="46"/>
      <c r="P29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50" s="45" t="e">
        <f>IF([2]!PayItems[[#This Row],[Date Added / Modified]]&gt;0,TEXT([2]!PayItems[[#This Row],[Date Added / Modified]],"m/d/yyy"),"")</f>
        <v>#REF!</v>
      </c>
      <c r="R2950" s="46"/>
    </row>
    <row r="2951" spans="1:18" s="10" customFormat="1" x14ac:dyDescent="0.3">
      <c r="A2951" s="46" t="s">
        <v>3094</v>
      </c>
      <c r="B2951" s="46" t="s">
        <v>8980</v>
      </c>
      <c r="C2951" s="46" t="s">
        <v>4001</v>
      </c>
      <c r="D2951" s="46" t="s">
        <v>8981</v>
      </c>
      <c r="E2951" s="33" t="s">
        <v>4237</v>
      </c>
      <c r="F2951" s="33">
        <v>0</v>
      </c>
      <c r="G2951" s="33">
        <v>3</v>
      </c>
      <c r="H2951" s="46" t="s">
        <v>3839</v>
      </c>
      <c r="I2951" s="75" t="s">
        <v>3840</v>
      </c>
      <c r="J2951" s="75" t="s">
        <v>3840</v>
      </c>
      <c r="K2951" s="75" t="s">
        <v>3841</v>
      </c>
      <c r="L2951" s="33">
        <v>14</v>
      </c>
      <c r="M2951" s="34"/>
      <c r="N2951" s="46"/>
      <c r="O2951" s="46"/>
      <c r="P29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51" s="45" t="e">
        <f>IF([2]!PayItems[[#This Row],[Date Added / Modified]]&gt;0,TEXT([2]!PayItems[[#This Row],[Date Added / Modified]],"m/d/yyy"),"")</f>
        <v>#REF!</v>
      </c>
      <c r="R2951" s="46"/>
    </row>
    <row r="2952" spans="1:18" x14ac:dyDescent="0.3">
      <c r="A2952" s="46" t="s">
        <v>3095</v>
      </c>
      <c r="B2952" s="46" t="s">
        <v>8980</v>
      </c>
      <c r="C2952" s="46" t="s">
        <v>3927</v>
      </c>
      <c r="D2952" s="46" t="s">
        <v>8981</v>
      </c>
      <c r="E2952" s="33" t="s">
        <v>3929</v>
      </c>
      <c r="F2952" s="33">
        <v>0</v>
      </c>
      <c r="G2952" s="33">
        <v>3</v>
      </c>
      <c r="H2952" s="46" t="s">
        <v>3839</v>
      </c>
      <c r="I2952" s="75" t="s">
        <v>3840</v>
      </c>
      <c r="J2952" s="75" t="s">
        <v>3840</v>
      </c>
      <c r="K2952" s="75" t="s">
        <v>3841</v>
      </c>
      <c r="L2952" s="33">
        <v>14</v>
      </c>
      <c r="M2952" s="34"/>
      <c r="N2952" s="46"/>
      <c r="O2952" s="46"/>
      <c r="P29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52" s="45" t="e">
        <f>IF([2]!PayItems[[#This Row],[Date Added / Modified]]&gt;0,TEXT([2]!PayItems[[#This Row],[Date Added / Modified]],"m/d/yyy"),"")</f>
        <v>#REF!</v>
      </c>
      <c r="R2952" s="46"/>
    </row>
    <row r="2953" spans="1:18" x14ac:dyDescent="0.3">
      <c r="A2953" s="45" t="s">
        <v>3096</v>
      </c>
      <c r="B2953" s="45" t="s">
        <v>11099</v>
      </c>
      <c r="C2953" s="45" t="s">
        <v>3927</v>
      </c>
      <c r="D2953" s="45" t="s">
        <v>11100</v>
      </c>
      <c r="E2953" s="28" t="s">
        <v>3929</v>
      </c>
      <c r="F2953" s="28">
        <v>0</v>
      </c>
      <c r="G2953" s="28">
        <v>3</v>
      </c>
      <c r="H2953" s="45" t="s">
        <v>3839</v>
      </c>
      <c r="I2953" s="75" t="s">
        <v>3840</v>
      </c>
      <c r="J2953" s="75" t="s">
        <v>3840</v>
      </c>
      <c r="K2953" s="75" t="s">
        <v>3841</v>
      </c>
      <c r="L2953" s="28">
        <v>14</v>
      </c>
      <c r="M2953" s="34">
        <v>42849</v>
      </c>
      <c r="N2953" s="45" t="s">
        <v>10141</v>
      </c>
      <c r="O2953" s="45"/>
      <c r="P29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53" s="45" t="e">
        <f>IF([2]!PayItems[[#This Row],[Date Added / Modified]]&gt;0,TEXT([2]!PayItems[[#This Row],[Date Added / Modified]],"m/d/yyy"),"")</f>
        <v>#REF!</v>
      </c>
      <c r="R2953" s="46"/>
    </row>
    <row r="2954" spans="1:18" x14ac:dyDescent="0.3">
      <c r="A2954" s="46" t="s">
        <v>3097</v>
      </c>
      <c r="B2954" s="46" t="s">
        <v>8984</v>
      </c>
      <c r="C2954" s="46" t="s">
        <v>4001</v>
      </c>
      <c r="D2954" s="46" t="s">
        <v>8985</v>
      </c>
      <c r="E2954" s="33" t="s">
        <v>4237</v>
      </c>
      <c r="F2954" s="33">
        <v>0</v>
      </c>
      <c r="G2954" s="33">
        <v>3</v>
      </c>
      <c r="H2954" s="46" t="s">
        <v>3839</v>
      </c>
      <c r="I2954" s="75" t="s">
        <v>3840</v>
      </c>
      <c r="J2954" s="75" t="s">
        <v>3840</v>
      </c>
      <c r="K2954" s="75" t="s">
        <v>3841</v>
      </c>
      <c r="L2954" s="33">
        <v>14</v>
      </c>
      <c r="M2954" s="34"/>
      <c r="N2954" s="46"/>
      <c r="O2954" s="46"/>
      <c r="P29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54" s="45" t="e">
        <f>IF([2]!PayItems[[#This Row],[Date Added / Modified]]&gt;0,TEXT([2]!PayItems[[#This Row],[Date Added / Modified]],"m/d/yyy"),"")</f>
        <v>#REF!</v>
      </c>
      <c r="R2954" s="46"/>
    </row>
    <row r="2955" spans="1:18" x14ac:dyDescent="0.3">
      <c r="A2955" s="46" t="s">
        <v>3098</v>
      </c>
      <c r="B2955" s="46" t="s">
        <v>8987</v>
      </c>
      <c r="C2955" s="46" t="s">
        <v>3915</v>
      </c>
      <c r="D2955" s="46" t="s">
        <v>8988</v>
      </c>
      <c r="E2955" s="33" t="s">
        <v>3917</v>
      </c>
      <c r="F2955" s="33">
        <v>1</v>
      </c>
      <c r="G2955" s="33">
        <v>3</v>
      </c>
      <c r="H2955" s="46" t="s">
        <v>3839</v>
      </c>
      <c r="I2955" s="75" t="s">
        <v>3840</v>
      </c>
      <c r="J2955" s="75" t="s">
        <v>3840</v>
      </c>
      <c r="K2955" s="75" t="s">
        <v>3841</v>
      </c>
      <c r="L2955" s="33">
        <v>14</v>
      </c>
      <c r="M2955" s="34"/>
      <c r="N2955" s="46"/>
      <c r="O2955" s="46"/>
      <c r="P29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55" s="45" t="e">
        <f>IF([2]!PayItems[[#This Row],[Date Added / Modified]]&gt;0,TEXT([2]!PayItems[[#This Row],[Date Added / Modified]],"m/d/yyy"),"")</f>
        <v>#REF!</v>
      </c>
      <c r="R2955" s="46"/>
    </row>
    <row r="2956" spans="1:18" x14ac:dyDescent="0.3">
      <c r="A2956" s="46" t="s">
        <v>3099</v>
      </c>
      <c r="B2956" s="46" t="s">
        <v>8987</v>
      </c>
      <c r="C2956" s="46" t="s">
        <v>3927</v>
      </c>
      <c r="D2956" s="46" t="s">
        <v>8988</v>
      </c>
      <c r="E2956" s="33" t="s">
        <v>3929</v>
      </c>
      <c r="F2956" s="33">
        <v>0</v>
      </c>
      <c r="G2956" s="33">
        <v>3</v>
      </c>
      <c r="H2956" s="46" t="s">
        <v>3839</v>
      </c>
      <c r="I2956" s="75" t="s">
        <v>3840</v>
      </c>
      <c r="J2956" s="75" t="s">
        <v>3840</v>
      </c>
      <c r="K2956" s="75" t="s">
        <v>3841</v>
      </c>
      <c r="L2956" s="33">
        <v>14</v>
      </c>
      <c r="M2956" s="34"/>
      <c r="N2956" s="46"/>
      <c r="O2956" s="46"/>
      <c r="P29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56" s="45" t="e">
        <f>IF([2]!PayItems[[#This Row],[Date Added / Modified]]&gt;0,TEXT([2]!PayItems[[#This Row],[Date Added / Modified]],"m/d/yyy"),"")</f>
        <v>#REF!</v>
      </c>
      <c r="R2956" s="46"/>
    </row>
    <row r="2957" spans="1:18" x14ac:dyDescent="0.3">
      <c r="A2957" s="46" t="s">
        <v>11101</v>
      </c>
      <c r="B2957" s="46" t="s">
        <v>8987</v>
      </c>
      <c r="C2957" s="46" t="s">
        <v>10181</v>
      </c>
      <c r="D2957" s="46" t="s">
        <v>8988</v>
      </c>
      <c r="E2957" s="33" t="s">
        <v>10182</v>
      </c>
      <c r="F2957" s="33">
        <v>0</v>
      </c>
      <c r="G2957" s="33">
        <v>3</v>
      </c>
      <c r="H2957" s="46" t="s">
        <v>3839</v>
      </c>
      <c r="I2957" s="75" t="s">
        <v>3840</v>
      </c>
      <c r="J2957" s="75" t="s">
        <v>3840</v>
      </c>
      <c r="K2957" s="75" t="s">
        <v>3841</v>
      </c>
      <c r="L2957" s="33">
        <v>14</v>
      </c>
      <c r="M2957" s="34"/>
      <c r="N2957" s="46"/>
      <c r="O2957" s="46"/>
      <c r="P29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57" s="45" t="e">
        <f>IF([2]!PayItems[[#This Row],[Date Added / Modified]]&gt;0,TEXT([2]!PayItems[[#This Row],[Date Added / Modified]],"m/d/yyy"),"")</f>
        <v>#REF!</v>
      </c>
      <c r="R2957" s="46"/>
    </row>
    <row r="2958" spans="1:18" x14ac:dyDescent="0.3">
      <c r="A2958" s="46" t="s">
        <v>3100</v>
      </c>
      <c r="B2958" s="46" t="s">
        <v>8989</v>
      </c>
      <c r="C2958" s="46" t="s">
        <v>3915</v>
      </c>
      <c r="D2958" s="46" t="s">
        <v>8990</v>
      </c>
      <c r="E2958" s="33" t="s">
        <v>3917</v>
      </c>
      <c r="F2958" s="33">
        <v>1</v>
      </c>
      <c r="G2958" s="33">
        <v>3</v>
      </c>
      <c r="H2958" s="46" t="s">
        <v>3839</v>
      </c>
      <c r="I2958" s="75" t="s">
        <v>3840</v>
      </c>
      <c r="J2958" s="75" t="s">
        <v>3840</v>
      </c>
      <c r="K2958" s="75" t="s">
        <v>3841</v>
      </c>
      <c r="L2958" s="33">
        <v>14</v>
      </c>
      <c r="M2958" s="34"/>
      <c r="N2958" s="46"/>
      <c r="O2958" s="46"/>
      <c r="P29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58" s="45" t="e">
        <f>IF([2]!PayItems[[#This Row],[Date Added / Modified]]&gt;0,TEXT([2]!PayItems[[#This Row],[Date Added / Modified]],"m/d/yyy"),"")</f>
        <v>#REF!</v>
      </c>
      <c r="R2958" s="46"/>
    </row>
    <row r="2959" spans="1:18" x14ac:dyDescent="0.3">
      <c r="A2959" s="46" t="s">
        <v>3101</v>
      </c>
      <c r="B2959" s="46" t="s">
        <v>8991</v>
      </c>
      <c r="C2959" s="46" t="s">
        <v>3915</v>
      </c>
      <c r="D2959" s="46" t="s">
        <v>8992</v>
      </c>
      <c r="E2959" s="33" t="s">
        <v>3917</v>
      </c>
      <c r="F2959" s="33">
        <v>1</v>
      </c>
      <c r="G2959" s="33">
        <v>3</v>
      </c>
      <c r="H2959" s="46" t="s">
        <v>3839</v>
      </c>
      <c r="I2959" s="75" t="s">
        <v>3840</v>
      </c>
      <c r="J2959" s="75" t="s">
        <v>3840</v>
      </c>
      <c r="K2959" s="75" t="s">
        <v>3841</v>
      </c>
      <c r="L2959" s="33">
        <v>14</v>
      </c>
      <c r="M2959" s="34"/>
      <c r="N2959" s="46"/>
      <c r="O2959" s="46"/>
      <c r="P29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59" s="45" t="e">
        <f>IF([2]!PayItems[[#This Row],[Date Added / Modified]]&gt;0,TEXT([2]!PayItems[[#This Row],[Date Added / Modified]],"m/d/yyy"),"")</f>
        <v>#REF!</v>
      </c>
      <c r="R2959" s="46"/>
    </row>
    <row r="2960" spans="1:18" x14ac:dyDescent="0.3">
      <c r="A2960" s="46" t="s">
        <v>3102</v>
      </c>
      <c r="B2960" s="46" t="s">
        <v>8989</v>
      </c>
      <c r="C2960" s="46" t="s">
        <v>3927</v>
      </c>
      <c r="D2960" s="46" t="s">
        <v>8990</v>
      </c>
      <c r="E2960" s="33" t="s">
        <v>3929</v>
      </c>
      <c r="F2960" s="33">
        <v>0</v>
      </c>
      <c r="G2960" s="33">
        <v>3</v>
      </c>
      <c r="H2960" s="46" t="s">
        <v>3839</v>
      </c>
      <c r="I2960" s="75" t="s">
        <v>3840</v>
      </c>
      <c r="J2960" s="75" t="s">
        <v>3840</v>
      </c>
      <c r="K2960" s="75" t="s">
        <v>3841</v>
      </c>
      <c r="L2960" s="33">
        <v>14</v>
      </c>
      <c r="M2960" s="34"/>
      <c r="N2960" s="46"/>
      <c r="O2960" s="46"/>
      <c r="P29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60" s="45" t="e">
        <f>IF([2]!PayItems[[#This Row],[Date Added / Modified]]&gt;0,TEXT([2]!PayItems[[#This Row],[Date Added / Modified]],"m/d/yyy"),"")</f>
        <v>#REF!</v>
      </c>
      <c r="R2960" s="46"/>
    </row>
    <row r="2961" spans="1:18" x14ac:dyDescent="0.3">
      <c r="A2961" s="46" t="s">
        <v>3103</v>
      </c>
      <c r="B2961" s="46" t="s">
        <v>8991</v>
      </c>
      <c r="C2961" s="46" t="s">
        <v>3927</v>
      </c>
      <c r="D2961" s="46" t="s">
        <v>8992</v>
      </c>
      <c r="E2961" s="33" t="s">
        <v>3929</v>
      </c>
      <c r="F2961" s="33">
        <v>0</v>
      </c>
      <c r="G2961" s="33">
        <v>3</v>
      </c>
      <c r="H2961" s="46" t="s">
        <v>3839</v>
      </c>
      <c r="I2961" s="75" t="s">
        <v>3840</v>
      </c>
      <c r="J2961" s="75" t="s">
        <v>3840</v>
      </c>
      <c r="K2961" s="75" t="s">
        <v>3841</v>
      </c>
      <c r="L2961" s="33">
        <v>14</v>
      </c>
      <c r="M2961" s="34"/>
      <c r="N2961" s="46"/>
      <c r="O2961" s="46"/>
      <c r="P29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61" s="45" t="e">
        <f>IF([2]!PayItems[[#This Row],[Date Added / Modified]]&gt;0,TEXT([2]!PayItems[[#This Row],[Date Added / Modified]],"m/d/yyy"),"")</f>
        <v>#REF!</v>
      </c>
      <c r="R2961" s="46"/>
    </row>
    <row r="2962" spans="1:18" x14ac:dyDescent="0.3">
      <c r="A2962" s="46" t="s">
        <v>11102</v>
      </c>
      <c r="B2962" s="33" t="s">
        <v>8991</v>
      </c>
      <c r="C2962" s="46" t="s">
        <v>10181</v>
      </c>
      <c r="D2962" s="33" t="s">
        <v>8992</v>
      </c>
      <c r="E2962" s="33" t="s">
        <v>10182</v>
      </c>
      <c r="F2962" s="33">
        <v>0</v>
      </c>
      <c r="G2962" s="33">
        <v>3</v>
      </c>
      <c r="H2962" s="46" t="s">
        <v>3839</v>
      </c>
      <c r="I2962" s="75" t="s">
        <v>3840</v>
      </c>
      <c r="J2962" s="75" t="s">
        <v>3840</v>
      </c>
      <c r="K2962" s="75" t="s">
        <v>3841</v>
      </c>
      <c r="L2962" s="33">
        <v>14</v>
      </c>
      <c r="M2962" s="34"/>
      <c r="N2962" s="46"/>
      <c r="O2962" s="46"/>
      <c r="P29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62" s="45" t="e">
        <f>IF([2]!PayItems[[#This Row],[Date Added / Modified]]&gt;0,TEXT([2]!PayItems[[#This Row],[Date Added / Modified]],"m/d/yyy"),"")</f>
        <v>#REF!</v>
      </c>
      <c r="R2962" s="46"/>
    </row>
    <row r="2963" spans="1:18" x14ac:dyDescent="0.3">
      <c r="A2963" s="46" t="s">
        <v>3104</v>
      </c>
      <c r="B2963" s="46" t="s">
        <v>8993</v>
      </c>
      <c r="C2963" s="46" t="s">
        <v>3915</v>
      </c>
      <c r="D2963" s="46" t="s">
        <v>8994</v>
      </c>
      <c r="E2963" s="33" t="s">
        <v>3917</v>
      </c>
      <c r="F2963" s="33">
        <v>1</v>
      </c>
      <c r="G2963" s="33">
        <v>3</v>
      </c>
      <c r="H2963" s="46" t="s">
        <v>3839</v>
      </c>
      <c r="I2963" s="75" t="s">
        <v>3840</v>
      </c>
      <c r="J2963" s="75" t="s">
        <v>3840</v>
      </c>
      <c r="K2963" s="75" t="s">
        <v>3841</v>
      </c>
      <c r="L2963" s="33">
        <v>14</v>
      </c>
      <c r="M2963" s="34"/>
      <c r="N2963" s="46"/>
      <c r="O2963" s="46"/>
      <c r="P29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63" s="45" t="e">
        <f>IF([2]!PayItems[[#This Row],[Date Added / Modified]]&gt;0,TEXT([2]!PayItems[[#This Row],[Date Added / Modified]],"m/d/yyy"),"")</f>
        <v>#REF!</v>
      </c>
      <c r="R2963" s="46"/>
    </row>
    <row r="2964" spans="1:18" x14ac:dyDescent="0.3">
      <c r="A2964" s="46" t="s">
        <v>3105</v>
      </c>
      <c r="B2964" s="46" t="s">
        <v>8995</v>
      </c>
      <c r="C2964" s="46" t="s">
        <v>3915</v>
      </c>
      <c r="D2964" s="46" t="s">
        <v>8996</v>
      </c>
      <c r="E2964" s="33" t="s">
        <v>3917</v>
      </c>
      <c r="F2964" s="33">
        <v>1</v>
      </c>
      <c r="G2964" s="33">
        <v>3</v>
      </c>
      <c r="H2964" s="46" t="s">
        <v>3839</v>
      </c>
      <c r="I2964" s="75" t="s">
        <v>3840</v>
      </c>
      <c r="J2964" s="75" t="s">
        <v>3840</v>
      </c>
      <c r="K2964" s="75" t="s">
        <v>3841</v>
      </c>
      <c r="L2964" s="33">
        <v>14</v>
      </c>
      <c r="M2964" s="34"/>
      <c r="N2964" s="46"/>
      <c r="O2964" s="46"/>
      <c r="P29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64" s="45" t="e">
        <f>IF([2]!PayItems[[#This Row],[Date Added / Modified]]&gt;0,TEXT([2]!PayItems[[#This Row],[Date Added / Modified]],"m/d/yyy"),"")</f>
        <v>#REF!</v>
      </c>
      <c r="R2964" s="46"/>
    </row>
    <row r="2965" spans="1:18" x14ac:dyDescent="0.3">
      <c r="A2965" s="46" t="s">
        <v>3106</v>
      </c>
      <c r="B2965" s="46" t="s">
        <v>8997</v>
      </c>
      <c r="C2965" s="46" t="s">
        <v>3915</v>
      </c>
      <c r="D2965" s="46" t="s">
        <v>8998</v>
      </c>
      <c r="E2965" s="33" t="s">
        <v>3917</v>
      </c>
      <c r="F2965" s="33">
        <v>1</v>
      </c>
      <c r="G2965" s="33">
        <v>3</v>
      </c>
      <c r="H2965" s="46" t="s">
        <v>3839</v>
      </c>
      <c r="I2965" s="75" t="s">
        <v>3840</v>
      </c>
      <c r="J2965" s="75" t="s">
        <v>3840</v>
      </c>
      <c r="K2965" s="75" t="s">
        <v>3841</v>
      </c>
      <c r="L2965" s="33">
        <v>14</v>
      </c>
      <c r="M2965" s="34"/>
      <c r="N2965" s="46"/>
      <c r="O2965" s="46"/>
      <c r="P29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65" s="45" t="e">
        <f>IF([2]!PayItems[[#This Row],[Date Added / Modified]]&gt;0,TEXT([2]!PayItems[[#This Row],[Date Added / Modified]],"m/d/yyy"),"")</f>
        <v>#REF!</v>
      </c>
      <c r="R2965" s="46"/>
    </row>
    <row r="2966" spans="1:18" x14ac:dyDescent="0.3">
      <c r="A2966" s="46" t="s">
        <v>3107</v>
      </c>
      <c r="B2966" s="46" t="s">
        <v>8999</v>
      </c>
      <c r="C2966" s="46" t="s">
        <v>3915</v>
      </c>
      <c r="D2966" s="46" t="s">
        <v>9000</v>
      </c>
      <c r="E2966" s="33" t="s">
        <v>3917</v>
      </c>
      <c r="F2966" s="33">
        <v>1</v>
      </c>
      <c r="G2966" s="33">
        <v>3</v>
      </c>
      <c r="H2966" s="46" t="s">
        <v>3839</v>
      </c>
      <c r="I2966" s="75" t="s">
        <v>3840</v>
      </c>
      <c r="J2966" s="75" t="s">
        <v>3840</v>
      </c>
      <c r="K2966" s="75" t="s">
        <v>3841</v>
      </c>
      <c r="L2966" s="33">
        <v>14</v>
      </c>
      <c r="M2966" s="34"/>
      <c r="N2966" s="46"/>
      <c r="O2966" s="46"/>
      <c r="P29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66" s="45" t="e">
        <f>IF([2]!PayItems[[#This Row],[Date Added / Modified]]&gt;0,TEXT([2]!PayItems[[#This Row],[Date Added / Modified]],"m/d/yyy"),"")</f>
        <v>#REF!</v>
      </c>
      <c r="R2966" s="46"/>
    </row>
    <row r="2967" spans="1:18" x14ac:dyDescent="0.3">
      <c r="A2967" s="46" t="s">
        <v>3108</v>
      </c>
      <c r="B2967" s="46" t="s">
        <v>8993</v>
      </c>
      <c r="C2967" s="46" t="s">
        <v>3927</v>
      </c>
      <c r="D2967" s="46" t="s">
        <v>8994</v>
      </c>
      <c r="E2967" s="33" t="s">
        <v>3929</v>
      </c>
      <c r="F2967" s="33">
        <v>0</v>
      </c>
      <c r="G2967" s="33">
        <v>3</v>
      </c>
      <c r="H2967" s="46" t="s">
        <v>3839</v>
      </c>
      <c r="I2967" s="75" t="s">
        <v>3840</v>
      </c>
      <c r="J2967" s="75" t="s">
        <v>3840</v>
      </c>
      <c r="K2967" s="75" t="s">
        <v>3841</v>
      </c>
      <c r="L2967" s="33">
        <v>14</v>
      </c>
      <c r="M2967" s="34"/>
      <c r="N2967" s="46"/>
      <c r="O2967" s="46"/>
      <c r="P29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67" s="45" t="e">
        <f>IF([2]!PayItems[[#This Row],[Date Added / Modified]]&gt;0,TEXT([2]!PayItems[[#This Row],[Date Added / Modified]],"m/d/yyy"),"")</f>
        <v>#REF!</v>
      </c>
      <c r="R2967" s="46"/>
    </row>
    <row r="2968" spans="1:18" x14ac:dyDescent="0.3">
      <c r="A2968" s="46" t="s">
        <v>3109</v>
      </c>
      <c r="B2968" s="46" t="s">
        <v>8995</v>
      </c>
      <c r="C2968" s="46" t="s">
        <v>3927</v>
      </c>
      <c r="D2968" s="46" t="s">
        <v>8996</v>
      </c>
      <c r="E2968" s="33" t="s">
        <v>3929</v>
      </c>
      <c r="F2968" s="33">
        <v>0</v>
      </c>
      <c r="G2968" s="33">
        <v>3</v>
      </c>
      <c r="H2968" s="46" t="s">
        <v>3839</v>
      </c>
      <c r="I2968" s="75" t="s">
        <v>3840</v>
      </c>
      <c r="J2968" s="75" t="s">
        <v>3840</v>
      </c>
      <c r="K2968" s="75" t="s">
        <v>3841</v>
      </c>
      <c r="L2968" s="33">
        <v>14</v>
      </c>
      <c r="M2968" s="34"/>
      <c r="N2968" s="46"/>
      <c r="O2968" s="46"/>
      <c r="P29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68" s="45" t="e">
        <f>IF([2]!PayItems[[#This Row],[Date Added / Modified]]&gt;0,TEXT([2]!PayItems[[#This Row],[Date Added / Modified]],"m/d/yyy"),"")</f>
        <v>#REF!</v>
      </c>
      <c r="R2968" s="46"/>
    </row>
    <row r="2969" spans="1:18" x14ac:dyDescent="0.3">
      <c r="A2969" s="46" t="s">
        <v>3110</v>
      </c>
      <c r="B2969" s="46" t="s">
        <v>8997</v>
      </c>
      <c r="C2969" s="46" t="s">
        <v>3927</v>
      </c>
      <c r="D2969" s="46" t="s">
        <v>8998</v>
      </c>
      <c r="E2969" s="33" t="s">
        <v>3929</v>
      </c>
      <c r="F2969" s="33">
        <v>0</v>
      </c>
      <c r="G2969" s="33">
        <v>3</v>
      </c>
      <c r="H2969" s="46" t="s">
        <v>3839</v>
      </c>
      <c r="I2969" s="75" t="s">
        <v>3840</v>
      </c>
      <c r="J2969" s="75" t="s">
        <v>3840</v>
      </c>
      <c r="K2969" s="75" t="s">
        <v>3841</v>
      </c>
      <c r="L2969" s="33">
        <v>14</v>
      </c>
      <c r="M2969" s="34"/>
      <c r="N2969" s="46"/>
      <c r="O2969" s="46"/>
      <c r="P29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69" s="45" t="e">
        <f>IF([2]!PayItems[[#This Row],[Date Added / Modified]]&gt;0,TEXT([2]!PayItems[[#This Row],[Date Added / Modified]],"m/d/yyy"),"")</f>
        <v>#REF!</v>
      </c>
      <c r="R2969" s="46"/>
    </row>
    <row r="2970" spans="1:18" x14ac:dyDescent="0.3">
      <c r="A2970" s="46" t="s">
        <v>3111</v>
      </c>
      <c r="B2970" s="46" t="s">
        <v>8999</v>
      </c>
      <c r="C2970" s="46" t="s">
        <v>3927</v>
      </c>
      <c r="D2970" s="46" t="s">
        <v>9000</v>
      </c>
      <c r="E2970" s="33" t="s">
        <v>3929</v>
      </c>
      <c r="F2970" s="33">
        <v>0</v>
      </c>
      <c r="G2970" s="33">
        <v>3</v>
      </c>
      <c r="H2970" s="46" t="s">
        <v>3839</v>
      </c>
      <c r="I2970" s="75" t="s">
        <v>3840</v>
      </c>
      <c r="J2970" s="75" t="s">
        <v>3840</v>
      </c>
      <c r="K2970" s="75" t="s">
        <v>3841</v>
      </c>
      <c r="L2970" s="33">
        <v>14</v>
      </c>
      <c r="M2970" s="34"/>
      <c r="N2970" s="46"/>
      <c r="O2970" s="46"/>
      <c r="P29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70" s="45" t="e">
        <f>IF([2]!PayItems[[#This Row],[Date Added / Modified]]&gt;0,TEXT([2]!PayItems[[#This Row],[Date Added / Modified]],"m/d/yyy"),"")</f>
        <v>#REF!</v>
      </c>
      <c r="R2970" s="46"/>
    </row>
    <row r="2971" spans="1:18" x14ac:dyDescent="0.3">
      <c r="A2971" s="46" t="s">
        <v>11103</v>
      </c>
      <c r="B2971" s="33" t="s">
        <v>8995</v>
      </c>
      <c r="C2971" s="46" t="s">
        <v>10181</v>
      </c>
      <c r="D2971" s="33" t="s">
        <v>8996</v>
      </c>
      <c r="E2971" s="33" t="s">
        <v>10182</v>
      </c>
      <c r="F2971" s="33">
        <v>0</v>
      </c>
      <c r="G2971" s="33">
        <v>3</v>
      </c>
      <c r="H2971" s="46" t="s">
        <v>3839</v>
      </c>
      <c r="I2971" s="75" t="s">
        <v>3840</v>
      </c>
      <c r="J2971" s="75" t="s">
        <v>3840</v>
      </c>
      <c r="K2971" s="75" t="s">
        <v>3841</v>
      </c>
      <c r="L2971" s="33">
        <v>14</v>
      </c>
      <c r="M2971" s="34"/>
      <c r="N2971" s="46"/>
      <c r="O2971" s="46"/>
      <c r="P29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71" s="45" t="e">
        <f>IF([2]!PayItems[[#This Row],[Date Added / Modified]]&gt;0,TEXT([2]!PayItems[[#This Row],[Date Added / Modified]],"m/d/yyy"),"")</f>
        <v>#REF!</v>
      </c>
      <c r="R2971" s="46"/>
    </row>
    <row r="2972" spans="1:18" x14ac:dyDescent="0.3">
      <c r="A2972" s="46" t="s">
        <v>3112</v>
      </c>
      <c r="B2972" s="46" t="s">
        <v>9001</v>
      </c>
      <c r="C2972" s="46" t="s">
        <v>3915</v>
      </c>
      <c r="D2972" s="46" t="s">
        <v>9002</v>
      </c>
      <c r="E2972" s="33" t="s">
        <v>3917</v>
      </c>
      <c r="F2972" s="33">
        <v>1</v>
      </c>
      <c r="G2972" s="33">
        <v>3</v>
      </c>
      <c r="H2972" s="46" t="s">
        <v>3839</v>
      </c>
      <c r="I2972" s="75" t="s">
        <v>3840</v>
      </c>
      <c r="J2972" s="75" t="s">
        <v>3840</v>
      </c>
      <c r="K2972" s="75" t="s">
        <v>3841</v>
      </c>
      <c r="L2972" s="33">
        <v>14</v>
      </c>
      <c r="M2972" s="34"/>
      <c r="N2972" s="46"/>
      <c r="O2972" s="46"/>
      <c r="P29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72" s="45" t="e">
        <f>IF([2]!PayItems[[#This Row],[Date Added / Modified]]&gt;0,TEXT([2]!PayItems[[#This Row],[Date Added / Modified]],"m/d/yyy"),"")</f>
        <v>#REF!</v>
      </c>
      <c r="R2972" s="46"/>
    </row>
    <row r="2973" spans="1:18" x14ac:dyDescent="0.3">
      <c r="A2973" s="46" t="s">
        <v>3113</v>
      </c>
      <c r="B2973" s="46" t="s">
        <v>9001</v>
      </c>
      <c r="C2973" s="46" t="s">
        <v>4249</v>
      </c>
      <c r="D2973" s="46" t="s">
        <v>9002</v>
      </c>
      <c r="E2973" s="33" t="s">
        <v>4250</v>
      </c>
      <c r="F2973" s="33">
        <v>0</v>
      </c>
      <c r="G2973" s="33">
        <v>3</v>
      </c>
      <c r="H2973" s="46" t="s">
        <v>3839</v>
      </c>
      <c r="I2973" s="75" t="s">
        <v>3840</v>
      </c>
      <c r="J2973" s="75" t="s">
        <v>3840</v>
      </c>
      <c r="K2973" s="75" t="s">
        <v>3841</v>
      </c>
      <c r="L2973" s="33">
        <v>14</v>
      </c>
      <c r="M2973" s="34"/>
      <c r="N2973" s="46"/>
      <c r="O2973" s="46"/>
      <c r="P29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73" s="45" t="e">
        <f>IF([2]!PayItems[[#This Row],[Date Added / Modified]]&gt;0,TEXT([2]!PayItems[[#This Row],[Date Added / Modified]],"m/d/yyy"),"")</f>
        <v>#REF!</v>
      </c>
      <c r="R2973" s="46"/>
    </row>
    <row r="2974" spans="1:18" x14ac:dyDescent="0.3">
      <c r="A2974" s="46" t="s">
        <v>3114</v>
      </c>
      <c r="B2974" s="46" t="s">
        <v>9003</v>
      </c>
      <c r="C2974" s="46" t="s">
        <v>4001</v>
      </c>
      <c r="D2974" s="46" t="s">
        <v>9004</v>
      </c>
      <c r="E2974" s="33" t="s">
        <v>4003</v>
      </c>
      <c r="F2974" s="33">
        <v>0</v>
      </c>
      <c r="G2974" s="33">
        <v>3</v>
      </c>
      <c r="H2974" s="46" t="s">
        <v>3839</v>
      </c>
      <c r="I2974" s="75" t="s">
        <v>3840</v>
      </c>
      <c r="J2974" s="75" t="s">
        <v>3840</v>
      </c>
      <c r="K2974" s="75" t="s">
        <v>3841</v>
      </c>
      <c r="L2974" s="33">
        <v>14</v>
      </c>
      <c r="M2974" s="34"/>
      <c r="N2974" s="46"/>
      <c r="O2974" s="46"/>
      <c r="P29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74" s="45" t="e">
        <f>IF([2]!PayItems[[#This Row],[Date Added / Modified]]&gt;0,TEXT([2]!PayItems[[#This Row],[Date Added / Modified]],"m/d/yyy"),"")</f>
        <v>#REF!</v>
      </c>
      <c r="R2974" s="46"/>
    </row>
    <row r="2975" spans="1:18" x14ac:dyDescent="0.3">
      <c r="A2975" s="46" t="s">
        <v>11104</v>
      </c>
      <c r="B2975" s="46" t="s">
        <v>11105</v>
      </c>
      <c r="C2975" s="46" t="s">
        <v>3915</v>
      </c>
      <c r="D2975" s="46" t="s">
        <v>11106</v>
      </c>
      <c r="E2975" s="33" t="s">
        <v>3917</v>
      </c>
      <c r="F2975" s="33">
        <v>1</v>
      </c>
      <c r="G2975" s="33">
        <v>3</v>
      </c>
      <c r="H2975" s="46" t="s">
        <v>3839</v>
      </c>
      <c r="I2975" s="75" t="s">
        <v>3840</v>
      </c>
      <c r="J2975" s="75" t="s">
        <v>3840</v>
      </c>
      <c r="K2975" s="75" t="s">
        <v>3841</v>
      </c>
      <c r="L2975" s="33">
        <v>14</v>
      </c>
      <c r="M2975" s="34"/>
      <c r="N2975" s="46"/>
      <c r="O2975" s="46"/>
      <c r="P29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75" s="45" t="e">
        <f>IF([2]!PayItems[[#This Row],[Date Added / Modified]]&gt;0,TEXT([2]!PayItems[[#This Row],[Date Added / Modified]],"m/d/yyy"),"")</f>
        <v>#REF!</v>
      </c>
      <c r="R2975" s="46"/>
    </row>
    <row r="2976" spans="1:18" x14ac:dyDescent="0.3">
      <c r="A2976" s="46" t="s">
        <v>3115</v>
      </c>
      <c r="B2976" s="46" t="s">
        <v>9005</v>
      </c>
      <c r="C2976" s="46" t="s">
        <v>9006</v>
      </c>
      <c r="D2976" s="46" t="s">
        <v>9007</v>
      </c>
      <c r="E2976" s="33" t="s">
        <v>4649</v>
      </c>
      <c r="F2976" s="33">
        <v>0</v>
      </c>
      <c r="G2976" s="33">
        <v>3</v>
      </c>
      <c r="H2976" s="46" t="s">
        <v>3839</v>
      </c>
      <c r="I2976" s="75" t="s">
        <v>3840</v>
      </c>
      <c r="J2976" s="75" t="s">
        <v>3840</v>
      </c>
      <c r="K2976" s="75" t="s">
        <v>3841</v>
      </c>
      <c r="L2976" s="33">
        <v>14</v>
      </c>
      <c r="M2976" s="34"/>
      <c r="N2976" s="46"/>
      <c r="O2976" s="46"/>
      <c r="P29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76" s="45" t="e">
        <f>IF([2]!PayItems[[#This Row],[Date Added / Modified]]&gt;0,TEXT([2]!PayItems[[#This Row],[Date Added / Modified]],"m/d/yyy"),"")</f>
        <v>#REF!</v>
      </c>
      <c r="R2976" s="46"/>
    </row>
    <row r="2977" spans="1:18" x14ac:dyDescent="0.3">
      <c r="A2977" s="46" t="s">
        <v>11107</v>
      </c>
      <c r="B2977" s="46" t="s">
        <v>11108</v>
      </c>
      <c r="C2977" s="46" t="s">
        <v>4249</v>
      </c>
      <c r="D2977" s="46" t="s">
        <v>11109</v>
      </c>
      <c r="E2977" s="33" t="s">
        <v>4250</v>
      </c>
      <c r="F2977" s="33">
        <v>0</v>
      </c>
      <c r="G2977" s="33">
        <v>3</v>
      </c>
      <c r="H2977" s="46" t="s">
        <v>3839</v>
      </c>
      <c r="I2977" s="75" t="s">
        <v>3840</v>
      </c>
      <c r="J2977" s="75" t="s">
        <v>3840</v>
      </c>
      <c r="K2977" s="75" t="s">
        <v>3841</v>
      </c>
      <c r="L2977" s="33">
        <v>14</v>
      </c>
      <c r="M2977" s="34"/>
      <c r="N2977" s="46"/>
      <c r="O2977" s="46"/>
      <c r="P29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77" s="45" t="e">
        <f>IF([2]!PayItems[[#This Row],[Date Added / Modified]]&gt;0,TEXT([2]!PayItems[[#This Row],[Date Added / Modified]],"m/d/yyy"),"")</f>
        <v>#REF!</v>
      </c>
      <c r="R2977" s="46"/>
    </row>
    <row r="2978" spans="1:18" x14ac:dyDescent="0.3">
      <c r="A2978" s="46" t="s">
        <v>3116</v>
      </c>
      <c r="B2978" s="46" t="s">
        <v>9008</v>
      </c>
      <c r="C2978" s="46" t="s">
        <v>4662</v>
      </c>
      <c r="D2978" s="46" t="s">
        <v>9009</v>
      </c>
      <c r="E2978" s="33" t="s">
        <v>4664</v>
      </c>
      <c r="F2978" s="33">
        <v>0</v>
      </c>
      <c r="G2978" s="33">
        <v>3</v>
      </c>
      <c r="H2978" s="46" t="s">
        <v>3839</v>
      </c>
      <c r="I2978" s="75" t="s">
        <v>3840</v>
      </c>
      <c r="J2978" s="75" t="s">
        <v>3840</v>
      </c>
      <c r="K2978" s="75" t="s">
        <v>3841</v>
      </c>
      <c r="L2978" s="33">
        <v>14</v>
      </c>
      <c r="M2978" s="34"/>
      <c r="N2978" s="46"/>
      <c r="O2978" s="46"/>
      <c r="P29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78" s="45" t="e">
        <f>IF([2]!PayItems[[#This Row],[Date Added / Modified]]&gt;0,TEXT([2]!PayItems[[#This Row],[Date Added / Modified]],"m/d/yyy"),"")</f>
        <v>#REF!</v>
      </c>
      <c r="R2978" s="46"/>
    </row>
    <row r="2979" spans="1:18" x14ac:dyDescent="0.3">
      <c r="A2979" s="45" t="s">
        <v>3117</v>
      </c>
      <c r="B2979" s="32" t="s">
        <v>9010</v>
      </c>
      <c r="C2979" s="45" t="s">
        <v>3915</v>
      </c>
      <c r="D2979" s="45" t="s">
        <v>9011</v>
      </c>
      <c r="E2979" s="28" t="s">
        <v>3917</v>
      </c>
      <c r="F2979" s="33">
        <v>0</v>
      </c>
      <c r="G2979" s="33">
        <v>3</v>
      </c>
      <c r="H2979" s="46" t="s">
        <v>3839</v>
      </c>
      <c r="I2979" s="75" t="s">
        <v>3840</v>
      </c>
      <c r="J2979" s="75" t="s">
        <v>3840</v>
      </c>
      <c r="K2979" s="75" t="s">
        <v>3841</v>
      </c>
      <c r="L2979" s="33">
        <v>14</v>
      </c>
      <c r="M2979" s="34">
        <v>43535</v>
      </c>
      <c r="N2979" s="45" t="s">
        <v>4870</v>
      </c>
      <c r="O2979" s="46"/>
      <c r="P29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79" s="45" t="e">
        <f>IF([2]!PayItems[[#This Row],[Date Added / Modified]]&gt;0,TEXT([2]!PayItems[[#This Row],[Date Added / Modified]],"m/d/yyy"),"")</f>
        <v>#REF!</v>
      </c>
      <c r="R2979" s="46"/>
    </row>
    <row r="2980" spans="1:18" x14ac:dyDescent="0.3">
      <c r="A2980" s="45" t="s">
        <v>11110</v>
      </c>
      <c r="B2980" s="32" t="s">
        <v>9010</v>
      </c>
      <c r="C2980" s="45" t="s">
        <v>3927</v>
      </c>
      <c r="D2980" s="45" t="s">
        <v>9011</v>
      </c>
      <c r="E2980" s="28" t="s">
        <v>3929</v>
      </c>
      <c r="F2980" s="33">
        <v>0</v>
      </c>
      <c r="G2980" s="33">
        <v>3</v>
      </c>
      <c r="H2980" s="46" t="s">
        <v>3839</v>
      </c>
      <c r="I2980" s="75" t="s">
        <v>3840</v>
      </c>
      <c r="J2980" s="75" t="s">
        <v>3840</v>
      </c>
      <c r="K2980" s="75" t="s">
        <v>3841</v>
      </c>
      <c r="L2980" s="33">
        <v>14</v>
      </c>
      <c r="M2980" s="34">
        <v>43535</v>
      </c>
      <c r="N2980" s="45" t="s">
        <v>4870</v>
      </c>
      <c r="O2980" s="46"/>
      <c r="P29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80" s="45" t="e">
        <f>IF([2]!PayItems[[#This Row],[Date Added / Modified]]&gt;0,TEXT([2]!PayItems[[#This Row],[Date Added / Modified]],"m/d/yyy"),"")</f>
        <v>#REF!</v>
      </c>
      <c r="R2980" s="46"/>
    </row>
    <row r="2981" spans="1:18" x14ac:dyDescent="0.3">
      <c r="A2981" s="46" t="s">
        <v>11111</v>
      </c>
      <c r="B2981" s="33" t="s">
        <v>11112</v>
      </c>
      <c r="C2981" s="46" t="s">
        <v>3864</v>
      </c>
      <c r="D2981" s="33" t="s">
        <v>11113</v>
      </c>
      <c r="E2981" s="33" t="s">
        <v>3866</v>
      </c>
      <c r="F2981" s="33">
        <v>0</v>
      </c>
      <c r="G2981" s="33">
        <v>3</v>
      </c>
      <c r="H2981" s="46" t="s">
        <v>3839</v>
      </c>
      <c r="I2981" s="75" t="s">
        <v>3840</v>
      </c>
      <c r="J2981" s="75" t="s">
        <v>3840</v>
      </c>
      <c r="K2981" s="75" t="s">
        <v>3841</v>
      </c>
      <c r="L2981" s="33">
        <v>14</v>
      </c>
      <c r="M2981" s="34"/>
      <c r="N2981" s="46"/>
      <c r="O2981" s="46"/>
      <c r="P29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81" s="45" t="e">
        <f>IF([2]!PayItems[[#This Row],[Date Added / Modified]]&gt;0,TEXT([2]!PayItems[[#This Row],[Date Added / Modified]],"m/d/yyy"),"")</f>
        <v>#REF!</v>
      </c>
      <c r="R2981" s="46"/>
    </row>
    <row r="2982" spans="1:18" x14ac:dyDescent="0.3">
      <c r="A2982" s="46" t="s">
        <v>11114</v>
      </c>
      <c r="B2982" s="33" t="s">
        <v>11115</v>
      </c>
      <c r="C2982" s="46" t="s">
        <v>3864</v>
      </c>
      <c r="D2982" s="33" t="s">
        <v>11116</v>
      </c>
      <c r="E2982" s="33" t="s">
        <v>3866</v>
      </c>
      <c r="F2982" s="33">
        <v>0</v>
      </c>
      <c r="G2982" s="33">
        <v>3</v>
      </c>
      <c r="H2982" s="46" t="s">
        <v>3839</v>
      </c>
      <c r="I2982" s="75" t="s">
        <v>3840</v>
      </c>
      <c r="J2982" s="75" t="s">
        <v>3840</v>
      </c>
      <c r="K2982" s="75" t="s">
        <v>3841</v>
      </c>
      <c r="L2982" s="33">
        <v>14</v>
      </c>
      <c r="M2982" s="34"/>
      <c r="N2982" s="46"/>
      <c r="O2982" s="46"/>
      <c r="P29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82" s="45" t="e">
        <f>IF([2]!PayItems[[#This Row],[Date Added / Modified]]&gt;0,TEXT([2]!PayItems[[#This Row],[Date Added / Modified]],"m/d/yyy"),"")</f>
        <v>#REF!</v>
      </c>
      <c r="R2982" s="46"/>
    </row>
    <row r="2983" spans="1:18" x14ac:dyDescent="0.3">
      <c r="A2983" s="46" t="s">
        <v>11117</v>
      </c>
      <c r="B2983" s="33" t="s">
        <v>11118</v>
      </c>
      <c r="C2983" s="46" t="s">
        <v>3864</v>
      </c>
      <c r="D2983" s="33" t="s">
        <v>11119</v>
      </c>
      <c r="E2983" s="33" t="s">
        <v>3866</v>
      </c>
      <c r="F2983" s="33">
        <v>0</v>
      </c>
      <c r="G2983" s="33">
        <v>3</v>
      </c>
      <c r="H2983" s="46" t="s">
        <v>3839</v>
      </c>
      <c r="I2983" s="75" t="s">
        <v>3840</v>
      </c>
      <c r="J2983" s="75" t="s">
        <v>3840</v>
      </c>
      <c r="K2983" s="75" t="s">
        <v>3841</v>
      </c>
      <c r="L2983" s="33">
        <v>14</v>
      </c>
      <c r="M2983" s="34"/>
      <c r="N2983" s="46"/>
      <c r="O2983" s="46"/>
      <c r="P29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83" s="45" t="e">
        <f>IF([2]!PayItems[[#This Row],[Date Added / Modified]]&gt;0,TEXT([2]!PayItems[[#This Row],[Date Added / Modified]],"m/d/yyy"),"")</f>
        <v>#REF!</v>
      </c>
      <c r="R2983" s="46"/>
    </row>
    <row r="2984" spans="1:18" x14ac:dyDescent="0.3">
      <c r="A2984" s="46" t="s">
        <v>11120</v>
      </c>
      <c r="B2984" s="33" t="s">
        <v>11121</v>
      </c>
      <c r="C2984" s="46" t="s">
        <v>3864</v>
      </c>
      <c r="D2984" s="33" t="s">
        <v>11122</v>
      </c>
      <c r="E2984" s="33" t="s">
        <v>3866</v>
      </c>
      <c r="F2984" s="33">
        <v>0</v>
      </c>
      <c r="G2984" s="33">
        <v>3</v>
      </c>
      <c r="H2984" s="46" t="s">
        <v>3839</v>
      </c>
      <c r="I2984" s="75" t="s">
        <v>3840</v>
      </c>
      <c r="J2984" s="75" t="s">
        <v>3840</v>
      </c>
      <c r="K2984" s="75" t="s">
        <v>3841</v>
      </c>
      <c r="L2984" s="33">
        <v>14</v>
      </c>
      <c r="M2984" s="34"/>
      <c r="N2984" s="46"/>
      <c r="O2984" s="46"/>
      <c r="P29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84" s="45" t="e">
        <f>IF([2]!PayItems[[#This Row],[Date Added / Modified]]&gt;0,TEXT([2]!PayItems[[#This Row],[Date Added / Modified]],"m/d/yyy"),"")</f>
        <v>#REF!</v>
      </c>
      <c r="R2984" s="46"/>
    </row>
    <row r="2985" spans="1:18" x14ac:dyDescent="0.3">
      <c r="A2985" s="46" t="s">
        <v>11123</v>
      </c>
      <c r="B2985" s="33" t="s">
        <v>11124</v>
      </c>
      <c r="C2985" s="46" t="s">
        <v>3864</v>
      </c>
      <c r="D2985" s="33" t="s">
        <v>11125</v>
      </c>
      <c r="E2985" s="33" t="s">
        <v>3866</v>
      </c>
      <c r="F2985" s="33">
        <v>0</v>
      </c>
      <c r="G2985" s="33">
        <v>3</v>
      </c>
      <c r="H2985" s="46" t="s">
        <v>3839</v>
      </c>
      <c r="I2985" s="75" t="s">
        <v>3840</v>
      </c>
      <c r="J2985" s="75" t="s">
        <v>3840</v>
      </c>
      <c r="K2985" s="75" t="s">
        <v>3841</v>
      </c>
      <c r="L2985" s="33">
        <v>14</v>
      </c>
      <c r="M2985" s="34"/>
      <c r="N2985" s="46"/>
      <c r="O2985" s="46"/>
      <c r="P29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85" s="45" t="e">
        <f>IF([2]!PayItems[[#This Row],[Date Added / Modified]]&gt;0,TEXT([2]!PayItems[[#This Row],[Date Added / Modified]],"m/d/yyy"),"")</f>
        <v>#REF!</v>
      </c>
      <c r="R2985" s="46"/>
    </row>
    <row r="2986" spans="1:18" x14ac:dyDescent="0.3">
      <c r="A2986" s="46" t="s">
        <v>11126</v>
      </c>
      <c r="B2986" s="33" t="s">
        <v>11127</v>
      </c>
      <c r="C2986" s="46" t="s">
        <v>3864</v>
      </c>
      <c r="D2986" s="33" t="s">
        <v>11128</v>
      </c>
      <c r="E2986" s="33" t="s">
        <v>3866</v>
      </c>
      <c r="F2986" s="33">
        <v>0</v>
      </c>
      <c r="G2986" s="33">
        <v>3</v>
      </c>
      <c r="H2986" s="46" t="s">
        <v>3839</v>
      </c>
      <c r="I2986" s="75" t="s">
        <v>3840</v>
      </c>
      <c r="J2986" s="75" t="s">
        <v>3840</v>
      </c>
      <c r="K2986" s="75" t="s">
        <v>3841</v>
      </c>
      <c r="L2986" s="33">
        <v>14</v>
      </c>
      <c r="M2986" s="34"/>
      <c r="N2986" s="46"/>
      <c r="O2986" s="46"/>
      <c r="P29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86" s="45" t="e">
        <f>IF([2]!PayItems[[#This Row],[Date Added / Modified]]&gt;0,TEXT([2]!PayItems[[#This Row],[Date Added / Modified]],"m/d/yyy"),"")</f>
        <v>#REF!</v>
      </c>
      <c r="R2986" s="46"/>
    </row>
    <row r="2987" spans="1:18" x14ac:dyDescent="0.3">
      <c r="A2987" s="46" t="s">
        <v>11129</v>
      </c>
      <c r="B2987" s="33" t="s">
        <v>11130</v>
      </c>
      <c r="C2987" s="46" t="s">
        <v>3864</v>
      </c>
      <c r="D2987" s="33" t="s">
        <v>11131</v>
      </c>
      <c r="E2987" s="33" t="s">
        <v>3866</v>
      </c>
      <c r="F2987" s="33">
        <v>0</v>
      </c>
      <c r="G2987" s="33">
        <v>3</v>
      </c>
      <c r="H2987" s="46" t="s">
        <v>3839</v>
      </c>
      <c r="I2987" s="75" t="s">
        <v>3840</v>
      </c>
      <c r="J2987" s="75" t="s">
        <v>3840</v>
      </c>
      <c r="K2987" s="75" t="s">
        <v>3841</v>
      </c>
      <c r="L2987" s="33">
        <v>14</v>
      </c>
      <c r="M2987" s="34"/>
      <c r="N2987" s="46"/>
      <c r="O2987" s="46"/>
      <c r="P29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87" s="45" t="e">
        <f>IF([2]!PayItems[[#This Row],[Date Added / Modified]]&gt;0,TEXT([2]!PayItems[[#This Row],[Date Added / Modified]],"m/d/yyy"),"")</f>
        <v>#REF!</v>
      </c>
      <c r="R2987" s="46"/>
    </row>
    <row r="2988" spans="1:18" x14ac:dyDescent="0.3">
      <c r="A2988" s="46" t="s">
        <v>11132</v>
      </c>
      <c r="B2988" s="33" t="s">
        <v>11133</v>
      </c>
      <c r="C2988" s="46" t="s">
        <v>3864</v>
      </c>
      <c r="D2988" s="33" t="s">
        <v>11134</v>
      </c>
      <c r="E2988" s="33" t="s">
        <v>3866</v>
      </c>
      <c r="F2988" s="33">
        <v>0</v>
      </c>
      <c r="G2988" s="33">
        <v>3</v>
      </c>
      <c r="H2988" s="46" t="s">
        <v>3839</v>
      </c>
      <c r="I2988" s="75" t="s">
        <v>3840</v>
      </c>
      <c r="J2988" s="75" t="s">
        <v>3840</v>
      </c>
      <c r="K2988" s="75" t="s">
        <v>3841</v>
      </c>
      <c r="L2988" s="33">
        <v>14</v>
      </c>
      <c r="M2988" s="34"/>
      <c r="N2988" s="46"/>
      <c r="O2988" s="46"/>
      <c r="P29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88" s="45" t="e">
        <f>IF([2]!PayItems[[#This Row],[Date Added / Modified]]&gt;0,TEXT([2]!PayItems[[#This Row],[Date Added / Modified]],"m/d/yyy"),"")</f>
        <v>#REF!</v>
      </c>
      <c r="R2988" s="46"/>
    </row>
    <row r="2989" spans="1:18" x14ac:dyDescent="0.3">
      <c r="A2989" s="46" t="s">
        <v>11135</v>
      </c>
      <c r="B2989" s="33" t="s">
        <v>11136</v>
      </c>
      <c r="C2989" s="46" t="s">
        <v>3864</v>
      </c>
      <c r="D2989" s="33" t="s">
        <v>11137</v>
      </c>
      <c r="E2989" s="33" t="s">
        <v>3866</v>
      </c>
      <c r="F2989" s="33">
        <v>0</v>
      </c>
      <c r="G2989" s="33">
        <v>3</v>
      </c>
      <c r="H2989" s="46" t="s">
        <v>3839</v>
      </c>
      <c r="I2989" s="75" t="s">
        <v>3840</v>
      </c>
      <c r="J2989" s="75" t="s">
        <v>3840</v>
      </c>
      <c r="K2989" s="75" t="s">
        <v>3841</v>
      </c>
      <c r="L2989" s="33">
        <v>14</v>
      </c>
      <c r="M2989" s="34"/>
      <c r="N2989" s="46"/>
      <c r="O2989" s="46"/>
      <c r="P29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89" s="45" t="e">
        <f>IF([2]!PayItems[[#This Row],[Date Added / Modified]]&gt;0,TEXT([2]!PayItems[[#This Row],[Date Added / Modified]],"m/d/yyy"),"")</f>
        <v>#REF!</v>
      </c>
      <c r="R2989" s="46"/>
    </row>
    <row r="2990" spans="1:18" x14ac:dyDescent="0.3">
      <c r="A2990" s="46" t="s">
        <v>11138</v>
      </c>
      <c r="B2990" s="33" t="s">
        <v>11139</v>
      </c>
      <c r="C2990" s="46" t="s">
        <v>3864</v>
      </c>
      <c r="D2990" s="33" t="s">
        <v>11140</v>
      </c>
      <c r="E2990" s="33" t="s">
        <v>3866</v>
      </c>
      <c r="F2990" s="33">
        <v>0</v>
      </c>
      <c r="G2990" s="33">
        <v>3</v>
      </c>
      <c r="H2990" s="46" t="s">
        <v>3839</v>
      </c>
      <c r="I2990" s="75" t="s">
        <v>3840</v>
      </c>
      <c r="J2990" s="75" t="s">
        <v>3840</v>
      </c>
      <c r="K2990" s="75" t="s">
        <v>3841</v>
      </c>
      <c r="L2990" s="33">
        <v>14</v>
      </c>
      <c r="M2990" s="34"/>
      <c r="N2990" s="46"/>
      <c r="O2990" s="46"/>
      <c r="P29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90" s="45" t="e">
        <f>IF([2]!PayItems[[#This Row],[Date Added / Modified]]&gt;0,TEXT([2]!PayItems[[#This Row],[Date Added / Modified]],"m/d/yyy"),"")</f>
        <v>#REF!</v>
      </c>
      <c r="R2990" s="46"/>
    </row>
    <row r="2991" spans="1:18" x14ac:dyDescent="0.3">
      <c r="A2991" s="46" t="s">
        <v>11141</v>
      </c>
      <c r="B2991" s="33" t="s">
        <v>11142</v>
      </c>
      <c r="C2991" s="46" t="s">
        <v>3864</v>
      </c>
      <c r="D2991" s="33" t="s">
        <v>11143</v>
      </c>
      <c r="E2991" s="33" t="s">
        <v>3866</v>
      </c>
      <c r="F2991" s="33">
        <v>0</v>
      </c>
      <c r="G2991" s="33">
        <v>3</v>
      </c>
      <c r="H2991" s="46" t="s">
        <v>3839</v>
      </c>
      <c r="I2991" s="75" t="s">
        <v>3840</v>
      </c>
      <c r="J2991" s="75" t="s">
        <v>3840</v>
      </c>
      <c r="K2991" s="75" t="s">
        <v>3841</v>
      </c>
      <c r="L2991" s="33">
        <v>14</v>
      </c>
      <c r="M2991" s="34"/>
      <c r="N2991" s="46"/>
      <c r="O2991" s="46"/>
      <c r="P29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91" s="45" t="e">
        <f>IF([2]!PayItems[[#This Row],[Date Added / Modified]]&gt;0,TEXT([2]!PayItems[[#This Row],[Date Added / Modified]],"m/d/yyy"),"")</f>
        <v>#REF!</v>
      </c>
      <c r="R2991" s="46"/>
    </row>
    <row r="2992" spans="1:18" x14ac:dyDescent="0.3">
      <c r="A2992" s="46" t="s">
        <v>11144</v>
      </c>
      <c r="B2992" s="33" t="s">
        <v>11145</v>
      </c>
      <c r="C2992" s="46" t="s">
        <v>3864</v>
      </c>
      <c r="D2992" s="33" t="s">
        <v>11146</v>
      </c>
      <c r="E2992" s="33" t="s">
        <v>3866</v>
      </c>
      <c r="F2992" s="33">
        <v>0</v>
      </c>
      <c r="G2992" s="33">
        <v>3</v>
      </c>
      <c r="H2992" s="46" t="s">
        <v>3839</v>
      </c>
      <c r="I2992" s="75" t="s">
        <v>3840</v>
      </c>
      <c r="J2992" s="75" t="s">
        <v>3840</v>
      </c>
      <c r="K2992" s="75" t="s">
        <v>3841</v>
      </c>
      <c r="L2992" s="33">
        <v>14</v>
      </c>
      <c r="M2992" s="34"/>
      <c r="N2992" s="46"/>
      <c r="O2992" s="46"/>
      <c r="P29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92" s="45" t="e">
        <f>IF([2]!PayItems[[#This Row],[Date Added / Modified]]&gt;0,TEXT([2]!PayItems[[#This Row],[Date Added / Modified]],"m/d/yyy"),"")</f>
        <v>#REF!</v>
      </c>
      <c r="R2992" s="46"/>
    </row>
    <row r="2993" spans="1:18" x14ac:dyDescent="0.3">
      <c r="A2993" s="46" t="s">
        <v>11147</v>
      </c>
      <c r="B2993" s="33" t="s">
        <v>11148</v>
      </c>
      <c r="C2993" s="46" t="s">
        <v>3864</v>
      </c>
      <c r="D2993" s="33" t="s">
        <v>11149</v>
      </c>
      <c r="E2993" s="33" t="s">
        <v>3866</v>
      </c>
      <c r="F2993" s="33">
        <v>0</v>
      </c>
      <c r="G2993" s="33">
        <v>3</v>
      </c>
      <c r="H2993" s="46" t="s">
        <v>3839</v>
      </c>
      <c r="I2993" s="75" t="s">
        <v>3840</v>
      </c>
      <c r="J2993" s="75" t="s">
        <v>3840</v>
      </c>
      <c r="K2993" s="75" t="s">
        <v>3841</v>
      </c>
      <c r="L2993" s="33">
        <v>14</v>
      </c>
      <c r="M2993" s="34"/>
      <c r="N2993" s="46"/>
      <c r="O2993" s="46"/>
      <c r="P29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93" s="45" t="e">
        <f>IF([2]!PayItems[[#This Row],[Date Added / Modified]]&gt;0,TEXT([2]!PayItems[[#This Row],[Date Added / Modified]],"m/d/yyy"),"")</f>
        <v>#REF!</v>
      </c>
      <c r="R2993" s="46"/>
    </row>
    <row r="2994" spans="1:18" s="12" customFormat="1" x14ac:dyDescent="0.3">
      <c r="A2994" s="46" t="s">
        <v>11150</v>
      </c>
      <c r="B2994" s="33" t="s">
        <v>11151</v>
      </c>
      <c r="C2994" s="46" t="s">
        <v>3864</v>
      </c>
      <c r="D2994" s="28" t="s">
        <v>11152</v>
      </c>
      <c r="E2994" s="33" t="s">
        <v>3866</v>
      </c>
      <c r="F2994" s="33">
        <v>0</v>
      </c>
      <c r="G2994" s="33">
        <v>3</v>
      </c>
      <c r="H2994" s="46" t="s">
        <v>3839</v>
      </c>
      <c r="I2994" s="75" t="s">
        <v>3840</v>
      </c>
      <c r="J2994" s="75" t="s">
        <v>3840</v>
      </c>
      <c r="K2994" s="75" t="s">
        <v>3841</v>
      </c>
      <c r="L2994" s="33">
        <v>14</v>
      </c>
      <c r="M2994" s="34"/>
      <c r="N2994" s="46"/>
      <c r="O2994" s="46"/>
      <c r="P29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94" s="45" t="e">
        <f>IF([2]!PayItems[[#This Row],[Date Added / Modified]]&gt;0,TEXT([2]!PayItems[[#This Row],[Date Added / Modified]],"m/d/yyy"),"")</f>
        <v>#REF!</v>
      </c>
      <c r="R2994" s="45"/>
    </row>
    <row r="2995" spans="1:18" x14ac:dyDescent="0.3">
      <c r="A2995" s="46" t="s">
        <v>11153</v>
      </c>
      <c r="B2995" s="33" t="s">
        <v>11154</v>
      </c>
      <c r="C2995" s="46" t="s">
        <v>3864</v>
      </c>
      <c r="D2995" s="33" t="s">
        <v>11155</v>
      </c>
      <c r="E2995" s="33" t="s">
        <v>3866</v>
      </c>
      <c r="F2995" s="33">
        <v>0</v>
      </c>
      <c r="G2995" s="33">
        <v>3</v>
      </c>
      <c r="H2995" s="46" t="s">
        <v>3839</v>
      </c>
      <c r="I2995" s="75" t="s">
        <v>3840</v>
      </c>
      <c r="J2995" s="75" t="s">
        <v>3840</v>
      </c>
      <c r="K2995" s="75" t="s">
        <v>3841</v>
      </c>
      <c r="L2995" s="33">
        <v>14</v>
      </c>
      <c r="M2995" s="34"/>
      <c r="N2995" s="46"/>
      <c r="O2995" s="46"/>
      <c r="P29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95" s="45" t="e">
        <f>IF([2]!PayItems[[#This Row],[Date Added / Modified]]&gt;0,TEXT([2]!PayItems[[#This Row],[Date Added / Modified]],"m/d/yyy"),"")</f>
        <v>#REF!</v>
      </c>
      <c r="R2995" s="46"/>
    </row>
    <row r="2996" spans="1:18" x14ac:dyDescent="0.3">
      <c r="A2996" s="46" t="s">
        <v>11156</v>
      </c>
      <c r="B2996" s="33" t="s">
        <v>11157</v>
      </c>
      <c r="C2996" s="46" t="s">
        <v>3864</v>
      </c>
      <c r="D2996" s="33" t="s">
        <v>11158</v>
      </c>
      <c r="E2996" s="33" t="s">
        <v>3866</v>
      </c>
      <c r="F2996" s="33">
        <v>0</v>
      </c>
      <c r="G2996" s="33">
        <v>3</v>
      </c>
      <c r="H2996" s="46" t="s">
        <v>3839</v>
      </c>
      <c r="I2996" s="75" t="s">
        <v>3840</v>
      </c>
      <c r="J2996" s="75" t="s">
        <v>3840</v>
      </c>
      <c r="K2996" s="75" t="s">
        <v>3841</v>
      </c>
      <c r="L2996" s="33">
        <v>14</v>
      </c>
      <c r="M2996" s="34"/>
      <c r="N2996" s="46"/>
      <c r="O2996" s="46"/>
      <c r="P29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96" s="45" t="e">
        <f>IF([2]!PayItems[[#This Row],[Date Added / Modified]]&gt;0,TEXT([2]!PayItems[[#This Row],[Date Added / Modified]],"m/d/yyy"),"")</f>
        <v>#REF!</v>
      </c>
      <c r="R2996" s="46"/>
    </row>
    <row r="2997" spans="1:18" x14ac:dyDescent="0.3">
      <c r="A2997" s="46" t="s">
        <v>11159</v>
      </c>
      <c r="B2997" s="33" t="s">
        <v>11160</v>
      </c>
      <c r="C2997" s="46" t="s">
        <v>3864</v>
      </c>
      <c r="D2997" s="33" t="s">
        <v>11161</v>
      </c>
      <c r="E2997" s="33" t="s">
        <v>3866</v>
      </c>
      <c r="F2997" s="33">
        <v>0</v>
      </c>
      <c r="G2997" s="33">
        <v>3</v>
      </c>
      <c r="H2997" s="46" t="s">
        <v>3839</v>
      </c>
      <c r="I2997" s="75" t="s">
        <v>3840</v>
      </c>
      <c r="J2997" s="75" t="s">
        <v>3840</v>
      </c>
      <c r="K2997" s="75" t="s">
        <v>3841</v>
      </c>
      <c r="L2997" s="33">
        <v>14</v>
      </c>
      <c r="M2997" s="34"/>
      <c r="N2997" s="46"/>
      <c r="O2997" s="46"/>
      <c r="P29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97" s="45" t="e">
        <f>IF([2]!PayItems[[#This Row],[Date Added / Modified]]&gt;0,TEXT([2]!PayItems[[#This Row],[Date Added / Modified]],"m/d/yyy"),"")</f>
        <v>#REF!</v>
      </c>
      <c r="R2997" s="46"/>
    </row>
    <row r="2998" spans="1:18" s="12" customFormat="1" x14ac:dyDescent="0.3">
      <c r="A2998" s="46" t="s">
        <v>11162</v>
      </c>
      <c r="B2998" s="33" t="s">
        <v>11163</v>
      </c>
      <c r="C2998" s="46" t="s">
        <v>3864</v>
      </c>
      <c r="D2998" s="33" t="s">
        <v>11164</v>
      </c>
      <c r="E2998" s="33" t="s">
        <v>3866</v>
      </c>
      <c r="F2998" s="33">
        <v>0</v>
      </c>
      <c r="G2998" s="33">
        <v>3</v>
      </c>
      <c r="H2998" s="46" t="s">
        <v>3839</v>
      </c>
      <c r="I2998" s="75" t="s">
        <v>3840</v>
      </c>
      <c r="J2998" s="75" t="s">
        <v>3840</v>
      </c>
      <c r="K2998" s="75" t="s">
        <v>3841</v>
      </c>
      <c r="L2998" s="33">
        <v>14</v>
      </c>
      <c r="M2998" s="34"/>
      <c r="N2998" s="46"/>
      <c r="O2998" s="46"/>
      <c r="P29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98" s="45" t="e">
        <f>IF([2]!PayItems[[#This Row],[Date Added / Modified]]&gt;0,TEXT([2]!PayItems[[#This Row],[Date Added / Modified]],"m/d/yyy"),"")</f>
        <v>#REF!</v>
      </c>
      <c r="R2998" s="45"/>
    </row>
    <row r="2999" spans="1:18" x14ac:dyDescent="0.3">
      <c r="A2999" s="46" t="s">
        <v>11165</v>
      </c>
      <c r="B2999" s="46" t="s">
        <v>11166</v>
      </c>
      <c r="C2999" s="46" t="s">
        <v>3864</v>
      </c>
      <c r="D2999" s="45" t="s">
        <v>11167</v>
      </c>
      <c r="E2999" s="33" t="s">
        <v>3866</v>
      </c>
      <c r="F2999" s="33">
        <v>0</v>
      </c>
      <c r="G2999" s="33">
        <v>3</v>
      </c>
      <c r="H2999" s="46" t="s">
        <v>3839</v>
      </c>
      <c r="I2999" s="75" t="s">
        <v>3840</v>
      </c>
      <c r="J2999" s="75" t="s">
        <v>3840</v>
      </c>
      <c r="K2999" s="75" t="s">
        <v>3841</v>
      </c>
      <c r="L2999" s="33">
        <v>14</v>
      </c>
      <c r="M2999" s="34"/>
      <c r="N2999" s="46"/>
      <c r="O2999" s="46"/>
      <c r="P29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2999" s="45" t="e">
        <f>IF([2]!PayItems[[#This Row],[Date Added / Modified]]&gt;0,TEXT([2]!PayItems[[#This Row],[Date Added / Modified]],"m/d/yyy"),"")</f>
        <v>#REF!</v>
      </c>
      <c r="R2999" s="46"/>
    </row>
    <row r="3000" spans="1:18" x14ac:dyDescent="0.3">
      <c r="A3000" s="46" t="s">
        <v>11168</v>
      </c>
      <c r="B3000" s="46" t="s">
        <v>11169</v>
      </c>
      <c r="C3000" s="46" t="s">
        <v>3864</v>
      </c>
      <c r="D3000" s="46" t="s">
        <v>11170</v>
      </c>
      <c r="E3000" s="33" t="s">
        <v>3866</v>
      </c>
      <c r="F3000" s="33">
        <v>0</v>
      </c>
      <c r="G3000" s="33">
        <v>3</v>
      </c>
      <c r="H3000" s="46" t="s">
        <v>3839</v>
      </c>
      <c r="I3000" s="75" t="s">
        <v>3840</v>
      </c>
      <c r="J3000" s="75" t="s">
        <v>3840</v>
      </c>
      <c r="K3000" s="75" t="s">
        <v>3841</v>
      </c>
      <c r="L3000" s="33">
        <v>14</v>
      </c>
      <c r="M3000" s="34"/>
      <c r="N3000" s="46"/>
      <c r="O3000" s="46"/>
      <c r="P30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00" s="45" t="e">
        <f>IF([2]!PayItems[[#This Row],[Date Added / Modified]]&gt;0,TEXT([2]!PayItems[[#This Row],[Date Added / Modified]],"m/d/yyy"),"")</f>
        <v>#REF!</v>
      </c>
      <c r="R3000" s="46"/>
    </row>
    <row r="3001" spans="1:18" x14ac:dyDescent="0.3">
      <c r="A3001" s="46" t="s">
        <v>3119</v>
      </c>
      <c r="B3001" s="46" t="s">
        <v>11171</v>
      </c>
      <c r="C3001" s="33" t="s">
        <v>3864</v>
      </c>
      <c r="D3001" s="46" t="s">
        <v>11172</v>
      </c>
      <c r="E3001" s="33" t="s">
        <v>3866</v>
      </c>
      <c r="F3001" s="33">
        <v>0</v>
      </c>
      <c r="G3001" s="33">
        <v>3</v>
      </c>
      <c r="H3001" s="46" t="s">
        <v>3839</v>
      </c>
      <c r="I3001" s="75" t="s">
        <v>3840</v>
      </c>
      <c r="J3001" s="75" t="s">
        <v>3840</v>
      </c>
      <c r="K3001" s="75" t="s">
        <v>3841</v>
      </c>
      <c r="L3001" s="33">
        <v>14</v>
      </c>
      <c r="M3001" s="34"/>
      <c r="N3001" s="46"/>
      <c r="O3001" s="46"/>
      <c r="P30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01" s="45" t="e">
        <f>IF([2]!PayItems[[#This Row],[Date Added / Modified]]&gt;0,TEXT([2]!PayItems[[#This Row],[Date Added / Modified]],"m/d/yyy"),"")</f>
        <v>#REF!</v>
      </c>
      <c r="R3001" s="46"/>
    </row>
    <row r="3002" spans="1:18" x14ac:dyDescent="0.3">
      <c r="A3002" s="46" t="s">
        <v>11173</v>
      </c>
      <c r="B3002" s="46" t="s">
        <v>11174</v>
      </c>
      <c r="C3002" s="33" t="s">
        <v>3864</v>
      </c>
      <c r="D3002" s="46" t="s">
        <v>11175</v>
      </c>
      <c r="E3002" s="33" t="s">
        <v>3866</v>
      </c>
      <c r="F3002" s="33">
        <v>0</v>
      </c>
      <c r="G3002" s="33">
        <v>3</v>
      </c>
      <c r="H3002" s="46" t="s">
        <v>3839</v>
      </c>
      <c r="I3002" s="75" t="s">
        <v>3840</v>
      </c>
      <c r="J3002" s="75" t="s">
        <v>3840</v>
      </c>
      <c r="K3002" s="75" t="s">
        <v>3841</v>
      </c>
      <c r="L3002" s="33">
        <v>14</v>
      </c>
      <c r="M3002" s="34"/>
      <c r="N3002" s="46"/>
      <c r="O3002" s="46"/>
      <c r="P30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02" s="45" t="e">
        <f>IF([2]!PayItems[[#This Row],[Date Added / Modified]]&gt;0,TEXT([2]!PayItems[[#This Row],[Date Added / Modified]],"m/d/yyy"),"")</f>
        <v>#REF!</v>
      </c>
      <c r="R3002" s="46"/>
    </row>
    <row r="3003" spans="1:18" x14ac:dyDescent="0.3">
      <c r="A3003" s="46" t="s">
        <v>11176</v>
      </c>
      <c r="B3003" s="46" t="s">
        <v>11177</v>
      </c>
      <c r="C3003" s="33" t="s">
        <v>3864</v>
      </c>
      <c r="D3003" s="46" t="s">
        <v>11178</v>
      </c>
      <c r="E3003" s="33" t="s">
        <v>3866</v>
      </c>
      <c r="F3003" s="33">
        <v>0</v>
      </c>
      <c r="G3003" s="33">
        <v>3</v>
      </c>
      <c r="H3003" s="46" t="s">
        <v>3839</v>
      </c>
      <c r="I3003" s="75" t="s">
        <v>3840</v>
      </c>
      <c r="J3003" s="75" t="s">
        <v>3840</v>
      </c>
      <c r="K3003" s="75" t="s">
        <v>3841</v>
      </c>
      <c r="L3003" s="33">
        <v>14</v>
      </c>
      <c r="M3003" s="34"/>
      <c r="N3003" s="46"/>
      <c r="O3003" s="46"/>
      <c r="P30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03" s="45" t="e">
        <f>IF([2]!PayItems[[#This Row],[Date Added / Modified]]&gt;0,TEXT([2]!PayItems[[#This Row],[Date Added / Modified]],"m/d/yyy"),"")</f>
        <v>#REF!</v>
      </c>
      <c r="R3003" s="46"/>
    </row>
    <row r="3004" spans="1:18" x14ac:dyDescent="0.3">
      <c r="A3004" s="46" t="s">
        <v>11179</v>
      </c>
      <c r="B3004" s="46" t="s">
        <v>11180</v>
      </c>
      <c r="C3004" s="33" t="s">
        <v>3864</v>
      </c>
      <c r="D3004" s="46" t="s">
        <v>11181</v>
      </c>
      <c r="E3004" s="33" t="s">
        <v>3866</v>
      </c>
      <c r="F3004" s="33">
        <v>0</v>
      </c>
      <c r="G3004" s="33">
        <v>3</v>
      </c>
      <c r="H3004" s="46" t="s">
        <v>3839</v>
      </c>
      <c r="I3004" s="75" t="s">
        <v>3840</v>
      </c>
      <c r="J3004" s="75" t="s">
        <v>3840</v>
      </c>
      <c r="K3004" s="75" t="s">
        <v>3841</v>
      </c>
      <c r="L3004" s="33">
        <v>14</v>
      </c>
      <c r="M3004" s="34"/>
      <c r="N3004" s="46"/>
      <c r="O3004" s="46"/>
      <c r="P30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04" s="45" t="e">
        <f>IF([2]!PayItems[[#This Row],[Date Added / Modified]]&gt;0,TEXT([2]!PayItems[[#This Row],[Date Added / Modified]],"m/d/yyy"),"")</f>
        <v>#REF!</v>
      </c>
      <c r="R3004" s="46"/>
    </row>
    <row r="3005" spans="1:18" x14ac:dyDescent="0.3">
      <c r="A3005" s="46" t="s">
        <v>11182</v>
      </c>
      <c r="B3005" s="46" t="s">
        <v>11183</v>
      </c>
      <c r="C3005" s="33" t="s">
        <v>3864</v>
      </c>
      <c r="D3005" s="46" t="s">
        <v>11184</v>
      </c>
      <c r="E3005" s="33" t="s">
        <v>3866</v>
      </c>
      <c r="F3005" s="33">
        <v>0</v>
      </c>
      <c r="G3005" s="33">
        <v>3</v>
      </c>
      <c r="H3005" s="46" t="s">
        <v>3839</v>
      </c>
      <c r="I3005" s="75" t="s">
        <v>3840</v>
      </c>
      <c r="J3005" s="75" t="s">
        <v>3840</v>
      </c>
      <c r="K3005" s="75" t="s">
        <v>3841</v>
      </c>
      <c r="L3005" s="33">
        <v>14</v>
      </c>
      <c r="M3005" s="34"/>
      <c r="N3005" s="46"/>
      <c r="O3005" s="46"/>
      <c r="P30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05" s="45" t="e">
        <f>IF([2]!PayItems[[#This Row],[Date Added / Modified]]&gt;0,TEXT([2]!PayItems[[#This Row],[Date Added / Modified]],"m/d/yyy"),"")</f>
        <v>#REF!</v>
      </c>
      <c r="R3005" s="46"/>
    </row>
    <row r="3006" spans="1:18" x14ac:dyDescent="0.3">
      <c r="A3006" s="46" t="s">
        <v>11185</v>
      </c>
      <c r="B3006" s="82" t="s">
        <v>11186</v>
      </c>
      <c r="C3006" s="33" t="s">
        <v>3864</v>
      </c>
      <c r="D3006" s="46" t="s">
        <v>11187</v>
      </c>
      <c r="E3006" s="33" t="s">
        <v>3866</v>
      </c>
      <c r="F3006" s="33">
        <v>0</v>
      </c>
      <c r="G3006" s="33">
        <v>3</v>
      </c>
      <c r="H3006" s="46" t="s">
        <v>3839</v>
      </c>
      <c r="I3006" s="75" t="s">
        <v>3840</v>
      </c>
      <c r="J3006" s="75" t="s">
        <v>3840</v>
      </c>
      <c r="K3006" s="75" t="s">
        <v>3841</v>
      </c>
      <c r="L3006" s="33">
        <v>14</v>
      </c>
      <c r="M3006" s="34"/>
      <c r="N3006" s="46"/>
      <c r="O3006" s="46"/>
      <c r="P30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06" s="45" t="e">
        <f>IF([2]!PayItems[[#This Row],[Date Added / Modified]]&gt;0,TEXT([2]!PayItems[[#This Row],[Date Added / Modified]],"m/d/yyy"),"")</f>
        <v>#REF!</v>
      </c>
      <c r="R3006" s="46"/>
    </row>
    <row r="3007" spans="1:18" x14ac:dyDescent="0.3">
      <c r="A3007" s="46" t="s">
        <v>11188</v>
      </c>
      <c r="B3007" s="82" t="s">
        <v>11189</v>
      </c>
      <c r="C3007" s="33" t="s">
        <v>3864</v>
      </c>
      <c r="D3007" s="46" t="s">
        <v>11190</v>
      </c>
      <c r="E3007" s="33" t="s">
        <v>3866</v>
      </c>
      <c r="F3007" s="33">
        <v>0</v>
      </c>
      <c r="G3007" s="33">
        <v>3</v>
      </c>
      <c r="H3007" s="46" t="s">
        <v>3839</v>
      </c>
      <c r="I3007" s="75" t="s">
        <v>3840</v>
      </c>
      <c r="J3007" s="75" t="s">
        <v>3840</v>
      </c>
      <c r="K3007" s="75" t="s">
        <v>3841</v>
      </c>
      <c r="L3007" s="33">
        <v>14</v>
      </c>
      <c r="M3007" s="34"/>
      <c r="N3007" s="46"/>
      <c r="O3007" s="46"/>
      <c r="P30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07" s="45" t="e">
        <f>IF([2]!PayItems[[#This Row],[Date Added / Modified]]&gt;0,TEXT([2]!PayItems[[#This Row],[Date Added / Modified]],"m/d/yyy"),"")</f>
        <v>#REF!</v>
      </c>
      <c r="R3007" s="46"/>
    </row>
    <row r="3008" spans="1:18" x14ac:dyDescent="0.3">
      <c r="A3008" s="45" t="s">
        <v>11191</v>
      </c>
      <c r="B3008" s="19" t="s">
        <v>11189</v>
      </c>
      <c r="C3008" s="45" t="s">
        <v>3864</v>
      </c>
      <c r="D3008" s="45" t="s">
        <v>11192</v>
      </c>
      <c r="E3008" s="28" t="s">
        <v>3866</v>
      </c>
      <c r="F3008" s="28">
        <v>0</v>
      </c>
      <c r="G3008" s="28">
        <v>3</v>
      </c>
      <c r="H3008" s="45" t="s">
        <v>3839</v>
      </c>
      <c r="I3008" s="75" t="s">
        <v>3840</v>
      </c>
      <c r="J3008" s="75" t="s">
        <v>3840</v>
      </c>
      <c r="K3008" s="75" t="s">
        <v>3841</v>
      </c>
      <c r="L3008" s="28">
        <v>14</v>
      </c>
      <c r="M3008" s="34">
        <v>44179</v>
      </c>
      <c r="N3008" s="45" t="s">
        <v>4870</v>
      </c>
      <c r="O3008" s="45"/>
      <c r="P3008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08" s="45" t="e">
        <f>IF([2]!PayItems[[#This Row],[Date Added / Modified]]&gt;0,TEXT([2]!PayItems[[#This Row],[Date Added / Modified]],"m/d/yyy"),"")</f>
        <v>#REF!</v>
      </c>
      <c r="R3008" s="46"/>
    </row>
    <row r="3009" spans="1:18" x14ac:dyDescent="0.3">
      <c r="A3009" s="46" t="s">
        <v>11193</v>
      </c>
      <c r="B3009" s="82" t="s">
        <v>11194</v>
      </c>
      <c r="C3009" s="33" t="s">
        <v>3864</v>
      </c>
      <c r="D3009" s="46" t="s">
        <v>11195</v>
      </c>
      <c r="E3009" s="33" t="s">
        <v>3866</v>
      </c>
      <c r="F3009" s="33">
        <v>0</v>
      </c>
      <c r="G3009" s="33">
        <v>3</v>
      </c>
      <c r="H3009" s="46" t="s">
        <v>3839</v>
      </c>
      <c r="I3009" s="75" t="s">
        <v>3840</v>
      </c>
      <c r="J3009" s="75" t="s">
        <v>3840</v>
      </c>
      <c r="K3009" s="75" t="s">
        <v>3841</v>
      </c>
      <c r="L3009" s="33">
        <v>14</v>
      </c>
      <c r="M3009" s="34"/>
      <c r="N3009" s="46"/>
      <c r="O3009" s="46"/>
      <c r="P30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09" s="45" t="e">
        <f>IF([2]!PayItems[[#This Row],[Date Added / Modified]]&gt;0,TEXT([2]!PayItems[[#This Row],[Date Added / Modified]],"m/d/yyy"),"")</f>
        <v>#REF!</v>
      </c>
      <c r="R3009" s="46"/>
    </row>
    <row r="3010" spans="1:18" x14ac:dyDescent="0.3">
      <c r="A3010" s="46" t="s">
        <v>11196</v>
      </c>
      <c r="B3010" s="82" t="s">
        <v>11197</v>
      </c>
      <c r="C3010" s="33" t="s">
        <v>3864</v>
      </c>
      <c r="D3010" s="82" t="s">
        <v>11198</v>
      </c>
      <c r="E3010" s="33" t="s">
        <v>3866</v>
      </c>
      <c r="F3010" s="33">
        <v>0</v>
      </c>
      <c r="G3010" s="33">
        <v>3</v>
      </c>
      <c r="H3010" s="46" t="s">
        <v>3839</v>
      </c>
      <c r="I3010" s="75" t="s">
        <v>3840</v>
      </c>
      <c r="J3010" s="75" t="s">
        <v>3840</v>
      </c>
      <c r="K3010" s="75" t="s">
        <v>3841</v>
      </c>
      <c r="L3010" s="33">
        <v>14</v>
      </c>
      <c r="M3010" s="34"/>
      <c r="N3010" s="46"/>
      <c r="O3010" s="46"/>
      <c r="P30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10" s="45" t="e">
        <f>IF([2]!PayItems[[#This Row],[Date Added / Modified]]&gt;0,TEXT([2]!PayItems[[#This Row],[Date Added / Modified]],"m/d/yyy"),"")</f>
        <v>#REF!</v>
      </c>
      <c r="R3010" s="46"/>
    </row>
    <row r="3011" spans="1:18" x14ac:dyDescent="0.3">
      <c r="A3011" s="46" t="s">
        <v>11199</v>
      </c>
      <c r="B3011" s="82" t="s">
        <v>11200</v>
      </c>
      <c r="C3011" s="33" t="s">
        <v>3864</v>
      </c>
      <c r="D3011" s="46" t="s">
        <v>11201</v>
      </c>
      <c r="E3011" s="33" t="s">
        <v>3866</v>
      </c>
      <c r="F3011" s="33">
        <v>0</v>
      </c>
      <c r="G3011" s="33">
        <v>3</v>
      </c>
      <c r="H3011" s="46" t="s">
        <v>3839</v>
      </c>
      <c r="I3011" s="75" t="s">
        <v>3840</v>
      </c>
      <c r="J3011" s="75" t="s">
        <v>3840</v>
      </c>
      <c r="K3011" s="75" t="s">
        <v>3841</v>
      </c>
      <c r="L3011" s="33">
        <v>14</v>
      </c>
      <c r="M3011" s="34"/>
      <c r="N3011" s="46"/>
      <c r="O3011" s="46"/>
      <c r="P30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11" s="45" t="e">
        <f>IF([2]!PayItems[[#This Row],[Date Added / Modified]]&gt;0,TEXT([2]!PayItems[[#This Row],[Date Added / Modified]],"m/d/yyy"),"")</f>
        <v>#REF!</v>
      </c>
      <c r="R3011" s="46"/>
    </row>
    <row r="3012" spans="1:18" x14ac:dyDescent="0.3">
      <c r="A3012" s="45" t="s">
        <v>11202</v>
      </c>
      <c r="B3012" s="45" t="s">
        <v>11203</v>
      </c>
      <c r="C3012" s="45" t="s">
        <v>3864</v>
      </c>
      <c r="D3012" s="45" t="s">
        <v>11204</v>
      </c>
      <c r="E3012" s="28" t="s">
        <v>3866</v>
      </c>
      <c r="F3012" s="28">
        <v>0</v>
      </c>
      <c r="G3012" s="28">
        <v>3</v>
      </c>
      <c r="H3012" s="45" t="s">
        <v>3839</v>
      </c>
      <c r="I3012" s="75" t="s">
        <v>3840</v>
      </c>
      <c r="J3012" s="75" t="s">
        <v>3840</v>
      </c>
      <c r="K3012" s="75" t="s">
        <v>3841</v>
      </c>
      <c r="L3012" s="28">
        <v>14</v>
      </c>
      <c r="M3012" s="34">
        <v>44179</v>
      </c>
      <c r="N3012" s="45" t="s">
        <v>4870</v>
      </c>
      <c r="O3012" s="45"/>
      <c r="P3012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12" s="45" t="e">
        <f>IF([2]!PayItems[[#This Row],[Date Added / Modified]]&gt;0,TEXT([2]!PayItems[[#This Row],[Date Added / Modified]],"m/d/yyy"),"")</f>
        <v>#REF!</v>
      </c>
      <c r="R3012" s="46"/>
    </row>
    <row r="3013" spans="1:18" x14ac:dyDescent="0.3">
      <c r="A3013" s="46" t="s">
        <v>11205</v>
      </c>
      <c r="B3013" s="33" t="s">
        <v>11206</v>
      </c>
      <c r="C3013" s="46" t="s">
        <v>3864</v>
      </c>
      <c r="D3013" s="33" t="s">
        <v>11207</v>
      </c>
      <c r="E3013" s="33" t="s">
        <v>3866</v>
      </c>
      <c r="F3013" s="33">
        <v>0</v>
      </c>
      <c r="G3013" s="33">
        <v>3</v>
      </c>
      <c r="H3013" s="46" t="s">
        <v>3839</v>
      </c>
      <c r="I3013" s="75" t="s">
        <v>3840</v>
      </c>
      <c r="J3013" s="75" t="s">
        <v>3840</v>
      </c>
      <c r="K3013" s="75" t="s">
        <v>3841</v>
      </c>
      <c r="L3013" s="33">
        <v>14</v>
      </c>
      <c r="M3013" s="34"/>
      <c r="N3013" s="46"/>
      <c r="O3013" s="46"/>
      <c r="P30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13" s="45" t="e">
        <f>IF([2]!PayItems[[#This Row],[Date Added / Modified]]&gt;0,TEXT([2]!PayItems[[#This Row],[Date Added / Modified]],"m/d/yyy"),"")</f>
        <v>#REF!</v>
      </c>
      <c r="R3013" s="46"/>
    </row>
    <row r="3014" spans="1:18" x14ac:dyDescent="0.3">
      <c r="A3014" s="46" t="s">
        <v>11208</v>
      </c>
      <c r="B3014" s="33" t="s">
        <v>11209</v>
      </c>
      <c r="C3014" s="46" t="s">
        <v>3864</v>
      </c>
      <c r="D3014" s="33" t="s">
        <v>11210</v>
      </c>
      <c r="E3014" s="33" t="s">
        <v>3866</v>
      </c>
      <c r="F3014" s="33">
        <v>0</v>
      </c>
      <c r="G3014" s="33">
        <v>3</v>
      </c>
      <c r="H3014" s="46" t="s">
        <v>3839</v>
      </c>
      <c r="I3014" s="75" t="s">
        <v>3840</v>
      </c>
      <c r="J3014" s="75" t="s">
        <v>3840</v>
      </c>
      <c r="K3014" s="75" t="s">
        <v>3841</v>
      </c>
      <c r="L3014" s="33">
        <v>14</v>
      </c>
      <c r="M3014" s="34"/>
      <c r="N3014" s="46"/>
      <c r="O3014" s="46"/>
      <c r="P30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14" s="45" t="e">
        <f>IF([2]!PayItems[[#This Row],[Date Added / Modified]]&gt;0,TEXT([2]!PayItems[[#This Row],[Date Added / Modified]],"m/d/yyy"),"")</f>
        <v>#REF!</v>
      </c>
      <c r="R3014" s="46"/>
    </row>
    <row r="3015" spans="1:18" x14ac:dyDescent="0.3">
      <c r="A3015" s="46" t="s">
        <v>11211</v>
      </c>
      <c r="B3015" s="33" t="s">
        <v>11212</v>
      </c>
      <c r="C3015" s="46" t="s">
        <v>3864</v>
      </c>
      <c r="D3015" s="33" t="s">
        <v>11213</v>
      </c>
      <c r="E3015" s="33" t="s">
        <v>3866</v>
      </c>
      <c r="F3015" s="33">
        <v>0</v>
      </c>
      <c r="G3015" s="33">
        <v>3</v>
      </c>
      <c r="H3015" s="46" t="s">
        <v>3839</v>
      </c>
      <c r="I3015" s="75" t="s">
        <v>3840</v>
      </c>
      <c r="J3015" s="75" t="s">
        <v>3840</v>
      </c>
      <c r="K3015" s="75" t="s">
        <v>3841</v>
      </c>
      <c r="L3015" s="33">
        <v>14</v>
      </c>
      <c r="M3015" s="34"/>
      <c r="N3015" s="46"/>
      <c r="O3015" s="46"/>
      <c r="P30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15" s="45" t="e">
        <f>IF([2]!PayItems[[#This Row],[Date Added / Modified]]&gt;0,TEXT([2]!PayItems[[#This Row],[Date Added / Modified]],"m/d/yyy"),"")</f>
        <v>#REF!</v>
      </c>
      <c r="R3015" s="46"/>
    </row>
    <row r="3016" spans="1:18" x14ac:dyDescent="0.3">
      <c r="A3016" s="46" t="s">
        <v>11214</v>
      </c>
      <c r="B3016" s="46" t="s">
        <v>11215</v>
      </c>
      <c r="C3016" s="46" t="s">
        <v>3864</v>
      </c>
      <c r="D3016" s="46" t="s">
        <v>11216</v>
      </c>
      <c r="E3016" s="33" t="s">
        <v>3866</v>
      </c>
      <c r="F3016" s="33">
        <v>0</v>
      </c>
      <c r="G3016" s="33">
        <v>3</v>
      </c>
      <c r="H3016" s="46" t="s">
        <v>3839</v>
      </c>
      <c r="I3016" s="75" t="s">
        <v>3840</v>
      </c>
      <c r="J3016" s="75" t="s">
        <v>3840</v>
      </c>
      <c r="K3016" s="75" t="s">
        <v>3841</v>
      </c>
      <c r="L3016" s="33">
        <v>14</v>
      </c>
      <c r="M3016" s="34"/>
      <c r="N3016" s="46"/>
      <c r="O3016" s="46"/>
      <c r="P30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16" s="45" t="e">
        <f>IF([2]!PayItems[[#This Row],[Date Added / Modified]]&gt;0,TEXT([2]!PayItems[[#This Row],[Date Added / Modified]],"m/d/yyy"),"")</f>
        <v>#REF!</v>
      </c>
      <c r="R3016" s="46"/>
    </row>
    <row r="3017" spans="1:18" x14ac:dyDescent="0.3">
      <c r="A3017" s="46" t="s">
        <v>11217</v>
      </c>
      <c r="B3017" s="46" t="s">
        <v>11218</v>
      </c>
      <c r="C3017" s="33" t="s">
        <v>3864</v>
      </c>
      <c r="D3017" s="46" t="s">
        <v>11219</v>
      </c>
      <c r="E3017" s="33" t="s">
        <v>3866</v>
      </c>
      <c r="F3017" s="33">
        <v>0</v>
      </c>
      <c r="G3017" s="33">
        <v>3</v>
      </c>
      <c r="H3017" s="46" t="s">
        <v>3839</v>
      </c>
      <c r="I3017" s="75" t="s">
        <v>3840</v>
      </c>
      <c r="J3017" s="75" t="s">
        <v>3840</v>
      </c>
      <c r="K3017" s="75" t="s">
        <v>3841</v>
      </c>
      <c r="L3017" s="33">
        <v>14</v>
      </c>
      <c r="M3017" s="34"/>
      <c r="N3017" s="46"/>
      <c r="O3017" s="46"/>
      <c r="P30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17" s="45" t="e">
        <f>IF([2]!PayItems[[#This Row],[Date Added / Modified]]&gt;0,TEXT([2]!PayItems[[#This Row],[Date Added / Modified]],"m/d/yyy"),"")</f>
        <v>#REF!</v>
      </c>
      <c r="R3017" s="46"/>
    </row>
    <row r="3018" spans="1:18" x14ac:dyDescent="0.3">
      <c r="A3018" s="46" t="s">
        <v>11220</v>
      </c>
      <c r="B3018" s="46" t="s">
        <v>11221</v>
      </c>
      <c r="C3018" s="33" t="s">
        <v>3864</v>
      </c>
      <c r="D3018" s="46" t="s">
        <v>11222</v>
      </c>
      <c r="E3018" s="33" t="s">
        <v>3866</v>
      </c>
      <c r="F3018" s="33">
        <v>0</v>
      </c>
      <c r="G3018" s="33">
        <v>3</v>
      </c>
      <c r="H3018" s="46" t="s">
        <v>3839</v>
      </c>
      <c r="I3018" s="75" t="s">
        <v>3840</v>
      </c>
      <c r="J3018" s="75" t="s">
        <v>3840</v>
      </c>
      <c r="K3018" s="75" t="s">
        <v>3841</v>
      </c>
      <c r="L3018" s="33">
        <v>14</v>
      </c>
      <c r="M3018" s="34"/>
      <c r="N3018" s="46"/>
      <c r="O3018" s="46"/>
      <c r="P30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18" s="45" t="e">
        <f>IF([2]!PayItems[[#This Row],[Date Added / Modified]]&gt;0,TEXT([2]!PayItems[[#This Row],[Date Added / Modified]],"m/d/yyy"),"")</f>
        <v>#REF!</v>
      </c>
      <c r="R3018" s="46"/>
    </row>
    <row r="3019" spans="1:18" x14ac:dyDescent="0.3">
      <c r="A3019" s="46" t="s">
        <v>11223</v>
      </c>
      <c r="B3019" s="33" t="s">
        <v>11224</v>
      </c>
      <c r="C3019" s="46" t="s">
        <v>3864</v>
      </c>
      <c r="D3019" s="33" t="s">
        <v>11225</v>
      </c>
      <c r="E3019" s="33" t="s">
        <v>3866</v>
      </c>
      <c r="F3019" s="33">
        <v>0</v>
      </c>
      <c r="G3019" s="33">
        <v>3</v>
      </c>
      <c r="H3019" s="46" t="s">
        <v>3839</v>
      </c>
      <c r="I3019" s="75" t="s">
        <v>3840</v>
      </c>
      <c r="J3019" s="75" t="s">
        <v>3840</v>
      </c>
      <c r="K3019" s="75" t="s">
        <v>3841</v>
      </c>
      <c r="L3019" s="33">
        <v>14</v>
      </c>
      <c r="M3019" s="34"/>
      <c r="N3019" s="46"/>
      <c r="O3019" s="46"/>
      <c r="P30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19" s="45" t="e">
        <f>IF([2]!PayItems[[#This Row],[Date Added / Modified]]&gt;0,TEXT([2]!PayItems[[#This Row],[Date Added / Modified]],"m/d/yyy"),"")</f>
        <v>#REF!</v>
      </c>
      <c r="R3019" s="46"/>
    </row>
    <row r="3020" spans="1:18" x14ac:dyDescent="0.3">
      <c r="A3020" s="46" t="s">
        <v>11226</v>
      </c>
      <c r="B3020" s="33" t="s">
        <v>11227</v>
      </c>
      <c r="C3020" s="46" t="s">
        <v>3864</v>
      </c>
      <c r="D3020" s="33" t="s">
        <v>11228</v>
      </c>
      <c r="E3020" s="33" t="s">
        <v>3866</v>
      </c>
      <c r="F3020" s="33">
        <v>0</v>
      </c>
      <c r="G3020" s="33">
        <v>3</v>
      </c>
      <c r="H3020" s="46" t="s">
        <v>3839</v>
      </c>
      <c r="I3020" s="75" t="s">
        <v>3840</v>
      </c>
      <c r="J3020" s="75" t="s">
        <v>3840</v>
      </c>
      <c r="K3020" s="75" t="s">
        <v>3841</v>
      </c>
      <c r="L3020" s="33">
        <v>14</v>
      </c>
      <c r="M3020" s="34"/>
      <c r="N3020" s="46"/>
      <c r="O3020" s="46"/>
      <c r="P30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20" s="45" t="e">
        <f>IF([2]!PayItems[[#This Row],[Date Added / Modified]]&gt;0,TEXT([2]!PayItems[[#This Row],[Date Added / Modified]],"m/d/yyy"),"")</f>
        <v>#REF!</v>
      </c>
      <c r="R3020" s="46"/>
    </row>
    <row r="3021" spans="1:18" x14ac:dyDescent="0.3">
      <c r="A3021" s="46" t="s">
        <v>11229</v>
      </c>
      <c r="B3021" s="33" t="s">
        <v>11230</v>
      </c>
      <c r="C3021" s="46" t="s">
        <v>3864</v>
      </c>
      <c r="D3021" s="33" t="s">
        <v>11231</v>
      </c>
      <c r="E3021" s="33" t="s">
        <v>3866</v>
      </c>
      <c r="F3021" s="33">
        <v>0</v>
      </c>
      <c r="G3021" s="33">
        <v>3</v>
      </c>
      <c r="H3021" s="46" t="s">
        <v>3839</v>
      </c>
      <c r="I3021" s="75" t="s">
        <v>3840</v>
      </c>
      <c r="J3021" s="75" t="s">
        <v>3840</v>
      </c>
      <c r="K3021" s="75" t="s">
        <v>3841</v>
      </c>
      <c r="L3021" s="33">
        <v>14</v>
      </c>
      <c r="M3021" s="34"/>
      <c r="N3021" s="46"/>
      <c r="O3021" s="46"/>
      <c r="P30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21" s="45" t="e">
        <f>IF([2]!PayItems[[#This Row],[Date Added / Modified]]&gt;0,TEXT([2]!PayItems[[#This Row],[Date Added / Modified]],"m/d/yyy"),"")</f>
        <v>#REF!</v>
      </c>
      <c r="R3021" s="46"/>
    </row>
    <row r="3022" spans="1:18" x14ac:dyDescent="0.3">
      <c r="A3022" s="46" t="s">
        <v>11232</v>
      </c>
      <c r="B3022" s="33" t="s">
        <v>11233</v>
      </c>
      <c r="C3022" s="46" t="s">
        <v>3864</v>
      </c>
      <c r="D3022" s="33" t="s">
        <v>11234</v>
      </c>
      <c r="E3022" s="33" t="s">
        <v>3866</v>
      </c>
      <c r="F3022" s="33">
        <v>0</v>
      </c>
      <c r="G3022" s="33">
        <v>3</v>
      </c>
      <c r="H3022" s="46" t="s">
        <v>3839</v>
      </c>
      <c r="I3022" s="75" t="s">
        <v>3840</v>
      </c>
      <c r="J3022" s="75" t="s">
        <v>3840</v>
      </c>
      <c r="K3022" s="75" t="s">
        <v>3841</v>
      </c>
      <c r="L3022" s="33">
        <v>14</v>
      </c>
      <c r="M3022" s="34"/>
      <c r="N3022" s="46"/>
      <c r="O3022" s="46"/>
      <c r="P30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22" s="45" t="e">
        <f>IF([2]!PayItems[[#This Row],[Date Added / Modified]]&gt;0,TEXT([2]!PayItems[[#This Row],[Date Added / Modified]],"m/d/yyy"),"")</f>
        <v>#REF!</v>
      </c>
      <c r="R3022" s="46"/>
    </row>
    <row r="3023" spans="1:18" x14ac:dyDescent="0.3">
      <c r="A3023" s="46" t="s">
        <v>11235</v>
      </c>
      <c r="B3023" s="33" t="s">
        <v>11236</v>
      </c>
      <c r="C3023" s="46" t="s">
        <v>3864</v>
      </c>
      <c r="D3023" s="33" t="s">
        <v>11237</v>
      </c>
      <c r="E3023" s="33" t="s">
        <v>3866</v>
      </c>
      <c r="F3023" s="33">
        <v>0</v>
      </c>
      <c r="G3023" s="33">
        <v>3</v>
      </c>
      <c r="H3023" s="46" t="s">
        <v>3839</v>
      </c>
      <c r="I3023" s="75" t="s">
        <v>3840</v>
      </c>
      <c r="J3023" s="75" t="s">
        <v>3840</v>
      </c>
      <c r="K3023" s="75" t="s">
        <v>3841</v>
      </c>
      <c r="L3023" s="33">
        <v>14</v>
      </c>
      <c r="M3023" s="34"/>
      <c r="N3023" s="46"/>
      <c r="O3023" s="46"/>
      <c r="P30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23" s="45" t="e">
        <f>IF([2]!PayItems[[#This Row],[Date Added / Modified]]&gt;0,TEXT([2]!PayItems[[#This Row],[Date Added / Modified]],"m/d/yyy"),"")</f>
        <v>#REF!</v>
      </c>
      <c r="R3023" s="46"/>
    </row>
    <row r="3024" spans="1:18" x14ac:dyDescent="0.3">
      <c r="A3024" s="46" t="s">
        <v>11238</v>
      </c>
      <c r="B3024" s="33" t="s">
        <v>11239</v>
      </c>
      <c r="C3024" s="46" t="s">
        <v>3864</v>
      </c>
      <c r="D3024" s="33" t="s">
        <v>11240</v>
      </c>
      <c r="E3024" s="33" t="s">
        <v>3866</v>
      </c>
      <c r="F3024" s="33">
        <v>0</v>
      </c>
      <c r="G3024" s="33">
        <v>3</v>
      </c>
      <c r="H3024" s="46" t="s">
        <v>3839</v>
      </c>
      <c r="I3024" s="75" t="s">
        <v>3840</v>
      </c>
      <c r="J3024" s="75" t="s">
        <v>3840</v>
      </c>
      <c r="K3024" s="75" t="s">
        <v>3841</v>
      </c>
      <c r="L3024" s="33">
        <v>14</v>
      </c>
      <c r="M3024" s="34"/>
      <c r="N3024" s="46"/>
      <c r="O3024" s="46"/>
      <c r="P30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24" s="45" t="e">
        <f>IF([2]!PayItems[[#This Row],[Date Added / Modified]]&gt;0,TEXT([2]!PayItems[[#This Row],[Date Added / Modified]],"m/d/yyy"),"")</f>
        <v>#REF!</v>
      </c>
      <c r="R3024" s="46"/>
    </row>
    <row r="3025" spans="1:18" x14ac:dyDescent="0.3">
      <c r="A3025" s="46" t="s">
        <v>11241</v>
      </c>
      <c r="B3025" s="33" t="s">
        <v>11242</v>
      </c>
      <c r="C3025" s="46" t="s">
        <v>3864</v>
      </c>
      <c r="D3025" s="33" t="s">
        <v>11243</v>
      </c>
      <c r="E3025" s="33" t="s">
        <v>3866</v>
      </c>
      <c r="F3025" s="33">
        <v>0</v>
      </c>
      <c r="G3025" s="33">
        <v>3</v>
      </c>
      <c r="H3025" s="46" t="s">
        <v>3839</v>
      </c>
      <c r="I3025" s="75" t="s">
        <v>3840</v>
      </c>
      <c r="J3025" s="75" t="s">
        <v>3840</v>
      </c>
      <c r="K3025" s="75" t="s">
        <v>3841</v>
      </c>
      <c r="L3025" s="33">
        <v>14</v>
      </c>
      <c r="M3025" s="34"/>
      <c r="N3025" s="46"/>
      <c r="O3025" s="46"/>
      <c r="P30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25" s="45" t="e">
        <f>IF([2]!PayItems[[#This Row],[Date Added / Modified]]&gt;0,TEXT([2]!PayItems[[#This Row],[Date Added / Modified]],"m/d/yyy"),"")</f>
        <v>#REF!</v>
      </c>
      <c r="R3025" s="46"/>
    </row>
    <row r="3026" spans="1:18" x14ac:dyDescent="0.3">
      <c r="A3026" s="46" t="s">
        <v>11244</v>
      </c>
      <c r="B3026" s="33" t="s">
        <v>11245</v>
      </c>
      <c r="C3026" s="46" t="s">
        <v>3864</v>
      </c>
      <c r="D3026" s="33" t="s">
        <v>11246</v>
      </c>
      <c r="E3026" s="33" t="s">
        <v>3866</v>
      </c>
      <c r="F3026" s="33">
        <v>0</v>
      </c>
      <c r="G3026" s="33">
        <v>3</v>
      </c>
      <c r="H3026" s="46" t="s">
        <v>3839</v>
      </c>
      <c r="I3026" s="75" t="s">
        <v>3840</v>
      </c>
      <c r="J3026" s="75" t="s">
        <v>3840</v>
      </c>
      <c r="K3026" s="75" t="s">
        <v>3841</v>
      </c>
      <c r="L3026" s="33">
        <v>14</v>
      </c>
      <c r="M3026" s="34"/>
      <c r="N3026" s="46"/>
      <c r="O3026" s="46"/>
      <c r="P30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26" s="45" t="e">
        <f>IF([2]!PayItems[[#This Row],[Date Added / Modified]]&gt;0,TEXT([2]!PayItems[[#This Row],[Date Added / Modified]],"m/d/yyy"),"")</f>
        <v>#REF!</v>
      </c>
      <c r="R3026" s="46"/>
    </row>
    <row r="3027" spans="1:18" x14ac:dyDescent="0.3">
      <c r="A3027" s="46" t="s">
        <v>11247</v>
      </c>
      <c r="B3027" s="33" t="s">
        <v>11248</v>
      </c>
      <c r="C3027" s="46" t="s">
        <v>3864</v>
      </c>
      <c r="D3027" s="33" t="s">
        <v>11249</v>
      </c>
      <c r="E3027" s="33" t="s">
        <v>3866</v>
      </c>
      <c r="F3027" s="33">
        <v>0</v>
      </c>
      <c r="G3027" s="33">
        <v>3</v>
      </c>
      <c r="H3027" s="46" t="s">
        <v>3839</v>
      </c>
      <c r="I3027" s="75" t="s">
        <v>3840</v>
      </c>
      <c r="J3027" s="75" t="s">
        <v>3840</v>
      </c>
      <c r="K3027" s="75" t="s">
        <v>3841</v>
      </c>
      <c r="L3027" s="33">
        <v>14</v>
      </c>
      <c r="M3027" s="34"/>
      <c r="N3027" s="46"/>
      <c r="O3027" s="46"/>
      <c r="P30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27" s="45" t="e">
        <f>IF([2]!PayItems[[#This Row],[Date Added / Modified]]&gt;0,TEXT([2]!PayItems[[#This Row],[Date Added / Modified]],"m/d/yyy"),"")</f>
        <v>#REF!</v>
      </c>
      <c r="R3027" s="46"/>
    </row>
    <row r="3028" spans="1:18" x14ac:dyDescent="0.3">
      <c r="A3028" s="46" t="s">
        <v>11250</v>
      </c>
      <c r="B3028" s="33" t="s">
        <v>11251</v>
      </c>
      <c r="C3028" s="46" t="s">
        <v>3864</v>
      </c>
      <c r="D3028" s="33" t="s">
        <v>11252</v>
      </c>
      <c r="E3028" s="33" t="s">
        <v>3866</v>
      </c>
      <c r="F3028" s="33">
        <v>0</v>
      </c>
      <c r="G3028" s="33">
        <v>3</v>
      </c>
      <c r="H3028" s="46" t="s">
        <v>3839</v>
      </c>
      <c r="I3028" s="75" t="s">
        <v>3840</v>
      </c>
      <c r="J3028" s="75" t="s">
        <v>3840</v>
      </c>
      <c r="K3028" s="75" t="s">
        <v>3841</v>
      </c>
      <c r="L3028" s="33">
        <v>14</v>
      </c>
      <c r="M3028" s="34"/>
      <c r="N3028" s="46"/>
      <c r="O3028" s="46"/>
      <c r="P30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28" s="45" t="e">
        <f>IF([2]!PayItems[[#This Row],[Date Added / Modified]]&gt;0,TEXT([2]!PayItems[[#This Row],[Date Added / Modified]],"m/d/yyy"),"")</f>
        <v>#REF!</v>
      </c>
      <c r="R3028" s="46"/>
    </row>
    <row r="3029" spans="1:18" x14ac:dyDescent="0.3">
      <c r="A3029" s="46" t="s">
        <v>11253</v>
      </c>
      <c r="B3029" s="33" t="s">
        <v>11254</v>
      </c>
      <c r="C3029" s="46" t="s">
        <v>3864</v>
      </c>
      <c r="D3029" s="33" t="s">
        <v>11255</v>
      </c>
      <c r="E3029" s="33" t="s">
        <v>3866</v>
      </c>
      <c r="F3029" s="33">
        <v>0</v>
      </c>
      <c r="G3029" s="33">
        <v>3</v>
      </c>
      <c r="H3029" s="46" t="s">
        <v>3839</v>
      </c>
      <c r="I3029" s="75" t="s">
        <v>3840</v>
      </c>
      <c r="J3029" s="75" t="s">
        <v>3840</v>
      </c>
      <c r="K3029" s="75" t="s">
        <v>3841</v>
      </c>
      <c r="L3029" s="33">
        <v>14</v>
      </c>
      <c r="M3029" s="34"/>
      <c r="N3029" s="46"/>
      <c r="O3029" s="46"/>
      <c r="P30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29" s="45" t="e">
        <f>IF([2]!PayItems[[#This Row],[Date Added / Modified]]&gt;0,TEXT([2]!PayItems[[#This Row],[Date Added / Modified]],"m/d/yyy"),"")</f>
        <v>#REF!</v>
      </c>
      <c r="R3029" s="46"/>
    </row>
    <row r="3030" spans="1:18" x14ac:dyDescent="0.3">
      <c r="A3030" s="46" t="s">
        <v>11256</v>
      </c>
      <c r="B3030" s="33" t="s">
        <v>11257</v>
      </c>
      <c r="C3030" s="46" t="s">
        <v>3864</v>
      </c>
      <c r="D3030" s="33" t="s">
        <v>11258</v>
      </c>
      <c r="E3030" s="33" t="s">
        <v>3866</v>
      </c>
      <c r="F3030" s="33">
        <v>0</v>
      </c>
      <c r="G3030" s="33">
        <v>3</v>
      </c>
      <c r="H3030" s="46" t="s">
        <v>3839</v>
      </c>
      <c r="I3030" s="75" t="s">
        <v>3840</v>
      </c>
      <c r="J3030" s="75" t="s">
        <v>3840</v>
      </c>
      <c r="K3030" s="75" t="s">
        <v>3841</v>
      </c>
      <c r="L3030" s="33">
        <v>14</v>
      </c>
      <c r="M3030" s="34"/>
      <c r="N3030" s="46"/>
      <c r="O3030" s="46"/>
      <c r="P30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30" s="45" t="e">
        <f>IF([2]!PayItems[[#This Row],[Date Added / Modified]]&gt;0,TEXT([2]!PayItems[[#This Row],[Date Added / Modified]],"m/d/yyy"),"")</f>
        <v>#REF!</v>
      </c>
      <c r="R3030" s="46"/>
    </row>
    <row r="3031" spans="1:18" x14ac:dyDescent="0.3">
      <c r="A3031" s="46" t="s">
        <v>11259</v>
      </c>
      <c r="B3031" s="33" t="s">
        <v>11260</v>
      </c>
      <c r="C3031" s="46" t="s">
        <v>3864</v>
      </c>
      <c r="D3031" s="33" t="s">
        <v>11261</v>
      </c>
      <c r="E3031" s="33" t="s">
        <v>3866</v>
      </c>
      <c r="F3031" s="33">
        <v>0</v>
      </c>
      <c r="G3031" s="33">
        <v>3</v>
      </c>
      <c r="H3031" s="46" t="s">
        <v>3839</v>
      </c>
      <c r="I3031" s="75" t="s">
        <v>3840</v>
      </c>
      <c r="J3031" s="75" t="s">
        <v>3840</v>
      </c>
      <c r="K3031" s="75" t="s">
        <v>3841</v>
      </c>
      <c r="L3031" s="33">
        <v>14</v>
      </c>
      <c r="M3031" s="34"/>
      <c r="N3031" s="46"/>
      <c r="O3031" s="46"/>
      <c r="P30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31" s="45" t="e">
        <f>IF([2]!PayItems[[#This Row],[Date Added / Modified]]&gt;0,TEXT([2]!PayItems[[#This Row],[Date Added / Modified]],"m/d/yyy"),"")</f>
        <v>#REF!</v>
      </c>
      <c r="R3031" s="46"/>
    </row>
    <row r="3032" spans="1:18" x14ac:dyDescent="0.3">
      <c r="A3032" s="46" t="s">
        <v>11262</v>
      </c>
      <c r="B3032" s="33" t="s">
        <v>11263</v>
      </c>
      <c r="C3032" s="46" t="s">
        <v>3864</v>
      </c>
      <c r="D3032" s="33" t="s">
        <v>11264</v>
      </c>
      <c r="E3032" s="33" t="s">
        <v>3866</v>
      </c>
      <c r="F3032" s="33">
        <v>0</v>
      </c>
      <c r="G3032" s="33">
        <v>3</v>
      </c>
      <c r="H3032" s="46" t="s">
        <v>3839</v>
      </c>
      <c r="I3032" s="75" t="s">
        <v>3840</v>
      </c>
      <c r="J3032" s="75" t="s">
        <v>3840</v>
      </c>
      <c r="K3032" s="75" t="s">
        <v>3841</v>
      </c>
      <c r="L3032" s="33">
        <v>14</v>
      </c>
      <c r="M3032" s="34"/>
      <c r="N3032" s="46"/>
      <c r="O3032" s="46"/>
      <c r="P30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32" s="45" t="e">
        <f>IF([2]!PayItems[[#This Row],[Date Added / Modified]]&gt;0,TEXT([2]!PayItems[[#This Row],[Date Added / Modified]],"m/d/yyy"),"")</f>
        <v>#REF!</v>
      </c>
      <c r="R3032" s="46"/>
    </row>
    <row r="3033" spans="1:18" x14ac:dyDescent="0.3">
      <c r="A3033" s="46" t="s">
        <v>11265</v>
      </c>
      <c r="B3033" s="33" t="s">
        <v>11266</v>
      </c>
      <c r="C3033" s="46" t="s">
        <v>3864</v>
      </c>
      <c r="D3033" s="33" t="s">
        <v>11267</v>
      </c>
      <c r="E3033" s="33" t="s">
        <v>3866</v>
      </c>
      <c r="F3033" s="33">
        <v>0</v>
      </c>
      <c r="G3033" s="33">
        <v>3</v>
      </c>
      <c r="H3033" s="46" t="s">
        <v>3839</v>
      </c>
      <c r="I3033" s="75" t="s">
        <v>3840</v>
      </c>
      <c r="J3033" s="75" t="s">
        <v>3840</v>
      </c>
      <c r="K3033" s="75" t="s">
        <v>3841</v>
      </c>
      <c r="L3033" s="33">
        <v>14</v>
      </c>
      <c r="M3033" s="34"/>
      <c r="N3033" s="46"/>
      <c r="O3033" s="46"/>
      <c r="P30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33" s="45" t="e">
        <f>IF([2]!PayItems[[#This Row],[Date Added / Modified]]&gt;0,TEXT([2]!PayItems[[#This Row],[Date Added / Modified]],"m/d/yyy"),"")</f>
        <v>#REF!</v>
      </c>
      <c r="R3033" s="46"/>
    </row>
    <row r="3034" spans="1:18" x14ac:dyDescent="0.3">
      <c r="A3034" s="46" t="s">
        <v>11268</v>
      </c>
      <c r="B3034" s="33" t="s">
        <v>11269</v>
      </c>
      <c r="C3034" s="46" t="s">
        <v>3864</v>
      </c>
      <c r="D3034" s="33" t="s">
        <v>11270</v>
      </c>
      <c r="E3034" s="33" t="s">
        <v>3866</v>
      </c>
      <c r="F3034" s="33">
        <v>0</v>
      </c>
      <c r="G3034" s="33">
        <v>3</v>
      </c>
      <c r="H3034" s="46" t="s">
        <v>3839</v>
      </c>
      <c r="I3034" s="75" t="s">
        <v>3840</v>
      </c>
      <c r="J3034" s="75" t="s">
        <v>3840</v>
      </c>
      <c r="K3034" s="75" t="s">
        <v>3841</v>
      </c>
      <c r="L3034" s="33">
        <v>14</v>
      </c>
      <c r="M3034" s="34"/>
      <c r="N3034" s="46"/>
      <c r="O3034" s="46"/>
      <c r="P30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34" s="45" t="e">
        <f>IF([2]!PayItems[[#This Row],[Date Added / Modified]]&gt;0,TEXT([2]!PayItems[[#This Row],[Date Added / Modified]],"m/d/yyy"),"")</f>
        <v>#REF!</v>
      </c>
      <c r="R3034" s="46"/>
    </row>
    <row r="3035" spans="1:18" s="12" customFormat="1" x14ac:dyDescent="0.3">
      <c r="A3035" s="46" t="s">
        <v>11271</v>
      </c>
      <c r="B3035" s="33" t="s">
        <v>11272</v>
      </c>
      <c r="C3035" s="46" t="s">
        <v>3864</v>
      </c>
      <c r="D3035" s="33" t="s">
        <v>11273</v>
      </c>
      <c r="E3035" s="33" t="s">
        <v>3866</v>
      </c>
      <c r="F3035" s="33">
        <v>0</v>
      </c>
      <c r="G3035" s="33">
        <v>3</v>
      </c>
      <c r="H3035" s="46" t="s">
        <v>3839</v>
      </c>
      <c r="I3035" s="75" t="s">
        <v>3840</v>
      </c>
      <c r="J3035" s="75" t="s">
        <v>3840</v>
      </c>
      <c r="K3035" s="75" t="s">
        <v>3841</v>
      </c>
      <c r="L3035" s="33">
        <v>14</v>
      </c>
      <c r="M3035" s="34"/>
      <c r="N3035" s="46"/>
      <c r="O3035" s="46"/>
      <c r="P30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35" s="45" t="e">
        <f>IF([2]!PayItems[[#This Row],[Date Added / Modified]]&gt;0,TEXT([2]!PayItems[[#This Row],[Date Added / Modified]],"m/d/yyy"),"")</f>
        <v>#REF!</v>
      </c>
      <c r="R3035" s="45"/>
    </row>
    <row r="3036" spans="1:18" x14ac:dyDescent="0.3">
      <c r="A3036" s="46" t="s">
        <v>11274</v>
      </c>
      <c r="B3036" s="33" t="s">
        <v>11275</v>
      </c>
      <c r="C3036" s="46" t="s">
        <v>3864</v>
      </c>
      <c r="D3036" s="33" t="s">
        <v>11276</v>
      </c>
      <c r="E3036" s="33" t="s">
        <v>3866</v>
      </c>
      <c r="F3036" s="33">
        <v>0</v>
      </c>
      <c r="G3036" s="33">
        <v>3</v>
      </c>
      <c r="H3036" s="46" t="s">
        <v>3839</v>
      </c>
      <c r="I3036" s="75" t="s">
        <v>3840</v>
      </c>
      <c r="J3036" s="75" t="s">
        <v>3840</v>
      </c>
      <c r="K3036" s="75" t="s">
        <v>3841</v>
      </c>
      <c r="L3036" s="33">
        <v>14</v>
      </c>
      <c r="M3036" s="34"/>
      <c r="N3036" s="46"/>
      <c r="O3036" s="46"/>
      <c r="P30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36" s="45" t="e">
        <f>IF([2]!PayItems[[#This Row],[Date Added / Modified]]&gt;0,TEXT([2]!PayItems[[#This Row],[Date Added / Modified]],"m/d/yyy"),"")</f>
        <v>#REF!</v>
      </c>
      <c r="R3036" s="46"/>
    </row>
    <row r="3037" spans="1:18" x14ac:dyDescent="0.3">
      <c r="A3037" s="46" t="s">
        <v>11277</v>
      </c>
      <c r="B3037" s="33" t="s">
        <v>11278</v>
      </c>
      <c r="C3037" s="46" t="s">
        <v>3864</v>
      </c>
      <c r="D3037" s="33" t="s">
        <v>11279</v>
      </c>
      <c r="E3037" s="33" t="s">
        <v>3866</v>
      </c>
      <c r="F3037" s="33">
        <v>0</v>
      </c>
      <c r="G3037" s="33">
        <v>3</v>
      </c>
      <c r="H3037" s="46" t="s">
        <v>3839</v>
      </c>
      <c r="I3037" s="75" t="s">
        <v>3840</v>
      </c>
      <c r="J3037" s="75" t="s">
        <v>3840</v>
      </c>
      <c r="K3037" s="75" t="s">
        <v>3841</v>
      </c>
      <c r="L3037" s="33">
        <v>14</v>
      </c>
      <c r="M3037" s="34"/>
      <c r="N3037" s="46"/>
      <c r="O3037" s="46"/>
      <c r="P30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37" s="45" t="e">
        <f>IF([2]!PayItems[[#This Row],[Date Added / Modified]]&gt;0,TEXT([2]!PayItems[[#This Row],[Date Added / Modified]],"m/d/yyy"),"")</f>
        <v>#REF!</v>
      </c>
      <c r="R3037" s="46"/>
    </row>
    <row r="3038" spans="1:18" x14ac:dyDescent="0.3">
      <c r="A3038" s="46" t="s">
        <v>11280</v>
      </c>
      <c r="B3038" s="33" t="s">
        <v>11281</v>
      </c>
      <c r="C3038" s="46" t="s">
        <v>3864</v>
      </c>
      <c r="D3038" s="33" t="s">
        <v>11282</v>
      </c>
      <c r="E3038" s="33" t="s">
        <v>3866</v>
      </c>
      <c r="F3038" s="33">
        <v>0</v>
      </c>
      <c r="G3038" s="33">
        <v>3</v>
      </c>
      <c r="H3038" s="46" t="s">
        <v>3839</v>
      </c>
      <c r="I3038" s="75" t="s">
        <v>3840</v>
      </c>
      <c r="J3038" s="75" t="s">
        <v>3840</v>
      </c>
      <c r="K3038" s="75" t="s">
        <v>3841</v>
      </c>
      <c r="L3038" s="33">
        <v>14</v>
      </c>
      <c r="M3038" s="34"/>
      <c r="N3038" s="46"/>
      <c r="O3038" s="46"/>
      <c r="P30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38" s="45" t="e">
        <f>IF([2]!PayItems[[#This Row],[Date Added / Modified]]&gt;0,TEXT([2]!PayItems[[#This Row],[Date Added / Modified]],"m/d/yyy"),"")</f>
        <v>#REF!</v>
      </c>
      <c r="R3038" s="46"/>
    </row>
    <row r="3039" spans="1:18" s="12" customFormat="1" x14ac:dyDescent="0.3">
      <c r="A3039" s="46" t="s">
        <v>11283</v>
      </c>
      <c r="B3039" s="33" t="s">
        <v>11284</v>
      </c>
      <c r="C3039" s="46" t="s">
        <v>3864</v>
      </c>
      <c r="D3039" s="33" t="s">
        <v>11285</v>
      </c>
      <c r="E3039" s="33" t="s">
        <v>3866</v>
      </c>
      <c r="F3039" s="33">
        <v>0</v>
      </c>
      <c r="G3039" s="33">
        <v>3</v>
      </c>
      <c r="H3039" s="46" t="s">
        <v>3839</v>
      </c>
      <c r="I3039" s="75" t="s">
        <v>3840</v>
      </c>
      <c r="J3039" s="75" t="s">
        <v>3840</v>
      </c>
      <c r="K3039" s="75" t="s">
        <v>3841</v>
      </c>
      <c r="L3039" s="33">
        <v>14</v>
      </c>
      <c r="M3039" s="34"/>
      <c r="N3039" s="46"/>
      <c r="O3039" s="46"/>
      <c r="P30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39" s="45" t="e">
        <f>IF([2]!PayItems[[#This Row],[Date Added / Modified]]&gt;0,TEXT([2]!PayItems[[#This Row],[Date Added / Modified]],"m/d/yyy"),"")</f>
        <v>#REF!</v>
      </c>
      <c r="R3039" s="45"/>
    </row>
    <row r="3040" spans="1:18" x14ac:dyDescent="0.3">
      <c r="A3040" s="46" t="s">
        <v>11286</v>
      </c>
      <c r="B3040" s="33" t="s">
        <v>11287</v>
      </c>
      <c r="C3040" s="46" t="s">
        <v>3864</v>
      </c>
      <c r="D3040" s="33" t="s">
        <v>11288</v>
      </c>
      <c r="E3040" s="33" t="s">
        <v>3866</v>
      </c>
      <c r="F3040" s="33">
        <v>0</v>
      </c>
      <c r="G3040" s="33">
        <v>3</v>
      </c>
      <c r="H3040" s="46" t="s">
        <v>3839</v>
      </c>
      <c r="I3040" s="75" t="s">
        <v>3840</v>
      </c>
      <c r="J3040" s="75" t="s">
        <v>3840</v>
      </c>
      <c r="K3040" s="75" t="s">
        <v>3841</v>
      </c>
      <c r="L3040" s="33">
        <v>14</v>
      </c>
      <c r="M3040" s="34"/>
      <c r="N3040" s="46"/>
      <c r="O3040" s="46"/>
      <c r="P30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40" s="45" t="e">
        <f>IF([2]!PayItems[[#This Row],[Date Added / Modified]]&gt;0,TEXT([2]!PayItems[[#This Row],[Date Added / Modified]],"m/d/yyy"),"")</f>
        <v>#REF!</v>
      </c>
      <c r="R3040" s="46"/>
    </row>
    <row r="3041" spans="1:18" x14ac:dyDescent="0.3">
      <c r="A3041" s="46" t="s">
        <v>11289</v>
      </c>
      <c r="B3041" s="33" t="s">
        <v>11290</v>
      </c>
      <c r="C3041" s="46" t="s">
        <v>3864</v>
      </c>
      <c r="D3041" s="33" t="s">
        <v>11291</v>
      </c>
      <c r="E3041" s="33" t="s">
        <v>3866</v>
      </c>
      <c r="F3041" s="33">
        <v>0</v>
      </c>
      <c r="G3041" s="33">
        <v>3</v>
      </c>
      <c r="H3041" s="46" t="s">
        <v>3839</v>
      </c>
      <c r="I3041" s="75" t="s">
        <v>3840</v>
      </c>
      <c r="J3041" s="75" t="s">
        <v>3840</v>
      </c>
      <c r="K3041" s="75" t="s">
        <v>3841</v>
      </c>
      <c r="L3041" s="33">
        <v>14</v>
      </c>
      <c r="M3041" s="34"/>
      <c r="N3041" s="46"/>
      <c r="O3041" s="46"/>
      <c r="P30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41" s="45" t="e">
        <f>IF([2]!PayItems[[#This Row],[Date Added / Modified]]&gt;0,TEXT([2]!PayItems[[#This Row],[Date Added / Modified]],"m/d/yyy"),"")</f>
        <v>#REF!</v>
      </c>
      <c r="R3041" s="46"/>
    </row>
    <row r="3042" spans="1:18" x14ac:dyDescent="0.3">
      <c r="A3042" s="46" t="s">
        <v>11292</v>
      </c>
      <c r="B3042" s="46" t="s">
        <v>11293</v>
      </c>
      <c r="C3042" s="46" t="s">
        <v>3864</v>
      </c>
      <c r="D3042" s="45" t="s">
        <v>11294</v>
      </c>
      <c r="E3042" s="33" t="s">
        <v>3866</v>
      </c>
      <c r="F3042" s="33">
        <v>0</v>
      </c>
      <c r="G3042" s="33">
        <v>3</v>
      </c>
      <c r="H3042" s="46" t="s">
        <v>3839</v>
      </c>
      <c r="I3042" s="75" t="s">
        <v>3840</v>
      </c>
      <c r="J3042" s="75" t="s">
        <v>3840</v>
      </c>
      <c r="K3042" s="75" t="s">
        <v>3841</v>
      </c>
      <c r="L3042" s="33">
        <v>14</v>
      </c>
      <c r="M3042" s="34"/>
      <c r="N3042" s="46"/>
      <c r="O3042" s="46"/>
      <c r="P30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42" s="45" t="e">
        <f>IF([2]!PayItems[[#This Row],[Date Added / Modified]]&gt;0,TEXT([2]!PayItems[[#This Row],[Date Added / Modified]],"m/d/yyy"),"")</f>
        <v>#REF!</v>
      </c>
      <c r="R3042" s="46"/>
    </row>
    <row r="3043" spans="1:18" x14ac:dyDescent="0.3">
      <c r="A3043" s="46" t="s">
        <v>11295</v>
      </c>
      <c r="B3043" s="46" t="s">
        <v>11296</v>
      </c>
      <c r="C3043" s="46" t="s">
        <v>3864</v>
      </c>
      <c r="D3043" s="46" t="s">
        <v>11297</v>
      </c>
      <c r="E3043" s="33" t="s">
        <v>3866</v>
      </c>
      <c r="F3043" s="33">
        <v>0</v>
      </c>
      <c r="G3043" s="33">
        <v>3</v>
      </c>
      <c r="H3043" s="46" t="s">
        <v>3839</v>
      </c>
      <c r="I3043" s="75" t="s">
        <v>3840</v>
      </c>
      <c r="J3043" s="75" t="s">
        <v>3840</v>
      </c>
      <c r="K3043" s="75" t="s">
        <v>3841</v>
      </c>
      <c r="L3043" s="33">
        <v>14</v>
      </c>
      <c r="M3043" s="34"/>
      <c r="N3043" s="46"/>
      <c r="O3043" s="46"/>
      <c r="P30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43" s="45" t="e">
        <f>IF([2]!PayItems[[#This Row],[Date Added / Modified]]&gt;0,TEXT([2]!PayItems[[#This Row],[Date Added / Modified]],"m/d/yyy"),"")</f>
        <v>#REF!</v>
      </c>
      <c r="R3043" s="46"/>
    </row>
    <row r="3044" spans="1:18" x14ac:dyDescent="0.3">
      <c r="A3044" s="46" t="s">
        <v>11298</v>
      </c>
      <c r="B3044" s="46" t="s">
        <v>11299</v>
      </c>
      <c r="C3044" s="46" t="s">
        <v>3864</v>
      </c>
      <c r="D3044" s="46" t="s">
        <v>11300</v>
      </c>
      <c r="E3044" s="33" t="s">
        <v>3866</v>
      </c>
      <c r="F3044" s="33">
        <v>0</v>
      </c>
      <c r="G3044" s="33">
        <v>3</v>
      </c>
      <c r="H3044" s="46" t="s">
        <v>3839</v>
      </c>
      <c r="I3044" s="75" t="s">
        <v>3840</v>
      </c>
      <c r="J3044" s="75" t="s">
        <v>3840</v>
      </c>
      <c r="K3044" s="75" t="s">
        <v>3841</v>
      </c>
      <c r="L3044" s="33">
        <v>14</v>
      </c>
      <c r="M3044" s="34"/>
      <c r="N3044" s="46"/>
      <c r="O3044" s="46"/>
      <c r="P30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44" s="45" t="e">
        <f>IF([2]!PayItems[[#This Row],[Date Added / Modified]]&gt;0,TEXT([2]!PayItems[[#This Row],[Date Added / Modified]],"m/d/yyy"),"")</f>
        <v>#REF!</v>
      </c>
      <c r="R3044" s="46"/>
    </row>
    <row r="3045" spans="1:18" x14ac:dyDescent="0.3">
      <c r="A3045" s="46" t="s">
        <v>11301</v>
      </c>
      <c r="B3045" s="46" t="s">
        <v>11302</v>
      </c>
      <c r="C3045" s="46" t="s">
        <v>3864</v>
      </c>
      <c r="D3045" s="46" t="s">
        <v>11303</v>
      </c>
      <c r="E3045" s="33" t="s">
        <v>3866</v>
      </c>
      <c r="F3045" s="33">
        <v>0</v>
      </c>
      <c r="G3045" s="33">
        <v>3</v>
      </c>
      <c r="H3045" s="46" t="s">
        <v>3839</v>
      </c>
      <c r="I3045" s="75" t="s">
        <v>3840</v>
      </c>
      <c r="J3045" s="75" t="s">
        <v>3840</v>
      </c>
      <c r="K3045" s="75" t="s">
        <v>3841</v>
      </c>
      <c r="L3045" s="33">
        <v>14</v>
      </c>
      <c r="M3045" s="34"/>
      <c r="N3045" s="46"/>
      <c r="O3045" s="46"/>
      <c r="P30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45" s="45" t="e">
        <f>IF([2]!PayItems[[#This Row],[Date Added / Modified]]&gt;0,TEXT([2]!PayItems[[#This Row],[Date Added / Modified]],"m/d/yyy"),"")</f>
        <v>#REF!</v>
      </c>
      <c r="R3045" s="46"/>
    </row>
    <row r="3046" spans="1:18" x14ac:dyDescent="0.3">
      <c r="A3046" s="46" t="s">
        <v>11304</v>
      </c>
      <c r="B3046" s="46" t="s">
        <v>11305</v>
      </c>
      <c r="C3046" s="46" t="s">
        <v>3864</v>
      </c>
      <c r="D3046" s="46" t="s">
        <v>11306</v>
      </c>
      <c r="E3046" s="33" t="s">
        <v>3866</v>
      </c>
      <c r="F3046" s="33">
        <v>0</v>
      </c>
      <c r="G3046" s="33">
        <v>3</v>
      </c>
      <c r="H3046" s="46" t="s">
        <v>3839</v>
      </c>
      <c r="I3046" s="75" t="s">
        <v>3840</v>
      </c>
      <c r="J3046" s="75" t="s">
        <v>3840</v>
      </c>
      <c r="K3046" s="75" t="s">
        <v>3841</v>
      </c>
      <c r="L3046" s="33">
        <v>14</v>
      </c>
      <c r="M3046" s="34"/>
      <c r="N3046" s="46"/>
      <c r="O3046" s="46"/>
      <c r="P30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46" s="45" t="e">
        <f>IF([2]!PayItems[[#This Row],[Date Added / Modified]]&gt;0,TEXT([2]!PayItems[[#This Row],[Date Added / Modified]],"m/d/yyy"),"")</f>
        <v>#REF!</v>
      </c>
      <c r="R3046" s="46"/>
    </row>
    <row r="3047" spans="1:18" x14ac:dyDescent="0.3">
      <c r="A3047" s="46" t="s">
        <v>11307</v>
      </c>
      <c r="B3047" s="45" t="s">
        <v>11308</v>
      </c>
      <c r="C3047" s="46" t="s">
        <v>3864</v>
      </c>
      <c r="D3047" s="45" t="s">
        <v>11309</v>
      </c>
      <c r="E3047" s="33" t="s">
        <v>3866</v>
      </c>
      <c r="F3047" s="33">
        <v>0</v>
      </c>
      <c r="G3047" s="33">
        <v>3</v>
      </c>
      <c r="H3047" s="46" t="s">
        <v>3839</v>
      </c>
      <c r="I3047" s="75" t="s">
        <v>3840</v>
      </c>
      <c r="J3047" s="75" t="s">
        <v>3840</v>
      </c>
      <c r="K3047" s="75" t="s">
        <v>3841</v>
      </c>
      <c r="L3047" s="33">
        <v>14</v>
      </c>
      <c r="M3047" s="34"/>
      <c r="N3047" s="46"/>
      <c r="O3047" s="46"/>
      <c r="P30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47" s="45" t="e">
        <f>IF([2]!PayItems[[#This Row],[Date Added / Modified]]&gt;0,TEXT([2]!PayItems[[#This Row],[Date Added / Modified]],"m/d/yyy"),"")</f>
        <v>#REF!</v>
      </c>
      <c r="R3047" s="46"/>
    </row>
    <row r="3048" spans="1:18" x14ac:dyDescent="0.3">
      <c r="A3048" s="46" t="s">
        <v>11310</v>
      </c>
      <c r="B3048" s="45" t="s">
        <v>11311</v>
      </c>
      <c r="C3048" s="46" t="s">
        <v>3864</v>
      </c>
      <c r="D3048" s="45" t="s">
        <v>11312</v>
      </c>
      <c r="E3048" s="33" t="s">
        <v>3866</v>
      </c>
      <c r="F3048" s="33">
        <v>0</v>
      </c>
      <c r="G3048" s="33">
        <v>3</v>
      </c>
      <c r="H3048" s="46" t="s">
        <v>3839</v>
      </c>
      <c r="I3048" s="75" t="s">
        <v>3840</v>
      </c>
      <c r="J3048" s="75" t="s">
        <v>3840</v>
      </c>
      <c r="K3048" s="75" t="s">
        <v>3841</v>
      </c>
      <c r="L3048" s="33">
        <v>14</v>
      </c>
      <c r="M3048" s="34"/>
      <c r="N3048" s="46"/>
      <c r="O3048" s="46"/>
      <c r="P30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48" s="45" t="e">
        <f>IF([2]!PayItems[[#This Row],[Date Added / Modified]]&gt;0,TEXT([2]!PayItems[[#This Row],[Date Added / Modified]],"m/d/yyy"),"")</f>
        <v>#REF!</v>
      </c>
      <c r="R3048" s="46"/>
    </row>
    <row r="3049" spans="1:18" x14ac:dyDescent="0.3">
      <c r="A3049" s="45" t="s">
        <v>11313</v>
      </c>
      <c r="B3049" s="45" t="s">
        <v>11314</v>
      </c>
      <c r="C3049" s="45" t="s">
        <v>3864</v>
      </c>
      <c r="D3049" s="45" t="s">
        <v>11315</v>
      </c>
      <c r="E3049" s="28" t="s">
        <v>3866</v>
      </c>
      <c r="F3049" s="28">
        <v>0</v>
      </c>
      <c r="G3049" s="28">
        <v>3</v>
      </c>
      <c r="H3049" s="45" t="s">
        <v>3839</v>
      </c>
      <c r="I3049" s="75" t="s">
        <v>3840</v>
      </c>
      <c r="J3049" s="75" t="s">
        <v>3840</v>
      </c>
      <c r="K3049" s="75" t="s">
        <v>3841</v>
      </c>
      <c r="L3049" s="28">
        <v>14</v>
      </c>
      <c r="M3049" s="34">
        <v>44179</v>
      </c>
      <c r="N3049" s="45" t="s">
        <v>4870</v>
      </c>
      <c r="O3049" s="45"/>
      <c r="P3049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49" s="45" t="e">
        <f>IF([2]!PayItems[[#This Row],[Date Added / Modified]]&gt;0,TEXT([2]!PayItems[[#This Row],[Date Added / Modified]],"m/d/yyy"),"")</f>
        <v>#REF!</v>
      </c>
      <c r="R3049" s="46"/>
    </row>
    <row r="3050" spans="1:18" x14ac:dyDescent="0.3">
      <c r="A3050" s="45" t="s">
        <v>11316</v>
      </c>
      <c r="B3050" s="45" t="s">
        <v>11317</v>
      </c>
      <c r="C3050" s="45" t="s">
        <v>3864</v>
      </c>
      <c r="D3050" s="45" t="s">
        <v>11318</v>
      </c>
      <c r="E3050" s="28" t="s">
        <v>3866</v>
      </c>
      <c r="F3050" s="28">
        <v>0</v>
      </c>
      <c r="G3050" s="28">
        <v>3</v>
      </c>
      <c r="H3050" s="45" t="s">
        <v>3839</v>
      </c>
      <c r="I3050" s="75" t="s">
        <v>3840</v>
      </c>
      <c r="J3050" s="75" t="s">
        <v>3840</v>
      </c>
      <c r="K3050" s="75" t="s">
        <v>3841</v>
      </c>
      <c r="L3050" s="28">
        <v>14</v>
      </c>
      <c r="M3050" s="34">
        <v>45426</v>
      </c>
      <c r="N3050" s="45" t="s">
        <v>5113</v>
      </c>
      <c r="O3050" s="45"/>
      <c r="P30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50" s="45" t="e">
        <f>IF([2]!PayItems[[#This Row],[Date Added / Modified]]&gt;0,TEXT([2]!PayItems[[#This Row],[Date Added / Modified]],"m/d/yyy"),"")</f>
        <v>#REF!</v>
      </c>
      <c r="R3050" s="46"/>
    </row>
    <row r="3051" spans="1:18" x14ac:dyDescent="0.3">
      <c r="A3051" s="45" t="s">
        <v>11319</v>
      </c>
      <c r="B3051" s="45" t="s">
        <v>11320</v>
      </c>
      <c r="C3051" s="45" t="s">
        <v>3864</v>
      </c>
      <c r="D3051" s="45" t="s">
        <v>11321</v>
      </c>
      <c r="E3051" s="28" t="s">
        <v>3866</v>
      </c>
      <c r="F3051" s="28">
        <v>0</v>
      </c>
      <c r="G3051" s="28">
        <v>3</v>
      </c>
      <c r="H3051" s="45" t="s">
        <v>3839</v>
      </c>
      <c r="I3051" s="75" t="s">
        <v>3840</v>
      </c>
      <c r="J3051" s="75" t="s">
        <v>3840</v>
      </c>
      <c r="K3051" s="75" t="s">
        <v>3841</v>
      </c>
      <c r="L3051" s="28">
        <v>14</v>
      </c>
      <c r="M3051" s="34">
        <v>45426</v>
      </c>
      <c r="N3051" s="45" t="s">
        <v>5113</v>
      </c>
      <c r="O3051" s="45"/>
      <c r="P30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51" s="45" t="e">
        <f>IF([2]!PayItems[[#This Row],[Date Added / Modified]]&gt;0,TEXT([2]!PayItems[[#This Row],[Date Added / Modified]],"m/d/yyy"),"")</f>
        <v>#REF!</v>
      </c>
      <c r="R3051" s="46"/>
    </row>
    <row r="3052" spans="1:18" x14ac:dyDescent="0.3">
      <c r="A3052" s="46" t="s">
        <v>11322</v>
      </c>
      <c r="B3052" s="33" t="s">
        <v>11323</v>
      </c>
      <c r="C3052" s="46" t="s">
        <v>3864</v>
      </c>
      <c r="D3052" s="33" t="s">
        <v>11324</v>
      </c>
      <c r="E3052" s="33" t="s">
        <v>3866</v>
      </c>
      <c r="F3052" s="33">
        <v>0</v>
      </c>
      <c r="G3052" s="33">
        <v>3</v>
      </c>
      <c r="H3052" s="46" t="s">
        <v>3839</v>
      </c>
      <c r="I3052" s="75" t="s">
        <v>3840</v>
      </c>
      <c r="J3052" s="75" t="s">
        <v>3840</v>
      </c>
      <c r="K3052" s="75" t="s">
        <v>3841</v>
      </c>
      <c r="L3052" s="33">
        <v>14</v>
      </c>
      <c r="M3052" s="34"/>
      <c r="N3052" s="46"/>
      <c r="O3052" s="46"/>
      <c r="P30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52" s="45" t="e">
        <f>IF([2]!PayItems[[#This Row],[Date Added / Modified]]&gt;0,TEXT([2]!PayItems[[#This Row],[Date Added / Modified]],"m/d/yyy"),"")</f>
        <v>#REF!</v>
      </c>
      <c r="R3052" s="46"/>
    </row>
    <row r="3053" spans="1:18" x14ac:dyDescent="0.3">
      <c r="A3053" s="46" t="s">
        <v>11325</v>
      </c>
      <c r="B3053" s="33" t="s">
        <v>11326</v>
      </c>
      <c r="C3053" s="46" t="s">
        <v>3864</v>
      </c>
      <c r="D3053" s="33" t="s">
        <v>11327</v>
      </c>
      <c r="E3053" s="33" t="s">
        <v>3866</v>
      </c>
      <c r="F3053" s="33">
        <v>0</v>
      </c>
      <c r="G3053" s="33">
        <v>3</v>
      </c>
      <c r="H3053" s="46" t="s">
        <v>3839</v>
      </c>
      <c r="I3053" s="75" t="s">
        <v>3840</v>
      </c>
      <c r="J3053" s="75" t="s">
        <v>3840</v>
      </c>
      <c r="K3053" s="75" t="s">
        <v>3841</v>
      </c>
      <c r="L3053" s="33">
        <v>14</v>
      </c>
      <c r="M3053" s="34"/>
      <c r="N3053" s="46"/>
      <c r="O3053" s="46"/>
      <c r="P30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53" s="45" t="e">
        <f>IF([2]!PayItems[[#This Row],[Date Added / Modified]]&gt;0,TEXT([2]!PayItems[[#This Row],[Date Added / Modified]],"m/d/yyy"),"")</f>
        <v>#REF!</v>
      </c>
      <c r="R3053" s="46"/>
    </row>
    <row r="3054" spans="1:18" x14ac:dyDescent="0.3">
      <c r="A3054" s="46" t="s">
        <v>11328</v>
      </c>
      <c r="B3054" s="33" t="s">
        <v>11329</v>
      </c>
      <c r="C3054" s="46" t="s">
        <v>3864</v>
      </c>
      <c r="D3054" s="33" t="s">
        <v>11330</v>
      </c>
      <c r="E3054" s="33" t="s">
        <v>3866</v>
      </c>
      <c r="F3054" s="33">
        <v>0</v>
      </c>
      <c r="G3054" s="33">
        <v>3</v>
      </c>
      <c r="H3054" s="46" t="s">
        <v>3839</v>
      </c>
      <c r="I3054" s="75" t="s">
        <v>3840</v>
      </c>
      <c r="J3054" s="75" t="s">
        <v>3840</v>
      </c>
      <c r="K3054" s="75" t="s">
        <v>3841</v>
      </c>
      <c r="L3054" s="33">
        <v>14</v>
      </c>
      <c r="M3054" s="34"/>
      <c r="N3054" s="46"/>
      <c r="O3054" s="46"/>
      <c r="P30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54" s="45" t="e">
        <f>IF([2]!PayItems[[#This Row],[Date Added / Modified]]&gt;0,TEXT([2]!PayItems[[#This Row],[Date Added / Modified]],"m/d/yyy"),"")</f>
        <v>#REF!</v>
      </c>
      <c r="R3054" s="46"/>
    </row>
    <row r="3055" spans="1:18" x14ac:dyDescent="0.3">
      <c r="A3055" s="45" t="s">
        <v>11331</v>
      </c>
      <c r="B3055" s="28" t="s">
        <v>11332</v>
      </c>
      <c r="C3055" s="45" t="s">
        <v>3864</v>
      </c>
      <c r="D3055" s="28" t="s">
        <v>11333</v>
      </c>
      <c r="E3055" s="28" t="s">
        <v>3866</v>
      </c>
      <c r="F3055" s="28">
        <v>0</v>
      </c>
      <c r="G3055" s="28">
        <v>3</v>
      </c>
      <c r="H3055" s="45" t="s">
        <v>3839</v>
      </c>
      <c r="I3055" s="75" t="s">
        <v>3840</v>
      </c>
      <c r="J3055" s="75" t="s">
        <v>3840</v>
      </c>
      <c r="K3055" s="75" t="s">
        <v>3841</v>
      </c>
      <c r="L3055" s="28">
        <v>14</v>
      </c>
      <c r="M3055" s="34">
        <v>44179</v>
      </c>
      <c r="N3055" s="45" t="s">
        <v>4870</v>
      </c>
      <c r="O3055" s="45"/>
      <c r="P3055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55" s="45" t="e">
        <f>IF([2]!PayItems[[#This Row],[Date Added / Modified]]&gt;0,TEXT([2]!PayItems[[#This Row],[Date Added / Modified]],"m/d/yyy"),"")</f>
        <v>#REF!</v>
      </c>
      <c r="R3055" s="46"/>
    </row>
    <row r="3056" spans="1:18" x14ac:dyDescent="0.3">
      <c r="A3056" s="46" t="s">
        <v>11334</v>
      </c>
      <c r="B3056" s="33" t="s">
        <v>11335</v>
      </c>
      <c r="C3056" s="46" t="s">
        <v>3864</v>
      </c>
      <c r="D3056" s="33" t="s">
        <v>11336</v>
      </c>
      <c r="E3056" s="33" t="s">
        <v>3866</v>
      </c>
      <c r="F3056" s="33">
        <v>0</v>
      </c>
      <c r="G3056" s="33">
        <v>3</v>
      </c>
      <c r="H3056" s="46" t="s">
        <v>3839</v>
      </c>
      <c r="I3056" s="75" t="s">
        <v>3840</v>
      </c>
      <c r="J3056" s="75" t="s">
        <v>3840</v>
      </c>
      <c r="K3056" s="75" t="s">
        <v>3841</v>
      </c>
      <c r="L3056" s="33">
        <v>14</v>
      </c>
      <c r="M3056" s="34"/>
      <c r="N3056" s="46"/>
      <c r="O3056" s="46"/>
      <c r="P30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56" s="45" t="e">
        <f>IF([2]!PayItems[[#This Row],[Date Added / Modified]]&gt;0,TEXT([2]!PayItems[[#This Row],[Date Added / Modified]],"m/d/yyy"),"")</f>
        <v>#REF!</v>
      </c>
      <c r="R3056" s="46"/>
    </row>
    <row r="3057" spans="1:18" x14ac:dyDescent="0.3">
      <c r="A3057" s="46" t="s">
        <v>11337</v>
      </c>
      <c r="B3057" s="33" t="s">
        <v>11338</v>
      </c>
      <c r="C3057" s="46" t="s">
        <v>3864</v>
      </c>
      <c r="D3057" s="33" t="s">
        <v>11339</v>
      </c>
      <c r="E3057" s="33" t="s">
        <v>3866</v>
      </c>
      <c r="F3057" s="33">
        <v>0</v>
      </c>
      <c r="G3057" s="33">
        <v>3</v>
      </c>
      <c r="H3057" s="46" t="s">
        <v>3839</v>
      </c>
      <c r="I3057" s="75" t="s">
        <v>3840</v>
      </c>
      <c r="J3057" s="75" t="s">
        <v>3840</v>
      </c>
      <c r="K3057" s="75" t="s">
        <v>3841</v>
      </c>
      <c r="L3057" s="33">
        <v>14</v>
      </c>
      <c r="M3057" s="34"/>
      <c r="N3057" s="46"/>
      <c r="O3057" s="46"/>
      <c r="P30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57" s="45" t="e">
        <f>IF([2]!PayItems[[#This Row],[Date Added / Modified]]&gt;0,TEXT([2]!PayItems[[#This Row],[Date Added / Modified]],"m/d/yyy"),"")</f>
        <v>#REF!</v>
      </c>
      <c r="R3057" s="46"/>
    </row>
    <row r="3058" spans="1:18" x14ac:dyDescent="0.3">
      <c r="A3058" s="46" t="s">
        <v>11340</v>
      </c>
      <c r="B3058" s="33" t="s">
        <v>11341</v>
      </c>
      <c r="C3058" s="46" t="s">
        <v>3864</v>
      </c>
      <c r="D3058" s="33" t="s">
        <v>11342</v>
      </c>
      <c r="E3058" s="33" t="s">
        <v>3866</v>
      </c>
      <c r="F3058" s="33">
        <v>0</v>
      </c>
      <c r="G3058" s="33">
        <v>3</v>
      </c>
      <c r="H3058" s="46" t="s">
        <v>3839</v>
      </c>
      <c r="I3058" s="75" t="s">
        <v>3840</v>
      </c>
      <c r="J3058" s="75" t="s">
        <v>3840</v>
      </c>
      <c r="K3058" s="75" t="s">
        <v>3841</v>
      </c>
      <c r="L3058" s="33">
        <v>14</v>
      </c>
      <c r="M3058" s="34"/>
      <c r="N3058" s="46"/>
      <c r="O3058" s="46"/>
      <c r="P30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58" s="45" t="e">
        <f>IF([2]!PayItems[[#This Row],[Date Added / Modified]]&gt;0,TEXT([2]!PayItems[[#This Row],[Date Added / Modified]],"m/d/yyy"),"")</f>
        <v>#REF!</v>
      </c>
      <c r="R3058" s="46"/>
    </row>
    <row r="3059" spans="1:18" x14ac:dyDescent="0.3">
      <c r="A3059" s="46" t="s">
        <v>11343</v>
      </c>
      <c r="B3059" s="33" t="s">
        <v>11344</v>
      </c>
      <c r="C3059" s="46" t="s">
        <v>3864</v>
      </c>
      <c r="D3059" s="33" t="s">
        <v>11345</v>
      </c>
      <c r="E3059" s="33" t="s">
        <v>3866</v>
      </c>
      <c r="F3059" s="33">
        <v>0</v>
      </c>
      <c r="G3059" s="33">
        <v>3</v>
      </c>
      <c r="H3059" s="46" t="s">
        <v>3839</v>
      </c>
      <c r="I3059" s="75" t="s">
        <v>3840</v>
      </c>
      <c r="J3059" s="75" t="s">
        <v>3840</v>
      </c>
      <c r="K3059" s="75" t="s">
        <v>3841</v>
      </c>
      <c r="L3059" s="33">
        <v>14</v>
      </c>
      <c r="M3059" s="34"/>
      <c r="N3059" s="46"/>
      <c r="O3059" s="46"/>
      <c r="P30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59" s="45" t="e">
        <f>IF([2]!PayItems[[#This Row],[Date Added / Modified]]&gt;0,TEXT([2]!PayItems[[#This Row],[Date Added / Modified]],"m/d/yyy"),"")</f>
        <v>#REF!</v>
      </c>
      <c r="R3059" s="46"/>
    </row>
    <row r="3060" spans="1:18" x14ac:dyDescent="0.3">
      <c r="A3060" s="46" t="s">
        <v>11346</v>
      </c>
      <c r="B3060" s="33" t="s">
        <v>11347</v>
      </c>
      <c r="C3060" s="46" t="s">
        <v>3864</v>
      </c>
      <c r="D3060" s="33" t="s">
        <v>11348</v>
      </c>
      <c r="E3060" s="33" t="s">
        <v>3866</v>
      </c>
      <c r="F3060" s="33">
        <v>0</v>
      </c>
      <c r="G3060" s="33">
        <v>3</v>
      </c>
      <c r="H3060" s="46" t="s">
        <v>3839</v>
      </c>
      <c r="I3060" s="75" t="s">
        <v>3840</v>
      </c>
      <c r="J3060" s="75" t="s">
        <v>3840</v>
      </c>
      <c r="K3060" s="75" t="s">
        <v>3841</v>
      </c>
      <c r="L3060" s="33">
        <v>14</v>
      </c>
      <c r="M3060" s="34"/>
      <c r="N3060" s="46"/>
      <c r="O3060" s="46"/>
      <c r="P30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60" s="45" t="e">
        <f>IF([2]!PayItems[[#This Row],[Date Added / Modified]]&gt;0,TEXT([2]!PayItems[[#This Row],[Date Added / Modified]],"m/d/yyy"),"")</f>
        <v>#REF!</v>
      </c>
      <c r="R3060" s="46"/>
    </row>
    <row r="3061" spans="1:18" x14ac:dyDescent="0.3">
      <c r="A3061" s="46" t="s">
        <v>11349</v>
      </c>
      <c r="B3061" s="33" t="s">
        <v>11350</v>
      </c>
      <c r="C3061" s="46" t="s">
        <v>3864</v>
      </c>
      <c r="D3061" s="33" t="s">
        <v>11351</v>
      </c>
      <c r="E3061" s="33" t="s">
        <v>3866</v>
      </c>
      <c r="F3061" s="33">
        <v>0</v>
      </c>
      <c r="G3061" s="33">
        <v>3</v>
      </c>
      <c r="H3061" s="46" t="s">
        <v>3839</v>
      </c>
      <c r="I3061" s="75" t="s">
        <v>3840</v>
      </c>
      <c r="J3061" s="75" t="s">
        <v>3840</v>
      </c>
      <c r="K3061" s="75" t="s">
        <v>3841</v>
      </c>
      <c r="L3061" s="33">
        <v>14</v>
      </c>
      <c r="M3061" s="34"/>
      <c r="N3061" s="46"/>
      <c r="O3061" s="46"/>
      <c r="P30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61" s="45" t="e">
        <f>IF([2]!PayItems[[#This Row],[Date Added / Modified]]&gt;0,TEXT([2]!PayItems[[#This Row],[Date Added / Modified]],"m/d/yyy"),"")</f>
        <v>#REF!</v>
      </c>
      <c r="R3061" s="46"/>
    </row>
    <row r="3062" spans="1:18" x14ac:dyDescent="0.3">
      <c r="A3062" s="46" t="s">
        <v>11352</v>
      </c>
      <c r="B3062" s="33" t="s">
        <v>11353</v>
      </c>
      <c r="C3062" s="46" t="s">
        <v>3864</v>
      </c>
      <c r="D3062" s="33" t="s">
        <v>11354</v>
      </c>
      <c r="E3062" s="33" t="s">
        <v>3866</v>
      </c>
      <c r="F3062" s="33">
        <v>0</v>
      </c>
      <c r="G3062" s="33">
        <v>3</v>
      </c>
      <c r="H3062" s="46" t="s">
        <v>3839</v>
      </c>
      <c r="I3062" s="75" t="s">
        <v>3840</v>
      </c>
      <c r="J3062" s="75" t="s">
        <v>3840</v>
      </c>
      <c r="K3062" s="75" t="s">
        <v>3841</v>
      </c>
      <c r="L3062" s="33">
        <v>14</v>
      </c>
      <c r="M3062" s="34"/>
      <c r="N3062" s="46"/>
      <c r="O3062" s="46"/>
      <c r="P30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62" s="45" t="e">
        <f>IF([2]!PayItems[[#This Row],[Date Added / Modified]]&gt;0,TEXT([2]!PayItems[[#This Row],[Date Added / Modified]],"m/d/yyy"),"")</f>
        <v>#REF!</v>
      </c>
      <c r="R3062" s="46"/>
    </row>
    <row r="3063" spans="1:18" x14ac:dyDescent="0.3">
      <c r="A3063" s="46" t="s">
        <v>11355</v>
      </c>
      <c r="B3063" s="33" t="s">
        <v>11356</v>
      </c>
      <c r="C3063" s="46" t="s">
        <v>3864</v>
      </c>
      <c r="D3063" s="33" t="s">
        <v>11357</v>
      </c>
      <c r="E3063" s="33" t="s">
        <v>3866</v>
      </c>
      <c r="F3063" s="33">
        <v>0</v>
      </c>
      <c r="G3063" s="33">
        <v>3</v>
      </c>
      <c r="H3063" s="46" t="s">
        <v>3839</v>
      </c>
      <c r="I3063" s="75" t="s">
        <v>3840</v>
      </c>
      <c r="J3063" s="75" t="s">
        <v>3840</v>
      </c>
      <c r="K3063" s="75" t="s">
        <v>3841</v>
      </c>
      <c r="L3063" s="33">
        <v>14</v>
      </c>
      <c r="M3063" s="34"/>
      <c r="N3063" s="46"/>
      <c r="O3063" s="46"/>
      <c r="P30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63" s="45" t="e">
        <f>IF([2]!PayItems[[#This Row],[Date Added / Modified]]&gt;0,TEXT([2]!PayItems[[#This Row],[Date Added / Modified]],"m/d/yyy"),"")</f>
        <v>#REF!</v>
      </c>
      <c r="R3063" s="46"/>
    </row>
    <row r="3064" spans="1:18" x14ac:dyDescent="0.3">
      <c r="A3064" s="46" t="s">
        <v>11358</v>
      </c>
      <c r="B3064" s="33" t="s">
        <v>11359</v>
      </c>
      <c r="C3064" s="46" t="s">
        <v>3864</v>
      </c>
      <c r="D3064" s="33" t="s">
        <v>11360</v>
      </c>
      <c r="E3064" s="33" t="s">
        <v>3866</v>
      </c>
      <c r="F3064" s="33">
        <v>0</v>
      </c>
      <c r="G3064" s="33">
        <v>3</v>
      </c>
      <c r="H3064" s="46" t="s">
        <v>3839</v>
      </c>
      <c r="I3064" s="75" t="s">
        <v>3840</v>
      </c>
      <c r="J3064" s="75" t="s">
        <v>3840</v>
      </c>
      <c r="K3064" s="75" t="s">
        <v>3841</v>
      </c>
      <c r="L3064" s="33">
        <v>14</v>
      </c>
      <c r="M3064" s="34"/>
      <c r="N3064" s="46"/>
      <c r="O3064" s="46"/>
      <c r="P30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64" s="45" t="e">
        <f>IF([2]!PayItems[[#This Row],[Date Added / Modified]]&gt;0,TEXT([2]!PayItems[[#This Row],[Date Added / Modified]],"m/d/yyy"),"")</f>
        <v>#REF!</v>
      </c>
      <c r="R3064" s="46"/>
    </row>
    <row r="3065" spans="1:18" x14ac:dyDescent="0.3">
      <c r="A3065" s="46" t="s">
        <v>11361</v>
      </c>
      <c r="B3065" s="33" t="s">
        <v>11362</v>
      </c>
      <c r="C3065" s="46" t="s">
        <v>3864</v>
      </c>
      <c r="D3065" s="33" t="s">
        <v>11363</v>
      </c>
      <c r="E3065" s="33" t="s">
        <v>3866</v>
      </c>
      <c r="F3065" s="33">
        <v>0</v>
      </c>
      <c r="G3065" s="33">
        <v>3</v>
      </c>
      <c r="H3065" s="46" t="s">
        <v>3839</v>
      </c>
      <c r="I3065" s="75" t="s">
        <v>3840</v>
      </c>
      <c r="J3065" s="75" t="s">
        <v>3840</v>
      </c>
      <c r="K3065" s="75" t="s">
        <v>3841</v>
      </c>
      <c r="L3065" s="33">
        <v>14</v>
      </c>
      <c r="M3065" s="34"/>
      <c r="N3065" s="46"/>
      <c r="O3065" s="46"/>
      <c r="P30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65" s="45" t="e">
        <f>IF([2]!PayItems[[#This Row],[Date Added / Modified]]&gt;0,TEXT([2]!PayItems[[#This Row],[Date Added / Modified]],"m/d/yyy"),"")</f>
        <v>#REF!</v>
      </c>
      <c r="R3065" s="46"/>
    </row>
    <row r="3066" spans="1:18" x14ac:dyDescent="0.3">
      <c r="A3066" s="46" t="s">
        <v>11364</v>
      </c>
      <c r="B3066" s="33" t="s">
        <v>11365</v>
      </c>
      <c r="C3066" s="46" t="s">
        <v>3864</v>
      </c>
      <c r="D3066" s="33" t="s">
        <v>11366</v>
      </c>
      <c r="E3066" s="33" t="s">
        <v>3866</v>
      </c>
      <c r="F3066" s="33">
        <v>0</v>
      </c>
      <c r="G3066" s="33">
        <v>3</v>
      </c>
      <c r="H3066" s="46" t="s">
        <v>3839</v>
      </c>
      <c r="I3066" s="75" t="s">
        <v>3840</v>
      </c>
      <c r="J3066" s="75" t="s">
        <v>3840</v>
      </c>
      <c r="K3066" s="75" t="s">
        <v>3841</v>
      </c>
      <c r="L3066" s="33">
        <v>14</v>
      </c>
      <c r="M3066" s="34"/>
      <c r="N3066" s="46"/>
      <c r="O3066" s="46"/>
      <c r="P30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66" s="45" t="e">
        <f>IF([2]!PayItems[[#This Row],[Date Added / Modified]]&gt;0,TEXT([2]!PayItems[[#This Row],[Date Added / Modified]],"m/d/yyy"),"")</f>
        <v>#REF!</v>
      </c>
      <c r="R3066" s="46"/>
    </row>
    <row r="3067" spans="1:18" x14ac:dyDescent="0.3">
      <c r="A3067" s="46" t="s">
        <v>11367</v>
      </c>
      <c r="B3067" s="33" t="s">
        <v>11368</v>
      </c>
      <c r="C3067" s="46" t="s">
        <v>3864</v>
      </c>
      <c r="D3067" s="33" t="s">
        <v>11369</v>
      </c>
      <c r="E3067" s="33" t="s">
        <v>3866</v>
      </c>
      <c r="F3067" s="33">
        <v>0</v>
      </c>
      <c r="G3067" s="33">
        <v>3</v>
      </c>
      <c r="H3067" s="46" t="s">
        <v>3839</v>
      </c>
      <c r="I3067" s="75" t="s">
        <v>3840</v>
      </c>
      <c r="J3067" s="75" t="s">
        <v>3840</v>
      </c>
      <c r="K3067" s="75" t="s">
        <v>3841</v>
      </c>
      <c r="L3067" s="33">
        <v>14</v>
      </c>
      <c r="M3067" s="34"/>
      <c r="N3067" s="46"/>
      <c r="O3067" s="46"/>
      <c r="P30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67" s="45" t="e">
        <f>IF([2]!PayItems[[#This Row],[Date Added / Modified]]&gt;0,TEXT([2]!PayItems[[#This Row],[Date Added / Modified]],"m/d/yyy"),"")</f>
        <v>#REF!</v>
      </c>
      <c r="R3067" s="46"/>
    </row>
    <row r="3068" spans="1:18" x14ac:dyDescent="0.3">
      <c r="A3068" s="46" t="s">
        <v>11370</v>
      </c>
      <c r="B3068" s="33" t="s">
        <v>11371</v>
      </c>
      <c r="C3068" s="46" t="s">
        <v>3864</v>
      </c>
      <c r="D3068" s="46" t="s">
        <v>11372</v>
      </c>
      <c r="E3068" s="33" t="s">
        <v>3866</v>
      </c>
      <c r="F3068" s="33">
        <v>0</v>
      </c>
      <c r="G3068" s="33">
        <v>3</v>
      </c>
      <c r="H3068" s="46" t="s">
        <v>3839</v>
      </c>
      <c r="I3068" s="75" t="s">
        <v>3840</v>
      </c>
      <c r="J3068" s="75" t="s">
        <v>3840</v>
      </c>
      <c r="K3068" s="75" t="s">
        <v>3841</v>
      </c>
      <c r="L3068" s="33">
        <v>14</v>
      </c>
      <c r="M3068" s="34"/>
      <c r="N3068" s="46"/>
      <c r="O3068" s="46"/>
      <c r="P30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68" s="45" t="e">
        <f>IF([2]!PayItems[[#This Row],[Date Added / Modified]]&gt;0,TEXT([2]!PayItems[[#This Row],[Date Added / Modified]],"m/d/yyy"),"")</f>
        <v>#REF!</v>
      </c>
      <c r="R3068" s="46"/>
    </row>
    <row r="3069" spans="1:18" x14ac:dyDescent="0.3">
      <c r="A3069" s="46" t="s">
        <v>11373</v>
      </c>
      <c r="B3069" s="33" t="s">
        <v>11374</v>
      </c>
      <c r="C3069" s="46" t="s">
        <v>3864</v>
      </c>
      <c r="D3069" s="33" t="s">
        <v>11375</v>
      </c>
      <c r="E3069" s="33" t="s">
        <v>3866</v>
      </c>
      <c r="F3069" s="33">
        <v>0</v>
      </c>
      <c r="G3069" s="33">
        <v>3</v>
      </c>
      <c r="H3069" s="46" t="s">
        <v>3839</v>
      </c>
      <c r="I3069" s="75" t="s">
        <v>3840</v>
      </c>
      <c r="J3069" s="75" t="s">
        <v>3840</v>
      </c>
      <c r="K3069" s="75" t="s">
        <v>3841</v>
      </c>
      <c r="L3069" s="33">
        <v>14</v>
      </c>
      <c r="M3069" s="34"/>
      <c r="N3069" s="46"/>
      <c r="O3069" s="46"/>
      <c r="P30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69" s="45" t="e">
        <f>IF([2]!PayItems[[#This Row],[Date Added / Modified]]&gt;0,TEXT([2]!PayItems[[#This Row],[Date Added / Modified]],"m/d/yyy"),"")</f>
        <v>#REF!</v>
      </c>
      <c r="R3069" s="46"/>
    </row>
    <row r="3070" spans="1:18" x14ac:dyDescent="0.3">
      <c r="A3070" s="46" t="s">
        <v>11376</v>
      </c>
      <c r="B3070" s="33" t="s">
        <v>11377</v>
      </c>
      <c r="C3070" s="46" t="s">
        <v>3864</v>
      </c>
      <c r="D3070" s="33" t="s">
        <v>11378</v>
      </c>
      <c r="E3070" s="33" t="s">
        <v>3866</v>
      </c>
      <c r="F3070" s="33">
        <v>0</v>
      </c>
      <c r="G3070" s="33">
        <v>3</v>
      </c>
      <c r="H3070" s="46" t="s">
        <v>3839</v>
      </c>
      <c r="I3070" s="75" t="s">
        <v>3840</v>
      </c>
      <c r="J3070" s="75" t="s">
        <v>3840</v>
      </c>
      <c r="K3070" s="75" t="s">
        <v>3841</v>
      </c>
      <c r="L3070" s="33">
        <v>14</v>
      </c>
      <c r="M3070" s="34"/>
      <c r="N3070" s="46"/>
      <c r="O3070" s="46"/>
      <c r="P30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70" s="45" t="e">
        <f>IF([2]!PayItems[[#This Row],[Date Added / Modified]]&gt;0,TEXT([2]!PayItems[[#This Row],[Date Added / Modified]],"m/d/yyy"),"")</f>
        <v>#REF!</v>
      </c>
      <c r="R3070" s="46"/>
    </row>
    <row r="3071" spans="1:18" x14ac:dyDescent="0.3">
      <c r="A3071" s="46" t="s">
        <v>11379</v>
      </c>
      <c r="B3071" s="33" t="s">
        <v>11380</v>
      </c>
      <c r="C3071" s="46" t="s">
        <v>3864</v>
      </c>
      <c r="D3071" s="33" t="s">
        <v>11381</v>
      </c>
      <c r="E3071" s="33" t="s">
        <v>3866</v>
      </c>
      <c r="F3071" s="33">
        <v>0</v>
      </c>
      <c r="G3071" s="33">
        <v>3</v>
      </c>
      <c r="H3071" s="46" t="s">
        <v>3839</v>
      </c>
      <c r="I3071" s="75" t="s">
        <v>3840</v>
      </c>
      <c r="J3071" s="75" t="s">
        <v>3840</v>
      </c>
      <c r="K3071" s="75" t="s">
        <v>3841</v>
      </c>
      <c r="L3071" s="33">
        <v>14</v>
      </c>
      <c r="M3071" s="34"/>
      <c r="N3071" s="46"/>
      <c r="O3071" s="46"/>
      <c r="P30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71" s="45" t="e">
        <f>IF([2]!PayItems[[#This Row],[Date Added / Modified]]&gt;0,TEXT([2]!PayItems[[#This Row],[Date Added / Modified]],"m/d/yyy"),"")</f>
        <v>#REF!</v>
      </c>
      <c r="R3071" s="46"/>
    </row>
    <row r="3072" spans="1:18" x14ac:dyDescent="0.3">
      <c r="A3072" s="46" t="s">
        <v>11382</v>
      </c>
      <c r="B3072" s="33" t="s">
        <v>11383</v>
      </c>
      <c r="C3072" s="46" t="s">
        <v>3864</v>
      </c>
      <c r="D3072" s="33" t="s">
        <v>11384</v>
      </c>
      <c r="E3072" s="33" t="s">
        <v>3866</v>
      </c>
      <c r="F3072" s="33">
        <v>0</v>
      </c>
      <c r="G3072" s="33">
        <v>3</v>
      </c>
      <c r="H3072" s="46" t="s">
        <v>3839</v>
      </c>
      <c r="I3072" s="75" t="s">
        <v>3840</v>
      </c>
      <c r="J3072" s="75" t="s">
        <v>3840</v>
      </c>
      <c r="K3072" s="75" t="s">
        <v>3841</v>
      </c>
      <c r="L3072" s="33">
        <v>14</v>
      </c>
      <c r="M3072" s="34"/>
      <c r="N3072" s="46"/>
      <c r="O3072" s="46"/>
      <c r="P30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72" s="45" t="e">
        <f>IF([2]!PayItems[[#This Row],[Date Added / Modified]]&gt;0,TEXT([2]!PayItems[[#This Row],[Date Added / Modified]],"m/d/yyy"),"")</f>
        <v>#REF!</v>
      </c>
      <c r="R3072" s="46"/>
    </row>
    <row r="3073" spans="1:18" x14ac:dyDescent="0.3">
      <c r="A3073" s="46" t="s">
        <v>11385</v>
      </c>
      <c r="B3073" s="33" t="s">
        <v>11386</v>
      </c>
      <c r="C3073" s="46" t="s">
        <v>3864</v>
      </c>
      <c r="D3073" s="33" t="s">
        <v>11387</v>
      </c>
      <c r="E3073" s="33" t="s">
        <v>3866</v>
      </c>
      <c r="F3073" s="33">
        <v>0</v>
      </c>
      <c r="G3073" s="33">
        <v>3</v>
      </c>
      <c r="H3073" s="46" t="s">
        <v>3839</v>
      </c>
      <c r="I3073" s="75" t="s">
        <v>3840</v>
      </c>
      <c r="J3073" s="75" t="s">
        <v>3840</v>
      </c>
      <c r="K3073" s="75" t="s">
        <v>3841</v>
      </c>
      <c r="L3073" s="33">
        <v>14</v>
      </c>
      <c r="M3073" s="34"/>
      <c r="N3073" s="46"/>
      <c r="O3073" s="46"/>
      <c r="P30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73" s="45" t="e">
        <f>IF([2]!PayItems[[#This Row],[Date Added / Modified]]&gt;0,TEXT([2]!PayItems[[#This Row],[Date Added / Modified]],"m/d/yyy"),"")</f>
        <v>#REF!</v>
      </c>
      <c r="R3073" s="46"/>
    </row>
    <row r="3074" spans="1:18" x14ac:dyDescent="0.3">
      <c r="A3074" s="46" t="s">
        <v>11388</v>
      </c>
      <c r="B3074" s="33" t="s">
        <v>11389</v>
      </c>
      <c r="C3074" s="46" t="s">
        <v>3864</v>
      </c>
      <c r="D3074" s="33" t="s">
        <v>11390</v>
      </c>
      <c r="E3074" s="33" t="s">
        <v>3866</v>
      </c>
      <c r="F3074" s="33">
        <v>0</v>
      </c>
      <c r="G3074" s="33">
        <v>3</v>
      </c>
      <c r="H3074" s="46" t="s">
        <v>3839</v>
      </c>
      <c r="I3074" s="75" t="s">
        <v>3840</v>
      </c>
      <c r="J3074" s="75" t="s">
        <v>3840</v>
      </c>
      <c r="K3074" s="75" t="s">
        <v>3841</v>
      </c>
      <c r="L3074" s="33">
        <v>14</v>
      </c>
      <c r="M3074" s="34"/>
      <c r="N3074" s="46"/>
      <c r="O3074" s="46"/>
      <c r="P30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74" s="45" t="e">
        <f>IF([2]!PayItems[[#This Row],[Date Added / Modified]]&gt;0,TEXT([2]!PayItems[[#This Row],[Date Added / Modified]],"m/d/yyy"),"")</f>
        <v>#REF!</v>
      </c>
      <c r="R3074" s="46"/>
    </row>
    <row r="3075" spans="1:18" x14ac:dyDescent="0.3">
      <c r="A3075" s="46" t="s">
        <v>11391</v>
      </c>
      <c r="B3075" s="33" t="s">
        <v>11392</v>
      </c>
      <c r="C3075" s="46" t="s">
        <v>3864</v>
      </c>
      <c r="D3075" s="33" t="s">
        <v>11393</v>
      </c>
      <c r="E3075" s="33" t="s">
        <v>3866</v>
      </c>
      <c r="F3075" s="33">
        <v>0</v>
      </c>
      <c r="G3075" s="33">
        <v>3</v>
      </c>
      <c r="H3075" s="46" t="s">
        <v>3839</v>
      </c>
      <c r="I3075" s="75" t="s">
        <v>3840</v>
      </c>
      <c r="J3075" s="75" t="s">
        <v>3840</v>
      </c>
      <c r="K3075" s="75" t="s">
        <v>3841</v>
      </c>
      <c r="L3075" s="33">
        <v>14</v>
      </c>
      <c r="M3075" s="34"/>
      <c r="N3075" s="46"/>
      <c r="O3075" s="46"/>
      <c r="P30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75" s="45" t="e">
        <f>IF([2]!PayItems[[#This Row],[Date Added / Modified]]&gt;0,TEXT([2]!PayItems[[#This Row],[Date Added / Modified]],"m/d/yyy"),"")</f>
        <v>#REF!</v>
      </c>
      <c r="R3075" s="46"/>
    </row>
    <row r="3076" spans="1:18" x14ac:dyDescent="0.3">
      <c r="A3076" s="46" t="s">
        <v>11394</v>
      </c>
      <c r="B3076" s="33" t="s">
        <v>11395</v>
      </c>
      <c r="C3076" s="46" t="s">
        <v>3864</v>
      </c>
      <c r="D3076" s="33" t="s">
        <v>11396</v>
      </c>
      <c r="E3076" s="33" t="s">
        <v>3866</v>
      </c>
      <c r="F3076" s="33">
        <v>0</v>
      </c>
      <c r="G3076" s="33">
        <v>3</v>
      </c>
      <c r="H3076" s="46" t="s">
        <v>3839</v>
      </c>
      <c r="I3076" s="75" t="s">
        <v>3840</v>
      </c>
      <c r="J3076" s="75" t="s">
        <v>3840</v>
      </c>
      <c r="K3076" s="75" t="s">
        <v>3841</v>
      </c>
      <c r="L3076" s="33">
        <v>14</v>
      </c>
      <c r="M3076" s="34"/>
      <c r="N3076" s="46"/>
      <c r="O3076" s="46"/>
      <c r="P30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76" s="45" t="e">
        <f>IF([2]!PayItems[[#This Row],[Date Added / Modified]]&gt;0,TEXT([2]!PayItems[[#This Row],[Date Added / Modified]],"m/d/yyy"),"")</f>
        <v>#REF!</v>
      </c>
      <c r="R3076" s="46"/>
    </row>
    <row r="3077" spans="1:18" x14ac:dyDescent="0.3">
      <c r="A3077" s="46" t="s">
        <v>11397</v>
      </c>
      <c r="B3077" s="33" t="s">
        <v>11398</v>
      </c>
      <c r="C3077" s="46" t="s">
        <v>3864</v>
      </c>
      <c r="D3077" s="33" t="s">
        <v>11399</v>
      </c>
      <c r="E3077" s="33" t="s">
        <v>3866</v>
      </c>
      <c r="F3077" s="33">
        <v>0</v>
      </c>
      <c r="G3077" s="33">
        <v>3</v>
      </c>
      <c r="H3077" s="46" t="s">
        <v>3839</v>
      </c>
      <c r="I3077" s="75" t="s">
        <v>3840</v>
      </c>
      <c r="J3077" s="75" t="s">
        <v>3840</v>
      </c>
      <c r="K3077" s="75" t="s">
        <v>3841</v>
      </c>
      <c r="L3077" s="33">
        <v>14</v>
      </c>
      <c r="M3077" s="34"/>
      <c r="N3077" s="46"/>
      <c r="O3077" s="46"/>
      <c r="P30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77" s="45" t="e">
        <f>IF([2]!PayItems[[#This Row],[Date Added / Modified]]&gt;0,TEXT([2]!PayItems[[#This Row],[Date Added / Modified]],"m/d/yyy"),"")</f>
        <v>#REF!</v>
      </c>
      <c r="R3077" s="46"/>
    </row>
    <row r="3078" spans="1:18" x14ac:dyDescent="0.3">
      <c r="A3078" s="46" t="s">
        <v>11400</v>
      </c>
      <c r="B3078" s="33" t="s">
        <v>11401</v>
      </c>
      <c r="C3078" s="46" t="s">
        <v>3864</v>
      </c>
      <c r="D3078" s="33" t="s">
        <v>11402</v>
      </c>
      <c r="E3078" s="33" t="s">
        <v>3866</v>
      </c>
      <c r="F3078" s="33">
        <v>0</v>
      </c>
      <c r="G3078" s="33">
        <v>3</v>
      </c>
      <c r="H3078" s="46" t="s">
        <v>3839</v>
      </c>
      <c r="I3078" s="75" t="s">
        <v>3840</v>
      </c>
      <c r="J3078" s="75" t="s">
        <v>3840</v>
      </c>
      <c r="K3078" s="75" t="s">
        <v>3841</v>
      </c>
      <c r="L3078" s="33">
        <v>14</v>
      </c>
      <c r="M3078" s="34"/>
      <c r="N3078" s="46"/>
      <c r="O3078" s="46"/>
      <c r="P30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78" s="45" t="e">
        <f>IF([2]!PayItems[[#This Row],[Date Added / Modified]]&gt;0,TEXT([2]!PayItems[[#This Row],[Date Added / Modified]],"m/d/yyy"),"")</f>
        <v>#REF!</v>
      </c>
      <c r="R3078" s="46"/>
    </row>
    <row r="3079" spans="1:18" x14ac:dyDescent="0.3">
      <c r="A3079" s="46" t="s">
        <v>11403</v>
      </c>
      <c r="B3079" s="33" t="s">
        <v>11404</v>
      </c>
      <c r="C3079" s="46" t="s">
        <v>3864</v>
      </c>
      <c r="D3079" s="33" t="s">
        <v>11405</v>
      </c>
      <c r="E3079" s="33" t="s">
        <v>3866</v>
      </c>
      <c r="F3079" s="33">
        <v>0</v>
      </c>
      <c r="G3079" s="33">
        <v>3</v>
      </c>
      <c r="H3079" s="46" t="s">
        <v>3839</v>
      </c>
      <c r="I3079" s="75" t="s">
        <v>3840</v>
      </c>
      <c r="J3079" s="75" t="s">
        <v>3840</v>
      </c>
      <c r="K3079" s="75" t="s">
        <v>3841</v>
      </c>
      <c r="L3079" s="33">
        <v>14</v>
      </c>
      <c r="M3079" s="34"/>
      <c r="N3079" s="46"/>
      <c r="O3079" s="46"/>
      <c r="P30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79" s="45" t="e">
        <f>IF([2]!PayItems[[#This Row],[Date Added / Modified]]&gt;0,TEXT([2]!PayItems[[#This Row],[Date Added / Modified]],"m/d/yyy"),"")</f>
        <v>#REF!</v>
      </c>
      <c r="R3079" s="46"/>
    </row>
    <row r="3080" spans="1:18" x14ac:dyDescent="0.3">
      <c r="A3080" s="46" t="s">
        <v>11406</v>
      </c>
      <c r="B3080" s="33" t="s">
        <v>11407</v>
      </c>
      <c r="C3080" s="46" t="s">
        <v>3864</v>
      </c>
      <c r="D3080" s="33" t="s">
        <v>11408</v>
      </c>
      <c r="E3080" s="33" t="s">
        <v>3866</v>
      </c>
      <c r="F3080" s="33">
        <v>0</v>
      </c>
      <c r="G3080" s="33">
        <v>3</v>
      </c>
      <c r="H3080" s="46" t="s">
        <v>3839</v>
      </c>
      <c r="I3080" s="75" t="s">
        <v>3840</v>
      </c>
      <c r="J3080" s="75" t="s">
        <v>3840</v>
      </c>
      <c r="K3080" s="75" t="s">
        <v>3841</v>
      </c>
      <c r="L3080" s="33">
        <v>14</v>
      </c>
      <c r="M3080" s="34"/>
      <c r="N3080" s="46"/>
      <c r="O3080" s="46"/>
      <c r="P30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80" s="45" t="e">
        <f>IF([2]!PayItems[[#This Row],[Date Added / Modified]]&gt;0,TEXT([2]!PayItems[[#This Row],[Date Added / Modified]],"m/d/yyy"),"")</f>
        <v>#REF!</v>
      </c>
      <c r="R3080" s="46"/>
    </row>
    <row r="3081" spans="1:18" x14ac:dyDescent="0.3">
      <c r="A3081" s="46" t="s">
        <v>11409</v>
      </c>
      <c r="B3081" s="82" t="s">
        <v>11410</v>
      </c>
      <c r="C3081" s="46" t="s">
        <v>3864</v>
      </c>
      <c r="D3081" s="33" t="s">
        <v>11411</v>
      </c>
      <c r="E3081" s="33" t="s">
        <v>3866</v>
      </c>
      <c r="F3081" s="33">
        <v>0</v>
      </c>
      <c r="G3081" s="33">
        <v>3</v>
      </c>
      <c r="H3081" s="46" t="s">
        <v>3839</v>
      </c>
      <c r="I3081" s="75" t="s">
        <v>3840</v>
      </c>
      <c r="J3081" s="75" t="s">
        <v>3840</v>
      </c>
      <c r="K3081" s="75" t="s">
        <v>3841</v>
      </c>
      <c r="L3081" s="33">
        <v>14</v>
      </c>
      <c r="M3081" s="34"/>
      <c r="N3081" s="46"/>
      <c r="O3081" s="46"/>
      <c r="P30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81" s="45" t="e">
        <f>IF([2]!PayItems[[#This Row],[Date Added / Modified]]&gt;0,TEXT([2]!PayItems[[#This Row],[Date Added / Modified]],"m/d/yyy"),"")</f>
        <v>#REF!</v>
      </c>
      <c r="R3081" s="46"/>
    </row>
    <row r="3082" spans="1:18" x14ac:dyDescent="0.3">
      <c r="A3082" s="46" t="s">
        <v>11412</v>
      </c>
      <c r="B3082" s="82" t="s">
        <v>11413</v>
      </c>
      <c r="C3082" s="46" t="s">
        <v>3864</v>
      </c>
      <c r="D3082" s="33" t="s">
        <v>11414</v>
      </c>
      <c r="E3082" s="33" t="s">
        <v>3866</v>
      </c>
      <c r="F3082" s="33">
        <v>0</v>
      </c>
      <c r="G3082" s="33">
        <v>3</v>
      </c>
      <c r="H3082" s="46" t="s">
        <v>3839</v>
      </c>
      <c r="I3082" s="75" t="s">
        <v>3840</v>
      </c>
      <c r="J3082" s="75" t="s">
        <v>3840</v>
      </c>
      <c r="K3082" s="75" t="s">
        <v>3841</v>
      </c>
      <c r="L3082" s="33">
        <v>14</v>
      </c>
      <c r="M3082" s="34"/>
      <c r="N3082" s="46"/>
      <c r="O3082" s="46"/>
      <c r="P30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82" s="45" t="e">
        <f>IF([2]!PayItems[[#This Row],[Date Added / Modified]]&gt;0,TEXT([2]!PayItems[[#This Row],[Date Added / Modified]],"m/d/yyy"),"")</f>
        <v>#REF!</v>
      </c>
      <c r="R3082" s="46"/>
    </row>
    <row r="3083" spans="1:18" x14ac:dyDescent="0.3">
      <c r="A3083" s="45" t="s">
        <v>11415</v>
      </c>
      <c r="B3083" s="45" t="s">
        <v>11416</v>
      </c>
      <c r="C3083" s="45" t="s">
        <v>3864</v>
      </c>
      <c r="D3083" s="28" t="s">
        <v>11417</v>
      </c>
      <c r="E3083" s="28" t="s">
        <v>3866</v>
      </c>
      <c r="F3083" s="28">
        <v>0</v>
      </c>
      <c r="G3083" s="28">
        <v>3</v>
      </c>
      <c r="H3083" s="45" t="s">
        <v>3839</v>
      </c>
      <c r="I3083" s="32" t="s">
        <v>3840</v>
      </c>
      <c r="J3083" s="32" t="s">
        <v>3840</v>
      </c>
      <c r="K3083" s="32" t="s">
        <v>3841</v>
      </c>
      <c r="L3083" s="28">
        <v>14</v>
      </c>
      <c r="M3083" s="34">
        <v>45426</v>
      </c>
      <c r="N3083" s="45" t="s">
        <v>5113</v>
      </c>
      <c r="O3083" s="45"/>
      <c r="P3083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83" s="45" t="e">
        <f>IF([2]!PayItems[[#This Row],[Date Added / Modified]]&gt;0,TEXT([2]!PayItems[[#This Row],[Date Added / Modified]],"m/d/yyy"),"")</f>
        <v>#REF!</v>
      </c>
      <c r="R3083" s="46"/>
    </row>
    <row r="3084" spans="1:18" x14ac:dyDescent="0.3">
      <c r="A3084" s="46" t="s">
        <v>11418</v>
      </c>
      <c r="B3084" s="33" t="s">
        <v>11419</v>
      </c>
      <c r="C3084" s="46" t="s">
        <v>3864</v>
      </c>
      <c r="D3084" s="33" t="s">
        <v>11420</v>
      </c>
      <c r="E3084" s="33" t="s">
        <v>3866</v>
      </c>
      <c r="F3084" s="33">
        <v>0</v>
      </c>
      <c r="G3084" s="33">
        <v>3</v>
      </c>
      <c r="H3084" s="46" t="s">
        <v>3839</v>
      </c>
      <c r="I3084" s="75" t="s">
        <v>3840</v>
      </c>
      <c r="J3084" s="75" t="s">
        <v>3840</v>
      </c>
      <c r="K3084" s="75" t="s">
        <v>3841</v>
      </c>
      <c r="L3084" s="33">
        <v>14</v>
      </c>
      <c r="M3084" s="34"/>
      <c r="N3084" s="46"/>
      <c r="O3084" s="46"/>
      <c r="P30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84" s="45" t="e">
        <f>IF([2]!PayItems[[#This Row],[Date Added / Modified]]&gt;0,TEXT([2]!PayItems[[#This Row],[Date Added / Modified]],"m/d/yyy"),"")</f>
        <v>#REF!</v>
      </c>
      <c r="R3084" s="46"/>
    </row>
    <row r="3085" spans="1:18" x14ac:dyDescent="0.3">
      <c r="A3085" s="46" t="s">
        <v>11421</v>
      </c>
      <c r="B3085" s="33" t="s">
        <v>11422</v>
      </c>
      <c r="C3085" s="46" t="s">
        <v>3864</v>
      </c>
      <c r="D3085" s="33" t="s">
        <v>11423</v>
      </c>
      <c r="E3085" s="33" t="s">
        <v>3866</v>
      </c>
      <c r="F3085" s="33">
        <v>0</v>
      </c>
      <c r="G3085" s="33">
        <v>3</v>
      </c>
      <c r="H3085" s="46" t="s">
        <v>3839</v>
      </c>
      <c r="I3085" s="75" t="s">
        <v>3840</v>
      </c>
      <c r="J3085" s="75" t="s">
        <v>3840</v>
      </c>
      <c r="K3085" s="75" t="s">
        <v>3841</v>
      </c>
      <c r="L3085" s="33">
        <v>14</v>
      </c>
      <c r="M3085" s="34"/>
      <c r="N3085" s="46"/>
      <c r="O3085" s="46"/>
      <c r="P30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85" s="45" t="e">
        <f>IF([2]!PayItems[[#This Row],[Date Added / Modified]]&gt;0,TEXT([2]!PayItems[[#This Row],[Date Added / Modified]],"m/d/yyy"),"")</f>
        <v>#REF!</v>
      </c>
      <c r="R3085" s="46"/>
    </row>
    <row r="3086" spans="1:18" x14ac:dyDescent="0.3">
      <c r="A3086" s="46" t="s">
        <v>11424</v>
      </c>
      <c r="B3086" s="33" t="s">
        <v>11425</v>
      </c>
      <c r="C3086" s="46" t="s">
        <v>3864</v>
      </c>
      <c r="D3086" s="33" t="s">
        <v>11426</v>
      </c>
      <c r="E3086" s="33" t="s">
        <v>3866</v>
      </c>
      <c r="F3086" s="33">
        <v>0</v>
      </c>
      <c r="G3086" s="33">
        <v>3</v>
      </c>
      <c r="H3086" s="46" t="s">
        <v>3839</v>
      </c>
      <c r="I3086" s="75" t="s">
        <v>3840</v>
      </c>
      <c r="J3086" s="75" t="s">
        <v>3840</v>
      </c>
      <c r="K3086" s="75" t="s">
        <v>3841</v>
      </c>
      <c r="L3086" s="33">
        <v>14</v>
      </c>
      <c r="M3086" s="34"/>
      <c r="N3086" s="46"/>
      <c r="O3086" s="46"/>
      <c r="P30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86" s="45" t="e">
        <f>IF([2]!PayItems[[#This Row],[Date Added / Modified]]&gt;0,TEXT([2]!PayItems[[#This Row],[Date Added / Modified]],"m/d/yyy"),"")</f>
        <v>#REF!</v>
      </c>
      <c r="R3086" s="46"/>
    </row>
    <row r="3087" spans="1:18" x14ac:dyDescent="0.3">
      <c r="A3087" s="46" t="s">
        <v>11427</v>
      </c>
      <c r="B3087" s="33" t="s">
        <v>11428</v>
      </c>
      <c r="C3087" s="46" t="s">
        <v>3864</v>
      </c>
      <c r="D3087" s="33" t="s">
        <v>11429</v>
      </c>
      <c r="E3087" s="33" t="s">
        <v>3866</v>
      </c>
      <c r="F3087" s="33">
        <v>0</v>
      </c>
      <c r="G3087" s="33">
        <v>3</v>
      </c>
      <c r="H3087" s="46" t="s">
        <v>3839</v>
      </c>
      <c r="I3087" s="75" t="s">
        <v>3840</v>
      </c>
      <c r="J3087" s="75" t="s">
        <v>3840</v>
      </c>
      <c r="K3087" s="75" t="s">
        <v>3841</v>
      </c>
      <c r="L3087" s="33">
        <v>14</v>
      </c>
      <c r="M3087" s="34"/>
      <c r="N3087" s="46"/>
      <c r="O3087" s="46"/>
      <c r="P30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87" s="45" t="e">
        <f>IF([2]!PayItems[[#This Row],[Date Added / Modified]]&gt;0,TEXT([2]!PayItems[[#This Row],[Date Added / Modified]],"m/d/yyy"),"")</f>
        <v>#REF!</v>
      </c>
      <c r="R3087" s="46"/>
    </row>
    <row r="3088" spans="1:18" x14ac:dyDescent="0.3">
      <c r="A3088" s="46" t="s">
        <v>11430</v>
      </c>
      <c r="B3088" s="33" t="s">
        <v>11431</v>
      </c>
      <c r="C3088" s="46" t="s">
        <v>3864</v>
      </c>
      <c r="D3088" s="33" t="s">
        <v>11432</v>
      </c>
      <c r="E3088" s="33" t="s">
        <v>3866</v>
      </c>
      <c r="F3088" s="33">
        <v>0</v>
      </c>
      <c r="G3088" s="33">
        <v>3</v>
      </c>
      <c r="H3088" s="46" t="s">
        <v>3839</v>
      </c>
      <c r="I3088" s="75" t="s">
        <v>3840</v>
      </c>
      <c r="J3088" s="75" t="s">
        <v>3840</v>
      </c>
      <c r="K3088" s="75" t="s">
        <v>3841</v>
      </c>
      <c r="L3088" s="33">
        <v>14</v>
      </c>
      <c r="M3088" s="34"/>
      <c r="N3088" s="46"/>
      <c r="O3088" s="46"/>
      <c r="P30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88" s="45" t="e">
        <f>IF([2]!PayItems[[#This Row],[Date Added / Modified]]&gt;0,TEXT([2]!PayItems[[#This Row],[Date Added / Modified]],"m/d/yyy"),"")</f>
        <v>#REF!</v>
      </c>
      <c r="R3088" s="46"/>
    </row>
    <row r="3089" spans="1:18" x14ac:dyDescent="0.3">
      <c r="A3089" s="46" t="s">
        <v>11433</v>
      </c>
      <c r="B3089" s="33" t="s">
        <v>11434</v>
      </c>
      <c r="C3089" s="46" t="s">
        <v>3864</v>
      </c>
      <c r="D3089" s="33" t="s">
        <v>11435</v>
      </c>
      <c r="E3089" s="33" t="s">
        <v>3866</v>
      </c>
      <c r="F3089" s="33">
        <v>0</v>
      </c>
      <c r="G3089" s="33">
        <v>3</v>
      </c>
      <c r="H3089" s="46" t="s">
        <v>3839</v>
      </c>
      <c r="I3089" s="75" t="s">
        <v>3840</v>
      </c>
      <c r="J3089" s="75" t="s">
        <v>3840</v>
      </c>
      <c r="K3089" s="75" t="s">
        <v>3841</v>
      </c>
      <c r="L3089" s="33">
        <v>14</v>
      </c>
      <c r="M3089" s="34"/>
      <c r="N3089" s="46"/>
      <c r="O3089" s="46"/>
      <c r="P30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89" s="45" t="e">
        <f>IF([2]!PayItems[[#This Row],[Date Added / Modified]]&gt;0,TEXT([2]!PayItems[[#This Row],[Date Added / Modified]],"m/d/yyy"),"")</f>
        <v>#REF!</v>
      </c>
      <c r="R3089" s="46"/>
    </row>
    <row r="3090" spans="1:18" x14ac:dyDescent="0.3">
      <c r="A3090" s="46" t="s">
        <v>11436</v>
      </c>
      <c r="B3090" s="33" t="s">
        <v>11437</v>
      </c>
      <c r="C3090" s="46" t="s">
        <v>3864</v>
      </c>
      <c r="D3090" s="33" t="s">
        <v>11438</v>
      </c>
      <c r="E3090" s="33" t="s">
        <v>3866</v>
      </c>
      <c r="F3090" s="33">
        <v>0</v>
      </c>
      <c r="G3090" s="33">
        <v>3</v>
      </c>
      <c r="H3090" s="46" t="s">
        <v>3839</v>
      </c>
      <c r="I3090" s="75" t="s">
        <v>3840</v>
      </c>
      <c r="J3090" s="75" t="s">
        <v>3840</v>
      </c>
      <c r="K3090" s="75" t="s">
        <v>3841</v>
      </c>
      <c r="L3090" s="33">
        <v>14</v>
      </c>
      <c r="M3090" s="34"/>
      <c r="N3090" s="46"/>
      <c r="O3090" s="46"/>
      <c r="P30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90" s="45" t="e">
        <f>IF([2]!PayItems[[#This Row],[Date Added / Modified]]&gt;0,TEXT([2]!PayItems[[#This Row],[Date Added / Modified]],"m/d/yyy"),"")</f>
        <v>#REF!</v>
      </c>
      <c r="R3090" s="46"/>
    </row>
    <row r="3091" spans="1:18" x14ac:dyDescent="0.3">
      <c r="A3091" s="46" t="s">
        <v>11439</v>
      </c>
      <c r="B3091" s="33" t="s">
        <v>11440</v>
      </c>
      <c r="C3091" s="46" t="s">
        <v>3864</v>
      </c>
      <c r="D3091" s="33" t="s">
        <v>11441</v>
      </c>
      <c r="E3091" s="33" t="s">
        <v>3866</v>
      </c>
      <c r="F3091" s="33">
        <v>0</v>
      </c>
      <c r="G3091" s="33">
        <v>3</v>
      </c>
      <c r="H3091" s="46" t="s">
        <v>3839</v>
      </c>
      <c r="I3091" s="75" t="s">
        <v>3840</v>
      </c>
      <c r="J3091" s="75" t="s">
        <v>3840</v>
      </c>
      <c r="K3091" s="75" t="s">
        <v>3841</v>
      </c>
      <c r="L3091" s="33">
        <v>14</v>
      </c>
      <c r="M3091" s="34"/>
      <c r="N3091" s="46"/>
      <c r="O3091" s="46"/>
      <c r="P30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91" s="45" t="e">
        <f>IF([2]!PayItems[[#This Row],[Date Added / Modified]]&gt;0,TEXT([2]!PayItems[[#This Row],[Date Added / Modified]],"m/d/yyy"),"")</f>
        <v>#REF!</v>
      </c>
      <c r="R3091" s="46"/>
    </row>
    <row r="3092" spans="1:18" s="12" customFormat="1" x14ac:dyDescent="0.3">
      <c r="A3092" s="46" t="s">
        <v>11442</v>
      </c>
      <c r="B3092" s="33" t="s">
        <v>11443</v>
      </c>
      <c r="C3092" s="46" t="s">
        <v>3864</v>
      </c>
      <c r="D3092" s="33" t="s">
        <v>11444</v>
      </c>
      <c r="E3092" s="33" t="s">
        <v>3866</v>
      </c>
      <c r="F3092" s="33">
        <v>0</v>
      </c>
      <c r="G3092" s="33">
        <v>3</v>
      </c>
      <c r="H3092" s="46" t="s">
        <v>3839</v>
      </c>
      <c r="I3092" s="75" t="s">
        <v>3840</v>
      </c>
      <c r="J3092" s="75" t="s">
        <v>3840</v>
      </c>
      <c r="K3092" s="75" t="s">
        <v>3841</v>
      </c>
      <c r="L3092" s="33">
        <v>14</v>
      </c>
      <c r="M3092" s="34"/>
      <c r="N3092" s="46"/>
      <c r="O3092" s="46"/>
      <c r="P30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92" s="45" t="e">
        <f>IF([2]!PayItems[[#This Row],[Date Added / Modified]]&gt;0,TEXT([2]!PayItems[[#This Row],[Date Added / Modified]],"m/d/yyy"),"")</f>
        <v>#REF!</v>
      </c>
      <c r="R3092" s="46"/>
    </row>
    <row r="3093" spans="1:18" x14ac:dyDescent="0.3">
      <c r="A3093" s="46" t="s">
        <v>11445</v>
      </c>
      <c r="B3093" s="33" t="s">
        <v>11446</v>
      </c>
      <c r="C3093" s="46" t="s">
        <v>3864</v>
      </c>
      <c r="D3093" s="33" t="s">
        <v>11447</v>
      </c>
      <c r="E3093" s="33" t="s">
        <v>3866</v>
      </c>
      <c r="F3093" s="33">
        <v>0</v>
      </c>
      <c r="G3093" s="33">
        <v>3</v>
      </c>
      <c r="H3093" s="46" t="s">
        <v>3839</v>
      </c>
      <c r="I3093" s="75" t="s">
        <v>3840</v>
      </c>
      <c r="J3093" s="75" t="s">
        <v>3840</v>
      </c>
      <c r="K3093" s="75" t="s">
        <v>3841</v>
      </c>
      <c r="L3093" s="33">
        <v>14</v>
      </c>
      <c r="M3093" s="34"/>
      <c r="N3093" s="46"/>
      <c r="O3093" s="46"/>
      <c r="P30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93" s="45" t="e">
        <f>IF([2]!PayItems[[#This Row],[Date Added / Modified]]&gt;0,TEXT([2]!PayItems[[#This Row],[Date Added / Modified]],"m/d/yyy"),"")</f>
        <v>#REF!</v>
      </c>
      <c r="R3093" s="46"/>
    </row>
    <row r="3094" spans="1:18" x14ac:dyDescent="0.3">
      <c r="A3094" s="46" t="s">
        <v>11448</v>
      </c>
      <c r="B3094" s="33" t="s">
        <v>11449</v>
      </c>
      <c r="C3094" s="46" t="s">
        <v>3864</v>
      </c>
      <c r="D3094" s="33" t="s">
        <v>11450</v>
      </c>
      <c r="E3094" s="33" t="s">
        <v>3866</v>
      </c>
      <c r="F3094" s="33">
        <v>0</v>
      </c>
      <c r="G3094" s="33">
        <v>3</v>
      </c>
      <c r="H3094" s="46" t="s">
        <v>3839</v>
      </c>
      <c r="I3094" s="75" t="s">
        <v>3840</v>
      </c>
      <c r="J3094" s="75" t="s">
        <v>3840</v>
      </c>
      <c r="K3094" s="75" t="s">
        <v>3841</v>
      </c>
      <c r="L3094" s="33">
        <v>14</v>
      </c>
      <c r="M3094" s="34"/>
      <c r="N3094" s="46"/>
      <c r="O3094" s="46"/>
      <c r="P30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94" s="45" t="e">
        <f>IF([2]!PayItems[[#This Row],[Date Added / Modified]]&gt;0,TEXT([2]!PayItems[[#This Row],[Date Added / Modified]],"m/d/yyy"),"")</f>
        <v>#REF!</v>
      </c>
      <c r="R3094" s="46"/>
    </row>
    <row r="3095" spans="1:18" x14ac:dyDescent="0.3">
      <c r="A3095" s="46" t="s">
        <v>11451</v>
      </c>
      <c r="B3095" s="33" t="s">
        <v>11452</v>
      </c>
      <c r="C3095" s="46" t="s">
        <v>3864</v>
      </c>
      <c r="D3095" s="33" t="s">
        <v>11453</v>
      </c>
      <c r="E3095" s="33" t="s">
        <v>3866</v>
      </c>
      <c r="F3095" s="33">
        <v>0</v>
      </c>
      <c r="G3095" s="33">
        <v>3</v>
      </c>
      <c r="H3095" s="46" t="s">
        <v>3839</v>
      </c>
      <c r="I3095" s="75" t="s">
        <v>3840</v>
      </c>
      <c r="J3095" s="75" t="s">
        <v>3840</v>
      </c>
      <c r="K3095" s="75" t="s">
        <v>3841</v>
      </c>
      <c r="L3095" s="33">
        <v>14</v>
      </c>
      <c r="M3095" s="34"/>
      <c r="N3095" s="46"/>
      <c r="O3095" s="46"/>
      <c r="P30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95" s="45" t="e">
        <f>IF([2]!PayItems[[#This Row],[Date Added / Modified]]&gt;0,TEXT([2]!PayItems[[#This Row],[Date Added / Modified]],"m/d/yyy"),"")</f>
        <v>#REF!</v>
      </c>
      <c r="R3095" s="45"/>
    </row>
    <row r="3096" spans="1:18" x14ac:dyDescent="0.3">
      <c r="A3096" s="46" t="s">
        <v>11454</v>
      </c>
      <c r="B3096" s="82" t="s">
        <v>11455</v>
      </c>
      <c r="C3096" s="46" t="s">
        <v>3864</v>
      </c>
      <c r="D3096" s="33" t="s">
        <v>11456</v>
      </c>
      <c r="E3096" s="33" t="s">
        <v>3866</v>
      </c>
      <c r="F3096" s="33">
        <v>0</v>
      </c>
      <c r="G3096" s="33">
        <v>3</v>
      </c>
      <c r="H3096" s="46" t="s">
        <v>3839</v>
      </c>
      <c r="I3096" s="75" t="s">
        <v>3840</v>
      </c>
      <c r="J3096" s="75" t="s">
        <v>3840</v>
      </c>
      <c r="K3096" s="75" t="s">
        <v>3841</v>
      </c>
      <c r="L3096" s="33">
        <v>14</v>
      </c>
      <c r="M3096" s="34"/>
      <c r="N3096" s="46"/>
      <c r="O3096" s="46"/>
      <c r="P30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96" s="45" t="e">
        <f>IF([2]!PayItems[[#This Row],[Date Added / Modified]]&gt;0,TEXT([2]!PayItems[[#This Row],[Date Added / Modified]],"m/d/yyy"),"")</f>
        <v>#REF!</v>
      </c>
      <c r="R3096" s="46"/>
    </row>
    <row r="3097" spans="1:18" x14ac:dyDescent="0.3">
      <c r="A3097" s="46" t="s">
        <v>11457</v>
      </c>
      <c r="B3097" s="33" t="s">
        <v>11458</v>
      </c>
      <c r="C3097" s="46" t="s">
        <v>3864</v>
      </c>
      <c r="D3097" s="33" t="s">
        <v>11459</v>
      </c>
      <c r="E3097" s="33" t="s">
        <v>3866</v>
      </c>
      <c r="F3097" s="33">
        <v>0</v>
      </c>
      <c r="G3097" s="33">
        <v>3</v>
      </c>
      <c r="H3097" s="46" t="s">
        <v>3839</v>
      </c>
      <c r="I3097" s="75" t="s">
        <v>3840</v>
      </c>
      <c r="J3097" s="75" t="s">
        <v>3840</v>
      </c>
      <c r="K3097" s="75" t="s">
        <v>3841</v>
      </c>
      <c r="L3097" s="33">
        <v>14</v>
      </c>
      <c r="M3097" s="34"/>
      <c r="N3097" s="46"/>
      <c r="O3097" s="46"/>
      <c r="P30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97" s="45" t="e">
        <f>IF([2]!PayItems[[#This Row],[Date Added / Modified]]&gt;0,TEXT([2]!PayItems[[#This Row],[Date Added / Modified]],"m/d/yyy"),"")</f>
        <v>#REF!</v>
      </c>
      <c r="R3097" s="46"/>
    </row>
    <row r="3098" spans="1:18" x14ac:dyDescent="0.3">
      <c r="A3098" s="46" t="s">
        <v>11460</v>
      </c>
      <c r="B3098" s="33" t="s">
        <v>11461</v>
      </c>
      <c r="C3098" s="46" t="s">
        <v>3864</v>
      </c>
      <c r="D3098" s="33" t="s">
        <v>11462</v>
      </c>
      <c r="E3098" s="33" t="s">
        <v>3866</v>
      </c>
      <c r="F3098" s="33">
        <v>0</v>
      </c>
      <c r="G3098" s="33">
        <v>3</v>
      </c>
      <c r="H3098" s="46" t="s">
        <v>3839</v>
      </c>
      <c r="I3098" s="75" t="s">
        <v>3840</v>
      </c>
      <c r="J3098" s="75" t="s">
        <v>3840</v>
      </c>
      <c r="K3098" s="75" t="s">
        <v>3841</v>
      </c>
      <c r="L3098" s="33">
        <v>14</v>
      </c>
      <c r="M3098" s="34"/>
      <c r="N3098" s="46"/>
      <c r="O3098" s="46"/>
      <c r="P30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98" s="45" t="e">
        <f>IF([2]!PayItems[[#This Row],[Date Added / Modified]]&gt;0,TEXT([2]!PayItems[[#This Row],[Date Added / Modified]],"m/d/yyy"),"")</f>
        <v>#REF!</v>
      </c>
      <c r="R3098" s="46"/>
    </row>
    <row r="3099" spans="1:18" x14ac:dyDescent="0.3">
      <c r="A3099" s="46" t="s">
        <v>11463</v>
      </c>
      <c r="B3099" s="33" t="s">
        <v>11464</v>
      </c>
      <c r="C3099" s="46" t="s">
        <v>3864</v>
      </c>
      <c r="D3099" s="33" t="s">
        <v>11465</v>
      </c>
      <c r="E3099" s="33" t="s">
        <v>3866</v>
      </c>
      <c r="F3099" s="33">
        <v>0</v>
      </c>
      <c r="G3099" s="33">
        <v>3</v>
      </c>
      <c r="H3099" s="46" t="s">
        <v>3839</v>
      </c>
      <c r="I3099" s="75" t="s">
        <v>3840</v>
      </c>
      <c r="J3099" s="75" t="s">
        <v>3840</v>
      </c>
      <c r="K3099" s="75" t="s">
        <v>3841</v>
      </c>
      <c r="L3099" s="33">
        <v>14</v>
      </c>
      <c r="M3099" s="34"/>
      <c r="N3099" s="46"/>
      <c r="O3099" s="46"/>
      <c r="P30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099" s="45" t="e">
        <f>IF([2]!PayItems[[#This Row],[Date Added / Modified]]&gt;0,TEXT([2]!PayItems[[#This Row],[Date Added / Modified]],"m/d/yyy"),"")</f>
        <v>#REF!</v>
      </c>
      <c r="R3099" s="46"/>
    </row>
    <row r="3100" spans="1:18" x14ac:dyDescent="0.3">
      <c r="A3100" s="46" t="s">
        <v>11466</v>
      </c>
      <c r="B3100" s="33" t="s">
        <v>11467</v>
      </c>
      <c r="C3100" s="46" t="s">
        <v>3864</v>
      </c>
      <c r="D3100" s="33" t="s">
        <v>11468</v>
      </c>
      <c r="E3100" s="33" t="s">
        <v>3866</v>
      </c>
      <c r="F3100" s="33">
        <v>0</v>
      </c>
      <c r="G3100" s="33">
        <v>3</v>
      </c>
      <c r="H3100" s="46" t="s">
        <v>3839</v>
      </c>
      <c r="I3100" s="75" t="s">
        <v>3840</v>
      </c>
      <c r="J3100" s="75" t="s">
        <v>3840</v>
      </c>
      <c r="K3100" s="75" t="s">
        <v>3841</v>
      </c>
      <c r="L3100" s="33">
        <v>14</v>
      </c>
      <c r="M3100" s="34"/>
      <c r="N3100" s="46"/>
      <c r="O3100" s="46"/>
      <c r="P31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00" s="45" t="e">
        <f>IF([2]!PayItems[[#This Row],[Date Added / Modified]]&gt;0,TEXT([2]!PayItems[[#This Row],[Date Added / Modified]],"m/d/yyy"),"")</f>
        <v>#REF!</v>
      </c>
      <c r="R3100" s="46"/>
    </row>
    <row r="3101" spans="1:18" x14ac:dyDescent="0.3">
      <c r="A3101" s="46" t="s">
        <v>11469</v>
      </c>
      <c r="B3101" s="33" t="s">
        <v>11470</v>
      </c>
      <c r="C3101" s="46" t="s">
        <v>3864</v>
      </c>
      <c r="D3101" s="33" t="s">
        <v>11471</v>
      </c>
      <c r="E3101" s="33" t="s">
        <v>3866</v>
      </c>
      <c r="F3101" s="33">
        <v>0</v>
      </c>
      <c r="G3101" s="33">
        <v>3</v>
      </c>
      <c r="H3101" s="46" t="s">
        <v>3839</v>
      </c>
      <c r="I3101" s="75" t="s">
        <v>3840</v>
      </c>
      <c r="J3101" s="75" t="s">
        <v>3840</v>
      </c>
      <c r="K3101" s="75" t="s">
        <v>3841</v>
      </c>
      <c r="L3101" s="33">
        <v>14</v>
      </c>
      <c r="M3101" s="34"/>
      <c r="N3101" s="46"/>
      <c r="O3101" s="46"/>
      <c r="P31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01" s="45" t="e">
        <f>IF([2]!PayItems[[#This Row],[Date Added / Modified]]&gt;0,TEXT([2]!PayItems[[#This Row],[Date Added / Modified]],"m/d/yyy"),"")</f>
        <v>#REF!</v>
      </c>
      <c r="R3101" s="46"/>
    </row>
    <row r="3102" spans="1:18" x14ac:dyDescent="0.3">
      <c r="A3102" s="46" t="s">
        <v>11472</v>
      </c>
      <c r="B3102" s="33" t="s">
        <v>11473</v>
      </c>
      <c r="C3102" s="46" t="s">
        <v>3864</v>
      </c>
      <c r="D3102" s="33" t="s">
        <v>11474</v>
      </c>
      <c r="E3102" s="33" t="s">
        <v>3866</v>
      </c>
      <c r="F3102" s="33">
        <v>0</v>
      </c>
      <c r="G3102" s="33">
        <v>3</v>
      </c>
      <c r="H3102" s="46" t="s">
        <v>3839</v>
      </c>
      <c r="I3102" s="75" t="s">
        <v>3840</v>
      </c>
      <c r="J3102" s="75" t="s">
        <v>3840</v>
      </c>
      <c r="K3102" s="75" t="s">
        <v>3841</v>
      </c>
      <c r="L3102" s="33">
        <v>14</v>
      </c>
      <c r="M3102" s="34"/>
      <c r="N3102" s="46"/>
      <c r="O3102" s="46"/>
      <c r="P31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02" s="45" t="e">
        <f>IF([2]!PayItems[[#This Row],[Date Added / Modified]]&gt;0,TEXT([2]!PayItems[[#This Row],[Date Added / Modified]],"m/d/yyy"),"")</f>
        <v>#REF!</v>
      </c>
      <c r="R3102" s="46"/>
    </row>
    <row r="3103" spans="1:18" x14ac:dyDescent="0.3">
      <c r="A3103" s="46" t="s">
        <v>11475</v>
      </c>
      <c r="B3103" s="33" t="s">
        <v>11476</v>
      </c>
      <c r="C3103" s="46" t="s">
        <v>3864</v>
      </c>
      <c r="D3103" s="33" t="s">
        <v>11477</v>
      </c>
      <c r="E3103" s="33" t="s">
        <v>3866</v>
      </c>
      <c r="F3103" s="33">
        <v>0</v>
      </c>
      <c r="G3103" s="33">
        <v>3</v>
      </c>
      <c r="H3103" s="46" t="s">
        <v>3839</v>
      </c>
      <c r="I3103" s="75" t="s">
        <v>3840</v>
      </c>
      <c r="J3103" s="75" t="s">
        <v>3840</v>
      </c>
      <c r="K3103" s="75" t="s">
        <v>3841</v>
      </c>
      <c r="L3103" s="33">
        <v>14</v>
      </c>
      <c r="M3103" s="34"/>
      <c r="N3103" s="46"/>
      <c r="O3103" s="46"/>
      <c r="P31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03" s="45" t="e">
        <f>IF([2]!PayItems[[#This Row],[Date Added / Modified]]&gt;0,TEXT([2]!PayItems[[#This Row],[Date Added / Modified]],"m/d/yyy"),"")</f>
        <v>#REF!</v>
      </c>
      <c r="R3103" s="46"/>
    </row>
    <row r="3104" spans="1:18" x14ac:dyDescent="0.3">
      <c r="A3104" s="46" t="s">
        <v>11478</v>
      </c>
      <c r="B3104" s="33" t="s">
        <v>11479</v>
      </c>
      <c r="C3104" s="46" t="s">
        <v>3864</v>
      </c>
      <c r="D3104" s="33" t="s">
        <v>11480</v>
      </c>
      <c r="E3104" s="33" t="s">
        <v>3866</v>
      </c>
      <c r="F3104" s="33">
        <v>0</v>
      </c>
      <c r="G3104" s="33">
        <v>3</v>
      </c>
      <c r="H3104" s="46" t="s">
        <v>3839</v>
      </c>
      <c r="I3104" s="75" t="s">
        <v>3840</v>
      </c>
      <c r="J3104" s="75" t="s">
        <v>3840</v>
      </c>
      <c r="K3104" s="75" t="s">
        <v>3841</v>
      </c>
      <c r="L3104" s="33">
        <v>14</v>
      </c>
      <c r="M3104" s="34"/>
      <c r="N3104" s="46"/>
      <c r="O3104" s="46"/>
      <c r="P31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04" s="45" t="e">
        <f>IF([2]!PayItems[[#This Row],[Date Added / Modified]]&gt;0,TEXT([2]!PayItems[[#This Row],[Date Added / Modified]],"m/d/yyy"),"")</f>
        <v>#REF!</v>
      </c>
      <c r="R3104" s="46"/>
    </row>
    <row r="3105" spans="1:18" x14ac:dyDescent="0.3">
      <c r="A3105" s="46" t="s">
        <v>11481</v>
      </c>
      <c r="B3105" s="33" t="s">
        <v>11482</v>
      </c>
      <c r="C3105" s="46" t="s">
        <v>3864</v>
      </c>
      <c r="D3105" s="33" t="s">
        <v>11483</v>
      </c>
      <c r="E3105" s="33" t="s">
        <v>3866</v>
      </c>
      <c r="F3105" s="33">
        <v>0</v>
      </c>
      <c r="G3105" s="33">
        <v>3</v>
      </c>
      <c r="H3105" s="46" t="s">
        <v>3839</v>
      </c>
      <c r="I3105" s="75" t="s">
        <v>3840</v>
      </c>
      <c r="J3105" s="75" t="s">
        <v>3840</v>
      </c>
      <c r="K3105" s="75" t="s">
        <v>3841</v>
      </c>
      <c r="L3105" s="33">
        <v>14</v>
      </c>
      <c r="M3105" s="34"/>
      <c r="N3105" s="46"/>
      <c r="O3105" s="46"/>
      <c r="P31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05" s="45" t="e">
        <f>IF([2]!PayItems[[#This Row],[Date Added / Modified]]&gt;0,TEXT([2]!PayItems[[#This Row],[Date Added / Modified]],"m/d/yyy"),"")</f>
        <v>#REF!</v>
      </c>
      <c r="R3105" s="46"/>
    </row>
    <row r="3106" spans="1:18" x14ac:dyDescent="0.3">
      <c r="A3106" s="46" t="s">
        <v>3155</v>
      </c>
      <c r="B3106" s="33" t="s">
        <v>11484</v>
      </c>
      <c r="C3106" s="46" t="s">
        <v>3864</v>
      </c>
      <c r="D3106" s="33" t="s">
        <v>11485</v>
      </c>
      <c r="E3106" s="33" t="s">
        <v>3866</v>
      </c>
      <c r="F3106" s="33">
        <v>0</v>
      </c>
      <c r="G3106" s="33">
        <v>3</v>
      </c>
      <c r="H3106" s="46" t="s">
        <v>3839</v>
      </c>
      <c r="I3106" s="75" t="s">
        <v>3840</v>
      </c>
      <c r="J3106" s="75" t="s">
        <v>3840</v>
      </c>
      <c r="K3106" s="75" t="s">
        <v>3841</v>
      </c>
      <c r="L3106" s="33">
        <v>14</v>
      </c>
      <c r="M3106" s="34"/>
      <c r="N3106" s="46"/>
      <c r="O3106" s="46"/>
      <c r="P31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06" s="45" t="e">
        <f>IF([2]!PayItems[[#This Row],[Date Added / Modified]]&gt;0,TEXT([2]!PayItems[[#This Row],[Date Added / Modified]],"m/d/yyy"),"")</f>
        <v>#REF!</v>
      </c>
      <c r="R3106" s="46"/>
    </row>
    <row r="3107" spans="1:18" x14ac:dyDescent="0.3">
      <c r="A3107" s="46" t="s">
        <v>11486</v>
      </c>
      <c r="B3107" s="33" t="s">
        <v>11487</v>
      </c>
      <c r="C3107" s="46" t="s">
        <v>3864</v>
      </c>
      <c r="D3107" s="33" t="s">
        <v>11488</v>
      </c>
      <c r="E3107" s="33" t="s">
        <v>3866</v>
      </c>
      <c r="F3107" s="33">
        <v>0</v>
      </c>
      <c r="G3107" s="33">
        <v>3</v>
      </c>
      <c r="H3107" s="46" t="s">
        <v>3839</v>
      </c>
      <c r="I3107" s="75" t="s">
        <v>3840</v>
      </c>
      <c r="J3107" s="75" t="s">
        <v>3840</v>
      </c>
      <c r="K3107" s="75" t="s">
        <v>3841</v>
      </c>
      <c r="L3107" s="33">
        <v>14</v>
      </c>
      <c r="M3107" s="34"/>
      <c r="N3107" s="46"/>
      <c r="O3107" s="46"/>
      <c r="P31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07" s="45" t="e">
        <f>IF([2]!PayItems[[#This Row],[Date Added / Modified]]&gt;0,TEXT([2]!PayItems[[#This Row],[Date Added / Modified]],"m/d/yyy"),"")</f>
        <v>#REF!</v>
      </c>
      <c r="R3107" s="46"/>
    </row>
    <row r="3108" spans="1:18" x14ac:dyDescent="0.3">
      <c r="A3108" s="46" t="s">
        <v>11489</v>
      </c>
      <c r="B3108" s="33" t="s">
        <v>11490</v>
      </c>
      <c r="C3108" s="46" t="s">
        <v>3864</v>
      </c>
      <c r="D3108" s="33" t="s">
        <v>11491</v>
      </c>
      <c r="E3108" s="33" t="s">
        <v>3866</v>
      </c>
      <c r="F3108" s="33">
        <v>0</v>
      </c>
      <c r="G3108" s="33">
        <v>3</v>
      </c>
      <c r="H3108" s="46" t="s">
        <v>3839</v>
      </c>
      <c r="I3108" s="75" t="s">
        <v>3840</v>
      </c>
      <c r="J3108" s="75" t="s">
        <v>3840</v>
      </c>
      <c r="K3108" s="75" t="s">
        <v>3841</v>
      </c>
      <c r="L3108" s="33">
        <v>14</v>
      </c>
      <c r="M3108" s="34"/>
      <c r="N3108" s="46"/>
      <c r="O3108" s="46"/>
      <c r="P31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08" s="45" t="e">
        <f>IF([2]!PayItems[[#This Row],[Date Added / Modified]]&gt;0,TEXT([2]!PayItems[[#This Row],[Date Added / Modified]],"m/d/yyy"),"")</f>
        <v>#REF!</v>
      </c>
      <c r="R3108" s="46"/>
    </row>
    <row r="3109" spans="1:18" x14ac:dyDescent="0.3">
      <c r="A3109" s="45" t="s">
        <v>11492</v>
      </c>
      <c r="B3109" s="28" t="s">
        <v>11493</v>
      </c>
      <c r="C3109" s="45" t="s">
        <v>3864</v>
      </c>
      <c r="D3109" s="28" t="s">
        <v>11494</v>
      </c>
      <c r="E3109" s="28" t="s">
        <v>3866</v>
      </c>
      <c r="F3109" s="28">
        <v>0</v>
      </c>
      <c r="G3109" s="28">
        <v>3</v>
      </c>
      <c r="H3109" s="45" t="s">
        <v>3839</v>
      </c>
      <c r="I3109" s="75" t="s">
        <v>3840</v>
      </c>
      <c r="J3109" s="75" t="s">
        <v>3840</v>
      </c>
      <c r="K3109" s="75" t="s">
        <v>3841</v>
      </c>
      <c r="L3109" s="28">
        <v>14</v>
      </c>
      <c r="M3109" s="34">
        <v>44179</v>
      </c>
      <c r="N3109" s="45" t="s">
        <v>4870</v>
      </c>
      <c r="O3109" s="45"/>
      <c r="P3109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09" s="45" t="e">
        <f>IF([2]!PayItems[[#This Row],[Date Added / Modified]]&gt;0,TEXT([2]!PayItems[[#This Row],[Date Added / Modified]],"m/d/yyy"),"")</f>
        <v>#REF!</v>
      </c>
      <c r="R3109" s="46"/>
    </row>
    <row r="3110" spans="1:18" x14ac:dyDescent="0.3">
      <c r="A3110" s="46" t="s">
        <v>11495</v>
      </c>
      <c r="B3110" s="33" t="s">
        <v>11496</v>
      </c>
      <c r="C3110" s="46" t="s">
        <v>3864</v>
      </c>
      <c r="D3110" s="33" t="s">
        <v>11497</v>
      </c>
      <c r="E3110" s="33" t="s">
        <v>3866</v>
      </c>
      <c r="F3110" s="33">
        <v>0</v>
      </c>
      <c r="G3110" s="33">
        <v>3</v>
      </c>
      <c r="H3110" s="46" t="s">
        <v>3839</v>
      </c>
      <c r="I3110" s="75" t="s">
        <v>3840</v>
      </c>
      <c r="J3110" s="75" t="s">
        <v>3840</v>
      </c>
      <c r="K3110" s="75" t="s">
        <v>3841</v>
      </c>
      <c r="L3110" s="33">
        <v>14</v>
      </c>
      <c r="M3110" s="34"/>
      <c r="N3110" s="46"/>
      <c r="O3110" s="46"/>
      <c r="P31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10" s="45" t="e">
        <f>IF([2]!PayItems[[#This Row],[Date Added / Modified]]&gt;0,TEXT([2]!PayItems[[#This Row],[Date Added / Modified]],"m/d/yyy"),"")</f>
        <v>#REF!</v>
      </c>
      <c r="R3110" s="46"/>
    </row>
    <row r="3111" spans="1:18" x14ac:dyDescent="0.3">
      <c r="A3111" s="46" t="s">
        <v>11498</v>
      </c>
      <c r="B3111" s="33" t="s">
        <v>11499</v>
      </c>
      <c r="C3111" s="46" t="s">
        <v>3864</v>
      </c>
      <c r="D3111" s="33" t="s">
        <v>11500</v>
      </c>
      <c r="E3111" s="33" t="s">
        <v>3866</v>
      </c>
      <c r="F3111" s="33">
        <v>0</v>
      </c>
      <c r="G3111" s="33">
        <v>3</v>
      </c>
      <c r="H3111" s="46" t="s">
        <v>3839</v>
      </c>
      <c r="I3111" s="75" t="s">
        <v>3840</v>
      </c>
      <c r="J3111" s="75" t="s">
        <v>3840</v>
      </c>
      <c r="K3111" s="75" t="s">
        <v>3841</v>
      </c>
      <c r="L3111" s="33">
        <v>14</v>
      </c>
      <c r="M3111" s="34"/>
      <c r="N3111" s="46"/>
      <c r="O3111" s="46"/>
      <c r="P31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11" s="45" t="e">
        <f>IF([2]!PayItems[[#This Row],[Date Added / Modified]]&gt;0,TEXT([2]!PayItems[[#This Row],[Date Added / Modified]],"m/d/yyy"),"")</f>
        <v>#REF!</v>
      </c>
      <c r="R3111" s="46"/>
    </row>
    <row r="3112" spans="1:18" x14ac:dyDescent="0.3">
      <c r="A3112" s="46" t="s">
        <v>11501</v>
      </c>
      <c r="B3112" s="33" t="s">
        <v>11502</v>
      </c>
      <c r="C3112" s="46" t="s">
        <v>3864</v>
      </c>
      <c r="D3112" s="33" t="s">
        <v>11503</v>
      </c>
      <c r="E3112" s="33" t="s">
        <v>3866</v>
      </c>
      <c r="F3112" s="33">
        <v>0</v>
      </c>
      <c r="G3112" s="33">
        <v>3</v>
      </c>
      <c r="H3112" s="46" t="s">
        <v>3839</v>
      </c>
      <c r="I3112" s="75" t="s">
        <v>3840</v>
      </c>
      <c r="J3112" s="75" t="s">
        <v>3840</v>
      </c>
      <c r="K3112" s="75" t="s">
        <v>3841</v>
      </c>
      <c r="L3112" s="33">
        <v>14</v>
      </c>
      <c r="M3112" s="34"/>
      <c r="N3112" s="46"/>
      <c r="O3112" s="46"/>
      <c r="P31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12" s="45" t="e">
        <f>IF([2]!PayItems[[#This Row],[Date Added / Modified]]&gt;0,TEXT([2]!PayItems[[#This Row],[Date Added / Modified]],"m/d/yyy"),"")</f>
        <v>#REF!</v>
      </c>
      <c r="R3112" s="46"/>
    </row>
    <row r="3113" spans="1:18" x14ac:dyDescent="0.3">
      <c r="A3113" s="46" t="s">
        <v>11504</v>
      </c>
      <c r="B3113" s="33" t="s">
        <v>11505</v>
      </c>
      <c r="C3113" s="46" t="s">
        <v>3864</v>
      </c>
      <c r="D3113" s="33" t="s">
        <v>11506</v>
      </c>
      <c r="E3113" s="33" t="s">
        <v>3866</v>
      </c>
      <c r="F3113" s="33">
        <v>0</v>
      </c>
      <c r="G3113" s="33">
        <v>3</v>
      </c>
      <c r="H3113" s="46" t="s">
        <v>3839</v>
      </c>
      <c r="I3113" s="75" t="s">
        <v>3840</v>
      </c>
      <c r="J3113" s="75" t="s">
        <v>3840</v>
      </c>
      <c r="K3113" s="75" t="s">
        <v>3841</v>
      </c>
      <c r="L3113" s="33">
        <v>14</v>
      </c>
      <c r="M3113" s="34"/>
      <c r="N3113" s="46"/>
      <c r="O3113" s="46"/>
      <c r="P31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13" s="45" t="e">
        <f>IF([2]!PayItems[[#This Row],[Date Added / Modified]]&gt;0,TEXT([2]!PayItems[[#This Row],[Date Added / Modified]],"m/d/yyy"),"")</f>
        <v>#REF!</v>
      </c>
      <c r="R3113" s="46"/>
    </row>
    <row r="3114" spans="1:18" x14ac:dyDescent="0.3">
      <c r="A3114" s="46" t="s">
        <v>11507</v>
      </c>
      <c r="B3114" s="33" t="s">
        <v>11508</v>
      </c>
      <c r="C3114" s="46" t="s">
        <v>3864</v>
      </c>
      <c r="D3114" s="33" t="s">
        <v>11509</v>
      </c>
      <c r="E3114" s="33" t="s">
        <v>3866</v>
      </c>
      <c r="F3114" s="33">
        <v>0</v>
      </c>
      <c r="G3114" s="33">
        <v>3</v>
      </c>
      <c r="H3114" s="46" t="s">
        <v>3839</v>
      </c>
      <c r="I3114" s="75" t="s">
        <v>3840</v>
      </c>
      <c r="J3114" s="75" t="s">
        <v>3840</v>
      </c>
      <c r="K3114" s="75" t="s">
        <v>3841</v>
      </c>
      <c r="L3114" s="33">
        <v>14</v>
      </c>
      <c r="M3114" s="34"/>
      <c r="N3114" s="46"/>
      <c r="O3114" s="46"/>
      <c r="P31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14" s="45" t="e">
        <f>IF([2]!PayItems[[#This Row],[Date Added / Modified]]&gt;0,TEXT([2]!PayItems[[#This Row],[Date Added / Modified]],"m/d/yyy"),"")</f>
        <v>#REF!</v>
      </c>
      <c r="R3114" s="46"/>
    </row>
    <row r="3115" spans="1:18" x14ac:dyDescent="0.3">
      <c r="A3115" s="46" t="s">
        <v>11510</v>
      </c>
      <c r="B3115" s="33" t="s">
        <v>11511</v>
      </c>
      <c r="C3115" s="46" t="s">
        <v>3864</v>
      </c>
      <c r="D3115" s="33" t="s">
        <v>11512</v>
      </c>
      <c r="E3115" s="33" t="s">
        <v>3866</v>
      </c>
      <c r="F3115" s="33">
        <v>0</v>
      </c>
      <c r="G3115" s="33">
        <v>3</v>
      </c>
      <c r="H3115" s="46" t="s">
        <v>3839</v>
      </c>
      <c r="I3115" s="75" t="s">
        <v>3840</v>
      </c>
      <c r="J3115" s="75" t="s">
        <v>3840</v>
      </c>
      <c r="K3115" s="75" t="s">
        <v>3841</v>
      </c>
      <c r="L3115" s="33">
        <v>14</v>
      </c>
      <c r="M3115" s="34"/>
      <c r="N3115" s="46"/>
      <c r="O3115" s="46"/>
      <c r="P31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15" s="45" t="e">
        <f>IF([2]!PayItems[[#This Row],[Date Added / Modified]]&gt;0,TEXT([2]!PayItems[[#This Row],[Date Added / Modified]],"m/d/yyy"),"")</f>
        <v>#REF!</v>
      </c>
      <c r="R3115" s="46"/>
    </row>
    <row r="3116" spans="1:18" x14ac:dyDescent="0.3">
      <c r="A3116" s="46" t="s">
        <v>11513</v>
      </c>
      <c r="B3116" s="33" t="s">
        <v>11514</v>
      </c>
      <c r="C3116" s="46" t="s">
        <v>3864</v>
      </c>
      <c r="D3116" s="33" t="s">
        <v>11515</v>
      </c>
      <c r="E3116" s="33" t="s">
        <v>3866</v>
      </c>
      <c r="F3116" s="33">
        <v>0</v>
      </c>
      <c r="G3116" s="33">
        <v>3</v>
      </c>
      <c r="H3116" s="46" t="s">
        <v>3839</v>
      </c>
      <c r="I3116" s="75" t="s">
        <v>3840</v>
      </c>
      <c r="J3116" s="75" t="s">
        <v>3840</v>
      </c>
      <c r="K3116" s="75" t="s">
        <v>3841</v>
      </c>
      <c r="L3116" s="33">
        <v>14</v>
      </c>
      <c r="M3116" s="34"/>
      <c r="N3116" s="46"/>
      <c r="O3116" s="46"/>
      <c r="P31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16" s="45" t="e">
        <f>IF([2]!PayItems[[#This Row],[Date Added / Modified]]&gt;0,TEXT([2]!PayItems[[#This Row],[Date Added / Modified]],"m/d/yyy"),"")</f>
        <v>#REF!</v>
      </c>
      <c r="R3116" s="46"/>
    </row>
    <row r="3117" spans="1:18" x14ac:dyDescent="0.3">
      <c r="A3117" s="46" t="s">
        <v>11516</v>
      </c>
      <c r="B3117" s="33" t="s">
        <v>11517</v>
      </c>
      <c r="C3117" s="46" t="s">
        <v>3864</v>
      </c>
      <c r="D3117" s="33" t="s">
        <v>11518</v>
      </c>
      <c r="E3117" s="33" t="s">
        <v>3866</v>
      </c>
      <c r="F3117" s="33">
        <v>0</v>
      </c>
      <c r="G3117" s="33">
        <v>3</v>
      </c>
      <c r="H3117" s="46" t="s">
        <v>3839</v>
      </c>
      <c r="I3117" s="75" t="s">
        <v>3840</v>
      </c>
      <c r="J3117" s="75" t="s">
        <v>3840</v>
      </c>
      <c r="K3117" s="75" t="s">
        <v>3841</v>
      </c>
      <c r="L3117" s="33">
        <v>14</v>
      </c>
      <c r="M3117" s="34"/>
      <c r="N3117" s="46"/>
      <c r="O3117" s="46"/>
      <c r="P31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17" s="45" t="e">
        <f>IF([2]!PayItems[[#This Row],[Date Added / Modified]]&gt;0,TEXT([2]!PayItems[[#This Row],[Date Added / Modified]],"m/d/yyy"),"")</f>
        <v>#REF!</v>
      </c>
      <c r="R3117" s="46"/>
    </row>
    <row r="3118" spans="1:18" x14ac:dyDescent="0.3">
      <c r="A3118" s="46" t="s">
        <v>11519</v>
      </c>
      <c r="B3118" s="33" t="s">
        <v>11520</v>
      </c>
      <c r="C3118" s="46" t="s">
        <v>3864</v>
      </c>
      <c r="D3118" s="33" t="s">
        <v>11521</v>
      </c>
      <c r="E3118" s="33" t="s">
        <v>3866</v>
      </c>
      <c r="F3118" s="33">
        <v>0</v>
      </c>
      <c r="G3118" s="33">
        <v>3</v>
      </c>
      <c r="H3118" s="46" t="s">
        <v>3839</v>
      </c>
      <c r="I3118" s="75" t="s">
        <v>3840</v>
      </c>
      <c r="J3118" s="75" t="s">
        <v>3840</v>
      </c>
      <c r="K3118" s="75" t="s">
        <v>3841</v>
      </c>
      <c r="L3118" s="33">
        <v>14</v>
      </c>
      <c r="M3118" s="34"/>
      <c r="N3118" s="46"/>
      <c r="O3118" s="46"/>
      <c r="P31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18" s="45" t="e">
        <f>IF([2]!PayItems[[#This Row],[Date Added / Modified]]&gt;0,TEXT([2]!PayItems[[#This Row],[Date Added / Modified]],"m/d/yyy"),"")</f>
        <v>#REF!</v>
      </c>
      <c r="R3118" s="46"/>
    </row>
    <row r="3119" spans="1:18" x14ac:dyDescent="0.3">
      <c r="A3119" s="46" t="s">
        <v>11522</v>
      </c>
      <c r="B3119" s="33" t="s">
        <v>11523</v>
      </c>
      <c r="C3119" s="46" t="s">
        <v>3864</v>
      </c>
      <c r="D3119" s="33" t="s">
        <v>11524</v>
      </c>
      <c r="E3119" s="33" t="s">
        <v>3866</v>
      </c>
      <c r="F3119" s="33">
        <v>0</v>
      </c>
      <c r="G3119" s="33">
        <v>3</v>
      </c>
      <c r="H3119" s="46" t="s">
        <v>3839</v>
      </c>
      <c r="I3119" s="75" t="s">
        <v>3840</v>
      </c>
      <c r="J3119" s="75" t="s">
        <v>3840</v>
      </c>
      <c r="K3119" s="75" t="s">
        <v>3841</v>
      </c>
      <c r="L3119" s="33">
        <v>14</v>
      </c>
      <c r="M3119" s="34"/>
      <c r="N3119" s="46"/>
      <c r="O3119" s="46"/>
      <c r="P31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19" s="45" t="e">
        <f>IF([2]!PayItems[[#This Row],[Date Added / Modified]]&gt;0,TEXT([2]!PayItems[[#This Row],[Date Added / Modified]],"m/d/yyy"),"")</f>
        <v>#REF!</v>
      </c>
      <c r="R3119" s="46"/>
    </row>
    <row r="3120" spans="1:18" x14ac:dyDescent="0.3">
      <c r="A3120" s="46" t="s">
        <v>11525</v>
      </c>
      <c r="B3120" s="33" t="s">
        <v>11526</v>
      </c>
      <c r="C3120" s="46" t="s">
        <v>3864</v>
      </c>
      <c r="D3120" s="33" t="s">
        <v>11527</v>
      </c>
      <c r="E3120" s="33" t="s">
        <v>3866</v>
      </c>
      <c r="F3120" s="33">
        <v>0</v>
      </c>
      <c r="G3120" s="33">
        <v>3</v>
      </c>
      <c r="H3120" s="46" t="s">
        <v>3839</v>
      </c>
      <c r="I3120" s="75" t="s">
        <v>3840</v>
      </c>
      <c r="J3120" s="75" t="s">
        <v>3840</v>
      </c>
      <c r="K3120" s="75" t="s">
        <v>3841</v>
      </c>
      <c r="L3120" s="33">
        <v>14</v>
      </c>
      <c r="M3120" s="34"/>
      <c r="N3120" s="46"/>
      <c r="O3120" s="46"/>
      <c r="P31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20" s="45" t="e">
        <f>IF([2]!PayItems[[#This Row],[Date Added / Modified]]&gt;0,TEXT([2]!PayItems[[#This Row],[Date Added / Modified]],"m/d/yyy"),"")</f>
        <v>#REF!</v>
      </c>
      <c r="R3120" s="46"/>
    </row>
    <row r="3121" spans="1:18" x14ac:dyDescent="0.3">
      <c r="A3121" s="46" t="s">
        <v>11528</v>
      </c>
      <c r="B3121" s="33" t="s">
        <v>11529</v>
      </c>
      <c r="C3121" s="46" t="s">
        <v>3864</v>
      </c>
      <c r="D3121" s="33" t="s">
        <v>11530</v>
      </c>
      <c r="E3121" s="33" t="s">
        <v>3866</v>
      </c>
      <c r="F3121" s="33">
        <v>0</v>
      </c>
      <c r="G3121" s="33">
        <v>3</v>
      </c>
      <c r="H3121" s="46" t="s">
        <v>3839</v>
      </c>
      <c r="I3121" s="75" t="s">
        <v>3840</v>
      </c>
      <c r="J3121" s="75" t="s">
        <v>3840</v>
      </c>
      <c r="K3121" s="75" t="s">
        <v>3841</v>
      </c>
      <c r="L3121" s="33">
        <v>14</v>
      </c>
      <c r="M3121" s="34"/>
      <c r="N3121" s="46"/>
      <c r="O3121" s="46"/>
      <c r="P31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21" s="45" t="e">
        <f>IF([2]!PayItems[[#This Row],[Date Added / Modified]]&gt;0,TEXT([2]!PayItems[[#This Row],[Date Added / Modified]],"m/d/yyy"),"")</f>
        <v>#REF!</v>
      </c>
      <c r="R3121" s="46"/>
    </row>
    <row r="3122" spans="1:18" x14ac:dyDescent="0.3">
      <c r="A3122" s="46" t="s">
        <v>11531</v>
      </c>
      <c r="B3122" s="33" t="s">
        <v>11532</v>
      </c>
      <c r="C3122" s="46" t="s">
        <v>3864</v>
      </c>
      <c r="D3122" s="33" t="s">
        <v>11533</v>
      </c>
      <c r="E3122" s="33" t="s">
        <v>3866</v>
      </c>
      <c r="F3122" s="33">
        <v>0</v>
      </c>
      <c r="G3122" s="33">
        <v>3</v>
      </c>
      <c r="H3122" s="46" t="s">
        <v>3839</v>
      </c>
      <c r="I3122" s="75" t="s">
        <v>3840</v>
      </c>
      <c r="J3122" s="75" t="s">
        <v>3840</v>
      </c>
      <c r="K3122" s="75" t="s">
        <v>3841</v>
      </c>
      <c r="L3122" s="33">
        <v>14</v>
      </c>
      <c r="M3122" s="34"/>
      <c r="N3122" s="46"/>
      <c r="O3122" s="46"/>
      <c r="P31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22" s="45" t="e">
        <f>IF([2]!PayItems[[#This Row],[Date Added / Modified]]&gt;0,TEXT([2]!PayItems[[#This Row],[Date Added / Modified]],"m/d/yyy"),"")</f>
        <v>#REF!</v>
      </c>
      <c r="R3122" s="46"/>
    </row>
    <row r="3123" spans="1:18" x14ac:dyDescent="0.3">
      <c r="A3123" s="46" t="s">
        <v>11534</v>
      </c>
      <c r="B3123" s="33" t="s">
        <v>11535</v>
      </c>
      <c r="C3123" s="46" t="s">
        <v>3864</v>
      </c>
      <c r="D3123" s="33" t="s">
        <v>11536</v>
      </c>
      <c r="E3123" s="33" t="s">
        <v>3866</v>
      </c>
      <c r="F3123" s="33">
        <v>0</v>
      </c>
      <c r="G3123" s="33">
        <v>3</v>
      </c>
      <c r="H3123" s="46" t="s">
        <v>3839</v>
      </c>
      <c r="I3123" s="75" t="s">
        <v>3840</v>
      </c>
      <c r="J3123" s="75" t="s">
        <v>3840</v>
      </c>
      <c r="K3123" s="75" t="s">
        <v>3841</v>
      </c>
      <c r="L3123" s="33">
        <v>14</v>
      </c>
      <c r="M3123" s="34"/>
      <c r="N3123" s="46"/>
      <c r="O3123" s="46"/>
      <c r="P31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23" s="45" t="e">
        <f>IF([2]!PayItems[[#This Row],[Date Added / Modified]]&gt;0,TEXT([2]!PayItems[[#This Row],[Date Added / Modified]],"m/d/yyy"),"")</f>
        <v>#REF!</v>
      </c>
      <c r="R3123" s="46"/>
    </row>
    <row r="3124" spans="1:18" x14ac:dyDescent="0.3">
      <c r="A3124" s="46" t="s">
        <v>11537</v>
      </c>
      <c r="B3124" s="33" t="s">
        <v>11538</v>
      </c>
      <c r="C3124" s="46" t="s">
        <v>3864</v>
      </c>
      <c r="D3124" s="33" t="s">
        <v>11539</v>
      </c>
      <c r="E3124" s="33" t="s">
        <v>3866</v>
      </c>
      <c r="F3124" s="33">
        <v>0</v>
      </c>
      <c r="G3124" s="33">
        <v>3</v>
      </c>
      <c r="H3124" s="46" t="s">
        <v>3839</v>
      </c>
      <c r="I3124" s="75" t="s">
        <v>3840</v>
      </c>
      <c r="J3124" s="75" t="s">
        <v>3840</v>
      </c>
      <c r="K3124" s="75" t="s">
        <v>3841</v>
      </c>
      <c r="L3124" s="33">
        <v>14</v>
      </c>
      <c r="M3124" s="34"/>
      <c r="N3124" s="46"/>
      <c r="O3124" s="46"/>
      <c r="P31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24" s="45" t="e">
        <f>IF([2]!PayItems[[#This Row],[Date Added / Modified]]&gt;0,TEXT([2]!PayItems[[#This Row],[Date Added / Modified]],"m/d/yyy"),"")</f>
        <v>#REF!</v>
      </c>
      <c r="R3124" s="46"/>
    </row>
    <row r="3125" spans="1:18" x14ac:dyDescent="0.3">
      <c r="A3125" s="46" t="s">
        <v>11540</v>
      </c>
      <c r="B3125" s="33" t="s">
        <v>11541</v>
      </c>
      <c r="C3125" s="46" t="s">
        <v>3864</v>
      </c>
      <c r="D3125" s="33" t="s">
        <v>11542</v>
      </c>
      <c r="E3125" s="33" t="s">
        <v>3866</v>
      </c>
      <c r="F3125" s="33">
        <v>0</v>
      </c>
      <c r="G3125" s="33">
        <v>3</v>
      </c>
      <c r="H3125" s="46" t="s">
        <v>3839</v>
      </c>
      <c r="I3125" s="75" t="s">
        <v>3840</v>
      </c>
      <c r="J3125" s="75" t="s">
        <v>3840</v>
      </c>
      <c r="K3125" s="75" t="s">
        <v>3841</v>
      </c>
      <c r="L3125" s="33">
        <v>14</v>
      </c>
      <c r="M3125" s="34"/>
      <c r="N3125" s="46"/>
      <c r="O3125" s="46"/>
      <c r="P31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25" s="45" t="e">
        <f>IF([2]!PayItems[[#This Row],[Date Added / Modified]]&gt;0,TEXT([2]!PayItems[[#This Row],[Date Added / Modified]],"m/d/yyy"),"")</f>
        <v>#REF!</v>
      </c>
      <c r="R3125" s="46"/>
    </row>
    <row r="3126" spans="1:18" x14ac:dyDescent="0.3">
      <c r="A3126" s="46" t="s">
        <v>11543</v>
      </c>
      <c r="B3126" s="33" t="s">
        <v>11544</v>
      </c>
      <c r="C3126" s="46" t="s">
        <v>3864</v>
      </c>
      <c r="D3126" s="33" t="s">
        <v>11545</v>
      </c>
      <c r="E3126" s="33" t="s">
        <v>3866</v>
      </c>
      <c r="F3126" s="33">
        <v>0</v>
      </c>
      <c r="G3126" s="33">
        <v>3</v>
      </c>
      <c r="H3126" s="46" t="s">
        <v>3839</v>
      </c>
      <c r="I3126" s="75" t="s">
        <v>3840</v>
      </c>
      <c r="J3126" s="75" t="s">
        <v>3840</v>
      </c>
      <c r="K3126" s="75" t="s">
        <v>3841</v>
      </c>
      <c r="L3126" s="33">
        <v>14</v>
      </c>
      <c r="M3126" s="34"/>
      <c r="N3126" s="46"/>
      <c r="O3126" s="46"/>
      <c r="P31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26" s="45" t="e">
        <f>IF([2]!PayItems[[#This Row],[Date Added / Modified]]&gt;0,TEXT([2]!PayItems[[#This Row],[Date Added / Modified]],"m/d/yyy"),"")</f>
        <v>#REF!</v>
      </c>
      <c r="R3126" s="46"/>
    </row>
    <row r="3127" spans="1:18" x14ac:dyDescent="0.3">
      <c r="A3127" s="46" t="s">
        <v>11546</v>
      </c>
      <c r="B3127" s="33" t="s">
        <v>11547</v>
      </c>
      <c r="C3127" s="46" t="s">
        <v>3864</v>
      </c>
      <c r="D3127" s="33" t="s">
        <v>11548</v>
      </c>
      <c r="E3127" s="33" t="s">
        <v>3866</v>
      </c>
      <c r="F3127" s="33">
        <v>0</v>
      </c>
      <c r="G3127" s="33">
        <v>3</v>
      </c>
      <c r="H3127" s="46" t="s">
        <v>3839</v>
      </c>
      <c r="I3127" s="75" t="s">
        <v>3840</v>
      </c>
      <c r="J3127" s="75" t="s">
        <v>3840</v>
      </c>
      <c r="K3127" s="75" t="s">
        <v>3841</v>
      </c>
      <c r="L3127" s="33">
        <v>14</v>
      </c>
      <c r="M3127" s="34"/>
      <c r="N3127" s="46"/>
      <c r="O3127" s="46"/>
      <c r="P31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27" s="45" t="e">
        <f>IF([2]!PayItems[[#This Row],[Date Added / Modified]]&gt;0,TEXT([2]!PayItems[[#This Row],[Date Added / Modified]],"m/d/yyy"),"")</f>
        <v>#REF!</v>
      </c>
      <c r="R3127" s="46"/>
    </row>
    <row r="3128" spans="1:18" x14ac:dyDescent="0.3">
      <c r="A3128" s="46" t="s">
        <v>11549</v>
      </c>
      <c r="B3128" s="33" t="s">
        <v>11550</v>
      </c>
      <c r="C3128" s="46" t="s">
        <v>3864</v>
      </c>
      <c r="D3128" s="33" t="s">
        <v>11551</v>
      </c>
      <c r="E3128" s="33" t="s">
        <v>3866</v>
      </c>
      <c r="F3128" s="33">
        <v>0</v>
      </c>
      <c r="G3128" s="33">
        <v>3</v>
      </c>
      <c r="H3128" s="46" t="s">
        <v>3839</v>
      </c>
      <c r="I3128" s="75" t="s">
        <v>3840</v>
      </c>
      <c r="J3128" s="75" t="s">
        <v>3840</v>
      </c>
      <c r="K3128" s="75" t="s">
        <v>3841</v>
      </c>
      <c r="L3128" s="33">
        <v>14</v>
      </c>
      <c r="M3128" s="34"/>
      <c r="N3128" s="46"/>
      <c r="O3128" s="46"/>
      <c r="P31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28" s="45" t="e">
        <f>IF([2]!PayItems[[#This Row],[Date Added / Modified]]&gt;0,TEXT([2]!PayItems[[#This Row],[Date Added / Modified]],"m/d/yyy"),"")</f>
        <v>#REF!</v>
      </c>
      <c r="R3128" s="46"/>
    </row>
    <row r="3129" spans="1:18" x14ac:dyDescent="0.3">
      <c r="A3129" s="46" t="s">
        <v>11552</v>
      </c>
      <c r="B3129" s="33" t="s">
        <v>11553</v>
      </c>
      <c r="C3129" s="46" t="s">
        <v>3864</v>
      </c>
      <c r="D3129" s="33" t="s">
        <v>11554</v>
      </c>
      <c r="E3129" s="33" t="s">
        <v>3866</v>
      </c>
      <c r="F3129" s="33">
        <v>0</v>
      </c>
      <c r="G3129" s="33">
        <v>3</v>
      </c>
      <c r="H3129" s="46" t="s">
        <v>3839</v>
      </c>
      <c r="I3129" s="75" t="s">
        <v>3840</v>
      </c>
      <c r="J3129" s="75" t="s">
        <v>3840</v>
      </c>
      <c r="K3129" s="75" t="s">
        <v>3841</v>
      </c>
      <c r="L3129" s="33">
        <v>14</v>
      </c>
      <c r="M3129" s="34"/>
      <c r="N3129" s="46"/>
      <c r="O3129" s="46"/>
      <c r="P31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29" s="45" t="e">
        <f>IF([2]!PayItems[[#This Row],[Date Added / Modified]]&gt;0,TEXT([2]!PayItems[[#This Row],[Date Added / Modified]],"m/d/yyy"),"")</f>
        <v>#REF!</v>
      </c>
      <c r="R3129" s="46"/>
    </row>
    <row r="3130" spans="1:18" x14ac:dyDescent="0.3">
      <c r="A3130" s="46" t="s">
        <v>11555</v>
      </c>
      <c r="B3130" s="33" t="s">
        <v>11556</v>
      </c>
      <c r="C3130" s="46" t="s">
        <v>3864</v>
      </c>
      <c r="D3130" s="33" t="s">
        <v>11557</v>
      </c>
      <c r="E3130" s="33" t="s">
        <v>3866</v>
      </c>
      <c r="F3130" s="33">
        <v>0</v>
      </c>
      <c r="G3130" s="33">
        <v>3</v>
      </c>
      <c r="H3130" s="46" t="s">
        <v>3839</v>
      </c>
      <c r="I3130" s="75" t="s">
        <v>3840</v>
      </c>
      <c r="J3130" s="75" t="s">
        <v>3840</v>
      </c>
      <c r="K3130" s="75" t="s">
        <v>3841</v>
      </c>
      <c r="L3130" s="33">
        <v>14</v>
      </c>
      <c r="M3130" s="34"/>
      <c r="N3130" s="46"/>
      <c r="O3130" s="46"/>
      <c r="P31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30" s="45" t="e">
        <f>IF([2]!PayItems[[#This Row],[Date Added / Modified]]&gt;0,TEXT([2]!PayItems[[#This Row],[Date Added / Modified]],"m/d/yyy"),"")</f>
        <v>#REF!</v>
      </c>
      <c r="R3130" s="46"/>
    </row>
    <row r="3131" spans="1:18" x14ac:dyDescent="0.3">
      <c r="A3131" s="46" t="s">
        <v>11558</v>
      </c>
      <c r="B3131" s="33" t="s">
        <v>11559</v>
      </c>
      <c r="C3131" s="46" t="s">
        <v>3864</v>
      </c>
      <c r="D3131" s="33" t="s">
        <v>11560</v>
      </c>
      <c r="E3131" s="33" t="s">
        <v>3866</v>
      </c>
      <c r="F3131" s="33">
        <v>0</v>
      </c>
      <c r="G3131" s="33">
        <v>3</v>
      </c>
      <c r="H3131" s="46" t="s">
        <v>3839</v>
      </c>
      <c r="I3131" s="75" t="s">
        <v>3840</v>
      </c>
      <c r="J3131" s="75" t="s">
        <v>3840</v>
      </c>
      <c r="K3131" s="75" t="s">
        <v>3841</v>
      </c>
      <c r="L3131" s="33">
        <v>14</v>
      </c>
      <c r="M3131" s="34">
        <v>44473</v>
      </c>
      <c r="N3131" s="46" t="s">
        <v>4870</v>
      </c>
      <c r="O3131" s="46" t="s">
        <v>11561</v>
      </c>
      <c r="P31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31" s="45" t="e">
        <f>IF([2]!PayItems[[#This Row],[Date Added / Modified]]&gt;0,TEXT([2]!PayItems[[#This Row],[Date Added / Modified]],"m/d/yyy"),"")</f>
        <v>#REF!</v>
      </c>
      <c r="R3131" s="46"/>
    </row>
    <row r="3132" spans="1:18" x14ac:dyDescent="0.3">
      <c r="A3132" s="46" t="s">
        <v>11562</v>
      </c>
      <c r="B3132" s="33" t="s">
        <v>11563</v>
      </c>
      <c r="C3132" s="46" t="s">
        <v>3864</v>
      </c>
      <c r="D3132" s="33" t="s">
        <v>11564</v>
      </c>
      <c r="E3132" s="33" t="s">
        <v>3866</v>
      </c>
      <c r="F3132" s="33">
        <v>0</v>
      </c>
      <c r="G3132" s="33">
        <v>3</v>
      </c>
      <c r="H3132" s="46" t="s">
        <v>3839</v>
      </c>
      <c r="I3132" s="75" t="s">
        <v>3840</v>
      </c>
      <c r="J3132" s="75" t="s">
        <v>3840</v>
      </c>
      <c r="K3132" s="75" t="s">
        <v>3841</v>
      </c>
      <c r="L3132" s="33">
        <v>14</v>
      </c>
      <c r="M3132" s="34"/>
      <c r="N3132" s="46"/>
      <c r="O3132" s="46"/>
      <c r="P31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32" s="45" t="e">
        <f>IF([2]!PayItems[[#This Row],[Date Added / Modified]]&gt;0,TEXT([2]!PayItems[[#This Row],[Date Added / Modified]],"m/d/yyy"),"")</f>
        <v>#REF!</v>
      </c>
      <c r="R3132" s="46"/>
    </row>
    <row r="3133" spans="1:18" x14ac:dyDescent="0.3">
      <c r="A3133" s="46" t="s">
        <v>11565</v>
      </c>
      <c r="B3133" s="33" t="s">
        <v>11566</v>
      </c>
      <c r="C3133" s="46" t="s">
        <v>3864</v>
      </c>
      <c r="D3133" s="33" t="s">
        <v>11567</v>
      </c>
      <c r="E3133" s="33" t="s">
        <v>3866</v>
      </c>
      <c r="F3133" s="33">
        <v>0</v>
      </c>
      <c r="G3133" s="33">
        <v>3</v>
      </c>
      <c r="H3133" s="46" t="s">
        <v>3839</v>
      </c>
      <c r="I3133" s="75" t="s">
        <v>3840</v>
      </c>
      <c r="J3133" s="75" t="s">
        <v>3840</v>
      </c>
      <c r="K3133" s="75" t="s">
        <v>3841</v>
      </c>
      <c r="L3133" s="33">
        <v>14</v>
      </c>
      <c r="M3133" s="34"/>
      <c r="N3133" s="46"/>
      <c r="O3133" s="46"/>
      <c r="P31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33" s="45" t="e">
        <f>IF([2]!PayItems[[#This Row],[Date Added / Modified]]&gt;0,TEXT([2]!PayItems[[#This Row],[Date Added / Modified]],"m/d/yyy"),"")</f>
        <v>#REF!</v>
      </c>
      <c r="R3133" s="46"/>
    </row>
    <row r="3134" spans="1:18" x14ac:dyDescent="0.3">
      <c r="A3134" s="46" t="s">
        <v>11568</v>
      </c>
      <c r="B3134" s="33" t="s">
        <v>11569</v>
      </c>
      <c r="C3134" s="46" t="s">
        <v>3864</v>
      </c>
      <c r="D3134" s="33" t="s">
        <v>11570</v>
      </c>
      <c r="E3134" s="33" t="s">
        <v>3866</v>
      </c>
      <c r="F3134" s="33">
        <v>0</v>
      </c>
      <c r="G3134" s="33">
        <v>3</v>
      </c>
      <c r="H3134" s="46" t="s">
        <v>3839</v>
      </c>
      <c r="I3134" s="75" t="s">
        <v>3840</v>
      </c>
      <c r="J3134" s="75" t="s">
        <v>3840</v>
      </c>
      <c r="K3134" s="75" t="s">
        <v>3841</v>
      </c>
      <c r="L3134" s="33">
        <v>14</v>
      </c>
      <c r="M3134" s="34"/>
      <c r="N3134" s="46"/>
      <c r="O3134" s="46"/>
      <c r="P31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34" s="45" t="e">
        <f>IF([2]!PayItems[[#This Row],[Date Added / Modified]]&gt;0,TEXT([2]!PayItems[[#This Row],[Date Added / Modified]],"m/d/yyy"),"")</f>
        <v>#REF!</v>
      </c>
      <c r="R3134" s="46"/>
    </row>
    <row r="3135" spans="1:18" x14ac:dyDescent="0.3">
      <c r="A3135" s="46" t="s">
        <v>11571</v>
      </c>
      <c r="B3135" s="33" t="s">
        <v>11572</v>
      </c>
      <c r="C3135" s="46" t="s">
        <v>3864</v>
      </c>
      <c r="D3135" s="33" t="s">
        <v>11573</v>
      </c>
      <c r="E3135" s="33" t="s">
        <v>3866</v>
      </c>
      <c r="F3135" s="33">
        <v>0</v>
      </c>
      <c r="G3135" s="33">
        <v>3</v>
      </c>
      <c r="H3135" s="46" t="s">
        <v>3839</v>
      </c>
      <c r="I3135" s="75" t="s">
        <v>3840</v>
      </c>
      <c r="J3135" s="75" t="s">
        <v>3840</v>
      </c>
      <c r="K3135" s="75" t="s">
        <v>3841</v>
      </c>
      <c r="L3135" s="33">
        <v>14</v>
      </c>
      <c r="M3135" s="34"/>
      <c r="N3135" s="46"/>
      <c r="O3135" s="46"/>
      <c r="P31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35" s="45" t="e">
        <f>IF([2]!PayItems[[#This Row],[Date Added / Modified]]&gt;0,TEXT([2]!PayItems[[#This Row],[Date Added / Modified]],"m/d/yyy"),"")</f>
        <v>#REF!</v>
      </c>
      <c r="R3135" s="46"/>
    </row>
    <row r="3136" spans="1:18" x14ac:dyDescent="0.3">
      <c r="A3136" s="46" t="s">
        <v>11574</v>
      </c>
      <c r="B3136" s="33" t="s">
        <v>11575</v>
      </c>
      <c r="C3136" s="46" t="s">
        <v>3864</v>
      </c>
      <c r="D3136" s="33" t="s">
        <v>11576</v>
      </c>
      <c r="E3136" s="33" t="s">
        <v>3866</v>
      </c>
      <c r="F3136" s="33">
        <v>0</v>
      </c>
      <c r="G3136" s="33">
        <v>3</v>
      </c>
      <c r="H3136" s="46" t="s">
        <v>3839</v>
      </c>
      <c r="I3136" s="75" t="s">
        <v>3840</v>
      </c>
      <c r="J3136" s="75" t="s">
        <v>3840</v>
      </c>
      <c r="K3136" s="75" t="s">
        <v>3841</v>
      </c>
      <c r="L3136" s="33">
        <v>14</v>
      </c>
      <c r="M3136" s="34"/>
      <c r="N3136" s="46"/>
      <c r="O3136" s="46"/>
      <c r="P31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36" s="45" t="e">
        <f>IF([2]!PayItems[[#This Row],[Date Added / Modified]]&gt;0,TEXT([2]!PayItems[[#This Row],[Date Added / Modified]],"m/d/yyy"),"")</f>
        <v>#REF!</v>
      </c>
      <c r="R3136" s="46"/>
    </row>
    <row r="3137" spans="1:18" x14ac:dyDescent="0.3">
      <c r="A3137" s="46" t="s">
        <v>11577</v>
      </c>
      <c r="B3137" s="33" t="s">
        <v>11578</v>
      </c>
      <c r="C3137" s="46" t="s">
        <v>3864</v>
      </c>
      <c r="D3137" s="33" t="s">
        <v>11579</v>
      </c>
      <c r="E3137" s="33" t="s">
        <v>3866</v>
      </c>
      <c r="F3137" s="33">
        <v>0</v>
      </c>
      <c r="G3137" s="33">
        <v>3</v>
      </c>
      <c r="H3137" s="46" t="s">
        <v>3839</v>
      </c>
      <c r="I3137" s="75" t="s">
        <v>3840</v>
      </c>
      <c r="J3137" s="75" t="s">
        <v>3840</v>
      </c>
      <c r="K3137" s="75" t="s">
        <v>3841</v>
      </c>
      <c r="L3137" s="33">
        <v>14</v>
      </c>
      <c r="M3137" s="34"/>
      <c r="N3137" s="46"/>
      <c r="O3137" s="46"/>
      <c r="P31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37" s="45" t="e">
        <f>IF([2]!PayItems[[#This Row],[Date Added / Modified]]&gt;0,TEXT([2]!PayItems[[#This Row],[Date Added / Modified]],"m/d/yyy"),"")</f>
        <v>#REF!</v>
      </c>
      <c r="R3137" s="46"/>
    </row>
    <row r="3138" spans="1:18" x14ac:dyDescent="0.3">
      <c r="A3138" s="46" t="s">
        <v>11580</v>
      </c>
      <c r="B3138" s="33" t="s">
        <v>11581</v>
      </c>
      <c r="C3138" s="46" t="s">
        <v>3864</v>
      </c>
      <c r="D3138" s="33" t="s">
        <v>11582</v>
      </c>
      <c r="E3138" s="33" t="s">
        <v>3866</v>
      </c>
      <c r="F3138" s="33">
        <v>0</v>
      </c>
      <c r="G3138" s="33">
        <v>3</v>
      </c>
      <c r="H3138" s="46" t="s">
        <v>3839</v>
      </c>
      <c r="I3138" s="75" t="s">
        <v>3840</v>
      </c>
      <c r="J3138" s="75" t="s">
        <v>3840</v>
      </c>
      <c r="K3138" s="75" t="s">
        <v>3841</v>
      </c>
      <c r="L3138" s="33">
        <v>14</v>
      </c>
      <c r="M3138" s="34"/>
      <c r="N3138" s="46"/>
      <c r="O3138" s="46"/>
      <c r="P31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38" s="45" t="e">
        <f>IF([2]!PayItems[[#This Row],[Date Added / Modified]]&gt;0,TEXT([2]!PayItems[[#This Row],[Date Added / Modified]],"m/d/yyy"),"")</f>
        <v>#REF!</v>
      </c>
      <c r="R3138" s="46"/>
    </row>
    <row r="3139" spans="1:18" x14ac:dyDescent="0.3">
      <c r="A3139" s="46" t="s">
        <v>11583</v>
      </c>
      <c r="B3139" s="33" t="s">
        <v>11584</v>
      </c>
      <c r="C3139" s="46" t="s">
        <v>3864</v>
      </c>
      <c r="D3139" s="33" t="s">
        <v>11585</v>
      </c>
      <c r="E3139" s="33" t="s">
        <v>3866</v>
      </c>
      <c r="F3139" s="33">
        <v>0</v>
      </c>
      <c r="G3139" s="33">
        <v>3</v>
      </c>
      <c r="H3139" s="46" t="s">
        <v>3839</v>
      </c>
      <c r="I3139" s="75" t="s">
        <v>3840</v>
      </c>
      <c r="J3139" s="75" t="s">
        <v>3840</v>
      </c>
      <c r="K3139" s="75" t="s">
        <v>3841</v>
      </c>
      <c r="L3139" s="33">
        <v>14</v>
      </c>
      <c r="M3139" s="34"/>
      <c r="N3139" s="46"/>
      <c r="O3139" s="46"/>
      <c r="P31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39" s="45" t="e">
        <f>IF([2]!PayItems[[#This Row],[Date Added / Modified]]&gt;0,TEXT([2]!PayItems[[#This Row],[Date Added / Modified]],"m/d/yyy"),"")</f>
        <v>#REF!</v>
      </c>
      <c r="R3139" s="46"/>
    </row>
    <row r="3140" spans="1:18" x14ac:dyDescent="0.3">
      <c r="A3140" s="46" t="s">
        <v>11586</v>
      </c>
      <c r="B3140" s="33" t="s">
        <v>11587</v>
      </c>
      <c r="C3140" s="46" t="s">
        <v>3864</v>
      </c>
      <c r="D3140" s="33" t="s">
        <v>11588</v>
      </c>
      <c r="E3140" s="33" t="s">
        <v>3866</v>
      </c>
      <c r="F3140" s="33">
        <v>0</v>
      </c>
      <c r="G3140" s="33">
        <v>3</v>
      </c>
      <c r="H3140" s="46" t="s">
        <v>3839</v>
      </c>
      <c r="I3140" s="75" t="s">
        <v>3840</v>
      </c>
      <c r="J3140" s="75" t="s">
        <v>3840</v>
      </c>
      <c r="K3140" s="75" t="s">
        <v>3841</v>
      </c>
      <c r="L3140" s="33">
        <v>14</v>
      </c>
      <c r="M3140" s="34"/>
      <c r="N3140" s="46"/>
      <c r="O3140" s="46"/>
      <c r="P31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40" s="45" t="e">
        <f>IF([2]!PayItems[[#This Row],[Date Added / Modified]]&gt;0,TEXT([2]!PayItems[[#This Row],[Date Added / Modified]],"m/d/yyy"),"")</f>
        <v>#REF!</v>
      </c>
      <c r="R3140" s="46"/>
    </row>
    <row r="3141" spans="1:18" x14ac:dyDescent="0.3">
      <c r="A3141" s="46" t="s">
        <v>11589</v>
      </c>
      <c r="B3141" s="33" t="s">
        <v>11590</v>
      </c>
      <c r="C3141" s="46" t="s">
        <v>3864</v>
      </c>
      <c r="D3141" s="33" t="s">
        <v>11591</v>
      </c>
      <c r="E3141" s="33" t="s">
        <v>3866</v>
      </c>
      <c r="F3141" s="33">
        <v>0</v>
      </c>
      <c r="G3141" s="33">
        <v>3</v>
      </c>
      <c r="H3141" s="46" t="s">
        <v>3839</v>
      </c>
      <c r="I3141" s="75" t="s">
        <v>3840</v>
      </c>
      <c r="J3141" s="75" t="s">
        <v>3840</v>
      </c>
      <c r="K3141" s="75" t="s">
        <v>3841</v>
      </c>
      <c r="L3141" s="33">
        <v>14</v>
      </c>
      <c r="M3141" s="34"/>
      <c r="N3141" s="46"/>
      <c r="O3141" s="46"/>
      <c r="P31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41" s="45" t="e">
        <f>IF([2]!PayItems[[#This Row],[Date Added / Modified]]&gt;0,TEXT([2]!PayItems[[#This Row],[Date Added / Modified]],"m/d/yyy"),"")</f>
        <v>#REF!</v>
      </c>
      <c r="R3141" s="46"/>
    </row>
    <row r="3142" spans="1:18" x14ac:dyDescent="0.3">
      <c r="A3142" s="46" t="s">
        <v>11592</v>
      </c>
      <c r="B3142" s="33" t="s">
        <v>11593</v>
      </c>
      <c r="C3142" s="46" t="s">
        <v>3864</v>
      </c>
      <c r="D3142" s="33" t="s">
        <v>11594</v>
      </c>
      <c r="E3142" s="33" t="s">
        <v>3866</v>
      </c>
      <c r="F3142" s="33">
        <v>0</v>
      </c>
      <c r="G3142" s="33">
        <v>3</v>
      </c>
      <c r="H3142" s="46" t="s">
        <v>3839</v>
      </c>
      <c r="I3142" s="75" t="s">
        <v>3840</v>
      </c>
      <c r="J3142" s="75" t="s">
        <v>3840</v>
      </c>
      <c r="K3142" s="75" t="s">
        <v>3841</v>
      </c>
      <c r="L3142" s="33">
        <v>14</v>
      </c>
      <c r="M3142" s="34"/>
      <c r="N3142" s="46"/>
      <c r="O3142" s="46"/>
      <c r="P31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42" s="45" t="e">
        <f>IF([2]!PayItems[[#This Row],[Date Added / Modified]]&gt;0,TEXT([2]!PayItems[[#This Row],[Date Added / Modified]],"m/d/yyy"),"")</f>
        <v>#REF!</v>
      </c>
      <c r="R3142" s="46"/>
    </row>
    <row r="3143" spans="1:18" x14ac:dyDescent="0.3">
      <c r="A3143" s="46" t="s">
        <v>11595</v>
      </c>
      <c r="B3143" s="33" t="s">
        <v>11596</v>
      </c>
      <c r="C3143" s="46" t="s">
        <v>3864</v>
      </c>
      <c r="D3143" s="33" t="s">
        <v>11597</v>
      </c>
      <c r="E3143" s="33" t="s">
        <v>3866</v>
      </c>
      <c r="F3143" s="33">
        <v>0</v>
      </c>
      <c r="G3143" s="33">
        <v>3</v>
      </c>
      <c r="H3143" s="46" t="s">
        <v>3839</v>
      </c>
      <c r="I3143" s="75" t="s">
        <v>3840</v>
      </c>
      <c r="J3143" s="75" t="s">
        <v>3840</v>
      </c>
      <c r="K3143" s="75" t="s">
        <v>3841</v>
      </c>
      <c r="L3143" s="33">
        <v>14</v>
      </c>
      <c r="M3143" s="34"/>
      <c r="N3143" s="46"/>
      <c r="O3143" s="46"/>
      <c r="P31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43" s="45" t="e">
        <f>IF([2]!PayItems[[#This Row],[Date Added / Modified]]&gt;0,TEXT([2]!PayItems[[#This Row],[Date Added / Modified]],"m/d/yyy"),"")</f>
        <v>#REF!</v>
      </c>
      <c r="R3143" s="46"/>
    </row>
    <row r="3144" spans="1:18" s="12" customFormat="1" x14ac:dyDescent="0.3">
      <c r="A3144" s="46" t="s">
        <v>11598</v>
      </c>
      <c r="B3144" s="46" t="s">
        <v>11599</v>
      </c>
      <c r="C3144" s="46" t="s">
        <v>3864</v>
      </c>
      <c r="D3144" s="46" t="s">
        <v>11600</v>
      </c>
      <c r="E3144" s="33" t="s">
        <v>3866</v>
      </c>
      <c r="F3144" s="33">
        <v>0</v>
      </c>
      <c r="G3144" s="33">
        <v>3</v>
      </c>
      <c r="H3144" s="46" t="s">
        <v>3839</v>
      </c>
      <c r="I3144" s="75" t="s">
        <v>3840</v>
      </c>
      <c r="J3144" s="75" t="s">
        <v>3840</v>
      </c>
      <c r="K3144" s="75" t="s">
        <v>3841</v>
      </c>
      <c r="L3144" s="33">
        <v>14</v>
      </c>
      <c r="M3144" s="34"/>
      <c r="N3144" s="46"/>
      <c r="O3144" s="46"/>
      <c r="P31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44" s="45" t="e">
        <f>IF([2]!PayItems[[#This Row],[Date Added / Modified]]&gt;0,TEXT([2]!PayItems[[#This Row],[Date Added / Modified]],"m/d/yyy"),"")</f>
        <v>#REF!</v>
      </c>
      <c r="R3144" s="46"/>
    </row>
    <row r="3145" spans="1:18" x14ac:dyDescent="0.3">
      <c r="A3145" s="46" t="s">
        <v>11601</v>
      </c>
      <c r="B3145" s="46" t="s">
        <v>11602</v>
      </c>
      <c r="C3145" s="46" t="s">
        <v>3864</v>
      </c>
      <c r="D3145" s="46" t="s">
        <v>11603</v>
      </c>
      <c r="E3145" s="33" t="s">
        <v>3866</v>
      </c>
      <c r="F3145" s="33">
        <v>0</v>
      </c>
      <c r="G3145" s="33">
        <v>3</v>
      </c>
      <c r="H3145" s="46" t="s">
        <v>3839</v>
      </c>
      <c r="I3145" s="75" t="s">
        <v>3840</v>
      </c>
      <c r="J3145" s="75" t="s">
        <v>3840</v>
      </c>
      <c r="K3145" s="75" t="s">
        <v>3841</v>
      </c>
      <c r="L3145" s="33">
        <v>14</v>
      </c>
      <c r="M3145" s="34"/>
      <c r="N3145" s="46"/>
      <c r="O3145" s="46"/>
      <c r="P31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45" s="45" t="e">
        <f>IF([2]!PayItems[[#This Row],[Date Added / Modified]]&gt;0,TEXT([2]!PayItems[[#This Row],[Date Added / Modified]],"m/d/yyy"),"")</f>
        <v>#REF!</v>
      </c>
      <c r="R3145" s="46"/>
    </row>
    <row r="3146" spans="1:18" x14ac:dyDescent="0.3">
      <c r="A3146" s="46" t="s">
        <v>11604</v>
      </c>
      <c r="B3146" s="82" t="s">
        <v>11605</v>
      </c>
      <c r="C3146" s="46" t="s">
        <v>3864</v>
      </c>
      <c r="D3146" s="46" t="s">
        <v>11606</v>
      </c>
      <c r="E3146" s="33" t="s">
        <v>3866</v>
      </c>
      <c r="F3146" s="33">
        <v>0</v>
      </c>
      <c r="G3146" s="33">
        <v>3</v>
      </c>
      <c r="H3146" s="46" t="s">
        <v>3839</v>
      </c>
      <c r="I3146" s="75" t="s">
        <v>3840</v>
      </c>
      <c r="J3146" s="75" t="s">
        <v>3840</v>
      </c>
      <c r="K3146" s="75" t="s">
        <v>3841</v>
      </c>
      <c r="L3146" s="33">
        <v>14</v>
      </c>
      <c r="M3146" s="34"/>
      <c r="N3146" s="46"/>
      <c r="O3146" s="46"/>
      <c r="P31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46" s="45" t="e">
        <f>IF([2]!PayItems[[#This Row],[Date Added / Modified]]&gt;0,TEXT([2]!PayItems[[#This Row],[Date Added / Modified]],"m/d/yyy"),"")</f>
        <v>#REF!</v>
      </c>
      <c r="R3146" s="46"/>
    </row>
    <row r="3147" spans="1:18" x14ac:dyDescent="0.3">
      <c r="A3147" s="46" t="s">
        <v>11607</v>
      </c>
      <c r="B3147" s="46" t="s">
        <v>11608</v>
      </c>
      <c r="C3147" s="46" t="s">
        <v>3864</v>
      </c>
      <c r="D3147" s="46" t="s">
        <v>11609</v>
      </c>
      <c r="E3147" s="33" t="s">
        <v>3866</v>
      </c>
      <c r="F3147" s="33">
        <v>0</v>
      </c>
      <c r="G3147" s="33">
        <v>3</v>
      </c>
      <c r="H3147" s="46" t="s">
        <v>3839</v>
      </c>
      <c r="I3147" s="75" t="s">
        <v>3840</v>
      </c>
      <c r="J3147" s="75" t="s">
        <v>3840</v>
      </c>
      <c r="K3147" s="75" t="s">
        <v>3841</v>
      </c>
      <c r="L3147" s="33">
        <v>14</v>
      </c>
      <c r="M3147" s="34"/>
      <c r="N3147" s="46"/>
      <c r="O3147" s="46"/>
      <c r="P31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47" s="45" t="e">
        <f>IF([2]!PayItems[[#This Row],[Date Added / Modified]]&gt;0,TEXT([2]!PayItems[[#This Row],[Date Added / Modified]],"m/d/yyy"),"")</f>
        <v>#REF!</v>
      </c>
      <c r="R3147" s="45"/>
    </row>
    <row r="3148" spans="1:18" x14ac:dyDescent="0.3">
      <c r="A3148" s="46" t="s">
        <v>11610</v>
      </c>
      <c r="B3148" s="46" t="s">
        <v>11611</v>
      </c>
      <c r="C3148" s="46" t="s">
        <v>3864</v>
      </c>
      <c r="D3148" s="46" t="s">
        <v>11612</v>
      </c>
      <c r="E3148" s="33" t="s">
        <v>3866</v>
      </c>
      <c r="F3148" s="33">
        <v>0</v>
      </c>
      <c r="G3148" s="33">
        <v>3</v>
      </c>
      <c r="H3148" s="46" t="s">
        <v>3839</v>
      </c>
      <c r="I3148" s="75" t="s">
        <v>3840</v>
      </c>
      <c r="J3148" s="75" t="s">
        <v>3840</v>
      </c>
      <c r="K3148" s="75" t="s">
        <v>3841</v>
      </c>
      <c r="L3148" s="33">
        <v>14</v>
      </c>
      <c r="M3148" s="34"/>
      <c r="N3148" s="46"/>
      <c r="O3148" s="46"/>
      <c r="P31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48" s="45" t="e">
        <f>IF([2]!PayItems[[#This Row],[Date Added / Modified]]&gt;0,TEXT([2]!PayItems[[#This Row],[Date Added / Modified]],"m/d/yyy"),"")</f>
        <v>#REF!</v>
      </c>
      <c r="R3148" s="46"/>
    </row>
    <row r="3149" spans="1:18" x14ac:dyDescent="0.3">
      <c r="A3149" s="46" t="s">
        <v>11613</v>
      </c>
      <c r="B3149" s="46" t="s">
        <v>11614</v>
      </c>
      <c r="C3149" s="46" t="s">
        <v>3864</v>
      </c>
      <c r="D3149" s="46" t="s">
        <v>11615</v>
      </c>
      <c r="E3149" s="33" t="s">
        <v>3866</v>
      </c>
      <c r="F3149" s="33">
        <v>0</v>
      </c>
      <c r="G3149" s="33">
        <v>3</v>
      </c>
      <c r="H3149" s="46" t="s">
        <v>3839</v>
      </c>
      <c r="I3149" s="75" t="s">
        <v>3840</v>
      </c>
      <c r="J3149" s="75" t="s">
        <v>3840</v>
      </c>
      <c r="K3149" s="75" t="s">
        <v>3841</v>
      </c>
      <c r="L3149" s="33">
        <v>14</v>
      </c>
      <c r="M3149" s="34"/>
      <c r="N3149" s="46"/>
      <c r="O3149" s="46"/>
      <c r="P31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49" s="45" t="e">
        <f>IF([2]!PayItems[[#This Row],[Date Added / Modified]]&gt;0,TEXT([2]!PayItems[[#This Row],[Date Added / Modified]],"m/d/yyy"),"")</f>
        <v>#REF!</v>
      </c>
      <c r="R3149" s="46"/>
    </row>
    <row r="3150" spans="1:18" x14ac:dyDescent="0.3">
      <c r="A3150" s="46" t="s">
        <v>11616</v>
      </c>
      <c r="B3150" s="46" t="s">
        <v>11617</v>
      </c>
      <c r="C3150" s="46" t="s">
        <v>3864</v>
      </c>
      <c r="D3150" s="46" t="s">
        <v>11618</v>
      </c>
      <c r="E3150" s="33" t="s">
        <v>3866</v>
      </c>
      <c r="F3150" s="33">
        <v>0</v>
      </c>
      <c r="G3150" s="33">
        <v>3</v>
      </c>
      <c r="H3150" s="46" t="s">
        <v>3839</v>
      </c>
      <c r="I3150" s="75" t="s">
        <v>3840</v>
      </c>
      <c r="J3150" s="75" t="s">
        <v>3840</v>
      </c>
      <c r="K3150" s="75" t="s">
        <v>3841</v>
      </c>
      <c r="L3150" s="33">
        <v>14</v>
      </c>
      <c r="M3150" s="34"/>
      <c r="N3150" s="46"/>
      <c r="O3150" s="46"/>
      <c r="P31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50" s="45" t="e">
        <f>IF([2]!PayItems[[#This Row],[Date Added / Modified]]&gt;0,TEXT([2]!PayItems[[#This Row],[Date Added / Modified]],"m/d/yyy"),"")</f>
        <v>#REF!</v>
      </c>
      <c r="R3150" s="46"/>
    </row>
    <row r="3151" spans="1:18" x14ac:dyDescent="0.3">
      <c r="A3151" s="46" t="s">
        <v>11619</v>
      </c>
      <c r="B3151" s="46" t="s">
        <v>11620</v>
      </c>
      <c r="C3151" s="46" t="s">
        <v>3864</v>
      </c>
      <c r="D3151" s="46" t="s">
        <v>11621</v>
      </c>
      <c r="E3151" s="33" t="s">
        <v>3866</v>
      </c>
      <c r="F3151" s="33">
        <v>0</v>
      </c>
      <c r="G3151" s="33">
        <v>3</v>
      </c>
      <c r="H3151" s="46" t="s">
        <v>3839</v>
      </c>
      <c r="I3151" s="75" t="s">
        <v>3840</v>
      </c>
      <c r="J3151" s="75" t="s">
        <v>3840</v>
      </c>
      <c r="K3151" s="75" t="s">
        <v>3841</v>
      </c>
      <c r="L3151" s="33">
        <v>14</v>
      </c>
      <c r="M3151" s="34"/>
      <c r="N3151" s="46"/>
      <c r="O3151" s="46"/>
      <c r="P31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51" s="45" t="e">
        <f>IF([2]!PayItems[[#This Row],[Date Added / Modified]]&gt;0,TEXT([2]!PayItems[[#This Row],[Date Added / Modified]],"m/d/yyy"),"")</f>
        <v>#REF!</v>
      </c>
      <c r="R3151" s="46"/>
    </row>
    <row r="3152" spans="1:18" x14ac:dyDescent="0.3">
      <c r="A3152" s="46" t="s">
        <v>11622</v>
      </c>
      <c r="B3152" s="46" t="s">
        <v>11623</v>
      </c>
      <c r="C3152" s="46" t="s">
        <v>3864</v>
      </c>
      <c r="D3152" s="46" t="s">
        <v>11624</v>
      </c>
      <c r="E3152" s="33" t="s">
        <v>3866</v>
      </c>
      <c r="F3152" s="33">
        <v>0</v>
      </c>
      <c r="G3152" s="33">
        <v>3</v>
      </c>
      <c r="H3152" s="46" t="s">
        <v>3839</v>
      </c>
      <c r="I3152" s="75" t="s">
        <v>3840</v>
      </c>
      <c r="J3152" s="75" t="s">
        <v>3840</v>
      </c>
      <c r="K3152" s="75" t="s">
        <v>3841</v>
      </c>
      <c r="L3152" s="33">
        <v>14</v>
      </c>
      <c r="M3152" s="34"/>
      <c r="N3152" s="46"/>
      <c r="O3152" s="46"/>
      <c r="P31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52" s="45" t="e">
        <f>IF([2]!PayItems[[#This Row],[Date Added / Modified]]&gt;0,TEXT([2]!PayItems[[#This Row],[Date Added / Modified]],"m/d/yyy"),"")</f>
        <v>#REF!</v>
      </c>
      <c r="R3152" s="46"/>
    </row>
    <row r="3153" spans="1:18" x14ac:dyDescent="0.3">
      <c r="A3153" s="46" t="s">
        <v>11625</v>
      </c>
      <c r="B3153" s="46" t="s">
        <v>11626</v>
      </c>
      <c r="C3153" s="46" t="s">
        <v>3864</v>
      </c>
      <c r="D3153" s="46" t="s">
        <v>11627</v>
      </c>
      <c r="E3153" s="33" t="s">
        <v>3866</v>
      </c>
      <c r="F3153" s="33">
        <v>0</v>
      </c>
      <c r="G3153" s="33">
        <v>3</v>
      </c>
      <c r="H3153" s="46" t="s">
        <v>3839</v>
      </c>
      <c r="I3153" s="75" t="s">
        <v>3840</v>
      </c>
      <c r="J3153" s="75" t="s">
        <v>3840</v>
      </c>
      <c r="K3153" s="75" t="s">
        <v>3841</v>
      </c>
      <c r="L3153" s="33">
        <v>14</v>
      </c>
      <c r="M3153" s="34"/>
      <c r="N3153" s="46"/>
      <c r="O3153" s="46"/>
      <c r="P31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53" s="45" t="e">
        <f>IF([2]!PayItems[[#This Row],[Date Added / Modified]]&gt;0,TEXT([2]!PayItems[[#This Row],[Date Added / Modified]],"m/d/yyy"),"")</f>
        <v>#REF!</v>
      </c>
      <c r="R3153" s="46"/>
    </row>
    <row r="3154" spans="1:18" x14ac:dyDescent="0.3">
      <c r="A3154" s="46" t="s">
        <v>11628</v>
      </c>
      <c r="B3154" s="46" t="s">
        <v>11629</v>
      </c>
      <c r="C3154" s="46" t="s">
        <v>3864</v>
      </c>
      <c r="D3154" s="46" t="s">
        <v>11630</v>
      </c>
      <c r="E3154" s="33" t="s">
        <v>3866</v>
      </c>
      <c r="F3154" s="33">
        <v>0</v>
      </c>
      <c r="G3154" s="33">
        <v>3</v>
      </c>
      <c r="H3154" s="46" t="s">
        <v>3839</v>
      </c>
      <c r="I3154" s="75" t="s">
        <v>3840</v>
      </c>
      <c r="J3154" s="75" t="s">
        <v>3840</v>
      </c>
      <c r="K3154" s="75" t="s">
        <v>3841</v>
      </c>
      <c r="L3154" s="33">
        <v>14</v>
      </c>
      <c r="M3154" s="34"/>
      <c r="N3154" s="46"/>
      <c r="O3154" s="46"/>
      <c r="P31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54" s="45" t="e">
        <f>IF([2]!PayItems[[#This Row],[Date Added / Modified]]&gt;0,TEXT([2]!PayItems[[#This Row],[Date Added / Modified]],"m/d/yyy"),"")</f>
        <v>#REF!</v>
      </c>
      <c r="R3154" s="46"/>
    </row>
    <row r="3155" spans="1:18" x14ac:dyDescent="0.3">
      <c r="A3155" s="46" t="s">
        <v>11631</v>
      </c>
      <c r="B3155" s="82" t="s">
        <v>11632</v>
      </c>
      <c r="C3155" s="46" t="s">
        <v>3864</v>
      </c>
      <c r="D3155" s="46" t="s">
        <v>11633</v>
      </c>
      <c r="E3155" s="33" t="s">
        <v>3866</v>
      </c>
      <c r="F3155" s="33">
        <v>0</v>
      </c>
      <c r="G3155" s="33">
        <v>3</v>
      </c>
      <c r="H3155" s="46" t="s">
        <v>3839</v>
      </c>
      <c r="I3155" s="75" t="s">
        <v>3840</v>
      </c>
      <c r="J3155" s="75" t="s">
        <v>3840</v>
      </c>
      <c r="K3155" s="75" t="s">
        <v>3841</v>
      </c>
      <c r="L3155" s="33">
        <v>14</v>
      </c>
      <c r="M3155" s="34"/>
      <c r="N3155" s="46"/>
      <c r="O3155" s="46"/>
      <c r="P31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55" s="45" t="e">
        <f>IF([2]!PayItems[[#This Row],[Date Added / Modified]]&gt;0,TEXT([2]!PayItems[[#This Row],[Date Added / Modified]],"m/d/yyy"),"")</f>
        <v>#REF!</v>
      </c>
      <c r="R3155" s="46"/>
    </row>
    <row r="3156" spans="1:18" x14ac:dyDescent="0.3">
      <c r="A3156" s="46" t="s">
        <v>11634</v>
      </c>
      <c r="B3156" s="82" t="s">
        <v>11635</v>
      </c>
      <c r="C3156" s="46" t="s">
        <v>3864</v>
      </c>
      <c r="D3156" s="46" t="s">
        <v>11636</v>
      </c>
      <c r="E3156" s="33" t="s">
        <v>3866</v>
      </c>
      <c r="F3156" s="33">
        <v>0</v>
      </c>
      <c r="G3156" s="33">
        <v>3</v>
      </c>
      <c r="H3156" s="46" t="s">
        <v>3839</v>
      </c>
      <c r="I3156" s="75" t="s">
        <v>3840</v>
      </c>
      <c r="J3156" s="75" t="s">
        <v>3840</v>
      </c>
      <c r="K3156" s="75" t="s">
        <v>3841</v>
      </c>
      <c r="L3156" s="33">
        <v>14</v>
      </c>
      <c r="M3156" s="34"/>
      <c r="N3156" s="46"/>
      <c r="O3156" s="46"/>
      <c r="P31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56" s="45" t="e">
        <f>IF([2]!PayItems[[#This Row],[Date Added / Modified]]&gt;0,TEXT([2]!PayItems[[#This Row],[Date Added / Modified]],"m/d/yyy"),"")</f>
        <v>#REF!</v>
      </c>
      <c r="R3156" s="46"/>
    </row>
    <row r="3157" spans="1:18" x14ac:dyDescent="0.3">
      <c r="A3157" s="46" t="s">
        <v>11637</v>
      </c>
      <c r="B3157" s="82" t="s">
        <v>11638</v>
      </c>
      <c r="C3157" s="46" t="s">
        <v>3864</v>
      </c>
      <c r="D3157" s="46" t="s">
        <v>11639</v>
      </c>
      <c r="E3157" s="33" t="s">
        <v>3866</v>
      </c>
      <c r="F3157" s="33">
        <v>0</v>
      </c>
      <c r="G3157" s="33">
        <v>3</v>
      </c>
      <c r="H3157" s="46" t="s">
        <v>3839</v>
      </c>
      <c r="I3157" s="75" t="s">
        <v>3840</v>
      </c>
      <c r="J3157" s="75" t="s">
        <v>3840</v>
      </c>
      <c r="K3157" s="75" t="s">
        <v>3841</v>
      </c>
      <c r="L3157" s="33">
        <v>14</v>
      </c>
      <c r="M3157" s="34"/>
      <c r="N3157" s="46"/>
      <c r="O3157" s="46"/>
      <c r="P31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57" s="45" t="e">
        <f>IF([2]!PayItems[[#This Row],[Date Added / Modified]]&gt;0,TEXT([2]!PayItems[[#This Row],[Date Added / Modified]],"m/d/yyy"),"")</f>
        <v>#REF!</v>
      </c>
      <c r="R3157" s="46"/>
    </row>
    <row r="3158" spans="1:18" x14ac:dyDescent="0.3">
      <c r="A3158" s="46" t="s">
        <v>11640</v>
      </c>
      <c r="B3158" s="82" t="s">
        <v>11641</v>
      </c>
      <c r="C3158" s="46" t="s">
        <v>3864</v>
      </c>
      <c r="D3158" s="46" t="s">
        <v>11642</v>
      </c>
      <c r="E3158" s="33" t="s">
        <v>3866</v>
      </c>
      <c r="F3158" s="33">
        <v>0</v>
      </c>
      <c r="G3158" s="33">
        <v>3</v>
      </c>
      <c r="H3158" s="46" t="s">
        <v>3839</v>
      </c>
      <c r="I3158" s="75" t="s">
        <v>3840</v>
      </c>
      <c r="J3158" s="75" t="s">
        <v>3840</v>
      </c>
      <c r="K3158" s="75" t="s">
        <v>3841</v>
      </c>
      <c r="L3158" s="33">
        <v>14</v>
      </c>
      <c r="M3158" s="34"/>
      <c r="N3158" s="46"/>
      <c r="O3158" s="46"/>
      <c r="P31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58" s="45" t="e">
        <f>IF([2]!PayItems[[#This Row],[Date Added / Modified]]&gt;0,TEXT([2]!PayItems[[#This Row],[Date Added / Modified]],"m/d/yyy"),"")</f>
        <v>#REF!</v>
      </c>
      <c r="R3158" s="46"/>
    </row>
    <row r="3159" spans="1:18" x14ac:dyDescent="0.3">
      <c r="A3159" s="46" t="s">
        <v>11643</v>
      </c>
      <c r="B3159" s="82" t="s">
        <v>11644</v>
      </c>
      <c r="C3159" s="46" t="s">
        <v>3864</v>
      </c>
      <c r="D3159" s="82" t="s">
        <v>11645</v>
      </c>
      <c r="E3159" s="33" t="s">
        <v>3866</v>
      </c>
      <c r="F3159" s="33">
        <v>0</v>
      </c>
      <c r="G3159" s="33">
        <v>3</v>
      </c>
      <c r="H3159" s="46" t="s">
        <v>3839</v>
      </c>
      <c r="I3159" s="75" t="s">
        <v>3840</v>
      </c>
      <c r="J3159" s="75" t="s">
        <v>3840</v>
      </c>
      <c r="K3159" s="75" t="s">
        <v>3841</v>
      </c>
      <c r="L3159" s="33">
        <v>14</v>
      </c>
      <c r="M3159" s="34"/>
      <c r="N3159" s="46"/>
      <c r="O3159" s="46"/>
      <c r="P31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59" s="45" t="e">
        <f>IF([2]!PayItems[[#This Row],[Date Added / Modified]]&gt;0,TEXT([2]!PayItems[[#This Row],[Date Added / Modified]],"m/d/yyy"),"")</f>
        <v>#REF!</v>
      </c>
      <c r="R3159" s="46"/>
    </row>
    <row r="3160" spans="1:18" x14ac:dyDescent="0.3">
      <c r="A3160" s="46" t="s">
        <v>11646</v>
      </c>
      <c r="B3160" s="82" t="s">
        <v>11647</v>
      </c>
      <c r="C3160" s="46" t="s">
        <v>3864</v>
      </c>
      <c r="D3160" s="19" t="s">
        <v>11648</v>
      </c>
      <c r="E3160" s="33" t="s">
        <v>3866</v>
      </c>
      <c r="F3160" s="33">
        <v>0</v>
      </c>
      <c r="G3160" s="33">
        <v>3</v>
      </c>
      <c r="H3160" s="46" t="s">
        <v>3839</v>
      </c>
      <c r="I3160" s="75" t="s">
        <v>3840</v>
      </c>
      <c r="J3160" s="75" t="s">
        <v>3840</v>
      </c>
      <c r="K3160" s="75" t="s">
        <v>3841</v>
      </c>
      <c r="L3160" s="33">
        <v>14</v>
      </c>
      <c r="M3160" s="34"/>
      <c r="N3160" s="46"/>
      <c r="O3160" s="46"/>
      <c r="P31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60" s="45" t="e">
        <f>IF([2]!PayItems[[#This Row],[Date Added / Modified]]&gt;0,TEXT([2]!PayItems[[#This Row],[Date Added / Modified]],"m/d/yyy"),"")</f>
        <v>#REF!</v>
      </c>
      <c r="R3160" s="46"/>
    </row>
    <row r="3161" spans="1:18" x14ac:dyDescent="0.3">
      <c r="A3161" s="45" t="s">
        <v>11649</v>
      </c>
      <c r="B3161" s="45" t="s">
        <v>11650</v>
      </c>
      <c r="C3161" s="45" t="s">
        <v>3864</v>
      </c>
      <c r="D3161" s="45" t="s">
        <v>11651</v>
      </c>
      <c r="E3161" s="28" t="s">
        <v>3866</v>
      </c>
      <c r="F3161" s="28">
        <v>0</v>
      </c>
      <c r="G3161" s="28">
        <v>3</v>
      </c>
      <c r="H3161" s="45" t="s">
        <v>3839</v>
      </c>
      <c r="I3161" s="75" t="s">
        <v>3840</v>
      </c>
      <c r="J3161" s="75" t="s">
        <v>3840</v>
      </c>
      <c r="K3161" s="75" t="s">
        <v>3841</v>
      </c>
      <c r="L3161" s="28">
        <v>14</v>
      </c>
      <c r="M3161" s="34">
        <v>44179</v>
      </c>
      <c r="N3161" s="45" t="s">
        <v>4870</v>
      </c>
      <c r="O3161" s="45"/>
      <c r="P3161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61" s="45" t="e">
        <f>IF([2]!PayItems[[#This Row],[Date Added / Modified]]&gt;0,TEXT([2]!PayItems[[#This Row],[Date Added / Modified]],"m/d/yyy"),"")</f>
        <v>#REF!</v>
      </c>
      <c r="R3161" s="46"/>
    </row>
    <row r="3162" spans="1:18" x14ac:dyDescent="0.3">
      <c r="A3162" s="46" t="s">
        <v>11652</v>
      </c>
      <c r="B3162" s="33" t="s">
        <v>11653</v>
      </c>
      <c r="C3162" s="46" t="s">
        <v>3864</v>
      </c>
      <c r="D3162" s="33" t="s">
        <v>11654</v>
      </c>
      <c r="E3162" s="33" t="s">
        <v>3866</v>
      </c>
      <c r="F3162" s="33">
        <v>0</v>
      </c>
      <c r="G3162" s="33">
        <v>3</v>
      </c>
      <c r="H3162" s="46" t="s">
        <v>3839</v>
      </c>
      <c r="I3162" s="75" t="s">
        <v>3840</v>
      </c>
      <c r="J3162" s="75" t="s">
        <v>3840</v>
      </c>
      <c r="K3162" s="75" t="s">
        <v>3841</v>
      </c>
      <c r="L3162" s="33">
        <v>14</v>
      </c>
      <c r="M3162" s="34"/>
      <c r="N3162" s="46"/>
      <c r="O3162" s="46"/>
      <c r="P31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62" s="45" t="e">
        <f>IF([2]!PayItems[[#This Row],[Date Added / Modified]]&gt;0,TEXT([2]!PayItems[[#This Row],[Date Added / Modified]],"m/d/yyy"),"")</f>
        <v>#REF!</v>
      </c>
      <c r="R3162" s="46"/>
    </row>
    <row r="3163" spans="1:18" x14ac:dyDescent="0.3">
      <c r="A3163" s="46" t="s">
        <v>11655</v>
      </c>
      <c r="B3163" s="33" t="s">
        <v>11656</v>
      </c>
      <c r="C3163" s="46" t="s">
        <v>3864</v>
      </c>
      <c r="D3163" s="33" t="s">
        <v>11657</v>
      </c>
      <c r="E3163" s="33" t="s">
        <v>3866</v>
      </c>
      <c r="F3163" s="33">
        <v>0</v>
      </c>
      <c r="G3163" s="33">
        <v>3</v>
      </c>
      <c r="H3163" s="46" t="s">
        <v>3839</v>
      </c>
      <c r="I3163" s="75" t="s">
        <v>3840</v>
      </c>
      <c r="J3163" s="75" t="s">
        <v>3840</v>
      </c>
      <c r="K3163" s="75" t="s">
        <v>3841</v>
      </c>
      <c r="L3163" s="33">
        <v>14</v>
      </c>
      <c r="M3163" s="34"/>
      <c r="N3163" s="46"/>
      <c r="O3163" s="46"/>
      <c r="P31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63" s="45" t="e">
        <f>IF([2]!PayItems[[#This Row],[Date Added / Modified]]&gt;0,TEXT([2]!PayItems[[#This Row],[Date Added / Modified]],"m/d/yyy"),"")</f>
        <v>#REF!</v>
      </c>
      <c r="R3163" s="46"/>
    </row>
    <row r="3164" spans="1:18" x14ac:dyDescent="0.3">
      <c r="A3164" s="46" t="s">
        <v>11658</v>
      </c>
      <c r="B3164" s="33" t="s">
        <v>11659</v>
      </c>
      <c r="C3164" s="46" t="s">
        <v>3864</v>
      </c>
      <c r="D3164" s="33" t="s">
        <v>11660</v>
      </c>
      <c r="E3164" s="33" t="s">
        <v>3866</v>
      </c>
      <c r="F3164" s="33">
        <v>0</v>
      </c>
      <c r="G3164" s="33">
        <v>3</v>
      </c>
      <c r="H3164" s="46" t="s">
        <v>3839</v>
      </c>
      <c r="I3164" s="75" t="s">
        <v>3840</v>
      </c>
      <c r="J3164" s="75" t="s">
        <v>3840</v>
      </c>
      <c r="K3164" s="75" t="s">
        <v>3841</v>
      </c>
      <c r="L3164" s="33">
        <v>14</v>
      </c>
      <c r="M3164" s="34"/>
      <c r="N3164" s="46"/>
      <c r="O3164" s="46"/>
      <c r="P31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64" s="45" t="e">
        <f>IF([2]!PayItems[[#This Row],[Date Added / Modified]]&gt;0,TEXT([2]!PayItems[[#This Row],[Date Added / Modified]],"m/d/yyy"),"")</f>
        <v>#REF!</v>
      </c>
      <c r="R3164" s="46"/>
    </row>
    <row r="3165" spans="1:18" x14ac:dyDescent="0.3">
      <c r="A3165" s="46" t="s">
        <v>11661</v>
      </c>
      <c r="B3165" s="33" t="s">
        <v>11662</v>
      </c>
      <c r="C3165" s="46" t="s">
        <v>3864</v>
      </c>
      <c r="D3165" s="33" t="s">
        <v>11663</v>
      </c>
      <c r="E3165" s="33" t="s">
        <v>3866</v>
      </c>
      <c r="F3165" s="33">
        <v>0</v>
      </c>
      <c r="G3165" s="33">
        <v>3</v>
      </c>
      <c r="H3165" s="46" t="s">
        <v>3839</v>
      </c>
      <c r="I3165" s="75" t="s">
        <v>3840</v>
      </c>
      <c r="J3165" s="75" t="s">
        <v>3840</v>
      </c>
      <c r="K3165" s="75" t="s">
        <v>3841</v>
      </c>
      <c r="L3165" s="33">
        <v>14</v>
      </c>
      <c r="M3165" s="34"/>
      <c r="N3165" s="46"/>
      <c r="O3165" s="46"/>
      <c r="P31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65" s="45" t="e">
        <f>IF([2]!PayItems[[#This Row],[Date Added / Modified]]&gt;0,TEXT([2]!PayItems[[#This Row],[Date Added / Modified]],"m/d/yyy"),"")</f>
        <v>#REF!</v>
      </c>
      <c r="R3165" s="46"/>
    </row>
    <row r="3166" spans="1:18" x14ac:dyDescent="0.3">
      <c r="A3166" s="46" t="s">
        <v>11664</v>
      </c>
      <c r="B3166" s="33" t="s">
        <v>11665</v>
      </c>
      <c r="C3166" s="46" t="s">
        <v>3864</v>
      </c>
      <c r="D3166" s="33" t="s">
        <v>11666</v>
      </c>
      <c r="E3166" s="33" t="s">
        <v>3866</v>
      </c>
      <c r="F3166" s="33">
        <v>0</v>
      </c>
      <c r="G3166" s="33">
        <v>3</v>
      </c>
      <c r="H3166" s="46" t="s">
        <v>3839</v>
      </c>
      <c r="I3166" s="75" t="s">
        <v>3840</v>
      </c>
      <c r="J3166" s="75" t="s">
        <v>3840</v>
      </c>
      <c r="K3166" s="75" t="s">
        <v>3841</v>
      </c>
      <c r="L3166" s="33">
        <v>14</v>
      </c>
      <c r="M3166" s="34"/>
      <c r="N3166" s="46"/>
      <c r="O3166" s="46"/>
      <c r="P31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66" s="45" t="e">
        <f>IF([2]!PayItems[[#This Row],[Date Added / Modified]]&gt;0,TEXT([2]!PayItems[[#This Row],[Date Added / Modified]],"m/d/yyy"),"")</f>
        <v>#REF!</v>
      </c>
      <c r="R3166" s="46"/>
    </row>
    <row r="3167" spans="1:18" x14ac:dyDescent="0.3">
      <c r="A3167" s="46" t="s">
        <v>11667</v>
      </c>
      <c r="B3167" s="33" t="s">
        <v>11668</v>
      </c>
      <c r="C3167" s="46" t="s">
        <v>3864</v>
      </c>
      <c r="D3167" s="33" t="s">
        <v>11669</v>
      </c>
      <c r="E3167" s="33" t="s">
        <v>3866</v>
      </c>
      <c r="F3167" s="33">
        <v>0</v>
      </c>
      <c r="G3167" s="33">
        <v>3</v>
      </c>
      <c r="H3167" s="46" t="s">
        <v>3839</v>
      </c>
      <c r="I3167" s="75" t="s">
        <v>3840</v>
      </c>
      <c r="J3167" s="75" t="s">
        <v>3840</v>
      </c>
      <c r="K3167" s="75" t="s">
        <v>3841</v>
      </c>
      <c r="L3167" s="33">
        <v>14</v>
      </c>
      <c r="M3167" s="34"/>
      <c r="N3167" s="46"/>
      <c r="O3167" s="46"/>
      <c r="P31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67" s="45" t="e">
        <f>IF([2]!PayItems[[#This Row],[Date Added / Modified]]&gt;0,TEXT([2]!PayItems[[#This Row],[Date Added / Modified]],"m/d/yyy"),"")</f>
        <v>#REF!</v>
      </c>
      <c r="R3167" s="46"/>
    </row>
    <row r="3168" spans="1:18" x14ac:dyDescent="0.3">
      <c r="A3168" s="46" t="s">
        <v>11670</v>
      </c>
      <c r="B3168" s="33" t="s">
        <v>11671</v>
      </c>
      <c r="C3168" s="46" t="s">
        <v>3864</v>
      </c>
      <c r="D3168" s="33" t="s">
        <v>11672</v>
      </c>
      <c r="E3168" s="33" t="s">
        <v>3866</v>
      </c>
      <c r="F3168" s="33">
        <v>0</v>
      </c>
      <c r="G3168" s="33">
        <v>3</v>
      </c>
      <c r="H3168" s="46" t="s">
        <v>3839</v>
      </c>
      <c r="I3168" s="75" t="s">
        <v>3840</v>
      </c>
      <c r="J3168" s="75" t="s">
        <v>3840</v>
      </c>
      <c r="K3168" s="75" t="s">
        <v>3841</v>
      </c>
      <c r="L3168" s="33">
        <v>14</v>
      </c>
      <c r="M3168" s="34"/>
      <c r="N3168" s="46"/>
      <c r="O3168" s="46"/>
      <c r="P31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68" s="45" t="e">
        <f>IF([2]!PayItems[[#This Row],[Date Added / Modified]]&gt;0,TEXT([2]!PayItems[[#This Row],[Date Added / Modified]],"m/d/yyy"),"")</f>
        <v>#REF!</v>
      </c>
      <c r="R3168" s="46"/>
    </row>
    <row r="3169" spans="1:18" x14ac:dyDescent="0.3">
      <c r="A3169" s="46" t="s">
        <v>11673</v>
      </c>
      <c r="B3169" s="33" t="s">
        <v>11674</v>
      </c>
      <c r="C3169" s="46" t="s">
        <v>3864</v>
      </c>
      <c r="D3169" s="33" t="s">
        <v>11675</v>
      </c>
      <c r="E3169" s="33" t="s">
        <v>3866</v>
      </c>
      <c r="F3169" s="33">
        <v>0</v>
      </c>
      <c r="G3169" s="33">
        <v>3</v>
      </c>
      <c r="H3169" s="46" t="s">
        <v>3839</v>
      </c>
      <c r="I3169" s="75" t="s">
        <v>3840</v>
      </c>
      <c r="J3169" s="75" t="s">
        <v>3840</v>
      </c>
      <c r="K3169" s="75" t="s">
        <v>3841</v>
      </c>
      <c r="L3169" s="33">
        <v>14</v>
      </c>
      <c r="M3169" s="34"/>
      <c r="N3169" s="46"/>
      <c r="O3169" s="46"/>
      <c r="P31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69" s="45" t="e">
        <f>IF([2]!PayItems[[#This Row],[Date Added / Modified]]&gt;0,TEXT([2]!PayItems[[#This Row],[Date Added / Modified]],"m/d/yyy"),"")</f>
        <v>#REF!</v>
      </c>
      <c r="R3169" s="46"/>
    </row>
    <row r="3170" spans="1:18" x14ac:dyDescent="0.3">
      <c r="A3170" s="46" t="s">
        <v>11676</v>
      </c>
      <c r="B3170" s="33" t="s">
        <v>11677</v>
      </c>
      <c r="C3170" s="46" t="s">
        <v>3864</v>
      </c>
      <c r="D3170" s="33" t="s">
        <v>11678</v>
      </c>
      <c r="E3170" s="33" t="s">
        <v>3866</v>
      </c>
      <c r="F3170" s="33">
        <v>0</v>
      </c>
      <c r="G3170" s="33">
        <v>3</v>
      </c>
      <c r="H3170" s="46" t="s">
        <v>3839</v>
      </c>
      <c r="I3170" s="75" t="s">
        <v>3840</v>
      </c>
      <c r="J3170" s="75" t="s">
        <v>3840</v>
      </c>
      <c r="K3170" s="75" t="s">
        <v>3841</v>
      </c>
      <c r="L3170" s="33">
        <v>14</v>
      </c>
      <c r="M3170" s="34"/>
      <c r="N3170" s="46"/>
      <c r="O3170" s="46"/>
      <c r="P31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70" s="45" t="e">
        <f>IF([2]!PayItems[[#This Row],[Date Added / Modified]]&gt;0,TEXT([2]!PayItems[[#This Row],[Date Added / Modified]],"m/d/yyy"),"")</f>
        <v>#REF!</v>
      </c>
      <c r="R3170" s="46"/>
    </row>
    <row r="3171" spans="1:18" x14ac:dyDescent="0.3">
      <c r="A3171" s="46" t="s">
        <v>11679</v>
      </c>
      <c r="B3171" s="33" t="s">
        <v>11680</v>
      </c>
      <c r="C3171" s="46" t="s">
        <v>3864</v>
      </c>
      <c r="D3171" s="33" t="s">
        <v>11681</v>
      </c>
      <c r="E3171" s="33" t="s">
        <v>3866</v>
      </c>
      <c r="F3171" s="33">
        <v>0</v>
      </c>
      <c r="G3171" s="33">
        <v>3</v>
      </c>
      <c r="H3171" s="46" t="s">
        <v>3839</v>
      </c>
      <c r="I3171" s="75" t="s">
        <v>3840</v>
      </c>
      <c r="J3171" s="75" t="s">
        <v>3840</v>
      </c>
      <c r="K3171" s="75" t="s">
        <v>3841</v>
      </c>
      <c r="L3171" s="33">
        <v>14</v>
      </c>
      <c r="M3171" s="34"/>
      <c r="N3171" s="46"/>
      <c r="O3171" s="46"/>
      <c r="P31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71" s="45" t="e">
        <f>IF([2]!PayItems[[#This Row],[Date Added / Modified]]&gt;0,TEXT([2]!PayItems[[#This Row],[Date Added / Modified]],"m/d/yyy"),"")</f>
        <v>#REF!</v>
      </c>
      <c r="R3171" s="46"/>
    </row>
    <row r="3172" spans="1:18" x14ac:dyDescent="0.3">
      <c r="A3172" s="46" t="s">
        <v>11682</v>
      </c>
      <c r="B3172" s="33" t="s">
        <v>11683</v>
      </c>
      <c r="C3172" s="46" t="s">
        <v>3864</v>
      </c>
      <c r="D3172" s="33" t="s">
        <v>11684</v>
      </c>
      <c r="E3172" s="33" t="s">
        <v>3866</v>
      </c>
      <c r="F3172" s="33">
        <v>0</v>
      </c>
      <c r="G3172" s="33">
        <v>3</v>
      </c>
      <c r="H3172" s="46" t="s">
        <v>3839</v>
      </c>
      <c r="I3172" s="75" t="s">
        <v>3840</v>
      </c>
      <c r="J3172" s="75" t="s">
        <v>3840</v>
      </c>
      <c r="K3172" s="75" t="s">
        <v>3841</v>
      </c>
      <c r="L3172" s="33">
        <v>14</v>
      </c>
      <c r="M3172" s="34"/>
      <c r="N3172" s="46"/>
      <c r="O3172" s="46"/>
      <c r="P31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72" s="45" t="e">
        <f>IF([2]!PayItems[[#This Row],[Date Added / Modified]]&gt;0,TEXT([2]!PayItems[[#This Row],[Date Added / Modified]],"m/d/yyy"),"")</f>
        <v>#REF!</v>
      </c>
      <c r="R3172" s="46"/>
    </row>
    <row r="3173" spans="1:18" x14ac:dyDescent="0.3">
      <c r="A3173" s="46" t="s">
        <v>11685</v>
      </c>
      <c r="B3173" s="33" t="s">
        <v>11686</v>
      </c>
      <c r="C3173" s="46" t="s">
        <v>3864</v>
      </c>
      <c r="D3173" s="33" t="s">
        <v>11687</v>
      </c>
      <c r="E3173" s="33" t="s">
        <v>3866</v>
      </c>
      <c r="F3173" s="33">
        <v>0</v>
      </c>
      <c r="G3173" s="33">
        <v>3</v>
      </c>
      <c r="H3173" s="46" t="s">
        <v>3839</v>
      </c>
      <c r="I3173" s="75" t="s">
        <v>3840</v>
      </c>
      <c r="J3173" s="75" t="s">
        <v>3840</v>
      </c>
      <c r="K3173" s="75" t="s">
        <v>3841</v>
      </c>
      <c r="L3173" s="33">
        <v>14</v>
      </c>
      <c r="M3173" s="34"/>
      <c r="N3173" s="46"/>
      <c r="O3173" s="46"/>
      <c r="P31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73" s="45" t="e">
        <f>IF([2]!PayItems[[#This Row],[Date Added / Modified]]&gt;0,TEXT([2]!PayItems[[#This Row],[Date Added / Modified]],"m/d/yyy"),"")</f>
        <v>#REF!</v>
      </c>
      <c r="R3173" s="46"/>
    </row>
    <row r="3174" spans="1:18" x14ac:dyDescent="0.3">
      <c r="A3174" s="46" t="s">
        <v>11688</v>
      </c>
      <c r="B3174" s="33" t="s">
        <v>11689</v>
      </c>
      <c r="C3174" s="46" t="s">
        <v>3864</v>
      </c>
      <c r="D3174" s="33" t="s">
        <v>11690</v>
      </c>
      <c r="E3174" s="33" t="s">
        <v>3866</v>
      </c>
      <c r="F3174" s="33">
        <v>0</v>
      </c>
      <c r="G3174" s="33">
        <v>3</v>
      </c>
      <c r="H3174" s="46" t="s">
        <v>3839</v>
      </c>
      <c r="I3174" s="75" t="s">
        <v>3840</v>
      </c>
      <c r="J3174" s="75" t="s">
        <v>3840</v>
      </c>
      <c r="K3174" s="75" t="s">
        <v>3841</v>
      </c>
      <c r="L3174" s="33">
        <v>14</v>
      </c>
      <c r="M3174" s="34"/>
      <c r="N3174" s="46"/>
      <c r="O3174" s="46"/>
      <c r="P31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74" s="45" t="e">
        <f>IF([2]!PayItems[[#This Row],[Date Added / Modified]]&gt;0,TEXT([2]!PayItems[[#This Row],[Date Added / Modified]],"m/d/yyy"),"")</f>
        <v>#REF!</v>
      </c>
      <c r="R3174" s="46"/>
    </row>
    <row r="3175" spans="1:18" x14ac:dyDescent="0.3">
      <c r="A3175" s="46" t="s">
        <v>11691</v>
      </c>
      <c r="B3175" s="33" t="s">
        <v>11692</v>
      </c>
      <c r="C3175" s="46" t="s">
        <v>3864</v>
      </c>
      <c r="D3175" s="33" t="s">
        <v>11693</v>
      </c>
      <c r="E3175" s="33" t="s">
        <v>3866</v>
      </c>
      <c r="F3175" s="33">
        <v>0</v>
      </c>
      <c r="G3175" s="33">
        <v>3</v>
      </c>
      <c r="H3175" s="46" t="s">
        <v>3839</v>
      </c>
      <c r="I3175" s="75" t="s">
        <v>3840</v>
      </c>
      <c r="J3175" s="75" t="s">
        <v>3840</v>
      </c>
      <c r="K3175" s="75" t="s">
        <v>3841</v>
      </c>
      <c r="L3175" s="33">
        <v>14</v>
      </c>
      <c r="M3175" s="34"/>
      <c r="N3175" s="46"/>
      <c r="O3175" s="46"/>
      <c r="P31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75" s="45" t="e">
        <f>IF([2]!PayItems[[#This Row],[Date Added / Modified]]&gt;0,TEXT([2]!PayItems[[#This Row],[Date Added / Modified]],"m/d/yyy"),"")</f>
        <v>#REF!</v>
      </c>
      <c r="R3175" s="46"/>
    </row>
    <row r="3176" spans="1:18" x14ac:dyDescent="0.3">
      <c r="A3176" s="46" t="s">
        <v>11694</v>
      </c>
      <c r="B3176" s="33" t="s">
        <v>11695</v>
      </c>
      <c r="C3176" s="46" t="s">
        <v>3864</v>
      </c>
      <c r="D3176" s="33" t="s">
        <v>11696</v>
      </c>
      <c r="E3176" s="33" t="s">
        <v>3866</v>
      </c>
      <c r="F3176" s="33">
        <v>0</v>
      </c>
      <c r="G3176" s="33">
        <v>3</v>
      </c>
      <c r="H3176" s="46" t="s">
        <v>3839</v>
      </c>
      <c r="I3176" s="75" t="s">
        <v>3840</v>
      </c>
      <c r="J3176" s="75" t="s">
        <v>3840</v>
      </c>
      <c r="K3176" s="75" t="s">
        <v>3841</v>
      </c>
      <c r="L3176" s="33">
        <v>14</v>
      </c>
      <c r="M3176" s="34"/>
      <c r="N3176" s="46"/>
      <c r="O3176" s="46"/>
      <c r="P31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76" s="45" t="e">
        <f>IF([2]!PayItems[[#This Row],[Date Added / Modified]]&gt;0,TEXT([2]!PayItems[[#This Row],[Date Added / Modified]],"m/d/yyy"),"")</f>
        <v>#REF!</v>
      </c>
      <c r="R3176" s="46"/>
    </row>
    <row r="3177" spans="1:18" x14ac:dyDescent="0.3">
      <c r="A3177" s="46" t="s">
        <v>11697</v>
      </c>
      <c r="B3177" s="33" t="s">
        <v>11698</v>
      </c>
      <c r="C3177" s="46" t="s">
        <v>3864</v>
      </c>
      <c r="D3177" s="33" t="s">
        <v>11699</v>
      </c>
      <c r="E3177" s="33" t="s">
        <v>3866</v>
      </c>
      <c r="F3177" s="33">
        <v>0</v>
      </c>
      <c r="G3177" s="33">
        <v>3</v>
      </c>
      <c r="H3177" s="46" t="s">
        <v>3839</v>
      </c>
      <c r="I3177" s="75" t="s">
        <v>3840</v>
      </c>
      <c r="J3177" s="75" t="s">
        <v>3840</v>
      </c>
      <c r="K3177" s="75" t="s">
        <v>3841</v>
      </c>
      <c r="L3177" s="33">
        <v>14</v>
      </c>
      <c r="M3177" s="34"/>
      <c r="N3177" s="46"/>
      <c r="O3177" s="46"/>
      <c r="P31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77" s="45" t="e">
        <f>IF([2]!PayItems[[#This Row],[Date Added / Modified]]&gt;0,TEXT([2]!PayItems[[#This Row],[Date Added / Modified]],"m/d/yyy"),"")</f>
        <v>#REF!</v>
      </c>
      <c r="R3177" s="46"/>
    </row>
    <row r="3178" spans="1:18" x14ac:dyDescent="0.3">
      <c r="A3178" s="46" t="s">
        <v>11700</v>
      </c>
      <c r="B3178" s="33" t="s">
        <v>11701</v>
      </c>
      <c r="C3178" s="46" t="s">
        <v>3864</v>
      </c>
      <c r="D3178" s="33" t="s">
        <v>11702</v>
      </c>
      <c r="E3178" s="33" t="s">
        <v>3866</v>
      </c>
      <c r="F3178" s="33">
        <v>0</v>
      </c>
      <c r="G3178" s="33">
        <v>3</v>
      </c>
      <c r="H3178" s="46" t="s">
        <v>3839</v>
      </c>
      <c r="I3178" s="75" t="s">
        <v>3840</v>
      </c>
      <c r="J3178" s="75" t="s">
        <v>3840</v>
      </c>
      <c r="K3178" s="75" t="s">
        <v>3841</v>
      </c>
      <c r="L3178" s="33">
        <v>14</v>
      </c>
      <c r="M3178" s="34"/>
      <c r="N3178" s="46"/>
      <c r="O3178" s="46"/>
      <c r="P31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78" s="45" t="e">
        <f>IF([2]!PayItems[[#This Row],[Date Added / Modified]]&gt;0,TEXT([2]!PayItems[[#This Row],[Date Added / Modified]],"m/d/yyy"),"")</f>
        <v>#REF!</v>
      </c>
      <c r="R3178" s="46"/>
    </row>
    <row r="3179" spans="1:18" x14ac:dyDescent="0.3">
      <c r="A3179" s="46" t="s">
        <v>11703</v>
      </c>
      <c r="B3179" s="33" t="s">
        <v>11704</v>
      </c>
      <c r="C3179" s="46" t="s">
        <v>3864</v>
      </c>
      <c r="D3179" s="33" t="s">
        <v>11705</v>
      </c>
      <c r="E3179" s="33" t="s">
        <v>3866</v>
      </c>
      <c r="F3179" s="33">
        <v>0</v>
      </c>
      <c r="G3179" s="33">
        <v>3</v>
      </c>
      <c r="H3179" s="46" t="s">
        <v>3839</v>
      </c>
      <c r="I3179" s="75" t="s">
        <v>3840</v>
      </c>
      <c r="J3179" s="75" t="s">
        <v>3840</v>
      </c>
      <c r="K3179" s="75" t="s">
        <v>3841</v>
      </c>
      <c r="L3179" s="33">
        <v>14</v>
      </c>
      <c r="M3179" s="34"/>
      <c r="N3179" s="46"/>
      <c r="O3179" s="46"/>
      <c r="P31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79" s="45" t="e">
        <f>IF([2]!PayItems[[#This Row],[Date Added / Modified]]&gt;0,TEXT([2]!PayItems[[#This Row],[Date Added / Modified]],"m/d/yyy"),"")</f>
        <v>#REF!</v>
      </c>
      <c r="R3179" s="46"/>
    </row>
    <row r="3180" spans="1:18" x14ac:dyDescent="0.3">
      <c r="A3180" s="46" t="s">
        <v>11706</v>
      </c>
      <c r="B3180" s="33" t="s">
        <v>11707</v>
      </c>
      <c r="C3180" s="46" t="s">
        <v>3864</v>
      </c>
      <c r="D3180" s="33" t="s">
        <v>11708</v>
      </c>
      <c r="E3180" s="33" t="s">
        <v>3866</v>
      </c>
      <c r="F3180" s="33">
        <v>0</v>
      </c>
      <c r="G3180" s="33">
        <v>3</v>
      </c>
      <c r="H3180" s="46" t="s">
        <v>3839</v>
      </c>
      <c r="I3180" s="75" t="s">
        <v>3840</v>
      </c>
      <c r="J3180" s="75" t="s">
        <v>3840</v>
      </c>
      <c r="K3180" s="75" t="s">
        <v>3841</v>
      </c>
      <c r="L3180" s="33">
        <v>14</v>
      </c>
      <c r="M3180" s="34"/>
      <c r="N3180" s="46"/>
      <c r="O3180" s="46"/>
      <c r="P31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80" s="45" t="e">
        <f>IF([2]!PayItems[[#This Row],[Date Added / Modified]]&gt;0,TEXT([2]!PayItems[[#This Row],[Date Added / Modified]],"m/d/yyy"),"")</f>
        <v>#REF!</v>
      </c>
      <c r="R3180" s="46"/>
    </row>
    <row r="3181" spans="1:18" x14ac:dyDescent="0.3">
      <c r="A3181" s="46" t="s">
        <v>11709</v>
      </c>
      <c r="B3181" s="33" t="s">
        <v>11710</v>
      </c>
      <c r="C3181" s="46" t="s">
        <v>3864</v>
      </c>
      <c r="D3181" s="33" t="s">
        <v>11711</v>
      </c>
      <c r="E3181" s="33" t="s">
        <v>3866</v>
      </c>
      <c r="F3181" s="33">
        <v>0</v>
      </c>
      <c r="G3181" s="33">
        <v>3</v>
      </c>
      <c r="H3181" s="46" t="s">
        <v>3839</v>
      </c>
      <c r="I3181" s="75" t="s">
        <v>3840</v>
      </c>
      <c r="J3181" s="75" t="s">
        <v>3840</v>
      </c>
      <c r="K3181" s="75" t="s">
        <v>3841</v>
      </c>
      <c r="L3181" s="33">
        <v>14</v>
      </c>
      <c r="M3181" s="34"/>
      <c r="N3181" s="46"/>
      <c r="O3181" s="46"/>
      <c r="P31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81" s="45" t="e">
        <f>IF([2]!PayItems[[#This Row],[Date Added / Modified]]&gt;0,TEXT([2]!PayItems[[#This Row],[Date Added / Modified]],"m/d/yyy"),"")</f>
        <v>#REF!</v>
      </c>
      <c r="R3181" s="46"/>
    </row>
    <row r="3182" spans="1:18" x14ac:dyDescent="0.3">
      <c r="A3182" s="46" t="s">
        <v>11712</v>
      </c>
      <c r="B3182" s="33" t="s">
        <v>11713</v>
      </c>
      <c r="C3182" s="46" t="s">
        <v>3864</v>
      </c>
      <c r="D3182" s="33" t="s">
        <v>11714</v>
      </c>
      <c r="E3182" s="33" t="s">
        <v>3866</v>
      </c>
      <c r="F3182" s="33">
        <v>0</v>
      </c>
      <c r="G3182" s="33">
        <v>3</v>
      </c>
      <c r="H3182" s="46" t="s">
        <v>3839</v>
      </c>
      <c r="I3182" s="75" t="s">
        <v>3840</v>
      </c>
      <c r="J3182" s="75" t="s">
        <v>3840</v>
      </c>
      <c r="K3182" s="75" t="s">
        <v>3841</v>
      </c>
      <c r="L3182" s="33">
        <v>14</v>
      </c>
      <c r="M3182" s="34"/>
      <c r="N3182" s="46"/>
      <c r="O3182" s="46"/>
      <c r="P31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82" s="45" t="e">
        <f>IF([2]!PayItems[[#This Row],[Date Added / Modified]]&gt;0,TEXT([2]!PayItems[[#This Row],[Date Added / Modified]],"m/d/yyy"),"")</f>
        <v>#REF!</v>
      </c>
      <c r="R3182" s="46"/>
    </row>
    <row r="3183" spans="1:18" s="10" customFormat="1" x14ac:dyDescent="0.3">
      <c r="A3183" s="46" t="s">
        <v>11715</v>
      </c>
      <c r="B3183" s="33" t="s">
        <v>11716</v>
      </c>
      <c r="C3183" s="46" t="s">
        <v>3864</v>
      </c>
      <c r="D3183" s="33" t="s">
        <v>11717</v>
      </c>
      <c r="E3183" s="33" t="s">
        <v>3866</v>
      </c>
      <c r="F3183" s="33">
        <v>0</v>
      </c>
      <c r="G3183" s="33">
        <v>3</v>
      </c>
      <c r="H3183" s="46" t="s">
        <v>3839</v>
      </c>
      <c r="I3183" s="75" t="s">
        <v>3840</v>
      </c>
      <c r="J3183" s="75" t="s">
        <v>3840</v>
      </c>
      <c r="K3183" s="75" t="s">
        <v>3841</v>
      </c>
      <c r="L3183" s="33">
        <v>14</v>
      </c>
      <c r="M3183" s="34">
        <v>41831</v>
      </c>
      <c r="N3183" s="45" t="s">
        <v>5113</v>
      </c>
      <c r="O3183" s="45"/>
      <c r="P31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83" s="45" t="e">
        <f>IF([2]!PayItems[[#This Row],[Date Added / Modified]]&gt;0,TEXT([2]!PayItems[[#This Row],[Date Added / Modified]],"m/d/yyy"),"")</f>
        <v>#REF!</v>
      </c>
      <c r="R3183" s="46"/>
    </row>
    <row r="3184" spans="1:18" x14ac:dyDescent="0.3">
      <c r="A3184" s="46" t="s">
        <v>11718</v>
      </c>
      <c r="B3184" s="33" t="s">
        <v>11719</v>
      </c>
      <c r="C3184" s="46" t="s">
        <v>3864</v>
      </c>
      <c r="D3184" s="33" t="s">
        <v>11720</v>
      </c>
      <c r="E3184" s="33" t="s">
        <v>3866</v>
      </c>
      <c r="F3184" s="33">
        <v>0</v>
      </c>
      <c r="G3184" s="33">
        <v>3</v>
      </c>
      <c r="H3184" s="46" t="s">
        <v>3839</v>
      </c>
      <c r="I3184" s="75" t="s">
        <v>3840</v>
      </c>
      <c r="J3184" s="75" t="s">
        <v>3840</v>
      </c>
      <c r="K3184" s="75" t="s">
        <v>3841</v>
      </c>
      <c r="L3184" s="33">
        <v>14</v>
      </c>
      <c r="M3184" s="34"/>
      <c r="N3184" s="46"/>
      <c r="O3184" s="46"/>
      <c r="P31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84" s="45" t="e">
        <f>IF([2]!PayItems[[#This Row],[Date Added / Modified]]&gt;0,TEXT([2]!PayItems[[#This Row],[Date Added / Modified]],"m/d/yyy"),"")</f>
        <v>#REF!</v>
      </c>
      <c r="R3184" s="46"/>
    </row>
    <row r="3185" spans="1:18" x14ac:dyDescent="0.3">
      <c r="A3185" s="46" t="s">
        <v>11721</v>
      </c>
      <c r="B3185" s="46" t="s">
        <v>11722</v>
      </c>
      <c r="C3185" s="46" t="s">
        <v>3864</v>
      </c>
      <c r="D3185" s="46" t="s">
        <v>11723</v>
      </c>
      <c r="E3185" s="33" t="s">
        <v>3866</v>
      </c>
      <c r="F3185" s="33">
        <v>0</v>
      </c>
      <c r="G3185" s="33">
        <v>3</v>
      </c>
      <c r="H3185" s="46" t="s">
        <v>3839</v>
      </c>
      <c r="I3185" s="75" t="s">
        <v>3840</v>
      </c>
      <c r="J3185" s="75" t="s">
        <v>3840</v>
      </c>
      <c r="K3185" s="75" t="s">
        <v>3841</v>
      </c>
      <c r="L3185" s="33">
        <v>14</v>
      </c>
      <c r="M3185" s="34"/>
      <c r="N3185" s="46"/>
      <c r="O3185" s="46"/>
      <c r="P31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85" s="45" t="e">
        <f>IF([2]!PayItems[[#This Row],[Date Added / Modified]]&gt;0,TEXT([2]!PayItems[[#This Row],[Date Added / Modified]],"m/d/yyy"),"")</f>
        <v>#REF!</v>
      </c>
      <c r="R3185" s="46"/>
    </row>
    <row r="3186" spans="1:18" x14ac:dyDescent="0.3">
      <c r="A3186" s="46" t="s">
        <v>11724</v>
      </c>
      <c r="B3186" s="46" t="s">
        <v>11725</v>
      </c>
      <c r="C3186" s="46" t="s">
        <v>3864</v>
      </c>
      <c r="D3186" s="46" t="s">
        <v>11726</v>
      </c>
      <c r="E3186" s="33" t="s">
        <v>3866</v>
      </c>
      <c r="F3186" s="33">
        <v>0</v>
      </c>
      <c r="G3186" s="33">
        <v>3</v>
      </c>
      <c r="H3186" s="46" t="s">
        <v>3839</v>
      </c>
      <c r="I3186" s="75" t="s">
        <v>3840</v>
      </c>
      <c r="J3186" s="75" t="s">
        <v>3840</v>
      </c>
      <c r="K3186" s="75" t="s">
        <v>3841</v>
      </c>
      <c r="L3186" s="33">
        <v>14</v>
      </c>
      <c r="M3186" s="34"/>
      <c r="N3186" s="46"/>
      <c r="O3186" s="46"/>
      <c r="P31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86" s="45" t="e">
        <f>IF([2]!PayItems[[#This Row],[Date Added / Modified]]&gt;0,TEXT([2]!PayItems[[#This Row],[Date Added / Modified]],"m/d/yyy"),"")</f>
        <v>#REF!</v>
      </c>
      <c r="R3186" s="46"/>
    </row>
    <row r="3187" spans="1:18" s="12" customFormat="1" x14ac:dyDescent="0.3">
      <c r="A3187" s="46" t="s">
        <v>11727</v>
      </c>
      <c r="B3187" s="46" t="s">
        <v>11728</v>
      </c>
      <c r="C3187" s="46" t="s">
        <v>3864</v>
      </c>
      <c r="D3187" s="46" t="s">
        <v>11729</v>
      </c>
      <c r="E3187" s="33" t="s">
        <v>3866</v>
      </c>
      <c r="F3187" s="33">
        <v>0</v>
      </c>
      <c r="G3187" s="33">
        <v>3</v>
      </c>
      <c r="H3187" s="46" t="s">
        <v>3839</v>
      </c>
      <c r="I3187" s="75" t="s">
        <v>3840</v>
      </c>
      <c r="J3187" s="75" t="s">
        <v>3840</v>
      </c>
      <c r="K3187" s="75" t="s">
        <v>3841</v>
      </c>
      <c r="L3187" s="33">
        <v>14</v>
      </c>
      <c r="M3187" s="34"/>
      <c r="N3187" s="46"/>
      <c r="O3187" s="46"/>
      <c r="P31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87" s="45" t="e">
        <f>IF([2]!PayItems[[#This Row],[Date Added / Modified]]&gt;0,TEXT([2]!PayItems[[#This Row],[Date Added / Modified]],"m/d/yyy"),"")</f>
        <v>#REF!</v>
      </c>
      <c r="R3187" s="46"/>
    </row>
    <row r="3188" spans="1:18" x14ac:dyDescent="0.3">
      <c r="A3188" s="46" t="s">
        <v>11730</v>
      </c>
      <c r="B3188" s="46" t="s">
        <v>11731</v>
      </c>
      <c r="C3188" s="46" t="s">
        <v>3864</v>
      </c>
      <c r="D3188" s="46" t="s">
        <v>11732</v>
      </c>
      <c r="E3188" s="33" t="s">
        <v>3866</v>
      </c>
      <c r="F3188" s="33">
        <v>0</v>
      </c>
      <c r="G3188" s="33">
        <v>3</v>
      </c>
      <c r="H3188" s="46" t="s">
        <v>3839</v>
      </c>
      <c r="I3188" s="75" t="s">
        <v>3840</v>
      </c>
      <c r="J3188" s="75" t="s">
        <v>3840</v>
      </c>
      <c r="K3188" s="75" t="s">
        <v>3841</v>
      </c>
      <c r="L3188" s="33">
        <v>14</v>
      </c>
      <c r="M3188" s="34"/>
      <c r="N3188" s="46"/>
      <c r="O3188" s="46"/>
      <c r="P31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88" s="45" t="e">
        <f>IF([2]!PayItems[[#This Row],[Date Added / Modified]]&gt;0,TEXT([2]!PayItems[[#This Row],[Date Added / Modified]],"m/d/yyy"),"")</f>
        <v>#REF!</v>
      </c>
      <c r="R3188" s="46"/>
    </row>
    <row r="3189" spans="1:18" s="12" customFormat="1" x14ac:dyDescent="0.3">
      <c r="A3189" s="45" t="s">
        <v>11733</v>
      </c>
      <c r="B3189" s="45" t="s">
        <v>11734</v>
      </c>
      <c r="C3189" s="45" t="s">
        <v>3864</v>
      </c>
      <c r="D3189" s="45" t="s">
        <v>11735</v>
      </c>
      <c r="E3189" s="28" t="s">
        <v>3866</v>
      </c>
      <c r="F3189" s="33">
        <v>0</v>
      </c>
      <c r="G3189" s="33">
        <v>3</v>
      </c>
      <c r="H3189" s="45" t="s">
        <v>3839</v>
      </c>
      <c r="I3189" s="75" t="s">
        <v>3840</v>
      </c>
      <c r="J3189" s="75" t="s">
        <v>3840</v>
      </c>
      <c r="K3189" s="75" t="s">
        <v>3841</v>
      </c>
      <c r="L3189" s="33">
        <v>14</v>
      </c>
      <c r="M3189" s="34">
        <v>45152</v>
      </c>
      <c r="N3189" s="45" t="s">
        <v>5113</v>
      </c>
      <c r="O3189" s="46"/>
      <c r="P31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89" s="46" t="e">
        <f>IF([2]!PayItems[[#This Row],[Date Added / Modified]]&gt;0,TEXT([2]!PayItems[[#This Row],[Date Added / Modified]],"m/d/yyy"),"")</f>
        <v>#REF!</v>
      </c>
      <c r="R3189" s="46"/>
    </row>
    <row r="3190" spans="1:18" x14ac:dyDescent="0.3">
      <c r="A3190" s="46" t="s">
        <v>11736</v>
      </c>
      <c r="B3190" s="33" t="s">
        <v>11737</v>
      </c>
      <c r="C3190" s="46" t="s">
        <v>3864</v>
      </c>
      <c r="D3190" s="33" t="s">
        <v>11738</v>
      </c>
      <c r="E3190" s="33" t="s">
        <v>3866</v>
      </c>
      <c r="F3190" s="33">
        <v>0</v>
      </c>
      <c r="G3190" s="33">
        <v>3</v>
      </c>
      <c r="H3190" s="46" t="s">
        <v>3839</v>
      </c>
      <c r="I3190" s="75" t="s">
        <v>3840</v>
      </c>
      <c r="J3190" s="75" t="s">
        <v>3840</v>
      </c>
      <c r="K3190" s="75" t="s">
        <v>3841</v>
      </c>
      <c r="L3190" s="33">
        <v>14</v>
      </c>
      <c r="M3190" s="34"/>
      <c r="N3190" s="46"/>
      <c r="O3190" s="46"/>
      <c r="P31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90" s="45" t="e">
        <f>IF([2]!PayItems[[#This Row],[Date Added / Modified]]&gt;0,TEXT([2]!PayItems[[#This Row],[Date Added / Modified]],"m/d/yyy"),"")</f>
        <v>#REF!</v>
      </c>
      <c r="R3190" s="45"/>
    </row>
    <row r="3191" spans="1:18" x14ac:dyDescent="0.3">
      <c r="A3191" s="46" t="s">
        <v>11739</v>
      </c>
      <c r="B3191" s="33" t="s">
        <v>11740</v>
      </c>
      <c r="C3191" s="46" t="s">
        <v>3864</v>
      </c>
      <c r="D3191" s="33" t="s">
        <v>11741</v>
      </c>
      <c r="E3191" s="33" t="s">
        <v>3866</v>
      </c>
      <c r="F3191" s="33">
        <v>0</v>
      </c>
      <c r="G3191" s="33">
        <v>3</v>
      </c>
      <c r="H3191" s="46" t="s">
        <v>3839</v>
      </c>
      <c r="I3191" s="75" t="s">
        <v>3840</v>
      </c>
      <c r="J3191" s="75" t="s">
        <v>3840</v>
      </c>
      <c r="K3191" s="75" t="s">
        <v>3841</v>
      </c>
      <c r="L3191" s="33">
        <v>14</v>
      </c>
      <c r="M3191" s="34"/>
      <c r="N3191" s="46"/>
      <c r="O3191" s="46"/>
      <c r="P31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91" s="45" t="e">
        <f>IF([2]!PayItems[[#This Row],[Date Added / Modified]]&gt;0,TEXT([2]!PayItems[[#This Row],[Date Added / Modified]],"m/d/yyy"),"")</f>
        <v>#REF!</v>
      </c>
      <c r="R3191" s="46"/>
    </row>
    <row r="3192" spans="1:18" x14ac:dyDescent="0.3">
      <c r="A3192" s="46" t="s">
        <v>11742</v>
      </c>
      <c r="B3192" s="33" t="s">
        <v>11743</v>
      </c>
      <c r="C3192" s="46" t="s">
        <v>3864</v>
      </c>
      <c r="D3192" s="33" t="s">
        <v>11744</v>
      </c>
      <c r="E3192" s="33" t="s">
        <v>3866</v>
      </c>
      <c r="F3192" s="33">
        <v>0</v>
      </c>
      <c r="G3192" s="33">
        <v>3</v>
      </c>
      <c r="H3192" s="46" t="s">
        <v>3839</v>
      </c>
      <c r="I3192" s="75" t="s">
        <v>3840</v>
      </c>
      <c r="J3192" s="75" t="s">
        <v>3840</v>
      </c>
      <c r="K3192" s="75" t="s">
        <v>3841</v>
      </c>
      <c r="L3192" s="33">
        <v>14</v>
      </c>
      <c r="M3192" s="34"/>
      <c r="N3192" s="46"/>
      <c r="O3192" s="46"/>
      <c r="P31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92" s="45" t="e">
        <f>IF([2]!PayItems[[#This Row],[Date Added / Modified]]&gt;0,TEXT([2]!PayItems[[#This Row],[Date Added / Modified]],"m/d/yyy"),"")</f>
        <v>#REF!</v>
      </c>
      <c r="R3192" s="45"/>
    </row>
    <row r="3193" spans="1:18" x14ac:dyDescent="0.3">
      <c r="A3193" s="46" t="s">
        <v>11745</v>
      </c>
      <c r="B3193" s="33" t="s">
        <v>11746</v>
      </c>
      <c r="C3193" s="46" t="s">
        <v>3864</v>
      </c>
      <c r="D3193" s="33" t="s">
        <v>11747</v>
      </c>
      <c r="E3193" s="33" t="s">
        <v>3866</v>
      </c>
      <c r="F3193" s="33">
        <v>0</v>
      </c>
      <c r="G3193" s="33">
        <v>3</v>
      </c>
      <c r="H3193" s="46" t="s">
        <v>3839</v>
      </c>
      <c r="I3193" s="75" t="s">
        <v>3840</v>
      </c>
      <c r="J3193" s="75" t="s">
        <v>3840</v>
      </c>
      <c r="K3193" s="75" t="s">
        <v>3841</v>
      </c>
      <c r="L3193" s="33">
        <v>14</v>
      </c>
      <c r="M3193" s="34"/>
      <c r="N3193" s="46"/>
      <c r="O3193" s="46"/>
      <c r="P31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93" s="45" t="e">
        <f>IF([2]!PayItems[[#This Row],[Date Added / Modified]]&gt;0,TEXT([2]!PayItems[[#This Row],[Date Added / Modified]],"m/d/yyy"),"")</f>
        <v>#REF!</v>
      </c>
      <c r="R3193" s="46"/>
    </row>
    <row r="3194" spans="1:18" x14ac:dyDescent="0.3">
      <c r="A3194" s="46" t="s">
        <v>11748</v>
      </c>
      <c r="B3194" s="33" t="s">
        <v>11749</v>
      </c>
      <c r="C3194" s="46" t="s">
        <v>3864</v>
      </c>
      <c r="D3194" s="33" t="s">
        <v>11750</v>
      </c>
      <c r="E3194" s="33" t="s">
        <v>3866</v>
      </c>
      <c r="F3194" s="33">
        <v>0</v>
      </c>
      <c r="G3194" s="33">
        <v>3</v>
      </c>
      <c r="H3194" s="46" t="s">
        <v>3839</v>
      </c>
      <c r="I3194" s="75" t="s">
        <v>3840</v>
      </c>
      <c r="J3194" s="75" t="s">
        <v>3840</v>
      </c>
      <c r="K3194" s="75" t="s">
        <v>3841</v>
      </c>
      <c r="L3194" s="33">
        <v>14</v>
      </c>
      <c r="M3194" s="34"/>
      <c r="N3194" s="46"/>
      <c r="O3194" s="46"/>
      <c r="P31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94" s="45" t="e">
        <f>IF([2]!PayItems[[#This Row],[Date Added / Modified]]&gt;0,TEXT([2]!PayItems[[#This Row],[Date Added / Modified]],"m/d/yyy"),"")</f>
        <v>#REF!</v>
      </c>
      <c r="R3194" s="46"/>
    </row>
    <row r="3195" spans="1:18" x14ac:dyDescent="0.3">
      <c r="A3195" s="46" t="s">
        <v>11751</v>
      </c>
      <c r="B3195" s="33" t="s">
        <v>11752</v>
      </c>
      <c r="C3195" s="46" t="s">
        <v>3864</v>
      </c>
      <c r="D3195" s="33" t="s">
        <v>11753</v>
      </c>
      <c r="E3195" s="33" t="s">
        <v>3866</v>
      </c>
      <c r="F3195" s="33">
        <v>0</v>
      </c>
      <c r="G3195" s="33">
        <v>3</v>
      </c>
      <c r="H3195" s="46" t="s">
        <v>3839</v>
      </c>
      <c r="I3195" s="75" t="s">
        <v>3840</v>
      </c>
      <c r="J3195" s="75" t="s">
        <v>3840</v>
      </c>
      <c r="K3195" s="75" t="s">
        <v>3841</v>
      </c>
      <c r="L3195" s="33">
        <v>14</v>
      </c>
      <c r="M3195" s="34"/>
      <c r="N3195" s="46"/>
      <c r="O3195" s="46"/>
      <c r="P31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95" s="45" t="e">
        <f>IF([2]!PayItems[[#This Row],[Date Added / Modified]]&gt;0,TEXT([2]!PayItems[[#This Row],[Date Added / Modified]],"m/d/yyy"),"")</f>
        <v>#REF!</v>
      </c>
      <c r="R3195" s="46"/>
    </row>
    <row r="3196" spans="1:18" x14ac:dyDescent="0.3">
      <c r="A3196" s="46" t="s">
        <v>11754</v>
      </c>
      <c r="B3196" s="33" t="s">
        <v>11755</v>
      </c>
      <c r="C3196" s="46" t="s">
        <v>3864</v>
      </c>
      <c r="D3196" s="33" t="s">
        <v>11756</v>
      </c>
      <c r="E3196" s="33" t="s">
        <v>3866</v>
      </c>
      <c r="F3196" s="33">
        <v>0</v>
      </c>
      <c r="G3196" s="33">
        <v>3</v>
      </c>
      <c r="H3196" s="46" t="s">
        <v>3839</v>
      </c>
      <c r="I3196" s="75" t="s">
        <v>3840</v>
      </c>
      <c r="J3196" s="75" t="s">
        <v>3840</v>
      </c>
      <c r="K3196" s="75" t="s">
        <v>3841</v>
      </c>
      <c r="L3196" s="33">
        <v>14</v>
      </c>
      <c r="M3196" s="34"/>
      <c r="N3196" s="46"/>
      <c r="O3196" s="46"/>
      <c r="P31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96" s="45" t="e">
        <f>IF([2]!PayItems[[#This Row],[Date Added / Modified]]&gt;0,TEXT([2]!PayItems[[#This Row],[Date Added / Modified]],"m/d/yyy"),"")</f>
        <v>#REF!</v>
      </c>
      <c r="R3196" s="46"/>
    </row>
    <row r="3197" spans="1:18" x14ac:dyDescent="0.3">
      <c r="A3197" s="46" t="s">
        <v>11757</v>
      </c>
      <c r="B3197" s="46" t="s">
        <v>11758</v>
      </c>
      <c r="C3197" s="46" t="s">
        <v>3864</v>
      </c>
      <c r="D3197" s="46" t="s">
        <v>11759</v>
      </c>
      <c r="E3197" s="33" t="s">
        <v>3866</v>
      </c>
      <c r="F3197" s="33">
        <v>0</v>
      </c>
      <c r="G3197" s="33">
        <v>3</v>
      </c>
      <c r="H3197" s="46" t="s">
        <v>3839</v>
      </c>
      <c r="I3197" s="75" t="s">
        <v>3840</v>
      </c>
      <c r="J3197" s="75" t="s">
        <v>3840</v>
      </c>
      <c r="K3197" s="75" t="s">
        <v>3841</v>
      </c>
      <c r="L3197" s="33">
        <v>14</v>
      </c>
      <c r="M3197" s="34"/>
      <c r="N3197" s="46"/>
      <c r="O3197" s="46"/>
      <c r="P31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97" s="45" t="e">
        <f>IF([2]!PayItems[[#This Row],[Date Added / Modified]]&gt;0,TEXT([2]!PayItems[[#This Row],[Date Added / Modified]],"m/d/yyy"),"")</f>
        <v>#REF!</v>
      </c>
      <c r="R3197" s="46"/>
    </row>
    <row r="3198" spans="1:18" x14ac:dyDescent="0.3">
      <c r="A3198" s="46" t="s">
        <v>11760</v>
      </c>
      <c r="B3198" s="46" t="s">
        <v>11761</v>
      </c>
      <c r="C3198" s="46" t="s">
        <v>3864</v>
      </c>
      <c r="D3198" s="46" t="s">
        <v>11762</v>
      </c>
      <c r="E3198" s="33" t="s">
        <v>3866</v>
      </c>
      <c r="F3198" s="33">
        <v>0</v>
      </c>
      <c r="G3198" s="33">
        <v>3</v>
      </c>
      <c r="H3198" s="46" t="s">
        <v>3839</v>
      </c>
      <c r="I3198" s="75" t="s">
        <v>3840</v>
      </c>
      <c r="J3198" s="75" t="s">
        <v>3840</v>
      </c>
      <c r="K3198" s="75" t="s">
        <v>3841</v>
      </c>
      <c r="L3198" s="33">
        <v>14</v>
      </c>
      <c r="M3198" s="34"/>
      <c r="N3198" s="46"/>
      <c r="O3198" s="46"/>
      <c r="P31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98" s="45" t="e">
        <f>IF([2]!PayItems[[#This Row],[Date Added / Modified]]&gt;0,TEXT([2]!PayItems[[#This Row],[Date Added / Modified]],"m/d/yyy"),"")</f>
        <v>#REF!</v>
      </c>
      <c r="R3198" s="46"/>
    </row>
    <row r="3199" spans="1:18" x14ac:dyDescent="0.3">
      <c r="A3199" s="46" t="s">
        <v>11763</v>
      </c>
      <c r="B3199" s="46" t="s">
        <v>11764</v>
      </c>
      <c r="C3199" s="46" t="s">
        <v>3864</v>
      </c>
      <c r="D3199" s="46" t="s">
        <v>11765</v>
      </c>
      <c r="E3199" s="33" t="s">
        <v>3866</v>
      </c>
      <c r="F3199" s="33">
        <v>0</v>
      </c>
      <c r="G3199" s="33">
        <v>3</v>
      </c>
      <c r="H3199" s="46" t="s">
        <v>3839</v>
      </c>
      <c r="I3199" s="75" t="s">
        <v>3840</v>
      </c>
      <c r="J3199" s="75" t="s">
        <v>3840</v>
      </c>
      <c r="K3199" s="75" t="s">
        <v>3841</v>
      </c>
      <c r="L3199" s="33">
        <v>14</v>
      </c>
      <c r="M3199" s="34"/>
      <c r="N3199" s="46"/>
      <c r="O3199" s="46"/>
      <c r="P31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199" s="45" t="e">
        <f>IF([2]!PayItems[[#This Row],[Date Added / Modified]]&gt;0,TEXT([2]!PayItems[[#This Row],[Date Added / Modified]],"m/d/yyy"),"")</f>
        <v>#REF!</v>
      </c>
      <c r="R3199" s="46"/>
    </row>
    <row r="3200" spans="1:18" x14ac:dyDescent="0.3">
      <c r="A3200" s="46" t="s">
        <v>11766</v>
      </c>
      <c r="B3200" s="46" t="s">
        <v>11767</v>
      </c>
      <c r="C3200" s="46" t="s">
        <v>3864</v>
      </c>
      <c r="D3200" s="46" t="s">
        <v>11768</v>
      </c>
      <c r="E3200" s="33" t="s">
        <v>3866</v>
      </c>
      <c r="F3200" s="33">
        <v>0</v>
      </c>
      <c r="G3200" s="33">
        <v>3</v>
      </c>
      <c r="H3200" s="46" t="s">
        <v>3839</v>
      </c>
      <c r="I3200" s="75" t="s">
        <v>3840</v>
      </c>
      <c r="J3200" s="75" t="s">
        <v>3840</v>
      </c>
      <c r="K3200" s="75" t="s">
        <v>3841</v>
      </c>
      <c r="L3200" s="33">
        <v>14</v>
      </c>
      <c r="M3200" s="34"/>
      <c r="N3200" s="46"/>
      <c r="O3200" s="46"/>
      <c r="P32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00" s="45" t="e">
        <f>IF([2]!PayItems[[#This Row],[Date Added / Modified]]&gt;0,TEXT([2]!PayItems[[#This Row],[Date Added / Modified]],"m/d/yyy"),"")</f>
        <v>#REF!</v>
      </c>
      <c r="R3200" s="46"/>
    </row>
    <row r="3201" spans="1:18" x14ac:dyDescent="0.3">
      <c r="A3201" s="46" t="s">
        <v>11769</v>
      </c>
      <c r="B3201" s="46" t="s">
        <v>11770</v>
      </c>
      <c r="C3201" s="46" t="s">
        <v>3864</v>
      </c>
      <c r="D3201" s="46" t="s">
        <v>11771</v>
      </c>
      <c r="E3201" s="33" t="s">
        <v>3866</v>
      </c>
      <c r="F3201" s="33">
        <v>0</v>
      </c>
      <c r="G3201" s="33">
        <v>3</v>
      </c>
      <c r="H3201" s="46" t="s">
        <v>3839</v>
      </c>
      <c r="I3201" s="75" t="s">
        <v>3840</v>
      </c>
      <c r="J3201" s="75" t="s">
        <v>3840</v>
      </c>
      <c r="K3201" s="75" t="s">
        <v>3841</v>
      </c>
      <c r="L3201" s="33">
        <v>14</v>
      </c>
      <c r="M3201" s="34"/>
      <c r="N3201" s="46"/>
      <c r="O3201" s="46"/>
      <c r="P32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01" s="45" t="e">
        <f>IF([2]!PayItems[[#This Row],[Date Added / Modified]]&gt;0,TEXT([2]!PayItems[[#This Row],[Date Added / Modified]],"m/d/yyy"),"")</f>
        <v>#REF!</v>
      </c>
      <c r="R3201" s="46"/>
    </row>
    <row r="3202" spans="1:18" x14ac:dyDescent="0.3">
      <c r="A3202" s="46" t="s">
        <v>11772</v>
      </c>
      <c r="B3202" s="82" t="s">
        <v>11773</v>
      </c>
      <c r="C3202" s="46" t="s">
        <v>3864</v>
      </c>
      <c r="D3202" s="46" t="s">
        <v>11774</v>
      </c>
      <c r="E3202" s="33" t="s">
        <v>3866</v>
      </c>
      <c r="F3202" s="33">
        <v>0</v>
      </c>
      <c r="G3202" s="33">
        <v>3</v>
      </c>
      <c r="H3202" s="46" t="s">
        <v>3839</v>
      </c>
      <c r="I3202" s="75" t="s">
        <v>3840</v>
      </c>
      <c r="J3202" s="75" t="s">
        <v>3840</v>
      </c>
      <c r="K3202" s="75" t="s">
        <v>3841</v>
      </c>
      <c r="L3202" s="33">
        <v>14</v>
      </c>
      <c r="M3202" s="34"/>
      <c r="N3202" s="46"/>
      <c r="O3202" s="46"/>
      <c r="P32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02" s="45" t="e">
        <f>IF([2]!PayItems[[#This Row],[Date Added / Modified]]&gt;0,TEXT([2]!PayItems[[#This Row],[Date Added / Modified]],"m/d/yyy"),"")</f>
        <v>#REF!</v>
      </c>
      <c r="R3202" s="46"/>
    </row>
    <row r="3203" spans="1:18" s="12" customFormat="1" x14ac:dyDescent="0.3">
      <c r="A3203" s="46" t="s">
        <v>11775</v>
      </c>
      <c r="B3203" s="82" t="s">
        <v>11776</v>
      </c>
      <c r="C3203" s="46" t="s">
        <v>3864</v>
      </c>
      <c r="D3203" s="46" t="s">
        <v>11777</v>
      </c>
      <c r="E3203" s="33" t="s">
        <v>3866</v>
      </c>
      <c r="F3203" s="33">
        <v>0</v>
      </c>
      <c r="G3203" s="33">
        <v>3</v>
      </c>
      <c r="H3203" s="46" t="s">
        <v>3839</v>
      </c>
      <c r="I3203" s="75" t="s">
        <v>3840</v>
      </c>
      <c r="J3203" s="75" t="s">
        <v>3840</v>
      </c>
      <c r="K3203" s="75" t="s">
        <v>3841</v>
      </c>
      <c r="L3203" s="33">
        <v>14</v>
      </c>
      <c r="M3203" s="34"/>
      <c r="N3203" s="46"/>
      <c r="O3203" s="46"/>
      <c r="P32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03" s="45" t="e">
        <f>IF([2]!PayItems[[#This Row],[Date Added / Modified]]&gt;0,TEXT([2]!PayItems[[#This Row],[Date Added / Modified]],"m/d/yyy"),"")</f>
        <v>#REF!</v>
      </c>
      <c r="R3203" s="46"/>
    </row>
    <row r="3204" spans="1:18" s="12" customFormat="1" x14ac:dyDescent="0.3">
      <c r="A3204" s="45" t="s">
        <v>11778</v>
      </c>
      <c r="B3204" s="19" t="s">
        <v>11776</v>
      </c>
      <c r="C3204" s="45" t="s">
        <v>3864</v>
      </c>
      <c r="D3204" s="45" t="s">
        <v>11779</v>
      </c>
      <c r="E3204" s="28" t="s">
        <v>3866</v>
      </c>
      <c r="F3204" s="28">
        <v>0</v>
      </c>
      <c r="G3204" s="28">
        <v>3</v>
      </c>
      <c r="H3204" s="45" t="s">
        <v>3839</v>
      </c>
      <c r="I3204" s="75" t="s">
        <v>3840</v>
      </c>
      <c r="J3204" s="75" t="s">
        <v>3840</v>
      </c>
      <c r="K3204" s="75" t="s">
        <v>3841</v>
      </c>
      <c r="L3204" s="28">
        <v>14</v>
      </c>
      <c r="M3204" s="34">
        <v>44179</v>
      </c>
      <c r="N3204" s="45" t="s">
        <v>4870</v>
      </c>
      <c r="O3204" s="45"/>
      <c r="P3204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04" s="45" t="e">
        <f>IF([2]!PayItems[[#This Row],[Date Added / Modified]]&gt;0,TEXT([2]!PayItems[[#This Row],[Date Added / Modified]],"m/d/yyy"),"")</f>
        <v>#REF!</v>
      </c>
      <c r="R3204" s="46"/>
    </row>
    <row r="3205" spans="1:18" x14ac:dyDescent="0.3">
      <c r="A3205" s="46" t="s">
        <v>11780</v>
      </c>
      <c r="B3205" s="82" t="s">
        <v>11781</v>
      </c>
      <c r="C3205" s="46" t="s">
        <v>3864</v>
      </c>
      <c r="D3205" s="46" t="s">
        <v>11782</v>
      </c>
      <c r="E3205" s="33" t="s">
        <v>3866</v>
      </c>
      <c r="F3205" s="33">
        <v>0</v>
      </c>
      <c r="G3205" s="33">
        <v>3</v>
      </c>
      <c r="H3205" s="46" t="s">
        <v>3839</v>
      </c>
      <c r="I3205" s="75" t="s">
        <v>3840</v>
      </c>
      <c r="J3205" s="75" t="s">
        <v>3840</v>
      </c>
      <c r="K3205" s="75" t="s">
        <v>3841</v>
      </c>
      <c r="L3205" s="33">
        <v>14</v>
      </c>
      <c r="M3205" s="34"/>
      <c r="N3205" s="46"/>
      <c r="O3205" s="46"/>
      <c r="P32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05" s="45" t="e">
        <f>IF([2]!PayItems[[#This Row],[Date Added / Modified]]&gt;0,TEXT([2]!PayItems[[#This Row],[Date Added / Modified]],"m/d/yyy"),"")</f>
        <v>#REF!</v>
      </c>
      <c r="R3205" s="46"/>
    </row>
    <row r="3206" spans="1:18" x14ac:dyDescent="0.3">
      <c r="A3206" s="45" t="s">
        <v>11783</v>
      </c>
      <c r="B3206" s="45" t="s">
        <v>11784</v>
      </c>
      <c r="C3206" s="45" t="s">
        <v>3864</v>
      </c>
      <c r="D3206" s="45" t="s">
        <v>11785</v>
      </c>
      <c r="E3206" s="28" t="s">
        <v>3866</v>
      </c>
      <c r="F3206" s="28">
        <v>0</v>
      </c>
      <c r="G3206" s="28">
        <v>3</v>
      </c>
      <c r="H3206" s="45" t="s">
        <v>3839</v>
      </c>
      <c r="I3206" s="75" t="s">
        <v>3840</v>
      </c>
      <c r="J3206" s="75" t="s">
        <v>3840</v>
      </c>
      <c r="K3206" s="75" t="s">
        <v>3841</v>
      </c>
      <c r="L3206" s="28">
        <v>14</v>
      </c>
      <c r="M3206" s="34">
        <v>44179</v>
      </c>
      <c r="N3206" s="45" t="s">
        <v>4870</v>
      </c>
      <c r="O3206" s="45"/>
      <c r="P3206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06" s="45" t="e">
        <f>IF([2]!PayItems[[#This Row],[Date Added / Modified]]&gt;0,TEXT([2]!PayItems[[#This Row],[Date Added / Modified]],"m/d/yyy"),"")</f>
        <v>#REF!</v>
      </c>
      <c r="R3206" s="45"/>
    </row>
    <row r="3207" spans="1:18" x14ac:dyDescent="0.3">
      <c r="A3207" s="46" t="s">
        <v>11786</v>
      </c>
      <c r="B3207" s="33" t="s">
        <v>11787</v>
      </c>
      <c r="C3207" s="46" t="s">
        <v>3864</v>
      </c>
      <c r="D3207" s="33" t="s">
        <v>11788</v>
      </c>
      <c r="E3207" s="33" t="s">
        <v>3866</v>
      </c>
      <c r="F3207" s="33">
        <v>0</v>
      </c>
      <c r="G3207" s="33">
        <v>3</v>
      </c>
      <c r="H3207" s="46" t="s">
        <v>3839</v>
      </c>
      <c r="I3207" s="75" t="s">
        <v>3840</v>
      </c>
      <c r="J3207" s="75" t="s">
        <v>3840</v>
      </c>
      <c r="K3207" s="75" t="s">
        <v>3841</v>
      </c>
      <c r="L3207" s="33">
        <v>14</v>
      </c>
      <c r="M3207" s="34"/>
      <c r="N3207" s="46"/>
      <c r="O3207" s="46"/>
      <c r="P32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07" s="45" t="e">
        <f>IF([2]!PayItems[[#This Row],[Date Added / Modified]]&gt;0,TEXT([2]!PayItems[[#This Row],[Date Added / Modified]],"m/d/yyy"),"")</f>
        <v>#REF!</v>
      </c>
      <c r="R3207" s="45"/>
    </row>
    <row r="3208" spans="1:18" x14ac:dyDescent="0.3">
      <c r="A3208" s="46" t="s">
        <v>11789</v>
      </c>
      <c r="B3208" s="33" t="s">
        <v>11790</v>
      </c>
      <c r="C3208" s="46" t="s">
        <v>3864</v>
      </c>
      <c r="D3208" s="33" t="s">
        <v>11791</v>
      </c>
      <c r="E3208" s="33" t="s">
        <v>3866</v>
      </c>
      <c r="F3208" s="33">
        <v>0</v>
      </c>
      <c r="G3208" s="33">
        <v>3</v>
      </c>
      <c r="H3208" s="46" t="s">
        <v>3839</v>
      </c>
      <c r="I3208" s="75" t="s">
        <v>3840</v>
      </c>
      <c r="J3208" s="75" t="s">
        <v>3840</v>
      </c>
      <c r="K3208" s="75" t="s">
        <v>3841</v>
      </c>
      <c r="L3208" s="33">
        <v>14</v>
      </c>
      <c r="M3208" s="34"/>
      <c r="N3208" s="46"/>
      <c r="O3208" s="46"/>
      <c r="P32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08" s="45" t="e">
        <f>IF([2]!PayItems[[#This Row],[Date Added / Modified]]&gt;0,TEXT([2]!PayItems[[#This Row],[Date Added / Modified]],"m/d/yyy"),"")</f>
        <v>#REF!</v>
      </c>
      <c r="R3208" s="46"/>
    </row>
    <row r="3209" spans="1:18" x14ac:dyDescent="0.3">
      <c r="A3209" s="46" t="s">
        <v>11792</v>
      </c>
      <c r="B3209" s="33" t="s">
        <v>11793</v>
      </c>
      <c r="C3209" s="46" t="s">
        <v>3864</v>
      </c>
      <c r="D3209" s="33" t="s">
        <v>11794</v>
      </c>
      <c r="E3209" s="33" t="s">
        <v>3866</v>
      </c>
      <c r="F3209" s="33">
        <v>0</v>
      </c>
      <c r="G3209" s="33">
        <v>3</v>
      </c>
      <c r="H3209" s="46" t="s">
        <v>3839</v>
      </c>
      <c r="I3209" s="75" t="s">
        <v>3840</v>
      </c>
      <c r="J3209" s="75" t="s">
        <v>3840</v>
      </c>
      <c r="K3209" s="75" t="s">
        <v>3841</v>
      </c>
      <c r="L3209" s="33">
        <v>14</v>
      </c>
      <c r="M3209" s="34"/>
      <c r="N3209" s="46"/>
      <c r="O3209" s="46"/>
      <c r="P32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09" s="45" t="e">
        <f>IF([2]!PayItems[[#This Row],[Date Added / Modified]]&gt;0,TEXT([2]!PayItems[[#This Row],[Date Added / Modified]],"m/d/yyy"),"")</f>
        <v>#REF!</v>
      </c>
      <c r="R3209" s="46"/>
    </row>
    <row r="3210" spans="1:18" x14ac:dyDescent="0.3">
      <c r="A3210" s="46" t="s">
        <v>11795</v>
      </c>
      <c r="B3210" s="33" t="s">
        <v>11796</v>
      </c>
      <c r="C3210" s="46" t="s">
        <v>3864</v>
      </c>
      <c r="D3210" s="28" t="s">
        <v>11797</v>
      </c>
      <c r="E3210" s="33" t="s">
        <v>3866</v>
      </c>
      <c r="F3210" s="33">
        <v>0</v>
      </c>
      <c r="G3210" s="33">
        <v>3</v>
      </c>
      <c r="H3210" s="46" t="s">
        <v>3839</v>
      </c>
      <c r="I3210" s="75" t="s">
        <v>3840</v>
      </c>
      <c r="J3210" s="75" t="s">
        <v>3840</v>
      </c>
      <c r="K3210" s="75" t="s">
        <v>3841</v>
      </c>
      <c r="L3210" s="33">
        <v>14</v>
      </c>
      <c r="M3210" s="34"/>
      <c r="N3210" s="46"/>
      <c r="O3210" s="46"/>
      <c r="P32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10" s="45" t="e">
        <f>IF([2]!PayItems[[#This Row],[Date Added / Modified]]&gt;0,TEXT([2]!PayItems[[#This Row],[Date Added / Modified]],"m/d/yyy"),"")</f>
        <v>#REF!</v>
      </c>
      <c r="R3210" s="46"/>
    </row>
    <row r="3211" spans="1:18" x14ac:dyDescent="0.3">
      <c r="A3211" s="46" t="s">
        <v>11798</v>
      </c>
      <c r="B3211" s="33" t="s">
        <v>11799</v>
      </c>
      <c r="C3211" s="46" t="s">
        <v>3864</v>
      </c>
      <c r="D3211" s="33" t="s">
        <v>11800</v>
      </c>
      <c r="E3211" s="33" t="s">
        <v>3866</v>
      </c>
      <c r="F3211" s="33">
        <v>0</v>
      </c>
      <c r="G3211" s="33">
        <v>3</v>
      </c>
      <c r="H3211" s="46" t="s">
        <v>3839</v>
      </c>
      <c r="I3211" s="75" t="s">
        <v>3840</v>
      </c>
      <c r="J3211" s="75" t="s">
        <v>3840</v>
      </c>
      <c r="K3211" s="75" t="s">
        <v>3841</v>
      </c>
      <c r="L3211" s="33">
        <v>14</v>
      </c>
      <c r="M3211" s="34"/>
      <c r="N3211" s="46"/>
      <c r="O3211" s="46"/>
      <c r="P32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11" s="45" t="e">
        <f>IF([2]!PayItems[[#This Row],[Date Added / Modified]]&gt;0,TEXT([2]!PayItems[[#This Row],[Date Added / Modified]],"m/d/yyy"),"")</f>
        <v>#REF!</v>
      </c>
      <c r="R3211" s="46"/>
    </row>
    <row r="3212" spans="1:18" x14ac:dyDescent="0.3">
      <c r="A3212" s="46" t="s">
        <v>11801</v>
      </c>
      <c r="B3212" s="33" t="s">
        <v>11802</v>
      </c>
      <c r="C3212" s="46" t="s">
        <v>3864</v>
      </c>
      <c r="D3212" s="33" t="s">
        <v>11803</v>
      </c>
      <c r="E3212" s="33" t="s">
        <v>3866</v>
      </c>
      <c r="F3212" s="33">
        <v>0</v>
      </c>
      <c r="G3212" s="33">
        <v>3</v>
      </c>
      <c r="H3212" s="46" t="s">
        <v>3839</v>
      </c>
      <c r="I3212" s="75" t="s">
        <v>3840</v>
      </c>
      <c r="J3212" s="75" t="s">
        <v>3840</v>
      </c>
      <c r="K3212" s="75" t="s">
        <v>3841</v>
      </c>
      <c r="L3212" s="33">
        <v>14</v>
      </c>
      <c r="M3212" s="34"/>
      <c r="N3212" s="46"/>
      <c r="O3212" s="46"/>
      <c r="P32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12" s="45" t="e">
        <f>IF([2]!PayItems[[#This Row],[Date Added / Modified]]&gt;0,TEXT([2]!PayItems[[#This Row],[Date Added / Modified]],"m/d/yyy"),"")</f>
        <v>#REF!</v>
      </c>
      <c r="R3212" s="46"/>
    </row>
    <row r="3213" spans="1:18" x14ac:dyDescent="0.3">
      <c r="A3213" s="46" t="s">
        <v>11804</v>
      </c>
      <c r="B3213" s="33" t="s">
        <v>11805</v>
      </c>
      <c r="C3213" s="46" t="s">
        <v>3864</v>
      </c>
      <c r="D3213" s="33" t="s">
        <v>11806</v>
      </c>
      <c r="E3213" s="33" t="s">
        <v>3866</v>
      </c>
      <c r="F3213" s="33">
        <v>0</v>
      </c>
      <c r="G3213" s="33">
        <v>3</v>
      </c>
      <c r="H3213" s="46" t="s">
        <v>3839</v>
      </c>
      <c r="I3213" s="75" t="s">
        <v>3840</v>
      </c>
      <c r="J3213" s="75" t="s">
        <v>3840</v>
      </c>
      <c r="K3213" s="75" t="s">
        <v>3841</v>
      </c>
      <c r="L3213" s="33">
        <v>14</v>
      </c>
      <c r="M3213" s="34"/>
      <c r="N3213" s="46"/>
      <c r="O3213" s="46"/>
      <c r="P32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13" s="45" t="e">
        <f>IF([2]!PayItems[[#This Row],[Date Added / Modified]]&gt;0,TEXT([2]!PayItems[[#This Row],[Date Added / Modified]],"m/d/yyy"),"")</f>
        <v>#REF!</v>
      </c>
      <c r="R3213" s="46"/>
    </row>
    <row r="3214" spans="1:18" x14ac:dyDescent="0.3">
      <c r="A3214" s="46" t="s">
        <v>11807</v>
      </c>
      <c r="B3214" s="33" t="s">
        <v>11808</v>
      </c>
      <c r="C3214" s="46" t="s">
        <v>3864</v>
      </c>
      <c r="D3214" s="28" t="s">
        <v>11809</v>
      </c>
      <c r="E3214" s="33" t="s">
        <v>3866</v>
      </c>
      <c r="F3214" s="33">
        <v>0</v>
      </c>
      <c r="G3214" s="33">
        <v>3</v>
      </c>
      <c r="H3214" s="46" t="s">
        <v>3839</v>
      </c>
      <c r="I3214" s="75" t="s">
        <v>3840</v>
      </c>
      <c r="J3214" s="75" t="s">
        <v>3840</v>
      </c>
      <c r="K3214" s="75" t="s">
        <v>3841</v>
      </c>
      <c r="L3214" s="33">
        <v>14</v>
      </c>
      <c r="M3214" s="34"/>
      <c r="N3214" s="46"/>
      <c r="O3214" s="46"/>
      <c r="P32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14" s="45" t="e">
        <f>IF([2]!PayItems[[#This Row],[Date Added / Modified]]&gt;0,TEXT([2]!PayItems[[#This Row],[Date Added / Modified]],"m/d/yyy"),"")</f>
        <v>#REF!</v>
      </c>
      <c r="R3214" s="46"/>
    </row>
    <row r="3215" spans="1:18" x14ac:dyDescent="0.3">
      <c r="A3215" s="46" t="s">
        <v>11810</v>
      </c>
      <c r="B3215" s="33" t="s">
        <v>11811</v>
      </c>
      <c r="C3215" s="46" t="s">
        <v>3864</v>
      </c>
      <c r="D3215" s="33" t="s">
        <v>11812</v>
      </c>
      <c r="E3215" s="33" t="s">
        <v>3866</v>
      </c>
      <c r="F3215" s="33">
        <v>0</v>
      </c>
      <c r="G3215" s="33">
        <v>3</v>
      </c>
      <c r="H3215" s="46" t="s">
        <v>3839</v>
      </c>
      <c r="I3215" s="75" t="s">
        <v>3840</v>
      </c>
      <c r="J3215" s="75" t="s">
        <v>3840</v>
      </c>
      <c r="K3215" s="75" t="s">
        <v>3841</v>
      </c>
      <c r="L3215" s="33">
        <v>14</v>
      </c>
      <c r="M3215" s="34"/>
      <c r="N3215" s="46"/>
      <c r="O3215" s="46"/>
      <c r="P32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15" s="45" t="e">
        <f>IF([2]!PayItems[[#This Row],[Date Added / Modified]]&gt;0,TEXT([2]!PayItems[[#This Row],[Date Added / Modified]],"m/d/yyy"),"")</f>
        <v>#REF!</v>
      </c>
      <c r="R3215" s="46"/>
    </row>
    <row r="3216" spans="1:18" s="10" customFormat="1" x14ac:dyDescent="0.3">
      <c r="A3216" s="46" t="s">
        <v>11813</v>
      </c>
      <c r="B3216" s="46" t="s">
        <v>11814</v>
      </c>
      <c r="C3216" s="33" t="s">
        <v>3864</v>
      </c>
      <c r="D3216" s="46" t="s">
        <v>11815</v>
      </c>
      <c r="E3216" s="33" t="s">
        <v>3866</v>
      </c>
      <c r="F3216" s="33">
        <v>0</v>
      </c>
      <c r="G3216" s="33">
        <v>3</v>
      </c>
      <c r="H3216" s="46" t="s">
        <v>3839</v>
      </c>
      <c r="I3216" s="75" t="s">
        <v>3840</v>
      </c>
      <c r="J3216" s="75" t="s">
        <v>3840</v>
      </c>
      <c r="K3216" s="75" t="s">
        <v>3841</v>
      </c>
      <c r="L3216" s="33">
        <v>14</v>
      </c>
      <c r="M3216" s="34"/>
      <c r="N3216" s="46"/>
      <c r="O3216" s="46"/>
      <c r="P32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16" s="45" t="e">
        <f>IF([2]!PayItems[[#This Row],[Date Added / Modified]]&gt;0,TEXT([2]!PayItems[[#This Row],[Date Added / Modified]],"m/d/yyy"),"")</f>
        <v>#REF!</v>
      </c>
      <c r="R3216" s="46"/>
    </row>
    <row r="3217" spans="1:18" x14ac:dyDescent="0.3">
      <c r="A3217" s="46" t="s">
        <v>11816</v>
      </c>
      <c r="B3217" s="46" t="s">
        <v>11817</v>
      </c>
      <c r="C3217" s="33" t="s">
        <v>3864</v>
      </c>
      <c r="D3217" s="46" t="s">
        <v>11818</v>
      </c>
      <c r="E3217" s="33" t="s">
        <v>3866</v>
      </c>
      <c r="F3217" s="33">
        <v>0</v>
      </c>
      <c r="G3217" s="33">
        <v>3</v>
      </c>
      <c r="H3217" s="46" t="s">
        <v>3839</v>
      </c>
      <c r="I3217" s="75" t="s">
        <v>3840</v>
      </c>
      <c r="J3217" s="75" t="s">
        <v>3840</v>
      </c>
      <c r="K3217" s="75" t="s">
        <v>3841</v>
      </c>
      <c r="L3217" s="33">
        <v>14</v>
      </c>
      <c r="M3217" s="34"/>
      <c r="N3217" s="46"/>
      <c r="O3217" s="46"/>
      <c r="P32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17" s="45" t="e">
        <f>IF([2]!PayItems[[#This Row],[Date Added / Modified]]&gt;0,TEXT([2]!PayItems[[#This Row],[Date Added / Modified]],"m/d/yyy"),"")</f>
        <v>#REF!</v>
      </c>
      <c r="R3217" s="46"/>
    </row>
    <row r="3218" spans="1:18" x14ac:dyDescent="0.3">
      <c r="A3218" s="46" t="s">
        <v>11819</v>
      </c>
      <c r="B3218" s="82" t="s">
        <v>11820</v>
      </c>
      <c r="C3218" s="33" t="s">
        <v>3864</v>
      </c>
      <c r="D3218" s="46" t="s">
        <v>11821</v>
      </c>
      <c r="E3218" s="33" t="s">
        <v>3866</v>
      </c>
      <c r="F3218" s="33">
        <v>0</v>
      </c>
      <c r="G3218" s="33">
        <v>3</v>
      </c>
      <c r="H3218" s="46" t="s">
        <v>3839</v>
      </c>
      <c r="I3218" s="75" t="s">
        <v>3840</v>
      </c>
      <c r="J3218" s="75" t="s">
        <v>3840</v>
      </c>
      <c r="K3218" s="75" t="s">
        <v>3841</v>
      </c>
      <c r="L3218" s="33">
        <v>14</v>
      </c>
      <c r="M3218" s="34"/>
      <c r="N3218" s="46"/>
      <c r="O3218" s="46"/>
      <c r="P32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18" s="45" t="e">
        <f>IF([2]!PayItems[[#This Row],[Date Added / Modified]]&gt;0,TEXT([2]!PayItems[[#This Row],[Date Added / Modified]],"m/d/yyy"),"")</f>
        <v>#REF!</v>
      </c>
      <c r="R3218" s="46"/>
    </row>
    <row r="3219" spans="1:18" x14ac:dyDescent="0.3">
      <c r="A3219" s="46" t="s">
        <v>11822</v>
      </c>
      <c r="B3219" s="82" t="s">
        <v>11823</v>
      </c>
      <c r="C3219" s="33" t="s">
        <v>3864</v>
      </c>
      <c r="D3219" s="45" t="s">
        <v>11824</v>
      </c>
      <c r="E3219" s="33" t="s">
        <v>3866</v>
      </c>
      <c r="F3219" s="33">
        <v>0</v>
      </c>
      <c r="G3219" s="33">
        <v>3</v>
      </c>
      <c r="H3219" s="46" t="s">
        <v>3839</v>
      </c>
      <c r="I3219" s="75" t="s">
        <v>3840</v>
      </c>
      <c r="J3219" s="75" t="s">
        <v>3840</v>
      </c>
      <c r="K3219" s="75" t="s">
        <v>3841</v>
      </c>
      <c r="L3219" s="33">
        <v>14</v>
      </c>
      <c r="M3219" s="34"/>
      <c r="N3219" s="46"/>
      <c r="O3219" s="46"/>
      <c r="P32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19" s="45" t="e">
        <f>IF([2]!PayItems[[#This Row],[Date Added / Modified]]&gt;0,TEXT([2]!PayItems[[#This Row],[Date Added / Modified]],"m/d/yyy"),"")</f>
        <v>#REF!</v>
      </c>
      <c r="R3219" s="46"/>
    </row>
    <row r="3220" spans="1:18" x14ac:dyDescent="0.3">
      <c r="A3220" s="45" t="s">
        <v>11825</v>
      </c>
      <c r="B3220" s="45" t="s">
        <v>11826</v>
      </c>
      <c r="C3220" s="45" t="s">
        <v>3864</v>
      </c>
      <c r="D3220" s="45" t="s">
        <v>11827</v>
      </c>
      <c r="E3220" s="28" t="s">
        <v>3866</v>
      </c>
      <c r="F3220" s="28">
        <v>0</v>
      </c>
      <c r="G3220" s="28">
        <v>3</v>
      </c>
      <c r="H3220" s="45" t="s">
        <v>3839</v>
      </c>
      <c r="I3220" s="75" t="s">
        <v>3840</v>
      </c>
      <c r="J3220" s="75" t="s">
        <v>3840</v>
      </c>
      <c r="K3220" s="75" t="s">
        <v>3841</v>
      </c>
      <c r="L3220" s="28">
        <v>14</v>
      </c>
      <c r="M3220" s="34">
        <v>44179</v>
      </c>
      <c r="N3220" s="45" t="s">
        <v>4870</v>
      </c>
      <c r="O3220" s="45"/>
      <c r="P3220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20" s="45" t="e">
        <f>IF([2]!PayItems[[#This Row],[Date Added / Modified]]&gt;0,TEXT([2]!PayItems[[#This Row],[Date Added / Modified]],"m/d/yyy"),"")</f>
        <v>#REF!</v>
      </c>
      <c r="R3220" s="46"/>
    </row>
    <row r="3221" spans="1:18" x14ac:dyDescent="0.3">
      <c r="A3221" s="45" t="s">
        <v>11828</v>
      </c>
      <c r="B3221" s="45" t="s">
        <v>11829</v>
      </c>
      <c r="C3221" s="45" t="s">
        <v>3864</v>
      </c>
      <c r="D3221" s="45" t="s">
        <v>11830</v>
      </c>
      <c r="E3221" s="28" t="s">
        <v>3866</v>
      </c>
      <c r="F3221" s="28">
        <v>0</v>
      </c>
      <c r="G3221" s="28">
        <v>3</v>
      </c>
      <c r="H3221" s="45" t="s">
        <v>3839</v>
      </c>
      <c r="I3221" s="75" t="s">
        <v>3840</v>
      </c>
      <c r="J3221" s="75" t="s">
        <v>3840</v>
      </c>
      <c r="K3221" s="75" t="s">
        <v>3841</v>
      </c>
      <c r="L3221" s="28">
        <v>14</v>
      </c>
      <c r="M3221" s="34">
        <v>44179</v>
      </c>
      <c r="N3221" s="45" t="s">
        <v>4870</v>
      </c>
      <c r="O3221" s="45"/>
      <c r="P3221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21" s="45" t="e">
        <f>IF([2]!PayItems[[#This Row],[Date Added / Modified]]&gt;0,TEXT([2]!PayItems[[#This Row],[Date Added / Modified]],"m/d/yyy"),"")</f>
        <v>#REF!</v>
      </c>
      <c r="R3221" s="46"/>
    </row>
    <row r="3222" spans="1:18" x14ac:dyDescent="0.3">
      <c r="A3222" s="45" t="s">
        <v>11831</v>
      </c>
      <c r="B3222" s="33" t="s">
        <v>11832</v>
      </c>
      <c r="C3222" s="45" t="s">
        <v>3864</v>
      </c>
      <c r="D3222" s="33" t="s">
        <v>11833</v>
      </c>
      <c r="E3222" s="28" t="s">
        <v>3866</v>
      </c>
      <c r="F3222" s="33">
        <v>0</v>
      </c>
      <c r="G3222" s="33">
        <v>3</v>
      </c>
      <c r="H3222" s="45" t="s">
        <v>3839</v>
      </c>
      <c r="I3222" s="32" t="s">
        <v>3840</v>
      </c>
      <c r="J3222" s="32" t="s">
        <v>3840</v>
      </c>
      <c r="K3222" s="32" t="s">
        <v>3841</v>
      </c>
      <c r="L3222" s="33">
        <v>14</v>
      </c>
      <c r="M3222" s="34">
        <v>45048</v>
      </c>
      <c r="N3222" s="45" t="s">
        <v>5113</v>
      </c>
      <c r="O3222" s="46"/>
      <c r="P32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22" s="46" t="e">
        <f>IF([2]!PayItems[[#This Row],[Date Added / Modified]]&gt;0,TEXT([2]!PayItems[[#This Row],[Date Added / Modified]],"m/d/yyy"),"")</f>
        <v>#REF!</v>
      </c>
      <c r="R3222" s="46"/>
    </row>
    <row r="3223" spans="1:18" x14ac:dyDescent="0.3">
      <c r="A3223" s="46" t="s">
        <v>11834</v>
      </c>
      <c r="B3223" s="33" t="s">
        <v>11835</v>
      </c>
      <c r="C3223" s="46" t="s">
        <v>3864</v>
      </c>
      <c r="D3223" s="33" t="s">
        <v>11836</v>
      </c>
      <c r="E3223" s="33" t="s">
        <v>3866</v>
      </c>
      <c r="F3223" s="33">
        <v>0</v>
      </c>
      <c r="G3223" s="33">
        <v>3</v>
      </c>
      <c r="H3223" s="46" t="s">
        <v>3839</v>
      </c>
      <c r="I3223" s="75" t="s">
        <v>3840</v>
      </c>
      <c r="J3223" s="75" t="s">
        <v>3840</v>
      </c>
      <c r="K3223" s="75" t="s">
        <v>3841</v>
      </c>
      <c r="L3223" s="33">
        <v>14</v>
      </c>
      <c r="M3223" s="34"/>
      <c r="N3223" s="46"/>
      <c r="O3223" s="46"/>
      <c r="P32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23" s="45" t="e">
        <f>IF([2]!PayItems[[#This Row],[Date Added / Modified]]&gt;0,TEXT([2]!PayItems[[#This Row],[Date Added / Modified]],"m/d/yyy"),"")</f>
        <v>#REF!</v>
      </c>
      <c r="R3223" s="46"/>
    </row>
    <row r="3224" spans="1:18" x14ac:dyDescent="0.3">
      <c r="A3224" s="46" t="s">
        <v>11837</v>
      </c>
      <c r="B3224" s="33" t="s">
        <v>11838</v>
      </c>
      <c r="C3224" s="46" t="s">
        <v>3864</v>
      </c>
      <c r="D3224" s="33" t="s">
        <v>11839</v>
      </c>
      <c r="E3224" s="33" t="s">
        <v>3866</v>
      </c>
      <c r="F3224" s="33">
        <v>0</v>
      </c>
      <c r="G3224" s="33">
        <v>3</v>
      </c>
      <c r="H3224" s="46" t="s">
        <v>3839</v>
      </c>
      <c r="I3224" s="75" t="s">
        <v>3840</v>
      </c>
      <c r="J3224" s="75" t="s">
        <v>3840</v>
      </c>
      <c r="K3224" s="75" t="s">
        <v>3841</v>
      </c>
      <c r="L3224" s="33">
        <v>14</v>
      </c>
      <c r="M3224" s="34">
        <v>42195</v>
      </c>
      <c r="N3224" s="45"/>
      <c r="O3224" s="45" t="s">
        <v>11840</v>
      </c>
      <c r="P32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24" s="45" t="e">
        <f>IF([2]!PayItems[[#This Row],[Date Added / Modified]]&gt;0,TEXT([2]!PayItems[[#This Row],[Date Added / Modified]],"m/d/yyy"),"")</f>
        <v>#REF!</v>
      </c>
      <c r="R3224" s="46"/>
    </row>
    <row r="3225" spans="1:18" x14ac:dyDescent="0.3">
      <c r="A3225" s="46" t="s">
        <v>11841</v>
      </c>
      <c r="B3225" s="33" t="s">
        <v>11842</v>
      </c>
      <c r="C3225" s="46" t="s">
        <v>3864</v>
      </c>
      <c r="D3225" s="33" t="s">
        <v>11843</v>
      </c>
      <c r="E3225" s="33" t="s">
        <v>3866</v>
      </c>
      <c r="F3225" s="33">
        <v>0</v>
      </c>
      <c r="G3225" s="33">
        <v>3</v>
      </c>
      <c r="H3225" s="46" t="s">
        <v>3839</v>
      </c>
      <c r="I3225" s="75" t="s">
        <v>3840</v>
      </c>
      <c r="J3225" s="75" t="s">
        <v>3840</v>
      </c>
      <c r="K3225" s="75" t="s">
        <v>3841</v>
      </c>
      <c r="L3225" s="33">
        <v>14</v>
      </c>
      <c r="M3225" s="34">
        <v>42195</v>
      </c>
      <c r="N3225" s="45"/>
      <c r="O3225" s="45" t="s">
        <v>11840</v>
      </c>
      <c r="P32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25" s="45" t="e">
        <f>IF([2]!PayItems[[#This Row],[Date Added / Modified]]&gt;0,TEXT([2]!PayItems[[#This Row],[Date Added / Modified]],"m/d/yyy"),"")</f>
        <v>#REF!</v>
      </c>
      <c r="R3225" s="46"/>
    </row>
    <row r="3226" spans="1:18" x14ac:dyDescent="0.3">
      <c r="A3226" s="46" t="s">
        <v>11844</v>
      </c>
      <c r="B3226" s="33" t="s">
        <v>11845</v>
      </c>
      <c r="C3226" s="46" t="s">
        <v>3864</v>
      </c>
      <c r="D3226" s="33" t="s">
        <v>11846</v>
      </c>
      <c r="E3226" s="33" t="s">
        <v>3866</v>
      </c>
      <c r="F3226" s="33">
        <v>0</v>
      </c>
      <c r="G3226" s="33">
        <v>3</v>
      </c>
      <c r="H3226" s="46" t="s">
        <v>3839</v>
      </c>
      <c r="I3226" s="75" t="s">
        <v>3840</v>
      </c>
      <c r="J3226" s="75" t="s">
        <v>3840</v>
      </c>
      <c r="K3226" s="75" t="s">
        <v>3841</v>
      </c>
      <c r="L3226" s="33">
        <v>14</v>
      </c>
      <c r="M3226" s="34">
        <v>42195</v>
      </c>
      <c r="N3226" s="45"/>
      <c r="O3226" s="45" t="s">
        <v>11840</v>
      </c>
      <c r="P32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26" s="45" t="e">
        <f>IF([2]!PayItems[[#This Row],[Date Added / Modified]]&gt;0,TEXT([2]!PayItems[[#This Row],[Date Added / Modified]],"m/d/yyy"),"")</f>
        <v>#REF!</v>
      </c>
      <c r="R3226" s="46"/>
    </row>
    <row r="3227" spans="1:18" x14ac:dyDescent="0.3">
      <c r="A3227" s="46" t="s">
        <v>11847</v>
      </c>
      <c r="B3227" s="33" t="s">
        <v>11848</v>
      </c>
      <c r="C3227" s="46" t="s">
        <v>3864</v>
      </c>
      <c r="D3227" s="33" t="s">
        <v>11849</v>
      </c>
      <c r="E3227" s="33" t="s">
        <v>3866</v>
      </c>
      <c r="F3227" s="33">
        <v>0</v>
      </c>
      <c r="G3227" s="33">
        <v>3</v>
      </c>
      <c r="H3227" s="46" t="s">
        <v>3839</v>
      </c>
      <c r="I3227" s="75" t="s">
        <v>3840</v>
      </c>
      <c r="J3227" s="75" t="s">
        <v>3840</v>
      </c>
      <c r="K3227" s="75" t="s">
        <v>3841</v>
      </c>
      <c r="L3227" s="33">
        <v>14</v>
      </c>
      <c r="M3227" s="34"/>
      <c r="N3227" s="46"/>
      <c r="O3227" s="46"/>
      <c r="P32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27" s="45" t="e">
        <f>IF([2]!PayItems[[#This Row],[Date Added / Modified]]&gt;0,TEXT([2]!PayItems[[#This Row],[Date Added / Modified]],"m/d/yyy"),"")</f>
        <v>#REF!</v>
      </c>
      <c r="R3227" s="46"/>
    </row>
    <row r="3228" spans="1:18" x14ac:dyDescent="0.3">
      <c r="A3228" s="46" t="s">
        <v>11850</v>
      </c>
      <c r="B3228" s="33" t="s">
        <v>11851</v>
      </c>
      <c r="C3228" s="46" t="s">
        <v>3864</v>
      </c>
      <c r="D3228" s="33" t="s">
        <v>11852</v>
      </c>
      <c r="E3228" s="33" t="s">
        <v>3866</v>
      </c>
      <c r="F3228" s="33">
        <v>0</v>
      </c>
      <c r="G3228" s="33">
        <v>3</v>
      </c>
      <c r="H3228" s="46" t="s">
        <v>3839</v>
      </c>
      <c r="I3228" s="75" t="s">
        <v>3840</v>
      </c>
      <c r="J3228" s="75" t="s">
        <v>3840</v>
      </c>
      <c r="K3228" s="75" t="s">
        <v>3841</v>
      </c>
      <c r="L3228" s="33">
        <v>14</v>
      </c>
      <c r="M3228" s="34"/>
      <c r="N3228" s="46"/>
      <c r="O3228" s="46"/>
      <c r="P32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28" s="45" t="e">
        <f>IF([2]!PayItems[[#This Row],[Date Added / Modified]]&gt;0,TEXT([2]!PayItems[[#This Row],[Date Added / Modified]],"m/d/yyy"),"")</f>
        <v>#REF!</v>
      </c>
      <c r="R3228" s="46"/>
    </row>
    <row r="3229" spans="1:18" x14ac:dyDescent="0.3">
      <c r="A3229" s="46" t="s">
        <v>11853</v>
      </c>
      <c r="B3229" s="33" t="s">
        <v>11854</v>
      </c>
      <c r="C3229" s="46" t="s">
        <v>3864</v>
      </c>
      <c r="D3229" s="33" t="s">
        <v>11855</v>
      </c>
      <c r="E3229" s="33" t="s">
        <v>3866</v>
      </c>
      <c r="F3229" s="33">
        <v>0</v>
      </c>
      <c r="G3229" s="33">
        <v>3</v>
      </c>
      <c r="H3229" s="46" t="s">
        <v>3839</v>
      </c>
      <c r="I3229" s="75" t="s">
        <v>3840</v>
      </c>
      <c r="J3229" s="75" t="s">
        <v>3840</v>
      </c>
      <c r="K3229" s="75" t="s">
        <v>3841</v>
      </c>
      <c r="L3229" s="33">
        <v>14</v>
      </c>
      <c r="M3229" s="34"/>
      <c r="N3229" s="46"/>
      <c r="O3229" s="46"/>
      <c r="P32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29" s="45" t="e">
        <f>IF([2]!PayItems[[#This Row],[Date Added / Modified]]&gt;0,TEXT([2]!PayItems[[#This Row],[Date Added / Modified]],"m/d/yyy"),"")</f>
        <v>#REF!</v>
      </c>
      <c r="R3229" s="46"/>
    </row>
    <row r="3230" spans="1:18" x14ac:dyDescent="0.3">
      <c r="A3230" s="46" t="s">
        <v>11856</v>
      </c>
      <c r="B3230" s="33" t="s">
        <v>11857</v>
      </c>
      <c r="C3230" s="46" t="s">
        <v>3864</v>
      </c>
      <c r="D3230" s="33" t="s">
        <v>11858</v>
      </c>
      <c r="E3230" s="33" t="s">
        <v>3866</v>
      </c>
      <c r="F3230" s="33">
        <v>0</v>
      </c>
      <c r="G3230" s="33">
        <v>3</v>
      </c>
      <c r="H3230" s="46" t="s">
        <v>3839</v>
      </c>
      <c r="I3230" s="75" t="s">
        <v>3840</v>
      </c>
      <c r="J3230" s="75" t="s">
        <v>3840</v>
      </c>
      <c r="K3230" s="75" t="s">
        <v>3841</v>
      </c>
      <c r="L3230" s="33">
        <v>14</v>
      </c>
      <c r="M3230" s="34"/>
      <c r="N3230" s="46"/>
      <c r="O3230" s="46"/>
      <c r="P32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30" s="45" t="e">
        <f>IF([2]!PayItems[[#This Row],[Date Added / Modified]]&gt;0,TEXT([2]!PayItems[[#This Row],[Date Added / Modified]],"m/d/yyy"),"")</f>
        <v>#REF!</v>
      </c>
      <c r="R3230" s="46"/>
    </row>
    <row r="3231" spans="1:18" x14ac:dyDescent="0.3">
      <c r="A3231" s="46" t="s">
        <v>3122</v>
      </c>
      <c r="B3231" s="46" t="s">
        <v>9019</v>
      </c>
      <c r="C3231" s="46" t="s">
        <v>3864</v>
      </c>
      <c r="D3231" s="46" t="s">
        <v>9020</v>
      </c>
      <c r="E3231" s="33" t="s">
        <v>3866</v>
      </c>
      <c r="F3231" s="33">
        <v>0</v>
      </c>
      <c r="G3231" s="33">
        <v>3</v>
      </c>
      <c r="H3231" s="46" t="s">
        <v>3839</v>
      </c>
      <c r="I3231" s="75" t="s">
        <v>3840</v>
      </c>
      <c r="J3231" s="75" t="s">
        <v>3840</v>
      </c>
      <c r="K3231" s="75" t="s">
        <v>3841</v>
      </c>
      <c r="L3231" s="33">
        <v>14</v>
      </c>
      <c r="M3231" s="34"/>
      <c r="N3231" s="46"/>
      <c r="O3231" s="46"/>
      <c r="P32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31" s="45" t="e">
        <f>IF([2]!PayItems[[#This Row],[Date Added / Modified]]&gt;0,TEXT([2]!PayItems[[#This Row],[Date Added / Modified]],"m/d/yyy"),"")</f>
        <v>#REF!</v>
      </c>
      <c r="R3231" s="46"/>
    </row>
    <row r="3232" spans="1:18" x14ac:dyDescent="0.3">
      <c r="A3232" s="46" t="s">
        <v>3124</v>
      </c>
      <c r="B3232" s="46" t="s">
        <v>9021</v>
      </c>
      <c r="C3232" s="46" t="s">
        <v>3864</v>
      </c>
      <c r="D3232" s="46" t="s">
        <v>9022</v>
      </c>
      <c r="E3232" s="33" t="s">
        <v>3866</v>
      </c>
      <c r="F3232" s="33">
        <v>0</v>
      </c>
      <c r="G3232" s="33">
        <v>3</v>
      </c>
      <c r="H3232" s="46" t="s">
        <v>3839</v>
      </c>
      <c r="I3232" s="75" t="s">
        <v>3840</v>
      </c>
      <c r="J3232" s="75" t="s">
        <v>3840</v>
      </c>
      <c r="K3232" s="75" t="s">
        <v>3841</v>
      </c>
      <c r="L3232" s="33">
        <v>14</v>
      </c>
      <c r="M3232" s="34"/>
      <c r="N3232" s="46"/>
      <c r="O3232" s="46"/>
      <c r="P32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32" s="45" t="e">
        <f>IF([2]!PayItems[[#This Row],[Date Added / Modified]]&gt;0,TEXT([2]!PayItems[[#This Row],[Date Added / Modified]],"m/d/yyy"),"")</f>
        <v>#REF!</v>
      </c>
      <c r="R3232" s="46"/>
    </row>
    <row r="3233" spans="1:18" x14ac:dyDescent="0.3">
      <c r="A3233" s="46" t="s">
        <v>3126</v>
      </c>
      <c r="B3233" s="46" t="s">
        <v>9023</v>
      </c>
      <c r="C3233" s="46" t="s">
        <v>3864</v>
      </c>
      <c r="D3233" s="46" t="s">
        <v>9024</v>
      </c>
      <c r="E3233" s="33" t="s">
        <v>3866</v>
      </c>
      <c r="F3233" s="33">
        <v>0</v>
      </c>
      <c r="G3233" s="33">
        <v>3</v>
      </c>
      <c r="H3233" s="46" t="s">
        <v>3839</v>
      </c>
      <c r="I3233" s="75" t="s">
        <v>3840</v>
      </c>
      <c r="J3233" s="75" t="s">
        <v>3840</v>
      </c>
      <c r="K3233" s="75" t="s">
        <v>3841</v>
      </c>
      <c r="L3233" s="33">
        <v>14</v>
      </c>
      <c r="M3233" s="34"/>
      <c r="N3233" s="46"/>
      <c r="O3233" s="46"/>
      <c r="P32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33" s="45" t="e">
        <f>IF([2]!PayItems[[#This Row],[Date Added / Modified]]&gt;0,TEXT([2]!PayItems[[#This Row],[Date Added / Modified]],"m/d/yyy"),"")</f>
        <v>#REF!</v>
      </c>
      <c r="R3233" s="46"/>
    </row>
    <row r="3234" spans="1:18" x14ac:dyDescent="0.3">
      <c r="A3234" s="46" t="s">
        <v>3128</v>
      </c>
      <c r="B3234" s="46" t="s">
        <v>9025</v>
      </c>
      <c r="C3234" s="46" t="s">
        <v>3864</v>
      </c>
      <c r="D3234" s="46" t="s">
        <v>9026</v>
      </c>
      <c r="E3234" s="33" t="s">
        <v>3866</v>
      </c>
      <c r="F3234" s="33">
        <v>0</v>
      </c>
      <c r="G3234" s="33">
        <v>3</v>
      </c>
      <c r="H3234" s="46" t="s">
        <v>3839</v>
      </c>
      <c r="I3234" s="75" t="s">
        <v>3840</v>
      </c>
      <c r="J3234" s="75" t="s">
        <v>3840</v>
      </c>
      <c r="K3234" s="75" t="s">
        <v>3841</v>
      </c>
      <c r="L3234" s="33">
        <v>14</v>
      </c>
      <c r="M3234" s="34">
        <v>41898</v>
      </c>
      <c r="N3234" s="45" t="s">
        <v>10141</v>
      </c>
      <c r="O3234" s="45"/>
      <c r="P32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34" s="45" t="e">
        <f>IF([2]!PayItems[[#This Row],[Date Added / Modified]]&gt;0,TEXT([2]!PayItems[[#This Row],[Date Added / Modified]],"m/d/yyy"),"")</f>
        <v>#REF!</v>
      </c>
      <c r="R3234" s="46"/>
    </row>
    <row r="3235" spans="1:18" x14ac:dyDescent="0.3">
      <c r="A3235" s="46" t="s">
        <v>3130</v>
      </c>
      <c r="B3235" s="46" t="s">
        <v>9027</v>
      </c>
      <c r="C3235" s="46" t="s">
        <v>3864</v>
      </c>
      <c r="D3235" s="46" t="s">
        <v>9028</v>
      </c>
      <c r="E3235" s="33" t="s">
        <v>3866</v>
      </c>
      <c r="F3235" s="33">
        <v>0</v>
      </c>
      <c r="G3235" s="33">
        <v>3</v>
      </c>
      <c r="H3235" s="46" t="s">
        <v>3839</v>
      </c>
      <c r="I3235" s="75" t="s">
        <v>3840</v>
      </c>
      <c r="J3235" s="75" t="s">
        <v>3840</v>
      </c>
      <c r="K3235" s="75" t="s">
        <v>3841</v>
      </c>
      <c r="L3235" s="33">
        <v>14</v>
      </c>
      <c r="M3235" s="34"/>
      <c r="N3235" s="46"/>
      <c r="O3235" s="46"/>
      <c r="P32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35" s="45" t="e">
        <f>IF([2]!PayItems[[#This Row],[Date Added / Modified]]&gt;0,TEXT([2]!PayItems[[#This Row],[Date Added / Modified]],"m/d/yyy"),"")</f>
        <v>#REF!</v>
      </c>
      <c r="R3235" s="46"/>
    </row>
    <row r="3236" spans="1:18" s="10" customFormat="1" x14ac:dyDescent="0.3">
      <c r="A3236" s="46" t="s">
        <v>11859</v>
      </c>
      <c r="B3236" s="33" t="s">
        <v>11860</v>
      </c>
      <c r="C3236" s="46" t="s">
        <v>3864</v>
      </c>
      <c r="D3236" s="33" t="s">
        <v>11861</v>
      </c>
      <c r="E3236" s="33" t="s">
        <v>3866</v>
      </c>
      <c r="F3236" s="33">
        <v>0</v>
      </c>
      <c r="G3236" s="33">
        <v>3</v>
      </c>
      <c r="H3236" s="46" t="s">
        <v>3839</v>
      </c>
      <c r="I3236" s="75" t="s">
        <v>3840</v>
      </c>
      <c r="J3236" s="75" t="s">
        <v>3840</v>
      </c>
      <c r="K3236" s="75" t="s">
        <v>3841</v>
      </c>
      <c r="L3236" s="33">
        <v>14</v>
      </c>
      <c r="M3236" s="34"/>
      <c r="N3236" s="46"/>
      <c r="O3236" s="46"/>
      <c r="P32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36" s="45" t="e">
        <f>IF([2]!PayItems[[#This Row],[Date Added / Modified]]&gt;0,TEXT([2]!PayItems[[#This Row],[Date Added / Modified]],"m/d/yyy"),"")</f>
        <v>#REF!</v>
      </c>
      <c r="R3236" s="46"/>
    </row>
    <row r="3237" spans="1:18" x14ac:dyDescent="0.3">
      <c r="A3237" s="46" t="s">
        <v>11862</v>
      </c>
      <c r="B3237" s="33" t="s">
        <v>11863</v>
      </c>
      <c r="C3237" s="46" t="s">
        <v>3864</v>
      </c>
      <c r="D3237" s="33" t="s">
        <v>11864</v>
      </c>
      <c r="E3237" s="33" t="s">
        <v>3866</v>
      </c>
      <c r="F3237" s="33">
        <v>0</v>
      </c>
      <c r="G3237" s="33">
        <v>3</v>
      </c>
      <c r="H3237" s="46" t="s">
        <v>3839</v>
      </c>
      <c r="I3237" s="75" t="s">
        <v>3840</v>
      </c>
      <c r="J3237" s="75" t="s">
        <v>3840</v>
      </c>
      <c r="K3237" s="75" t="s">
        <v>3841</v>
      </c>
      <c r="L3237" s="33">
        <v>14</v>
      </c>
      <c r="M3237" s="34"/>
      <c r="N3237" s="46"/>
      <c r="O3237" s="46"/>
      <c r="P32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37" s="45" t="e">
        <f>IF([2]!PayItems[[#This Row],[Date Added / Modified]]&gt;0,TEXT([2]!PayItems[[#This Row],[Date Added / Modified]],"m/d/yyy"),"")</f>
        <v>#REF!</v>
      </c>
      <c r="R3237" s="46"/>
    </row>
    <row r="3238" spans="1:18" x14ac:dyDescent="0.3">
      <c r="A3238" s="46" t="s">
        <v>11865</v>
      </c>
      <c r="B3238" s="33" t="s">
        <v>11866</v>
      </c>
      <c r="C3238" s="46" t="s">
        <v>3864</v>
      </c>
      <c r="D3238" s="33" t="s">
        <v>11867</v>
      </c>
      <c r="E3238" s="33" t="s">
        <v>3866</v>
      </c>
      <c r="F3238" s="33">
        <v>0</v>
      </c>
      <c r="G3238" s="33">
        <v>3</v>
      </c>
      <c r="H3238" s="46" t="s">
        <v>3839</v>
      </c>
      <c r="I3238" s="75" t="s">
        <v>3840</v>
      </c>
      <c r="J3238" s="75" t="s">
        <v>3840</v>
      </c>
      <c r="K3238" s="75" t="s">
        <v>3841</v>
      </c>
      <c r="L3238" s="33">
        <v>14</v>
      </c>
      <c r="M3238" s="34"/>
      <c r="N3238" s="46"/>
      <c r="O3238" s="46"/>
      <c r="P32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38" s="45" t="e">
        <f>IF([2]!PayItems[[#This Row],[Date Added / Modified]]&gt;0,TEXT([2]!PayItems[[#This Row],[Date Added / Modified]],"m/d/yyy"),"")</f>
        <v>#REF!</v>
      </c>
      <c r="R3238" s="46"/>
    </row>
    <row r="3239" spans="1:18" x14ac:dyDescent="0.3">
      <c r="A3239" s="46" t="s">
        <v>11868</v>
      </c>
      <c r="B3239" s="33" t="s">
        <v>11869</v>
      </c>
      <c r="C3239" s="46" t="s">
        <v>3864</v>
      </c>
      <c r="D3239" s="33" t="s">
        <v>11870</v>
      </c>
      <c r="E3239" s="33" t="s">
        <v>3866</v>
      </c>
      <c r="F3239" s="33">
        <v>0</v>
      </c>
      <c r="G3239" s="33">
        <v>3</v>
      </c>
      <c r="H3239" s="46" t="s">
        <v>3839</v>
      </c>
      <c r="I3239" s="75" t="s">
        <v>3840</v>
      </c>
      <c r="J3239" s="75" t="s">
        <v>3840</v>
      </c>
      <c r="K3239" s="75" t="s">
        <v>3841</v>
      </c>
      <c r="L3239" s="33">
        <v>14</v>
      </c>
      <c r="M3239" s="34"/>
      <c r="N3239" s="46"/>
      <c r="O3239" s="46"/>
      <c r="P32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39" s="45" t="e">
        <f>IF([2]!PayItems[[#This Row],[Date Added / Modified]]&gt;0,TEXT([2]!PayItems[[#This Row],[Date Added / Modified]],"m/d/yyy"),"")</f>
        <v>#REF!</v>
      </c>
      <c r="R3239" s="46"/>
    </row>
    <row r="3240" spans="1:18" x14ac:dyDescent="0.3">
      <c r="A3240" s="46" t="s">
        <v>11871</v>
      </c>
      <c r="B3240" s="33" t="s">
        <v>11872</v>
      </c>
      <c r="C3240" s="46" t="s">
        <v>3864</v>
      </c>
      <c r="D3240" s="33" t="s">
        <v>11873</v>
      </c>
      <c r="E3240" s="33" t="s">
        <v>3866</v>
      </c>
      <c r="F3240" s="33">
        <v>0</v>
      </c>
      <c r="G3240" s="33">
        <v>3</v>
      </c>
      <c r="H3240" s="46" t="s">
        <v>3839</v>
      </c>
      <c r="I3240" s="75" t="s">
        <v>3840</v>
      </c>
      <c r="J3240" s="75" t="s">
        <v>3840</v>
      </c>
      <c r="K3240" s="75" t="s">
        <v>3841</v>
      </c>
      <c r="L3240" s="33">
        <v>14</v>
      </c>
      <c r="M3240" s="34"/>
      <c r="N3240" s="46"/>
      <c r="O3240" s="46"/>
      <c r="P32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40" s="45" t="e">
        <f>IF([2]!PayItems[[#This Row],[Date Added / Modified]]&gt;0,TEXT([2]!PayItems[[#This Row],[Date Added / Modified]],"m/d/yyy"),"")</f>
        <v>#REF!</v>
      </c>
      <c r="R3240" s="46"/>
    </row>
    <row r="3241" spans="1:18" x14ac:dyDescent="0.3">
      <c r="A3241" s="46" t="s">
        <v>11874</v>
      </c>
      <c r="B3241" s="33" t="s">
        <v>11875</v>
      </c>
      <c r="C3241" s="46" t="s">
        <v>3864</v>
      </c>
      <c r="D3241" s="33" t="s">
        <v>11876</v>
      </c>
      <c r="E3241" s="33" t="s">
        <v>3866</v>
      </c>
      <c r="F3241" s="33">
        <v>0</v>
      </c>
      <c r="G3241" s="33">
        <v>3</v>
      </c>
      <c r="H3241" s="46" t="s">
        <v>3839</v>
      </c>
      <c r="I3241" s="75" t="s">
        <v>3840</v>
      </c>
      <c r="J3241" s="75" t="s">
        <v>3840</v>
      </c>
      <c r="K3241" s="75" t="s">
        <v>3841</v>
      </c>
      <c r="L3241" s="33">
        <v>14</v>
      </c>
      <c r="M3241" s="34"/>
      <c r="N3241" s="46"/>
      <c r="O3241" s="46"/>
      <c r="P32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41" s="45" t="e">
        <f>IF([2]!PayItems[[#This Row],[Date Added / Modified]]&gt;0,TEXT([2]!PayItems[[#This Row],[Date Added / Modified]],"m/d/yyy"),"")</f>
        <v>#REF!</v>
      </c>
      <c r="R3241" s="46"/>
    </row>
    <row r="3242" spans="1:18" x14ac:dyDescent="0.3">
      <c r="A3242" s="46" t="s">
        <v>11877</v>
      </c>
      <c r="B3242" s="33" t="s">
        <v>11878</v>
      </c>
      <c r="C3242" s="46" t="s">
        <v>3864</v>
      </c>
      <c r="D3242" s="33" t="s">
        <v>11879</v>
      </c>
      <c r="E3242" s="33" t="s">
        <v>3866</v>
      </c>
      <c r="F3242" s="33">
        <v>0</v>
      </c>
      <c r="G3242" s="33">
        <v>3</v>
      </c>
      <c r="H3242" s="46" t="s">
        <v>3839</v>
      </c>
      <c r="I3242" s="75" t="s">
        <v>3840</v>
      </c>
      <c r="J3242" s="75" t="s">
        <v>3840</v>
      </c>
      <c r="K3242" s="75" t="s">
        <v>3841</v>
      </c>
      <c r="L3242" s="33">
        <v>14</v>
      </c>
      <c r="M3242" s="34"/>
      <c r="N3242" s="46"/>
      <c r="O3242" s="46"/>
      <c r="P32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42" s="45" t="e">
        <f>IF([2]!PayItems[[#This Row],[Date Added / Modified]]&gt;0,TEXT([2]!PayItems[[#This Row],[Date Added / Modified]],"m/d/yyy"),"")</f>
        <v>#REF!</v>
      </c>
      <c r="R3242" s="46"/>
    </row>
    <row r="3243" spans="1:18" x14ac:dyDescent="0.3">
      <c r="A3243" s="46" t="s">
        <v>11880</v>
      </c>
      <c r="B3243" s="33" t="s">
        <v>11881</v>
      </c>
      <c r="C3243" s="46" t="s">
        <v>3864</v>
      </c>
      <c r="D3243" s="33" t="s">
        <v>11882</v>
      </c>
      <c r="E3243" s="33" t="s">
        <v>3866</v>
      </c>
      <c r="F3243" s="33">
        <v>0</v>
      </c>
      <c r="G3243" s="33">
        <v>3</v>
      </c>
      <c r="H3243" s="46" t="s">
        <v>3839</v>
      </c>
      <c r="I3243" s="75" t="s">
        <v>3840</v>
      </c>
      <c r="J3243" s="75" t="s">
        <v>3840</v>
      </c>
      <c r="K3243" s="75" t="s">
        <v>3841</v>
      </c>
      <c r="L3243" s="33">
        <v>14</v>
      </c>
      <c r="M3243" s="34"/>
      <c r="N3243" s="46"/>
      <c r="O3243" s="46"/>
      <c r="P32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43" s="45" t="e">
        <f>IF([2]!PayItems[[#This Row],[Date Added / Modified]]&gt;0,TEXT([2]!PayItems[[#This Row],[Date Added / Modified]],"m/d/yyy"),"")</f>
        <v>#REF!</v>
      </c>
      <c r="R3243" s="46"/>
    </row>
    <row r="3244" spans="1:18" x14ac:dyDescent="0.3">
      <c r="A3244" s="46" t="s">
        <v>11883</v>
      </c>
      <c r="B3244" s="33" t="s">
        <v>11884</v>
      </c>
      <c r="C3244" s="46" t="s">
        <v>3864</v>
      </c>
      <c r="D3244" s="33" t="s">
        <v>11885</v>
      </c>
      <c r="E3244" s="33" t="s">
        <v>3866</v>
      </c>
      <c r="F3244" s="33">
        <v>0</v>
      </c>
      <c r="G3244" s="33">
        <v>3</v>
      </c>
      <c r="H3244" s="46" t="s">
        <v>3839</v>
      </c>
      <c r="I3244" s="75" t="s">
        <v>3840</v>
      </c>
      <c r="J3244" s="75" t="s">
        <v>3840</v>
      </c>
      <c r="K3244" s="75" t="s">
        <v>3841</v>
      </c>
      <c r="L3244" s="33">
        <v>14</v>
      </c>
      <c r="M3244" s="34"/>
      <c r="N3244" s="46"/>
      <c r="O3244" s="46"/>
      <c r="P32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44" s="45" t="e">
        <f>IF([2]!PayItems[[#This Row],[Date Added / Modified]]&gt;0,TEXT([2]!PayItems[[#This Row],[Date Added / Modified]],"m/d/yyy"),"")</f>
        <v>#REF!</v>
      </c>
      <c r="R3244" s="46"/>
    </row>
    <row r="3245" spans="1:18" x14ac:dyDescent="0.3">
      <c r="A3245" s="46" t="s">
        <v>11886</v>
      </c>
      <c r="B3245" s="33" t="s">
        <v>11887</v>
      </c>
      <c r="C3245" s="46" t="s">
        <v>3864</v>
      </c>
      <c r="D3245" s="33" t="s">
        <v>11888</v>
      </c>
      <c r="E3245" s="33" t="s">
        <v>3866</v>
      </c>
      <c r="F3245" s="33">
        <v>0</v>
      </c>
      <c r="G3245" s="33">
        <v>3</v>
      </c>
      <c r="H3245" s="46" t="s">
        <v>3839</v>
      </c>
      <c r="I3245" s="75" t="s">
        <v>3840</v>
      </c>
      <c r="J3245" s="75" t="s">
        <v>3840</v>
      </c>
      <c r="K3245" s="75" t="s">
        <v>3841</v>
      </c>
      <c r="L3245" s="33">
        <v>14</v>
      </c>
      <c r="M3245" s="34"/>
      <c r="N3245" s="46"/>
      <c r="O3245" s="46"/>
      <c r="P32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45" s="45" t="e">
        <f>IF([2]!PayItems[[#This Row],[Date Added / Modified]]&gt;0,TEXT([2]!PayItems[[#This Row],[Date Added / Modified]],"m/d/yyy"),"")</f>
        <v>#REF!</v>
      </c>
      <c r="R3245" s="46"/>
    </row>
    <row r="3246" spans="1:18" x14ac:dyDescent="0.3">
      <c r="A3246" s="46" t="s">
        <v>11889</v>
      </c>
      <c r="B3246" s="33" t="s">
        <v>11890</v>
      </c>
      <c r="C3246" s="46" t="s">
        <v>3864</v>
      </c>
      <c r="D3246" s="33" t="s">
        <v>11891</v>
      </c>
      <c r="E3246" s="33" t="s">
        <v>3866</v>
      </c>
      <c r="F3246" s="33">
        <v>0</v>
      </c>
      <c r="G3246" s="33">
        <v>3</v>
      </c>
      <c r="H3246" s="46" t="s">
        <v>3839</v>
      </c>
      <c r="I3246" s="75" t="s">
        <v>3840</v>
      </c>
      <c r="J3246" s="75" t="s">
        <v>3840</v>
      </c>
      <c r="K3246" s="75" t="s">
        <v>3841</v>
      </c>
      <c r="L3246" s="33">
        <v>14</v>
      </c>
      <c r="M3246" s="34"/>
      <c r="N3246" s="46"/>
      <c r="O3246" s="46"/>
      <c r="P32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46" s="45" t="e">
        <f>IF([2]!PayItems[[#This Row],[Date Added / Modified]]&gt;0,TEXT([2]!PayItems[[#This Row],[Date Added / Modified]],"m/d/yyy"),"")</f>
        <v>#REF!</v>
      </c>
      <c r="R3246" s="46"/>
    </row>
    <row r="3247" spans="1:18" x14ac:dyDescent="0.3">
      <c r="A3247" s="46" t="s">
        <v>11892</v>
      </c>
      <c r="B3247" s="33" t="s">
        <v>11893</v>
      </c>
      <c r="C3247" s="46" t="s">
        <v>3864</v>
      </c>
      <c r="D3247" s="33" t="s">
        <v>11894</v>
      </c>
      <c r="E3247" s="33" t="s">
        <v>3866</v>
      </c>
      <c r="F3247" s="33">
        <v>0</v>
      </c>
      <c r="G3247" s="33">
        <v>3</v>
      </c>
      <c r="H3247" s="46" t="s">
        <v>3839</v>
      </c>
      <c r="I3247" s="75" t="s">
        <v>3840</v>
      </c>
      <c r="J3247" s="75" t="s">
        <v>3840</v>
      </c>
      <c r="K3247" s="75" t="s">
        <v>3841</v>
      </c>
      <c r="L3247" s="33">
        <v>14</v>
      </c>
      <c r="M3247" s="34"/>
      <c r="N3247" s="46"/>
      <c r="O3247" s="46"/>
      <c r="P32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47" s="45" t="e">
        <f>IF([2]!PayItems[[#This Row],[Date Added / Modified]]&gt;0,TEXT([2]!PayItems[[#This Row],[Date Added / Modified]],"m/d/yyy"),"")</f>
        <v>#REF!</v>
      </c>
      <c r="R3247" s="46"/>
    </row>
    <row r="3248" spans="1:18" x14ac:dyDescent="0.3">
      <c r="A3248" s="46" t="s">
        <v>11895</v>
      </c>
      <c r="B3248" s="33" t="s">
        <v>11896</v>
      </c>
      <c r="C3248" s="46" t="s">
        <v>3864</v>
      </c>
      <c r="D3248" s="33" t="s">
        <v>11897</v>
      </c>
      <c r="E3248" s="33" t="s">
        <v>3866</v>
      </c>
      <c r="F3248" s="33">
        <v>0</v>
      </c>
      <c r="G3248" s="33">
        <v>3</v>
      </c>
      <c r="H3248" s="46" t="s">
        <v>3839</v>
      </c>
      <c r="I3248" s="75" t="s">
        <v>3840</v>
      </c>
      <c r="J3248" s="75" t="s">
        <v>3840</v>
      </c>
      <c r="K3248" s="75" t="s">
        <v>3841</v>
      </c>
      <c r="L3248" s="33">
        <v>14</v>
      </c>
      <c r="M3248" s="34"/>
      <c r="N3248" s="46"/>
      <c r="O3248" s="46"/>
      <c r="P32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48" s="45" t="e">
        <f>IF([2]!PayItems[[#This Row],[Date Added / Modified]]&gt;0,TEXT([2]!PayItems[[#This Row],[Date Added / Modified]],"m/d/yyy"),"")</f>
        <v>#REF!</v>
      </c>
      <c r="R3248" s="46"/>
    </row>
    <row r="3249" spans="1:18" x14ac:dyDescent="0.3">
      <c r="A3249" s="46" t="s">
        <v>11898</v>
      </c>
      <c r="B3249" s="33" t="s">
        <v>11899</v>
      </c>
      <c r="C3249" s="46" t="s">
        <v>3864</v>
      </c>
      <c r="D3249" s="33" t="s">
        <v>11900</v>
      </c>
      <c r="E3249" s="33" t="s">
        <v>3866</v>
      </c>
      <c r="F3249" s="33">
        <v>0</v>
      </c>
      <c r="G3249" s="33">
        <v>3</v>
      </c>
      <c r="H3249" s="46" t="s">
        <v>3839</v>
      </c>
      <c r="I3249" s="75" t="s">
        <v>3840</v>
      </c>
      <c r="J3249" s="75" t="s">
        <v>3840</v>
      </c>
      <c r="K3249" s="75" t="s">
        <v>3841</v>
      </c>
      <c r="L3249" s="33">
        <v>14</v>
      </c>
      <c r="M3249" s="34"/>
      <c r="N3249" s="46"/>
      <c r="O3249" s="46"/>
      <c r="P32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49" s="45" t="e">
        <f>IF([2]!PayItems[[#This Row],[Date Added / Modified]]&gt;0,TEXT([2]!PayItems[[#This Row],[Date Added / Modified]],"m/d/yyy"),"")</f>
        <v>#REF!</v>
      </c>
      <c r="R3249" s="46"/>
    </row>
    <row r="3250" spans="1:18" x14ac:dyDescent="0.3">
      <c r="A3250" s="46" t="s">
        <v>11901</v>
      </c>
      <c r="B3250" s="33" t="s">
        <v>11902</v>
      </c>
      <c r="C3250" s="46" t="s">
        <v>3864</v>
      </c>
      <c r="D3250" s="33" t="s">
        <v>11903</v>
      </c>
      <c r="E3250" s="33" t="s">
        <v>3866</v>
      </c>
      <c r="F3250" s="33">
        <v>0</v>
      </c>
      <c r="G3250" s="33">
        <v>3</v>
      </c>
      <c r="H3250" s="46" t="s">
        <v>3839</v>
      </c>
      <c r="I3250" s="75" t="s">
        <v>3840</v>
      </c>
      <c r="J3250" s="75" t="s">
        <v>3840</v>
      </c>
      <c r="K3250" s="75" t="s">
        <v>3841</v>
      </c>
      <c r="L3250" s="33">
        <v>14</v>
      </c>
      <c r="M3250" s="34"/>
      <c r="N3250" s="46"/>
      <c r="O3250" s="46"/>
      <c r="P32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50" s="45" t="e">
        <f>IF([2]!PayItems[[#This Row],[Date Added / Modified]]&gt;0,TEXT([2]!PayItems[[#This Row],[Date Added / Modified]],"m/d/yyy"),"")</f>
        <v>#REF!</v>
      </c>
      <c r="R3250" s="46"/>
    </row>
    <row r="3251" spans="1:18" x14ac:dyDescent="0.3">
      <c r="A3251" s="46" t="s">
        <v>11904</v>
      </c>
      <c r="B3251" s="33" t="s">
        <v>11905</v>
      </c>
      <c r="C3251" s="46" t="s">
        <v>3864</v>
      </c>
      <c r="D3251" s="33" t="s">
        <v>11906</v>
      </c>
      <c r="E3251" s="33" t="s">
        <v>3866</v>
      </c>
      <c r="F3251" s="33">
        <v>0</v>
      </c>
      <c r="G3251" s="33">
        <v>3</v>
      </c>
      <c r="H3251" s="46" t="s">
        <v>3839</v>
      </c>
      <c r="I3251" s="75" t="s">
        <v>3840</v>
      </c>
      <c r="J3251" s="75" t="s">
        <v>3840</v>
      </c>
      <c r="K3251" s="75" t="s">
        <v>3841</v>
      </c>
      <c r="L3251" s="33">
        <v>14</v>
      </c>
      <c r="M3251" s="34"/>
      <c r="N3251" s="46"/>
      <c r="O3251" s="46"/>
      <c r="P32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51" s="45" t="e">
        <f>IF([2]!PayItems[[#This Row],[Date Added / Modified]]&gt;0,TEXT([2]!PayItems[[#This Row],[Date Added / Modified]],"m/d/yyy"),"")</f>
        <v>#REF!</v>
      </c>
      <c r="R3251" s="46"/>
    </row>
    <row r="3252" spans="1:18" x14ac:dyDescent="0.3">
      <c r="A3252" s="46" t="s">
        <v>11907</v>
      </c>
      <c r="B3252" s="33" t="s">
        <v>11908</v>
      </c>
      <c r="C3252" s="46" t="s">
        <v>3864</v>
      </c>
      <c r="D3252" s="33" t="s">
        <v>11909</v>
      </c>
      <c r="E3252" s="33" t="s">
        <v>3866</v>
      </c>
      <c r="F3252" s="33">
        <v>0</v>
      </c>
      <c r="G3252" s="33">
        <v>3</v>
      </c>
      <c r="H3252" s="46" t="s">
        <v>3839</v>
      </c>
      <c r="I3252" s="75" t="s">
        <v>3840</v>
      </c>
      <c r="J3252" s="75" t="s">
        <v>3840</v>
      </c>
      <c r="K3252" s="75" t="s">
        <v>3841</v>
      </c>
      <c r="L3252" s="33">
        <v>14</v>
      </c>
      <c r="M3252" s="34"/>
      <c r="N3252" s="46"/>
      <c r="O3252" s="46"/>
      <c r="P32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52" s="45" t="e">
        <f>IF([2]!PayItems[[#This Row],[Date Added / Modified]]&gt;0,TEXT([2]!PayItems[[#This Row],[Date Added / Modified]],"m/d/yyy"),"")</f>
        <v>#REF!</v>
      </c>
      <c r="R3252" s="46"/>
    </row>
    <row r="3253" spans="1:18" x14ac:dyDescent="0.3">
      <c r="A3253" s="46" t="s">
        <v>11910</v>
      </c>
      <c r="B3253" s="33" t="s">
        <v>11911</v>
      </c>
      <c r="C3253" s="46" t="s">
        <v>3864</v>
      </c>
      <c r="D3253" s="33" t="s">
        <v>11912</v>
      </c>
      <c r="E3253" s="33" t="s">
        <v>3866</v>
      </c>
      <c r="F3253" s="33">
        <v>0</v>
      </c>
      <c r="G3253" s="33">
        <v>3</v>
      </c>
      <c r="H3253" s="46" t="s">
        <v>3839</v>
      </c>
      <c r="I3253" s="75" t="s">
        <v>3840</v>
      </c>
      <c r="J3253" s="75" t="s">
        <v>3840</v>
      </c>
      <c r="K3253" s="75" t="s">
        <v>3841</v>
      </c>
      <c r="L3253" s="33">
        <v>14</v>
      </c>
      <c r="M3253" s="34"/>
      <c r="N3253" s="46"/>
      <c r="O3253" s="46"/>
      <c r="P32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53" s="45" t="e">
        <f>IF([2]!PayItems[[#This Row],[Date Added / Modified]]&gt;0,TEXT([2]!PayItems[[#This Row],[Date Added / Modified]],"m/d/yyy"),"")</f>
        <v>#REF!</v>
      </c>
      <c r="R3253" s="46"/>
    </row>
    <row r="3254" spans="1:18" x14ac:dyDescent="0.3">
      <c r="A3254" s="46" t="s">
        <v>11913</v>
      </c>
      <c r="B3254" s="33" t="s">
        <v>11914</v>
      </c>
      <c r="C3254" s="46" t="s">
        <v>3864</v>
      </c>
      <c r="D3254" s="33" t="s">
        <v>11915</v>
      </c>
      <c r="E3254" s="33" t="s">
        <v>3866</v>
      </c>
      <c r="F3254" s="33">
        <v>0</v>
      </c>
      <c r="G3254" s="33">
        <v>3</v>
      </c>
      <c r="H3254" s="46" t="s">
        <v>3839</v>
      </c>
      <c r="I3254" s="75" t="s">
        <v>3840</v>
      </c>
      <c r="J3254" s="75" t="s">
        <v>3840</v>
      </c>
      <c r="K3254" s="75" t="s">
        <v>3841</v>
      </c>
      <c r="L3254" s="33">
        <v>14</v>
      </c>
      <c r="M3254" s="34"/>
      <c r="N3254" s="46"/>
      <c r="O3254" s="46"/>
      <c r="P32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54" s="45" t="e">
        <f>IF([2]!PayItems[[#This Row],[Date Added / Modified]]&gt;0,TEXT([2]!PayItems[[#This Row],[Date Added / Modified]],"m/d/yyy"),"")</f>
        <v>#REF!</v>
      </c>
      <c r="R3254" s="46"/>
    </row>
    <row r="3255" spans="1:18" x14ac:dyDescent="0.3">
      <c r="A3255" s="46" t="s">
        <v>11916</v>
      </c>
      <c r="B3255" s="33" t="s">
        <v>11917</v>
      </c>
      <c r="C3255" s="46" t="s">
        <v>3864</v>
      </c>
      <c r="D3255" s="33" t="s">
        <v>11918</v>
      </c>
      <c r="E3255" s="33" t="s">
        <v>3866</v>
      </c>
      <c r="F3255" s="33">
        <v>0</v>
      </c>
      <c r="G3255" s="33">
        <v>3</v>
      </c>
      <c r="H3255" s="46" t="s">
        <v>3839</v>
      </c>
      <c r="I3255" s="75" t="s">
        <v>3840</v>
      </c>
      <c r="J3255" s="75" t="s">
        <v>3840</v>
      </c>
      <c r="K3255" s="75" t="s">
        <v>3841</v>
      </c>
      <c r="L3255" s="33">
        <v>14</v>
      </c>
      <c r="M3255" s="34"/>
      <c r="N3255" s="46"/>
      <c r="O3255" s="46"/>
      <c r="P32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55" s="45" t="e">
        <f>IF([2]!PayItems[[#This Row],[Date Added / Modified]]&gt;0,TEXT([2]!PayItems[[#This Row],[Date Added / Modified]],"m/d/yyy"),"")</f>
        <v>#REF!</v>
      </c>
      <c r="R3255" s="46"/>
    </row>
    <row r="3256" spans="1:18" x14ac:dyDescent="0.3">
      <c r="A3256" s="46" t="s">
        <v>3132</v>
      </c>
      <c r="B3256" s="33" t="s">
        <v>9013</v>
      </c>
      <c r="C3256" s="46" t="s">
        <v>3915</v>
      </c>
      <c r="D3256" s="33" t="s">
        <v>9014</v>
      </c>
      <c r="E3256" s="33" t="s">
        <v>3917</v>
      </c>
      <c r="F3256" s="33">
        <v>1</v>
      </c>
      <c r="G3256" s="33">
        <v>3</v>
      </c>
      <c r="H3256" s="46" t="s">
        <v>3839</v>
      </c>
      <c r="I3256" s="75" t="s">
        <v>3840</v>
      </c>
      <c r="J3256" s="75" t="s">
        <v>3840</v>
      </c>
      <c r="K3256" s="75" t="s">
        <v>3841</v>
      </c>
      <c r="L3256" s="33">
        <v>14</v>
      </c>
      <c r="M3256" s="34"/>
      <c r="N3256" s="46"/>
      <c r="O3256" s="46"/>
      <c r="P32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56" s="45" t="e">
        <f>IF([2]!PayItems[[#This Row],[Date Added / Modified]]&gt;0,TEXT([2]!PayItems[[#This Row],[Date Added / Modified]],"m/d/yyy"),"")</f>
        <v>#REF!</v>
      </c>
      <c r="R3256" s="46"/>
    </row>
    <row r="3257" spans="1:18" x14ac:dyDescent="0.3">
      <c r="A3257" s="46" t="s">
        <v>3134</v>
      </c>
      <c r="B3257" s="33" t="s">
        <v>9013</v>
      </c>
      <c r="C3257" s="46" t="s">
        <v>3837</v>
      </c>
      <c r="D3257" s="33" t="s">
        <v>9014</v>
      </c>
      <c r="E3257" s="33" t="s">
        <v>3837</v>
      </c>
      <c r="F3257" s="33">
        <v>0</v>
      </c>
      <c r="G3257" s="33">
        <v>3</v>
      </c>
      <c r="H3257" s="46" t="s">
        <v>3839</v>
      </c>
      <c r="I3257" s="75" t="s">
        <v>3840</v>
      </c>
      <c r="J3257" s="75" t="s">
        <v>3840</v>
      </c>
      <c r="K3257" s="75" t="s">
        <v>3841</v>
      </c>
      <c r="L3257" s="33">
        <v>14</v>
      </c>
      <c r="M3257" s="34"/>
      <c r="N3257" s="46"/>
      <c r="O3257" s="46"/>
      <c r="P32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57" s="45" t="e">
        <f>IF([2]!PayItems[[#This Row],[Date Added / Modified]]&gt;0,TEXT([2]!PayItems[[#This Row],[Date Added / Modified]],"m/d/yyy"),"")</f>
        <v>#REF!</v>
      </c>
      <c r="R3257" s="46"/>
    </row>
    <row r="3258" spans="1:18" x14ac:dyDescent="0.3">
      <c r="A3258" s="46" t="s">
        <v>3136</v>
      </c>
      <c r="B3258" s="46" t="s">
        <v>9029</v>
      </c>
      <c r="C3258" s="46" t="s">
        <v>3864</v>
      </c>
      <c r="D3258" s="46" t="s">
        <v>9030</v>
      </c>
      <c r="E3258" s="33" t="s">
        <v>3866</v>
      </c>
      <c r="F3258" s="33">
        <v>0</v>
      </c>
      <c r="G3258" s="33">
        <v>3</v>
      </c>
      <c r="H3258" s="46" t="s">
        <v>3839</v>
      </c>
      <c r="I3258" s="75" t="s">
        <v>3840</v>
      </c>
      <c r="J3258" s="75" t="s">
        <v>3840</v>
      </c>
      <c r="K3258" s="75" t="s">
        <v>3841</v>
      </c>
      <c r="L3258" s="33">
        <v>14</v>
      </c>
      <c r="M3258" s="34"/>
      <c r="N3258" s="46"/>
      <c r="O3258" s="46"/>
      <c r="P32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58" s="45" t="e">
        <f>IF([2]!PayItems[[#This Row],[Date Added / Modified]]&gt;0,TEXT([2]!PayItems[[#This Row],[Date Added / Modified]],"m/d/yyy"),"")</f>
        <v>#REF!</v>
      </c>
      <c r="R3258" s="46"/>
    </row>
    <row r="3259" spans="1:18" x14ac:dyDescent="0.3">
      <c r="A3259" s="46" t="s">
        <v>3138</v>
      </c>
      <c r="B3259" s="46" t="s">
        <v>9031</v>
      </c>
      <c r="C3259" s="46" t="s">
        <v>3864</v>
      </c>
      <c r="D3259" s="46" t="s">
        <v>9032</v>
      </c>
      <c r="E3259" s="33" t="s">
        <v>3866</v>
      </c>
      <c r="F3259" s="33">
        <v>0</v>
      </c>
      <c r="G3259" s="33">
        <v>3</v>
      </c>
      <c r="H3259" s="46" t="s">
        <v>3839</v>
      </c>
      <c r="I3259" s="75" t="s">
        <v>3840</v>
      </c>
      <c r="J3259" s="75" t="s">
        <v>3840</v>
      </c>
      <c r="K3259" s="75" t="s">
        <v>3841</v>
      </c>
      <c r="L3259" s="33">
        <v>14</v>
      </c>
      <c r="M3259" s="34"/>
      <c r="N3259" s="46"/>
      <c r="O3259" s="46"/>
      <c r="P32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59" s="45" t="e">
        <f>IF([2]!PayItems[[#This Row],[Date Added / Modified]]&gt;0,TEXT([2]!PayItems[[#This Row],[Date Added / Modified]],"m/d/yyy"),"")</f>
        <v>#REF!</v>
      </c>
      <c r="R3259" s="46"/>
    </row>
    <row r="3260" spans="1:18" x14ac:dyDescent="0.3">
      <c r="A3260" s="46" t="s">
        <v>3140</v>
      </c>
      <c r="B3260" s="46" t="s">
        <v>9033</v>
      </c>
      <c r="C3260" s="46" t="s">
        <v>3864</v>
      </c>
      <c r="D3260" s="46" t="s">
        <v>9034</v>
      </c>
      <c r="E3260" s="33" t="s">
        <v>3866</v>
      </c>
      <c r="F3260" s="33">
        <v>0</v>
      </c>
      <c r="G3260" s="33">
        <v>3</v>
      </c>
      <c r="H3260" s="46" t="s">
        <v>3839</v>
      </c>
      <c r="I3260" s="75" t="s">
        <v>3840</v>
      </c>
      <c r="J3260" s="75" t="s">
        <v>3840</v>
      </c>
      <c r="K3260" s="75" t="s">
        <v>3841</v>
      </c>
      <c r="L3260" s="33">
        <v>14</v>
      </c>
      <c r="M3260" s="34"/>
      <c r="N3260" s="46"/>
      <c r="O3260" s="46"/>
      <c r="P32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60" s="45" t="e">
        <f>IF([2]!PayItems[[#This Row],[Date Added / Modified]]&gt;0,TEXT([2]!PayItems[[#This Row],[Date Added / Modified]],"m/d/yyy"),"")</f>
        <v>#REF!</v>
      </c>
      <c r="R3260" s="46"/>
    </row>
    <row r="3261" spans="1:18" x14ac:dyDescent="0.3">
      <c r="A3261" s="46" t="s">
        <v>3142</v>
      </c>
      <c r="B3261" s="46" t="s">
        <v>9035</v>
      </c>
      <c r="C3261" s="46" t="s">
        <v>3864</v>
      </c>
      <c r="D3261" s="46" t="s">
        <v>9036</v>
      </c>
      <c r="E3261" s="33" t="s">
        <v>3866</v>
      </c>
      <c r="F3261" s="33">
        <v>0</v>
      </c>
      <c r="G3261" s="33">
        <v>3</v>
      </c>
      <c r="H3261" s="46" t="s">
        <v>3839</v>
      </c>
      <c r="I3261" s="75" t="s">
        <v>3840</v>
      </c>
      <c r="J3261" s="75" t="s">
        <v>3840</v>
      </c>
      <c r="K3261" s="75" t="s">
        <v>3841</v>
      </c>
      <c r="L3261" s="33">
        <v>14</v>
      </c>
      <c r="M3261" s="34"/>
      <c r="N3261" s="46"/>
      <c r="O3261" s="46"/>
      <c r="P32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61" s="45" t="e">
        <f>IF([2]!PayItems[[#This Row],[Date Added / Modified]]&gt;0,TEXT([2]!PayItems[[#This Row],[Date Added / Modified]],"m/d/yyy"),"")</f>
        <v>#REF!</v>
      </c>
      <c r="R3261" s="46"/>
    </row>
    <row r="3262" spans="1:18" x14ac:dyDescent="0.3">
      <c r="A3262" s="46" t="s">
        <v>3144</v>
      </c>
      <c r="B3262" s="46" t="s">
        <v>9037</v>
      </c>
      <c r="C3262" s="46" t="s">
        <v>3864</v>
      </c>
      <c r="D3262" s="46" t="s">
        <v>9038</v>
      </c>
      <c r="E3262" s="33" t="s">
        <v>3866</v>
      </c>
      <c r="F3262" s="33">
        <v>0</v>
      </c>
      <c r="G3262" s="33">
        <v>3</v>
      </c>
      <c r="H3262" s="46" t="s">
        <v>3839</v>
      </c>
      <c r="I3262" s="75" t="s">
        <v>3840</v>
      </c>
      <c r="J3262" s="75" t="s">
        <v>3840</v>
      </c>
      <c r="K3262" s="75" t="s">
        <v>3841</v>
      </c>
      <c r="L3262" s="33">
        <v>14</v>
      </c>
      <c r="M3262" s="34"/>
      <c r="N3262" s="46"/>
      <c r="O3262" s="46"/>
      <c r="P32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62" s="45" t="e">
        <f>IF([2]!PayItems[[#This Row],[Date Added / Modified]]&gt;0,TEXT([2]!PayItems[[#This Row],[Date Added / Modified]],"m/d/yyy"),"")</f>
        <v>#REF!</v>
      </c>
      <c r="R3262" s="46"/>
    </row>
    <row r="3263" spans="1:18" x14ac:dyDescent="0.3">
      <c r="A3263" s="46" t="s">
        <v>3146</v>
      </c>
      <c r="B3263" s="46" t="s">
        <v>9039</v>
      </c>
      <c r="C3263" s="46" t="s">
        <v>3864</v>
      </c>
      <c r="D3263" s="46" t="s">
        <v>9040</v>
      </c>
      <c r="E3263" s="33" t="s">
        <v>3866</v>
      </c>
      <c r="F3263" s="33">
        <v>0</v>
      </c>
      <c r="G3263" s="33">
        <v>3</v>
      </c>
      <c r="H3263" s="46" t="s">
        <v>3839</v>
      </c>
      <c r="I3263" s="75" t="s">
        <v>3840</v>
      </c>
      <c r="J3263" s="75" t="s">
        <v>3840</v>
      </c>
      <c r="K3263" s="75" t="s">
        <v>3841</v>
      </c>
      <c r="L3263" s="33">
        <v>14</v>
      </c>
      <c r="M3263" s="34"/>
      <c r="N3263" s="46"/>
      <c r="O3263" s="46"/>
      <c r="P32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63" s="45" t="e">
        <f>IF([2]!PayItems[[#This Row],[Date Added / Modified]]&gt;0,TEXT([2]!PayItems[[#This Row],[Date Added / Modified]],"m/d/yyy"),"")</f>
        <v>#REF!</v>
      </c>
      <c r="R3263" s="46"/>
    </row>
    <row r="3264" spans="1:18" x14ac:dyDescent="0.3">
      <c r="A3264" s="46" t="s">
        <v>3148</v>
      </c>
      <c r="B3264" s="46" t="s">
        <v>9041</v>
      </c>
      <c r="C3264" s="46" t="s">
        <v>3864</v>
      </c>
      <c r="D3264" s="46" t="s">
        <v>9042</v>
      </c>
      <c r="E3264" s="33" t="s">
        <v>3866</v>
      </c>
      <c r="F3264" s="33">
        <v>0</v>
      </c>
      <c r="G3264" s="33">
        <v>3</v>
      </c>
      <c r="H3264" s="46" t="s">
        <v>3839</v>
      </c>
      <c r="I3264" s="75" t="s">
        <v>3840</v>
      </c>
      <c r="J3264" s="75" t="s">
        <v>3840</v>
      </c>
      <c r="K3264" s="75" t="s">
        <v>3841</v>
      </c>
      <c r="L3264" s="33">
        <v>14</v>
      </c>
      <c r="M3264" s="34"/>
      <c r="N3264" s="46"/>
      <c r="O3264" s="46"/>
      <c r="P32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64" s="45" t="e">
        <f>IF([2]!PayItems[[#This Row],[Date Added / Modified]]&gt;0,TEXT([2]!PayItems[[#This Row],[Date Added / Modified]],"m/d/yyy"),"")</f>
        <v>#REF!</v>
      </c>
      <c r="R3264" s="46"/>
    </row>
    <row r="3265" spans="1:18" x14ac:dyDescent="0.3">
      <c r="A3265" s="46" t="s">
        <v>3150</v>
      </c>
      <c r="B3265" s="46" t="s">
        <v>9043</v>
      </c>
      <c r="C3265" s="46" t="s">
        <v>3864</v>
      </c>
      <c r="D3265" s="46" t="s">
        <v>9044</v>
      </c>
      <c r="E3265" s="33" t="s">
        <v>3866</v>
      </c>
      <c r="F3265" s="33">
        <v>0</v>
      </c>
      <c r="G3265" s="33">
        <v>3</v>
      </c>
      <c r="H3265" s="46" t="s">
        <v>3839</v>
      </c>
      <c r="I3265" s="75" t="s">
        <v>3840</v>
      </c>
      <c r="J3265" s="75" t="s">
        <v>3840</v>
      </c>
      <c r="K3265" s="75" t="s">
        <v>3841</v>
      </c>
      <c r="L3265" s="33">
        <v>14</v>
      </c>
      <c r="M3265" s="34"/>
      <c r="N3265" s="46"/>
      <c r="O3265" s="46"/>
      <c r="P32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65" s="45" t="e">
        <f>IF([2]!PayItems[[#This Row],[Date Added / Modified]]&gt;0,TEXT([2]!PayItems[[#This Row],[Date Added / Modified]],"m/d/yyy"),"")</f>
        <v>#REF!</v>
      </c>
      <c r="R3265" s="46"/>
    </row>
    <row r="3266" spans="1:18" x14ac:dyDescent="0.3">
      <c r="A3266" s="46" t="s">
        <v>3152</v>
      </c>
      <c r="B3266" s="46" t="s">
        <v>9045</v>
      </c>
      <c r="C3266" s="46" t="s">
        <v>3864</v>
      </c>
      <c r="D3266" s="46" t="s">
        <v>9046</v>
      </c>
      <c r="E3266" s="33" t="s">
        <v>3866</v>
      </c>
      <c r="F3266" s="33">
        <v>0</v>
      </c>
      <c r="G3266" s="33">
        <v>3</v>
      </c>
      <c r="H3266" s="46" t="s">
        <v>3839</v>
      </c>
      <c r="I3266" s="75" t="s">
        <v>3840</v>
      </c>
      <c r="J3266" s="75" t="s">
        <v>3840</v>
      </c>
      <c r="K3266" s="75" t="s">
        <v>3841</v>
      </c>
      <c r="L3266" s="33">
        <v>14</v>
      </c>
      <c r="M3266" s="34"/>
      <c r="N3266" s="46"/>
      <c r="O3266" s="46"/>
      <c r="P32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66" s="45" t="e">
        <f>IF([2]!PayItems[[#This Row],[Date Added / Modified]]&gt;0,TEXT([2]!PayItems[[#This Row],[Date Added / Modified]],"m/d/yyy"),"")</f>
        <v>#REF!</v>
      </c>
      <c r="R3266" s="46"/>
    </row>
    <row r="3267" spans="1:18" x14ac:dyDescent="0.3">
      <c r="A3267" s="46" t="s">
        <v>3154</v>
      </c>
      <c r="B3267" s="46" t="s">
        <v>9047</v>
      </c>
      <c r="C3267" s="46" t="s">
        <v>3935</v>
      </c>
      <c r="D3267" s="46" t="s">
        <v>9048</v>
      </c>
      <c r="E3267" s="33" t="s">
        <v>3326</v>
      </c>
      <c r="F3267" s="33">
        <v>0</v>
      </c>
      <c r="G3267" s="33">
        <v>3</v>
      </c>
      <c r="H3267" s="46" t="s">
        <v>3839</v>
      </c>
      <c r="I3267" s="75" t="s">
        <v>3840</v>
      </c>
      <c r="J3267" s="75" t="s">
        <v>3840</v>
      </c>
      <c r="K3267" s="75" t="s">
        <v>3841</v>
      </c>
      <c r="L3267" s="33">
        <v>14</v>
      </c>
      <c r="M3267" s="34"/>
      <c r="N3267" s="46"/>
      <c r="O3267" s="46"/>
      <c r="P32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67" s="45" t="e">
        <f>IF([2]!PayItems[[#This Row],[Date Added / Modified]]&gt;0,TEXT([2]!PayItems[[#This Row],[Date Added / Modified]],"m/d/yyy"),"")</f>
        <v>#REF!</v>
      </c>
      <c r="R3267" s="46"/>
    </row>
    <row r="3268" spans="1:18" x14ac:dyDescent="0.3">
      <c r="A3268" s="45" t="s">
        <v>3156</v>
      </c>
      <c r="B3268" s="45" t="s">
        <v>9049</v>
      </c>
      <c r="C3268" s="46" t="s">
        <v>3935</v>
      </c>
      <c r="D3268" s="45" t="s">
        <v>9050</v>
      </c>
      <c r="E3268" s="33" t="s">
        <v>3326</v>
      </c>
      <c r="F3268" s="33">
        <v>0</v>
      </c>
      <c r="G3268" s="33">
        <v>3</v>
      </c>
      <c r="H3268" s="46" t="s">
        <v>3839</v>
      </c>
      <c r="I3268" s="75" t="s">
        <v>3840</v>
      </c>
      <c r="J3268" s="75" t="s">
        <v>3840</v>
      </c>
      <c r="K3268" s="75" t="s">
        <v>3841</v>
      </c>
      <c r="L3268" s="33">
        <v>14</v>
      </c>
      <c r="M3268" s="34">
        <v>42877</v>
      </c>
      <c r="N3268" s="45" t="s">
        <v>5113</v>
      </c>
      <c r="O3268" s="46"/>
      <c r="P32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68" s="45" t="e">
        <f>IF([2]!PayItems[[#This Row],[Date Added / Modified]]&gt;0,TEXT([2]!PayItems[[#This Row],[Date Added / Modified]],"m/d/yyy"),"")</f>
        <v>#REF!</v>
      </c>
      <c r="R3268" s="46"/>
    </row>
    <row r="3269" spans="1:18" x14ac:dyDescent="0.3">
      <c r="A3269" s="46" t="s">
        <v>3158</v>
      </c>
      <c r="B3269" s="46" t="s">
        <v>9051</v>
      </c>
      <c r="C3269" s="46" t="s">
        <v>3864</v>
      </c>
      <c r="D3269" s="46" t="s">
        <v>9052</v>
      </c>
      <c r="E3269" s="33" t="s">
        <v>3866</v>
      </c>
      <c r="F3269" s="33">
        <v>0</v>
      </c>
      <c r="G3269" s="33">
        <v>3</v>
      </c>
      <c r="H3269" s="46" t="s">
        <v>3839</v>
      </c>
      <c r="I3269" s="75" t="s">
        <v>3840</v>
      </c>
      <c r="J3269" s="75" t="s">
        <v>3840</v>
      </c>
      <c r="K3269" s="75" t="s">
        <v>3841</v>
      </c>
      <c r="L3269" s="33">
        <v>14</v>
      </c>
      <c r="M3269" s="34"/>
      <c r="N3269" s="46"/>
      <c r="O3269" s="46"/>
      <c r="P32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69" s="45" t="e">
        <f>IF([2]!PayItems[[#This Row],[Date Added / Modified]]&gt;0,TEXT([2]!PayItems[[#This Row],[Date Added / Modified]],"m/d/yyy"),"")</f>
        <v>#REF!</v>
      </c>
      <c r="R3269" s="46"/>
    </row>
    <row r="3270" spans="1:18" x14ac:dyDescent="0.3">
      <c r="A3270" s="46" t="s">
        <v>3159</v>
      </c>
      <c r="B3270" s="46" t="s">
        <v>9054</v>
      </c>
      <c r="C3270" s="46" t="s">
        <v>3927</v>
      </c>
      <c r="D3270" s="46" t="s">
        <v>9055</v>
      </c>
      <c r="E3270" s="33" t="s">
        <v>3929</v>
      </c>
      <c r="F3270" s="33">
        <v>0</v>
      </c>
      <c r="G3270" s="33">
        <v>3</v>
      </c>
      <c r="H3270" s="46" t="s">
        <v>3839</v>
      </c>
      <c r="I3270" s="75" t="s">
        <v>3840</v>
      </c>
      <c r="J3270" s="75" t="s">
        <v>3840</v>
      </c>
      <c r="K3270" s="75" t="s">
        <v>3841</v>
      </c>
      <c r="L3270" s="33">
        <v>14</v>
      </c>
      <c r="M3270" s="34"/>
      <c r="N3270" s="46"/>
      <c r="O3270" s="46"/>
      <c r="P32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70" s="45" t="e">
        <f>IF([2]!PayItems[[#This Row],[Date Added / Modified]]&gt;0,TEXT([2]!PayItems[[#This Row],[Date Added / Modified]],"m/d/yyy"),"")</f>
        <v>#REF!</v>
      </c>
      <c r="R3270" s="46"/>
    </row>
    <row r="3271" spans="1:18" x14ac:dyDescent="0.3">
      <c r="A3271" s="46" t="s">
        <v>3160</v>
      </c>
      <c r="B3271" s="46" t="s">
        <v>9056</v>
      </c>
      <c r="C3271" s="46" t="s">
        <v>3927</v>
      </c>
      <c r="D3271" s="46" t="s">
        <v>9057</v>
      </c>
      <c r="E3271" s="33" t="s">
        <v>3929</v>
      </c>
      <c r="F3271" s="33">
        <v>0</v>
      </c>
      <c r="G3271" s="33">
        <v>3</v>
      </c>
      <c r="H3271" s="46" t="s">
        <v>3839</v>
      </c>
      <c r="I3271" s="75" t="s">
        <v>3840</v>
      </c>
      <c r="J3271" s="75" t="s">
        <v>3840</v>
      </c>
      <c r="K3271" s="75" t="s">
        <v>3841</v>
      </c>
      <c r="L3271" s="33">
        <v>14</v>
      </c>
      <c r="M3271" s="34"/>
      <c r="N3271" s="46"/>
      <c r="O3271" s="46"/>
      <c r="P32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71" s="45" t="e">
        <f>IF([2]!PayItems[[#This Row],[Date Added / Modified]]&gt;0,TEXT([2]!PayItems[[#This Row],[Date Added / Modified]],"m/d/yyy"),"")</f>
        <v>#REF!</v>
      </c>
      <c r="R3271" s="46"/>
    </row>
    <row r="3272" spans="1:18" x14ac:dyDescent="0.3">
      <c r="A3272" s="46" t="s">
        <v>3161</v>
      </c>
      <c r="B3272" s="46" t="s">
        <v>9058</v>
      </c>
      <c r="C3272" s="46" t="s">
        <v>3927</v>
      </c>
      <c r="D3272" s="46" t="s">
        <v>9059</v>
      </c>
      <c r="E3272" s="33" t="s">
        <v>3929</v>
      </c>
      <c r="F3272" s="33">
        <v>0</v>
      </c>
      <c r="G3272" s="33">
        <v>3</v>
      </c>
      <c r="H3272" s="46" t="s">
        <v>3839</v>
      </c>
      <c r="I3272" s="75" t="s">
        <v>3840</v>
      </c>
      <c r="J3272" s="75" t="s">
        <v>3840</v>
      </c>
      <c r="K3272" s="75" t="s">
        <v>3841</v>
      </c>
      <c r="L3272" s="33">
        <v>14</v>
      </c>
      <c r="M3272" s="34"/>
      <c r="N3272" s="46"/>
      <c r="O3272" s="46"/>
      <c r="P32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72" s="45" t="e">
        <f>IF([2]!PayItems[[#This Row],[Date Added / Modified]]&gt;0,TEXT([2]!PayItems[[#This Row],[Date Added / Modified]],"m/d/yyy"),"")</f>
        <v>#REF!</v>
      </c>
      <c r="R3272" s="46"/>
    </row>
    <row r="3273" spans="1:18" x14ac:dyDescent="0.3">
      <c r="A3273" s="46" t="s">
        <v>3162</v>
      </c>
      <c r="B3273" s="46" t="s">
        <v>9060</v>
      </c>
      <c r="C3273" s="46" t="s">
        <v>3927</v>
      </c>
      <c r="D3273" s="46" t="s">
        <v>9061</v>
      </c>
      <c r="E3273" s="33" t="s">
        <v>3929</v>
      </c>
      <c r="F3273" s="33">
        <v>0</v>
      </c>
      <c r="G3273" s="33">
        <v>3</v>
      </c>
      <c r="H3273" s="46" t="s">
        <v>3839</v>
      </c>
      <c r="I3273" s="75" t="s">
        <v>3840</v>
      </c>
      <c r="J3273" s="75" t="s">
        <v>3840</v>
      </c>
      <c r="K3273" s="75" t="s">
        <v>3841</v>
      </c>
      <c r="L3273" s="33">
        <v>14</v>
      </c>
      <c r="M3273" s="34"/>
      <c r="N3273" s="46"/>
      <c r="O3273" s="46"/>
      <c r="P32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73" s="45" t="e">
        <f>IF([2]!PayItems[[#This Row],[Date Added / Modified]]&gt;0,TEXT([2]!PayItems[[#This Row],[Date Added / Modified]],"m/d/yyy"),"")</f>
        <v>#REF!</v>
      </c>
      <c r="R3273" s="46"/>
    </row>
    <row r="3274" spans="1:18" x14ac:dyDescent="0.3">
      <c r="A3274" s="46" t="s">
        <v>3166</v>
      </c>
      <c r="B3274" s="46" t="s">
        <v>9070</v>
      </c>
      <c r="C3274" s="46" t="s">
        <v>3927</v>
      </c>
      <c r="D3274" s="46" t="s">
        <v>9071</v>
      </c>
      <c r="E3274" s="33" t="s">
        <v>3929</v>
      </c>
      <c r="F3274" s="33">
        <v>0</v>
      </c>
      <c r="G3274" s="33">
        <v>3</v>
      </c>
      <c r="H3274" s="46" t="s">
        <v>3839</v>
      </c>
      <c r="I3274" s="75" t="s">
        <v>3840</v>
      </c>
      <c r="J3274" s="75" t="s">
        <v>3840</v>
      </c>
      <c r="K3274" s="75" t="s">
        <v>3841</v>
      </c>
      <c r="L3274" s="33">
        <v>14</v>
      </c>
      <c r="M3274" s="34"/>
      <c r="N3274" s="46"/>
      <c r="O3274" s="46"/>
      <c r="P32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74" s="45" t="e">
        <f>IF([2]!PayItems[[#This Row],[Date Added / Modified]]&gt;0,TEXT([2]!PayItems[[#This Row],[Date Added / Modified]],"m/d/yyy"),"")</f>
        <v>#REF!</v>
      </c>
      <c r="R3274" s="46"/>
    </row>
    <row r="3275" spans="1:18" x14ac:dyDescent="0.3">
      <c r="A3275" s="46" t="s">
        <v>3167</v>
      </c>
      <c r="B3275" s="46" t="s">
        <v>9072</v>
      </c>
      <c r="C3275" s="46" t="s">
        <v>3927</v>
      </c>
      <c r="D3275" s="46" t="s">
        <v>9073</v>
      </c>
      <c r="E3275" s="33" t="s">
        <v>3929</v>
      </c>
      <c r="F3275" s="33">
        <v>0</v>
      </c>
      <c r="G3275" s="33">
        <v>3</v>
      </c>
      <c r="H3275" s="46" t="s">
        <v>3839</v>
      </c>
      <c r="I3275" s="75" t="s">
        <v>3840</v>
      </c>
      <c r="J3275" s="75" t="s">
        <v>3840</v>
      </c>
      <c r="K3275" s="75" t="s">
        <v>3841</v>
      </c>
      <c r="L3275" s="33">
        <v>14</v>
      </c>
      <c r="M3275" s="34"/>
      <c r="N3275" s="46"/>
      <c r="O3275" s="46"/>
      <c r="P32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75" s="45" t="e">
        <f>IF([2]!PayItems[[#This Row],[Date Added / Modified]]&gt;0,TEXT([2]!PayItems[[#This Row],[Date Added / Modified]],"m/d/yyy"),"")</f>
        <v>#REF!</v>
      </c>
      <c r="R3275" s="46"/>
    </row>
    <row r="3276" spans="1:18" x14ac:dyDescent="0.3">
      <c r="A3276" s="46" t="s">
        <v>3168</v>
      </c>
      <c r="B3276" s="46" t="s">
        <v>9074</v>
      </c>
      <c r="C3276" s="46" t="s">
        <v>3927</v>
      </c>
      <c r="D3276" s="46" t="s">
        <v>9075</v>
      </c>
      <c r="E3276" s="33" t="s">
        <v>3929</v>
      </c>
      <c r="F3276" s="33">
        <v>0</v>
      </c>
      <c r="G3276" s="33">
        <v>3</v>
      </c>
      <c r="H3276" s="46" t="s">
        <v>3839</v>
      </c>
      <c r="I3276" s="75" t="s">
        <v>3840</v>
      </c>
      <c r="J3276" s="75" t="s">
        <v>3840</v>
      </c>
      <c r="K3276" s="75" t="s">
        <v>3841</v>
      </c>
      <c r="L3276" s="33">
        <v>14</v>
      </c>
      <c r="M3276" s="34"/>
      <c r="N3276" s="46"/>
      <c r="O3276" s="46"/>
      <c r="P32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76" s="45" t="e">
        <f>IF([2]!PayItems[[#This Row],[Date Added / Modified]]&gt;0,TEXT([2]!PayItems[[#This Row],[Date Added / Modified]],"m/d/yyy"),"")</f>
        <v>#REF!</v>
      </c>
      <c r="R3276" s="46"/>
    </row>
    <row r="3277" spans="1:18" x14ac:dyDescent="0.3">
      <c r="A3277" s="46" t="s">
        <v>3169</v>
      </c>
      <c r="B3277" s="46" t="s">
        <v>9076</v>
      </c>
      <c r="C3277" s="46" t="s">
        <v>3927</v>
      </c>
      <c r="D3277" s="46" t="s">
        <v>9077</v>
      </c>
      <c r="E3277" s="33" t="s">
        <v>3929</v>
      </c>
      <c r="F3277" s="33">
        <v>0</v>
      </c>
      <c r="G3277" s="33">
        <v>3</v>
      </c>
      <c r="H3277" s="46" t="s">
        <v>3839</v>
      </c>
      <c r="I3277" s="75" t="s">
        <v>3840</v>
      </c>
      <c r="J3277" s="75" t="s">
        <v>3840</v>
      </c>
      <c r="K3277" s="75" t="s">
        <v>3841</v>
      </c>
      <c r="L3277" s="33">
        <v>14</v>
      </c>
      <c r="M3277" s="34"/>
      <c r="N3277" s="46"/>
      <c r="O3277" s="46"/>
      <c r="P32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77" s="45" t="e">
        <f>IF([2]!PayItems[[#This Row],[Date Added / Modified]]&gt;0,TEXT([2]!PayItems[[#This Row],[Date Added / Modified]],"m/d/yyy"),"")</f>
        <v>#REF!</v>
      </c>
      <c r="R3277" s="46"/>
    </row>
    <row r="3278" spans="1:18" x14ac:dyDescent="0.3">
      <c r="A3278" s="46" t="s">
        <v>3170</v>
      </c>
      <c r="B3278" s="46" t="s">
        <v>9078</v>
      </c>
      <c r="C3278" s="46" t="s">
        <v>3927</v>
      </c>
      <c r="D3278" s="46" t="s">
        <v>9079</v>
      </c>
      <c r="E3278" s="33" t="s">
        <v>3929</v>
      </c>
      <c r="F3278" s="33">
        <v>0</v>
      </c>
      <c r="G3278" s="33">
        <v>3</v>
      </c>
      <c r="H3278" s="46" t="s">
        <v>3839</v>
      </c>
      <c r="I3278" s="75" t="s">
        <v>3840</v>
      </c>
      <c r="J3278" s="75" t="s">
        <v>3840</v>
      </c>
      <c r="K3278" s="75" t="s">
        <v>3841</v>
      </c>
      <c r="L3278" s="33">
        <v>14</v>
      </c>
      <c r="M3278" s="34"/>
      <c r="N3278" s="46"/>
      <c r="O3278" s="46"/>
      <c r="P32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78" s="45" t="e">
        <f>IF([2]!PayItems[[#This Row],[Date Added / Modified]]&gt;0,TEXT([2]!PayItems[[#This Row],[Date Added / Modified]],"m/d/yyy"),"")</f>
        <v>#REF!</v>
      </c>
      <c r="R3278" s="46"/>
    </row>
    <row r="3279" spans="1:18" x14ac:dyDescent="0.3">
      <c r="A3279" s="46" t="s">
        <v>3171</v>
      </c>
      <c r="B3279" s="46" t="s">
        <v>9080</v>
      </c>
      <c r="C3279" s="46" t="s">
        <v>3927</v>
      </c>
      <c r="D3279" s="46" t="s">
        <v>9081</v>
      </c>
      <c r="E3279" s="33" t="s">
        <v>3929</v>
      </c>
      <c r="F3279" s="33">
        <v>0</v>
      </c>
      <c r="G3279" s="33">
        <v>3</v>
      </c>
      <c r="H3279" s="46" t="s">
        <v>3839</v>
      </c>
      <c r="I3279" s="75" t="s">
        <v>3840</v>
      </c>
      <c r="J3279" s="75" t="s">
        <v>3840</v>
      </c>
      <c r="K3279" s="75" t="s">
        <v>3841</v>
      </c>
      <c r="L3279" s="33">
        <v>14</v>
      </c>
      <c r="M3279" s="34"/>
      <c r="N3279" s="46"/>
      <c r="O3279" s="46"/>
      <c r="P32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79" s="45" t="e">
        <f>IF([2]!PayItems[[#This Row],[Date Added / Modified]]&gt;0,TEXT([2]!PayItems[[#This Row],[Date Added / Modified]],"m/d/yyy"),"")</f>
        <v>#REF!</v>
      </c>
      <c r="R3279" s="46"/>
    </row>
    <row r="3280" spans="1:18" x14ac:dyDescent="0.3">
      <c r="A3280" s="46" t="s">
        <v>3172</v>
      </c>
      <c r="B3280" s="46" t="s">
        <v>9082</v>
      </c>
      <c r="C3280" s="46" t="s">
        <v>3927</v>
      </c>
      <c r="D3280" s="46" t="s">
        <v>9083</v>
      </c>
      <c r="E3280" s="33" t="s">
        <v>3929</v>
      </c>
      <c r="F3280" s="33">
        <v>0</v>
      </c>
      <c r="G3280" s="33">
        <v>3</v>
      </c>
      <c r="H3280" s="46" t="s">
        <v>3839</v>
      </c>
      <c r="I3280" s="75" t="s">
        <v>3840</v>
      </c>
      <c r="J3280" s="75" t="s">
        <v>3840</v>
      </c>
      <c r="K3280" s="75" t="s">
        <v>3841</v>
      </c>
      <c r="L3280" s="33">
        <v>14</v>
      </c>
      <c r="M3280" s="34"/>
      <c r="N3280" s="46"/>
      <c r="O3280" s="46"/>
      <c r="P32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80" s="45" t="e">
        <f>IF([2]!PayItems[[#This Row],[Date Added / Modified]]&gt;0,TEXT([2]!PayItems[[#This Row],[Date Added / Modified]],"m/d/yyy"),"")</f>
        <v>#REF!</v>
      </c>
      <c r="R3280" s="46"/>
    </row>
    <row r="3281" spans="1:18" x14ac:dyDescent="0.3">
      <c r="A3281" s="46" t="s">
        <v>3173</v>
      </c>
      <c r="B3281" s="46" t="s">
        <v>9084</v>
      </c>
      <c r="C3281" s="46" t="s">
        <v>3927</v>
      </c>
      <c r="D3281" s="46" t="s">
        <v>9085</v>
      </c>
      <c r="E3281" s="33" t="s">
        <v>3929</v>
      </c>
      <c r="F3281" s="33">
        <v>0</v>
      </c>
      <c r="G3281" s="33">
        <v>3</v>
      </c>
      <c r="H3281" s="46" t="s">
        <v>3839</v>
      </c>
      <c r="I3281" s="75" t="s">
        <v>3840</v>
      </c>
      <c r="J3281" s="75" t="s">
        <v>3840</v>
      </c>
      <c r="K3281" s="75" t="s">
        <v>3841</v>
      </c>
      <c r="L3281" s="33">
        <v>14</v>
      </c>
      <c r="M3281" s="34"/>
      <c r="N3281" s="46"/>
      <c r="O3281" s="46"/>
      <c r="P32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81" s="45" t="e">
        <f>IF([2]!PayItems[[#This Row],[Date Added / Modified]]&gt;0,TEXT([2]!PayItems[[#This Row],[Date Added / Modified]],"m/d/yyy"),"")</f>
        <v>#REF!</v>
      </c>
      <c r="R3281" s="46"/>
    </row>
    <row r="3282" spans="1:18" x14ac:dyDescent="0.3">
      <c r="A3282" s="46" t="s">
        <v>3174</v>
      </c>
      <c r="B3282" s="46" t="s">
        <v>9086</v>
      </c>
      <c r="C3282" s="46" t="s">
        <v>3927</v>
      </c>
      <c r="D3282" s="46" t="s">
        <v>9087</v>
      </c>
      <c r="E3282" s="33" t="s">
        <v>3929</v>
      </c>
      <c r="F3282" s="33">
        <v>0</v>
      </c>
      <c r="G3282" s="33">
        <v>3</v>
      </c>
      <c r="H3282" s="46" t="s">
        <v>3839</v>
      </c>
      <c r="I3282" s="75" t="s">
        <v>3840</v>
      </c>
      <c r="J3282" s="75" t="s">
        <v>3840</v>
      </c>
      <c r="K3282" s="75" t="s">
        <v>3841</v>
      </c>
      <c r="L3282" s="33">
        <v>14</v>
      </c>
      <c r="M3282" s="34"/>
      <c r="N3282" s="46"/>
      <c r="O3282" s="46"/>
      <c r="P32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82" s="45" t="e">
        <f>IF([2]!PayItems[[#This Row],[Date Added / Modified]]&gt;0,TEXT([2]!PayItems[[#This Row],[Date Added / Modified]],"m/d/yyy"),"")</f>
        <v>#REF!</v>
      </c>
      <c r="R3282" s="46"/>
    </row>
    <row r="3283" spans="1:18" x14ac:dyDescent="0.3">
      <c r="A3283" s="46" t="s">
        <v>3175</v>
      </c>
      <c r="B3283" s="46" t="s">
        <v>9088</v>
      </c>
      <c r="C3283" s="46" t="s">
        <v>3927</v>
      </c>
      <c r="D3283" s="46" t="s">
        <v>9089</v>
      </c>
      <c r="E3283" s="33" t="s">
        <v>3929</v>
      </c>
      <c r="F3283" s="33">
        <v>0</v>
      </c>
      <c r="G3283" s="33">
        <v>3</v>
      </c>
      <c r="H3283" s="46" t="s">
        <v>3839</v>
      </c>
      <c r="I3283" s="75" t="s">
        <v>3840</v>
      </c>
      <c r="J3283" s="75" t="s">
        <v>3840</v>
      </c>
      <c r="K3283" s="75" t="s">
        <v>3841</v>
      </c>
      <c r="L3283" s="33">
        <v>14</v>
      </c>
      <c r="M3283" s="34"/>
      <c r="N3283" s="46"/>
      <c r="O3283" s="46"/>
      <c r="P32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83" s="45" t="e">
        <f>IF([2]!PayItems[[#This Row],[Date Added / Modified]]&gt;0,TEXT([2]!PayItems[[#This Row],[Date Added / Modified]],"m/d/yyy"),"")</f>
        <v>#REF!</v>
      </c>
      <c r="R3283" s="46"/>
    </row>
    <row r="3284" spans="1:18" x14ac:dyDescent="0.3">
      <c r="A3284" s="46" t="s">
        <v>3176</v>
      </c>
      <c r="B3284" s="46" t="s">
        <v>9090</v>
      </c>
      <c r="C3284" s="46" t="s">
        <v>3927</v>
      </c>
      <c r="D3284" s="46" t="s">
        <v>9091</v>
      </c>
      <c r="E3284" s="33" t="s">
        <v>3929</v>
      </c>
      <c r="F3284" s="33">
        <v>0</v>
      </c>
      <c r="G3284" s="33">
        <v>3</v>
      </c>
      <c r="H3284" s="46" t="s">
        <v>3839</v>
      </c>
      <c r="I3284" s="75" t="s">
        <v>3840</v>
      </c>
      <c r="J3284" s="75" t="s">
        <v>3840</v>
      </c>
      <c r="K3284" s="75" t="s">
        <v>3841</v>
      </c>
      <c r="L3284" s="33">
        <v>14</v>
      </c>
      <c r="M3284" s="34"/>
      <c r="N3284" s="46"/>
      <c r="O3284" s="46"/>
      <c r="P32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84" s="45" t="e">
        <f>IF([2]!PayItems[[#This Row],[Date Added / Modified]]&gt;0,TEXT([2]!PayItems[[#This Row],[Date Added / Modified]],"m/d/yyy"),"")</f>
        <v>#REF!</v>
      </c>
      <c r="R3284" s="46"/>
    </row>
    <row r="3285" spans="1:18" x14ac:dyDescent="0.3">
      <c r="A3285" s="46" t="s">
        <v>3178</v>
      </c>
      <c r="B3285" s="46" t="s">
        <v>11919</v>
      </c>
      <c r="C3285" s="46" t="s">
        <v>3927</v>
      </c>
      <c r="D3285" s="46" t="s">
        <v>11920</v>
      </c>
      <c r="E3285" s="33" t="s">
        <v>3929</v>
      </c>
      <c r="F3285" s="33">
        <v>0</v>
      </c>
      <c r="G3285" s="33">
        <v>3</v>
      </c>
      <c r="H3285" s="46" t="s">
        <v>3839</v>
      </c>
      <c r="I3285" s="75" t="s">
        <v>3840</v>
      </c>
      <c r="J3285" s="75" t="s">
        <v>3840</v>
      </c>
      <c r="K3285" s="75" t="s">
        <v>3841</v>
      </c>
      <c r="L3285" s="33">
        <v>14</v>
      </c>
      <c r="M3285" s="34"/>
      <c r="N3285" s="46"/>
      <c r="O3285" s="46"/>
      <c r="P32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85" s="45" t="e">
        <f>IF([2]!PayItems[[#This Row],[Date Added / Modified]]&gt;0,TEXT([2]!PayItems[[#This Row],[Date Added / Modified]],"m/d/yyy"),"")</f>
        <v>#REF!</v>
      </c>
      <c r="R3285" s="46"/>
    </row>
    <row r="3286" spans="1:18" x14ac:dyDescent="0.3">
      <c r="A3286" s="46" t="s">
        <v>3179</v>
      </c>
      <c r="B3286" s="46" t="s">
        <v>9096</v>
      </c>
      <c r="C3286" s="46" t="s">
        <v>3927</v>
      </c>
      <c r="D3286" s="46" t="s">
        <v>9097</v>
      </c>
      <c r="E3286" s="33" t="s">
        <v>3929</v>
      </c>
      <c r="F3286" s="33">
        <v>0</v>
      </c>
      <c r="G3286" s="33">
        <v>3</v>
      </c>
      <c r="H3286" s="46" t="s">
        <v>3839</v>
      </c>
      <c r="I3286" s="75" t="s">
        <v>3840</v>
      </c>
      <c r="J3286" s="75" t="s">
        <v>3840</v>
      </c>
      <c r="K3286" s="75" t="s">
        <v>3841</v>
      </c>
      <c r="L3286" s="33">
        <v>14</v>
      </c>
      <c r="M3286" s="34"/>
      <c r="N3286" s="46"/>
      <c r="O3286" s="46"/>
      <c r="P32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86" s="45" t="e">
        <f>IF([2]!PayItems[[#This Row],[Date Added / Modified]]&gt;0,TEXT([2]!PayItems[[#This Row],[Date Added / Modified]],"m/d/yyy"),"")</f>
        <v>#REF!</v>
      </c>
      <c r="R3286" s="46"/>
    </row>
    <row r="3287" spans="1:18" x14ac:dyDescent="0.3">
      <c r="A3287" s="46" t="s">
        <v>3180</v>
      </c>
      <c r="B3287" s="46" t="s">
        <v>9098</v>
      </c>
      <c r="C3287" s="46" t="s">
        <v>3927</v>
      </c>
      <c r="D3287" s="46" t="s">
        <v>9099</v>
      </c>
      <c r="E3287" s="33" t="s">
        <v>3929</v>
      </c>
      <c r="F3287" s="33">
        <v>0</v>
      </c>
      <c r="G3287" s="33">
        <v>3</v>
      </c>
      <c r="H3287" s="46" t="s">
        <v>3839</v>
      </c>
      <c r="I3287" s="75" t="s">
        <v>3840</v>
      </c>
      <c r="J3287" s="75" t="s">
        <v>3840</v>
      </c>
      <c r="K3287" s="75" t="s">
        <v>3841</v>
      </c>
      <c r="L3287" s="33">
        <v>14</v>
      </c>
      <c r="M3287" s="34"/>
      <c r="N3287" s="46"/>
      <c r="O3287" s="46"/>
      <c r="P32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87" s="45" t="e">
        <f>IF([2]!PayItems[[#This Row],[Date Added / Modified]]&gt;0,TEXT([2]!PayItems[[#This Row],[Date Added / Modified]],"m/d/yyy"),"")</f>
        <v>#REF!</v>
      </c>
      <c r="R3287" s="46"/>
    </row>
    <row r="3288" spans="1:18" x14ac:dyDescent="0.3">
      <c r="A3288" s="46" t="s">
        <v>3181</v>
      </c>
      <c r="B3288" s="46" t="s">
        <v>9100</v>
      </c>
      <c r="C3288" s="46" t="s">
        <v>3927</v>
      </c>
      <c r="D3288" s="46" t="s">
        <v>9101</v>
      </c>
      <c r="E3288" s="33" t="s">
        <v>3929</v>
      </c>
      <c r="F3288" s="33">
        <v>0</v>
      </c>
      <c r="G3288" s="33">
        <v>3</v>
      </c>
      <c r="H3288" s="46" t="s">
        <v>3839</v>
      </c>
      <c r="I3288" s="75" t="s">
        <v>3840</v>
      </c>
      <c r="J3288" s="75" t="s">
        <v>3840</v>
      </c>
      <c r="K3288" s="75" t="s">
        <v>3841</v>
      </c>
      <c r="L3288" s="33">
        <v>14</v>
      </c>
      <c r="M3288" s="34"/>
      <c r="N3288" s="46"/>
      <c r="O3288" s="46"/>
      <c r="P32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88" s="45" t="e">
        <f>IF([2]!PayItems[[#This Row],[Date Added / Modified]]&gt;0,TEXT([2]!PayItems[[#This Row],[Date Added / Modified]],"m/d/yyy"),"")</f>
        <v>#REF!</v>
      </c>
      <c r="R3288" s="46"/>
    </row>
    <row r="3289" spans="1:18" s="10" customFormat="1" x14ac:dyDescent="0.3">
      <c r="A3289" s="46" t="s">
        <v>3182</v>
      </c>
      <c r="B3289" s="46" t="s">
        <v>9102</v>
      </c>
      <c r="C3289" s="46" t="s">
        <v>3927</v>
      </c>
      <c r="D3289" s="46" t="s">
        <v>9103</v>
      </c>
      <c r="E3289" s="33" t="s">
        <v>3929</v>
      </c>
      <c r="F3289" s="33">
        <v>0</v>
      </c>
      <c r="G3289" s="33">
        <v>3</v>
      </c>
      <c r="H3289" s="46" t="s">
        <v>3839</v>
      </c>
      <c r="I3289" s="75" t="s">
        <v>3840</v>
      </c>
      <c r="J3289" s="75" t="s">
        <v>3840</v>
      </c>
      <c r="K3289" s="75" t="s">
        <v>3841</v>
      </c>
      <c r="L3289" s="33">
        <v>14</v>
      </c>
      <c r="M3289" s="34"/>
      <c r="N3289" s="46"/>
      <c r="O3289" s="46"/>
      <c r="P32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89" s="45" t="e">
        <f>IF([2]!PayItems[[#This Row],[Date Added / Modified]]&gt;0,TEXT([2]!PayItems[[#This Row],[Date Added / Modified]],"m/d/yyy"),"")</f>
        <v>#REF!</v>
      </c>
      <c r="R3289" s="46"/>
    </row>
    <row r="3290" spans="1:18" x14ac:dyDescent="0.3">
      <c r="A3290" s="46" t="s">
        <v>3185</v>
      </c>
      <c r="B3290" s="46" t="s">
        <v>9070</v>
      </c>
      <c r="C3290" s="46" t="s">
        <v>3915</v>
      </c>
      <c r="D3290" s="46" t="s">
        <v>9071</v>
      </c>
      <c r="E3290" s="33" t="s">
        <v>3917</v>
      </c>
      <c r="F3290" s="33">
        <v>1</v>
      </c>
      <c r="G3290" s="33">
        <v>3</v>
      </c>
      <c r="H3290" s="46" t="s">
        <v>3839</v>
      </c>
      <c r="I3290" s="75" t="s">
        <v>3840</v>
      </c>
      <c r="J3290" s="75" t="s">
        <v>3840</v>
      </c>
      <c r="K3290" s="75" t="s">
        <v>3841</v>
      </c>
      <c r="L3290" s="33">
        <v>14</v>
      </c>
      <c r="M3290" s="34"/>
      <c r="N3290" s="46"/>
      <c r="O3290" s="46"/>
      <c r="P32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90" s="45" t="e">
        <f>IF([2]!PayItems[[#This Row],[Date Added / Modified]]&gt;0,TEXT([2]!PayItems[[#This Row],[Date Added / Modified]],"m/d/yyy"),"")</f>
        <v>#REF!</v>
      </c>
      <c r="R3290" s="46"/>
    </row>
    <row r="3291" spans="1:18" x14ac:dyDescent="0.3">
      <c r="A3291" s="46" t="s">
        <v>3186</v>
      </c>
      <c r="B3291" s="46" t="s">
        <v>9072</v>
      </c>
      <c r="C3291" s="46" t="s">
        <v>3915</v>
      </c>
      <c r="D3291" s="46" t="s">
        <v>9073</v>
      </c>
      <c r="E3291" s="33" t="s">
        <v>3917</v>
      </c>
      <c r="F3291" s="33">
        <v>1</v>
      </c>
      <c r="G3291" s="33">
        <v>3</v>
      </c>
      <c r="H3291" s="46" t="s">
        <v>3839</v>
      </c>
      <c r="I3291" s="75" t="s">
        <v>3840</v>
      </c>
      <c r="J3291" s="75" t="s">
        <v>3840</v>
      </c>
      <c r="K3291" s="75" t="s">
        <v>3841</v>
      </c>
      <c r="L3291" s="33">
        <v>14</v>
      </c>
      <c r="M3291" s="34"/>
      <c r="N3291" s="46"/>
      <c r="O3291" s="46"/>
      <c r="P32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91" s="45" t="e">
        <f>IF([2]!PayItems[[#This Row],[Date Added / Modified]]&gt;0,TEXT([2]!PayItems[[#This Row],[Date Added / Modified]],"m/d/yyy"),"")</f>
        <v>#REF!</v>
      </c>
      <c r="R3291" s="46"/>
    </row>
    <row r="3292" spans="1:18" x14ac:dyDescent="0.3">
      <c r="A3292" s="46" t="s">
        <v>3187</v>
      </c>
      <c r="B3292" s="46" t="s">
        <v>9074</v>
      </c>
      <c r="C3292" s="46" t="s">
        <v>3915</v>
      </c>
      <c r="D3292" s="46" t="s">
        <v>9075</v>
      </c>
      <c r="E3292" s="33" t="s">
        <v>3917</v>
      </c>
      <c r="F3292" s="33">
        <v>1</v>
      </c>
      <c r="G3292" s="33">
        <v>3</v>
      </c>
      <c r="H3292" s="46" t="s">
        <v>3839</v>
      </c>
      <c r="I3292" s="75" t="s">
        <v>3840</v>
      </c>
      <c r="J3292" s="75" t="s">
        <v>3840</v>
      </c>
      <c r="K3292" s="75" t="s">
        <v>3841</v>
      </c>
      <c r="L3292" s="33">
        <v>14</v>
      </c>
      <c r="M3292" s="34"/>
      <c r="N3292" s="46"/>
      <c r="O3292" s="46"/>
      <c r="P32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92" s="45" t="e">
        <f>IF([2]!PayItems[[#This Row],[Date Added / Modified]]&gt;0,TEXT([2]!PayItems[[#This Row],[Date Added / Modified]],"m/d/yyy"),"")</f>
        <v>#REF!</v>
      </c>
      <c r="R3292" s="46"/>
    </row>
    <row r="3293" spans="1:18" x14ac:dyDescent="0.3">
      <c r="A3293" s="46" t="s">
        <v>3188</v>
      </c>
      <c r="B3293" s="46" t="s">
        <v>9076</v>
      </c>
      <c r="C3293" s="46" t="s">
        <v>3915</v>
      </c>
      <c r="D3293" s="46" t="s">
        <v>9077</v>
      </c>
      <c r="E3293" s="33" t="s">
        <v>3917</v>
      </c>
      <c r="F3293" s="33">
        <v>1</v>
      </c>
      <c r="G3293" s="33">
        <v>3</v>
      </c>
      <c r="H3293" s="46" t="s">
        <v>3839</v>
      </c>
      <c r="I3293" s="75" t="s">
        <v>3840</v>
      </c>
      <c r="J3293" s="75" t="s">
        <v>3840</v>
      </c>
      <c r="K3293" s="75" t="s">
        <v>3841</v>
      </c>
      <c r="L3293" s="33">
        <v>14</v>
      </c>
      <c r="M3293" s="34"/>
      <c r="N3293" s="46"/>
      <c r="O3293" s="46"/>
      <c r="P32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93" s="45" t="e">
        <f>IF([2]!PayItems[[#This Row],[Date Added / Modified]]&gt;0,TEXT([2]!PayItems[[#This Row],[Date Added / Modified]],"m/d/yyy"),"")</f>
        <v>#REF!</v>
      </c>
      <c r="R3293" s="46"/>
    </row>
    <row r="3294" spans="1:18" x14ac:dyDescent="0.3">
      <c r="A3294" s="46" t="s">
        <v>3189</v>
      </c>
      <c r="B3294" s="46" t="s">
        <v>9078</v>
      </c>
      <c r="C3294" s="46" t="s">
        <v>3915</v>
      </c>
      <c r="D3294" s="46" t="s">
        <v>9079</v>
      </c>
      <c r="E3294" s="33" t="s">
        <v>3917</v>
      </c>
      <c r="F3294" s="33">
        <v>1</v>
      </c>
      <c r="G3294" s="33">
        <v>3</v>
      </c>
      <c r="H3294" s="46" t="s">
        <v>3839</v>
      </c>
      <c r="I3294" s="75" t="s">
        <v>3840</v>
      </c>
      <c r="J3294" s="75" t="s">
        <v>3840</v>
      </c>
      <c r="K3294" s="75" t="s">
        <v>3841</v>
      </c>
      <c r="L3294" s="33">
        <v>14</v>
      </c>
      <c r="M3294" s="34"/>
      <c r="N3294" s="46"/>
      <c r="O3294" s="46"/>
      <c r="P32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94" s="45" t="e">
        <f>IF([2]!PayItems[[#This Row],[Date Added / Modified]]&gt;0,TEXT([2]!PayItems[[#This Row],[Date Added / Modified]],"m/d/yyy"),"")</f>
        <v>#REF!</v>
      </c>
      <c r="R3294" s="46"/>
    </row>
    <row r="3295" spans="1:18" x14ac:dyDescent="0.3">
      <c r="A3295" s="46" t="s">
        <v>3190</v>
      </c>
      <c r="B3295" s="46" t="s">
        <v>9080</v>
      </c>
      <c r="C3295" s="46" t="s">
        <v>3915</v>
      </c>
      <c r="D3295" s="46" t="s">
        <v>9081</v>
      </c>
      <c r="E3295" s="33" t="s">
        <v>3917</v>
      </c>
      <c r="F3295" s="33">
        <v>1</v>
      </c>
      <c r="G3295" s="33">
        <v>3</v>
      </c>
      <c r="H3295" s="46" t="s">
        <v>3839</v>
      </c>
      <c r="I3295" s="75" t="s">
        <v>3840</v>
      </c>
      <c r="J3295" s="75" t="s">
        <v>3840</v>
      </c>
      <c r="K3295" s="75" t="s">
        <v>3841</v>
      </c>
      <c r="L3295" s="33">
        <v>14</v>
      </c>
      <c r="M3295" s="34"/>
      <c r="N3295" s="46"/>
      <c r="O3295" s="46"/>
      <c r="P32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95" s="45" t="e">
        <f>IF([2]!PayItems[[#This Row],[Date Added / Modified]]&gt;0,TEXT([2]!PayItems[[#This Row],[Date Added / Modified]],"m/d/yyy"),"")</f>
        <v>#REF!</v>
      </c>
      <c r="R3295" s="46"/>
    </row>
    <row r="3296" spans="1:18" x14ac:dyDescent="0.3">
      <c r="A3296" s="46" t="s">
        <v>3191</v>
      </c>
      <c r="B3296" s="46" t="s">
        <v>9082</v>
      </c>
      <c r="C3296" s="46" t="s">
        <v>3915</v>
      </c>
      <c r="D3296" s="46" t="s">
        <v>9083</v>
      </c>
      <c r="E3296" s="33" t="s">
        <v>3917</v>
      </c>
      <c r="F3296" s="33">
        <v>1</v>
      </c>
      <c r="G3296" s="33">
        <v>3</v>
      </c>
      <c r="H3296" s="46" t="s">
        <v>3839</v>
      </c>
      <c r="I3296" s="75" t="s">
        <v>3840</v>
      </c>
      <c r="J3296" s="75" t="s">
        <v>3840</v>
      </c>
      <c r="K3296" s="75" t="s">
        <v>3841</v>
      </c>
      <c r="L3296" s="33">
        <v>14</v>
      </c>
      <c r="M3296" s="34"/>
      <c r="N3296" s="46"/>
      <c r="O3296" s="46"/>
      <c r="P32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96" s="45" t="e">
        <f>IF([2]!PayItems[[#This Row],[Date Added / Modified]]&gt;0,TEXT([2]!PayItems[[#This Row],[Date Added / Modified]],"m/d/yyy"),"")</f>
        <v>#REF!</v>
      </c>
      <c r="R3296" s="46"/>
    </row>
    <row r="3297" spans="1:18" x14ac:dyDescent="0.3">
      <c r="A3297" s="46" t="s">
        <v>3192</v>
      </c>
      <c r="B3297" s="46" t="s">
        <v>9084</v>
      </c>
      <c r="C3297" s="46" t="s">
        <v>3915</v>
      </c>
      <c r="D3297" s="46" t="s">
        <v>9085</v>
      </c>
      <c r="E3297" s="33" t="s">
        <v>3917</v>
      </c>
      <c r="F3297" s="33">
        <v>1</v>
      </c>
      <c r="G3297" s="33">
        <v>3</v>
      </c>
      <c r="H3297" s="46" t="s">
        <v>3839</v>
      </c>
      <c r="I3297" s="75" t="s">
        <v>3840</v>
      </c>
      <c r="J3297" s="75" t="s">
        <v>3840</v>
      </c>
      <c r="K3297" s="75" t="s">
        <v>3841</v>
      </c>
      <c r="L3297" s="33">
        <v>14</v>
      </c>
      <c r="M3297" s="34"/>
      <c r="N3297" s="46"/>
      <c r="O3297" s="46"/>
      <c r="P32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97" s="45" t="e">
        <f>IF([2]!PayItems[[#This Row],[Date Added / Modified]]&gt;0,TEXT([2]!PayItems[[#This Row],[Date Added / Modified]],"m/d/yyy"),"")</f>
        <v>#REF!</v>
      </c>
      <c r="R3297" s="46"/>
    </row>
    <row r="3298" spans="1:18" x14ac:dyDescent="0.3">
      <c r="A3298" s="46" t="s">
        <v>3193</v>
      </c>
      <c r="B3298" s="46" t="s">
        <v>9086</v>
      </c>
      <c r="C3298" s="46" t="s">
        <v>3915</v>
      </c>
      <c r="D3298" s="46" t="s">
        <v>9087</v>
      </c>
      <c r="E3298" s="33" t="s">
        <v>3917</v>
      </c>
      <c r="F3298" s="33">
        <v>1</v>
      </c>
      <c r="G3298" s="33">
        <v>3</v>
      </c>
      <c r="H3298" s="46" t="s">
        <v>3839</v>
      </c>
      <c r="I3298" s="75" t="s">
        <v>3840</v>
      </c>
      <c r="J3298" s="75" t="s">
        <v>3840</v>
      </c>
      <c r="K3298" s="75" t="s">
        <v>3841</v>
      </c>
      <c r="L3298" s="33">
        <v>14</v>
      </c>
      <c r="M3298" s="34"/>
      <c r="N3298" s="46"/>
      <c r="O3298" s="46"/>
      <c r="P32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98" s="45" t="e">
        <f>IF([2]!PayItems[[#This Row],[Date Added / Modified]]&gt;0,TEXT([2]!PayItems[[#This Row],[Date Added / Modified]],"m/d/yyy"),"")</f>
        <v>#REF!</v>
      </c>
      <c r="R3298" s="46"/>
    </row>
    <row r="3299" spans="1:18" x14ac:dyDescent="0.3">
      <c r="A3299" s="46" t="s">
        <v>3194</v>
      </c>
      <c r="B3299" s="46" t="s">
        <v>9088</v>
      </c>
      <c r="C3299" s="46" t="s">
        <v>3915</v>
      </c>
      <c r="D3299" s="46" t="s">
        <v>9089</v>
      </c>
      <c r="E3299" s="33" t="s">
        <v>3917</v>
      </c>
      <c r="F3299" s="33">
        <v>1</v>
      </c>
      <c r="G3299" s="33">
        <v>3</v>
      </c>
      <c r="H3299" s="46" t="s">
        <v>3839</v>
      </c>
      <c r="I3299" s="75" t="s">
        <v>3840</v>
      </c>
      <c r="J3299" s="75" t="s">
        <v>3840</v>
      </c>
      <c r="K3299" s="75" t="s">
        <v>3841</v>
      </c>
      <c r="L3299" s="33">
        <v>14</v>
      </c>
      <c r="M3299" s="34"/>
      <c r="N3299" s="46"/>
      <c r="O3299" s="46"/>
      <c r="P32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299" s="45" t="e">
        <f>IF([2]!PayItems[[#This Row],[Date Added / Modified]]&gt;0,TEXT([2]!PayItems[[#This Row],[Date Added / Modified]],"m/d/yyy"),"")</f>
        <v>#REF!</v>
      </c>
      <c r="R3299" s="46"/>
    </row>
    <row r="3300" spans="1:18" x14ac:dyDescent="0.3">
      <c r="A3300" s="46" t="s">
        <v>3195</v>
      </c>
      <c r="B3300" s="46" t="s">
        <v>9090</v>
      </c>
      <c r="C3300" s="46" t="s">
        <v>3915</v>
      </c>
      <c r="D3300" s="46" t="s">
        <v>9091</v>
      </c>
      <c r="E3300" s="33" t="s">
        <v>3917</v>
      </c>
      <c r="F3300" s="33">
        <v>1</v>
      </c>
      <c r="G3300" s="33">
        <v>3</v>
      </c>
      <c r="H3300" s="46" t="s">
        <v>3839</v>
      </c>
      <c r="I3300" s="75" t="s">
        <v>3840</v>
      </c>
      <c r="J3300" s="75" t="s">
        <v>3840</v>
      </c>
      <c r="K3300" s="75" t="s">
        <v>3841</v>
      </c>
      <c r="L3300" s="33">
        <v>14</v>
      </c>
      <c r="M3300" s="34"/>
      <c r="N3300" s="46"/>
      <c r="O3300" s="46"/>
      <c r="P33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00" s="45" t="e">
        <f>IF([2]!PayItems[[#This Row],[Date Added / Modified]]&gt;0,TEXT([2]!PayItems[[#This Row],[Date Added / Modified]],"m/d/yyy"),"")</f>
        <v>#REF!</v>
      </c>
      <c r="R3300" s="46"/>
    </row>
    <row r="3301" spans="1:18" x14ac:dyDescent="0.3">
      <c r="A3301" s="46" t="s">
        <v>3197</v>
      </c>
      <c r="B3301" s="46" t="s">
        <v>11919</v>
      </c>
      <c r="C3301" s="46" t="s">
        <v>3915</v>
      </c>
      <c r="D3301" s="46" t="s">
        <v>11920</v>
      </c>
      <c r="E3301" s="33" t="s">
        <v>3917</v>
      </c>
      <c r="F3301" s="33">
        <v>1</v>
      </c>
      <c r="G3301" s="33">
        <v>3</v>
      </c>
      <c r="H3301" s="46" t="s">
        <v>3839</v>
      </c>
      <c r="I3301" s="75" t="s">
        <v>3840</v>
      </c>
      <c r="J3301" s="75" t="s">
        <v>3840</v>
      </c>
      <c r="K3301" s="75" t="s">
        <v>3841</v>
      </c>
      <c r="L3301" s="33">
        <v>14</v>
      </c>
      <c r="M3301" s="34"/>
      <c r="N3301" s="46"/>
      <c r="O3301" s="46"/>
      <c r="P33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01" s="45" t="e">
        <f>IF([2]!PayItems[[#This Row],[Date Added / Modified]]&gt;0,TEXT([2]!PayItems[[#This Row],[Date Added / Modified]],"m/d/yyy"),"")</f>
        <v>#REF!</v>
      </c>
      <c r="R3301" s="46"/>
    </row>
    <row r="3302" spans="1:18" x14ac:dyDescent="0.3">
      <c r="A3302" s="46" t="s">
        <v>3198</v>
      </c>
      <c r="B3302" s="46" t="s">
        <v>9096</v>
      </c>
      <c r="C3302" s="46" t="s">
        <v>3915</v>
      </c>
      <c r="D3302" s="46" t="s">
        <v>9097</v>
      </c>
      <c r="E3302" s="33" t="s">
        <v>3917</v>
      </c>
      <c r="F3302" s="33">
        <v>1</v>
      </c>
      <c r="G3302" s="33">
        <v>3</v>
      </c>
      <c r="H3302" s="46" t="s">
        <v>3839</v>
      </c>
      <c r="I3302" s="75" t="s">
        <v>3840</v>
      </c>
      <c r="J3302" s="75" t="s">
        <v>3840</v>
      </c>
      <c r="K3302" s="75" t="s">
        <v>3841</v>
      </c>
      <c r="L3302" s="33">
        <v>14</v>
      </c>
      <c r="M3302" s="34"/>
      <c r="N3302" s="46"/>
      <c r="O3302" s="46"/>
      <c r="P33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02" s="45" t="e">
        <f>IF([2]!PayItems[[#This Row],[Date Added / Modified]]&gt;0,TEXT([2]!PayItems[[#This Row],[Date Added / Modified]],"m/d/yyy"),"")</f>
        <v>#REF!</v>
      </c>
      <c r="R3302" s="46"/>
    </row>
    <row r="3303" spans="1:18" x14ac:dyDescent="0.3">
      <c r="A3303" s="46" t="s">
        <v>3199</v>
      </c>
      <c r="B3303" s="46" t="s">
        <v>9098</v>
      </c>
      <c r="C3303" s="46" t="s">
        <v>3915</v>
      </c>
      <c r="D3303" s="46" t="s">
        <v>9099</v>
      </c>
      <c r="E3303" s="33" t="s">
        <v>3917</v>
      </c>
      <c r="F3303" s="33">
        <v>1</v>
      </c>
      <c r="G3303" s="33">
        <v>3</v>
      </c>
      <c r="H3303" s="46" t="s">
        <v>3839</v>
      </c>
      <c r="I3303" s="75" t="s">
        <v>3840</v>
      </c>
      <c r="J3303" s="75" t="s">
        <v>3840</v>
      </c>
      <c r="K3303" s="75" t="s">
        <v>3841</v>
      </c>
      <c r="L3303" s="33">
        <v>14</v>
      </c>
      <c r="M3303" s="34"/>
      <c r="N3303" s="46"/>
      <c r="O3303" s="46"/>
      <c r="P33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03" s="45" t="e">
        <f>IF([2]!PayItems[[#This Row],[Date Added / Modified]]&gt;0,TEXT([2]!PayItems[[#This Row],[Date Added / Modified]],"m/d/yyy"),"")</f>
        <v>#REF!</v>
      </c>
      <c r="R3303" s="46"/>
    </row>
    <row r="3304" spans="1:18" x14ac:dyDescent="0.3">
      <c r="A3304" s="46" t="s">
        <v>3200</v>
      </c>
      <c r="B3304" s="46" t="s">
        <v>9100</v>
      </c>
      <c r="C3304" s="46" t="s">
        <v>3915</v>
      </c>
      <c r="D3304" s="46" t="s">
        <v>9101</v>
      </c>
      <c r="E3304" s="33" t="s">
        <v>3917</v>
      </c>
      <c r="F3304" s="33">
        <v>1</v>
      </c>
      <c r="G3304" s="33">
        <v>3</v>
      </c>
      <c r="H3304" s="46" t="s">
        <v>3839</v>
      </c>
      <c r="I3304" s="75" t="s">
        <v>3840</v>
      </c>
      <c r="J3304" s="75" t="s">
        <v>3840</v>
      </c>
      <c r="K3304" s="75" t="s">
        <v>3841</v>
      </c>
      <c r="L3304" s="33">
        <v>14</v>
      </c>
      <c r="M3304" s="34"/>
      <c r="N3304" s="46"/>
      <c r="O3304" s="46"/>
      <c r="P33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04" s="45" t="e">
        <f>IF([2]!PayItems[[#This Row],[Date Added / Modified]]&gt;0,TEXT([2]!PayItems[[#This Row],[Date Added / Modified]],"m/d/yyy"),"")</f>
        <v>#REF!</v>
      </c>
      <c r="R3304" s="46"/>
    </row>
    <row r="3305" spans="1:18" x14ac:dyDescent="0.3">
      <c r="A3305" s="46" t="s">
        <v>3204</v>
      </c>
      <c r="B3305" s="46" t="s">
        <v>9109</v>
      </c>
      <c r="C3305" s="46" t="s">
        <v>3927</v>
      </c>
      <c r="D3305" s="46" t="s">
        <v>9110</v>
      </c>
      <c r="E3305" s="33" t="s">
        <v>3929</v>
      </c>
      <c r="F3305" s="33">
        <v>0</v>
      </c>
      <c r="G3305" s="33">
        <v>3</v>
      </c>
      <c r="H3305" s="46" t="s">
        <v>3839</v>
      </c>
      <c r="I3305" s="75" t="s">
        <v>3840</v>
      </c>
      <c r="J3305" s="75" t="s">
        <v>3840</v>
      </c>
      <c r="K3305" s="75" t="s">
        <v>3841</v>
      </c>
      <c r="L3305" s="33">
        <v>14</v>
      </c>
      <c r="M3305" s="34"/>
      <c r="N3305" s="46"/>
      <c r="O3305" s="46"/>
      <c r="P33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05" s="45" t="e">
        <f>IF([2]!PayItems[[#This Row],[Date Added / Modified]]&gt;0,TEXT([2]!PayItems[[#This Row],[Date Added / Modified]],"m/d/yyy"),"")</f>
        <v>#REF!</v>
      </c>
      <c r="R3305" s="46"/>
    </row>
    <row r="3306" spans="1:18" x14ac:dyDescent="0.3">
      <c r="A3306" s="45" t="s">
        <v>3206</v>
      </c>
      <c r="B3306" s="45" t="s">
        <v>9111</v>
      </c>
      <c r="C3306" s="45" t="s">
        <v>4001</v>
      </c>
      <c r="D3306" s="45" t="s">
        <v>9112</v>
      </c>
      <c r="E3306" s="28" t="s">
        <v>4237</v>
      </c>
      <c r="F3306" s="33">
        <v>0</v>
      </c>
      <c r="G3306" s="33">
        <v>3</v>
      </c>
      <c r="H3306" s="46" t="s">
        <v>3839</v>
      </c>
      <c r="I3306" s="75" t="s">
        <v>3840</v>
      </c>
      <c r="J3306" s="75" t="s">
        <v>3840</v>
      </c>
      <c r="K3306" s="75" t="s">
        <v>3841</v>
      </c>
      <c r="L3306" s="33">
        <v>14</v>
      </c>
      <c r="M3306" s="34">
        <v>44005</v>
      </c>
      <c r="N3306" s="45" t="s">
        <v>5113</v>
      </c>
      <c r="O3306" s="46"/>
      <c r="P33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06" s="45" t="e">
        <f>IF([2]!PayItems[[#This Row],[Date Added / Modified]]&gt;0,TEXT([2]!PayItems[[#This Row],[Date Added / Modified]],"m/d/yyy"),"")</f>
        <v>#REF!</v>
      </c>
      <c r="R3306" s="46"/>
    </row>
    <row r="3307" spans="1:18" x14ac:dyDescent="0.3">
      <c r="A3307" s="46" t="s">
        <v>3215</v>
      </c>
      <c r="B3307" s="46" t="s">
        <v>9121</v>
      </c>
      <c r="C3307" s="46" t="s">
        <v>3864</v>
      </c>
      <c r="D3307" s="46" t="s">
        <v>9122</v>
      </c>
      <c r="E3307" s="33" t="s">
        <v>3866</v>
      </c>
      <c r="F3307" s="33">
        <v>0</v>
      </c>
      <c r="G3307" s="33">
        <v>3</v>
      </c>
      <c r="H3307" s="46" t="s">
        <v>3839</v>
      </c>
      <c r="I3307" s="75" t="s">
        <v>3840</v>
      </c>
      <c r="J3307" s="75" t="s">
        <v>3840</v>
      </c>
      <c r="K3307" s="75" t="s">
        <v>3841</v>
      </c>
      <c r="L3307" s="33">
        <v>14</v>
      </c>
      <c r="M3307" s="34"/>
      <c r="N3307" s="46"/>
      <c r="O3307" s="46"/>
      <c r="P33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07" s="45" t="e">
        <f>IF([2]!PayItems[[#This Row],[Date Added / Modified]]&gt;0,TEXT([2]!PayItems[[#This Row],[Date Added / Modified]],"m/d/yyy"),"")</f>
        <v>#REF!</v>
      </c>
      <c r="R3307" s="46"/>
    </row>
    <row r="3308" spans="1:18" x14ac:dyDescent="0.3">
      <c r="A3308" s="46" t="s">
        <v>3216</v>
      </c>
      <c r="B3308" s="46" t="s">
        <v>11921</v>
      </c>
      <c r="C3308" s="46" t="s">
        <v>3864</v>
      </c>
      <c r="D3308" s="46" t="s">
        <v>11922</v>
      </c>
      <c r="E3308" s="33" t="s">
        <v>3866</v>
      </c>
      <c r="F3308" s="33">
        <v>0</v>
      </c>
      <c r="G3308" s="33">
        <v>3</v>
      </c>
      <c r="H3308" s="46" t="s">
        <v>3839</v>
      </c>
      <c r="I3308" s="75" t="s">
        <v>3840</v>
      </c>
      <c r="J3308" s="75" t="s">
        <v>3840</v>
      </c>
      <c r="K3308" s="75" t="s">
        <v>3841</v>
      </c>
      <c r="L3308" s="33">
        <v>14</v>
      </c>
      <c r="M3308" s="34"/>
      <c r="N3308" s="46"/>
      <c r="O3308" s="46"/>
      <c r="P33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08" s="45" t="e">
        <f>IF([2]!PayItems[[#This Row],[Date Added / Modified]]&gt;0,TEXT([2]!PayItems[[#This Row],[Date Added / Modified]],"m/d/yyy"),"")</f>
        <v>#REF!</v>
      </c>
      <c r="R3308" s="46"/>
    </row>
    <row r="3309" spans="1:18" x14ac:dyDescent="0.3">
      <c r="A3309" s="46" t="s">
        <v>3217</v>
      </c>
      <c r="B3309" s="46" t="s">
        <v>9121</v>
      </c>
      <c r="C3309" s="46" t="s">
        <v>3927</v>
      </c>
      <c r="D3309" s="46" t="s">
        <v>9122</v>
      </c>
      <c r="E3309" s="33" t="s">
        <v>4292</v>
      </c>
      <c r="F3309" s="33">
        <v>0</v>
      </c>
      <c r="G3309" s="33">
        <v>3</v>
      </c>
      <c r="H3309" s="46" t="s">
        <v>3839</v>
      </c>
      <c r="I3309" s="75" t="s">
        <v>3840</v>
      </c>
      <c r="J3309" s="75" t="s">
        <v>3840</v>
      </c>
      <c r="K3309" s="75" t="s">
        <v>3841</v>
      </c>
      <c r="L3309" s="33">
        <v>14</v>
      </c>
      <c r="M3309" s="34"/>
      <c r="N3309" s="46"/>
      <c r="O3309" s="46"/>
      <c r="P33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09" s="45" t="e">
        <f>IF([2]!PayItems[[#This Row],[Date Added / Modified]]&gt;0,TEXT([2]!PayItems[[#This Row],[Date Added / Modified]],"m/d/yyy"),"")</f>
        <v>#REF!</v>
      </c>
      <c r="R3309" s="46"/>
    </row>
    <row r="3310" spans="1:18" x14ac:dyDescent="0.3">
      <c r="A3310" s="46" t="s">
        <v>3218</v>
      </c>
      <c r="B3310" s="46" t="s">
        <v>11921</v>
      </c>
      <c r="C3310" s="46" t="s">
        <v>3927</v>
      </c>
      <c r="D3310" s="46" t="s">
        <v>11922</v>
      </c>
      <c r="E3310" s="33" t="s">
        <v>4292</v>
      </c>
      <c r="F3310" s="33">
        <v>0</v>
      </c>
      <c r="G3310" s="33">
        <v>3</v>
      </c>
      <c r="H3310" s="46" t="s">
        <v>3839</v>
      </c>
      <c r="I3310" s="75" t="s">
        <v>3840</v>
      </c>
      <c r="J3310" s="75" t="s">
        <v>3840</v>
      </c>
      <c r="K3310" s="75" t="s">
        <v>3841</v>
      </c>
      <c r="L3310" s="33">
        <v>14</v>
      </c>
      <c r="M3310" s="34"/>
      <c r="N3310" s="46"/>
      <c r="O3310" s="46"/>
      <c r="P33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10" s="45" t="e">
        <f>IF([2]!PayItems[[#This Row],[Date Added / Modified]]&gt;0,TEXT([2]!PayItems[[#This Row],[Date Added / Modified]],"m/d/yyy"),"")</f>
        <v>#REF!</v>
      </c>
      <c r="R3310" s="46"/>
    </row>
    <row r="3311" spans="1:18" x14ac:dyDescent="0.3">
      <c r="A3311" s="46" t="s">
        <v>3219</v>
      </c>
      <c r="B3311" s="33" t="s">
        <v>9125</v>
      </c>
      <c r="C3311" s="46" t="s">
        <v>3864</v>
      </c>
      <c r="D3311" s="33" t="s">
        <v>9126</v>
      </c>
      <c r="E3311" s="33" t="s">
        <v>3866</v>
      </c>
      <c r="F3311" s="33">
        <v>0</v>
      </c>
      <c r="G3311" s="33">
        <v>3</v>
      </c>
      <c r="H3311" s="46" t="s">
        <v>3839</v>
      </c>
      <c r="I3311" s="75" t="s">
        <v>3840</v>
      </c>
      <c r="J3311" s="75" t="s">
        <v>3840</v>
      </c>
      <c r="K3311" s="75" t="s">
        <v>3841</v>
      </c>
      <c r="L3311" s="33">
        <v>14</v>
      </c>
      <c r="M3311" s="34"/>
      <c r="N3311" s="46"/>
      <c r="O3311" s="46"/>
      <c r="P33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11" s="45" t="e">
        <f>IF([2]!PayItems[[#This Row],[Date Added / Modified]]&gt;0,TEXT([2]!PayItems[[#This Row],[Date Added / Modified]],"m/d/yyy"),"")</f>
        <v>#REF!</v>
      </c>
      <c r="R3311" s="46"/>
    </row>
    <row r="3312" spans="1:18" x14ac:dyDescent="0.3">
      <c r="A3312" s="46" t="s">
        <v>3220</v>
      </c>
      <c r="B3312" s="33" t="s">
        <v>9127</v>
      </c>
      <c r="C3312" s="46" t="s">
        <v>3864</v>
      </c>
      <c r="D3312" s="33" t="s">
        <v>9128</v>
      </c>
      <c r="E3312" s="33" t="s">
        <v>3866</v>
      </c>
      <c r="F3312" s="33">
        <v>0</v>
      </c>
      <c r="G3312" s="33">
        <v>3</v>
      </c>
      <c r="H3312" s="46" t="s">
        <v>3839</v>
      </c>
      <c r="I3312" s="75" t="s">
        <v>3840</v>
      </c>
      <c r="J3312" s="75" t="s">
        <v>3840</v>
      </c>
      <c r="K3312" s="75" t="s">
        <v>3841</v>
      </c>
      <c r="L3312" s="33">
        <v>14</v>
      </c>
      <c r="M3312" s="34"/>
      <c r="N3312" s="46"/>
      <c r="O3312" s="46"/>
      <c r="P33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12" s="45" t="e">
        <f>IF([2]!PayItems[[#This Row],[Date Added / Modified]]&gt;0,TEXT([2]!PayItems[[#This Row],[Date Added / Modified]],"m/d/yyy"),"")</f>
        <v>#REF!</v>
      </c>
      <c r="R3312" s="46"/>
    </row>
    <row r="3313" spans="1:18" x14ac:dyDescent="0.3">
      <c r="A3313" s="46" t="s">
        <v>3221</v>
      </c>
      <c r="B3313" s="33" t="s">
        <v>9129</v>
      </c>
      <c r="C3313" s="46" t="s">
        <v>3864</v>
      </c>
      <c r="D3313" s="33" t="s">
        <v>9130</v>
      </c>
      <c r="E3313" s="33" t="s">
        <v>3866</v>
      </c>
      <c r="F3313" s="33">
        <v>0</v>
      </c>
      <c r="G3313" s="33">
        <v>3</v>
      </c>
      <c r="H3313" s="46" t="s">
        <v>3839</v>
      </c>
      <c r="I3313" s="75" t="s">
        <v>3840</v>
      </c>
      <c r="J3313" s="75" t="s">
        <v>3840</v>
      </c>
      <c r="K3313" s="75" t="s">
        <v>3841</v>
      </c>
      <c r="L3313" s="33">
        <v>14</v>
      </c>
      <c r="M3313" s="34"/>
      <c r="N3313" s="46"/>
      <c r="O3313" s="46"/>
      <c r="P33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13" s="45" t="e">
        <f>IF([2]!PayItems[[#This Row],[Date Added / Modified]]&gt;0,TEXT([2]!PayItems[[#This Row],[Date Added / Modified]],"m/d/yyy"),"")</f>
        <v>#REF!</v>
      </c>
      <c r="R3313" s="46"/>
    </row>
    <row r="3314" spans="1:18" x14ac:dyDescent="0.3">
      <c r="A3314" s="46" t="s">
        <v>11923</v>
      </c>
      <c r="B3314" s="33" t="s">
        <v>11924</v>
      </c>
      <c r="C3314" s="46" t="s">
        <v>3864</v>
      </c>
      <c r="D3314" s="33" t="s">
        <v>11925</v>
      </c>
      <c r="E3314" s="33" t="s">
        <v>3866</v>
      </c>
      <c r="F3314" s="33">
        <v>0</v>
      </c>
      <c r="G3314" s="33">
        <v>3</v>
      </c>
      <c r="H3314" s="46" t="s">
        <v>3839</v>
      </c>
      <c r="I3314" s="75" t="s">
        <v>3840</v>
      </c>
      <c r="J3314" s="75" t="s">
        <v>3840</v>
      </c>
      <c r="K3314" s="75" t="s">
        <v>3841</v>
      </c>
      <c r="L3314" s="33">
        <v>14</v>
      </c>
      <c r="M3314" s="34"/>
      <c r="N3314" s="46"/>
      <c r="O3314" s="46"/>
      <c r="P33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14" s="45" t="e">
        <f>IF([2]!PayItems[[#This Row],[Date Added / Modified]]&gt;0,TEXT([2]!PayItems[[#This Row],[Date Added / Modified]],"m/d/yyy"),"")</f>
        <v>#REF!</v>
      </c>
      <c r="R3314" s="46"/>
    </row>
    <row r="3315" spans="1:18" x14ac:dyDescent="0.3">
      <c r="A3315" s="46" t="s">
        <v>11926</v>
      </c>
      <c r="B3315" s="33" t="s">
        <v>11927</v>
      </c>
      <c r="C3315" s="46" t="s">
        <v>3864</v>
      </c>
      <c r="D3315" s="33" t="s">
        <v>11928</v>
      </c>
      <c r="E3315" s="33" t="s">
        <v>3866</v>
      </c>
      <c r="F3315" s="33">
        <v>0</v>
      </c>
      <c r="G3315" s="33">
        <v>3</v>
      </c>
      <c r="H3315" s="46" t="s">
        <v>3839</v>
      </c>
      <c r="I3315" s="75" t="s">
        <v>3840</v>
      </c>
      <c r="J3315" s="75" t="s">
        <v>3840</v>
      </c>
      <c r="K3315" s="75" t="s">
        <v>3841</v>
      </c>
      <c r="L3315" s="33">
        <v>14</v>
      </c>
      <c r="M3315" s="34"/>
      <c r="N3315" s="46"/>
      <c r="O3315" s="46"/>
      <c r="P33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15" s="45" t="e">
        <f>IF([2]!PayItems[[#This Row],[Date Added / Modified]]&gt;0,TEXT([2]!PayItems[[#This Row],[Date Added / Modified]],"m/d/yyy"),"")</f>
        <v>#REF!</v>
      </c>
      <c r="R3315" s="46"/>
    </row>
    <row r="3316" spans="1:18" x14ac:dyDescent="0.3">
      <c r="A3316" s="46" t="s">
        <v>11929</v>
      </c>
      <c r="B3316" s="33" t="s">
        <v>11930</v>
      </c>
      <c r="C3316" s="46" t="s">
        <v>3864</v>
      </c>
      <c r="D3316" s="33" t="s">
        <v>11931</v>
      </c>
      <c r="E3316" s="33" t="s">
        <v>3866</v>
      </c>
      <c r="F3316" s="33">
        <v>0</v>
      </c>
      <c r="G3316" s="33">
        <v>3</v>
      </c>
      <c r="H3316" s="46" t="s">
        <v>3839</v>
      </c>
      <c r="I3316" s="75" t="s">
        <v>3840</v>
      </c>
      <c r="J3316" s="75" t="s">
        <v>3840</v>
      </c>
      <c r="K3316" s="75" t="s">
        <v>3841</v>
      </c>
      <c r="L3316" s="33">
        <v>14</v>
      </c>
      <c r="M3316" s="34"/>
      <c r="N3316" s="46"/>
      <c r="O3316" s="46"/>
      <c r="P33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16" s="45" t="e">
        <f>IF([2]!PayItems[[#This Row],[Date Added / Modified]]&gt;0,TEXT([2]!PayItems[[#This Row],[Date Added / Modified]],"m/d/yyy"),"")</f>
        <v>#REF!</v>
      </c>
      <c r="R3316" s="46"/>
    </row>
    <row r="3317" spans="1:18" x14ac:dyDescent="0.3">
      <c r="A3317" s="46" t="s">
        <v>3222</v>
      </c>
      <c r="B3317" s="33" t="s">
        <v>9131</v>
      </c>
      <c r="C3317" s="46" t="s">
        <v>3864</v>
      </c>
      <c r="D3317" s="33" t="s">
        <v>9132</v>
      </c>
      <c r="E3317" s="33" t="s">
        <v>3866</v>
      </c>
      <c r="F3317" s="33">
        <v>0</v>
      </c>
      <c r="G3317" s="33">
        <v>3</v>
      </c>
      <c r="H3317" s="46" t="s">
        <v>3839</v>
      </c>
      <c r="I3317" s="75" t="s">
        <v>3840</v>
      </c>
      <c r="J3317" s="75" t="s">
        <v>3840</v>
      </c>
      <c r="K3317" s="75" t="s">
        <v>3841</v>
      </c>
      <c r="L3317" s="33">
        <v>14</v>
      </c>
      <c r="M3317" s="34"/>
      <c r="N3317" s="46"/>
      <c r="O3317" s="46"/>
      <c r="P33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17" s="45" t="e">
        <f>IF([2]!PayItems[[#This Row],[Date Added / Modified]]&gt;0,TEXT([2]!PayItems[[#This Row],[Date Added / Modified]],"m/d/yyy"),"")</f>
        <v>#REF!</v>
      </c>
      <c r="R3317" s="46"/>
    </row>
    <row r="3318" spans="1:18" x14ac:dyDescent="0.3">
      <c r="A3318" s="46" t="s">
        <v>3223</v>
      </c>
      <c r="B3318" s="33" t="s">
        <v>9133</v>
      </c>
      <c r="C3318" s="46" t="s">
        <v>3864</v>
      </c>
      <c r="D3318" s="33" t="s">
        <v>9134</v>
      </c>
      <c r="E3318" s="33" t="s">
        <v>3866</v>
      </c>
      <c r="F3318" s="33">
        <v>0</v>
      </c>
      <c r="G3318" s="33">
        <v>3</v>
      </c>
      <c r="H3318" s="46" t="s">
        <v>3839</v>
      </c>
      <c r="I3318" s="75" t="s">
        <v>3840</v>
      </c>
      <c r="J3318" s="75" t="s">
        <v>3840</v>
      </c>
      <c r="K3318" s="75" t="s">
        <v>3841</v>
      </c>
      <c r="L3318" s="33">
        <v>14</v>
      </c>
      <c r="M3318" s="34"/>
      <c r="N3318" s="46"/>
      <c r="O3318" s="46"/>
      <c r="P33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18" s="45" t="e">
        <f>IF([2]!PayItems[[#This Row],[Date Added / Modified]]&gt;0,TEXT([2]!PayItems[[#This Row],[Date Added / Modified]],"m/d/yyy"),"")</f>
        <v>#REF!</v>
      </c>
      <c r="R3318" s="46"/>
    </row>
    <row r="3319" spans="1:18" x14ac:dyDescent="0.3">
      <c r="A3319" s="46" t="s">
        <v>3224</v>
      </c>
      <c r="B3319" s="33" t="s">
        <v>9135</v>
      </c>
      <c r="C3319" s="46" t="s">
        <v>3864</v>
      </c>
      <c r="D3319" s="33" t="s">
        <v>9136</v>
      </c>
      <c r="E3319" s="33" t="s">
        <v>3866</v>
      </c>
      <c r="F3319" s="33">
        <v>0</v>
      </c>
      <c r="G3319" s="33">
        <v>3</v>
      </c>
      <c r="H3319" s="46" t="s">
        <v>3839</v>
      </c>
      <c r="I3319" s="75" t="s">
        <v>3840</v>
      </c>
      <c r="J3319" s="75" t="s">
        <v>3840</v>
      </c>
      <c r="K3319" s="75" t="s">
        <v>3841</v>
      </c>
      <c r="L3319" s="33">
        <v>14</v>
      </c>
      <c r="M3319" s="34"/>
      <c r="N3319" s="46"/>
      <c r="O3319" s="46"/>
      <c r="P33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19" s="45" t="e">
        <f>IF([2]!PayItems[[#This Row],[Date Added / Modified]]&gt;0,TEXT([2]!PayItems[[#This Row],[Date Added / Modified]],"m/d/yyy"),"")</f>
        <v>#REF!</v>
      </c>
      <c r="R3319" s="46"/>
    </row>
    <row r="3320" spans="1:18" x14ac:dyDescent="0.3">
      <c r="A3320" s="46" t="s">
        <v>3225</v>
      </c>
      <c r="B3320" s="46" t="s">
        <v>9137</v>
      </c>
      <c r="C3320" s="46" t="s">
        <v>3864</v>
      </c>
      <c r="D3320" s="46" t="s">
        <v>9138</v>
      </c>
      <c r="E3320" s="33" t="s">
        <v>3866</v>
      </c>
      <c r="F3320" s="33">
        <v>0</v>
      </c>
      <c r="G3320" s="33">
        <v>3</v>
      </c>
      <c r="H3320" s="46" t="s">
        <v>3839</v>
      </c>
      <c r="I3320" s="75" t="s">
        <v>3840</v>
      </c>
      <c r="J3320" s="75" t="s">
        <v>3840</v>
      </c>
      <c r="K3320" s="75" t="s">
        <v>3841</v>
      </c>
      <c r="L3320" s="33">
        <v>14</v>
      </c>
      <c r="M3320" s="34"/>
      <c r="N3320" s="46"/>
      <c r="O3320" s="46"/>
      <c r="P33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20" s="45" t="e">
        <f>IF([2]!PayItems[[#This Row],[Date Added / Modified]]&gt;0,TEXT([2]!PayItems[[#This Row],[Date Added / Modified]],"m/d/yyy"),"")</f>
        <v>#REF!</v>
      </c>
      <c r="R3320" s="46"/>
    </row>
    <row r="3321" spans="1:18" x14ac:dyDescent="0.3">
      <c r="A3321" s="46" t="s">
        <v>3226</v>
      </c>
      <c r="B3321" s="46" t="s">
        <v>9139</v>
      </c>
      <c r="C3321" s="46" t="s">
        <v>3864</v>
      </c>
      <c r="D3321" s="46" t="s">
        <v>9140</v>
      </c>
      <c r="E3321" s="33" t="s">
        <v>3866</v>
      </c>
      <c r="F3321" s="33">
        <v>0</v>
      </c>
      <c r="G3321" s="33">
        <v>3</v>
      </c>
      <c r="H3321" s="46" t="s">
        <v>3839</v>
      </c>
      <c r="I3321" s="75" t="s">
        <v>3840</v>
      </c>
      <c r="J3321" s="75" t="s">
        <v>3840</v>
      </c>
      <c r="K3321" s="75" t="s">
        <v>3841</v>
      </c>
      <c r="L3321" s="33">
        <v>14</v>
      </c>
      <c r="M3321" s="34"/>
      <c r="N3321" s="46"/>
      <c r="O3321" s="46"/>
      <c r="P33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21" s="45" t="e">
        <f>IF([2]!PayItems[[#This Row],[Date Added / Modified]]&gt;0,TEXT([2]!PayItems[[#This Row],[Date Added / Modified]],"m/d/yyy"),"")</f>
        <v>#REF!</v>
      </c>
      <c r="R3321" s="46"/>
    </row>
    <row r="3322" spans="1:18" x14ac:dyDescent="0.3">
      <c r="A3322" s="46" t="s">
        <v>3227</v>
      </c>
      <c r="B3322" s="46" t="s">
        <v>9141</v>
      </c>
      <c r="C3322" s="46" t="s">
        <v>3864</v>
      </c>
      <c r="D3322" s="46" t="s">
        <v>9142</v>
      </c>
      <c r="E3322" s="33" t="s">
        <v>3866</v>
      </c>
      <c r="F3322" s="33">
        <v>0</v>
      </c>
      <c r="G3322" s="33">
        <v>3</v>
      </c>
      <c r="H3322" s="46" t="s">
        <v>3839</v>
      </c>
      <c r="I3322" s="75" t="s">
        <v>3840</v>
      </c>
      <c r="J3322" s="75" t="s">
        <v>3840</v>
      </c>
      <c r="K3322" s="75" t="s">
        <v>3841</v>
      </c>
      <c r="L3322" s="33">
        <v>14</v>
      </c>
      <c r="M3322" s="34"/>
      <c r="N3322" s="46"/>
      <c r="O3322" s="46"/>
      <c r="P33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22" s="45" t="e">
        <f>IF([2]!PayItems[[#This Row],[Date Added / Modified]]&gt;0,TEXT([2]!PayItems[[#This Row],[Date Added / Modified]],"m/d/yyy"),"")</f>
        <v>#REF!</v>
      </c>
      <c r="R3322" s="46"/>
    </row>
    <row r="3323" spans="1:18" x14ac:dyDescent="0.3">
      <c r="A3323" s="46" t="s">
        <v>3228</v>
      </c>
      <c r="B3323" s="33" t="s">
        <v>9143</v>
      </c>
      <c r="C3323" s="46" t="s">
        <v>3927</v>
      </c>
      <c r="D3323" s="33" t="s">
        <v>9144</v>
      </c>
      <c r="E3323" s="33" t="s">
        <v>4292</v>
      </c>
      <c r="F3323" s="33">
        <v>0</v>
      </c>
      <c r="G3323" s="33">
        <v>3</v>
      </c>
      <c r="H3323" s="46" t="s">
        <v>3839</v>
      </c>
      <c r="I3323" s="75" t="s">
        <v>3840</v>
      </c>
      <c r="J3323" s="75" t="s">
        <v>3840</v>
      </c>
      <c r="K3323" s="75" t="s">
        <v>3841</v>
      </c>
      <c r="L3323" s="33">
        <v>14</v>
      </c>
      <c r="M3323" s="34"/>
      <c r="N3323" s="46"/>
      <c r="O3323" s="46"/>
      <c r="P33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23" s="45" t="e">
        <f>IF([2]!PayItems[[#This Row],[Date Added / Modified]]&gt;0,TEXT([2]!PayItems[[#This Row],[Date Added / Modified]],"m/d/yyy"),"")</f>
        <v>#REF!</v>
      </c>
      <c r="R3323" s="46"/>
    </row>
    <row r="3324" spans="1:18" x14ac:dyDescent="0.3">
      <c r="A3324" s="46" t="s">
        <v>3229</v>
      </c>
      <c r="B3324" s="33" t="s">
        <v>9145</v>
      </c>
      <c r="C3324" s="46" t="s">
        <v>3927</v>
      </c>
      <c r="D3324" s="33" t="s">
        <v>9146</v>
      </c>
      <c r="E3324" s="33" t="s">
        <v>4292</v>
      </c>
      <c r="F3324" s="33">
        <v>0</v>
      </c>
      <c r="G3324" s="33">
        <v>3</v>
      </c>
      <c r="H3324" s="46" t="s">
        <v>3839</v>
      </c>
      <c r="I3324" s="75" t="s">
        <v>3840</v>
      </c>
      <c r="J3324" s="75" t="s">
        <v>3840</v>
      </c>
      <c r="K3324" s="75" t="s">
        <v>3841</v>
      </c>
      <c r="L3324" s="33">
        <v>14</v>
      </c>
      <c r="M3324" s="34"/>
      <c r="N3324" s="46"/>
      <c r="O3324" s="46"/>
      <c r="P33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24" s="45" t="e">
        <f>IF([2]!PayItems[[#This Row],[Date Added / Modified]]&gt;0,TEXT([2]!PayItems[[#This Row],[Date Added / Modified]],"m/d/yyy"),"")</f>
        <v>#REF!</v>
      </c>
      <c r="R3324" s="46"/>
    </row>
    <row r="3325" spans="1:18" x14ac:dyDescent="0.3">
      <c r="A3325" s="46" t="s">
        <v>3230</v>
      </c>
      <c r="B3325" s="33" t="s">
        <v>9147</v>
      </c>
      <c r="C3325" s="46" t="s">
        <v>3927</v>
      </c>
      <c r="D3325" s="33" t="s">
        <v>9148</v>
      </c>
      <c r="E3325" s="33" t="s">
        <v>4292</v>
      </c>
      <c r="F3325" s="33">
        <v>0</v>
      </c>
      <c r="G3325" s="33">
        <v>3</v>
      </c>
      <c r="H3325" s="46" t="s">
        <v>3839</v>
      </c>
      <c r="I3325" s="75" t="s">
        <v>3840</v>
      </c>
      <c r="J3325" s="75" t="s">
        <v>3840</v>
      </c>
      <c r="K3325" s="75" t="s">
        <v>3841</v>
      </c>
      <c r="L3325" s="33">
        <v>14</v>
      </c>
      <c r="M3325" s="34"/>
      <c r="N3325" s="46"/>
      <c r="O3325" s="46"/>
      <c r="P33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25" s="45" t="e">
        <f>IF([2]!PayItems[[#This Row],[Date Added / Modified]]&gt;0,TEXT([2]!PayItems[[#This Row],[Date Added / Modified]],"m/d/yyy"),"")</f>
        <v>#REF!</v>
      </c>
      <c r="R3325" s="46"/>
    </row>
    <row r="3326" spans="1:18" x14ac:dyDescent="0.3">
      <c r="A3326" s="46" t="s">
        <v>11932</v>
      </c>
      <c r="B3326" s="33" t="s">
        <v>11933</v>
      </c>
      <c r="C3326" s="46" t="s">
        <v>3927</v>
      </c>
      <c r="D3326" s="33" t="s">
        <v>11934</v>
      </c>
      <c r="E3326" s="33" t="s">
        <v>4292</v>
      </c>
      <c r="F3326" s="33">
        <v>0</v>
      </c>
      <c r="G3326" s="33">
        <v>3</v>
      </c>
      <c r="H3326" s="46" t="s">
        <v>3839</v>
      </c>
      <c r="I3326" s="75" t="s">
        <v>3840</v>
      </c>
      <c r="J3326" s="75" t="s">
        <v>3840</v>
      </c>
      <c r="K3326" s="75" t="s">
        <v>3841</v>
      </c>
      <c r="L3326" s="33">
        <v>14</v>
      </c>
      <c r="M3326" s="34"/>
      <c r="N3326" s="46"/>
      <c r="O3326" s="46"/>
      <c r="P33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26" s="45" t="e">
        <f>IF([2]!PayItems[[#This Row],[Date Added / Modified]]&gt;0,TEXT([2]!PayItems[[#This Row],[Date Added / Modified]],"m/d/yyy"),"")</f>
        <v>#REF!</v>
      </c>
      <c r="R3326" s="46"/>
    </row>
    <row r="3327" spans="1:18" x14ac:dyDescent="0.3">
      <c r="A3327" s="46" t="s">
        <v>11935</v>
      </c>
      <c r="B3327" s="33" t="s">
        <v>11936</v>
      </c>
      <c r="C3327" s="46" t="s">
        <v>3927</v>
      </c>
      <c r="D3327" s="33" t="s">
        <v>11937</v>
      </c>
      <c r="E3327" s="33" t="s">
        <v>4292</v>
      </c>
      <c r="F3327" s="33">
        <v>0</v>
      </c>
      <c r="G3327" s="33">
        <v>3</v>
      </c>
      <c r="H3327" s="46" t="s">
        <v>3839</v>
      </c>
      <c r="I3327" s="75" t="s">
        <v>3840</v>
      </c>
      <c r="J3327" s="75" t="s">
        <v>3840</v>
      </c>
      <c r="K3327" s="75" t="s">
        <v>3841</v>
      </c>
      <c r="L3327" s="33">
        <v>14</v>
      </c>
      <c r="M3327" s="34"/>
      <c r="N3327" s="46"/>
      <c r="O3327" s="46"/>
      <c r="P33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27" s="45" t="e">
        <f>IF([2]!PayItems[[#This Row],[Date Added / Modified]]&gt;0,TEXT([2]!PayItems[[#This Row],[Date Added / Modified]],"m/d/yyy"),"")</f>
        <v>#REF!</v>
      </c>
      <c r="R3327" s="46"/>
    </row>
    <row r="3328" spans="1:18" x14ac:dyDescent="0.3">
      <c r="A3328" s="46" t="s">
        <v>11938</v>
      </c>
      <c r="B3328" s="33" t="s">
        <v>11939</v>
      </c>
      <c r="C3328" s="46" t="s">
        <v>3927</v>
      </c>
      <c r="D3328" s="33" t="s">
        <v>11940</v>
      </c>
      <c r="E3328" s="33" t="s">
        <v>4292</v>
      </c>
      <c r="F3328" s="33">
        <v>0</v>
      </c>
      <c r="G3328" s="33">
        <v>3</v>
      </c>
      <c r="H3328" s="46" t="s">
        <v>3839</v>
      </c>
      <c r="I3328" s="75" t="s">
        <v>3840</v>
      </c>
      <c r="J3328" s="75" t="s">
        <v>3840</v>
      </c>
      <c r="K3328" s="75" t="s">
        <v>3841</v>
      </c>
      <c r="L3328" s="33">
        <v>14</v>
      </c>
      <c r="M3328" s="34"/>
      <c r="N3328" s="46"/>
      <c r="O3328" s="46"/>
      <c r="P33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28" s="45" t="e">
        <f>IF([2]!PayItems[[#This Row],[Date Added / Modified]]&gt;0,TEXT([2]!PayItems[[#This Row],[Date Added / Modified]],"m/d/yyy"),"")</f>
        <v>#REF!</v>
      </c>
      <c r="R3328" s="46"/>
    </row>
    <row r="3329" spans="1:18" x14ac:dyDescent="0.3">
      <c r="A3329" s="46" t="s">
        <v>3231</v>
      </c>
      <c r="B3329" s="33" t="s">
        <v>9149</v>
      </c>
      <c r="C3329" s="46" t="s">
        <v>3927</v>
      </c>
      <c r="D3329" s="33" t="s">
        <v>9150</v>
      </c>
      <c r="E3329" s="33" t="s">
        <v>4292</v>
      </c>
      <c r="F3329" s="33">
        <v>0</v>
      </c>
      <c r="G3329" s="33">
        <v>3</v>
      </c>
      <c r="H3329" s="46" t="s">
        <v>3839</v>
      </c>
      <c r="I3329" s="75" t="s">
        <v>3840</v>
      </c>
      <c r="J3329" s="75" t="s">
        <v>3840</v>
      </c>
      <c r="K3329" s="75" t="s">
        <v>3841</v>
      </c>
      <c r="L3329" s="33">
        <v>14</v>
      </c>
      <c r="M3329" s="34"/>
      <c r="N3329" s="46"/>
      <c r="O3329" s="46"/>
      <c r="P33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29" s="45" t="e">
        <f>IF([2]!PayItems[[#This Row],[Date Added / Modified]]&gt;0,TEXT([2]!PayItems[[#This Row],[Date Added / Modified]],"m/d/yyy"),"")</f>
        <v>#REF!</v>
      </c>
      <c r="R3329" s="46"/>
    </row>
    <row r="3330" spans="1:18" x14ac:dyDescent="0.3">
      <c r="A3330" s="46" t="s">
        <v>3232</v>
      </c>
      <c r="B3330" s="33" t="s">
        <v>9151</v>
      </c>
      <c r="C3330" s="46" t="s">
        <v>3927</v>
      </c>
      <c r="D3330" s="33" t="s">
        <v>9152</v>
      </c>
      <c r="E3330" s="33" t="s">
        <v>4292</v>
      </c>
      <c r="F3330" s="33">
        <v>0</v>
      </c>
      <c r="G3330" s="33">
        <v>3</v>
      </c>
      <c r="H3330" s="46" t="s">
        <v>3839</v>
      </c>
      <c r="I3330" s="75" t="s">
        <v>3840</v>
      </c>
      <c r="J3330" s="75" t="s">
        <v>3840</v>
      </c>
      <c r="K3330" s="75" t="s">
        <v>3841</v>
      </c>
      <c r="L3330" s="33">
        <v>14</v>
      </c>
      <c r="M3330" s="34"/>
      <c r="N3330" s="46"/>
      <c r="O3330" s="46"/>
      <c r="P33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30" s="45" t="e">
        <f>IF([2]!PayItems[[#This Row],[Date Added / Modified]]&gt;0,TEXT([2]!PayItems[[#This Row],[Date Added / Modified]],"m/d/yyy"),"")</f>
        <v>#REF!</v>
      </c>
      <c r="R3330" s="46"/>
    </row>
    <row r="3331" spans="1:18" x14ac:dyDescent="0.3">
      <c r="A3331" s="46" t="s">
        <v>3233</v>
      </c>
      <c r="B3331" s="33" t="s">
        <v>9153</v>
      </c>
      <c r="C3331" s="46" t="s">
        <v>3927</v>
      </c>
      <c r="D3331" s="33" t="s">
        <v>9154</v>
      </c>
      <c r="E3331" s="33" t="s">
        <v>4292</v>
      </c>
      <c r="F3331" s="33">
        <v>0</v>
      </c>
      <c r="G3331" s="33">
        <v>3</v>
      </c>
      <c r="H3331" s="46" t="s">
        <v>3839</v>
      </c>
      <c r="I3331" s="75" t="s">
        <v>3840</v>
      </c>
      <c r="J3331" s="75" t="s">
        <v>3840</v>
      </c>
      <c r="K3331" s="75" t="s">
        <v>3841</v>
      </c>
      <c r="L3331" s="33">
        <v>14</v>
      </c>
      <c r="M3331" s="34"/>
      <c r="N3331" s="46"/>
      <c r="O3331" s="46"/>
      <c r="P33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31" s="45" t="e">
        <f>IF([2]!PayItems[[#This Row],[Date Added / Modified]]&gt;0,TEXT([2]!PayItems[[#This Row],[Date Added / Modified]],"m/d/yyy"),"")</f>
        <v>#REF!</v>
      </c>
      <c r="R3331" s="46"/>
    </row>
    <row r="3332" spans="1:18" x14ac:dyDescent="0.3">
      <c r="A3332" s="46" t="s">
        <v>3234</v>
      </c>
      <c r="B3332" s="46" t="s">
        <v>9155</v>
      </c>
      <c r="C3332" s="46" t="s">
        <v>3927</v>
      </c>
      <c r="D3332" s="46" t="s">
        <v>9156</v>
      </c>
      <c r="E3332" s="33" t="s">
        <v>4292</v>
      </c>
      <c r="F3332" s="33">
        <v>0</v>
      </c>
      <c r="G3332" s="33">
        <v>3</v>
      </c>
      <c r="H3332" s="46" t="s">
        <v>3839</v>
      </c>
      <c r="I3332" s="75" t="s">
        <v>3840</v>
      </c>
      <c r="J3332" s="75" t="s">
        <v>3840</v>
      </c>
      <c r="K3332" s="75" t="s">
        <v>3841</v>
      </c>
      <c r="L3332" s="33">
        <v>14</v>
      </c>
      <c r="M3332" s="34"/>
      <c r="N3332" s="46"/>
      <c r="O3332" s="46"/>
      <c r="P33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32" s="45" t="e">
        <f>IF([2]!PayItems[[#This Row],[Date Added / Modified]]&gt;0,TEXT([2]!PayItems[[#This Row],[Date Added / Modified]],"m/d/yyy"),"")</f>
        <v>#REF!</v>
      </c>
      <c r="R3332" s="46"/>
    </row>
    <row r="3333" spans="1:18" x14ac:dyDescent="0.3">
      <c r="A3333" s="46" t="s">
        <v>3235</v>
      </c>
      <c r="B3333" s="46" t="s">
        <v>9157</v>
      </c>
      <c r="C3333" s="46" t="s">
        <v>3927</v>
      </c>
      <c r="D3333" s="46" t="s">
        <v>9158</v>
      </c>
      <c r="E3333" s="33" t="s">
        <v>4292</v>
      </c>
      <c r="F3333" s="33">
        <v>0</v>
      </c>
      <c r="G3333" s="33">
        <v>3</v>
      </c>
      <c r="H3333" s="46" t="s">
        <v>3839</v>
      </c>
      <c r="I3333" s="75" t="s">
        <v>3840</v>
      </c>
      <c r="J3333" s="75" t="s">
        <v>3840</v>
      </c>
      <c r="K3333" s="75" t="s">
        <v>3841</v>
      </c>
      <c r="L3333" s="33">
        <v>14</v>
      </c>
      <c r="M3333" s="34"/>
      <c r="N3333" s="46"/>
      <c r="O3333" s="46"/>
      <c r="P33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33" s="45" t="e">
        <f>IF([2]!PayItems[[#This Row],[Date Added / Modified]]&gt;0,TEXT([2]!PayItems[[#This Row],[Date Added / Modified]],"m/d/yyy"),"")</f>
        <v>#REF!</v>
      </c>
      <c r="R3333" s="46"/>
    </row>
    <row r="3334" spans="1:18" x14ac:dyDescent="0.3">
      <c r="A3334" s="46" t="s">
        <v>3236</v>
      </c>
      <c r="B3334" s="46" t="s">
        <v>9159</v>
      </c>
      <c r="C3334" s="46" t="s">
        <v>3927</v>
      </c>
      <c r="D3334" s="46" t="s">
        <v>9160</v>
      </c>
      <c r="E3334" s="33" t="s">
        <v>4292</v>
      </c>
      <c r="F3334" s="33">
        <v>0</v>
      </c>
      <c r="G3334" s="33">
        <v>3</v>
      </c>
      <c r="H3334" s="46" t="s">
        <v>3839</v>
      </c>
      <c r="I3334" s="75" t="s">
        <v>3840</v>
      </c>
      <c r="J3334" s="75" t="s">
        <v>3840</v>
      </c>
      <c r="K3334" s="75" t="s">
        <v>3841</v>
      </c>
      <c r="L3334" s="33">
        <v>14</v>
      </c>
      <c r="M3334" s="34"/>
      <c r="N3334" s="46"/>
      <c r="O3334" s="46"/>
      <c r="P33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34" s="45" t="e">
        <f>IF([2]!PayItems[[#This Row],[Date Added / Modified]]&gt;0,TEXT([2]!PayItems[[#This Row],[Date Added / Modified]],"m/d/yyy"),"")</f>
        <v>#REF!</v>
      </c>
      <c r="R3334" s="46"/>
    </row>
    <row r="3335" spans="1:18" x14ac:dyDescent="0.3">
      <c r="A3335" s="46" t="s">
        <v>3237</v>
      </c>
      <c r="B3335" s="46" t="s">
        <v>9161</v>
      </c>
      <c r="C3335" s="46" t="s">
        <v>3935</v>
      </c>
      <c r="D3335" s="46" t="s">
        <v>9162</v>
      </c>
      <c r="E3335" s="33" t="s">
        <v>3326</v>
      </c>
      <c r="F3335" s="33">
        <v>0</v>
      </c>
      <c r="G3335" s="33">
        <v>3</v>
      </c>
      <c r="H3335" s="46" t="s">
        <v>3839</v>
      </c>
      <c r="I3335" s="75" t="s">
        <v>3840</v>
      </c>
      <c r="J3335" s="75" t="s">
        <v>3840</v>
      </c>
      <c r="K3335" s="75" t="s">
        <v>3841</v>
      </c>
      <c r="L3335" s="33">
        <v>14</v>
      </c>
      <c r="M3335" s="34"/>
      <c r="N3335" s="46"/>
      <c r="O3335" s="46"/>
      <c r="P33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35" s="45" t="e">
        <f>IF([2]!PayItems[[#This Row],[Date Added / Modified]]&gt;0,TEXT([2]!PayItems[[#This Row],[Date Added / Modified]],"m/d/yyy"),"")</f>
        <v>#REF!</v>
      </c>
      <c r="R3335" s="46"/>
    </row>
    <row r="3336" spans="1:18" x14ac:dyDescent="0.3">
      <c r="A3336" s="46" t="s">
        <v>3238</v>
      </c>
      <c r="B3336" s="46" t="s">
        <v>9163</v>
      </c>
      <c r="C3336" s="46" t="s">
        <v>3935</v>
      </c>
      <c r="D3336" s="46" t="s">
        <v>9164</v>
      </c>
      <c r="E3336" s="33" t="s">
        <v>3326</v>
      </c>
      <c r="F3336" s="33">
        <v>0</v>
      </c>
      <c r="G3336" s="33">
        <v>3</v>
      </c>
      <c r="H3336" s="46" t="s">
        <v>3839</v>
      </c>
      <c r="I3336" s="75" t="s">
        <v>3840</v>
      </c>
      <c r="J3336" s="75" t="s">
        <v>3840</v>
      </c>
      <c r="K3336" s="75" t="s">
        <v>3841</v>
      </c>
      <c r="L3336" s="33">
        <v>14</v>
      </c>
      <c r="M3336" s="34"/>
      <c r="N3336" s="46"/>
      <c r="O3336" s="46"/>
      <c r="P33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36" s="45" t="e">
        <f>IF([2]!PayItems[[#This Row],[Date Added / Modified]]&gt;0,TEXT([2]!PayItems[[#This Row],[Date Added / Modified]],"m/d/yyy"),"")</f>
        <v>#REF!</v>
      </c>
      <c r="R3336" s="46"/>
    </row>
    <row r="3337" spans="1:18" x14ac:dyDescent="0.3">
      <c r="A3337" s="46" t="s">
        <v>3239</v>
      </c>
      <c r="B3337" s="46" t="s">
        <v>9165</v>
      </c>
      <c r="C3337" s="46" t="s">
        <v>3935</v>
      </c>
      <c r="D3337" s="46" t="s">
        <v>9166</v>
      </c>
      <c r="E3337" s="33" t="s">
        <v>3326</v>
      </c>
      <c r="F3337" s="33">
        <v>0</v>
      </c>
      <c r="G3337" s="33">
        <v>3</v>
      </c>
      <c r="H3337" s="46" t="s">
        <v>3839</v>
      </c>
      <c r="I3337" s="75" t="s">
        <v>3840</v>
      </c>
      <c r="J3337" s="75" t="s">
        <v>3840</v>
      </c>
      <c r="K3337" s="75" t="s">
        <v>3841</v>
      </c>
      <c r="L3337" s="33">
        <v>14</v>
      </c>
      <c r="M3337" s="34"/>
      <c r="N3337" s="46"/>
      <c r="O3337" s="46"/>
      <c r="P33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37" s="45" t="e">
        <f>IF([2]!PayItems[[#This Row],[Date Added / Modified]]&gt;0,TEXT([2]!PayItems[[#This Row],[Date Added / Modified]],"m/d/yyy"),"")</f>
        <v>#REF!</v>
      </c>
      <c r="R3337" s="46"/>
    </row>
    <row r="3338" spans="1:18" x14ac:dyDescent="0.3">
      <c r="A3338" s="46" t="s">
        <v>3240</v>
      </c>
      <c r="B3338" s="46" t="s">
        <v>9167</v>
      </c>
      <c r="C3338" s="46" t="s">
        <v>3935</v>
      </c>
      <c r="D3338" s="46" t="s">
        <v>9168</v>
      </c>
      <c r="E3338" s="33" t="s">
        <v>3326</v>
      </c>
      <c r="F3338" s="33">
        <v>0</v>
      </c>
      <c r="G3338" s="33">
        <v>3</v>
      </c>
      <c r="H3338" s="46" t="s">
        <v>3839</v>
      </c>
      <c r="I3338" s="75" t="s">
        <v>3840</v>
      </c>
      <c r="J3338" s="75" t="s">
        <v>3840</v>
      </c>
      <c r="K3338" s="75" t="s">
        <v>3841</v>
      </c>
      <c r="L3338" s="33">
        <v>14</v>
      </c>
      <c r="M3338" s="34"/>
      <c r="N3338" s="46"/>
      <c r="O3338" s="46"/>
      <c r="P33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38" s="45" t="e">
        <f>IF([2]!PayItems[[#This Row],[Date Added / Modified]]&gt;0,TEXT([2]!PayItems[[#This Row],[Date Added / Modified]],"m/d/yyy"),"")</f>
        <v>#REF!</v>
      </c>
      <c r="R3338" s="46"/>
    </row>
    <row r="3339" spans="1:18" x14ac:dyDescent="0.3">
      <c r="A3339" s="46" t="s">
        <v>3241</v>
      </c>
      <c r="B3339" s="46" t="s">
        <v>9169</v>
      </c>
      <c r="C3339" s="46" t="s">
        <v>3935</v>
      </c>
      <c r="D3339" s="46" t="s">
        <v>9170</v>
      </c>
      <c r="E3339" s="33" t="s">
        <v>3326</v>
      </c>
      <c r="F3339" s="33">
        <v>0</v>
      </c>
      <c r="G3339" s="33">
        <v>3</v>
      </c>
      <c r="H3339" s="46" t="s">
        <v>3839</v>
      </c>
      <c r="I3339" s="75" t="s">
        <v>3840</v>
      </c>
      <c r="J3339" s="75" t="s">
        <v>3840</v>
      </c>
      <c r="K3339" s="75" t="s">
        <v>3841</v>
      </c>
      <c r="L3339" s="33">
        <v>14</v>
      </c>
      <c r="M3339" s="34"/>
      <c r="N3339" s="46"/>
      <c r="O3339" s="46"/>
      <c r="P33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39" s="45" t="e">
        <f>IF([2]!PayItems[[#This Row],[Date Added / Modified]]&gt;0,TEXT([2]!PayItems[[#This Row],[Date Added / Modified]],"m/d/yyy"),"")</f>
        <v>#REF!</v>
      </c>
      <c r="R3339" s="46"/>
    </row>
    <row r="3340" spans="1:18" x14ac:dyDescent="0.3">
      <c r="A3340" s="46" t="s">
        <v>3242</v>
      </c>
      <c r="B3340" s="46" t="s">
        <v>9171</v>
      </c>
      <c r="C3340" s="46" t="s">
        <v>3935</v>
      </c>
      <c r="D3340" s="46" t="s">
        <v>9172</v>
      </c>
      <c r="E3340" s="33" t="s">
        <v>3326</v>
      </c>
      <c r="F3340" s="33">
        <v>0</v>
      </c>
      <c r="G3340" s="33">
        <v>3</v>
      </c>
      <c r="H3340" s="46" t="s">
        <v>3839</v>
      </c>
      <c r="I3340" s="75" t="s">
        <v>3840</v>
      </c>
      <c r="J3340" s="75" t="s">
        <v>3840</v>
      </c>
      <c r="K3340" s="75" t="s">
        <v>3841</v>
      </c>
      <c r="L3340" s="33">
        <v>14</v>
      </c>
      <c r="M3340" s="34"/>
      <c r="N3340" s="46"/>
      <c r="O3340" s="46"/>
      <c r="P33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40" s="45" t="e">
        <f>IF([2]!PayItems[[#This Row],[Date Added / Modified]]&gt;0,TEXT([2]!PayItems[[#This Row],[Date Added / Modified]],"m/d/yyy"),"")</f>
        <v>#REF!</v>
      </c>
      <c r="R3340" s="46"/>
    </row>
    <row r="3341" spans="1:18" s="10" customFormat="1" x14ac:dyDescent="0.3">
      <c r="A3341" s="46" t="s">
        <v>3243</v>
      </c>
      <c r="B3341" s="46" t="s">
        <v>9173</v>
      </c>
      <c r="C3341" s="46" t="s">
        <v>3935</v>
      </c>
      <c r="D3341" s="46" t="s">
        <v>9174</v>
      </c>
      <c r="E3341" s="33" t="s">
        <v>3326</v>
      </c>
      <c r="F3341" s="33">
        <v>0</v>
      </c>
      <c r="G3341" s="33">
        <v>3</v>
      </c>
      <c r="H3341" s="46" t="s">
        <v>3839</v>
      </c>
      <c r="I3341" s="75" t="s">
        <v>3840</v>
      </c>
      <c r="J3341" s="75" t="s">
        <v>3840</v>
      </c>
      <c r="K3341" s="75" t="s">
        <v>3841</v>
      </c>
      <c r="L3341" s="33">
        <v>14</v>
      </c>
      <c r="M3341" s="34"/>
      <c r="N3341" s="46"/>
      <c r="O3341" s="46"/>
      <c r="P33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41" s="45" t="e">
        <f>IF([2]!PayItems[[#This Row],[Date Added / Modified]]&gt;0,TEXT([2]!PayItems[[#This Row],[Date Added / Modified]],"m/d/yyy"),"")</f>
        <v>#REF!</v>
      </c>
      <c r="R3341" s="46"/>
    </row>
    <row r="3342" spans="1:18" x14ac:dyDescent="0.3">
      <c r="A3342" s="46" t="s">
        <v>3244</v>
      </c>
      <c r="B3342" s="46" t="s">
        <v>9175</v>
      </c>
      <c r="C3342" s="46" t="s">
        <v>3935</v>
      </c>
      <c r="D3342" s="46" t="s">
        <v>9176</v>
      </c>
      <c r="E3342" s="33" t="s">
        <v>3326</v>
      </c>
      <c r="F3342" s="33">
        <v>0</v>
      </c>
      <c r="G3342" s="33">
        <v>3</v>
      </c>
      <c r="H3342" s="46" t="s">
        <v>3839</v>
      </c>
      <c r="I3342" s="75" t="s">
        <v>3840</v>
      </c>
      <c r="J3342" s="75" t="s">
        <v>3840</v>
      </c>
      <c r="K3342" s="75" t="s">
        <v>3841</v>
      </c>
      <c r="L3342" s="33">
        <v>14</v>
      </c>
      <c r="M3342" s="34"/>
      <c r="N3342" s="46"/>
      <c r="O3342" s="46"/>
      <c r="P33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42" s="45" t="e">
        <f>IF([2]!PayItems[[#This Row],[Date Added / Modified]]&gt;0,TEXT([2]!PayItems[[#This Row],[Date Added / Modified]],"m/d/yyy"),"")</f>
        <v>#REF!</v>
      </c>
      <c r="R3342" s="46"/>
    </row>
    <row r="3343" spans="1:18" x14ac:dyDescent="0.3">
      <c r="A3343" s="46" t="s">
        <v>3245</v>
      </c>
      <c r="B3343" s="46" t="s">
        <v>9177</v>
      </c>
      <c r="C3343" s="46" t="s">
        <v>3935</v>
      </c>
      <c r="D3343" s="46" t="s">
        <v>9178</v>
      </c>
      <c r="E3343" s="33" t="s">
        <v>3326</v>
      </c>
      <c r="F3343" s="33">
        <v>0</v>
      </c>
      <c r="G3343" s="33">
        <v>3</v>
      </c>
      <c r="H3343" s="46" t="s">
        <v>3839</v>
      </c>
      <c r="I3343" s="75" t="s">
        <v>3840</v>
      </c>
      <c r="J3343" s="75" t="s">
        <v>3840</v>
      </c>
      <c r="K3343" s="75" t="s">
        <v>3841</v>
      </c>
      <c r="L3343" s="33">
        <v>14</v>
      </c>
      <c r="M3343" s="34"/>
      <c r="N3343" s="46"/>
      <c r="O3343" s="46"/>
      <c r="P33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43" s="45" t="e">
        <f>IF([2]!PayItems[[#This Row],[Date Added / Modified]]&gt;0,TEXT([2]!PayItems[[#This Row],[Date Added / Modified]],"m/d/yyy"),"")</f>
        <v>#REF!</v>
      </c>
      <c r="R3343" s="46"/>
    </row>
    <row r="3344" spans="1:18" x14ac:dyDescent="0.3">
      <c r="A3344" s="46" t="s">
        <v>3246</v>
      </c>
      <c r="B3344" s="46" t="s">
        <v>9179</v>
      </c>
      <c r="C3344" s="46" t="s">
        <v>3935</v>
      </c>
      <c r="D3344" s="46" t="s">
        <v>9180</v>
      </c>
      <c r="E3344" s="33" t="s">
        <v>3326</v>
      </c>
      <c r="F3344" s="33">
        <v>0</v>
      </c>
      <c r="G3344" s="33">
        <v>3</v>
      </c>
      <c r="H3344" s="46" t="s">
        <v>3839</v>
      </c>
      <c r="I3344" s="75" t="s">
        <v>3840</v>
      </c>
      <c r="J3344" s="75" t="s">
        <v>3840</v>
      </c>
      <c r="K3344" s="75" t="s">
        <v>3841</v>
      </c>
      <c r="L3344" s="33">
        <v>14</v>
      </c>
      <c r="M3344" s="34"/>
      <c r="N3344" s="46"/>
      <c r="O3344" s="46"/>
      <c r="P33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44" s="45" t="e">
        <f>IF([2]!PayItems[[#This Row],[Date Added / Modified]]&gt;0,TEXT([2]!PayItems[[#This Row],[Date Added / Modified]],"m/d/yyy"),"")</f>
        <v>#REF!</v>
      </c>
      <c r="R3344" s="46"/>
    </row>
    <row r="3345" spans="1:18" x14ac:dyDescent="0.3">
      <c r="A3345" s="46" t="s">
        <v>3247</v>
      </c>
      <c r="B3345" s="46" t="s">
        <v>9181</v>
      </c>
      <c r="C3345" s="46" t="s">
        <v>3935</v>
      </c>
      <c r="D3345" s="46" t="s">
        <v>9182</v>
      </c>
      <c r="E3345" s="33" t="s">
        <v>3326</v>
      </c>
      <c r="F3345" s="33">
        <v>0</v>
      </c>
      <c r="G3345" s="33">
        <v>3</v>
      </c>
      <c r="H3345" s="46" t="s">
        <v>3839</v>
      </c>
      <c r="I3345" s="75" t="s">
        <v>3840</v>
      </c>
      <c r="J3345" s="75" t="s">
        <v>3840</v>
      </c>
      <c r="K3345" s="75" t="s">
        <v>3841</v>
      </c>
      <c r="L3345" s="33">
        <v>14</v>
      </c>
      <c r="M3345" s="34"/>
      <c r="N3345" s="46"/>
      <c r="O3345" s="46"/>
      <c r="P33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45" s="45" t="e">
        <f>IF([2]!PayItems[[#This Row],[Date Added / Modified]]&gt;0,TEXT([2]!PayItems[[#This Row],[Date Added / Modified]],"m/d/yyy"),"")</f>
        <v>#REF!</v>
      </c>
      <c r="R3345" s="46"/>
    </row>
    <row r="3346" spans="1:18" x14ac:dyDescent="0.3">
      <c r="A3346" s="46" t="s">
        <v>3248</v>
      </c>
      <c r="B3346" s="46" t="s">
        <v>9183</v>
      </c>
      <c r="C3346" s="46" t="s">
        <v>3935</v>
      </c>
      <c r="D3346" s="46" t="s">
        <v>9184</v>
      </c>
      <c r="E3346" s="33" t="s">
        <v>3326</v>
      </c>
      <c r="F3346" s="33">
        <v>0</v>
      </c>
      <c r="G3346" s="33">
        <v>3</v>
      </c>
      <c r="H3346" s="46" t="s">
        <v>3839</v>
      </c>
      <c r="I3346" s="75" t="s">
        <v>3840</v>
      </c>
      <c r="J3346" s="75" t="s">
        <v>3840</v>
      </c>
      <c r="K3346" s="75" t="s">
        <v>3841</v>
      </c>
      <c r="L3346" s="33">
        <v>14</v>
      </c>
      <c r="M3346" s="34"/>
      <c r="N3346" s="46"/>
      <c r="O3346" s="46"/>
      <c r="P33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46" s="45" t="e">
        <f>IF([2]!PayItems[[#This Row],[Date Added / Modified]]&gt;0,TEXT([2]!PayItems[[#This Row],[Date Added / Modified]],"m/d/yyy"),"")</f>
        <v>#REF!</v>
      </c>
      <c r="R3346" s="46"/>
    </row>
    <row r="3347" spans="1:18" x14ac:dyDescent="0.3">
      <c r="A3347" s="46" t="s">
        <v>3249</v>
      </c>
      <c r="B3347" s="46" t="s">
        <v>9185</v>
      </c>
      <c r="C3347" s="46" t="s">
        <v>3935</v>
      </c>
      <c r="D3347" s="46" t="s">
        <v>9186</v>
      </c>
      <c r="E3347" s="33" t="s">
        <v>3326</v>
      </c>
      <c r="F3347" s="33">
        <v>0</v>
      </c>
      <c r="G3347" s="33">
        <v>3</v>
      </c>
      <c r="H3347" s="46" t="s">
        <v>3839</v>
      </c>
      <c r="I3347" s="75" t="s">
        <v>3840</v>
      </c>
      <c r="J3347" s="75" t="s">
        <v>3840</v>
      </c>
      <c r="K3347" s="75" t="s">
        <v>3841</v>
      </c>
      <c r="L3347" s="33">
        <v>14</v>
      </c>
      <c r="M3347" s="34"/>
      <c r="N3347" s="46"/>
      <c r="O3347" s="46"/>
      <c r="P33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47" s="45" t="e">
        <f>IF([2]!PayItems[[#This Row],[Date Added / Modified]]&gt;0,TEXT([2]!PayItems[[#This Row],[Date Added / Modified]],"m/d/yyy"),"")</f>
        <v>#REF!</v>
      </c>
      <c r="R3347" s="46"/>
    </row>
    <row r="3348" spans="1:18" x14ac:dyDescent="0.3">
      <c r="A3348" s="46" t="s">
        <v>3250</v>
      </c>
      <c r="B3348" s="46" t="s">
        <v>9187</v>
      </c>
      <c r="C3348" s="46" t="s">
        <v>3935</v>
      </c>
      <c r="D3348" s="46" t="s">
        <v>9188</v>
      </c>
      <c r="E3348" s="33" t="s">
        <v>3326</v>
      </c>
      <c r="F3348" s="33">
        <v>0</v>
      </c>
      <c r="G3348" s="33">
        <v>3</v>
      </c>
      <c r="H3348" s="46" t="s">
        <v>3839</v>
      </c>
      <c r="I3348" s="75" t="s">
        <v>3840</v>
      </c>
      <c r="J3348" s="75" t="s">
        <v>3840</v>
      </c>
      <c r="K3348" s="75" t="s">
        <v>3841</v>
      </c>
      <c r="L3348" s="33">
        <v>14</v>
      </c>
      <c r="M3348" s="34"/>
      <c r="N3348" s="46"/>
      <c r="O3348" s="46"/>
      <c r="P33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48" s="45" t="e">
        <f>IF([2]!PayItems[[#This Row],[Date Added / Modified]]&gt;0,TEXT([2]!PayItems[[#This Row],[Date Added / Modified]],"m/d/yyy"),"")</f>
        <v>#REF!</v>
      </c>
      <c r="R3348" s="46"/>
    </row>
    <row r="3349" spans="1:18" x14ac:dyDescent="0.3">
      <c r="A3349" s="46" t="s">
        <v>3251</v>
      </c>
      <c r="B3349" s="46" t="s">
        <v>9189</v>
      </c>
      <c r="C3349" s="46" t="s">
        <v>3935</v>
      </c>
      <c r="D3349" s="46" t="s">
        <v>9190</v>
      </c>
      <c r="E3349" s="33" t="s">
        <v>3326</v>
      </c>
      <c r="F3349" s="33">
        <v>0</v>
      </c>
      <c r="G3349" s="33">
        <v>3</v>
      </c>
      <c r="H3349" s="46" t="s">
        <v>3839</v>
      </c>
      <c r="I3349" s="75" t="s">
        <v>3840</v>
      </c>
      <c r="J3349" s="75" t="s">
        <v>3840</v>
      </c>
      <c r="K3349" s="75" t="s">
        <v>3841</v>
      </c>
      <c r="L3349" s="33">
        <v>14</v>
      </c>
      <c r="M3349" s="34"/>
      <c r="N3349" s="46"/>
      <c r="O3349" s="46"/>
      <c r="P33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49" s="45" t="e">
        <f>IF([2]!PayItems[[#This Row],[Date Added / Modified]]&gt;0,TEXT([2]!PayItems[[#This Row],[Date Added / Modified]],"m/d/yyy"),"")</f>
        <v>#REF!</v>
      </c>
      <c r="R3349" s="46"/>
    </row>
    <row r="3350" spans="1:18" x14ac:dyDescent="0.3">
      <c r="A3350" s="46" t="s">
        <v>3252</v>
      </c>
      <c r="B3350" s="46" t="s">
        <v>9191</v>
      </c>
      <c r="C3350" s="46" t="s">
        <v>3935</v>
      </c>
      <c r="D3350" s="46" t="s">
        <v>9192</v>
      </c>
      <c r="E3350" s="33" t="s">
        <v>3326</v>
      </c>
      <c r="F3350" s="33">
        <v>0</v>
      </c>
      <c r="G3350" s="33">
        <v>3</v>
      </c>
      <c r="H3350" s="46" t="s">
        <v>3839</v>
      </c>
      <c r="I3350" s="75" t="s">
        <v>3840</v>
      </c>
      <c r="J3350" s="75" t="s">
        <v>3840</v>
      </c>
      <c r="K3350" s="75" t="s">
        <v>3841</v>
      </c>
      <c r="L3350" s="33">
        <v>14</v>
      </c>
      <c r="M3350" s="34"/>
      <c r="N3350" s="46"/>
      <c r="O3350" s="46"/>
      <c r="P33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50" s="45" t="e">
        <f>IF([2]!PayItems[[#This Row],[Date Added / Modified]]&gt;0,TEXT([2]!PayItems[[#This Row],[Date Added / Modified]],"m/d/yyy"),"")</f>
        <v>#REF!</v>
      </c>
      <c r="R3350" s="46"/>
    </row>
    <row r="3351" spans="1:18" s="10" customFormat="1" x14ac:dyDescent="0.3">
      <c r="A3351" s="45" t="s">
        <v>3253</v>
      </c>
      <c r="B3351" s="45" t="s">
        <v>9193</v>
      </c>
      <c r="C3351" s="46" t="s">
        <v>3935</v>
      </c>
      <c r="D3351" s="45" t="s">
        <v>9194</v>
      </c>
      <c r="E3351" s="33" t="s">
        <v>3326</v>
      </c>
      <c r="F3351" s="33">
        <v>0</v>
      </c>
      <c r="G3351" s="33">
        <v>3</v>
      </c>
      <c r="H3351" s="46" t="s">
        <v>3839</v>
      </c>
      <c r="I3351" s="75" t="s">
        <v>3840</v>
      </c>
      <c r="J3351" s="75" t="s">
        <v>3840</v>
      </c>
      <c r="K3351" s="75" t="s">
        <v>3841</v>
      </c>
      <c r="L3351" s="33">
        <v>14</v>
      </c>
      <c r="M3351" s="34">
        <v>44333</v>
      </c>
      <c r="N3351" s="45" t="s">
        <v>5113</v>
      </c>
      <c r="O3351" s="46"/>
      <c r="P33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51" s="45" t="e">
        <f>IF([2]!PayItems[[#This Row],[Date Added / Modified]]&gt;0,TEXT([2]!PayItems[[#This Row],[Date Added / Modified]],"m/d/yyy"),"")</f>
        <v>#REF!</v>
      </c>
      <c r="R3351" s="46"/>
    </row>
    <row r="3352" spans="1:18" x14ac:dyDescent="0.3">
      <c r="A3352" s="46" t="s">
        <v>3254</v>
      </c>
      <c r="B3352" s="46" t="s">
        <v>9195</v>
      </c>
      <c r="C3352" s="46" t="s">
        <v>3935</v>
      </c>
      <c r="D3352" s="46" t="s">
        <v>9196</v>
      </c>
      <c r="E3352" s="33" t="s">
        <v>3326</v>
      </c>
      <c r="F3352" s="33">
        <v>0</v>
      </c>
      <c r="G3352" s="33">
        <v>3</v>
      </c>
      <c r="H3352" s="46" t="s">
        <v>3839</v>
      </c>
      <c r="I3352" s="75" t="s">
        <v>3840</v>
      </c>
      <c r="J3352" s="75" t="s">
        <v>3840</v>
      </c>
      <c r="K3352" s="75" t="s">
        <v>3841</v>
      </c>
      <c r="L3352" s="33">
        <v>14</v>
      </c>
      <c r="M3352" s="34"/>
      <c r="N3352" s="46"/>
      <c r="O3352" s="46"/>
      <c r="P33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52" s="45" t="e">
        <f>IF([2]!PayItems[[#This Row],[Date Added / Modified]]&gt;0,TEXT([2]!PayItems[[#This Row],[Date Added / Modified]],"m/d/yyy"),"")</f>
        <v>#REF!</v>
      </c>
      <c r="R3352" s="46"/>
    </row>
    <row r="3353" spans="1:18" x14ac:dyDescent="0.3">
      <c r="A3353" s="46" t="s">
        <v>3255</v>
      </c>
      <c r="B3353" s="46" t="s">
        <v>9197</v>
      </c>
      <c r="C3353" s="46" t="s">
        <v>3935</v>
      </c>
      <c r="D3353" s="46" t="s">
        <v>9198</v>
      </c>
      <c r="E3353" s="33" t="s">
        <v>3326</v>
      </c>
      <c r="F3353" s="33">
        <v>0</v>
      </c>
      <c r="G3353" s="33">
        <v>3</v>
      </c>
      <c r="H3353" s="46" t="s">
        <v>3839</v>
      </c>
      <c r="I3353" s="75" t="s">
        <v>3840</v>
      </c>
      <c r="J3353" s="75" t="s">
        <v>3840</v>
      </c>
      <c r="K3353" s="75" t="s">
        <v>3841</v>
      </c>
      <c r="L3353" s="33">
        <v>14</v>
      </c>
      <c r="M3353" s="34"/>
      <c r="N3353" s="46"/>
      <c r="O3353" s="46"/>
      <c r="P33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53" s="45" t="e">
        <f>IF([2]!PayItems[[#This Row],[Date Added / Modified]]&gt;0,TEXT([2]!PayItems[[#This Row],[Date Added / Modified]],"m/d/yyy"),"")</f>
        <v>#REF!</v>
      </c>
      <c r="R3353" s="46"/>
    </row>
    <row r="3354" spans="1:18" x14ac:dyDescent="0.3">
      <c r="A3354" s="46" t="s">
        <v>3256</v>
      </c>
      <c r="B3354" s="46" t="s">
        <v>9199</v>
      </c>
      <c r="C3354" s="46" t="s">
        <v>3935</v>
      </c>
      <c r="D3354" s="46" t="s">
        <v>9200</v>
      </c>
      <c r="E3354" s="33" t="s">
        <v>3326</v>
      </c>
      <c r="F3354" s="33">
        <v>0</v>
      </c>
      <c r="G3354" s="33">
        <v>3</v>
      </c>
      <c r="H3354" s="46" t="s">
        <v>3839</v>
      </c>
      <c r="I3354" s="75" t="s">
        <v>3840</v>
      </c>
      <c r="J3354" s="75" t="s">
        <v>3840</v>
      </c>
      <c r="K3354" s="75" t="s">
        <v>3841</v>
      </c>
      <c r="L3354" s="33">
        <v>14</v>
      </c>
      <c r="M3354" s="34"/>
      <c r="N3354" s="46"/>
      <c r="O3354" s="46"/>
      <c r="P33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54" s="45" t="e">
        <f>IF([2]!PayItems[[#This Row],[Date Added / Modified]]&gt;0,TEXT([2]!PayItems[[#This Row],[Date Added / Modified]],"m/d/yyy"),"")</f>
        <v>#REF!</v>
      </c>
      <c r="R3354" s="46"/>
    </row>
    <row r="3355" spans="1:18" x14ac:dyDescent="0.3">
      <c r="A3355" s="46" t="s">
        <v>3257</v>
      </c>
      <c r="B3355" s="46" t="s">
        <v>9201</v>
      </c>
      <c r="C3355" s="46" t="s">
        <v>3935</v>
      </c>
      <c r="D3355" s="46" t="s">
        <v>9202</v>
      </c>
      <c r="E3355" s="33" t="s">
        <v>3326</v>
      </c>
      <c r="F3355" s="33">
        <v>0</v>
      </c>
      <c r="G3355" s="33">
        <v>3</v>
      </c>
      <c r="H3355" s="46" t="s">
        <v>3839</v>
      </c>
      <c r="I3355" s="75" t="s">
        <v>3840</v>
      </c>
      <c r="J3355" s="75" t="s">
        <v>3840</v>
      </c>
      <c r="K3355" s="75" t="s">
        <v>3841</v>
      </c>
      <c r="L3355" s="33">
        <v>14</v>
      </c>
      <c r="M3355" s="34"/>
      <c r="N3355" s="46"/>
      <c r="O3355" s="46"/>
      <c r="P33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55" s="45" t="e">
        <f>IF([2]!PayItems[[#This Row],[Date Added / Modified]]&gt;0,TEXT([2]!PayItems[[#This Row],[Date Added / Modified]],"m/d/yyy"),"")</f>
        <v>#REF!</v>
      </c>
      <c r="R3355" s="46"/>
    </row>
    <row r="3356" spans="1:18" x14ac:dyDescent="0.3">
      <c r="A3356" s="46" t="s">
        <v>3258</v>
      </c>
      <c r="B3356" s="46" t="s">
        <v>9203</v>
      </c>
      <c r="C3356" s="46" t="s">
        <v>3864</v>
      </c>
      <c r="D3356" s="46" t="s">
        <v>9204</v>
      </c>
      <c r="E3356" s="33" t="s">
        <v>3866</v>
      </c>
      <c r="F3356" s="33">
        <v>0</v>
      </c>
      <c r="G3356" s="33">
        <v>3</v>
      </c>
      <c r="H3356" s="46" t="s">
        <v>3839</v>
      </c>
      <c r="I3356" s="75" t="s">
        <v>3840</v>
      </c>
      <c r="J3356" s="75" t="s">
        <v>3840</v>
      </c>
      <c r="K3356" s="75" t="s">
        <v>3841</v>
      </c>
      <c r="L3356" s="33">
        <v>14</v>
      </c>
      <c r="M3356" s="34"/>
      <c r="N3356" s="46"/>
      <c r="O3356" s="46"/>
      <c r="P33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56" s="45" t="e">
        <f>IF([2]!PayItems[[#This Row],[Date Added / Modified]]&gt;0,TEXT([2]!PayItems[[#This Row],[Date Added / Modified]],"m/d/yyy"),"")</f>
        <v>#REF!</v>
      </c>
      <c r="R3356" s="46"/>
    </row>
    <row r="3357" spans="1:18" x14ac:dyDescent="0.3">
      <c r="A3357" s="46" t="s">
        <v>3259</v>
      </c>
      <c r="B3357" s="46" t="s">
        <v>9205</v>
      </c>
      <c r="C3357" s="46" t="s">
        <v>3864</v>
      </c>
      <c r="D3357" s="46" t="s">
        <v>9206</v>
      </c>
      <c r="E3357" s="33" t="s">
        <v>3866</v>
      </c>
      <c r="F3357" s="33">
        <v>0</v>
      </c>
      <c r="G3357" s="33">
        <v>3</v>
      </c>
      <c r="H3357" s="46" t="s">
        <v>3839</v>
      </c>
      <c r="I3357" s="75" t="s">
        <v>3840</v>
      </c>
      <c r="J3357" s="75" t="s">
        <v>3840</v>
      </c>
      <c r="K3357" s="75" t="s">
        <v>3841</v>
      </c>
      <c r="L3357" s="33">
        <v>14</v>
      </c>
      <c r="M3357" s="34"/>
      <c r="N3357" s="46"/>
      <c r="O3357" s="46"/>
      <c r="P33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57" s="45" t="e">
        <f>IF([2]!PayItems[[#This Row],[Date Added / Modified]]&gt;0,TEXT([2]!PayItems[[#This Row],[Date Added / Modified]],"m/d/yyy"),"")</f>
        <v>#REF!</v>
      </c>
      <c r="R3357" s="46"/>
    </row>
    <row r="3358" spans="1:18" x14ac:dyDescent="0.3">
      <c r="A3358" s="46" t="s">
        <v>3260</v>
      </c>
      <c r="B3358" s="46" t="s">
        <v>9207</v>
      </c>
      <c r="C3358" s="46" t="s">
        <v>3864</v>
      </c>
      <c r="D3358" s="46" t="s">
        <v>9208</v>
      </c>
      <c r="E3358" s="33" t="s">
        <v>3866</v>
      </c>
      <c r="F3358" s="33">
        <v>0</v>
      </c>
      <c r="G3358" s="33">
        <v>3</v>
      </c>
      <c r="H3358" s="46" t="s">
        <v>3839</v>
      </c>
      <c r="I3358" s="75" t="s">
        <v>3840</v>
      </c>
      <c r="J3358" s="75" t="s">
        <v>3840</v>
      </c>
      <c r="K3358" s="75" t="s">
        <v>3841</v>
      </c>
      <c r="L3358" s="33">
        <v>14</v>
      </c>
      <c r="M3358" s="34"/>
      <c r="N3358" s="46"/>
      <c r="O3358" s="46"/>
      <c r="P33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58" s="45" t="e">
        <f>IF([2]!PayItems[[#This Row],[Date Added / Modified]]&gt;0,TEXT([2]!PayItems[[#This Row],[Date Added / Modified]],"m/d/yyy"),"")</f>
        <v>#REF!</v>
      </c>
      <c r="R3358" s="46"/>
    </row>
    <row r="3359" spans="1:18" x14ac:dyDescent="0.3">
      <c r="A3359" s="46" t="s">
        <v>3261</v>
      </c>
      <c r="B3359" s="46" t="s">
        <v>9209</v>
      </c>
      <c r="C3359" s="46" t="s">
        <v>3864</v>
      </c>
      <c r="D3359" s="46" t="s">
        <v>9210</v>
      </c>
      <c r="E3359" s="33" t="s">
        <v>3866</v>
      </c>
      <c r="F3359" s="33">
        <v>0</v>
      </c>
      <c r="G3359" s="33">
        <v>3</v>
      </c>
      <c r="H3359" s="46" t="s">
        <v>3839</v>
      </c>
      <c r="I3359" s="75" t="s">
        <v>3840</v>
      </c>
      <c r="J3359" s="75" t="s">
        <v>3840</v>
      </c>
      <c r="K3359" s="75" t="s">
        <v>3841</v>
      </c>
      <c r="L3359" s="33">
        <v>14</v>
      </c>
      <c r="M3359" s="34"/>
      <c r="N3359" s="46"/>
      <c r="O3359" s="46"/>
      <c r="P33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59" s="45" t="e">
        <f>IF([2]!PayItems[[#This Row],[Date Added / Modified]]&gt;0,TEXT([2]!PayItems[[#This Row],[Date Added / Modified]],"m/d/yyy"),"")</f>
        <v>#REF!</v>
      </c>
      <c r="R3359" s="46"/>
    </row>
    <row r="3360" spans="1:18" x14ac:dyDescent="0.3">
      <c r="A3360" s="46" t="s">
        <v>3262</v>
      </c>
      <c r="B3360" s="46" t="s">
        <v>9211</v>
      </c>
      <c r="C3360" s="46" t="s">
        <v>3864</v>
      </c>
      <c r="D3360" s="46" t="s">
        <v>9212</v>
      </c>
      <c r="E3360" s="33" t="s">
        <v>3866</v>
      </c>
      <c r="F3360" s="33">
        <v>0</v>
      </c>
      <c r="G3360" s="33">
        <v>3</v>
      </c>
      <c r="H3360" s="46" t="s">
        <v>3839</v>
      </c>
      <c r="I3360" s="75" t="s">
        <v>3840</v>
      </c>
      <c r="J3360" s="75" t="s">
        <v>3840</v>
      </c>
      <c r="K3360" s="75" t="s">
        <v>3841</v>
      </c>
      <c r="L3360" s="33">
        <v>14</v>
      </c>
      <c r="M3360" s="34"/>
      <c r="N3360" s="46"/>
      <c r="O3360" s="46"/>
      <c r="P33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60" s="45" t="e">
        <f>IF([2]!PayItems[[#This Row],[Date Added / Modified]]&gt;0,TEXT([2]!PayItems[[#This Row],[Date Added / Modified]],"m/d/yyy"),"")</f>
        <v>#REF!</v>
      </c>
      <c r="R3360" s="46"/>
    </row>
    <row r="3361" spans="1:18" x14ac:dyDescent="0.3">
      <c r="A3361" s="46" t="s">
        <v>3263</v>
      </c>
      <c r="B3361" s="46" t="s">
        <v>9213</v>
      </c>
      <c r="C3361" s="46" t="s">
        <v>3864</v>
      </c>
      <c r="D3361" s="46" t="s">
        <v>9214</v>
      </c>
      <c r="E3361" s="33" t="s">
        <v>3866</v>
      </c>
      <c r="F3361" s="33">
        <v>0</v>
      </c>
      <c r="G3361" s="33">
        <v>3</v>
      </c>
      <c r="H3361" s="46" t="s">
        <v>3839</v>
      </c>
      <c r="I3361" s="75" t="s">
        <v>3840</v>
      </c>
      <c r="J3361" s="75" t="s">
        <v>3840</v>
      </c>
      <c r="K3361" s="75" t="s">
        <v>3841</v>
      </c>
      <c r="L3361" s="33">
        <v>14</v>
      </c>
      <c r="M3361" s="34"/>
      <c r="N3361" s="46"/>
      <c r="O3361" s="46"/>
      <c r="P33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61" s="45" t="e">
        <f>IF([2]!PayItems[[#This Row],[Date Added / Modified]]&gt;0,TEXT([2]!PayItems[[#This Row],[Date Added / Modified]],"m/d/yyy"),"")</f>
        <v>#REF!</v>
      </c>
      <c r="R3361" s="46"/>
    </row>
    <row r="3362" spans="1:18" x14ac:dyDescent="0.3">
      <c r="A3362" s="46" t="s">
        <v>3264</v>
      </c>
      <c r="B3362" s="46" t="s">
        <v>9215</v>
      </c>
      <c r="C3362" s="46" t="s">
        <v>3864</v>
      </c>
      <c r="D3362" s="46" t="s">
        <v>9216</v>
      </c>
      <c r="E3362" s="33" t="s">
        <v>3866</v>
      </c>
      <c r="F3362" s="33">
        <v>0</v>
      </c>
      <c r="G3362" s="33">
        <v>3</v>
      </c>
      <c r="H3362" s="46" t="s">
        <v>3839</v>
      </c>
      <c r="I3362" s="75" t="s">
        <v>3840</v>
      </c>
      <c r="J3362" s="75" t="s">
        <v>3840</v>
      </c>
      <c r="K3362" s="75" t="s">
        <v>3841</v>
      </c>
      <c r="L3362" s="33">
        <v>14</v>
      </c>
      <c r="M3362" s="34"/>
      <c r="N3362" s="46"/>
      <c r="O3362" s="46"/>
      <c r="P33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62" s="45" t="e">
        <f>IF([2]!PayItems[[#This Row],[Date Added / Modified]]&gt;0,TEXT([2]!PayItems[[#This Row],[Date Added / Modified]],"m/d/yyy"),"")</f>
        <v>#REF!</v>
      </c>
      <c r="R3362" s="46"/>
    </row>
    <row r="3363" spans="1:18" x14ac:dyDescent="0.3">
      <c r="A3363" s="46" t="s">
        <v>3265</v>
      </c>
      <c r="B3363" s="46" t="s">
        <v>9217</v>
      </c>
      <c r="C3363" s="46" t="s">
        <v>3864</v>
      </c>
      <c r="D3363" s="46" t="s">
        <v>9218</v>
      </c>
      <c r="E3363" s="33" t="s">
        <v>3866</v>
      </c>
      <c r="F3363" s="33">
        <v>0</v>
      </c>
      <c r="G3363" s="33">
        <v>3</v>
      </c>
      <c r="H3363" s="46" t="s">
        <v>3839</v>
      </c>
      <c r="I3363" s="75" t="s">
        <v>3840</v>
      </c>
      <c r="J3363" s="75" t="s">
        <v>3840</v>
      </c>
      <c r="K3363" s="75" t="s">
        <v>3841</v>
      </c>
      <c r="L3363" s="33">
        <v>14</v>
      </c>
      <c r="M3363" s="34"/>
      <c r="N3363" s="46"/>
      <c r="O3363" s="46"/>
      <c r="P33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63" s="45" t="e">
        <f>IF([2]!PayItems[[#This Row],[Date Added / Modified]]&gt;0,TEXT([2]!PayItems[[#This Row],[Date Added / Modified]],"m/d/yyy"),"")</f>
        <v>#REF!</v>
      </c>
      <c r="R3363" s="46"/>
    </row>
    <row r="3364" spans="1:18" x14ac:dyDescent="0.3">
      <c r="A3364" s="46" t="s">
        <v>3266</v>
      </c>
      <c r="B3364" s="46" t="s">
        <v>9219</v>
      </c>
      <c r="C3364" s="46" t="s">
        <v>3864</v>
      </c>
      <c r="D3364" s="46" t="s">
        <v>9220</v>
      </c>
      <c r="E3364" s="33" t="s">
        <v>3866</v>
      </c>
      <c r="F3364" s="33">
        <v>0</v>
      </c>
      <c r="G3364" s="33">
        <v>3</v>
      </c>
      <c r="H3364" s="46" t="s">
        <v>3839</v>
      </c>
      <c r="I3364" s="75" t="s">
        <v>3840</v>
      </c>
      <c r="J3364" s="75" t="s">
        <v>3840</v>
      </c>
      <c r="K3364" s="75" t="s">
        <v>3841</v>
      </c>
      <c r="L3364" s="33">
        <v>14</v>
      </c>
      <c r="M3364" s="34"/>
      <c r="N3364" s="46"/>
      <c r="O3364" s="46"/>
      <c r="P33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64" s="45" t="e">
        <f>IF([2]!PayItems[[#This Row],[Date Added / Modified]]&gt;0,TEXT([2]!PayItems[[#This Row],[Date Added / Modified]],"m/d/yyy"),"")</f>
        <v>#REF!</v>
      </c>
      <c r="R3364" s="46"/>
    </row>
    <row r="3365" spans="1:18" x14ac:dyDescent="0.3">
      <c r="A3365" s="46" t="s">
        <v>3267</v>
      </c>
      <c r="B3365" s="46" t="s">
        <v>9221</v>
      </c>
      <c r="C3365" s="46" t="s">
        <v>3864</v>
      </c>
      <c r="D3365" s="46" t="s">
        <v>9222</v>
      </c>
      <c r="E3365" s="33" t="s">
        <v>3866</v>
      </c>
      <c r="F3365" s="33">
        <v>0</v>
      </c>
      <c r="G3365" s="33">
        <v>3</v>
      </c>
      <c r="H3365" s="46" t="s">
        <v>3839</v>
      </c>
      <c r="I3365" s="75" t="s">
        <v>3840</v>
      </c>
      <c r="J3365" s="75" t="s">
        <v>3840</v>
      </c>
      <c r="K3365" s="75" t="s">
        <v>3841</v>
      </c>
      <c r="L3365" s="33">
        <v>14</v>
      </c>
      <c r="M3365" s="34"/>
      <c r="N3365" s="46"/>
      <c r="O3365" s="46"/>
      <c r="P33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65" s="45" t="e">
        <f>IF([2]!PayItems[[#This Row],[Date Added / Modified]]&gt;0,TEXT([2]!PayItems[[#This Row],[Date Added / Modified]],"m/d/yyy"),"")</f>
        <v>#REF!</v>
      </c>
      <c r="R3365" s="46"/>
    </row>
    <row r="3366" spans="1:18" x14ac:dyDescent="0.3">
      <c r="A3366" s="46" t="s">
        <v>3268</v>
      </c>
      <c r="B3366" s="46" t="s">
        <v>9223</v>
      </c>
      <c r="C3366" s="46" t="s">
        <v>3864</v>
      </c>
      <c r="D3366" s="46" t="s">
        <v>9224</v>
      </c>
      <c r="E3366" s="33" t="s">
        <v>3866</v>
      </c>
      <c r="F3366" s="33">
        <v>0</v>
      </c>
      <c r="G3366" s="33">
        <v>3</v>
      </c>
      <c r="H3366" s="46" t="s">
        <v>3839</v>
      </c>
      <c r="I3366" s="75" t="s">
        <v>3840</v>
      </c>
      <c r="J3366" s="75" t="s">
        <v>3840</v>
      </c>
      <c r="K3366" s="75" t="s">
        <v>3841</v>
      </c>
      <c r="L3366" s="33">
        <v>14</v>
      </c>
      <c r="M3366" s="34"/>
      <c r="N3366" s="46"/>
      <c r="O3366" s="46"/>
      <c r="P33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66" s="45" t="e">
        <f>IF([2]!PayItems[[#This Row],[Date Added / Modified]]&gt;0,TEXT([2]!PayItems[[#This Row],[Date Added / Modified]],"m/d/yyy"),"")</f>
        <v>#REF!</v>
      </c>
      <c r="R3366" s="46"/>
    </row>
    <row r="3367" spans="1:18" x14ac:dyDescent="0.3">
      <c r="A3367" s="46" t="s">
        <v>3269</v>
      </c>
      <c r="B3367" s="46" t="s">
        <v>9225</v>
      </c>
      <c r="C3367" s="46" t="s">
        <v>3864</v>
      </c>
      <c r="D3367" s="46" t="s">
        <v>9226</v>
      </c>
      <c r="E3367" s="33" t="s">
        <v>3866</v>
      </c>
      <c r="F3367" s="33">
        <v>0</v>
      </c>
      <c r="G3367" s="33">
        <v>3</v>
      </c>
      <c r="H3367" s="46" t="s">
        <v>3839</v>
      </c>
      <c r="I3367" s="75" t="s">
        <v>3840</v>
      </c>
      <c r="J3367" s="75" t="s">
        <v>3840</v>
      </c>
      <c r="K3367" s="75" t="s">
        <v>3841</v>
      </c>
      <c r="L3367" s="33">
        <v>14</v>
      </c>
      <c r="M3367" s="34"/>
      <c r="N3367" s="46"/>
      <c r="O3367" s="46"/>
      <c r="P33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67" s="45" t="e">
        <f>IF([2]!PayItems[[#This Row],[Date Added / Modified]]&gt;0,TEXT([2]!PayItems[[#This Row],[Date Added / Modified]],"m/d/yyy"),"")</f>
        <v>#REF!</v>
      </c>
      <c r="R3367" s="46"/>
    </row>
    <row r="3368" spans="1:18" x14ac:dyDescent="0.3">
      <c r="A3368" s="46" t="s">
        <v>3270</v>
      </c>
      <c r="B3368" s="46" t="s">
        <v>9227</v>
      </c>
      <c r="C3368" s="46" t="s">
        <v>3864</v>
      </c>
      <c r="D3368" s="46" t="s">
        <v>9228</v>
      </c>
      <c r="E3368" s="33" t="s">
        <v>3866</v>
      </c>
      <c r="F3368" s="33">
        <v>0</v>
      </c>
      <c r="G3368" s="33">
        <v>3</v>
      </c>
      <c r="H3368" s="46" t="s">
        <v>3839</v>
      </c>
      <c r="I3368" s="75" t="s">
        <v>3840</v>
      </c>
      <c r="J3368" s="75" t="s">
        <v>3840</v>
      </c>
      <c r="K3368" s="75" t="s">
        <v>3841</v>
      </c>
      <c r="L3368" s="33">
        <v>14</v>
      </c>
      <c r="M3368" s="34"/>
      <c r="N3368" s="46"/>
      <c r="O3368" s="46"/>
      <c r="P33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68" s="45" t="e">
        <f>IF([2]!PayItems[[#This Row],[Date Added / Modified]]&gt;0,TEXT([2]!PayItems[[#This Row],[Date Added / Modified]],"m/d/yyy"),"")</f>
        <v>#REF!</v>
      </c>
      <c r="R3368" s="46"/>
    </row>
    <row r="3369" spans="1:18" x14ac:dyDescent="0.3">
      <c r="A3369" s="46" t="s">
        <v>3271</v>
      </c>
      <c r="B3369" s="46" t="s">
        <v>9229</v>
      </c>
      <c r="C3369" s="46" t="s">
        <v>3864</v>
      </c>
      <c r="D3369" s="46" t="s">
        <v>9230</v>
      </c>
      <c r="E3369" s="33" t="s">
        <v>3866</v>
      </c>
      <c r="F3369" s="33">
        <v>0</v>
      </c>
      <c r="G3369" s="33">
        <v>3</v>
      </c>
      <c r="H3369" s="46" t="s">
        <v>3839</v>
      </c>
      <c r="I3369" s="75" t="s">
        <v>3840</v>
      </c>
      <c r="J3369" s="75" t="s">
        <v>3840</v>
      </c>
      <c r="K3369" s="75" t="s">
        <v>3841</v>
      </c>
      <c r="L3369" s="33">
        <v>14</v>
      </c>
      <c r="M3369" s="34"/>
      <c r="N3369" s="46"/>
      <c r="O3369" s="46"/>
      <c r="P33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69" s="45" t="e">
        <f>IF([2]!PayItems[[#This Row],[Date Added / Modified]]&gt;0,TEXT([2]!PayItems[[#This Row],[Date Added / Modified]],"m/d/yyy"),"")</f>
        <v>#REF!</v>
      </c>
      <c r="R3369" s="46"/>
    </row>
    <row r="3370" spans="1:18" x14ac:dyDescent="0.3">
      <c r="A3370" s="46" t="s">
        <v>3272</v>
      </c>
      <c r="B3370" s="46" t="s">
        <v>9231</v>
      </c>
      <c r="C3370" s="46" t="s">
        <v>3864</v>
      </c>
      <c r="D3370" s="46" t="s">
        <v>9232</v>
      </c>
      <c r="E3370" s="33" t="s">
        <v>3866</v>
      </c>
      <c r="F3370" s="33">
        <v>0</v>
      </c>
      <c r="G3370" s="33">
        <v>3</v>
      </c>
      <c r="H3370" s="46" t="s">
        <v>3839</v>
      </c>
      <c r="I3370" s="75" t="s">
        <v>3840</v>
      </c>
      <c r="J3370" s="75" t="s">
        <v>3840</v>
      </c>
      <c r="K3370" s="75" t="s">
        <v>3841</v>
      </c>
      <c r="L3370" s="33">
        <v>14</v>
      </c>
      <c r="M3370" s="34"/>
      <c r="N3370" s="46"/>
      <c r="O3370" s="46"/>
      <c r="P33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70" s="45" t="e">
        <f>IF([2]!PayItems[[#This Row],[Date Added / Modified]]&gt;0,TEXT([2]!PayItems[[#This Row],[Date Added / Modified]],"m/d/yyy"),"")</f>
        <v>#REF!</v>
      </c>
      <c r="R3370" s="46"/>
    </row>
    <row r="3371" spans="1:18" x14ac:dyDescent="0.3">
      <c r="A3371" s="46" t="s">
        <v>3273</v>
      </c>
      <c r="B3371" s="46" t="s">
        <v>9233</v>
      </c>
      <c r="C3371" s="46" t="s">
        <v>3864</v>
      </c>
      <c r="D3371" s="46" t="s">
        <v>9234</v>
      </c>
      <c r="E3371" s="33" t="s">
        <v>3866</v>
      </c>
      <c r="F3371" s="33">
        <v>0</v>
      </c>
      <c r="G3371" s="33">
        <v>3</v>
      </c>
      <c r="H3371" s="46" t="s">
        <v>3839</v>
      </c>
      <c r="I3371" s="75" t="s">
        <v>3840</v>
      </c>
      <c r="J3371" s="75" t="s">
        <v>3840</v>
      </c>
      <c r="K3371" s="75" t="s">
        <v>3841</v>
      </c>
      <c r="L3371" s="33">
        <v>14</v>
      </c>
      <c r="M3371" s="34"/>
      <c r="N3371" s="46"/>
      <c r="O3371" s="46"/>
      <c r="P33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71" s="45" t="e">
        <f>IF([2]!PayItems[[#This Row],[Date Added / Modified]]&gt;0,TEXT([2]!PayItems[[#This Row],[Date Added / Modified]],"m/d/yyy"),"")</f>
        <v>#REF!</v>
      </c>
      <c r="R3371" s="46"/>
    </row>
    <row r="3372" spans="1:18" x14ac:dyDescent="0.3">
      <c r="A3372" s="46" t="s">
        <v>3274</v>
      </c>
      <c r="B3372" s="46" t="s">
        <v>9235</v>
      </c>
      <c r="C3372" s="46" t="s">
        <v>3864</v>
      </c>
      <c r="D3372" s="46" t="s">
        <v>9236</v>
      </c>
      <c r="E3372" s="33" t="s">
        <v>3866</v>
      </c>
      <c r="F3372" s="33">
        <v>0</v>
      </c>
      <c r="G3372" s="33">
        <v>3</v>
      </c>
      <c r="H3372" s="46" t="s">
        <v>3839</v>
      </c>
      <c r="I3372" s="75" t="s">
        <v>3840</v>
      </c>
      <c r="J3372" s="75" t="s">
        <v>3840</v>
      </c>
      <c r="K3372" s="75" t="s">
        <v>3841</v>
      </c>
      <c r="L3372" s="33">
        <v>14</v>
      </c>
      <c r="M3372" s="34"/>
      <c r="N3372" s="46"/>
      <c r="O3372" s="46"/>
      <c r="P33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72" s="45" t="e">
        <f>IF([2]!PayItems[[#This Row],[Date Added / Modified]]&gt;0,TEXT([2]!PayItems[[#This Row],[Date Added / Modified]],"m/d/yyy"),"")</f>
        <v>#REF!</v>
      </c>
      <c r="R3372" s="46"/>
    </row>
    <row r="3373" spans="1:18" x14ac:dyDescent="0.3">
      <c r="A3373" s="46" t="s">
        <v>3275</v>
      </c>
      <c r="B3373" s="46" t="s">
        <v>9237</v>
      </c>
      <c r="C3373" s="46" t="s">
        <v>3864</v>
      </c>
      <c r="D3373" s="46" t="s">
        <v>9238</v>
      </c>
      <c r="E3373" s="33" t="s">
        <v>3866</v>
      </c>
      <c r="F3373" s="33">
        <v>0</v>
      </c>
      <c r="G3373" s="33">
        <v>3</v>
      </c>
      <c r="H3373" s="46" t="s">
        <v>3839</v>
      </c>
      <c r="I3373" s="75" t="s">
        <v>3840</v>
      </c>
      <c r="J3373" s="75" t="s">
        <v>3840</v>
      </c>
      <c r="K3373" s="75" t="s">
        <v>3841</v>
      </c>
      <c r="L3373" s="33">
        <v>14</v>
      </c>
      <c r="M3373" s="34"/>
      <c r="N3373" s="46"/>
      <c r="O3373" s="46"/>
      <c r="P33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73" s="45" t="e">
        <f>IF([2]!PayItems[[#This Row],[Date Added / Modified]]&gt;0,TEXT([2]!PayItems[[#This Row],[Date Added / Modified]],"m/d/yyy"),"")</f>
        <v>#REF!</v>
      </c>
      <c r="R3373" s="46"/>
    </row>
    <row r="3374" spans="1:18" x14ac:dyDescent="0.3">
      <c r="A3374" s="46" t="s">
        <v>3276</v>
      </c>
      <c r="B3374" s="46" t="s">
        <v>9239</v>
      </c>
      <c r="C3374" s="46" t="s">
        <v>3864</v>
      </c>
      <c r="D3374" s="46" t="s">
        <v>9240</v>
      </c>
      <c r="E3374" s="33" t="s">
        <v>3866</v>
      </c>
      <c r="F3374" s="33">
        <v>0</v>
      </c>
      <c r="G3374" s="33">
        <v>3</v>
      </c>
      <c r="H3374" s="46" t="s">
        <v>3839</v>
      </c>
      <c r="I3374" s="75" t="s">
        <v>3840</v>
      </c>
      <c r="J3374" s="75" t="s">
        <v>3840</v>
      </c>
      <c r="K3374" s="75" t="s">
        <v>3841</v>
      </c>
      <c r="L3374" s="33">
        <v>14</v>
      </c>
      <c r="M3374" s="34"/>
      <c r="N3374" s="46"/>
      <c r="O3374" s="46"/>
      <c r="P33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74" s="45" t="e">
        <f>IF([2]!PayItems[[#This Row],[Date Added / Modified]]&gt;0,TEXT([2]!PayItems[[#This Row],[Date Added / Modified]],"m/d/yyy"),"")</f>
        <v>#REF!</v>
      </c>
      <c r="R3374" s="46"/>
    </row>
    <row r="3375" spans="1:18" x14ac:dyDescent="0.3">
      <c r="A3375" s="46" t="s">
        <v>3277</v>
      </c>
      <c r="B3375" s="46" t="s">
        <v>9241</v>
      </c>
      <c r="C3375" s="46" t="s">
        <v>3864</v>
      </c>
      <c r="D3375" s="46" t="s">
        <v>9242</v>
      </c>
      <c r="E3375" s="33" t="s">
        <v>3866</v>
      </c>
      <c r="F3375" s="33">
        <v>0</v>
      </c>
      <c r="G3375" s="33">
        <v>3</v>
      </c>
      <c r="H3375" s="46" t="s">
        <v>3839</v>
      </c>
      <c r="I3375" s="75" t="s">
        <v>3840</v>
      </c>
      <c r="J3375" s="75" t="s">
        <v>3840</v>
      </c>
      <c r="K3375" s="75" t="s">
        <v>3841</v>
      </c>
      <c r="L3375" s="33">
        <v>14</v>
      </c>
      <c r="M3375" s="34"/>
      <c r="N3375" s="46"/>
      <c r="O3375" s="46"/>
      <c r="P33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75" s="45" t="e">
        <f>IF([2]!PayItems[[#This Row],[Date Added / Modified]]&gt;0,TEXT([2]!PayItems[[#This Row],[Date Added / Modified]],"m/d/yyy"),"")</f>
        <v>#REF!</v>
      </c>
      <c r="R3375" s="46"/>
    </row>
    <row r="3376" spans="1:18" x14ac:dyDescent="0.3">
      <c r="A3376" s="46" t="s">
        <v>3278</v>
      </c>
      <c r="B3376" s="46" t="s">
        <v>9243</v>
      </c>
      <c r="C3376" s="46" t="s">
        <v>3864</v>
      </c>
      <c r="D3376" s="46" t="s">
        <v>9244</v>
      </c>
      <c r="E3376" s="33" t="s">
        <v>3866</v>
      </c>
      <c r="F3376" s="33">
        <v>0</v>
      </c>
      <c r="G3376" s="33">
        <v>3</v>
      </c>
      <c r="H3376" s="46" t="s">
        <v>3839</v>
      </c>
      <c r="I3376" s="75" t="s">
        <v>3840</v>
      </c>
      <c r="J3376" s="75" t="s">
        <v>3840</v>
      </c>
      <c r="K3376" s="75" t="s">
        <v>3841</v>
      </c>
      <c r="L3376" s="33">
        <v>14</v>
      </c>
      <c r="M3376" s="34"/>
      <c r="N3376" s="46"/>
      <c r="O3376" s="46"/>
      <c r="P33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76" s="45" t="e">
        <f>IF([2]!PayItems[[#This Row],[Date Added / Modified]]&gt;0,TEXT([2]!PayItems[[#This Row],[Date Added / Modified]],"m/d/yyy"),"")</f>
        <v>#REF!</v>
      </c>
      <c r="R3376" s="46"/>
    </row>
    <row r="3377" spans="1:18" x14ac:dyDescent="0.3">
      <c r="A3377" s="46" t="s">
        <v>3279</v>
      </c>
      <c r="B3377" s="46" t="s">
        <v>9245</v>
      </c>
      <c r="C3377" s="46" t="s">
        <v>3864</v>
      </c>
      <c r="D3377" s="46" t="s">
        <v>9246</v>
      </c>
      <c r="E3377" s="33" t="s">
        <v>3866</v>
      </c>
      <c r="F3377" s="33">
        <v>0</v>
      </c>
      <c r="G3377" s="33">
        <v>3</v>
      </c>
      <c r="H3377" s="46" t="s">
        <v>3839</v>
      </c>
      <c r="I3377" s="75" t="s">
        <v>3840</v>
      </c>
      <c r="J3377" s="75" t="s">
        <v>3840</v>
      </c>
      <c r="K3377" s="75" t="s">
        <v>3841</v>
      </c>
      <c r="L3377" s="33">
        <v>14</v>
      </c>
      <c r="M3377" s="34"/>
      <c r="N3377" s="46"/>
      <c r="O3377" s="46"/>
      <c r="P33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77" s="45" t="e">
        <f>IF([2]!PayItems[[#This Row],[Date Added / Modified]]&gt;0,TEXT([2]!PayItems[[#This Row],[Date Added / Modified]],"m/d/yyy"),"")</f>
        <v>#REF!</v>
      </c>
      <c r="R3377" s="46"/>
    </row>
    <row r="3378" spans="1:18" x14ac:dyDescent="0.3">
      <c r="A3378" s="46" t="s">
        <v>3280</v>
      </c>
      <c r="B3378" s="46" t="s">
        <v>9247</v>
      </c>
      <c r="C3378" s="46" t="s">
        <v>3864</v>
      </c>
      <c r="D3378" s="46" t="s">
        <v>9248</v>
      </c>
      <c r="E3378" s="33" t="s">
        <v>3866</v>
      </c>
      <c r="F3378" s="33">
        <v>0</v>
      </c>
      <c r="G3378" s="33">
        <v>3</v>
      </c>
      <c r="H3378" s="46" t="s">
        <v>3839</v>
      </c>
      <c r="I3378" s="75" t="s">
        <v>3840</v>
      </c>
      <c r="J3378" s="75" t="s">
        <v>3840</v>
      </c>
      <c r="K3378" s="75" t="s">
        <v>3841</v>
      </c>
      <c r="L3378" s="33">
        <v>14</v>
      </c>
      <c r="M3378" s="34"/>
      <c r="N3378" s="46"/>
      <c r="O3378" s="46"/>
      <c r="P33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78" s="45" t="e">
        <f>IF([2]!PayItems[[#This Row],[Date Added / Modified]]&gt;0,TEXT([2]!PayItems[[#This Row],[Date Added / Modified]],"m/d/yyy"),"")</f>
        <v>#REF!</v>
      </c>
      <c r="R3378" s="46"/>
    </row>
    <row r="3379" spans="1:18" x14ac:dyDescent="0.3">
      <c r="A3379" s="46" t="s">
        <v>3281</v>
      </c>
      <c r="B3379" s="46" t="s">
        <v>9249</v>
      </c>
      <c r="C3379" s="46" t="s">
        <v>3864</v>
      </c>
      <c r="D3379" s="46" t="s">
        <v>9250</v>
      </c>
      <c r="E3379" s="33" t="s">
        <v>3866</v>
      </c>
      <c r="F3379" s="33">
        <v>0</v>
      </c>
      <c r="G3379" s="33">
        <v>3</v>
      </c>
      <c r="H3379" s="46" t="s">
        <v>3839</v>
      </c>
      <c r="I3379" s="75" t="s">
        <v>3840</v>
      </c>
      <c r="J3379" s="75" t="s">
        <v>3840</v>
      </c>
      <c r="K3379" s="75" t="s">
        <v>3841</v>
      </c>
      <c r="L3379" s="33">
        <v>14</v>
      </c>
      <c r="M3379" s="34"/>
      <c r="N3379" s="46"/>
      <c r="O3379" s="46"/>
      <c r="P33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79" s="45" t="e">
        <f>IF([2]!PayItems[[#This Row],[Date Added / Modified]]&gt;0,TEXT([2]!PayItems[[#This Row],[Date Added / Modified]],"m/d/yyy"),"")</f>
        <v>#REF!</v>
      </c>
      <c r="R3379" s="46"/>
    </row>
    <row r="3380" spans="1:18" x14ac:dyDescent="0.3">
      <c r="A3380" s="46" t="s">
        <v>3282</v>
      </c>
      <c r="B3380" s="46" t="s">
        <v>9251</v>
      </c>
      <c r="C3380" s="46" t="s">
        <v>3864</v>
      </c>
      <c r="D3380" s="46" t="s">
        <v>9252</v>
      </c>
      <c r="E3380" s="33" t="s">
        <v>3866</v>
      </c>
      <c r="F3380" s="33">
        <v>0</v>
      </c>
      <c r="G3380" s="33">
        <v>3</v>
      </c>
      <c r="H3380" s="46" t="s">
        <v>3839</v>
      </c>
      <c r="I3380" s="75" t="s">
        <v>3840</v>
      </c>
      <c r="J3380" s="75" t="s">
        <v>3840</v>
      </c>
      <c r="K3380" s="75" t="s">
        <v>3841</v>
      </c>
      <c r="L3380" s="33">
        <v>14</v>
      </c>
      <c r="M3380" s="34"/>
      <c r="N3380" s="46"/>
      <c r="O3380" s="46"/>
      <c r="P33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80" s="45" t="e">
        <f>IF([2]!PayItems[[#This Row],[Date Added / Modified]]&gt;0,TEXT([2]!PayItems[[#This Row],[Date Added / Modified]],"m/d/yyy"),"")</f>
        <v>#REF!</v>
      </c>
      <c r="R3380" s="46"/>
    </row>
    <row r="3381" spans="1:18" x14ac:dyDescent="0.3">
      <c r="A3381" s="46" t="s">
        <v>3283</v>
      </c>
      <c r="B3381" s="46" t="s">
        <v>9253</v>
      </c>
      <c r="C3381" s="46" t="s">
        <v>3864</v>
      </c>
      <c r="D3381" s="46" t="s">
        <v>9254</v>
      </c>
      <c r="E3381" s="33" t="s">
        <v>3866</v>
      </c>
      <c r="F3381" s="33">
        <v>0</v>
      </c>
      <c r="G3381" s="33">
        <v>3</v>
      </c>
      <c r="H3381" s="46" t="s">
        <v>3839</v>
      </c>
      <c r="I3381" s="75" t="s">
        <v>3840</v>
      </c>
      <c r="J3381" s="75" t="s">
        <v>3840</v>
      </c>
      <c r="K3381" s="75" t="s">
        <v>3841</v>
      </c>
      <c r="L3381" s="33">
        <v>14</v>
      </c>
      <c r="M3381" s="34"/>
      <c r="N3381" s="46"/>
      <c r="O3381" s="46"/>
      <c r="P33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81" s="45" t="e">
        <f>IF([2]!PayItems[[#This Row],[Date Added / Modified]]&gt;0,TEXT([2]!PayItems[[#This Row],[Date Added / Modified]],"m/d/yyy"),"")</f>
        <v>#REF!</v>
      </c>
      <c r="R3381" s="46"/>
    </row>
    <row r="3382" spans="1:18" x14ac:dyDescent="0.3">
      <c r="A3382" s="46" t="s">
        <v>3284</v>
      </c>
      <c r="B3382" s="46" t="s">
        <v>9255</v>
      </c>
      <c r="C3382" s="46" t="s">
        <v>3864</v>
      </c>
      <c r="D3382" s="46" t="s">
        <v>9256</v>
      </c>
      <c r="E3382" s="33" t="s">
        <v>3866</v>
      </c>
      <c r="F3382" s="33">
        <v>0</v>
      </c>
      <c r="G3382" s="33">
        <v>3</v>
      </c>
      <c r="H3382" s="46" t="s">
        <v>3839</v>
      </c>
      <c r="I3382" s="75" t="s">
        <v>3840</v>
      </c>
      <c r="J3382" s="75" t="s">
        <v>3840</v>
      </c>
      <c r="K3382" s="75" t="s">
        <v>3841</v>
      </c>
      <c r="L3382" s="33">
        <v>14</v>
      </c>
      <c r="M3382" s="34"/>
      <c r="N3382" s="46"/>
      <c r="O3382" s="46"/>
      <c r="P33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82" s="45" t="e">
        <f>IF([2]!PayItems[[#This Row],[Date Added / Modified]]&gt;0,TEXT([2]!PayItems[[#This Row],[Date Added / Modified]],"m/d/yyy"),"")</f>
        <v>#REF!</v>
      </c>
      <c r="R3382" s="46"/>
    </row>
    <row r="3383" spans="1:18" s="10" customFormat="1" x14ac:dyDescent="0.3">
      <c r="A3383" s="45" t="s">
        <v>3285</v>
      </c>
      <c r="B3383" s="45" t="s">
        <v>9257</v>
      </c>
      <c r="C3383" s="45" t="s">
        <v>3864</v>
      </c>
      <c r="D3383" s="45" t="s">
        <v>9258</v>
      </c>
      <c r="E3383" s="28" t="s">
        <v>3866</v>
      </c>
      <c r="F3383" s="28">
        <v>0</v>
      </c>
      <c r="G3383" s="28">
        <v>3</v>
      </c>
      <c r="H3383" s="45" t="s">
        <v>3839</v>
      </c>
      <c r="I3383" s="75" t="s">
        <v>3840</v>
      </c>
      <c r="J3383" s="75" t="s">
        <v>3840</v>
      </c>
      <c r="K3383" s="75" t="s">
        <v>3841</v>
      </c>
      <c r="L3383" s="28">
        <v>14</v>
      </c>
      <c r="M3383" s="34">
        <v>43717</v>
      </c>
      <c r="N3383" s="45" t="s">
        <v>5113</v>
      </c>
      <c r="O3383" s="45"/>
      <c r="P33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83" s="45" t="e">
        <f>IF([2]!PayItems[[#This Row],[Date Added / Modified]]&gt;0,TEXT([2]!PayItems[[#This Row],[Date Added / Modified]],"m/d/yyy"),"")</f>
        <v>#REF!</v>
      </c>
      <c r="R3383" s="46"/>
    </row>
    <row r="3384" spans="1:18" s="10" customFormat="1" x14ac:dyDescent="0.3">
      <c r="A3384" s="46" t="s">
        <v>3286</v>
      </c>
      <c r="B3384" s="46" t="s">
        <v>9259</v>
      </c>
      <c r="C3384" s="46" t="s">
        <v>3864</v>
      </c>
      <c r="D3384" s="46" t="s">
        <v>9260</v>
      </c>
      <c r="E3384" s="33" t="s">
        <v>3866</v>
      </c>
      <c r="F3384" s="33">
        <v>0</v>
      </c>
      <c r="G3384" s="33">
        <v>3</v>
      </c>
      <c r="H3384" s="46" t="s">
        <v>3839</v>
      </c>
      <c r="I3384" s="75" t="s">
        <v>3840</v>
      </c>
      <c r="J3384" s="75" t="s">
        <v>3840</v>
      </c>
      <c r="K3384" s="75" t="s">
        <v>3841</v>
      </c>
      <c r="L3384" s="33">
        <v>14</v>
      </c>
      <c r="M3384" s="34"/>
      <c r="N3384" s="46"/>
      <c r="O3384" s="46"/>
      <c r="P33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84" s="45" t="e">
        <f>IF([2]!PayItems[[#This Row],[Date Added / Modified]]&gt;0,TEXT([2]!PayItems[[#This Row],[Date Added / Modified]],"m/d/yyy"),"")</f>
        <v>#REF!</v>
      </c>
      <c r="R3384" s="46"/>
    </row>
    <row r="3385" spans="1:18" s="10" customFormat="1" x14ac:dyDescent="0.3">
      <c r="A3385" s="46" t="s">
        <v>3287</v>
      </c>
      <c r="B3385" s="46" t="s">
        <v>9261</v>
      </c>
      <c r="C3385" s="46" t="s">
        <v>3864</v>
      </c>
      <c r="D3385" s="46" t="s">
        <v>9262</v>
      </c>
      <c r="E3385" s="33" t="s">
        <v>3866</v>
      </c>
      <c r="F3385" s="33">
        <v>0</v>
      </c>
      <c r="G3385" s="33">
        <v>3</v>
      </c>
      <c r="H3385" s="46" t="s">
        <v>3839</v>
      </c>
      <c r="I3385" s="75" t="s">
        <v>3840</v>
      </c>
      <c r="J3385" s="75" t="s">
        <v>3840</v>
      </c>
      <c r="K3385" s="75" t="s">
        <v>3841</v>
      </c>
      <c r="L3385" s="33">
        <v>14</v>
      </c>
      <c r="M3385" s="34"/>
      <c r="N3385" s="46"/>
      <c r="O3385" s="46"/>
      <c r="P33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85" s="45" t="e">
        <f>IF([2]!PayItems[[#This Row],[Date Added / Modified]]&gt;0,TEXT([2]!PayItems[[#This Row],[Date Added / Modified]],"m/d/yyy"),"")</f>
        <v>#REF!</v>
      </c>
      <c r="R3385" s="46"/>
    </row>
    <row r="3386" spans="1:18" s="10" customFormat="1" x14ac:dyDescent="0.3">
      <c r="A3386" s="46" t="s">
        <v>3288</v>
      </c>
      <c r="B3386" s="46" t="s">
        <v>9263</v>
      </c>
      <c r="C3386" s="46" t="s">
        <v>3864</v>
      </c>
      <c r="D3386" s="46" t="s">
        <v>9264</v>
      </c>
      <c r="E3386" s="33" t="s">
        <v>3866</v>
      </c>
      <c r="F3386" s="33">
        <v>0</v>
      </c>
      <c r="G3386" s="33">
        <v>3</v>
      </c>
      <c r="H3386" s="46" t="s">
        <v>3839</v>
      </c>
      <c r="I3386" s="75" t="s">
        <v>3840</v>
      </c>
      <c r="J3386" s="75" t="s">
        <v>3840</v>
      </c>
      <c r="K3386" s="75" t="s">
        <v>3841</v>
      </c>
      <c r="L3386" s="33">
        <v>14</v>
      </c>
      <c r="M3386" s="34"/>
      <c r="N3386" s="46"/>
      <c r="O3386" s="46"/>
      <c r="P33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86" s="45" t="e">
        <f>IF([2]!PayItems[[#This Row],[Date Added / Modified]]&gt;0,TEXT([2]!PayItems[[#This Row],[Date Added / Modified]],"m/d/yyy"),"")</f>
        <v>#REF!</v>
      </c>
      <c r="R3386" s="46"/>
    </row>
    <row r="3387" spans="1:18" s="10" customFormat="1" x14ac:dyDescent="0.3">
      <c r="A3387" s="46" t="s">
        <v>3289</v>
      </c>
      <c r="B3387" s="46" t="s">
        <v>9265</v>
      </c>
      <c r="C3387" s="46" t="s">
        <v>3864</v>
      </c>
      <c r="D3387" s="46" t="s">
        <v>9266</v>
      </c>
      <c r="E3387" s="33" t="s">
        <v>3866</v>
      </c>
      <c r="F3387" s="33">
        <v>0</v>
      </c>
      <c r="G3387" s="33">
        <v>3</v>
      </c>
      <c r="H3387" s="46" t="s">
        <v>3839</v>
      </c>
      <c r="I3387" s="75" t="s">
        <v>3840</v>
      </c>
      <c r="J3387" s="75" t="s">
        <v>3840</v>
      </c>
      <c r="K3387" s="75" t="s">
        <v>3841</v>
      </c>
      <c r="L3387" s="33">
        <v>14</v>
      </c>
      <c r="M3387" s="34"/>
      <c r="N3387" s="46"/>
      <c r="O3387" s="46"/>
      <c r="P33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87" s="45" t="e">
        <f>IF([2]!PayItems[[#This Row],[Date Added / Modified]]&gt;0,TEXT([2]!PayItems[[#This Row],[Date Added / Modified]],"m/d/yyy"),"")</f>
        <v>#REF!</v>
      </c>
      <c r="R3387" s="46"/>
    </row>
    <row r="3388" spans="1:18" x14ac:dyDescent="0.3">
      <c r="A3388" s="46" t="s">
        <v>3290</v>
      </c>
      <c r="B3388" s="46" t="s">
        <v>9267</v>
      </c>
      <c r="C3388" s="46" t="s">
        <v>3864</v>
      </c>
      <c r="D3388" s="46" t="s">
        <v>9268</v>
      </c>
      <c r="E3388" s="33" t="s">
        <v>3866</v>
      </c>
      <c r="F3388" s="33">
        <v>0</v>
      </c>
      <c r="G3388" s="33">
        <v>3</v>
      </c>
      <c r="H3388" s="46" t="s">
        <v>3839</v>
      </c>
      <c r="I3388" s="75" t="s">
        <v>3840</v>
      </c>
      <c r="J3388" s="75" t="s">
        <v>3840</v>
      </c>
      <c r="K3388" s="75" t="s">
        <v>3841</v>
      </c>
      <c r="L3388" s="33">
        <v>14</v>
      </c>
      <c r="M3388" s="34"/>
      <c r="N3388" s="46"/>
      <c r="O3388" s="46"/>
      <c r="P33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88" s="45" t="e">
        <f>IF([2]!PayItems[[#This Row],[Date Added / Modified]]&gt;0,TEXT([2]!PayItems[[#This Row],[Date Added / Modified]],"m/d/yyy"),"")</f>
        <v>#REF!</v>
      </c>
      <c r="R3388" s="46"/>
    </row>
    <row r="3389" spans="1:18" x14ac:dyDescent="0.3">
      <c r="A3389" s="46" t="s">
        <v>3291</v>
      </c>
      <c r="B3389" s="46" t="s">
        <v>9269</v>
      </c>
      <c r="C3389" s="46" t="s">
        <v>3864</v>
      </c>
      <c r="D3389" s="46" t="s">
        <v>9270</v>
      </c>
      <c r="E3389" s="33" t="s">
        <v>3866</v>
      </c>
      <c r="F3389" s="33">
        <v>0</v>
      </c>
      <c r="G3389" s="33">
        <v>3</v>
      </c>
      <c r="H3389" s="46" t="s">
        <v>3839</v>
      </c>
      <c r="I3389" s="75" t="s">
        <v>3840</v>
      </c>
      <c r="J3389" s="75" t="s">
        <v>3840</v>
      </c>
      <c r="K3389" s="75" t="s">
        <v>3841</v>
      </c>
      <c r="L3389" s="33">
        <v>14</v>
      </c>
      <c r="M3389" s="34"/>
      <c r="N3389" s="46"/>
      <c r="O3389" s="46"/>
      <c r="P33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89" s="45" t="e">
        <f>IF([2]!PayItems[[#This Row],[Date Added / Modified]]&gt;0,TEXT([2]!PayItems[[#This Row],[Date Added / Modified]],"m/d/yyy"),"")</f>
        <v>#REF!</v>
      </c>
      <c r="R3389" s="46"/>
    </row>
    <row r="3390" spans="1:18" x14ac:dyDescent="0.3">
      <c r="A3390" s="46" t="s">
        <v>3292</v>
      </c>
      <c r="B3390" s="33" t="s">
        <v>9271</v>
      </c>
      <c r="C3390" s="46" t="s">
        <v>3864</v>
      </c>
      <c r="D3390" s="33" t="s">
        <v>9272</v>
      </c>
      <c r="E3390" s="33" t="s">
        <v>3866</v>
      </c>
      <c r="F3390" s="33">
        <v>0</v>
      </c>
      <c r="G3390" s="33">
        <v>3</v>
      </c>
      <c r="H3390" s="46" t="s">
        <v>3839</v>
      </c>
      <c r="I3390" s="75" t="s">
        <v>3840</v>
      </c>
      <c r="J3390" s="75" t="s">
        <v>3840</v>
      </c>
      <c r="K3390" s="75" t="s">
        <v>3841</v>
      </c>
      <c r="L3390" s="33">
        <v>14</v>
      </c>
      <c r="M3390" s="34"/>
      <c r="N3390" s="46"/>
      <c r="O3390" s="46"/>
      <c r="P33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90" s="45" t="e">
        <f>IF([2]!PayItems[[#This Row],[Date Added / Modified]]&gt;0,TEXT([2]!PayItems[[#This Row],[Date Added / Modified]],"m/d/yyy"),"")</f>
        <v>#REF!</v>
      </c>
      <c r="R3390" s="46"/>
    </row>
    <row r="3391" spans="1:18" x14ac:dyDescent="0.3">
      <c r="A3391" s="46" t="s">
        <v>3293</v>
      </c>
      <c r="B3391" s="33" t="s">
        <v>9273</v>
      </c>
      <c r="C3391" s="46" t="s">
        <v>3864</v>
      </c>
      <c r="D3391" s="33" t="s">
        <v>9274</v>
      </c>
      <c r="E3391" s="33" t="s">
        <v>3866</v>
      </c>
      <c r="F3391" s="33">
        <v>0</v>
      </c>
      <c r="G3391" s="33">
        <v>3</v>
      </c>
      <c r="H3391" s="46" t="s">
        <v>3839</v>
      </c>
      <c r="I3391" s="75" t="s">
        <v>3840</v>
      </c>
      <c r="J3391" s="75" t="s">
        <v>3840</v>
      </c>
      <c r="K3391" s="75" t="s">
        <v>3841</v>
      </c>
      <c r="L3391" s="33">
        <v>14</v>
      </c>
      <c r="M3391" s="34"/>
      <c r="N3391" s="46"/>
      <c r="O3391" s="46"/>
      <c r="P33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91" s="45" t="e">
        <f>IF([2]!PayItems[[#This Row],[Date Added / Modified]]&gt;0,TEXT([2]!PayItems[[#This Row],[Date Added / Modified]],"m/d/yyy"),"")</f>
        <v>#REF!</v>
      </c>
      <c r="R3391" s="46"/>
    </row>
    <row r="3392" spans="1:18" x14ac:dyDescent="0.3">
      <c r="A3392" s="46" t="s">
        <v>3294</v>
      </c>
      <c r="B3392" s="33" t="s">
        <v>9275</v>
      </c>
      <c r="C3392" s="46" t="s">
        <v>3864</v>
      </c>
      <c r="D3392" s="33" t="s">
        <v>9276</v>
      </c>
      <c r="E3392" s="33" t="s">
        <v>3866</v>
      </c>
      <c r="F3392" s="33">
        <v>0</v>
      </c>
      <c r="G3392" s="33">
        <v>3</v>
      </c>
      <c r="H3392" s="46" t="s">
        <v>3839</v>
      </c>
      <c r="I3392" s="75" t="s">
        <v>3840</v>
      </c>
      <c r="J3392" s="75" t="s">
        <v>3840</v>
      </c>
      <c r="K3392" s="75" t="s">
        <v>3841</v>
      </c>
      <c r="L3392" s="33">
        <v>14</v>
      </c>
      <c r="M3392" s="34"/>
      <c r="N3392" s="46"/>
      <c r="O3392" s="46"/>
      <c r="P33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92" s="45" t="e">
        <f>IF([2]!PayItems[[#This Row],[Date Added / Modified]]&gt;0,TEXT([2]!PayItems[[#This Row],[Date Added / Modified]],"m/d/yyy"),"")</f>
        <v>#REF!</v>
      </c>
      <c r="R3392" s="46"/>
    </row>
    <row r="3393" spans="1:18" x14ac:dyDescent="0.3">
      <c r="A3393" s="46" t="s">
        <v>11941</v>
      </c>
      <c r="B3393" s="46" t="s">
        <v>11942</v>
      </c>
      <c r="C3393" s="46" t="s">
        <v>3864</v>
      </c>
      <c r="D3393" s="46" t="s">
        <v>11943</v>
      </c>
      <c r="E3393" s="33" t="s">
        <v>3866</v>
      </c>
      <c r="F3393" s="33">
        <v>0</v>
      </c>
      <c r="G3393" s="33">
        <v>3</v>
      </c>
      <c r="H3393" s="46" t="s">
        <v>3839</v>
      </c>
      <c r="I3393" s="75" t="s">
        <v>3840</v>
      </c>
      <c r="J3393" s="75" t="s">
        <v>3840</v>
      </c>
      <c r="K3393" s="75" t="s">
        <v>3841</v>
      </c>
      <c r="L3393" s="33">
        <v>14</v>
      </c>
      <c r="M3393" s="34"/>
      <c r="N3393" s="46"/>
      <c r="O3393" s="46"/>
      <c r="P33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93" s="45" t="e">
        <f>IF([2]!PayItems[[#This Row],[Date Added / Modified]]&gt;0,TEXT([2]!PayItems[[#This Row],[Date Added / Modified]],"m/d/yyy"),"")</f>
        <v>#REF!</v>
      </c>
      <c r="R3393" s="46"/>
    </row>
    <row r="3394" spans="1:18" x14ac:dyDescent="0.3">
      <c r="A3394" s="46" t="s">
        <v>11944</v>
      </c>
      <c r="B3394" s="46" t="s">
        <v>11945</v>
      </c>
      <c r="C3394" s="46" t="s">
        <v>3864</v>
      </c>
      <c r="D3394" s="46" t="s">
        <v>11946</v>
      </c>
      <c r="E3394" s="33" t="s">
        <v>3866</v>
      </c>
      <c r="F3394" s="33">
        <v>0</v>
      </c>
      <c r="G3394" s="33">
        <v>3</v>
      </c>
      <c r="H3394" s="46" t="s">
        <v>3839</v>
      </c>
      <c r="I3394" s="75" t="s">
        <v>3840</v>
      </c>
      <c r="J3394" s="75" t="s">
        <v>3840</v>
      </c>
      <c r="K3394" s="75" t="s">
        <v>3841</v>
      </c>
      <c r="L3394" s="33">
        <v>14</v>
      </c>
      <c r="M3394" s="34"/>
      <c r="N3394" s="46"/>
      <c r="O3394" s="46"/>
      <c r="P33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94" s="45" t="e">
        <f>IF([2]!PayItems[[#This Row],[Date Added / Modified]]&gt;0,TEXT([2]!PayItems[[#This Row],[Date Added / Modified]],"m/d/yyy"),"")</f>
        <v>#REF!</v>
      </c>
      <c r="R3394" s="46"/>
    </row>
    <row r="3395" spans="1:18" x14ac:dyDescent="0.3">
      <c r="A3395" s="46" t="s">
        <v>3295</v>
      </c>
      <c r="B3395" s="46" t="s">
        <v>9277</v>
      </c>
      <c r="C3395" s="46" t="s">
        <v>3864</v>
      </c>
      <c r="D3395" s="46" t="s">
        <v>9278</v>
      </c>
      <c r="E3395" s="33" t="s">
        <v>3866</v>
      </c>
      <c r="F3395" s="33">
        <v>0</v>
      </c>
      <c r="G3395" s="33">
        <v>3</v>
      </c>
      <c r="H3395" s="46" t="s">
        <v>3839</v>
      </c>
      <c r="I3395" s="75" t="s">
        <v>3840</v>
      </c>
      <c r="J3395" s="75" t="s">
        <v>3840</v>
      </c>
      <c r="K3395" s="75" t="s">
        <v>3841</v>
      </c>
      <c r="L3395" s="33">
        <v>14</v>
      </c>
      <c r="M3395" s="34"/>
      <c r="N3395" s="46"/>
      <c r="O3395" s="46"/>
      <c r="P33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95" s="45" t="e">
        <f>IF([2]!PayItems[[#This Row],[Date Added / Modified]]&gt;0,TEXT([2]!PayItems[[#This Row],[Date Added / Modified]],"m/d/yyy"),"")</f>
        <v>#REF!</v>
      </c>
      <c r="R3395" s="46"/>
    </row>
    <row r="3396" spans="1:18" x14ac:dyDescent="0.3">
      <c r="A3396" s="46" t="s">
        <v>3296</v>
      </c>
      <c r="B3396" s="46" t="s">
        <v>9279</v>
      </c>
      <c r="C3396" s="46" t="s">
        <v>3864</v>
      </c>
      <c r="D3396" s="46" t="s">
        <v>9280</v>
      </c>
      <c r="E3396" s="33" t="s">
        <v>3866</v>
      </c>
      <c r="F3396" s="33">
        <v>0</v>
      </c>
      <c r="G3396" s="33">
        <v>3</v>
      </c>
      <c r="H3396" s="46" t="s">
        <v>3839</v>
      </c>
      <c r="I3396" s="75" t="s">
        <v>3840</v>
      </c>
      <c r="J3396" s="75" t="s">
        <v>3840</v>
      </c>
      <c r="K3396" s="75" t="s">
        <v>3841</v>
      </c>
      <c r="L3396" s="33">
        <v>14</v>
      </c>
      <c r="M3396" s="34"/>
      <c r="N3396" s="46"/>
      <c r="O3396" s="46"/>
      <c r="P33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96" s="45" t="e">
        <f>IF([2]!PayItems[[#This Row],[Date Added / Modified]]&gt;0,TEXT([2]!PayItems[[#This Row],[Date Added / Modified]],"m/d/yyy"),"")</f>
        <v>#REF!</v>
      </c>
      <c r="R3396" s="46"/>
    </row>
    <row r="3397" spans="1:18" x14ac:dyDescent="0.3">
      <c r="A3397" s="46" t="s">
        <v>3297</v>
      </c>
      <c r="B3397" s="46" t="s">
        <v>9281</v>
      </c>
      <c r="C3397" s="46" t="s">
        <v>3864</v>
      </c>
      <c r="D3397" s="46" t="s">
        <v>9282</v>
      </c>
      <c r="E3397" s="33" t="s">
        <v>3866</v>
      </c>
      <c r="F3397" s="33">
        <v>0</v>
      </c>
      <c r="G3397" s="33">
        <v>3</v>
      </c>
      <c r="H3397" s="46" t="s">
        <v>3839</v>
      </c>
      <c r="I3397" s="75" t="s">
        <v>3840</v>
      </c>
      <c r="J3397" s="75" t="s">
        <v>3840</v>
      </c>
      <c r="K3397" s="75" t="s">
        <v>3841</v>
      </c>
      <c r="L3397" s="33">
        <v>14</v>
      </c>
      <c r="M3397" s="34"/>
      <c r="N3397" s="46"/>
      <c r="O3397" s="46"/>
      <c r="P33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97" s="45" t="e">
        <f>IF([2]!PayItems[[#This Row],[Date Added / Modified]]&gt;0,TEXT([2]!PayItems[[#This Row],[Date Added / Modified]],"m/d/yyy"),"")</f>
        <v>#REF!</v>
      </c>
      <c r="R3397" s="46"/>
    </row>
    <row r="3398" spans="1:18" s="10" customFormat="1" x14ac:dyDescent="0.3">
      <c r="A3398" s="46" t="s">
        <v>3298</v>
      </c>
      <c r="B3398" s="46" t="s">
        <v>9283</v>
      </c>
      <c r="C3398" s="46" t="s">
        <v>3864</v>
      </c>
      <c r="D3398" s="46" t="s">
        <v>9284</v>
      </c>
      <c r="E3398" s="33" t="s">
        <v>3866</v>
      </c>
      <c r="F3398" s="33">
        <v>0</v>
      </c>
      <c r="G3398" s="33">
        <v>3</v>
      </c>
      <c r="H3398" s="46" t="s">
        <v>3839</v>
      </c>
      <c r="I3398" s="75" t="s">
        <v>3840</v>
      </c>
      <c r="J3398" s="75" t="s">
        <v>3840</v>
      </c>
      <c r="K3398" s="75" t="s">
        <v>3841</v>
      </c>
      <c r="L3398" s="33">
        <v>14</v>
      </c>
      <c r="M3398" s="34"/>
      <c r="N3398" s="46"/>
      <c r="O3398" s="46"/>
      <c r="P33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98" s="45" t="e">
        <f>IF([2]!PayItems[[#This Row],[Date Added / Modified]]&gt;0,TEXT([2]!PayItems[[#This Row],[Date Added / Modified]],"m/d/yyy"),"")</f>
        <v>#REF!</v>
      </c>
      <c r="R3398" s="46"/>
    </row>
    <row r="3399" spans="1:18" x14ac:dyDescent="0.3">
      <c r="A3399" s="46" t="s">
        <v>3299</v>
      </c>
      <c r="B3399" s="46" t="s">
        <v>9285</v>
      </c>
      <c r="C3399" s="46" t="s">
        <v>3864</v>
      </c>
      <c r="D3399" s="46" t="s">
        <v>9286</v>
      </c>
      <c r="E3399" s="33" t="s">
        <v>3866</v>
      </c>
      <c r="F3399" s="33">
        <v>0</v>
      </c>
      <c r="G3399" s="33">
        <v>3</v>
      </c>
      <c r="H3399" s="46" t="s">
        <v>3839</v>
      </c>
      <c r="I3399" s="75" t="s">
        <v>3840</v>
      </c>
      <c r="J3399" s="75" t="s">
        <v>3840</v>
      </c>
      <c r="K3399" s="75" t="s">
        <v>3841</v>
      </c>
      <c r="L3399" s="33">
        <v>14</v>
      </c>
      <c r="M3399" s="34"/>
      <c r="N3399" s="46"/>
      <c r="O3399" s="46"/>
      <c r="P33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399" s="45" t="e">
        <f>IF([2]!PayItems[[#This Row],[Date Added / Modified]]&gt;0,TEXT([2]!PayItems[[#This Row],[Date Added / Modified]],"m/d/yyy"),"")</f>
        <v>#REF!</v>
      </c>
      <c r="R3399" s="46"/>
    </row>
    <row r="3400" spans="1:18" x14ac:dyDescent="0.3">
      <c r="A3400" s="46" t="s">
        <v>3300</v>
      </c>
      <c r="B3400" s="33" t="s">
        <v>9287</v>
      </c>
      <c r="C3400" s="46" t="s">
        <v>3864</v>
      </c>
      <c r="D3400" s="33" t="s">
        <v>9288</v>
      </c>
      <c r="E3400" s="33" t="s">
        <v>3866</v>
      </c>
      <c r="F3400" s="33">
        <v>0</v>
      </c>
      <c r="G3400" s="33">
        <v>3</v>
      </c>
      <c r="H3400" s="46" t="s">
        <v>3839</v>
      </c>
      <c r="I3400" s="75" t="s">
        <v>3840</v>
      </c>
      <c r="J3400" s="75" t="s">
        <v>3840</v>
      </c>
      <c r="K3400" s="75" t="s">
        <v>3841</v>
      </c>
      <c r="L3400" s="33">
        <v>14</v>
      </c>
      <c r="M3400" s="34"/>
      <c r="N3400" s="46"/>
      <c r="O3400" s="46"/>
      <c r="P34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00" s="45" t="e">
        <f>IF([2]!PayItems[[#This Row],[Date Added / Modified]]&gt;0,TEXT([2]!PayItems[[#This Row],[Date Added / Modified]],"m/d/yyy"),"")</f>
        <v>#REF!</v>
      </c>
      <c r="R3400" s="46"/>
    </row>
    <row r="3401" spans="1:18" x14ac:dyDescent="0.3">
      <c r="A3401" s="46" t="s">
        <v>3301</v>
      </c>
      <c r="B3401" s="46" t="s">
        <v>9289</v>
      </c>
      <c r="C3401" s="46" t="s">
        <v>3935</v>
      </c>
      <c r="D3401" s="46" t="s">
        <v>9290</v>
      </c>
      <c r="E3401" s="33" t="s">
        <v>3326</v>
      </c>
      <c r="F3401" s="33">
        <v>0</v>
      </c>
      <c r="G3401" s="33">
        <v>3</v>
      </c>
      <c r="H3401" s="46" t="s">
        <v>3839</v>
      </c>
      <c r="I3401" s="75" t="s">
        <v>3840</v>
      </c>
      <c r="J3401" s="75" t="s">
        <v>3840</v>
      </c>
      <c r="K3401" s="75" t="s">
        <v>3841</v>
      </c>
      <c r="L3401" s="33">
        <v>14</v>
      </c>
      <c r="M3401" s="34"/>
      <c r="N3401" s="46"/>
      <c r="O3401" s="46"/>
      <c r="P34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01" s="45" t="e">
        <f>IF([2]!PayItems[[#This Row],[Date Added / Modified]]&gt;0,TEXT([2]!PayItems[[#This Row],[Date Added / Modified]],"m/d/yyy"),"")</f>
        <v>#REF!</v>
      </c>
      <c r="R3401" s="46"/>
    </row>
    <row r="3402" spans="1:18" x14ac:dyDescent="0.3">
      <c r="A3402" s="46" t="s">
        <v>3302</v>
      </c>
      <c r="B3402" s="46" t="s">
        <v>9289</v>
      </c>
      <c r="C3402" s="46" t="s">
        <v>3864</v>
      </c>
      <c r="D3402" s="46" t="s">
        <v>9290</v>
      </c>
      <c r="E3402" s="33" t="s">
        <v>3866</v>
      </c>
      <c r="F3402" s="33">
        <v>0</v>
      </c>
      <c r="G3402" s="33">
        <v>3</v>
      </c>
      <c r="H3402" s="46" t="s">
        <v>3839</v>
      </c>
      <c r="I3402" s="75" t="s">
        <v>3840</v>
      </c>
      <c r="J3402" s="75" t="s">
        <v>3840</v>
      </c>
      <c r="K3402" s="75" t="s">
        <v>3841</v>
      </c>
      <c r="L3402" s="33">
        <v>14</v>
      </c>
      <c r="M3402" s="34"/>
      <c r="N3402" s="46"/>
      <c r="O3402" s="46"/>
      <c r="P34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02" s="45" t="e">
        <f>IF([2]!PayItems[[#This Row],[Date Added / Modified]]&gt;0,TEXT([2]!PayItems[[#This Row],[Date Added / Modified]],"m/d/yyy"),"")</f>
        <v>#REF!</v>
      </c>
      <c r="R3402" s="46"/>
    </row>
    <row r="3403" spans="1:18" x14ac:dyDescent="0.3">
      <c r="A3403" s="46" t="s">
        <v>3303</v>
      </c>
      <c r="B3403" s="46" t="s">
        <v>9291</v>
      </c>
      <c r="C3403" s="46" t="s">
        <v>3935</v>
      </c>
      <c r="D3403" s="46" t="s">
        <v>9292</v>
      </c>
      <c r="E3403" s="33" t="s">
        <v>3326</v>
      </c>
      <c r="F3403" s="33">
        <v>0</v>
      </c>
      <c r="G3403" s="33">
        <v>3</v>
      </c>
      <c r="H3403" s="46" t="s">
        <v>3839</v>
      </c>
      <c r="I3403" s="75" t="s">
        <v>3840</v>
      </c>
      <c r="J3403" s="75" t="s">
        <v>3840</v>
      </c>
      <c r="K3403" s="75" t="s">
        <v>3841</v>
      </c>
      <c r="L3403" s="33">
        <v>14</v>
      </c>
      <c r="M3403" s="34"/>
      <c r="N3403" s="46"/>
      <c r="O3403" s="46"/>
      <c r="P34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03" s="45" t="e">
        <f>IF([2]!PayItems[[#This Row],[Date Added / Modified]]&gt;0,TEXT([2]!PayItems[[#This Row],[Date Added / Modified]],"m/d/yyy"),"")</f>
        <v>#REF!</v>
      </c>
      <c r="R3403" s="46"/>
    </row>
    <row r="3404" spans="1:18" x14ac:dyDescent="0.3">
      <c r="A3404" s="46" t="s">
        <v>3304</v>
      </c>
      <c r="B3404" s="46" t="s">
        <v>11947</v>
      </c>
      <c r="C3404" s="46" t="s">
        <v>3935</v>
      </c>
      <c r="D3404" s="46" t="s">
        <v>11948</v>
      </c>
      <c r="E3404" s="33" t="s">
        <v>3326</v>
      </c>
      <c r="F3404" s="33">
        <v>0</v>
      </c>
      <c r="G3404" s="33">
        <v>3</v>
      </c>
      <c r="H3404" s="46" t="s">
        <v>3839</v>
      </c>
      <c r="I3404" s="75" t="s">
        <v>3840</v>
      </c>
      <c r="J3404" s="75" t="s">
        <v>3840</v>
      </c>
      <c r="K3404" s="75" t="s">
        <v>3841</v>
      </c>
      <c r="L3404" s="33">
        <v>14</v>
      </c>
      <c r="M3404" s="34"/>
      <c r="N3404" s="46"/>
      <c r="O3404" s="46"/>
      <c r="P34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04" s="45" t="e">
        <f>IF([2]!PayItems[[#This Row],[Date Added / Modified]]&gt;0,TEXT([2]!PayItems[[#This Row],[Date Added / Modified]],"m/d/yyy"),"")</f>
        <v>#REF!</v>
      </c>
      <c r="R3404" s="46"/>
    </row>
    <row r="3405" spans="1:18" x14ac:dyDescent="0.3">
      <c r="A3405" s="46" t="s">
        <v>3305</v>
      </c>
      <c r="B3405" s="46" t="s">
        <v>9291</v>
      </c>
      <c r="C3405" s="46" t="s">
        <v>3846</v>
      </c>
      <c r="D3405" s="46" t="s">
        <v>9292</v>
      </c>
      <c r="E3405" s="33" t="s">
        <v>3848</v>
      </c>
      <c r="F3405" s="33">
        <v>1</v>
      </c>
      <c r="G3405" s="33">
        <v>3</v>
      </c>
      <c r="H3405" s="46" t="s">
        <v>3839</v>
      </c>
      <c r="I3405" s="75" t="s">
        <v>3840</v>
      </c>
      <c r="J3405" s="75" t="s">
        <v>3840</v>
      </c>
      <c r="K3405" s="75" t="s">
        <v>3841</v>
      </c>
      <c r="L3405" s="33">
        <v>14</v>
      </c>
      <c r="M3405" s="34"/>
      <c r="N3405" s="46"/>
      <c r="O3405" s="46"/>
      <c r="P34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05" s="45" t="e">
        <f>IF([2]!PayItems[[#This Row],[Date Added / Modified]]&gt;0,TEXT([2]!PayItems[[#This Row],[Date Added / Modified]],"m/d/yyy"),"")</f>
        <v>#REF!</v>
      </c>
      <c r="R3405" s="46"/>
    </row>
    <row r="3406" spans="1:18" x14ac:dyDescent="0.3">
      <c r="A3406" s="46" t="s">
        <v>3306</v>
      </c>
      <c r="B3406" s="46" t="s">
        <v>11947</v>
      </c>
      <c r="C3406" s="46" t="s">
        <v>3846</v>
      </c>
      <c r="D3406" s="46" t="s">
        <v>11948</v>
      </c>
      <c r="E3406" s="33" t="s">
        <v>3848</v>
      </c>
      <c r="F3406" s="33">
        <v>1</v>
      </c>
      <c r="G3406" s="33">
        <v>3</v>
      </c>
      <c r="H3406" s="46" t="s">
        <v>3839</v>
      </c>
      <c r="I3406" s="75" t="s">
        <v>3840</v>
      </c>
      <c r="J3406" s="75" t="s">
        <v>3840</v>
      </c>
      <c r="K3406" s="75" t="s">
        <v>3841</v>
      </c>
      <c r="L3406" s="33">
        <v>14</v>
      </c>
      <c r="M3406" s="34"/>
      <c r="N3406" s="46"/>
      <c r="O3406" s="46"/>
      <c r="P34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06" s="45" t="e">
        <f>IF([2]!PayItems[[#This Row],[Date Added / Modified]]&gt;0,TEXT([2]!PayItems[[#This Row],[Date Added / Modified]],"m/d/yyy"),"")</f>
        <v>#REF!</v>
      </c>
      <c r="R3406" s="46"/>
    </row>
    <row r="3407" spans="1:18" x14ac:dyDescent="0.3">
      <c r="A3407" s="46" t="s">
        <v>3308</v>
      </c>
      <c r="B3407" s="46" t="s">
        <v>9291</v>
      </c>
      <c r="C3407" s="46" t="s">
        <v>3927</v>
      </c>
      <c r="D3407" s="46" t="s">
        <v>9292</v>
      </c>
      <c r="E3407" s="33" t="s">
        <v>3929</v>
      </c>
      <c r="F3407" s="33">
        <v>0</v>
      </c>
      <c r="G3407" s="33">
        <v>3</v>
      </c>
      <c r="H3407" s="46" t="s">
        <v>3839</v>
      </c>
      <c r="I3407" s="75" t="s">
        <v>3840</v>
      </c>
      <c r="J3407" s="75" t="s">
        <v>3840</v>
      </c>
      <c r="K3407" s="75" t="s">
        <v>3841</v>
      </c>
      <c r="L3407" s="33">
        <v>14</v>
      </c>
      <c r="M3407" s="34"/>
      <c r="N3407" s="46"/>
      <c r="O3407" s="46"/>
      <c r="P34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07" s="45" t="e">
        <f>IF([2]!PayItems[[#This Row],[Date Added / Modified]]&gt;0,TEXT([2]!PayItems[[#This Row],[Date Added / Modified]],"m/d/yyy"),"")</f>
        <v>#REF!</v>
      </c>
      <c r="R3407" s="46"/>
    </row>
    <row r="3408" spans="1:18" x14ac:dyDescent="0.3">
      <c r="A3408" s="46" t="s">
        <v>3309</v>
      </c>
      <c r="B3408" s="46" t="s">
        <v>11949</v>
      </c>
      <c r="C3408" s="46" t="s">
        <v>3864</v>
      </c>
      <c r="D3408" s="46" t="s">
        <v>11950</v>
      </c>
      <c r="E3408" s="33" t="s">
        <v>3866</v>
      </c>
      <c r="F3408" s="33">
        <v>0</v>
      </c>
      <c r="G3408" s="33">
        <v>3</v>
      </c>
      <c r="H3408" s="46" t="s">
        <v>3839</v>
      </c>
      <c r="I3408" s="75" t="s">
        <v>3840</v>
      </c>
      <c r="J3408" s="75" t="s">
        <v>3840</v>
      </c>
      <c r="K3408" s="75" t="s">
        <v>3841</v>
      </c>
      <c r="L3408" s="33">
        <v>14</v>
      </c>
      <c r="M3408" s="34"/>
      <c r="N3408" s="46"/>
      <c r="O3408" s="46"/>
      <c r="P34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08" s="45" t="e">
        <f>IF([2]!PayItems[[#This Row],[Date Added / Modified]]&gt;0,TEXT([2]!PayItems[[#This Row],[Date Added / Modified]],"m/d/yyy"),"")</f>
        <v>#REF!</v>
      </c>
      <c r="R3408" s="46"/>
    </row>
    <row r="3409" spans="1:18" x14ac:dyDescent="0.3">
      <c r="A3409" s="46" t="s">
        <v>3310</v>
      </c>
      <c r="B3409" s="46" t="s">
        <v>9297</v>
      </c>
      <c r="C3409" s="46" t="s">
        <v>3864</v>
      </c>
      <c r="D3409" s="46" t="s">
        <v>9298</v>
      </c>
      <c r="E3409" s="33" t="s">
        <v>3866</v>
      </c>
      <c r="F3409" s="33">
        <v>0</v>
      </c>
      <c r="G3409" s="33">
        <v>3</v>
      </c>
      <c r="H3409" s="46" t="s">
        <v>3839</v>
      </c>
      <c r="I3409" s="75" t="s">
        <v>3840</v>
      </c>
      <c r="J3409" s="75" t="s">
        <v>3840</v>
      </c>
      <c r="K3409" s="75" t="s">
        <v>3841</v>
      </c>
      <c r="L3409" s="33">
        <v>14</v>
      </c>
      <c r="M3409" s="34"/>
      <c r="N3409" s="46"/>
      <c r="O3409" s="46"/>
      <c r="P34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09" s="45" t="e">
        <f>IF([2]!PayItems[[#This Row],[Date Added / Modified]]&gt;0,TEXT([2]!PayItems[[#This Row],[Date Added / Modified]],"m/d/yyy"),"")</f>
        <v>#REF!</v>
      </c>
      <c r="R3409" s="46"/>
    </row>
    <row r="3410" spans="1:18" x14ac:dyDescent="0.3">
      <c r="A3410" s="46" t="s">
        <v>3311</v>
      </c>
      <c r="B3410" s="46" t="s">
        <v>9299</v>
      </c>
      <c r="C3410" s="46" t="s">
        <v>3864</v>
      </c>
      <c r="D3410" s="46" t="s">
        <v>9300</v>
      </c>
      <c r="E3410" s="33" t="s">
        <v>3866</v>
      </c>
      <c r="F3410" s="33">
        <v>0</v>
      </c>
      <c r="G3410" s="33">
        <v>3</v>
      </c>
      <c r="H3410" s="46" t="s">
        <v>3839</v>
      </c>
      <c r="I3410" s="75" t="s">
        <v>3840</v>
      </c>
      <c r="J3410" s="75" t="s">
        <v>3840</v>
      </c>
      <c r="K3410" s="75" t="s">
        <v>3841</v>
      </c>
      <c r="L3410" s="33">
        <v>14</v>
      </c>
      <c r="M3410" s="34"/>
      <c r="N3410" s="46"/>
      <c r="O3410" s="46"/>
      <c r="P34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10" s="45" t="e">
        <f>IF([2]!PayItems[[#This Row],[Date Added / Modified]]&gt;0,TEXT([2]!PayItems[[#This Row],[Date Added / Modified]],"m/d/yyy"),"")</f>
        <v>#REF!</v>
      </c>
      <c r="R3410" s="46"/>
    </row>
    <row r="3411" spans="1:18" x14ac:dyDescent="0.3">
      <c r="A3411" s="46" t="s">
        <v>3312</v>
      </c>
      <c r="B3411" s="46" t="s">
        <v>11949</v>
      </c>
      <c r="C3411" s="46" t="s">
        <v>3927</v>
      </c>
      <c r="D3411" s="46" t="s">
        <v>11950</v>
      </c>
      <c r="E3411" s="33" t="s">
        <v>3929</v>
      </c>
      <c r="F3411" s="33">
        <v>0</v>
      </c>
      <c r="G3411" s="33">
        <v>3</v>
      </c>
      <c r="H3411" s="46" t="s">
        <v>3839</v>
      </c>
      <c r="I3411" s="75" t="s">
        <v>3840</v>
      </c>
      <c r="J3411" s="75" t="s">
        <v>3840</v>
      </c>
      <c r="K3411" s="75" t="s">
        <v>3841</v>
      </c>
      <c r="L3411" s="33">
        <v>14</v>
      </c>
      <c r="M3411" s="34"/>
      <c r="N3411" s="46"/>
      <c r="O3411" s="46"/>
      <c r="P34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11" s="45" t="e">
        <f>IF([2]!PayItems[[#This Row],[Date Added / Modified]]&gt;0,TEXT([2]!PayItems[[#This Row],[Date Added / Modified]],"m/d/yyy"),"")</f>
        <v>#REF!</v>
      </c>
      <c r="R3411" s="46"/>
    </row>
    <row r="3412" spans="1:18" x14ac:dyDescent="0.3">
      <c r="A3412" s="46" t="s">
        <v>3314</v>
      </c>
      <c r="B3412" s="46" t="s">
        <v>9301</v>
      </c>
      <c r="C3412" s="46" t="s">
        <v>3864</v>
      </c>
      <c r="D3412" s="46" t="s">
        <v>9302</v>
      </c>
      <c r="E3412" s="33" t="s">
        <v>3866</v>
      </c>
      <c r="F3412" s="33">
        <v>0</v>
      </c>
      <c r="G3412" s="33">
        <v>3</v>
      </c>
      <c r="H3412" s="46" t="s">
        <v>3839</v>
      </c>
      <c r="I3412" s="75" t="s">
        <v>3840</v>
      </c>
      <c r="J3412" s="75" t="s">
        <v>3840</v>
      </c>
      <c r="K3412" s="75" t="s">
        <v>3841</v>
      </c>
      <c r="L3412" s="33">
        <v>14</v>
      </c>
      <c r="M3412" s="34"/>
      <c r="N3412" s="46"/>
      <c r="O3412" s="46"/>
      <c r="P34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12" s="45" t="e">
        <f>IF([2]!PayItems[[#This Row],[Date Added / Modified]]&gt;0,TEXT([2]!PayItems[[#This Row],[Date Added / Modified]],"m/d/yyy"),"")</f>
        <v>#REF!</v>
      </c>
      <c r="R3412" s="46"/>
    </row>
    <row r="3413" spans="1:18" x14ac:dyDescent="0.3">
      <c r="A3413" s="46" t="s">
        <v>3315</v>
      </c>
      <c r="B3413" s="46" t="s">
        <v>9303</v>
      </c>
      <c r="C3413" s="46" t="s">
        <v>3864</v>
      </c>
      <c r="D3413" s="46" t="s">
        <v>9304</v>
      </c>
      <c r="E3413" s="33" t="s">
        <v>3866</v>
      </c>
      <c r="F3413" s="33">
        <v>0</v>
      </c>
      <c r="G3413" s="33">
        <v>3</v>
      </c>
      <c r="H3413" s="46" t="s">
        <v>3839</v>
      </c>
      <c r="I3413" s="75" t="s">
        <v>3840</v>
      </c>
      <c r="J3413" s="75" t="s">
        <v>3840</v>
      </c>
      <c r="K3413" s="75" t="s">
        <v>3841</v>
      </c>
      <c r="L3413" s="33">
        <v>14</v>
      </c>
      <c r="M3413" s="34"/>
      <c r="N3413" s="46"/>
      <c r="O3413" s="46"/>
      <c r="P34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13" s="45" t="e">
        <f>IF([2]!PayItems[[#This Row],[Date Added / Modified]]&gt;0,TEXT([2]!PayItems[[#This Row],[Date Added / Modified]],"m/d/yyy"),"")</f>
        <v>#REF!</v>
      </c>
      <c r="R3413" s="46"/>
    </row>
    <row r="3414" spans="1:18" x14ac:dyDescent="0.3">
      <c r="A3414" s="46" t="s">
        <v>3316</v>
      </c>
      <c r="B3414" s="46" t="s">
        <v>9305</v>
      </c>
      <c r="C3414" s="46" t="s">
        <v>3864</v>
      </c>
      <c r="D3414" s="46" t="s">
        <v>9306</v>
      </c>
      <c r="E3414" s="33" t="s">
        <v>3866</v>
      </c>
      <c r="F3414" s="33">
        <v>0</v>
      </c>
      <c r="G3414" s="33">
        <v>3</v>
      </c>
      <c r="H3414" s="46" t="s">
        <v>3839</v>
      </c>
      <c r="I3414" s="75" t="s">
        <v>3840</v>
      </c>
      <c r="J3414" s="75" t="s">
        <v>3840</v>
      </c>
      <c r="K3414" s="75" t="s">
        <v>3841</v>
      </c>
      <c r="L3414" s="33">
        <v>14</v>
      </c>
      <c r="M3414" s="34"/>
      <c r="N3414" s="46"/>
      <c r="O3414" s="46"/>
      <c r="P34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14" s="45" t="e">
        <f>IF([2]!PayItems[[#This Row],[Date Added / Modified]]&gt;0,TEXT([2]!PayItems[[#This Row],[Date Added / Modified]],"m/d/yyy"),"")</f>
        <v>#REF!</v>
      </c>
      <c r="R3414" s="46"/>
    </row>
    <row r="3415" spans="1:18" s="22" customFormat="1" x14ac:dyDescent="0.3">
      <c r="A3415" s="45" t="s">
        <v>3317</v>
      </c>
      <c r="B3415" s="45" t="s">
        <v>9307</v>
      </c>
      <c r="C3415" s="46" t="s">
        <v>3935</v>
      </c>
      <c r="D3415" s="45" t="s">
        <v>9308</v>
      </c>
      <c r="E3415" s="33" t="s">
        <v>3326</v>
      </c>
      <c r="F3415" s="33">
        <v>0</v>
      </c>
      <c r="G3415" s="33">
        <v>3</v>
      </c>
      <c r="H3415" s="46" t="s">
        <v>3839</v>
      </c>
      <c r="I3415" s="75" t="s">
        <v>3840</v>
      </c>
      <c r="J3415" s="75" t="s">
        <v>3840</v>
      </c>
      <c r="K3415" s="75" t="s">
        <v>3841</v>
      </c>
      <c r="L3415" s="33">
        <v>14</v>
      </c>
      <c r="M3415" s="34">
        <v>42991</v>
      </c>
      <c r="N3415" s="45" t="s">
        <v>4870</v>
      </c>
      <c r="O3415" s="46"/>
      <c r="P34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15" s="45" t="e">
        <f>IF([2]!PayItems[[#This Row],[Date Added / Modified]]&gt;0,TEXT([2]!PayItems[[#This Row],[Date Added / Modified]],"m/d/yyy"),"")</f>
        <v>#REF!</v>
      </c>
      <c r="R3415" s="46"/>
    </row>
    <row r="3416" spans="1:18" x14ac:dyDescent="0.3">
      <c r="A3416" s="45" t="s">
        <v>3318</v>
      </c>
      <c r="B3416" s="45" t="s">
        <v>11951</v>
      </c>
      <c r="C3416" s="46" t="s">
        <v>3935</v>
      </c>
      <c r="D3416" s="45" t="s">
        <v>11952</v>
      </c>
      <c r="E3416" s="33" t="s">
        <v>3326</v>
      </c>
      <c r="F3416" s="33">
        <v>0</v>
      </c>
      <c r="G3416" s="33">
        <v>3</v>
      </c>
      <c r="H3416" s="46" t="s">
        <v>3839</v>
      </c>
      <c r="I3416" s="75" t="s">
        <v>3840</v>
      </c>
      <c r="J3416" s="75" t="s">
        <v>3840</v>
      </c>
      <c r="K3416" s="75" t="s">
        <v>3841</v>
      </c>
      <c r="L3416" s="33">
        <v>14</v>
      </c>
      <c r="M3416" s="34">
        <v>42975</v>
      </c>
      <c r="N3416" s="45" t="s">
        <v>5113</v>
      </c>
      <c r="O3416" s="46"/>
      <c r="P34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16" s="45" t="e">
        <f>IF([2]!PayItems[[#This Row],[Date Added / Modified]]&gt;0,TEXT([2]!PayItems[[#This Row],[Date Added / Modified]],"m/d/yyy"),"")</f>
        <v>#REF!</v>
      </c>
      <c r="R3416" s="46"/>
    </row>
    <row r="3417" spans="1:18" x14ac:dyDescent="0.3">
      <c r="A3417" s="45" t="s">
        <v>3319</v>
      </c>
      <c r="B3417" s="45" t="s">
        <v>9307</v>
      </c>
      <c r="C3417" s="45" t="s">
        <v>3846</v>
      </c>
      <c r="D3417" s="45" t="s">
        <v>9308</v>
      </c>
      <c r="E3417" s="28" t="s">
        <v>3848</v>
      </c>
      <c r="F3417" s="33">
        <v>1</v>
      </c>
      <c r="G3417" s="33">
        <v>3</v>
      </c>
      <c r="H3417" s="46" t="s">
        <v>3839</v>
      </c>
      <c r="I3417" s="75" t="s">
        <v>3840</v>
      </c>
      <c r="J3417" s="75" t="s">
        <v>3840</v>
      </c>
      <c r="K3417" s="75" t="s">
        <v>3841</v>
      </c>
      <c r="L3417" s="33">
        <v>14</v>
      </c>
      <c r="M3417" s="34">
        <v>43283</v>
      </c>
      <c r="N3417" s="45" t="s">
        <v>4870</v>
      </c>
      <c r="O3417" s="46"/>
      <c r="P34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17" s="45" t="e">
        <f>IF([2]!PayItems[[#This Row],[Date Added / Modified]]&gt;0,TEXT([2]!PayItems[[#This Row],[Date Added / Modified]],"m/d/yyy"),"")</f>
        <v>#REF!</v>
      </c>
      <c r="R3417" s="46"/>
    </row>
    <row r="3418" spans="1:18" x14ac:dyDescent="0.3">
      <c r="A3418" s="45" t="s">
        <v>3320</v>
      </c>
      <c r="B3418" s="45" t="s">
        <v>11951</v>
      </c>
      <c r="C3418" s="45" t="s">
        <v>3846</v>
      </c>
      <c r="D3418" s="45" t="s">
        <v>11952</v>
      </c>
      <c r="E3418" s="28" t="s">
        <v>3848</v>
      </c>
      <c r="F3418" s="33">
        <v>1</v>
      </c>
      <c r="G3418" s="33">
        <v>3</v>
      </c>
      <c r="H3418" s="46" t="s">
        <v>3839</v>
      </c>
      <c r="I3418" s="75" t="s">
        <v>3840</v>
      </c>
      <c r="J3418" s="75" t="s">
        <v>3840</v>
      </c>
      <c r="K3418" s="75" t="s">
        <v>3841</v>
      </c>
      <c r="L3418" s="33">
        <v>14</v>
      </c>
      <c r="M3418" s="34">
        <v>43283</v>
      </c>
      <c r="N3418" s="45" t="s">
        <v>4870</v>
      </c>
      <c r="O3418" s="46"/>
      <c r="P34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18" s="45" t="e">
        <f>IF([2]!PayItems[[#This Row],[Date Added / Modified]]&gt;0,TEXT([2]!PayItems[[#This Row],[Date Added / Modified]],"m/d/yyy"),"")</f>
        <v>#REF!</v>
      </c>
      <c r="R3418" s="46"/>
    </row>
    <row r="3419" spans="1:18" s="10" customFormat="1" x14ac:dyDescent="0.3">
      <c r="A3419" s="45" t="s">
        <v>3322</v>
      </c>
      <c r="B3419" s="45" t="s">
        <v>9312</v>
      </c>
      <c r="C3419" s="45" t="s">
        <v>3864</v>
      </c>
      <c r="D3419" s="45" t="s">
        <v>9313</v>
      </c>
      <c r="E3419" s="28" t="s">
        <v>3866</v>
      </c>
      <c r="F3419" s="28">
        <v>0</v>
      </c>
      <c r="G3419" s="28">
        <v>3</v>
      </c>
      <c r="H3419" s="45" t="s">
        <v>3839</v>
      </c>
      <c r="I3419" s="75" t="s">
        <v>3840</v>
      </c>
      <c r="J3419" s="75" t="s">
        <v>3840</v>
      </c>
      <c r="K3419" s="75" t="s">
        <v>3841</v>
      </c>
      <c r="L3419" s="28">
        <v>14</v>
      </c>
      <c r="M3419" s="34">
        <v>43543</v>
      </c>
      <c r="N3419" s="45" t="s">
        <v>5113</v>
      </c>
      <c r="O3419" s="45"/>
      <c r="P34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19" s="45" t="e">
        <f>IF([2]!PayItems[[#This Row],[Date Added / Modified]]&gt;0,TEXT([2]!PayItems[[#This Row],[Date Added / Modified]],"m/d/yyy"),"")</f>
        <v>#REF!</v>
      </c>
      <c r="R3419" s="46"/>
    </row>
    <row r="3420" spans="1:18" x14ac:dyDescent="0.3">
      <c r="A3420" s="45" t="s">
        <v>3324</v>
      </c>
      <c r="B3420" s="45" t="s">
        <v>9316</v>
      </c>
      <c r="C3420" s="45" t="s">
        <v>3935</v>
      </c>
      <c r="D3420" s="45" t="s">
        <v>3325</v>
      </c>
      <c r="E3420" s="28" t="s">
        <v>3326</v>
      </c>
      <c r="F3420" s="33">
        <v>0</v>
      </c>
      <c r="G3420" s="33">
        <v>3</v>
      </c>
      <c r="H3420" s="45" t="s">
        <v>3839</v>
      </c>
      <c r="I3420" s="32" t="s">
        <v>3840</v>
      </c>
      <c r="J3420" s="32" t="s">
        <v>3840</v>
      </c>
      <c r="K3420" s="32" t="s">
        <v>3841</v>
      </c>
      <c r="L3420" s="33">
        <v>14</v>
      </c>
      <c r="M3420" s="34">
        <v>45355</v>
      </c>
      <c r="N3420" s="45" t="s">
        <v>4870</v>
      </c>
      <c r="O3420" s="46"/>
      <c r="P34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20" s="46" t="e">
        <f>IF([2]!PayItems[[#This Row],[Date Added / Modified]]&gt;0,TEXT([2]!PayItems[[#This Row],[Date Added / Modified]],"m/d/yyy"),"")</f>
        <v>#REF!</v>
      </c>
      <c r="R3420" s="46"/>
    </row>
    <row r="3421" spans="1:18" x14ac:dyDescent="0.3">
      <c r="A3421" s="46" t="s">
        <v>3327</v>
      </c>
      <c r="B3421" s="46" t="s">
        <v>9318</v>
      </c>
      <c r="C3421" s="46" t="s">
        <v>3935</v>
      </c>
      <c r="D3421" s="46" t="s">
        <v>9319</v>
      </c>
      <c r="E3421" s="33" t="s">
        <v>3326</v>
      </c>
      <c r="F3421" s="33">
        <v>0</v>
      </c>
      <c r="G3421" s="33">
        <v>3</v>
      </c>
      <c r="H3421" s="46" t="s">
        <v>3839</v>
      </c>
      <c r="I3421" s="75" t="s">
        <v>3840</v>
      </c>
      <c r="J3421" s="75" t="s">
        <v>3840</v>
      </c>
      <c r="K3421" s="75" t="s">
        <v>3841</v>
      </c>
      <c r="L3421" s="33">
        <v>14</v>
      </c>
      <c r="M3421" s="34"/>
      <c r="N3421" s="46"/>
      <c r="O3421" s="46"/>
      <c r="P34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21" s="45" t="e">
        <f>IF([2]!PayItems[[#This Row],[Date Added / Modified]]&gt;0,TEXT([2]!PayItems[[#This Row],[Date Added / Modified]],"m/d/yyy"),"")</f>
        <v>#REF!</v>
      </c>
      <c r="R3421" s="46"/>
    </row>
    <row r="3422" spans="1:18" x14ac:dyDescent="0.3">
      <c r="A3422" s="46" t="s">
        <v>3328</v>
      </c>
      <c r="B3422" s="46" t="s">
        <v>9320</v>
      </c>
      <c r="C3422" s="46" t="s">
        <v>3935</v>
      </c>
      <c r="D3422" s="46" t="s">
        <v>9321</v>
      </c>
      <c r="E3422" s="33" t="s">
        <v>3326</v>
      </c>
      <c r="F3422" s="33">
        <v>0</v>
      </c>
      <c r="G3422" s="33">
        <v>3</v>
      </c>
      <c r="H3422" s="46" t="s">
        <v>3839</v>
      </c>
      <c r="I3422" s="75" t="s">
        <v>3840</v>
      </c>
      <c r="J3422" s="75" t="s">
        <v>3840</v>
      </c>
      <c r="K3422" s="75" t="s">
        <v>3841</v>
      </c>
      <c r="L3422" s="33">
        <v>14</v>
      </c>
      <c r="M3422" s="34"/>
      <c r="N3422" s="46"/>
      <c r="O3422" s="46"/>
      <c r="P34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22" s="45" t="e">
        <f>IF([2]!PayItems[[#This Row],[Date Added / Modified]]&gt;0,TEXT([2]!PayItems[[#This Row],[Date Added / Modified]],"m/d/yyy"),"")</f>
        <v>#REF!</v>
      </c>
      <c r="R3422" s="46"/>
    </row>
    <row r="3423" spans="1:18" x14ac:dyDescent="0.3">
      <c r="A3423" s="46" t="s">
        <v>3329</v>
      </c>
      <c r="B3423" s="46" t="s">
        <v>9322</v>
      </c>
      <c r="C3423" s="46" t="s">
        <v>3935</v>
      </c>
      <c r="D3423" s="46" t="s">
        <v>9323</v>
      </c>
      <c r="E3423" s="33" t="s">
        <v>3326</v>
      </c>
      <c r="F3423" s="33">
        <v>0</v>
      </c>
      <c r="G3423" s="33">
        <v>3</v>
      </c>
      <c r="H3423" s="46" t="s">
        <v>3839</v>
      </c>
      <c r="I3423" s="75" t="s">
        <v>3840</v>
      </c>
      <c r="J3423" s="75" t="s">
        <v>3840</v>
      </c>
      <c r="K3423" s="75" t="s">
        <v>3841</v>
      </c>
      <c r="L3423" s="33">
        <v>14</v>
      </c>
      <c r="M3423" s="34"/>
      <c r="N3423" s="46"/>
      <c r="O3423" s="46"/>
      <c r="P34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23" s="45" t="e">
        <f>IF([2]!PayItems[[#This Row],[Date Added / Modified]]&gt;0,TEXT([2]!PayItems[[#This Row],[Date Added / Modified]],"m/d/yyy"),"")</f>
        <v>#REF!</v>
      </c>
      <c r="R3423" s="46"/>
    </row>
    <row r="3424" spans="1:18" x14ac:dyDescent="0.3">
      <c r="A3424" s="46" t="s">
        <v>3330</v>
      </c>
      <c r="B3424" s="46" t="s">
        <v>9324</v>
      </c>
      <c r="C3424" s="46" t="s">
        <v>3935</v>
      </c>
      <c r="D3424" s="46" t="s">
        <v>9325</v>
      </c>
      <c r="E3424" s="33" t="s">
        <v>3326</v>
      </c>
      <c r="F3424" s="33">
        <v>0</v>
      </c>
      <c r="G3424" s="33">
        <v>3</v>
      </c>
      <c r="H3424" s="46" t="s">
        <v>3839</v>
      </c>
      <c r="I3424" s="75" t="s">
        <v>3840</v>
      </c>
      <c r="J3424" s="75" t="s">
        <v>3840</v>
      </c>
      <c r="K3424" s="75" t="s">
        <v>3841</v>
      </c>
      <c r="L3424" s="33">
        <v>14</v>
      </c>
      <c r="M3424" s="34"/>
      <c r="N3424" s="46"/>
      <c r="O3424" s="46"/>
      <c r="P34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24" s="45" t="e">
        <f>IF([2]!PayItems[[#This Row],[Date Added / Modified]]&gt;0,TEXT([2]!PayItems[[#This Row],[Date Added / Modified]],"m/d/yyy"),"")</f>
        <v>#REF!</v>
      </c>
      <c r="R3424" s="46"/>
    </row>
    <row r="3425" spans="1:18" x14ac:dyDescent="0.3">
      <c r="A3425" s="46" t="s">
        <v>3331</v>
      </c>
      <c r="B3425" s="46" t="s">
        <v>9326</v>
      </c>
      <c r="C3425" s="46" t="s">
        <v>3935</v>
      </c>
      <c r="D3425" s="46" t="s">
        <v>9327</v>
      </c>
      <c r="E3425" s="33" t="s">
        <v>3326</v>
      </c>
      <c r="F3425" s="33">
        <v>0</v>
      </c>
      <c r="G3425" s="33">
        <v>3</v>
      </c>
      <c r="H3425" s="46" t="s">
        <v>3839</v>
      </c>
      <c r="I3425" s="75" t="s">
        <v>3840</v>
      </c>
      <c r="J3425" s="75" t="s">
        <v>3840</v>
      </c>
      <c r="K3425" s="75" t="s">
        <v>3841</v>
      </c>
      <c r="L3425" s="33">
        <v>14</v>
      </c>
      <c r="M3425" s="34"/>
      <c r="N3425" s="46"/>
      <c r="O3425" s="46"/>
      <c r="P34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25" s="45" t="e">
        <f>IF([2]!PayItems[[#This Row],[Date Added / Modified]]&gt;0,TEXT([2]!PayItems[[#This Row],[Date Added / Modified]],"m/d/yyy"),"")</f>
        <v>#REF!</v>
      </c>
      <c r="R3425" s="46"/>
    </row>
    <row r="3426" spans="1:18" x14ac:dyDescent="0.3">
      <c r="A3426" s="46" t="s">
        <v>3332</v>
      </c>
      <c r="B3426" s="46" t="s">
        <v>9328</v>
      </c>
      <c r="C3426" s="46" t="s">
        <v>3935</v>
      </c>
      <c r="D3426" s="46" t="s">
        <v>9329</v>
      </c>
      <c r="E3426" s="33" t="s">
        <v>3326</v>
      </c>
      <c r="F3426" s="33">
        <v>0</v>
      </c>
      <c r="G3426" s="33">
        <v>3</v>
      </c>
      <c r="H3426" s="46" t="s">
        <v>3839</v>
      </c>
      <c r="I3426" s="75" t="s">
        <v>3840</v>
      </c>
      <c r="J3426" s="75" t="s">
        <v>3840</v>
      </c>
      <c r="K3426" s="75" t="s">
        <v>3841</v>
      </c>
      <c r="L3426" s="33">
        <v>14</v>
      </c>
      <c r="M3426" s="34"/>
      <c r="N3426" s="46"/>
      <c r="O3426" s="46"/>
      <c r="P34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26" s="45" t="e">
        <f>IF([2]!PayItems[[#This Row],[Date Added / Modified]]&gt;0,TEXT([2]!PayItems[[#This Row],[Date Added / Modified]],"m/d/yyy"),"")</f>
        <v>#REF!</v>
      </c>
      <c r="R3426" s="46"/>
    </row>
    <row r="3427" spans="1:18" x14ac:dyDescent="0.3">
      <c r="A3427" s="46" t="s">
        <v>3333</v>
      </c>
      <c r="B3427" s="46" t="s">
        <v>9330</v>
      </c>
      <c r="C3427" s="46" t="s">
        <v>3935</v>
      </c>
      <c r="D3427" s="46" t="s">
        <v>9331</v>
      </c>
      <c r="E3427" s="33" t="s">
        <v>3326</v>
      </c>
      <c r="F3427" s="33">
        <v>0</v>
      </c>
      <c r="G3427" s="33">
        <v>3</v>
      </c>
      <c r="H3427" s="46" t="s">
        <v>3839</v>
      </c>
      <c r="I3427" s="75" t="s">
        <v>3840</v>
      </c>
      <c r="J3427" s="75" t="s">
        <v>3840</v>
      </c>
      <c r="K3427" s="75" t="s">
        <v>3841</v>
      </c>
      <c r="L3427" s="33">
        <v>14</v>
      </c>
      <c r="M3427" s="34"/>
      <c r="N3427" s="46"/>
      <c r="O3427" s="46"/>
      <c r="P34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27" s="45" t="e">
        <f>IF([2]!PayItems[[#This Row],[Date Added / Modified]]&gt;0,TEXT([2]!PayItems[[#This Row],[Date Added / Modified]],"m/d/yyy"),"")</f>
        <v>#REF!</v>
      </c>
      <c r="R3427" s="46"/>
    </row>
    <row r="3428" spans="1:18" x14ac:dyDescent="0.3">
      <c r="A3428" s="46" t="s">
        <v>3334</v>
      </c>
      <c r="B3428" s="46" t="s">
        <v>9332</v>
      </c>
      <c r="C3428" s="46" t="s">
        <v>3935</v>
      </c>
      <c r="D3428" s="46" t="s">
        <v>9333</v>
      </c>
      <c r="E3428" s="33" t="s">
        <v>3326</v>
      </c>
      <c r="F3428" s="33">
        <v>0</v>
      </c>
      <c r="G3428" s="33">
        <v>3</v>
      </c>
      <c r="H3428" s="46" t="s">
        <v>3839</v>
      </c>
      <c r="I3428" s="75" t="s">
        <v>3840</v>
      </c>
      <c r="J3428" s="75" t="s">
        <v>3840</v>
      </c>
      <c r="K3428" s="75" t="s">
        <v>3841</v>
      </c>
      <c r="L3428" s="33">
        <v>14</v>
      </c>
      <c r="M3428" s="34"/>
      <c r="N3428" s="46"/>
      <c r="O3428" s="46"/>
      <c r="P34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28" s="45" t="e">
        <f>IF([2]!PayItems[[#This Row],[Date Added / Modified]]&gt;0,TEXT([2]!PayItems[[#This Row],[Date Added / Modified]],"m/d/yyy"),"")</f>
        <v>#REF!</v>
      </c>
      <c r="R3428" s="46"/>
    </row>
    <row r="3429" spans="1:18" x14ac:dyDescent="0.3">
      <c r="A3429" s="46" t="s">
        <v>3335</v>
      </c>
      <c r="B3429" s="46" t="s">
        <v>9334</v>
      </c>
      <c r="C3429" s="46" t="s">
        <v>3935</v>
      </c>
      <c r="D3429" s="46" t="s">
        <v>9335</v>
      </c>
      <c r="E3429" s="33" t="s">
        <v>3326</v>
      </c>
      <c r="F3429" s="33">
        <v>0</v>
      </c>
      <c r="G3429" s="33">
        <v>3</v>
      </c>
      <c r="H3429" s="46" t="s">
        <v>3839</v>
      </c>
      <c r="I3429" s="75" t="s">
        <v>3840</v>
      </c>
      <c r="J3429" s="75" t="s">
        <v>3840</v>
      </c>
      <c r="K3429" s="75" t="s">
        <v>3841</v>
      </c>
      <c r="L3429" s="33">
        <v>14</v>
      </c>
      <c r="M3429" s="34"/>
      <c r="N3429" s="46"/>
      <c r="O3429" s="46"/>
      <c r="P34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29" s="45" t="e">
        <f>IF([2]!PayItems[[#This Row],[Date Added / Modified]]&gt;0,TEXT([2]!PayItems[[#This Row],[Date Added / Modified]],"m/d/yyy"),"")</f>
        <v>#REF!</v>
      </c>
      <c r="R3429" s="46"/>
    </row>
    <row r="3430" spans="1:18" x14ac:dyDescent="0.3">
      <c r="A3430" s="46" t="s">
        <v>3336</v>
      </c>
      <c r="B3430" s="46" t="s">
        <v>9336</v>
      </c>
      <c r="C3430" s="46" t="s">
        <v>3935</v>
      </c>
      <c r="D3430" s="46" t="s">
        <v>9337</v>
      </c>
      <c r="E3430" s="33" t="s">
        <v>3326</v>
      </c>
      <c r="F3430" s="33">
        <v>0</v>
      </c>
      <c r="G3430" s="33">
        <v>3</v>
      </c>
      <c r="H3430" s="46" t="s">
        <v>3839</v>
      </c>
      <c r="I3430" s="75" t="s">
        <v>3840</v>
      </c>
      <c r="J3430" s="75" t="s">
        <v>3840</v>
      </c>
      <c r="K3430" s="75" t="s">
        <v>3841</v>
      </c>
      <c r="L3430" s="33">
        <v>14</v>
      </c>
      <c r="M3430" s="34"/>
      <c r="N3430" s="46"/>
      <c r="O3430" s="46"/>
      <c r="P34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30" s="45" t="e">
        <f>IF([2]!PayItems[[#This Row],[Date Added / Modified]]&gt;0,TEXT([2]!PayItems[[#This Row],[Date Added / Modified]],"m/d/yyy"),"")</f>
        <v>#REF!</v>
      </c>
      <c r="R3430" s="46"/>
    </row>
    <row r="3431" spans="1:18" x14ac:dyDescent="0.3">
      <c r="A3431" s="45" t="s">
        <v>3337</v>
      </c>
      <c r="B3431" s="45" t="s">
        <v>9338</v>
      </c>
      <c r="C3431" s="46" t="s">
        <v>3935</v>
      </c>
      <c r="D3431" s="45" t="s">
        <v>9339</v>
      </c>
      <c r="E3431" s="33" t="s">
        <v>3326</v>
      </c>
      <c r="F3431" s="33">
        <v>0</v>
      </c>
      <c r="G3431" s="33">
        <v>3</v>
      </c>
      <c r="H3431" s="46" t="s">
        <v>3839</v>
      </c>
      <c r="I3431" s="75" t="s">
        <v>3840</v>
      </c>
      <c r="J3431" s="75" t="s">
        <v>3840</v>
      </c>
      <c r="K3431" s="75" t="s">
        <v>3841</v>
      </c>
      <c r="L3431" s="33">
        <v>14</v>
      </c>
      <c r="M3431" s="34">
        <v>42835</v>
      </c>
      <c r="N3431" s="45" t="s">
        <v>5113</v>
      </c>
      <c r="O3431" s="46"/>
      <c r="P34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31" s="45" t="e">
        <f>IF([2]!PayItems[[#This Row],[Date Added / Modified]]&gt;0,TEXT([2]!PayItems[[#This Row],[Date Added / Modified]],"m/d/yyy"),"")</f>
        <v>#REF!</v>
      </c>
      <c r="R3431" s="46"/>
    </row>
    <row r="3432" spans="1:18" x14ac:dyDescent="0.3">
      <c r="A3432" s="46" t="s">
        <v>11953</v>
      </c>
      <c r="B3432" s="46" t="s">
        <v>11954</v>
      </c>
      <c r="C3432" s="46" t="s">
        <v>3935</v>
      </c>
      <c r="D3432" s="46" t="s">
        <v>11955</v>
      </c>
      <c r="E3432" s="33" t="s">
        <v>3326</v>
      </c>
      <c r="F3432" s="33">
        <v>0</v>
      </c>
      <c r="G3432" s="33">
        <v>3</v>
      </c>
      <c r="H3432" s="46" t="s">
        <v>3839</v>
      </c>
      <c r="I3432" s="75" t="s">
        <v>3840</v>
      </c>
      <c r="J3432" s="75" t="s">
        <v>3840</v>
      </c>
      <c r="K3432" s="75" t="s">
        <v>3841</v>
      </c>
      <c r="L3432" s="33">
        <v>14</v>
      </c>
      <c r="M3432" s="34"/>
      <c r="N3432" s="46"/>
      <c r="O3432" s="46"/>
      <c r="P34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32" s="45" t="e">
        <f>IF([2]!PayItems[[#This Row],[Date Added / Modified]]&gt;0,TEXT([2]!PayItems[[#This Row],[Date Added / Modified]],"m/d/yyy"),"")</f>
        <v>#REF!</v>
      </c>
      <c r="R3432" s="46"/>
    </row>
    <row r="3433" spans="1:18" x14ac:dyDescent="0.3">
      <c r="A3433" s="46" t="s">
        <v>11956</v>
      </c>
      <c r="B3433" s="46" t="s">
        <v>11957</v>
      </c>
      <c r="C3433" s="46" t="s">
        <v>3935</v>
      </c>
      <c r="D3433" s="46" t="s">
        <v>11958</v>
      </c>
      <c r="E3433" s="33" t="s">
        <v>3326</v>
      </c>
      <c r="F3433" s="33">
        <v>0</v>
      </c>
      <c r="G3433" s="33">
        <v>3</v>
      </c>
      <c r="H3433" s="46" t="s">
        <v>3839</v>
      </c>
      <c r="I3433" s="75" t="s">
        <v>3840</v>
      </c>
      <c r="J3433" s="75" t="s">
        <v>3840</v>
      </c>
      <c r="K3433" s="75" t="s">
        <v>3841</v>
      </c>
      <c r="L3433" s="33">
        <v>14</v>
      </c>
      <c r="M3433" s="34"/>
      <c r="N3433" s="46"/>
      <c r="O3433" s="46"/>
      <c r="P34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33" s="45" t="e">
        <f>IF([2]!PayItems[[#This Row],[Date Added / Modified]]&gt;0,TEXT([2]!PayItems[[#This Row],[Date Added / Modified]],"m/d/yyy"),"")</f>
        <v>#REF!</v>
      </c>
      <c r="R3433" s="46"/>
    </row>
    <row r="3434" spans="1:18" x14ac:dyDescent="0.3">
      <c r="A3434" s="46" t="s">
        <v>3338</v>
      </c>
      <c r="B3434" s="46" t="s">
        <v>9340</v>
      </c>
      <c r="C3434" s="46" t="s">
        <v>3935</v>
      </c>
      <c r="D3434" s="46" t="s">
        <v>9341</v>
      </c>
      <c r="E3434" s="33" t="s">
        <v>3326</v>
      </c>
      <c r="F3434" s="33">
        <v>0</v>
      </c>
      <c r="G3434" s="33">
        <v>3</v>
      </c>
      <c r="H3434" s="46" t="s">
        <v>3839</v>
      </c>
      <c r="I3434" s="75" t="s">
        <v>3840</v>
      </c>
      <c r="J3434" s="75" t="s">
        <v>3840</v>
      </c>
      <c r="K3434" s="75" t="s">
        <v>3841</v>
      </c>
      <c r="L3434" s="33">
        <v>14</v>
      </c>
      <c r="M3434" s="34"/>
      <c r="N3434" s="46"/>
      <c r="O3434" s="46"/>
      <c r="P34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34" s="45" t="e">
        <f>IF([2]!PayItems[[#This Row],[Date Added / Modified]]&gt;0,TEXT([2]!PayItems[[#This Row],[Date Added / Modified]],"m/d/yyy"),"")</f>
        <v>#REF!</v>
      </c>
      <c r="R3434" s="46"/>
    </row>
    <row r="3435" spans="1:18" x14ac:dyDescent="0.3">
      <c r="A3435" s="46" t="s">
        <v>3339</v>
      </c>
      <c r="B3435" s="46" t="s">
        <v>9342</v>
      </c>
      <c r="C3435" s="46" t="s">
        <v>3935</v>
      </c>
      <c r="D3435" s="46" t="s">
        <v>9343</v>
      </c>
      <c r="E3435" s="33" t="s">
        <v>3326</v>
      </c>
      <c r="F3435" s="33">
        <v>0</v>
      </c>
      <c r="G3435" s="33">
        <v>3</v>
      </c>
      <c r="H3435" s="46" t="s">
        <v>3839</v>
      </c>
      <c r="I3435" s="75" t="s">
        <v>3840</v>
      </c>
      <c r="J3435" s="75" t="s">
        <v>3840</v>
      </c>
      <c r="K3435" s="75" t="s">
        <v>3841</v>
      </c>
      <c r="L3435" s="33">
        <v>14</v>
      </c>
      <c r="M3435" s="34"/>
      <c r="N3435" s="46"/>
      <c r="O3435" s="46"/>
      <c r="P34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35" s="45" t="e">
        <f>IF([2]!PayItems[[#This Row],[Date Added / Modified]]&gt;0,TEXT([2]!PayItems[[#This Row],[Date Added / Modified]],"m/d/yyy"),"")</f>
        <v>#REF!</v>
      </c>
      <c r="R3435" s="46"/>
    </row>
    <row r="3436" spans="1:18" x14ac:dyDescent="0.3">
      <c r="A3436" s="45" t="s">
        <v>3340</v>
      </c>
      <c r="B3436" s="45" t="s">
        <v>9344</v>
      </c>
      <c r="C3436" s="46" t="s">
        <v>3935</v>
      </c>
      <c r="D3436" s="45" t="s">
        <v>9345</v>
      </c>
      <c r="E3436" s="33" t="s">
        <v>3326</v>
      </c>
      <c r="F3436" s="33">
        <v>0</v>
      </c>
      <c r="G3436" s="33">
        <v>3</v>
      </c>
      <c r="H3436" s="46" t="s">
        <v>3839</v>
      </c>
      <c r="I3436" s="75" t="s">
        <v>3840</v>
      </c>
      <c r="J3436" s="75" t="s">
        <v>3840</v>
      </c>
      <c r="K3436" s="75" t="s">
        <v>3841</v>
      </c>
      <c r="L3436" s="33">
        <v>14</v>
      </c>
      <c r="M3436" s="34">
        <v>44095</v>
      </c>
      <c r="N3436" s="45" t="s">
        <v>5113</v>
      </c>
      <c r="O3436" s="46"/>
      <c r="P34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36" s="45" t="e">
        <f>IF([2]!PayItems[[#This Row],[Date Added / Modified]]&gt;0,TEXT([2]!PayItems[[#This Row],[Date Added / Modified]],"m/d/yyy"),"")</f>
        <v>#REF!</v>
      </c>
      <c r="R3436" s="46"/>
    </row>
    <row r="3437" spans="1:18" x14ac:dyDescent="0.3">
      <c r="A3437" s="46" t="s">
        <v>11959</v>
      </c>
      <c r="B3437" s="46" t="s">
        <v>11960</v>
      </c>
      <c r="C3437" s="46" t="s">
        <v>3935</v>
      </c>
      <c r="D3437" s="46" t="s">
        <v>11961</v>
      </c>
      <c r="E3437" s="33" t="s">
        <v>3326</v>
      </c>
      <c r="F3437" s="33">
        <v>0</v>
      </c>
      <c r="G3437" s="33">
        <v>3</v>
      </c>
      <c r="H3437" s="46" t="s">
        <v>3839</v>
      </c>
      <c r="I3437" s="75" t="s">
        <v>3840</v>
      </c>
      <c r="J3437" s="75" t="s">
        <v>3840</v>
      </c>
      <c r="K3437" s="75" t="s">
        <v>3841</v>
      </c>
      <c r="L3437" s="33">
        <v>14</v>
      </c>
      <c r="M3437" s="34"/>
      <c r="N3437" s="46"/>
      <c r="O3437" s="46"/>
      <c r="P34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37" s="45" t="e">
        <f>IF([2]!PayItems[[#This Row],[Date Added / Modified]]&gt;0,TEXT([2]!PayItems[[#This Row],[Date Added / Modified]],"m/d/yyy"),"")</f>
        <v>#REF!</v>
      </c>
      <c r="R3437" s="46"/>
    </row>
    <row r="3438" spans="1:18" x14ac:dyDescent="0.3">
      <c r="A3438" s="46" t="s">
        <v>11962</v>
      </c>
      <c r="B3438" s="46" t="s">
        <v>11963</v>
      </c>
      <c r="C3438" s="46" t="s">
        <v>3935</v>
      </c>
      <c r="D3438" s="46" t="s">
        <v>11964</v>
      </c>
      <c r="E3438" s="33" t="s">
        <v>3326</v>
      </c>
      <c r="F3438" s="33">
        <v>0</v>
      </c>
      <c r="G3438" s="33">
        <v>3</v>
      </c>
      <c r="H3438" s="46" t="s">
        <v>3839</v>
      </c>
      <c r="I3438" s="75" t="s">
        <v>3840</v>
      </c>
      <c r="J3438" s="75" t="s">
        <v>3840</v>
      </c>
      <c r="K3438" s="75" t="s">
        <v>3841</v>
      </c>
      <c r="L3438" s="33">
        <v>14</v>
      </c>
      <c r="M3438" s="34"/>
      <c r="N3438" s="46"/>
      <c r="O3438" s="46"/>
      <c r="P34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38" s="45" t="e">
        <f>IF([2]!PayItems[[#This Row],[Date Added / Modified]]&gt;0,TEXT([2]!PayItems[[#This Row],[Date Added / Modified]],"m/d/yyy"),"")</f>
        <v>#REF!</v>
      </c>
      <c r="R3438" s="46"/>
    </row>
    <row r="3439" spans="1:18" x14ac:dyDescent="0.3">
      <c r="A3439" s="46" t="s">
        <v>3341</v>
      </c>
      <c r="B3439" s="46" t="s">
        <v>9346</v>
      </c>
      <c r="C3439" s="46" t="s">
        <v>3935</v>
      </c>
      <c r="D3439" s="46" t="s">
        <v>9347</v>
      </c>
      <c r="E3439" s="33" t="s">
        <v>3326</v>
      </c>
      <c r="F3439" s="33">
        <v>0</v>
      </c>
      <c r="G3439" s="33">
        <v>3</v>
      </c>
      <c r="H3439" s="46" t="s">
        <v>3839</v>
      </c>
      <c r="I3439" s="75" t="s">
        <v>3840</v>
      </c>
      <c r="J3439" s="75" t="s">
        <v>3840</v>
      </c>
      <c r="K3439" s="75" t="s">
        <v>3841</v>
      </c>
      <c r="L3439" s="33">
        <v>14</v>
      </c>
      <c r="M3439" s="34"/>
      <c r="N3439" s="46"/>
      <c r="O3439" s="46"/>
      <c r="P34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39" s="45" t="e">
        <f>IF([2]!PayItems[[#This Row],[Date Added / Modified]]&gt;0,TEXT([2]!PayItems[[#This Row],[Date Added / Modified]],"m/d/yyy"),"")</f>
        <v>#REF!</v>
      </c>
      <c r="R3439" s="46"/>
    </row>
    <row r="3440" spans="1:18" x14ac:dyDescent="0.3">
      <c r="A3440" s="46" t="s">
        <v>3342</v>
      </c>
      <c r="B3440" s="46" t="s">
        <v>9348</v>
      </c>
      <c r="C3440" s="46" t="s">
        <v>3935</v>
      </c>
      <c r="D3440" s="46" t="s">
        <v>9349</v>
      </c>
      <c r="E3440" s="33" t="s">
        <v>3326</v>
      </c>
      <c r="F3440" s="33">
        <v>0</v>
      </c>
      <c r="G3440" s="33">
        <v>3</v>
      </c>
      <c r="H3440" s="46" t="s">
        <v>3839</v>
      </c>
      <c r="I3440" s="75" t="s">
        <v>3840</v>
      </c>
      <c r="J3440" s="75" t="s">
        <v>3840</v>
      </c>
      <c r="K3440" s="75" t="s">
        <v>3841</v>
      </c>
      <c r="L3440" s="33">
        <v>14</v>
      </c>
      <c r="M3440" s="34"/>
      <c r="N3440" s="46"/>
      <c r="O3440" s="46"/>
      <c r="P34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40" s="45" t="e">
        <f>IF([2]!PayItems[[#This Row],[Date Added / Modified]]&gt;0,TEXT([2]!PayItems[[#This Row],[Date Added / Modified]],"m/d/yyy"),"")</f>
        <v>#REF!</v>
      </c>
      <c r="R3440" s="46"/>
    </row>
    <row r="3441" spans="1:18" x14ac:dyDescent="0.3">
      <c r="A3441" s="46" t="s">
        <v>11965</v>
      </c>
      <c r="B3441" s="46" t="s">
        <v>11966</v>
      </c>
      <c r="C3441" s="46" t="s">
        <v>3935</v>
      </c>
      <c r="D3441" s="46" t="s">
        <v>11967</v>
      </c>
      <c r="E3441" s="33" t="s">
        <v>3326</v>
      </c>
      <c r="F3441" s="33">
        <v>0</v>
      </c>
      <c r="G3441" s="33">
        <v>3</v>
      </c>
      <c r="H3441" s="46" t="s">
        <v>3839</v>
      </c>
      <c r="I3441" s="75" t="s">
        <v>3840</v>
      </c>
      <c r="J3441" s="75" t="s">
        <v>3840</v>
      </c>
      <c r="K3441" s="75" t="s">
        <v>3841</v>
      </c>
      <c r="L3441" s="33">
        <v>14</v>
      </c>
      <c r="M3441" s="34"/>
      <c r="N3441" s="46"/>
      <c r="O3441" s="46"/>
      <c r="P34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41" s="45" t="e">
        <f>IF([2]!PayItems[[#This Row],[Date Added / Modified]]&gt;0,TEXT([2]!PayItems[[#This Row],[Date Added / Modified]],"m/d/yyy"),"")</f>
        <v>#REF!</v>
      </c>
      <c r="R3441" s="46"/>
    </row>
    <row r="3442" spans="1:18" x14ac:dyDescent="0.3">
      <c r="A3442" s="46" t="s">
        <v>11968</v>
      </c>
      <c r="B3442" s="46" t="s">
        <v>11969</v>
      </c>
      <c r="C3442" s="46" t="s">
        <v>3935</v>
      </c>
      <c r="D3442" s="46" t="s">
        <v>11970</v>
      </c>
      <c r="E3442" s="33" t="s">
        <v>3326</v>
      </c>
      <c r="F3442" s="33">
        <v>0</v>
      </c>
      <c r="G3442" s="33">
        <v>3</v>
      </c>
      <c r="H3442" s="46" t="s">
        <v>3839</v>
      </c>
      <c r="I3442" s="75" t="s">
        <v>3840</v>
      </c>
      <c r="J3442" s="75" t="s">
        <v>3840</v>
      </c>
      <c r="K3442" s="75" t="s">
        <v>3841</v>
      </c>
      <c r="L3442" s="33">
        <v>14</v>
      </c>
      <c r="M3442" s="34"/>
      <c r="N3442" s="46"/>
      <c r="O3442" s="46"/>
      <c r="P34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42" s="45" t="e">
        <f>IF([2]!PayItems[[#This Row],[Date Added / Modified]]&gt;0,TEXT([2]!PayItems[[#This Row],[Date Added / Modified]],"m/d/yyy"),"")</f>
        <v>#REF!</v>
      </c>
      <c r="R3442" s="46"/>
    </row>
    <row r="3443" spans="1:18" x14ac:dyDescent="0.3">
      <c r="A3443" s="46" t="s">
        <v>3343</v>
      </c>
      <c r="B3443" s="46" t="s">
        <v>9350</v>
      </c>
      <c r="C3443" s="46" t="s">
        <v>3935</v>
      </c>
      <c r="D3443" s="46" t="s">
        <v>9351</v>
      </c>
      <c r="E3443" s="33" t="s">
        <v>3326</v>
      </c>
      <c r="F3443" s="33">
        <v>0</v>
      </c>
      <c r="G3443" s="33">
        <v>3</v>
      </c>
      <c r="H3443" s="46" t="s">
        <v>3839</v>
      </c>
      <c r="I3443" s="75" t="s">
        <v>3840</v>
      </c>
      <c r="J3443" s="75" t="s">
        <v>3840</v>
      </c>
      <c r="K3443" s="75" t="s">
        <v>3841</v>
      </c>
      <c r="L3443" s="33">
        <v>14</v>
      </c>
      <c r="M3443" s="34"/>
      <c r="N3443" s="46"/>
      <c r="O3443" s="46"/>
      <c r="P34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43" s="45" t="e">
        <f>IF([2]!PayItems[[#This Row],[Date Added / Modified]]&gt;0,TEXT([2]!PayItems[[#This Row],[Date Added / Modified]],"m/d/yyy"),"")</f>
        <v>#REF!</v>
      </c>
      <c r="R3443" s="46"/>
    </row>
    <row r="3444" spans="1:18" x14ac:dyDescent="0.3">
      <c r="A3444" s="46" t="s">
        <v>3344</v>
      </c>
      <c r="B3444" s="46" t="s">
        <v>9352</v>
      </c>
      <c r="C3444" s="46" t="s">
        <v>3935</v>
      </c>
      <c r="D3444" s="46" t="s">
        <v>9353</v>
      </c>
      <c r="E3444" s="33" t="s">
        <v>3326</v>
      </c>
      <c r="F3444" s="33">
        <v>0</v>
      </c>
      <c r="G3444" s="33">
        <v>3</v>
      </c>
      <c r="H3444" s="46" t="s">
        <v>3839</v>
      </c>
      <c r="I3444" s="75" t="s">
        <v>3840</v>
      </c>
      <c r="J3444" s="75" t="s">
        <v>3840</v>
      </c>
      <c r="K3444" s="75" t="s">
        <v>3841</v>
      </c>
      <c r="L3444" s="33">
        <v>14</v>
      </c>
      <c r="M3444" s="34"/>
      <c r="N3444" s="46"/>
      <c r="O3444" s="46"/>
      <c r="P34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44" s="45" t="e">
        <f>IF([2]!PayItems[[#This Row],[Date Added / Modified]]&gt;0,TEXT([2]!PayItems[[#This Row],[Date Added / Modified]],"m/d/yyy"),"")</f>
        <v>#REF!</v>
      </c>
      <c r="R3444" s="46"/>
    </row>
    <row r="3445" spans="1:18" x14ac:dyDescent="0.3">
      <c r="A3445" s="46" t="s">
        <v>3345</v>
      </c>
      <c r="B3445" s="46" t="s">
        <v>9354</v>
      </c>
      <c r="C3445" s="46" t="s">
        <v>3935</v>
      </c>
      <c r="D3445" s="46" t="s">
        <v>9355</v>
      </c>
      <c r="E3445" s="33" t="s">
        <v>3326</v>
      </c>
      <c r="F3445" s="33">
        <v>0</v>
      </c>
      <c r="G3445" s="33">
        <v>3</v>
      </c>
      <c r="H3445" s="46" t="s">
        <v>3839</v>
      </c>
      <c r="I3445" s="75" t="s">
        <v>3840</v>
      </c>
      <c r="J3445" s="75" t="s">
        <v>3840</v>
      </c>
      <c r="K3445" s="75" t="s">
        <v>3841</v>
      </c>
      <c r="L3445" s="33">
        <v>14</v>
      </c>
      <c r="M3445" s="34">
        <v>42164</v>
      </c>
      <c r="N3445" s="45" t="s">
        <v>4870</v>
      </c>
      <c r="O3445" s="45"/>
      <c r="P34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45" s="45" t="e">
        <f>IF([2]!PayItems[[#This Row],[Date Added / Modified]]&gt;0,TEXT([2]!PayItems[[#This Row],[Date Added / Modified]],"m/d/yyy"),"")</f>
        <v>#REF!</v>
      </c>
      <c r="R3445" s="46"/>
    </row>
    <row r="3446" spans="1:18" x14ac:dyDescent="0.3">
      <c r="A3446" s="46" t="s">
        <v>3346</v>
      </c>
      <c r="B3446" s="46" t="s">
        <v>9318</v>
      </c>
      <c r="C3446" s="46" t="s">
        <v>3846</v>
      </c>
      <c r="D3446" s="46" t="s">
        <v>9319</v>
      </c>
      <c r="E3446" s="33" t="s">
        <v>3848</v>
      </c>
      <c r="F3446" s="33">
        <v>1</v>
      </c>
      <c r="G3446" s="33">
        <v>3</v>
      </c>
      <c r="H3446" s="46" t="s">
        <v>3839</v>
      </c>
      <c r="I3446" s="75" t="s">
        <v>3840</v>
      </c>
      <c r="J3446" s="75" t="s">
        <v>3840</v>
      </c>
      <c r="K3446" s="75" t="s">
        <v>3841</v>
      </c>
      <c r="L3446" s="33">
        <v>14</v>
      </c>
      <c r="M3446" s="34">
        <v>41927</v>
      </c>
      <c r="N3446" s="45" t="s">
        <v>4870</v>
      </c>
      <c r="O3446" s="45"/>
      <c r="P34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46" s="45" t="e">
        <f>IF([2]!PayItems[[#This Row],[Date Added / Modified]]&gt;0,TEXT([2]!PayItems[[#This Row],[Date Added / Modified]],"m/d/yyy"),"")</f>
        <v>#REF!</v>
      </c>
      <c r="R3446" s="46"/>
    </row>
    <row r="3447" spans="1:18" x14ac:dyDescent="0.3">
      <c r="A3447" s="46" t="s">
        <v>3347</v>
      </c>
      <c r="B3447" s="46" t="s">
        <v>9320</v>
      </c>
      <c r="C3447" s="46" t="s">
        <v>3846</v>
      </c>
      <c r="D3447" s="46" t="s">
        <v>9321</v>
      </c>
      <c r="E3447" s="33" t="s">
        <v>3848</v>
      </c>
      <c r="F3447" s="33">
        <v>1</v>
      </c>
      <c r="G3447" s="33">
        <v>3</v>
      </c>
      <c r="H3447" s="46" t="s">
        <v>3839</v>
      </c>
      <c r="I3447" s="75" t="s">
        <v>3840</v>
      </c>
      <c r="J3447" s="75" t="s">
        <v>3840</v>
      </c>
      <c r="K3447" s="75" t="s">
        <v>3841</v>
      </c>
      <c r="L3447" s="33">
        <v>14</v>
      </c>
      <c r="M3447" s="34"/>
      <c r="N3447" s="46"/>
      <c r="O3447" s="46"/>
      <c r="P34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47" s="45" t="e">
        <f>IF([2]!PayItems[[#This Row],[Date Added / Modified]]&gt;0,TEXT([2]!PayItems[[#This Row],[Date Added / Modified]],"m/d/yyy"),"")</f>
        <v>#REF!</v>
      </c>
      <c r="R3447" s="46"/>
    </row>
    <row r="3448" spans="1:18" x14ac:dyDescent="0.3">
      <c r="A3448" s="46" t="s">
        <v>3348</v>
      </c>
      <c r="B3448" s="46" t="s">
        <v>9322</v>
      </c>
      <c r="C3448" s="46" t="s">
        <v>3846</v>
      </c>
      <c r="D3448" s="46" t="s">
        <v>9323</v>
      </c>
      <c r="E3448" s="33" t="s">
        <v>3848</v>
      </c>
      <c r="F3448" s="33">
        <v>1</v>
      </c>
      <c r="G3448" s="33">
        <v>3</v>
      </c>
      <c r="H3448" s="46" t="s">
        <v>3839</v>
      </c>
      <c r="I3448" s="75" t="s">
        <v>3840</v>
      </c>
      <c r="J3448" s="75" t="s">
        <v>3840</v>
      </c>
      <c r="K3448" s="75" t="s">
        <v>3841</v>
      </c>
      <c r="L3448" s="33">
        <v>14</v>
      </c>
      <c r="M3448" s="34"/>
      <c r="N3448" s="46"/>
      <c r="O3448" s="46"/>
      <c r="P34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48" s="45" t="e">
        <f>IF([2]!PayItems[[#This Row],[Date Added / Modified]]&gt;0,TEXT([2]!PayItems[[#This Row],[Date Added / Modified]],"m/d/yyy"),"")</f>
        <v>#REF!</v>
      </c>
      <c r="R3448" s="46"/>
    </row>
    <row r="3449" spans="1:18" x14ac:dyDescent="0.3">
      <c r="A3449" s="46" t="s">
        <v>3349</v>
      </c>
      <c r="B3449" s="46" t="s">
        <v>9324</v>
      </c>
      <c r="C3449" s="46" t="s">
        <v>3846</v>
      </c>
      <c r="D3449" s="46" t="s">
        <v>9325</v>
      </c>
      <c r="E3449" s="33" t="s">
        <v>3848</v>
      </c>
      <c r="F3449" s="33">
        <v>1</v>
      </c>
      <c r="G3449" s="33">
        <v>3</v>
      </c>
      <c r="H3449" s="46" t="s">
        <v>3839</v>
      </c>
      <c r="I3449" s="75" t="s">
        <v>3840</v>
      </c>
      <c r="J3449" s="75" t="s">
        <v>3840</v>
      </c>
      <c r="K3449" s="75" t="s">
        <v>3841</v>
      </c>
      <c r="L3449" s="33">
        <v>14</v>
      </c>
      <c r="M3449" s="34"/>
      <c r="N3449" s="46"/>
      <c r="O3449" s="46"/>
      <c r="P34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49" s="45" t="e">
        <f>IF([2]!PayItems[[#This Row],[Date Added / Modified]]&gt;0,TEXT([2]!PayItems[[#This Row],[Date Added / Modified]],"m/d/yyy"),"")</f>
        <v>#REF!</v>
      </c>
      <c r="R3449" s="46"/>
    </row>
    <row r="3450" spans="1:18" x14ac:dyDescent="0.3">
      <c r="A3450" s="46" t="s">
        <v>3350</v>
      </c>
      <c r="B3450" s="46" t="s">
        <v>9326</v>
      </c>
      <c r="C3450" s="46" t="s">
        <v>3846</v>
      </c>
      <c r="D3450" s="46" t="s">
        <v>9327</v>
      </c>
      <c r="E3450" s="33" t="s">
        <v>3848</v>
      </c>
      <c r="F3450" s="33">
        <v>1</v>
      </c>
      <c r="G3450" s="33">
        <v>3</v>
      </c>
      <c r="H3450" s="46" t="s">
        <v>3839</v>
      </c>
      <c r="I3450" s="75" t="s">
        <v>3840</v>
      </c>
      <c r="J3450" s="75" t="s">
        <v>3840</v>
      </c>
      <c r="K3450" s="75" t="s">
        <v>3841</v>
      </c>
      <c r="L3450" s="33">
        <v>14</v>
      </c>
      <c r="M3450" s="34"/>
      <c r="N3450" s="46"/>
      <c r="O3450" s="46"/>
      <c r="P34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50" s="45" t="e">
        <f>IF([2]!PayItems[[#This Row],[Date Added / Modified]]&gt;0,TEXT([2]!PayItems[[#This Row],[Date Added / Modified]],"m/d/yyy"),"")</f>
        <v>#REF!</v>
      </c>
      <c r="R3450" s="46"/>
    </row>
    <row r="3451" spans="1:18" x14ac:dyDescent="0.3">
      <c r="A3451" s="46" t="s">
        <v>3351</v>
      </c>
      <c r="B3451" s="46" t="s">
        <v>9330</v>
      </c>
      <c r="C3451" s="46" t="s">
        <v>3846</v>
      </c>
      <c r="D3451" s="46" t="s">
        <v>9331</v>
      </c>
      <c r="E3451" s="33" t="s">
        <v>3848</v>
      </c>
      <c r="F3451" s="33">
        <v>1</v>
      </c>
      <c r="G3451" s="33">
        <v>3</v>
      </c>
      <c r="H3451" s="46" t="s">
        <v>3839</v>
      </c>
      <c r="I3451" s="75" t="s">
        <v>3840</v>
      </c>
      <c r="J3451" s="75" t="s">
        <v>3840</v>
      </c>
      <c r="K3451" s="75" t="s">
        <v>3841</v>
      </c>
      <c r="L3451" s="33">
        <v>14</v>
      </c>
      <c r="M3451" s="34"/>
      <c r="N3451" s="46"/>
      <c r="O3451" s="46"/>
      <c r="P34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51" s="45" t="e">
        <f>IF([2]!PayItems[[#This Row],[Date Added / Modified]]&gt;0,TEXT([2]!PayItems[[#This Row],[Date Added / Modified]],"m/d/yyy"),"")</f>
        <v>#REF!</v>
      </c>
      <c r="R3451" s="46"/>
    </row>
    <row r="3452" spans="1:18" x14ac:dyDescent="0.3">
      <c r="A3452" s="46" t="s">
        <v>3352</v>
      </c>
      <c r="B3452" s="46" t="s">
        <v>9332</v>
      </c>
      <c r="C3452" s="46" t="s">
        <v>3846</v>
      </c>
      <c r="D3452" s="46" t="s">
        <v>9333</v>
      </c>
      <c r="E3452" s="33" t="s">
        <v>3848</v>
      </c>
      <c r="F3452" s="33">
        <v>1</v>
      </c>
      <c r="G3452" s="33">
        <v>3</v>
      </c>
      <c r="H3452" s="46" t="s">
        <v>3839</v>
      </c>
      <c r="I3452" s="75" t="s">
        <v>3840</v>
      </c>
      <c r="J3452" s="75" t="s">
        <v>3840</v>
      </c>
      <c r="K3452" s="75" t="s">
        <v>3841</v>
      </c>
      <c r="L3452" s="33">
        <v>14</v>
      </c>
      <c r="M3452" s="34"/>
      <c r="N3452" s="46"/>
      <c r="O3452" s="46"/>
      <c r="P34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52" s="45" t="e">
        <f>IF([2]!PayItems[[#This Row],[Date Added / Modified]]&gt;0,TEXT([2]!PayItems[[#This Row],[Date Added / Modified]],"m/d/yyy"),"")</f>
        <v>#REF!</v>
      </c>
      <c r="R3452" s="46"/>
    </row>
    <row r="3453" spans="1:18" x14ac:dyDescent="0.3">
      <c r="A3453" s="46" t="s">
        <v>3353</v>
      </c>
      <c r="B3453" s="46" t="s">
        <v>9334</v>
      </c>
      <c r="C3453" s="46" t="s">
        <v>3846</v>
      </c>
      <c r="D3453" s="46" t="s">
        <v>9335</v>
      </c>
      <c r="E3453" s="33" t="s">
        <v>3848</v>
      </c>
      <c r="F3453" s="33">
        <v>1</v>
      </c>
      <c r="G3453" s="33">
        <v>3</v>
      </c>
      <c r="H3453" s="46" t="s">
        <v>3839</v>
      </c>
      <c r="I3453" s="75" t="s">
        <v>3840</v>
      </c>
      <c r="J3453" s="75" t="s">
        <v>3840</v>
      </c>
      <c r="K3453" s="75" t="s">
        <v>3841</v>
      </c>
      <c r="L3453" s="33">
        <v>14</v>
      </c>
      <c r="M3453" s="34"/>
      <c r="N3453" s="46"/>
      <c r="O3453" s="46"/>
      <c r="P34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53" s="45" t="e">
        <f>IF([2]!PayItems[[#This Row],[Date Added / Modified]]&gt;0,TEXT([2]!PayItems[[#This Row],[Date Added / Modified]],"m/d/yyy"),"")</f>
        <v>#REF!</v>
      </c>
      <c r="R3453" s="46"/>
    </row>
    <row r="3454" spans="1:18" x14ac:dyDescent="0.3">
      <c r="A3454" s="46" t="s">
        <v>3354</v>
      </c>
      <c r="B3454" s="46" t="s">
        <v>9336</v>
      </c>
      <c r="C3454" s="46" t="s">
        <v>3846</v>
      </c>
      <c r="D3454" s="46" t="s">
        <v>9337</v>
      </c>
      <c r="E3454" s="33" t="s">
        <v>3848</v>
      </c>
      <c r="F3454" s="33">
        <v>1</v>
      </c>
      <c r="G3454" s="33">
        <v>3</v>
      </c>
      <c r="H3454" s="46" t="s">
        <v>3839</v>
      </c>
      <c r="I3454" s="75" t="s">
        <v>3840</v>
      </c>
      <c r="J3454" s="75" t="s">
        <v>3840</v>
      </c>
      <c r="K3454" s="75" t="s">
        <v>3841</v>
      </c>
      <c r="L3454" s="33">
        <v>14</v>
      </c>
      <c r="M3454" s="34"/>
      <c r="N3454" s="46"/>
      <c r="O3454" s="46"/>
      <c r="P34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54" s="45" t="e">
        <f>IF([2]!PayItems[[#This Row],[Date Added / Modified]]&gt;0,TEXT([2]!PayItems[[#This Row],[Date Added / Modified]],"m/d/yyy"),"")</f>
        <v>#REF!</v>
      </c>
      <c r="R3454" s="46"/>
    </row>
    <row r="3455" spans="1:18" x14ac:dyDescent="0.3">
      <c r="A3455" s="46" t="s">
        <v>11971</v>
      </c>
      <c r="B3455" s="46" t="s">
        <v>11954</v>
      </c>
      <c r="C3455" s="46" t="s">
        <v>3846</v>
      </c>
      <c r="D3455" s="46" t="s">
        <v>11955</v>
      </c>
      <c r="E3455" s="33" t="s">
        <v>3848</v>
      </c>
      <c r="F3455" s="33">
        <v>1</v>
      </c>
      <c r="G3455" s="33">
        <v>3</v>
      </c>
      <c r="H3455" s="46" t="s">
        <v>3839</v>
      </c>
      <c r="I3455" s="75" t="s">
        <v>3840</v>
      </c>
      <c r="J3455" s="75" t="s">
        <v>3840</v>
      </c>
      <c r="K3455" s="75" t="s">
        <v>3841</v>
      </c>
      <c r="L3455" s="33">
        <v>14</v>
      </c>
      <c r="M3455" s="34"/>
      <c r="N3455" s="46"/>
      <c r="O3455" s="46"/>
      <c r="P34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55" s="45" t="e">
        <f>IF([2]!PayItems[[#This Row],[Date Added / Modified]]&gt;0,TEXT([2]!PayItems[[#This Row],[Date Added / Modified]],"m/d/yyy"),"")</f>
        <v>#REF!</v>
      </c>
      <c r="R3455" s="46"/>
    </row>
    <row r="3456" spans="1:18" x14ac:dyDescent="0.3">
      <c r="A3456" s="46" t="s">
        <v>11972</v>
      </c>
      <c r="B3456" s="46" t="s">
        <v>11957</v>
      </c>
      <c r="C3456" s="46" t="s">
        <v>3846</v>
      </c>
      <c r="D3456" s="46" t="s">
        <v>11958</v>
      </c>
      <c r="E3456" s="33" t="s">
        <v>3848</v>
      </c>
      <c r="F3456" s="33">
        <v>1</v>
      </c>
      <c r="G3456" s="33">
        <v>3</v>
      </c>
      <c r="H3456" s="46" t="s">
        <v>3839</v>
      </c>
      <c r="I3456" s="75" t="s">
        <v>3840</v>
      </c>
      <c r="J3456" s="75" t="s">
        <v>3840</v>
      </c>
      <c r="K3456" s="75" t="s">
        <v>3841</v>
      </c>
      <c r="L3456" s="33">
        <v>14</v>
      </c>
      <c r="M3456" s="34"/>
      <c r="N3456" s="46"/>
      <c r="O3456" s="46"/>
      <c r="P34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56" s="45" t="e">
        <f>IF([2]!PayItems[[#This Row],[Date Added / Modified]]&gt;0,TEXT([2]!PayItems[[#This Row],[Date Added / Modified]],"m/d/yyy"),"")</f>
        <v>#REF!</v>
      </c>
      <c r="R3456" s="46"/>
    </row>
    <row r="3457" spans="1:18" x14ac:dyDescent="0.3">
      <c r="A3457" s="46" t="s">
        <v>3355</v>
      </c>
      <c r="B3457" s="46" t="s">
        <v>9340</v>
      </c>
      <c r="C3457" s="46" t="s">
        <v>3846</v>
      </c>
      <c r="D3457" s="46" t="s">
        <v>9341</v>
      </c>
      <c r="E3457" s="33" t="s">
        <v>3848</v>
      </c>
      <c r="F3457" s="33">
        <v>1</v>
      </c>
      <c r="G3457" s="33">
        <v>3</v>
      </c>
      <c r="H3457" s="46" t="s">
        <v>3839</v>
      </c>
      <c r="I3457" s="75" t="s">
        <v>3840</v>
      </c>
      <c r="J3457" s="75" t="s">
        <v>3840</v>
      </c>
      <c r="K3457" s="75" t="s">
        <v>3841</v>
      </c>
      <c r="L3457" s="33">
        <v>14</v>
      </c>
      <c r="M3457" s="34"/>
      <c r="N3457" s="46"/>
      <c r="O3457" s="46"/>
      <c r="P34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57" s="45" t="e">
        <f>IF([2]!PayItems[[#This Row],[Date Added / Modified]]&gt;0,TEXT([2]!PayItems[[#This Row],[Date Added / Modified]],"m/d/yyy"),"")</f>
        <v>#REF!</v>
      </c>
      <c r="R3457" s="46"/>
    </row>
    <row r="3458" spans="1:18" x14ac:dyDescent="0.3">
      <c r="A3458" s="46" t="s">
        <v>3356</v>
      </c>
      <c r="B3458" s="46" t="s">
        <v>9342</v>
      </c>
      <c r="C3458" s="46" t="s">
        <v>3846</v>
      </c>
      <c r="D3458" s="46" t="s">
        <v>9343</v>
      </c>
      <c r="E3458" s="33" t="s">
        <v>3848</v>
      </c>
      <c r="F3458" s="33">
        <v>1</v>
      </c>
      <c r="G3458" s="33">
        <v>3</v>
      </c>
      <c r="H3458" s="46" t="s">
        <v>3839</v>
      </c>
      <c r="I3458" s="75" t="s">
        <v>3840</v>
      </c>
      <c r="J3458" s="75" t="s">
        <v>3840</v>
      </c>
      <c r="K3458" s="75" t="s">
        <v>3841</v>
      </c>
      <c r="L3458" s="33">
        <v>14</v>
      </c>
      <c r="M3458" s="34"/>
      <c r="N3458" s="46"/>
      <c r="O3458" s="46"/>
      <c r="P34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58" s="45" t="e">
        <f>IF([2]!PayItems[[#This Row],[Date Added / Modified]]&gt;0,TEXT([2]!PayItems[[#This Row],[Date Added / Modified]],"m/d/yyy"),"")</f>
        <v>#REF!</v>
      </c>
      <c r="R3458" s="46"/>
    </row>
    <row r="3459" spans="1:18" x14ac:dyDescent="0.3">
      <c r="A3459" s="46" t="s">
        <v>11973</v>
      </c>
      <c r="B3459" s="46" t="s">
        <v>11960</v>
      </c>
      <c r="C3459" s="46" t="s">
        <v>3846</v>
      </c>
      <c r="D3459" s="46" t="s">
        <v>11961</v>
      </c>
      <c r="E3459" s="33" t="s">
        <v>3848</v>
      </c>
      <c r="F3459" s="33">
        <v>1</v>
      </c>
      <c r="G3459" s="33">
        <v>3</v>
      </c>
      <c r="H3459" s="46" t="s">
        <v>3839</v>
      </c>
      <c r="I3459" s="75" t="s">
        <v>3840</v>
      </c>
      <c r="J3459" s="75" t="s">
        <v>3840</v>
      </c>
      <c r="K3459" s="75" t="s">
        <v>3841</v>
      </c>
      <c r="L3459" s="33">
        <v>14</v>
      </c>
      <c r="M3459" s="34"/>
      <c r="N3459" s="46"/>
      <c r="O3459" s="46"/>
      <c r="P34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59" s="45" t="e">
        <f>IF([2]!PayItems[[#This Row],[Date Added / Modified]]&gt;0,TEXT([2]!PayItems[[#This Row],[Date Added / Modified]],"m/d/yyy"),"")</f>
        <v>#REF!</v>
      </c>
      <c r="R3459" s="46"/>
    </row>
    <row r="3460" spans="1:18" x14ac:dyDescent="0.3">
      <c r="A3460" s="46" t="s">
        <v>11974</v>
      </c>
      <c r="B3460" s="46" t="s">
        <v>11963</v>
      </c>
      <c r="C3460" s="46" t="s">
        <v>3846</v>
      </c>
      <c r="D3460" s="46" t="s">
        <v>11964</v>
      </c>
      <c r="E3460" s="33" t="s">
        <v>3848</v>
      </c>
      <c r="F3460" s="33">
        <v>1</v>
      </c>
      <c r="G3460" s="33">
        <v>3</v>
      </c>
      <c r="H3460" s="46" t="s">
        <v>3839</v>
      </c>
      <c r="I3460" s="75" t="s">
        <v>3840</v>
      </c>
      <c r="J3460" s="75" t="s">
        <v>3840</v>
      </c>
      <c r="K3460" s="75" t="s">
        <v>3841</v>
      </c>
      <c r="L3460" s="33">
        <v>14</v>
      </c>
      <c r="M3460" s="34"/>
      <c r="N3460" s="46"/>
      <c r="O3460" s="46"/>
      <c r="P34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60" s="45" t="e">
        <f>IF([2]!PayItems[[#This Row],[Date Added / Modified]]&gt;0,TEXT([2]!PayItems[[#This Row],[Date Added / Modified]],"m/d/yyy"),"")</f>
        <v>#REF!</v>
      </c>
      <c r="R3460" s="46"/>
    </row>
    <row r="3461" spans="1:18" x14ac:dyDescent="0.3">
      <c r="A3461" s="46" t="s">
        <v>3357</v>
      </c>
      <c r="B3461" s="46" t="s">
        <v>9346</v>
      </c>
      <c r="C3461" s="46" t="s">
        <v>3846</v>
      </c>
      <c r="D3461" s="46" t="s">
        <v>9347</v>
      </c>
      <c r="E3461" s="33" t="s">
        <v>3848</v>
      </c>
      <c r="F3461" s="33">
        <v>1</v>
      </c>
      <c r="G3461" s="33">
        <v>3</v>
      </c>
      <c r="H3461" s="46" t="s">
        <v>3839</v>
      </c>
      <c r="I3461" s="75" t="s">
        <v>3840</v>
      </c>
      <c r="J3461" s="75" t="s">
        <v>3840</v>
      </c>
      <c r="K3461" s="75" t="s">
        <v>3841</v>
      </c>
      <c r="L3461" s="33">
        <v>14</v>
      </c>
      <c r="M3461" s="34"/>
      <c r="N3461" s="46"/>
      <c r="O3461" s="46"/>
      <c r="P34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61" s="45" t="e">
        <f>IF([2]!PayItems[[#This Row],[Date Added / Modified]]&gt;0,TEXT([2]!PayItems[[#This Row],[Date Added / Modified]],"m/d/yyy"),"")</f>
        <v>#REF!</v>
      </c>
      <c r="R3461" s="46"/>
    </row>
    <row r="3462" spans="1:18" x14ac:dyDescent="0.3">
      <c r="A3462" s="46" t="s">
        <v>3358</v>
      </c>
      <c r="B3462" s="46" t="s">
        <v>9348</v>
      </c>
      <c r="C3462" s="46" t="s">
        <v>3846</v>
      </c>
      <c r="D3462" s="46" t="s">
        <v>9349</v>
      </c>
      <c r="E3462" s="33" t="s">
        <v>3848</v>
      </c>
      <c r="F3462" s="33">
        <v>1</v>
      </c>
      <c r="G3462" s="33">
        <v>3</v>
      </c>
      <c r="H3462" s="46" t="s">
        <v>3839</v>
      </c>
      <c r="I3462" s="75" t="s">
        <v>3840</v>
      </c>
      <c r="J3462" s="75" t="s">
        <v>3840</v>
      </c>
      <c r="K3462" s="75" t="s">
        <v>3841</v>
      </c>
      <c r="L3462" s="33">
        <v>14</v>
      </c>
      <c r="M3462" s="34"/>
      <c r="N3462" s="46"/>
      <c r="O3462" s="46"/>
      <c r="P34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62" s="45" t="e">
        <f>IF([2]!PayItems[[#This Row],[Date Added / Modified]]&gt;0,TEXT([2]!PayItems[[#This Row],[Date Added / Modified]],"m/d/yyy"),"")</f>
        <v>#REF!</v>
      </c>
      <c r="R3462" s="46"/>
    </row>
    <row r="3463" spans="1:18" x14ac:dyDescent="0.3">
      <c r="A3463" s="46" t="s">
        <v>11975</v>
      </c>
      <c r="B3463" s="46" t="s">
        <v>11966</v>
      </c>
      <c r="C3463" s="46" t="s">
        <v>3846</v>
      </c>
      <c r="D3463" s="46" t="s">
        <v>11967</v>
      </c>
      <c r="E3463" s="33" t="s">
        <v>3848</v>
      </c>
      <c r="F3463" s="33">
        <v>1</v>
      </c>
      <c r="G3463" s="33">
        <v>3</v>
      </c>
      <c r="H3463" s="46" t="s">
        <v>3839</v>
      </c>
      <c r="I3463" s="75" t="s">
        <v>3840</v>
      </c>
      <c r="J3463" s="75" t="s">
        <v>3840</v>
      </c>
      <c r="K3463" s="75" t="s">
        <v>3841</v>
      </c>
      <c r="L3463" s="33">
        <v>14</v>
      </c>
      <c r="M3463" s="34"/>
      <c r="N3463" s="46"/>
      <c r="O3463" s="46"/>
      <c r="P34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63" s="45" t="e">
        <f>IF([2]!PayItems[[#This Row],[Date Added / Modified]]&gt;0,TEXT([2]!PayItems[[#This Row],[Date Added / Modified]],"m/d/yyy"),"")</f>
        <v>#REF!</v>
      </c>
      <c r="R3463" s="46"/>
    </row>
    <row r="3464" spans="1:18" x14ac:dyDescent="0.3">
      <c r="A3464" s="46" t="s">
        <v>11976</v>
      </c>
      <c r="B3464" s="46" t="s">
        <v>11969</v>
      </c>
      <c r="C3464" s="46" t="s">
        <v>3846</v>
      </c>
      <c r="D3464" s="46" t="s">
        <v>11970</v>
      </c>
      <c r="E3464" s="33" t="s">
        <v>3848</v>
      </c>
      <c r="F3464" s="33">
        <v>1</v>
      </c>
      <c r="G3464" s="33">
        <v>3</v>
      </c>
      <c r="H3464" s="46" t="s">
        <v>3839</v>
      </c>
      <c r="I3464" s="75" t="s">
        <v>3840</v>
      </c>
      <c r="J3464" s="75" t="s">
        <v>3840</v>
      </c>
      <c r="K3464" s="75" t="s">
        <v>3841</v>
      </c>
      <c r="L3464" s="33">
        <v>14</v>
      </c>
      <c r="M3464" s="34"/>
      <c r="N3464" s="46"/>
      <c r="O3464" s="46"/>
      <c r="P34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64" s="45" t="e">
        <f>IF([2]!PayItems[[#This Row],[Date Added / Modified]]&gt;0,TEXT([2]!PayItems[[#This Row],[Date Added / Modified]],"m/d/yyy"),"")</f>
        <v>#REF!</v>
      </c>
      <c r="R3464" s="46"/>
    </row>
    <row r="3465" spans="1:18" x14ac:dyDescent="0.3">
      <c r="A3465" s="46" t="s">
        <v>3359</v>
      </c>
      <c r="B3465" s="46" t="s">
        <v>9350</v>
      </c>
      <c r="C3465" s="46" t="s">
        <v>3846</v>
      </c>
      <c r="D3465" s="46" t="s">
        <v>9351</v>
      </c>
      <c r="E3465" s="33" t="s">
        <v>3848</v>
      </c>
      <c r="F3465" s="33">
        <v>1</v>
      </c>
      <c r="G3465" s="33">
        <v>3</v>
      </c>
      <c r="H3465" s="46" t="s">
        <v>3839</v>
      </c>
      <c r="I3465" s="75" t="s">
        <v>3840</v>
      </c>
      <c r="J3465" s="75" t="s">
        <v>3840</v>
      </c>
      <c r="K3465" s="75" t="s">
        <v>3841</v>
      </c>
      <c r="L3465" s="33">
        <v>14</v>
      </c>
      <c r="M3465" s="34"/>
      <c r="N3465" s="46"/>
      <c r="O3465" s="46"/>
      <c r="P34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65" s="45" t="e">
        <f>IF([2]!PayItems[[#This Row],[Date Added / Modified]]&gt;0,TEXT([2]!PayItems[[#This Row],[Date Added / Modified]],"m/d/yyy"),"")</f>
        <v>#REF!</v>
      </c>
      <c r="R3465" s="46"/>
    </row>
    <row r="3466" spans="1:18" x14ac:dyDescent="0.3">
      <c r="A3466" s="46" t="s">
        <v>3360</v>
      </c>
      <c r="B3466" s="46" t="s">
        <v>9352</v>
      </c>
      <c r="C3466" s="46" t="s">
        <v>3846</v>
      </c>
      <c r="D3466" s="46" t="s">
        <v>9353</v>
      </c>
      <c r="E3466" s="33" t="s">
        <v>3848</v>
      </c>
      <c r="F3466" s="33">
        <v>1</v>
      </c>
      <c r="G3466" s="33">
        <v>3</v>
      </c>
      <c r="H3466" s="46" t="s">
        <v>3839</v>
      </c>
      <c r="I3466" s="75" t="s">
        <v>3840</v>
      </c>
      <c r="J3466" s="75" t="s">
        <v>3840</v>
      </c>
      <c r="K3466" s="75" t="s">
        <v>3841</v>
      </c>
      <c r="L3466" s="33">
        <v>14</v>
      </c>
      <c r="M3466" s="34"/>
      <c r="N3466" s="46"/>
      <c r="O3466" s="46"/>
      <c r="P34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66" s="45" t="e">
        <f>IF([2]!PayItems[[#This Row],[Date Added / Modified]]&gt;0,TEXT([2]!PayItems[[#This Row],[Date Added / Modified]],"m/d/yyy"),"")</f>
        <v>#REF!</v>
      </c>
      <c r="R3466" s="46"/>
    </row>
    <row r="3467" spans="1:18" x14ac:dyDescent="0.3">
      <c r="A3467" s="46" t="s">
        <v>3361</v>
      </c>
      <c r="B3467" s="46" t="s">
        <v>9356</v>
      </c>
      <c r="C3467" s="46" t="s">
        <v>3927</v>
      </c>
      <c r="D3467" s="46" t="s">
        <v>9357</v>
      </c>
      <c r="E3467" s="33" t="s">
        <v>4292</v>
      </c>
      <c r="F3467" s="33">
        <v>0</v>
      </c>
      <c r="G3467" s="33">
        <v>3</v>
      </c>
      <c r="H3467" s="46" t="s">
        <v>3839</v>
      </c>
      <c r="I3467" s="75" t="s">
        <v>3840</v>
      </c>
      <c r="J3467" s="75" t="s">
        <v>3840</v>
      </c>
      <c r="K3467" s="75" t="s">
        <v>3841</v>
      </c>
      <c r="L3467" s="33">
        <v>14</v>
      </c>
      <c r="M3467" s="34"/>
      <c r="N3467" s="46"/>
      <c r="O3467" s="46"/>
      <c r="P34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67" s="45" t="e">
        <f>IF([2]!PayItems[[#This Row],[Date Added / Modified]]&gt;0,TEXT([2]!PayItems[[#This Row],[Date Added / Modified]],"m/d/yyy"),"")</f>
        <v>#REF!</v>
      </c>
      <c r="R3467" s="46"/>
    </row>
    <row r="3468" spans="1:18" x14ac:dyDescent="0.3">
      <c r="A3468" s="46" t="s">
        <v>3362</v>
      </c>
      <c r="B3468" s="46" t="s">
        <v>9358</v>
      </c>
      <c r="C3468" s="46" t="s">
        <v>3927</v>
      </c>
      <c r="D3468" s="46" t="s">
        <v>9359</v>
      </c>
      <c r="E3468" s="33" t="s">
        <v>4292</v>
      </c>
      <c r="F3468" s="33">
        <v>0</v>
      </c>
      <c r="G3468" s="33">
        <v>3</v>
      </c>
      <c r="H3468" s="46" t="s">
        <v>3839</v>
      </c>
      <c r="I3468" s="75" t="s">
        <v>3840</v>
      </c>
      <c r="J3468" s="75" t="s">
        <v>3840</v>
      </c>
      <c r="K3468" s="75" t="s">
        <v>3841</v>
      </c>
      <c r="L3468" s="33">
        <v>14</v>
      </c>
      <c r="M3468" s="34"/>
      <c r="N3468" s="46"/>
      <c r="O3468" s="46"/>
      <c r="P34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68" s="45" t="e">
        <f>IF([2]!PayItems[[#This Row],[Date Added / Modified]]&gt;0,TEXT([2]!PayItems[[#This Row],[Date Added / Modified]],"m/d/yyy"),"")</f>
        <v>#REF!</v>
      </c>
      <c r="R3468" s="46"/>
    </row>
    <row r="3469" spans="1:18" x14ac:dyDescent="0.3">
      <c r="A3469" s="46" t="s">
        <v>3363</v>
      </c>
      <c r="B3469" s="46" t="s">
        <v>9360</v>
      </c>
      <c r="C3469" s="46" t="s">
        <v>3927</v>
      </c>
      <c r="D3469" s="46" t="s">
        <v>9361</v>
      </c>
      <c r="E3469" s="33" t="s">
        <v>4292</v>
      </c>
      <c r="F3469" s="33">
        <v>0</v>
      </c>
      <c r="G3469" s="33">
        <v>3</v>
      </c>
      <c r="H3469" s="46" t="s">
        <v>3839</v>
      </c>
      <c r="I3469" s="75" t="s">
        <v>3840</v>
      </c>
      <c r="J3469" s="75" t="s">
        <v>3840</v>
      </c>
      <c r="K3469" s="75" t="s">
        <v>3841</v>
      </c>
      <c r="L3469" s="33">
        <v>14</v>
      </c>
      <c r="M3469" s="34"/>
      <c r="N3469" s="46"/>
      <c r="O3469" s="46"/>
      <c r="P34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69" s="45" t="e">
        <f>IF([2]!PayItems[[#This Row],[Date Added / Modified]]&gt;0,TEXT([2]!PayItems[[#This Row],[Date Added / Modified]],"m/d/yyy"),"")</f>
        <v>#REF!</v>
      </c>
      <c r="R3469" s="46"/>
    </row>
    <row r="3470" spans="1:18" x14ac:dyDescent="0.3">
      <c r="A3470" s="46" t="s">
        <v>3364</v>
      </c>
      <c r="B3470" s="46" t="s">
        <v>9362</v>
      </c>
      <c r="C3470" s="46" t="s">
        <v>3927</v>
      </c>
      <c r="D3470" s="46" t="s">
        <v>9363</v>
      </c>
      <c r="E3470" s="33" t="s">
        <v>4292</v>
      </c>
      <c r="F3470" s="33">
        <v>0</v>
      </c>
      <c r="G3470" s="33">
        <v>3</v>
      </c>
      <c r="H3470" s="46" t="s">
        <v>3839</v>
      </c>
      <c r="I3470" s="75" t="s">
        <v>3840</v>
      </c>
      <c r="J3470" s="75" t="s">
        <v>3840</v>
      </c>
      <c r="K3470" s="75" t="s">
        <v>3841</v>
      </c>
      <c r="L3470" s="33">
        <v>14</v>
      </c>
      <c r="M3470" s="34"/>
      <c r="N3470" s="46"/>
      <c r="O3470" s="46"/>
      <c r="P34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70" s="45" t="e">
        <f>IF([2]!PayItems[[#This Row],[Date Added / Modified]]&gt;0,TEXT([2]!PayItems[[#This Row],[Date Added / Modified]],"m/d/yyy"),"")</f>
        <v>#REF!</v>
      </c>
      <c r="R3470" s="46"/>
    </row>
    <row r="3471" spans="1:18" x14ac:dyDescent="0.3">
      <c r="A3471" s="46" t="s">
        <v>11977</v>
      </c>
      <c r="B3471" s="46" t="s">
        <v>11978</v>
      </c>
      <c r="C3471" s="46" t="s">
        <v>3927</v>
      </c>
      <c r="D3471" s="46" t="s">
        <v>11979</v>
      </c>
      <c r="E3471" s="33" t="s">
        <v>4292</v>
      </c>
      <c r="F3471" s="33">
        <v>0</v>
      </c>
      <c r="G3471" s="33">
        <v>3</v>
      </c>
      <c r="H3471" s="46" t="s">
        <v>3839</v>
      </c>
      <c r="I3471" s="75" t="s">
        <v>3840</v>
      </c>
      <c r="J3471" s="75" t="s">
        <v>3840</v>
      </c>
      <c r="K3471" s="75" t="s">
        <v>3841</v>
      </c>
      <c r="L3471" s="33">
        <v>14</v>
      </c>
      <c r="M3471" s="34"/>
      <c r="N3471" s="46"/>
      <c r="O3471" s="46"/>
      <c r="P34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71" s="45" t="e">
        <f>IF([2]!PayItems[[#This Row],[Date Added / Modified]]&gt;0,TEXT([2]!PayItems[[#This Row],[Date Added / Modified]],"m/d/yyy"),"")</f>
        <v>#REF!</v>
      </c>
      <c r="R3471" s="46"/>
    </row>
    <row r="3472" spans="1:18" x14ac:dyDescent="0.3">
      <c r="A3472" s="46" t="s">
        <v>3365</v>
      </c>
      <c r="B3472" s="46" t="s">
        <v>9364</v>
      </c>
      <c r="C3472" s="46" t="s">
        <v>3927</v>
      </c>
      <c r="D3472" s="46" t="s">
        <v>9365</v>
      </c>
      <c r="E3472" s="33" t="s">
        <v>4292</v>
      </c>
      <c r="F3472" s="33">
        <v>0</v>
      </c>
      <c r="G3472" s="33">
        <v>3</v>
      </c>
      <c r="H3472" s="46" t="s">
        <v>3839</v>
      </c>
      <c r="I3472" s="75" t="s">
        <v>3840</v>
      </c>
      <c r="J3472" s="75" t="s">
        <v>3840</v>
      </c>
      <c r="K3472" s="75" t="s">
        <v>3841</v>
      </c>
      <c r="L3472" s="33">
        <v>14</v>
      </c>
      <c r="M3472" s="34"/>
      <c r="N3472" s="46"/>
      <c r="O3472" s="46"/>
      <c r="P34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72" s="45" t="e">
        <f>IF([2]!PayItems[[#This Row],[Date Added / Modified]]&gt;0,TEXT([2]!PayItems[[#This Row],[Date Added / Modified]],"m/d/yyy"),"")</f>
        <v>#REF!</v>
      </c>
      <c r="R3472" s="46"/>
    </row>
    <row r="3473" spans="1:18" x14ac:dyDescent="0.3">
      <c r="A3473" s="46" t="s">
        <v>11980</v>
      </c>
      <c r="B3473" s="46" t="s">
        <v>11981</v>
      </c>
      <c r="C3473" s="46" t="s">
        <v>3927</v>
      </c>
      <c r="D3473" s="46" t="s">
        <v>11982</v>
      </c>
      <c r="E3473" s="33" t="s">
        <v>4292</v>
      </c>
      <c r="F3473" s="33">
        <v>0</v>
      </c>
      <c r="G3473" s="33">
        <v>3</v>
      </c>
      <c r="H3473" s="46" t="s">
        <v>3839</v>
      </c>
      <c r="I3473" s="75" t="s">
        <v>3840</v>
      </c>
      <c r="J3473" s="75" t="s">
        <v>3840</v>
      </c>
      <c r="K3473" s="75" t="s">
        <v>3841</v>
      </c>
      <c r="L3473" s="33">
        <v>14</v>
      </c>
      <c r="M3473" s="34"/>
      <c r="N3473" s="46"/>
      <c r="O3473" s="46"/>
      <c r="P34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73" s="45" t="e">
        <f>IF([2]!PayItems[[#This Row],[Date Added / Modified]]&gt;0,TEXT([2]!PayItems[[#This Row],[Date Added / Modified]],"m/d/yyy"),"")</f>
        <v>#REF!</v>
      </c>
      <c r="R3473" s="46"/>
    </row>
    <row r="3474" spans="1:18" x14ac:dyDescent="0.3">
      <c r="A3474" s="46" t="s">
        <v>3366</v>
      </c>
      <c r="B3474" s="46" t="s">
        <v>9366</v>
      </c>
      <c r="C3474" s="46" t="s">
        <v>3927</v>
      </c>
      <c r="D3474" s="46" t="s">
        <v>9367</v>
      </c>
      <c r="E3474" s="33" t="s">
        <v>4292</v>
      </c>
      <c r="F3474" s="33">
        <v>0</v>
      </c>
      <c r="G3474" s="33">
        <v>3</v>
      </c>
      <c r="H3474" s="46" t="s">
        <v>3839</v>
      </c>
      <c r="I3474" s="75" t="s">
        <v>3840</v>
      </c>
      <c r="J3474" s="75" t="s">
        <v>3840</v>
      </c>
      <c r="K3474" s="75" t="s">
        <v>3841</v>
      </c>
      <c r="L3474" s="33">
        <v>14</v>
      </c>
      <c r="M3474" s="34"/>
      <c r="N3474" s="46"/>
      <c r="O3474" s="46"/>
      <c r="P34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74" s="45" t="e">
        <f>IF([2]!PayItems[[#This Row],[Date Added / Modified]]&gt;0,TEXT([2]!PayItems[[#This Row],[Date Added / Modified]],"m/d/yyy"),"")</f>
        <v>#REF!</v>
      </c>
      <c r="R3474" s="46"/>
    </row>
    <row r="3475" spans="1:18" x14ac:dyDescent="0.3">
      <c r="A3475" s="46" t="s">
        <v>11983</v>
      </c>
      <c r="B3475" s="46" t="s">
        <v>11984</v>
      </c>
      <c r="C3475" s="46" t="s">
        <v>3927</v>
      </c>
      <c r="D3475" s="46" t="s">
        <v>11985</v>
      </c>
      <c r="E3475" s="33" t="s">
        <v>4292</v>
      </c>
      <c r="F3475" s="33">
        <v>0</v>
      </c>
      <c r="G3475" s="33">
        <v>3</v>
      </c>
      <c r="H3475" s="46" t="s">
        <v>3839</v>
      </c>
      <c r="I3475" s="75" t="s">
        <v>3840</v>
      </c>
      <c r="J3475" s="75" t="s">
        <v>3840</v>
      </c>
      <c r="K3475" s="75" t="s">
        <v>3841</v>
      </c>
      <c r="L3475" s="33">
        <v>14</v>
      </c>
      <c r="M3475" s="34"/>
      <c r="N3475" s="46"/>
      <c r="O3475" s="46"/>
      <c r="P34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75" s="45" t="e">
        <f>IF([2]!PayItems[[#This Row],[Date Added / Modified]]&gt;0,TEXT([2]!PayItems[[#This Row],[Date Added / Modified]],"m/d/yyy"),"")</f>
        <v>#REF!</v>
      </c>
      <c r="R3475" s="46"/>
    </row>
    <row r="3476" spans="1:18" x14ac:dyDescent="0.3">
      <c r="A3476" s="46" t="s">
        <v>3367</v>
      </c>
      <c r="B3476" s="46" t="s">
        <v>9368</v>
      </c>
      <c r="C3476" s="46" t="s">
        <v>3927</v>
      </c>
      <c r="D3476" s="46" t="s">
        <v>9369</v>
      </c>
      <c r="E3476" s="33" t="s">
        <v>4292</v>
      </c>
      <c r="F3476" s="33">
        <v>0</v>
      </c>
      <c r="G3476" s="33">
        <v>3</v>
      </c>
      <c r="H3476" s="46" t="s">
        <v>3839</v>
      </c>
      <c r="I3476" s="75" t="s">
        <v>3840</v>
      </c>
      <c r="J3476" s="75" t="s">
        <v>3840</v>
      </c>
      <c r="K3476" s="75" t="s">
        <v>3841</v>
      </c>
      <c r="L3476" s="33">
        <v>14</v>
      </c>
      <c r="M3476" s="34"/>
      <c r="N3476" s="46"/>
      <c r="O3476" s="46"/>
      <c r="P34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76" s="45" t="e">
        <f>IF([2]!PayItems[[#This Row],[Date Added / Modified]]&gt;0,TEXT([2]!PayItems[[#This Row],[Date Added / Modified]],"m/d/yyy"),"")</f>
        <v>#REF!</v>
      </c>
      <c r="R3476" s="46"/>
    </row>
    <row r="3477" spans="1:18" x14ac:dyDescent="0.3">
      <c r="A3477" s="46" t="s">
        <v>3368</v>
      </c>
      <c r="B3477" s="46" t="s">
        <v>9370</v>
      </c>
      <c r="C3477" s="46" t="s">
        <v>3927</v>
      </c>
      <c r="D3477" s="46" t="s">
        <v>9371</v>
      </c>
      <c r="E3477" s="33" t="s">
        <v>4292</v>
      </c>
      <c r="F3477" s="33">
        <v>0</v>
      </c>
      <c r="G3477" s="33">
        <v>3</v>
      </c>
      <c r="H3477" s="46" t="s">
        <v>3839</v>
      </c>
      <c r="I3477" s="75" t="s">
        <v>3840</v>
      </c>
      <c r="J3477" s="75" t="s">
        <v>3840</v>
      </c>
      <c r="K3477" s="75" t="s">
        <v>3841</v>
      </c>
      <c r="L3477" s="33">
        <v>14</v>
      </c>
      <c r="M3477" s="34"/>
      <c r="N3477" s="46"/>
      <c r="O3477" s="46"/>
      <c r="P34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77" s="45" t="e">
        <f>IF([2]!PayItems[[#This Row],[Date Added / Modified]]&gt;0,TEXT([2]!PayItems[[#This Row],[Date Added / Modified]],"m/d/yyy"),"")</f>
        <v>#REF!</v>
      </c>
      <c r="R3477" s="46"/>
    </row>
    <row r="3478" spans="1:18" x14ac:dyDescent="0.3">
      <c r="A3478" s="46" t="s">
        <v>3369</v>
      </c>
      <c r="B3478" s="46" t="s">
        <v>9356</v>
      </c>
      <c r="C3478" s="46" t="s">
        <v>9006</v>
      </c>
      <c r="D3478" s="46" t="s">
        <v>9357</v>
      </c>
      <c r="E3478" s="33" t="s">
        <v>4649</v>
      </c>
      <c r="F3478" s="33">
        <v>0</v>
      </c>
      <c r="G3478" s="33">
        <v>3</v>
      </c>
      <c r="H3478" s="46" t="s">
        <v>3839</v>
      </c>
      <c r="I3478" s="75" t="s">
        <v>3840</v>
      </c>
      <c r="J3478" s="75" t="s">
        <v>3840</v>
      </c>
      <c r="K3478" s="75" t="s">
        <v>3841</v>
      </c>
      <c r="L3478" s="33">
        <v>14</v>
      </c>
      <c r="M3478" s="34"/>
      <c r="N3478" s="46"/>
      <c r="O3478" s="46"/>
      <c r="P34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78" s="45" t="e">
        <f>IF([2]!PayItems[[#This Row],[Date Added / Modified]]&gt;0,TEXT([2]!PayItems[[#This Row],[Date Added / Modified]],"m/d/yyy"),"")</f>
        <v>#REF!</v>
      </c>
      <c r="R3478" s="46"/>
    </row>
    <row r="3479" spans="1:18" x14ac:dyDescent="0.3">
      <c r="A3479" s="46" t="s">
        <v>3370</v>
      </c>
      <c r="B3479" s="46" t="s">
        <v>9358</v>
      </c>
      <c r="C3479" s="46" t="s">
        <v>9006</v>
      </c>
      <c r="D3479" s="46" t="s">
        <v>9359</v>
      </c>
      <c r="E3479" s="33" t="s">
        <v>4649</v>
      </c>
      <c r="F3479" s="33">
        <v>0</v>
      </c>
      <c r="G3479" s="33">
        <v>3</v>
      </c>
      <c r="H3479" s="46" t="s">
        <v>3839</v>
      </c>
      <c r="I3479" s="75" t="s">
        <v>3840</v>
      </c>
      <c r="J3479" s="75" t="s">
        <v>3840</v>
      </c>
      <c r="K3479" s="75" t="s">
        <v>3841</v>
      </c>
      <c r="L3479" s="33">
        <v>14</v>
      </c>
      <c r="M3479" s="34"/>
      <c r="N3479" s="46"/>
      <c r="O3479" s="46"/>
      <c r="P34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79" s="45" t="e">
        <f>IF([2]!PayItems[[#This Row],[Date Added / Modified]]&gt;0,TEXT([2]!PayItems[[#This Row],[Date Added / Modified]],"m/d/yyy"),"")</f>
        <v>#REF!</v>
      </c>
      <c r="R3479" s="46"/>
    </row>
    <row r="3480" spans="1:18" x14ac:dyDescent="0.3">
      <c r="A3480" s="46" t="s">
        <v>3371</v>
      </c>
      <c r="B3480" s="46" t="s">
        <v>9360</v>
      </c>
      <c r="C3480" s="46" t="s">
        <v>9006</v>
      </c>
      <c r="D3480" s="46" t="s">
        <v>9361</v>
      </c>
      <c r="E3480" s="33" t="s">
        <v>4649</v>
      </c>
      <c r="F3480" s="33">
        <v>0</v>
      </c>
      <c r="G3480" s="33">
        <v>3</v>
      </c>
      <c r="H3480" s="46" t="s">
        <v>3839</v>
      </c>
      <c r="I3480" s="75" t="s">
        <v>3840</v>
      </c>
      <c r="J3480" s="75" t="s">
        <v>3840</v>
      </c>
      <c r="K3480" s="75" t="s">
        <v>3841</v>
      </c>
      <c r="L3480" s="33">
        <v>14</v>
      </c>
      <c r="M3480" s="34"/>
      <c r="N3480" s="46"/>
      <c r="O3480" s="46"/>
      <c r="P34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80" s="45" t="e">
        <f>IF([2]!PayItems[[#This Row],[Date Added / Modified]]&gt;0,TEXT([2]!PayItems[[#This Row],[Date Added / Modified]],"m/d/yyy"),"")</f>
        <v>#REF!</v>
      </c>
      <c r="R3480" s="46"/>
    </row>
    <row r="3481" spans="1:18" x14ac:dyDescent="0.3">
      <c r="A3481" s="46" t="s">
        <v>3372</v>
      </c>
      <c r="B3481" s="46" t="s">
        <v>9362</v>
      </c>
      <c r="C3481" s="46" t="s">
        <v>9006</v>
      </c>
      <c r="D3481" s="46" t="s">
        <v>9363</v>
      </c>
      <c r="E3481" s="33" t="s">
        <v>4649</v>
      </c>
      <c r="F3481" s="33">
        <v>0</v>
      </c>
      <c r="G3481" s="33">
        <v>3</v>
      </c>
      <c r="H3481" s="46" t="s">
        <v>3839</v>
      </c>
      <c r="I3481" s="75" t="s">
        <v>3840</v>
      </c>
      <c r="J3481" s="75" t="s">
        <v>3840</v>
      </c>
      <c r="K3481" s="75" t="s">
        <v>3841</v>
      </c>
      <c r="L3481" s="33">
        <v>14</v>
      </c>
      <c r="M3481" s="34"/>
      <c r="N3481" s="46"/>
      <c r="O3481" s="46"/>
      <c r="P34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81" s="45" t="e">
        <f>IF([2]!PayItems[[#This Row],[Date Added / Modified]]&gt;0,TEXT([2]!PayItems[[#This Row],[Date Added / Modified]],"m/d/yyy"),"")</f>
        <v>#REF!</v>
      </c>
      <c r="R3481" s="46"/>
    </row>
    <row r="3482" spans="1:18" x14ac:dyDescent="0.3">
      <c r="A3482" s="46" t="s">
        <v>11986</v>
      </c>
      <c r="B3482" s="46" t="s">
        <v>11978</v>
      </c>
      <c r="C3482" s="46" t="s">
        <v>9006</v>
      </c>
      <c r="D3482" s="46" t="s">
        <v>11979</v>
      </c>
      <c r="E3482" s="33" t="s">
        <v>4649</v>
      </c>
      <c r="F3482" s="33">
        <v>0</v>
      </c>
      <c r="G3482" s="33">
        <v>3</v>
      </c>
      <c r="H3482" s="46" t="s">
        <v>3839</v>
      </c>
      <c r="I3482" s="75" t="s">
        <v>3840</v>
      </c>
      <c r="J3482" s="75" t="s">
        <v>3840</v>
      </c>
      <c r="K3482" s="75" t="s">
        <v>3841</v>
      </c>
      <c r="L3482" s="33">
        <v>14</v>
      </c>
      <c r="M3482" s="34"/>
      <c r="N3482" s="46"/>
      <c r="O3482" s="46"/>
      <c r="P34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82" s="45" t="e">
        <f>IF([2]!PayItems[[#This Row],[Date Added / Modified]]&gt;0,TEXT([2]!PayItems[[#This Row],[Date Added / Modified]],"m/d/yyy"),"")</f>
        <v>#REF!</v>
      </c>
      <c r="R3482" s="46"/>
    </row>
    <row r="3483" spans="1:18" x14ac:dyDescent="0.3">
      <c r="A3483" s="46" t="s">
        <v>3373</v>
      </c>
      <c r="B3483" s="46" t="s">
        <v>9364</v>
      </c>
      <c r="C3483" s="46" t="s">
        <v>9006</v>
      </c>
      <c r="D3483" s="46" t="s">
        <v>9365</v>
      </c>
      <c r="E3483" s="33" t="s">
        <v>4649</v>
      </c>
      <c r="F3483" s="33">
        <v>0</v>
      </c>
      <c r="G3483" s="33">
        <v>3</v>
      </c>
      <c r="H3483" s="46" t="s">
        <v>3839</v>
      </c>
      <c r="I3483" s="75" t="s">
        <v>3840</v>
      </c>
      <c r="J3483" s="75" t="s">
        <v>3840</v>
      </c>
      <c r="K3483" s="75" t="s">
        <v>3841</v>
      </c>
      <c r="L3483" s="33">
        <v>14</v>
      </c>
      <c r="M3483" s="34"/>
      <c r="N3483" s="46"/>
      <c r="O3483" s="46"/>
      <c r="P34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83" s="45" t="e">
        <f>IF([2]!PayItems[[#This Row],[Date Added / Modified]]&gt;0,TEXT([2]!PayItems[[#This Row],[Date Added / Modified]],"m/d/yyy"),"")</f>
        <v>#REF!</v>
      </c>
      <c r="R3483" s="46"/>
    </row>
    <row r="3484" spans="1:18" x14ac:dyDescent="0.3">
      <c r="A3484" s="46" t="s">
        <v>11987</v>
      </c>
      <c r="B3484" s="46" t="s">
        <v>11981</v>
      </c>
      <c r="C3484" s="46" t="s">
        <v>9006</v>
      </c>
      <c r="D3484" s="46" t="s">
        <v>11982</v>
      </c>
      <c r="E3484" s="33" t="s">
        <v>4649</v>
      </c>
      <c r="F3484" s="33">
        <v>0</v>
      </c>
      <c r="G3484" s="33">
        <v>3</v>
      </c>
      <c r="H3484" s="46" t="s">
        <v>3839</v>
      </c>
      <c r="I3484" s="75" t="s">
        <v>3840</v>
      </c>
      <c r="J3484" s="75" t="s">
        <v>3840</v>
      </c>
      <c r="K3484" s="75" t="s">
        <v>3841</v>
      </c>
      <c r="L3484" s="33">
        <v>14</v>
      </c>
      <c r="M3484" s="34"/>
      <c r="N3484" s="46"/>
      <c r="O3484" s="46"/>
      <c r="P34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84" s="45" t="e">
        <f>IF([2]!PayItems[[#This Row],[Date Added / Modified]]&gt;0,TEXT([2]!PayItems[[#This Row],[Date Added / Modified]],"m/d/yyy"),"")</f>
        <v>#REF!</v>
      </c>
      <c r="R3484" s="46"/>
    </row>
    <row r="3485" spans="1:18" x14ac:dyDescent="0.3">
      <c r="A3485" s="46" t="s">
        <v>3374</v>
      </c>
      <c r="B3485" s="46" t="s">
        <v>9366</v>
      </c>
      <c r="C3485" s="46" t="s">
        <v>9006</v>
      </c>
      <c r="D3485" s="46" t="s">
        <v>9367</v>
      </c>
      <c r="E3485" s="33" t="s">
        <v>4649</v>
      </c>
      <c r="F3485" s="33">
        <v>0</v>
      </c>
      <c r="G3485" s="33">
        <v>3</v>
      </c>
      <c r="H3485" s="46" t="s">
        <v>3839</v>
      </c>
      <c r="I3485" s="75" t="s">
        <v>3840</v>
      </c>
      <c r="J3485" s="75" t="s">
        <v>3840</v>
      </c>
      <c r="K3485" s="75" t="s">
        <v>3841</v>
      </c>
      <c r="L3485" s="33">
        <v>14</v>
      </c>
      <c r="M3485" s="34"/>
      <c r="N3485" s="46"/>
      <c r="O3485" s="46"/>
      <c r="P34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85" s="45" t="e">
        <f>IF([2]!PayItems[[#This Row],[Date Added / Modified]]&gt;0,TEXT([2]!PayItems[[#This Row],[Date Added / Modified]],"m/d/yyy"),"")</f>
        <v>#REF!</v>
      </c>
      <c r="R3485" s="46"/>
    </row>
    <row r="3486" spans="1:18" x14ac:dyDescent="0.3">
      <c r="A3486" s="46" t="s">
        <v>11988</v>
      </c>
      <c r="B3486" s="46" t="s">
        <v>11984</v>
      </c>
      <c r="C3486" s="46" t="s">
        <v>9006</v>
      </c>
      <c r="D3486" s="46" t="s">
        <v>11985</v>
      </c>
      <c r="E3486" s="33" t="s">
        <v>4649</v>
      </c>
      <c r="F3486" s="33">
        <v>0</v>
      </c>
      <c r="G3486" s="33">
        <v>3</v>
      </c>
      <c r="H3486" s="46" t="s">
        <v>3839</v>
      </c>
      <c r="I3486" s="75" t="s">
        <v>3840</v>
      </c>
      <c r="J3486" s="75" t="s">
        <v>3840</v>
      </c>
      <c r="K3486" s="75" t="s">
        <v>3841</v>
      </c>
      <c r="L3486" s="33">
        <v>14</v>
      </c>
      <c r="M3486" s="34"/>
      <c r="N3486" s="46"/>
      <c r="O3486" s="46"/>
      <c r="P34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86" s="45" t="e">
        <f>IF([2]!PayItems[[#This Row],[Date Added / Modified]]&gt;0,TEXT([2]!PayItems[[#This Row],[Date Added / Modified]],"m/d/yyy"),"")</f>
        <v>#REF!</v>
      </c>
      <c r="R3486" s="46"/>
    </row>
    <row r="3487" spans="1:18" x14ac:dyDescent="0.3">
      <c r="A3487" s="46" t="s">
        <v>3375</v>
      </c>
      <c r="B3487" s="46" t="s">
        <v>9368</v>
      </c>
      <c r="C3487" s="46" t="s">
        <v>9006</v>
      </c>
      <c r="D3487" s="46" t="s">
        <v>9369</v>
      </c>
      <c r="E3487" s="33" t="s">
        <v>4649</v>
      </c>
      <c r="F3487" s="33">
        <v>0</v>
      </c>
      <c r="G3487" s="33">
        <v>3</v>
      </c>
      <c r="H3487" s="46" t="s">
        <v>3839</v>
      </c>
      <c r="I3487" s="75" t="s">
        <v>3840</v>
      </c>
      <c r="J3487" s="75" t="s">
        <v>3840</v>
      </c>
      <c r="K3487" s="75" t="s">
        <v>3841</v>
      </c>
      <c r="L3487" s="33">
        <v>14</v>
      </c>
      <c r="M3487" s="34"/>
      <c r="N3487" s="46"/>
      <c r="O3487" s="46"/>
      <c r="P34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87" s="45" t="e">
        <f>IF([2]!PayItems[[#This Row],[Date Added / Modified]]&gt;0,TEXT([2]!PayItems[[#This Row],[Date Added / Modified]],"m/d/yyy"),"")</f>
        <v>#REF!</v>
      </c>
      <c r="R3487" s="46"/>
    </row>
    <row r="3488" spans="1:18" x14ac:dyDescent="0.3">
      <c r="A3488" s="46" t="s">
        <v>3376</v>
      </c>
      <c r="B3488" s="46" t="s">
        <v>9372</v>
      </c>
      <c r="C3488" s="46" t="s">
        <v>3864</v>
      </c>
      <c r="D3488" s="46" t="s">
        <v>9373</v>
      </c>
      <c r="E3488" s="33" t="s">
        <v>3866</v>
      </c>
      <c r="F3488" s="33">
        <v>0</v>
      </c>
      <c r="G3488" s="33">
        <v>3</v>
      </c>
      <c r="H3488" s="46" t="s">
        <v>3839</v>
      </c>
      <c r="I3488" s="75" t="s">
        <v>3840</v>
      </c>
      <c r="J3488" s="75" t="s">
        <v>3840</v>
      </c>
      <c r="K3488" s="75" t="s">
        <v>3841</v>
      </c>
      <c r="L3488" s="33">
        <v>14</v>
      </c>
      <c r="M3488" s="34"/>
      <c r="N3488" s="46"/>
      <c r="O3488" s="46"/>
      <c r="P34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88" s="45" t="e">
        <f>IF([2]!PayItems[[#This Row],[Date Added / Modified]]&gt;0,TEXT([2]!PayItems[[#This Row],[Date Added / Modified]],"m/d/yyy"),"")</f>
        <v>#REF!</v>
      </c>
      <c r="R3488" s="46"/>
    </row>
    <row r="3489" spans="1:18" x14ac:dyDescent="0.3">
      <c r="A3489" s="46" t="s">
        <v>3377</v>
      </c>
      <c r="B3489" s="33" t="s">
        <v>9374</v>
      </c>
      <c r="C3489" s="46" t="s">
        <v>3864</v>
      </c>
      <c r="D3489" s="33" t="s">
        <v>9375</v>
      </c>
      <c r="E3489" s="33" t="s">
        <v>3866</v>
      </c>
      <c r="F3489" s="33">
        <v>0</v>
      </c>
      <c r="G3489" s="33">
        <v>3</v>
      </c>
      <c r="H3489" s="46" t="s">
        <v>3839</v>
      </c>
      <c r="I3489" s="75" t="s">
        <v>3840</v>
      </c>
      <c r="J3489" s="75" t="s">
        <v>3840</v>
      </c>
      <c r="K3489" s="75" t="s">
        <v>3841</v>
      </c>
      <c r="L3489" s="33">
        <v>14</v>
      </c>
      <c r="M3489" s="34"/>
      <c r="N3489" s="46"/>
      <c r="O3489" s="46"/>
      <c r="P34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89" s="45" t="e">
        <f>IF([2]!PayItems[[#This Row],[Date Added / Modified]]&gt;0,TEXT([2]!PayItems[[#This Row],[Date Added / Modified]],"m/d/yyy"),"")</f>
        <v>#REF!</v>
      </c>
      <c r="R3489" s="46"/>
    </row>
    <row r="3490" spans="1:18" x14ac:dyDescent="0.3">
      <c r="A3490" s="46" t="s">
        <v>3378</v>
      </c>
      <c r="B3490" s="33" t="s">
        <v>9376</v>
      </c>
      <c r="C3490" s="46" t="s">
        <v>3864</v>
      </c>
      <c r="D3490" s="33" t="s">
        <v>9377</v>
      </c>
      <c r="E3490" s="33" t="s">
        <v>3866</v>
      </c>
      <c r="F3490" s="33">
        <v>0</v>
      </c>
      <c r="G3490" s="33">
        <v>3</v>
      </c>
      <c r="H3490" s="46" t="s">
        <v>3839</v>
      </c>
      <c r="I3490" s="75" t="s">
        <v>3840</v>
      </c>
      <c r="J3490" s="75" t="s">
        <v>3840</v>
      </c>
      <c r="K3490" s="75" t="s">
        <v>3841</v>
      </c>
      <c r="L3490" s="33">
        <v>14</v>
      </c>
      <c r="M3490" s="34"/>
      <c r="N3490" s="46"/>
      <c r="O3490" s="46"/>
      <c r="P34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90" s="45" t="e">
        <f>IF([2]!PayItems[[#This Row],[Date Added / Modified]]&gt;0,TEXT([2]!PayItems[[#This Row],[Date Added / Modified]],"m/d/yyy"),"")</f>
        <v>#REF!</v>
      </c>
      <c r="R3490" s="46"/>
    </row>
    <row r="3491" spans="1:18" x14ac:dyDescent="0.3">
      <c r="A3491" s="46" t="s">
        <v>3379</v>
      </c>
      <c r="B3491" s="33" t="s">
        <v>9378</v>
      </c>
      <c r="C3491" s="46" t="s">
        <v>3864</v>
      </c>
      <c r="D3491" s="33" t="s">
        <v>9379</v>
      </c>
      <c r="E3491" s="33" t="s">
        <v>3866</v>
      </c>
      <c r="F3491" s="33">
        <v>0</v>
      </c>
      <c r="G3491" s="33">
        <v>3</v>
      </c>
      <c r="H3491" s="46" t="s">
        <v>3839</v>
      </c>
      <c r="I3491" s="75" t="s">
        <v>3840</v>
      </c>
      <c r="J3491" s="75" t="s">
        <v>3840</v>
      </c>
      <c r="K3491" s="75" t="s">
        <v>3841</v>
      </c>
      <c r="L3491" s="33">
        <v>14</v>
      </c>
      <c r="M3491" s="34"/>
      <c r="N3491" s="46"/>
      <c r="O3491" s="46"/>
      <c r="P34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91" s="45" t="e">
        <f>IF([2]!PayItems[[#This Row],[Date Added / Modified]]&gt;0,TEXT([2]!PayItems[[#This Row],[Date Added / Modified]],"m/d/yyy"),"")</f>
        <v>#REF!</v>
      </c>
      <c r="R3491" s="46"/>
    </row>
    <row r="3492" spans="1:18" x14ac:dyDescent="0.3">
      <c r="A3492" s="46" t="s">
        <v>3380</v>
      </c>
      <c r="B3492" s="33" t="s">
        <v>9380</v>
      </c>
      <c r="C3492" s="46" t="s">
        <v>3864</v>
      </c>
      <c r="D3492" s="33" t="s">
        <v>9381</v>
      </c>
      <c r="E3492" s="33" t="s">
        <v>3866</v>
      </c>
      <c r="F3492" s="33">
        <v>0</v>
      </c>
      <c r="G3492" s="33">
        <v>3</v>
      </c>
      <c r="H3492" s="46" t="s">
        <v>3839</v>
      </c>
      <c r="I3492" s="75" t="s">
        <v>3840</v>
      </c>
      <c r="J3492" s="75" t="s">
        <v>3840</v>
      </c>
      <c r="K3492" s="75" t="s">
        <v>3841</v>
      </c>
      <c r="L3492" s="33">
        <v>14</v>
      </c>
      <c r="M3492" s="34"/>
      <c r="N3492" s="46"/>
      <c r="O3492" s="46"/>
      <c r="P34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92" s="45" t="e">
        <f>IF([2]!PayItems[[#This Row],[Date Added / Modified]]&gt;0,TEXT([2]!PayItems[[#This Row],[Date Added / Modified]],"m/d/yyy"),"")</f>
        <v>#REF!</v>
      </c>
      <c r="R3492" s="46"/>
    </row>
    <row r="3493" spans="1:18" x14ac:dyDescent="0.3">
      <c r="A3493" s="46" t="s">
        <v>3381</v>
      </c>
      <c r="B3493" s="33" t="s">
        <v>9382</v>
      </c>
      <c r="C3493" s="46" t="s">
        <v>3864</v>
      </c>
      <c r="D3493" s="33" t="s">
        <v>9383</v>
      </c>
      <c r="E3493" s="33" t="s">
        <v>3866</v>
      </c>
      <c r="F3493" s="33">
        <v>0</v>
      </c>
      <c r="G3493" s="33">
        <v>3</v>
      </c>
      <c r="H3493" s="46" t="s">
        <v>3839</v>
      </c>
      <c r="I3493" s="75" t="s">
        <v>3840</v>
      </c>
      <c r="J3493" s="75" t="s">
        <v>3840</v>
      </c>
      <c r="K3493" s="75" t="s">
        <v>3841</v>
      </c>
      <c r="L3493" s="33">
        <v>14</v>
      </c>
      <c r="M3493" s="34"/>
      <c r="N3493" s="46"/>
      <c r="O3493" s="46"/>
      <c r="P34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93" s="45" t="e">
        <f>IF([2]!PayItems[[#This Row],[Date Added / Modified]]&gt;0,TEXT([2]!PayItems[[#This Row],[Date Added / Modified]],"m/d/yyy"),"")</f>
        <v>#REF!</v>
      </c>
      <c r="R3493" s="46"/>
    </row>
    <row r="3494" spans="1:18" x14ac:dyDescent="0.3">
      <c r="A3494" s="46" t="s">
        <v>3382</v>
      </c>
      <c r="B3494" s="33" t="s">
        <v>9384</v>
      </c>
      <c r="C3494" s="46" t="s">
        <v>3864</v>
      </c>
      <c r="D3494" s="33" t="s">
        <v>9385</v>
      </c>
      <c r="E3494" s="33" t="s">
        <v>3866</v>
      </c>
      <c r="F3494" s="33">
        <v>0</v>
      </c>
      <c r="G3494" s="33">
        <v>3</v>
      </c>
      <c r="H3494" s="46" t="s">
        <v>3839</v>
      </c>
      <c r="I3494" s="75" t="s">
        <v>3840</v>
      </c>
      <c r="J3494" s="75" t="s">
        <v>3840</v>
      </c>
      <c r="K3494" s="75" t="s">
        <v>3841</v>
      </c>
      <c r="L3494" s="33">
        <v>14</v>
      </c>
      <c r="M3494" s="34"/>
      <c r="N3494" s="46"/>
      <c r="O3494" s="46"/>
      <c r="P34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94" s="45" t="e">
        <f>IF([2]!PayItems[[#This Row],[Date Added / Modified]]&gt;0,TEXT([2]!PayItems[[#This Row],[Date Added / Modified]],"m/d/yyy"),"")</f>
        <v>#REF!</v>
      </c>
      <c r="R3494" s="46"/>
    </row>
    <row r="3495" spans="1:18" x14ac:dyDescent="0.3">
      <c r="A3495" s="46" t="s">
        <v>3383</v>
      </c>
      <c r="B3495" s="33" t="s">
        <v>9386</v>
      </c>
      <c r="C3495" s="46" t="s">
        <v>3864</v>
      </c>
      <c r="D3495" s="33" t="s">
        <v>9387</v>
      </c>
      <c r="E3495" s="33" t="s">
        <v>3866</v>
      </c>
      <c r="F3495" s="33">
        <v>0</v>
      </c>
      <c r="G3495" s="33">
        <v>3</v>
      </c>
      <c r="H3495" s="46" t="s">
        <v>3839</v>
      </c>
      <c r="I3495" s="75" t="s">
        <v>3840</v>
      </c>
      <c r="J3495" s="75" t="s">
        <v>3840</v>
      </c>
      <c r="K3495" s="75" t="s">
        <v>3841</v>
      </c>
      <c r="L3495" s="33">
        <v>14</v>
      </c>
      <c r="M3495" s="34"/>
      <c r="N3495" s="46"/>
      <c r="O3495" s="46"/>
      <c r="P34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95" s="45" t="e">
        <f>IF([2]!PayItems[[#This Row],[Date Added / Modified]]&gt;0,TEXT([2]!PayItems[[#This Row],[Date Added / Modified]],"m/d/yyy"),"")</f>
        <v>#REF!</v>
      </c>
      <c r="R3495" s="46"/>
    </row>
    <row r="3496" spans="1:18" x14ac:dyDescent="0.3">
      <c r="A3496" s="46" t="s">
        <v>3384</v>
      </c>
      <c r="B3496" s="33" t="s">
        <v>9388</v>
      </c>
      <c r="C3496" s="46" t="s">
        <v>3864</v>
      </c>
      <c r="D3496" s="33" t="s">
        <v>9389</v>
      </c>
      <c r="E3496" s="33" t="s">
        <v>3866</v>
      </c>
      <c r="F3496" s="33">
        <v>0</v>
      </c>
      <c r="G3496" s="33">
        <v>3</v>
      </c>
      <c r="H3496" s="46" t="s">
        <v>3839</v>
      </c>
      <c r="I3496" s="75" t="s">
        <v>3840</v>
      </c>
      <c r="J3496" s="75" t="s">
        <v>3840</v>
      </c>
      <c r="K3496" s="75" t="s">
        <v>3841</v>
      </c>
      <c r="L3496" s="33">
        <v>14</v>
      </c>
      <c r="M3496" s="34"/>
      <c r="N3496" s="46"/>
      <c r="O3496" s="46"/>
      <c r="P34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96" s="45" t="e">
        <f>IF([2]!PayItems[[#This Row],[Date Added / Modified]]&gt;0,TEXT([2]!PayItems[[#This Row],[Date Added / Modified]],"m/d/yyy"),"")</f>
        <v>#REF!</v>
      </c>
      <c r="R3496" s="46"/>
    </row>
    <row r="3497" spans="1:18" s="10" customFormat="1" x14ac:dyDescent="0.3">
      <c r="A3497" s="46" t="s">
        <v>3385</v>
      </c>
      <c r="B3497" s="33" t="s">
        <v>9390</v>
      </c>
      <c r="C3497" s="46" t="s">
        <v>3864</v>
      </c>
      <c r="D3497" s="33" t="s">
        <v>9391</v>
      </c>
      <c r="E3497" s="33" t="s">
        <v>3866</v>
      </c>
      <c r="F3497" s="33">
        <v>0</v>
      </c>
      <c r="G3497" s="33">
        <v>3</v>
      </c>
      <c r="H3497" s="46" t="s">
        <v>3839</v>
      </c>
      <c r="I3497" s="75" t="s">
        <v>3840</v>
      </c>
      <c r="J3497" s="75" t="s">
        <v>3840</v>
      </c>
      <c r="K3497" s="75" t="s">
        <v>3841</v>
      </c>
      <c r="L3497" s="33">
        <v>14</v>
      </c>
      <c r="M3497" s="34"/>
      <c r="N3497" s="46"/>
      <c r="O3497" s="46"/>
      <c r="P34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97" s="45" t="e">
        <f>IF([2]!PayItems[[#This Row],[Date Added / Modified]]&gt;0,TEXT([2]!PayItems[[#This Row],[Date Added / Modified]],"m/d/yyy"),"")</f>
        <v>#REF!</v>
      </c>
      <c r="R3497" s="46"/>
    </row>
    <row r="3498" spans="1:18" s="10" customFormat="1" x14ac:dyDescent="0.3">
      <c r="A3498" s="46" t="s">
        <v>3386</v>
      </c>
      <c r="B3498" s="33" t="s">
        <v>9392</v>
      </c>
      <c r="C3498" s="46" t="s">
        <v>3864</v>
      </c>
      <c r="D3498" s="33" t="s">
        <v>9393</v>
      </c>
      <c r="E3498" s="33" t="s">
        <v>3866</v>
      </c>
      <c r="F3498" s="33">
        <v>0</v>
      </c>
      <c r="G3498" s="33">
        <v>3</v>
      </c>
      <c r="H3498" s="46" t="s">
        <v>3839</v>
      </c>
      <c r="I3498" s="75" t="s">
        <v>3840</v>
      </c>
      <c r="J3498" s="75" t="s">
        <v>3840</v>
      </c>
      <c r="K3498" s="75" t="s">
        <v>3841</v>
      </c>
      <c r="L3498" s="33">
        <v>14</v>
      </c>
      <c r="M3498" s="34"/>
      <c r="N3498" s="46"/>
      <c r="O3498" s="46"/>
      <c r="P34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98" s="45" t="e">
        <f>IF([2]!PayItems[[#This Row],[Date Added / Modified]]&gt;0,TEXT([2]!PayItems[[#This Row],[Date Added / Modified]],"m/d/yyy"),"")</f>
        <v>#REF!</v>
      </c>
      <c r="R3498" s="46"/>
    </row>
    <row r="3499" spans="1:18" x14ac:dyDescent="0.3">
      <c r="A3499" s="46" t="s">
        <v>3387</v>
      </c>
      <c r="B3499" s="33" t="s">
        <v>9394</v>
      </c>
      <c r="C3499" s="46" t="s">
        <v>3864</v>
      </c>
      <c r="D3499" s="33" t="s">
        <v>9395</v>
      </c>
      <c r="E3499" s="33" t="s">
        <v>3866</v>
      </c>
      <c r="F3499" s="33">
        <v>0</v>
      </c>
      <c r="G3499" s="33">
        <v>3</v>
      </c>
      <c r="H3499" s="46" t="s">
        <v>3839</v>
      </c>
      <c r="I3499" s="75" t="s">
        <v>3840</v>
      </c>
      <c r="J3499" s="75" t="s">
        <v>3840</v>
      </c>
      <c r="K3499" s="75" t="s">
        <v>3841</v>
      </c>
      <c r="L3499" s="33">
        <v>14</v>
      </c>
      <c r="M3499" s="34"/>
      <c r="N3499" s="46"/>
      <c r="O3499" s="46"/>
      <c r="P34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499" s="45" t="e">
        <f>IF([2]!PayItems[[#This Row],[Date Added / Modified]]&gt;0,TEXT([2]!PayItems[[#This Row],[Date Added / Modified]],"m/d/yyy"),"")</f>
        <v>#REF!</v>
      </c>
      <c r="R3499" s="46"/>
    </row>
    <row r="3500" spans="1:18" x14ac:dyDescent="0.3">
      <c r="A3500" s="46" t="s">
        <v>3388</v>
      </c>
      <c r="B3500" s="33" t="s">
        <v>9396</v>
      </c>
      <c r="C3500" s="46" t="s">
        <v>3864</v>
      </c>
      <c r="D3500" s="33" t="s">
        <v>9397</v>
      </c>
      <c r="E3500" s="33" t="s">
        <v>3866</v>
      </c>
      <c r="F3500" s="33">
        <v>0</v>
      </c>
      <c r="G3500" s="33">
        <v>3</v>
      </c>
      <c r="H3500" s="46" t="s">
        <v>3839</v>
      </c>
      <c r="I3500" s="75" t="s">
        <v>3840</v>
      </c>
      <c r="J3500" s="75" t="s">
        <v>3840</v>
      </c>
      <c r="K3500" s="75" t="s">
        <v>3841</v>
      </c>
      <c r="L3500" s="33">
        <v>14</v>
      </c>
      <c r="M3500" s="34"/>
      <c r="N3500" s="46"/>
      <c r="O3500" s="46"/>
      <c r="P35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00" s="45" t="e">
        <f>IF([2]!PayItems[[#This Row],[Date Added / Modified]]&gt;0,TEXT([2]!PayItems[[#This Row],[Date Added / Modified]],"m/d/yyy"),"")</f>
        <v>#REF!</v>
      </c>
      <c r="R3500" s="46"/>
    </row>
    <row r="3501" spans="1:18" x14ac:dyDescent="0.3">
      <c r="A3501" s="46" t="s">
        <v>3389</v>
      </c>
      <c r="B3501" s="33" t="s">
        <v>9398</v>
      </c>
      <c r="C3501" s="46" t="s">
        <v>3864</v>
      </c>
      <c r="D3501" s="33" t="s">
        <v>9399</v>
      </c>
      <c r="E3501" s="33" t="s">
        <v>3866</v>
      </c>
      <c r="F3501" s="33">
        <v>0</v>
      </c>
      <c r="G3501" s="33">
        <v>3</v>
      </c>
      <c r="H3501" s="46" t="s">
        <v>3839</v>
      </c>
      <c r="I3501" s="75" t="s">
        <v>3840</v>
      </c>
      <c r="J3501" s="75" t="s">
        <v>3840</v>
      </c>
      <c r="K3501" s="75" t="s">
        <v>3841</v>
      </c>
      <c r="L3501" s="33">
        <v>14</v>
      </c>
      <c r="M3501" s="34"/>
      <c r="N3501" s="46"/>
      <c r="O3501" s="46"/>
      <c r="P35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01" s="45" t="e">
        <f>IF([2]!PayItems[[#This Row],[Date Added / Modified]]&gt;0,TEXT([2]!PayItems[[#This Row],[Date Added / Modified]],"m/d/yyy"),"")</f>
        <v>#REF!</v>
      </c>
      <c r="R3501" s="46"/>
    </row>
    <row r="3502" spans="1:18" x14ac:dyDescent="0.3">
      <c r="A3502" s="46" t="s">
        <v>3390</v>
      </c>
      <c r="B3502" s="33" t="s">
        <v>9400</v>
      </c>
      <c r="C3502" s="46" t="s">
        <v>3864</v>
      </c>
      <c r="D3502" s="33" t="s">
        <v>9401</v>
      </c>
      <c r="E3502" s="33" t="s">
        <v>3866</v>
      </c>
      <c r="F3502" s="33">
        <v>0</v>
      </c>
      <c r="G3502" s="33">
        <v>3</v>
      </c>
      <c r="H3502" s="46" t="s">
        <v>3839</v>
      </c>
      <c r="I3502" s="75" t="s">
        <v>3840</v>
      </c>
      <c r="J3502" s="75" t="s">
        <v>3840</v>
      </c>
      <c r="K3502" s="75" t="s">
        <v>3841</v>
      </c>
      <c r="L3502" s="33">
        <v>14</v>
      </c>
      <c r="M3502" s="34"/>
      <c r="N3502" s="46"/>
      <c r="O3502" s="46"/>
      <c r="P35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02" s="45" t="e">
        <f>IF([2]!PayItems[[#This Row],[Date Added / Modified]]&gt;0,TEXT([2]!PayItems[[#This Row],[Date Added / Modified]],"m/d/yyy"),"")</f>
        <v>#REF!</v>
      </c>
      <c r="R3502" s="46"/>
    </row>
    <row r="3503" spans="1:18" x14ac:dyDescent="0.3">
      <c r="A3503" s="46" t="s">
        <v>3391</v>
      </c>
      <c r="B3503" s="33" t="s">
        <v>9402</v>
      </c>
      <c r="C3503" s="46" t="s">
        <v>3864</v>
      </c>
      <c r="D3503" s="33" t="s">
        <v>9403</v>
      </c>
      <c r="E3503" s="33" t="s">
        <v>3866</v>
      </c>
      <c r="F3503" s="33">
        <v>0</v>
      </c>
      <c r="G3503" s="33">
        <v>3</v>
      </c>
      <c r="H3503" s="46" t="s">
        <v>3839</v>
      </c>
      <c r="I3503" s="75" t="s">
        <v>3840</v>
      </c>
      <c r="J3503" s="75" t="s">
        <v>3840</v>
      </c>
      <c r="K3503" s="75" t="s">
        <v>3841</v>
      </c>
      <c r="L3503" s="33">
        <v>14</v>
      </c>
      <c r="M3503" s="34"/>
      <c r="N3503" s="46"/>
      <c r="O3503" s="46"/>
      <c r="P35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03" s="45" t="e">
        <f>IF([2]!PayItems[[#This Row],[Date Added / Modified]]&gt;0,TEXT([2]!PayItems[[#This Row],[Date Added / Modified]],"m/d/yyy"),"")</f>
        <v>#REF!</v>
      </c>
      <c r="R3503" s="46"/>
    </row>
    <row r="3504" spans="1:18" x14ac:dyDescent="0.3">
      <c r="A3504" s="46" t="s">
        <v>3392</v>
      </c>
      <c r="B3504" s="33" t="s">
        <v>9404</v>
      </c>
      <c r="C3504" s="46" t="s">
        <v>3864</v>
      </c>
      <c r="D3504" s="33" t="s">
        <v>9405</v>
      </c>
      <c r="E3504" s="33" t="s">
        <v>3866</v>
      </c>
      <c r="F3504" s="33">
        <v>0</v>
      </c>
      <c r="G3504" s="33">
        <v>3</v>
      </c>
      <c r="H3504" s="46" t="s">
        <v>3839</v>
      </c>
      <c r="I3504" s="75" t="s">
        <v>3840</v>
      </c>
      <c r="J3504" s="75" t="s">
        <v>3840</v>
      </c>
      <c r="K3504" s="75" t="s">
        <v>3841</v>
      </c>
      <c r="L3504" s="33">
        <v>14</v>
      </c>
      <c r="M3504" s="34"/>
      <c r="N3504" s="46"/>
      <c r="O3504" s="46"/>
      <c r="P35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04" s="45" t="e">
        <f>IF([2]!PayItems[[#This Row],[Date Added / Modified]]&gt;0,TEXT([2]!PayItems[[#This Row],[Date Added / Modified]],"m/d/yyy"),"")</f>
        <v>#REF!</v>
      </c>
      <c r="R3504" s="46"/>
    </row>
    <row r="3505" spans="1:18" x14ac:dyDescent="0.3">
      <c r="A3505" s="46" t="s">
        <v>3393</v>
      </c>
      <c r="B3505" s="33" t="s">
        <v>9406</v>
      </c>
      <c r="C3505" s="46" t="s">
        <v>3864</v>
      </c>
      <c r="D3505" s="46" t="s">
        <v>9407</v>
      </c>
      <c r="E3505" s="33" t="s">
        <v>3866</v>
      </c>
      <c r="F3505" s="33">
        <v>0</v>
      </c>
      <c r="G3505" s="33">
        <v>3</v>
      </c>
      <c r="H3505" s="46" t="s">
        <v>3839</v>
      </c>
      <c r="I3505" s="75" t="s">
        <v>3840</v>
      </c>
      <c r="J3505" s="75" t="s">
        <v>3840</v>
      </c>
      <c r="K3505" s="75" t="s">
        <v>3841</v>
      </c>
      <c r="L3505" s="33">
        <v>14</v>
      </c>
      <c r="M3505" s="34"/>
      <c r="N3505" s="46"/>
      <c r="O3505" s="46"/>
      <c r="P35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05" s="45" t="e">
        <f>IF([2]!PayItems[[#This Row],[Date Added / Modified]]&gt;0,TEXT([2]!PayItems[[#This Row],[Date Added / Modified]],"m/d/yyy"),"")</f>
        <v>#REF!</v>
      </c>
      <c r="R3505" s="46"/>
    </row>
    <row r="3506" spans="1:18" x14ac:dyDescent="0.3">
      <c r="A3506" s="46" t="s">
        <v>3394</v>
      </c>
      <c r="B3506" s="33" t="s">
        <v>9408</v>
      </c>
      <c r="C3506" s="46" t="s">
        <v>3864</v>
      </c>
      <c r="D3506" s="33" t="s">
        <v>9409</v>
      </c>
      <c r="E3506" s="33" t="s">
        <v>3866</v>
      </c>
      <c r="F3506" s="33">
        <v>0</v>
      </c>
      <c r="G3506" s="33">
        <v>3</v>
      </c>
      <c r="H3506" s="46" t="s">
        <v>3839</v>
      </c>
      <c r="I3506" s="75" t="s">
        <v>3840</v>
      </c>
      <c r="J3506" s="75" t="s">
        <v>3840</v>
      </c>
      <c r="K3506" s="75" t="s">
        <v>3841</v>
      </c>
      <c r="L3506" s="33">
        <v>14</v>
      </c>
      <c r="M3506" s="34"/>
      <c r="N3506" s="46"/>
      <c r="O3506" s="46"/>
      <c r="P35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06" s="45" t="e">
        <f>IF([2]!PayItems[[#This Row],[Date Added / Modified]]&gt;0,TEXT([2]!PayItems[[#This Row],[Date Added / Modified]],"m/d/yyy"),"")</f>
        <v>#REF!</v>
      </c>
      <c r="R3506" s="46"/>
    </row>
    <row r="3507" spans="1:18" x14ac:dyDescent="0.3">
      <c r="A3507" s="46" t="s">
        <v>3395</v>
      </c>
      <c r="B3507" s="33" t="s">
        <v>9410</v>
      </c>
      <c r="C3507" s="46" t="s">
        <v>3864</v>
      </c>
      <c r="D3507" s="33" t="s">
        <v>9411</v>
      </c>
      <c r="E3507" s="33" t="s">
        <v>3866</v>
      </c>
      <c r="F3507" s="33">
        <v>0</v>
      </c>
      <c r="G3507" s="33">
        <v>3</v>
      </c>
      <c r="H3507" s="46" t="s">
        <v>3839</v>
      </c>
      <c r="I3507" s="75" t="s">
        <v>3840</v>
      </c>
      <c r="J3507" s="75" t="s">
        <v>3840</v>
      </c>
      <c r="K3507" s="75" t="s">
        <v>3841</v>
      </c>
      <c r="L3507" s="33">
        <v>14</v>
      </c>
      <c r="M3507" s="34"/>
      <c r="N3507" s="46"/>
      <c r="O3507" s="46"/>
      <c r="P35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07" s="45" t="e">
        <f>IF([2]!PayItems[[#This Row],[Date Added / Modified]]&gt;0,TEXT([2]!PayItems[[#This Row],[Date Added / Modified]],"m/d/yyy"),"")</f>
        <v>#REF!</v>
      </c>
      <c r="R3507" s="46"/>
    </row>
    <row r="3508" spans="1:18" x14ac:dyDescent="0.3">
      <c r="A3508" s="46" t="s">
        <v>3396</v>
      </c>
      <c r="B3508" s="33" t="s">
        <v>9412</v>
      </c>
      <c r="C3508" s="46" t="s">
        <v>3864</v>
      </c>
      <c r="D3508" s="33" t="s">
        <v>9413</v>
      </c>
      <c r="E3508" s="33" t="s">
        <v>3866</v>
      </c>
      <c r="F3508" s="33">
        <v>0</v>
      </c>
      <c r="G3508" s="33">
        <v>3</v>
      </c>
      <c r="H3508" s="46" t="s">
        <v>3839</v>
      </c>
      <c r="I3508" s="75" t="s">
        <v>3840</v>
      </c>
      <c r="J3508" s="75" t="s">
        <v>3840</v>
      </c>
      <c r="K3508" s="75" t="s">
        <v>3841</v>
      </c>
      <c r="L3508" s="33">
        <v>14</v>
      </c>
      <c r="M3508" s="34"/>
      <c r="N3508" s="46"/>
      <c r="O3508" s="46"/>
      <c r="P35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08" s="45" t="e">
        <f>IF([2]!PayItems[[#This Row],[Date Added / Modified]]&gt;0,TEXT([2]!PayItems[[#This Row],[Date Added / Modified]],"m/d/yyy"),"")</f>
        <v>#REF!</v>
      </c>
      <c r="R3508" s="46"/>
    </row>
    <row r="3509" spans="1:18" x14ac:dyDescent="0.3">
      <c r="A3509" s="46" t="s">
        <v>3397</v>
      </c>
      <c r="B3509" s="33" t="s">
        <v>9414</v>
      </c>
      <c r="C3509" s="46" t="s">
        <v>3864</v>
      </c>
      <c r="D3509" s="33" t="s">
        <v>9415</v>
      </c>
      <c r="E3509" s="33" t="s">
        <v>3866</v>
      </c>
      <c r="F3509" s="33">
        <v>0</v>
      </c>
      <c r="G3509" s="33">
        <v>3</v>
      </c>
      <c r="H3509" s="46" t="s">
        <v>3839</v>
      </c>
      <c r="I3509" s="75" t="s">
        <v>3840</v>
      </c>
      <c r="J3509" s="75" t="s">
        <v>3840</v>
      </c>
      <c r="K3509" s="75" t="s">
        <v>3841</v>
      </c>
      <c r="L3509" s="33">
        <v>14</v>
      </c>
      <c r="M3509" s="34"/>
      <c r="N3509" s="46"/>
      <c r="O3509" s="46"/>
      <c r="P35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09" s="45" t="e">
        <f>IF([2]!PayItems[[#This Row],[Date Added / Modified]]&gt;0,TEXT([2]!PayItems[[#This Row],[Date Added / Modified]],"m/d/yyy"),"")</f>
        <v>#REF!</v>
      </c>
      <c r="R3509" s="46"/>
    </row>
    <row r="3510" spans="1:18" x14ac:dyDescent="0.3">
      <c r="A3510" s="46" t="s">
        <v>3398</v>
      </c>
      <c r="B3510" s="33" t="s">
        <v>9416</v>
      </c>
      <c r="C3510" s="46" t="s">
        <v>3864</v>
      </c>
      <c r="D3510" s="33" t="s">
        <v>9417</v>
      </c>
      <c r="E3510" s="33" t="s">
        <v>3866</v>
      </c>
      <c r="F3510" s="33">
        <v>0</v>
      </c>
      <c r="G3510" s="33">
        <v>3</v>
      </c>
      <c r="H3510" s="46" t="s">
        <v>3839</v>
      </c>
      <c r="I3510" s="75" t="s">
        <v>3840</v>
      </c>
      <c r="J3510" s="75" t="s">
        <v>3840</v>
      </c>
      <c r="K3510" s="75" t="s">
        <v>3841</v>
      </c>
      <c r="L3510" s="33">
        <v>14</v>
      </c>
      <c r="M3510" s="34"/>
      <c r="N3510" s="46"/>
      <c r="O3510" s="46"/>
      <c r="P35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10" s="45" t="e">
        <f>IF([2]!PayItems[[#This Row],[Date Added / Modified]]&gt;0,TEXT([2]!PayItems[[#This Row],[Date Added / Modified]],"m/d/yyy"),"")</f>
        <v>#REF!</v>
      </c>
      <c r="R3510" s="46"/>
    </row>
    <row r="3511" spans="1:18" x14ac:dyDescent="0.3">
      <c r="A3511" s="46" t="s">
        <v>3399</v>
      </c>
      <c r="B3511" s="33" t="s">
        <v>9418</v>
      </c>
      <c r="C3511" s="46" t="s">
        <v>3864</v>
      </c>
      <c r="D3511" s="33" t="s">
        <v>9419</v>
      </c>
      <c r="E3511" s="33" t="s">
        <v>3866</v>
      </c>
      <c r="F3511" s="33">
        <v>0</v>
      </c>
      <c r="G3511" s="33">
        <v>3</v>
      </c>
      <c r="H3511" s="46" t="s">
        <v>3839</v>
      </c>
      <c r="I3511" s="75" t="s">
        <v>3840</v>
      </c>
      <c r="J3511" s="75" t="s">
        <v>3840</v>
      </c>
      <c r="K3511" s="75" t="s">
        <v>3841</v>
      </c>
      <c r="L3511" s="33">
        <v>14</v>
      </c>
      <c r="M3511" s="34"/>
      <c r="N3511" s="46"/>
      <c r="O3511" s="46"/>
      <c r="P35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11" s="45" t="e">
        <f>IF([2]!PayItems[[#This Row],[Date Added / Modified]]&gt;0,TEXT([2]!PayItems[[#This Row],[Date Added / Modified]],"m/d/yyy"),"")</f>
        <v>#REF!</v>
      </c>
      <c r="R3511" s="46"/>
    </row>
    <row r="3512" spans="1:18" x14ac:dyDescent="0.3">
      <c r="A3512" s="46" t="s">
        <v>3400</v>
      </c>
      <c r="B3512" s="33" t="s">
        <v>9420</v>
      </c>
      <c r="C3512" s="46" t="s">
        <v>3864</v>
      </c>
      <c r="D3512" s="33" t="s">
        <v>9421</v>
      </c>
      <c r="E3512" s="33" t="s">
        <v>3866</v>
      </c>
      <c r="F3512" s="33">
        <v>0</v>
      </c>
      <c r="G3512" s="33">
        <v>3</v>
      </c>
      <c r="H3512" s="46" t="s">
        <v>3839</v>
      </c>
      <c r="I3512" s="75" t="s">
        <v>3840</v>
      </c>
      <c r="J3512" s="75" t="s">
        <v>3840</v>
      </c>
      <c r="K3512" s="75" t="s">
        <v>3841</v>
      </c>
      <c r="L3512" s="33">
        <v>14</v>
      </c>
      <c r="M3512" s="34"/>
      <c r="N3512" s="46"/>
      <c r="O3512" s="46"/>
      <c r="P35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12" s="45" t="e">
        <f>IF([2]!PayItems[[#This Row],[Date Added / Modified]]&gt;0,TEXT([2]!PayItems[[#This Row],[Date Added / Modified]],"m/d/yyy"),"")</f>
        <v>#REF!</v>
      </c>
      <c r="R3512" s="46"/>
    </row>
    <row r="3513" spans="1:18" x14ac:dyDescent="0.3">
      <c r="A3513" s="46" t="s">
        <v>3401</v>
      </c>
      <c r="B3513" s="33" t="s">
        <v>9422</v>
      </c>
      <c r="C3513" s="46" t="s">
        <v>3864</v>
      </c>
      <c r="D3513" s="33" t="s">
        <v>9423</v>
      </c>
      <c r="E3513" s="33" t="s">
        <v>3866</v>
      </c>
      <c r="F3513" s="33">
        <v>0</v>
      </c>
      <c r="G3513" s="33">
        <v>3</v>
      </c>
      <c r="H3513" s="46" t="s">
        <v>3839</v>
      </c>
      <c r="I3513" s="75" t="s">
        <v>3840</v>
      </c>
      <c r="J3513" s="75" t="s">
        <v>3840</v>
      </c>
      <c r="K3513" s="75" t="s">
        <v>3841</v>
      </c>
      <c r="L3513" s="33">
        <v>14</v>
      </c>
      <c r="M3513" s="34"/>
      <c r="N3513" s="46"/>
      <c r="O3513" s="46"/>
      <c r="P35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13" s="45" t="e">
        <f>IF([2]!PayItems[[#This Row],[Date Added / Modified]]&gt;0,TEXT([2]!PayItems[[#This Row],[Date Added / Modified]],"m/d/yyy"),"")</f>
        <v>#REF!</v>
      </c>
      <c r="R3513" s="46"/>
    </row>
    <row r="3514" spans="1:18" x14ac:dyDescent="0.3">
      <c r="A3514" s="46" t="s">
        <v>3402</v>
      </c>
      <c r="B3514" s="33" t="s">
        <v>9424</v>
      </c>
      <c r="C3514" s="46" t="s">
        <v>3864</v>
      </c>
      <c r="D3514" s="33" t="s">
        <v>9425</v>
      </c>
      <c r="E3514" s="33" t="s">
        <v>3866</v>
      </c>
      <c r="F3514" s="33">
        <v>0</v>
      </c>
      <c r="G3514" s="33">
        <v>3</v>
      </c>
      <c r="H3514" s="46" t="s">
        <v>3839</v>
      </c>
      <c r="I3514" s="75" t="s">
        <v>3840</v>
      </c>
      <c r="J3514" s="75" t="s">
        <v>3840</v>
      </c>
      <c r="K3514" s="75" t="s">
        <v>3841</v>
      </c>
      <c r="L3514" s="33">
        <v>14</v>
      </c>
      <c r="M3514" s="34"/>
      <c r="N3514" s="46"/>
      <c r="O3514" s="46"/>
      <c r="P35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14" s="45" t="e">
        <f>IF([2]!PayItems[[#This Row],[Date Added / Modified]]&gt;0,TEXT([2]!PayItems[[#This Row],[Date Added / Modified]],"m/d/yyy"),"")</f>
        <v>#REF!</v>
      </c>
      <c r="R3514" s="46"/>
    </row>
    <row r="3515" spans="1:18" x14ac:dyDescent="0.3">
      <c r="A3515" s="46" t="s">
        <v>3403</v>
      </c>
      <c r="B3515" s="33" t="s">
        <v>9426</v>
      </c>
      <c r="C3515" s="46" t="s">
        <v>3864</v>
      </c>
      <c r="D3515" s="33" t="s">
        <v>9427</v>
      </c>
      <c r="E3515" s="33" t="s">
        <v>3866</v>
      </c>
      <c r="F3515" s="33">
        <v>0</v>
      </c>
      <c r="G3515" s="33">
        <v>3</v>
      </c>
      <c r="H3515" s="46" t="s">
        <v>3839</v>
      </c>
      <c r="I3515" s="75" t="s">
        <v>3840</v>
      </c>
      <c r="J3515" s="75" t="s">
        <v>3840</v>
      </c>
      <c r="K3515" s="75" t="s">
        <v>3841</v>
      </c>
      <c r="L3515" s="33">
        <v>14</v>
      </c>
      <c r="M3515" s="34"/>
      <c r="N3515" s="46"/>
      <c r="O3515" s="46"/>
      <c r="P35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15" s="45" t="e">
        <f>IF([2]!PayItems[[#This Row],[Date Added / Modified]]&gt;0,TEXT([2]!PayItems[[#This Row],[Date Added / Modified]],"m/d/yyy"),"")</f>
        <v>#REF!</v>
      </c>
      <c r="R3515" s="46"/>
    </row>
    <row r="3516" spans="1:18" x14ac:dyDescent="0.3">
      <c r="A3516" s="46" t="s">
        <v>3404</v>
      </c>
      <c r="B3516" s="33" t="s">
        <v>9428</v>
      </c>
      <c r="C3516" s="46" t="s">
        <v>3864</v>
      </c>
      <c r="D3516" s="33" t="s">
        <v>9429</v>
      </c>
      <c r="E3516" s="33" t="s">
        <v>3866</v>
      </c>
      <c r="F3516" s="33">
        <v>0</v>
      </c>
      <c r="G3516" s="33">
        <v>3</v>
      </c>
      <c r="H3516" s="46" t="s">
        <v>3839</v>
      </c>
      <c r="I3516" s="75" t="s">
        <v>3840</v>
      </c>
      <c r="J3516" s="75" t="s">
        <v>3840</v>
      </c>
      <c r="K3516" s="75" t="s">
        <v>3841</v>
      </c>
      <c r="L3516" s="33">
        <v>14</v>
      </c>
      <c r="M3516" s="34"/>
      <c r="N3516" s="46"/>
      <c r="O3516" s="46"/>
      <c r="P35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16" s="45" t="e">
        <f>IF([2]!PayItems[[#This Row],[Date Added / Modified]]&gt;0,TEXT([2]!PayItems[[#This Row],[Date Added / Modified]],"m/d/yyy"),"")</f>
        <v>#REF!</v>
      </c>
      <c r="R3516" s="46"/>
    </row>
    <row r="3517" spans="1:18" x14ac:dyDescent="0.3">
      <c r="A3517" s="46" t="s">
        <v>3405</v>
      </c>
      <c r="B3517" s="33" t="s">
        <v>9430</v>
      </c>
      <c r="C3517" s="46" t="s">
        <v>3864</v>
      </c>
      <c r="D3517" s="33" t="s">
        <v>9431</v>
      </c>
      <c r="E3517" s="33" t="s">
        <v>3866</v>
      </c>
      <c r="F3517" s="33">
        <v>0</v>
      </c>
      <c r="G3517" s="33">
        <v>3</v>
      </c>
      <c r="H3517" s="46" t="s">
        <v>3839</v>
      </c>
      <c r="I3517" s="75" t="s">
        <v>3840</v>
      </c>
      <c r="J3517" s="75" t="s">
        <v>3840</v>
      </c>
      <c r="K3517" s="75" t="s">
        <v>3841</v>
      </c>
      <c r="L3517" s="33">
        <v>14</v>
      </c>
      <c r="M3517" s="34"/>
      <c r="N3517" s="46"/>
      <c r="O3517" s="46"/>
      <c r="P35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17" s="45" t="e">
        <f>IF([2]!PayItems[[#This Row],[Date Added / Modified]]&gt;0,TEXT([2]!PayItems[[#This Row],[Date Added / Modified]],"m/d/yyy"),"")</f>
        <v>#REF!</v>
      </c>
      <c r="R3517" s="46"/>
    </row>
    <row r="3518" spans="1:18" x14ac:dyDescent="0.3">
      <c r="A3518" s="46" t="s">
        <v>3406</v>
      </c>
      <c r="B3518" s="33" t="s">
        <v>9432</v>
      </c>
      <c r="C3518" s="46" t="s">
        <v>3864</v>
      </c>
      <c r="D3518" s="33" t="s">
        <v>9433</v>
      </c>
      <c r="E3518" s="33" t="s">
        <v>3866</v>
      </c>
      <c r="F3518" s="33">
        <v>0</v>
      </c>
      <c r="G3518" s="33">
        <v>3</v>
      </c>
      <c r="H3518" s="46" t="s">
        <v>3839</v>
      </c>
      <c r="I3518" s="75" t="s">
        <v>3840</v>
      </c>
      <c r="J3518" s="75" t="s">
        <v>3840</v>
      </c>
      <c r="K3518" s="75" t="s">
        <v>3841</v>
      </c>
      <c r="L3518" s="33">
        <v>14</v>
      </c>
      <c r="M3518" s="34"/>
      <c r="N3518" s="46"/>
      <c r="O3518" s="46"/>
      <c r="P35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18" s="45" t="e">
        <f>IF([2]!PayItems[[#This Row],[Date Added / Modified]]&gt;0,TEXT([2]!PayItems[[#This Row],[Date Added / Modified]],"m/d/yyy"),"")</f>
        <v>#REF!</v>
      </c>
      <c r="R3518" s="46"/>
    </row>
    <row r="3519" spans="1:18" x14ac:dyDescent="0.3">
      <c r="A3519" s="46" t="s">
        <v>3407</v>
      </c>
      <c r="B3519" s="33" t="s">
        <v>9434</v>
      </c>
      <c r="C3519" s="46" t="s">
        <v>3864</v>
      </c>
      <c r="D3519" s="33" t="s">
        <v>9435</v>
      </c>
      <c r="E3519" s="33" t="s">
        <v>3866</v>
      </c>
      <c r="F3519" s="33">
        <v>0</v>
      </c>
      <c r="G3519" s="33">
        <v>3</v>
      </c>
      <c r="H3519" s="46" t="s">
        <v>3839</v>
      </c>
      <c r="I3519" s="75" t="s">
        <v>3840</v>
      </c>
      <c r="J3519" s="75" t="s">
        <v>3840</v>
      </c>
      <c r="K3519" s="75" t="s">
        <v>3841</v>
      </c>
      <c r="L3519" s="33">
        <v>14</v>
      </c>
      <c r="M3519" s="34"/>
      <c r="N3519" s="46"/>
      <c r="O3519" s="46"/>
      <c r="P35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19" s="45" t="e">
        <f>IF([2]!PayItems[[#This Row],[Date Added / Modified]]&gt;0,TEXT([2]!PayItems[[#This Row],[Date Added / Modified]],"m/d/yyy"),"")</f>
        <v>#REF!</v>
      </c>
      <c r="R3519" s="46"/>
    </row>
    <row r="3520" spans="1:18" x14ac:dyDescent="0.3">
      <c r="A3520" s="46" t="s">
        <v>3408</v>
      </c>
      <c r="B3520" s="33" t="s">
        <v>9436</v>
      </c>
      <c r="C3520" s="46" t="s">
        <v>3864</v>
      </c>
      <c r="D3520" s="33" t="s">
        <v>9437</v>
      </c>
      <c r="E3520" s="33" t="s">
        <v>3866</v>
      </c>
      <c r="F3520" s="33">
        <v>0</v>
      </c>
      <c r="G3520" s="33">
        <v>3</v>
      </c>
      <c r="H3520" s="46" t="s">
        <v>3839</v>
      </c>
      <c r="I3520" s="75" t="s">
        <v>3840</v>
      </c>
      <c r="J3520" s="75" t="s">
        <v>3840</v>
      </c>
      <c r="K3520" s="75" t="s">
        <v>3841</v>
      </c>
      <c r="L3520" s="33">
        <v>14</v>
      </c>
      <c r="M3520" s="34"/>
      <c r="N3520" s="46"/>
      <c r="O3520" s="46"/>
      <c r="P35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20" s="45" t="e">
        <f>IF([2]!PayItems[[#This Row],[Date Added / Modified]]&gt;0,TEXT([2]!PayItems[[#This Row],[Date Added / Modified]],"m/d/yyy"),"")</f>
        <v>#REF!</v>
      </c>
      <c r="R3520" s="46"/>
    </row>
    <row r="3521" spans="1:18" x14ac:dyDescent="0.3">
      <c r="A3521" s="46" t="s">
        <v>3409</v>
      </c>
      <c r="B3521" s="33" t="s">
        <v>9438</v>
      </c>
      <c r="C3521" s="46" t="s">
        <v>3864</v>
      </c>
      <c r="D3521" s="33" t="s">
        <v>9439</v>
      </c>
      <c r="E3521" s="33" t="s">
        <v>3866</v>
      </c>
      <c r="F3521" s="33">
        <v>0</v>
      </c>
      <c r="G3521" s="33">
        <v>3</v>
      </c>
      <c r="H3521" s="46" t="s">
        <v>3839</v>
      </c>
      <c r="I3521" s="75" t="s">
        <v>3840</v>
      </c>
      <c r="J3521" s="75" t="s">
        <v>3840</v>
      </c>
      <c r="K3521" s="75" t="s">
        <v>3841</v>
      </c>
      <c r="L3521" s="33">
        <v>14</v>
      </c>
      <c r="M3521" s="34"/>
      <c r="N3521" s="46"/>
      <c r="O3521" s="46"/>
      <c r="P35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21" s="45" t="e">
        <f>IF([2]!PayItems[[#This Row],[Date Added / Modified]]&gt;0,TEXT([2]!PayItems[[#This Row],[Date Added / Modified]],"m/d/yyy"),"")</f>
        <v>#REF!</v>
      </c>
      <c r="R3521" s="46"/>
    </row>
    <row r="3522" spans="1:18" x14ac:dyDescent="0.3">
      <c r="A3522" s="46" t="s">
        <v>11989</v>
      </c>
      <c r="B3522" s="33" t="s">
        <v>11990</v>
      </c>
      <c r="C3522" s="46" t="s">
        <v>3864</v>
      </c>
      <c r="D3522" s="33" t="s">
        <v>11991</v>
      </c>
      <c r="E3522" s="33" t="s">
        <v>3866</v>
      </c>
      <c r="F3522" s="33">
        <v>0</v>
      </c>
      <c r="G3522" s="33">
        <v>3</v>
      </c>
      <c r="H3522" s="46" t="s">
        <v>3839</v>
      </c>
      <c r="I3522" s="75" t="s">
        <v>3840</v>
      </c>
      <c r="J3522" s="75" t="s">
        <v>3840</v>
      </c>
      <c r="K3522" s="75" t="s">
        <v>3841</v>
      </c>
      <c r="L3522" s="33">
        <v>14</v>
      </c>
      <c r="M3522" s="34"/>
      <c r="N3522" s="46"/>
      <c r="O3522" s="46"/>
      <c r="P35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22" s="45" t="e">
        <f>IF([2]!PayItems[[#This Row],[Date Added / Modified]]&gt;0,TEXT([2]!PayItems[[#This Row],[Date Added / Modified]],"m/d/yyy"),"")</f>
        <v>#REF!</v>
      </c>
      <c r="R3522" s="46"/>
    </row>
    <row r="3523" spans="1:18" x14ac:dyDescent="0.3">
      <c r="A3523" s="46" t="s">
        <v>11992</v>
      </c>
      <c r="B3523" s="33" t="s">
        <v>11993</v>
      </c>
      <c r="C3523" s="46" t="s">
        <v>3864</v>
      </c>
      <c r="D3523" s="33" t="s">
        <v>11994</v>
      </c>
      <c r="E3523" s="33" t="s">
        <v>3866</v>
      </c>
      <c r="F3523" s="33">
        <v>0</v>
      </c>
      <c r="G3523" s="33">
        <v>3</v>
      </c>
      <c r="H3523" s="46" t="s">
        <v>3839</v>
      </c>
      <c r="I3523" s="75" t="s">
        <v>3840</v>
      </c>
      <c r="J3523" s="75" t="s">
        <v>3840</v>
      </c>
      <c r="K3523" s="75" t="s">
        <v>3841</v>
      </c>
      <c r="L3523" s="33">
        <v>14</v>
      </c>
      <c r="M3523" s="34"/>
      <c r="N3523" s="46"/>
      <c r="O3523" s="46"/>
      <c r="P35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23" s="45" t="e">
        <f>IF([2]!PayItems[[#This Row],[Date Added / Modified]]&gt;0,TEXT([2]!PayItems[[#This Row],[Date Added / Modified]],"m/d/yyy"),"")</f>
        <v>#REF!</v>
      </c>
      <c r="R3523" s="46"/>
    </row>
    <row r="3524" spans="1:18" x14ac:dyDescent="0.3">
      <c r="A3524" s="46" t="s">
        <v>11995</v>
      </c>
      <c r="B3524" s="33" t="s">
        <v>11996</v>
      </c>
      <c r="C3524" s="46" t="s">
        <v>3864</v>
      </c>
      <c r="D3524" s="33" t="s">
        <v>11997</v>
      </c>
      <c r="E3524" s="33" t="s">
        <v>3866</v>
      </c>
      <c r="F3524" s="33">
        <v>0</v>
      </c>
      <c r="G3524" s="33">
        <v>3</v>
      </c>
      <c r="H3524" s="46" t="s">
        <v>3839</v>
      </c>
      <c r="I3524" s="75" t="s">
        <v>3840</v>
      </c>
      <c r="J3524" s="75" t="s">
        <v>3840</v>
      </c>
      <c r="K3524" s="75" t="s">
        <v>3841</v>
      </c>
      <c r="L3524" s="33">
        <v>14</v>
      </c>
      <c r="M3524" s="34"/>
      <c r="N3524" s="46"/>
      <c r="O3524" s="46"/>
      <c r="P35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24" s="45" t="e">
        <f>IF([2]!PayItems[[#This Row],[Date Added / Modified]]&gt;0,TEXT([2]!PayItems[[#This Row],[Date Added / Modified]],"m/d/yyy"),"")</f>
        <v>#REF!</v>
      </c>
      <c r="R3524" s="46"/>
    </row>
    <row r="3525" spans="1:18" x14ac:dyDescent="0.3">
      <c r="A3525" s="46" t="s">
        <v>11998</v>
      </c>
      <c r="B3525" s="33" t="s">
        <v>11999</v>
      </c>
      <c r="C3525" s="46" t="s">
        <v>3864</v>
      </c>
      <c r="D3525" s="33" t="s">
        <v>12000</v>
      </c>
      <c r="E3525" s="33" t="s">
        <v>3866</v>
      </c>
      <c r="F3525" s="33">
        <v>0</v>
      </c>
      <c r="G3525" s="33">
        <v>3</v>
      </c>
      <c r="H3525" s="46" t="s">
        <v>3839</v>
      </c>
      <c r="I3525" s="75" t="s">
        <v>3840</v>
      </c>
      <c r="J3525" s="75" t="s">
        <v>3840</v>
      </c>
      <c r="K3525" s="75" t="s">
        <v>3841</v>
      </c>
      <c r="L3525" s="33">
        <v>14</v>
      </c>
      <c r="M3525" s="34"/>
      <c r="N3525" s="46"/>
      <c r="O3525" s="46"/>
      <c r="P35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25" s="45" t="e">
        <f>IF([2]!PayItems[[#This Row],[Date Added / Modified]]&gt;0,TEXT([2]!PayItems[[#This Row],[Date Added / Modified]],"m/d/yyy"),"")</f>
        <v>#REF!</v>
      </c>
      <c r="R3525" s="46"/>
    </row>
    <row r="3526" spans="1:18" x14ac:dyDescent="0.3">
      <c r="A3526" s="46" t="s">
        <v>12001</v>
      </c>
      <c r="B3526" s="33" t="s">
        <v>12002</v>
      </c>
      <c r="C3526" s="46" t="s">
        <v>3864</v>
      </c>
      <c r="D3526" s="33" t="s">
        <v>12003</v>
      </c>
      <c r="E3526" s="33" t="s">
        <v>3866</v>
      </c>
      <c r="F3526" s="33">
        <v>0</v>
      </c>
      <c r="G3526" s="33">
        <v>3</v>
      </c>
      <c r="H3526" s="46" t="s">
        <v>3839</v>
      </c>
      <c r="I3526" s="75" t="s">
        <v>3840</v>
      </c>
      <c r="J3526" s="75" t="s">
        <v>3840</v>
      </c>
      <c r="K3526" s="75" t="s">
        <v>3841</v>
      </c>
      <c r="L3526" s="33">
        <v>14</v>
      </c>
      <c r="M3526" s="34"/>
      <c r="N3526" s="46"/>
      <c r="O3526" s="46"/>
      <c r="P35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26" s="45" t="e">
        <f>IF([2]!PayItems[[#This Row],[Date Added / Modified]]&gt;0,TEXT([2]!PayItems[[#This Row],[Date Added / Modified]],"m/d/yyy"),"")</f>
        <v>#REF!</v>
      </c>
      <c r="R3526" s="46"/>
    </row>
    <row r="3527" spans="1:18" x14ac:dyDescent="0.3">
      <c r="A3527" s="46" t="s">
        <v>12004</v>
      </c>
      <c r="B3527" s="33" t="s">
        <v>12005</v>
      </c>
      <c r="C3527" s="46" t="s">
        <v>3864</v>
      </c>
      <c r="D3527" s="33" t="s">
        <v>12006</v>
      </c>
      <c r="E3527" s="33" t="s">
        <v>3866</v>
      </c>
      <c r="F3527" s="33">
        <v>0</v>
      </c>
      <c r="G3527" s="33">
        <v>3</v>
      </c>
      <c r="H3527" s="46" t="s">
        <v>3839</v>
      </c>
      <c r="I3527" s="75" t="s">
        <v>3840</v>
      </c>
      <c r="J3527" s="75" t="s">
        <v>3840</v>
      </c>
      <c r="K3527" s="75" t="s">
        <v>3841</v>
      </c>
      <c r="L3527" s="33">
        <v>14</v>
      </c>
      <c r="M3527" s="34"/>
      <c r="N3527" s="46"/>
      <c r="O3527" s="46"/>
      <c r="P35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27" s="45" t="e">
        <f>IF([2]!PayItems[[#This Row],[Date Added / Modified]]&gt;0,TEXT([2]!PayItems[[#This Row],[Date Added / Modified]],"m/d/yyy"),"")</f>
        <v>#REF!</v>
      </c>
      <c r="R3527" s="46"/>
    </row>
    <row r="3528" spans="1:18" x14ac:dyDescent="0.3">
      <c r="A3528" s="46" t="s">
        <v>12007</v>
      </c>
      <c r="B3528" s="33" t="s">
        <v>12008</v>
      </c>
      <c r="C3528" s="46" t="s">
        <v>3864</v>
      </c>
      <c r="D3528" s="33" t="s">
        <v>12009</v>
      </c>
      <c r="E3528" s="33" t="s">
        <v>3866</v>
      </c>
      <c r="F3528" s="33">
        <v>0</v>
      </c>
      <c r="G3528" s="33">
        <v>3</v>
      </c>
      <c r="H3528" s="46" t="s">
        <v>3839</v>
      </c>
      <c r="I3528" s="75" t="s">
        <v>3840</v>
      </c>
      <c r="J3528" s="75" t="s">
        <v>3840</v>
      </c>
      <c r="K3528" s="75" t="s">
        <v>3841</v>
      </c>
      <c r="L3528" s="33">
        <v>14</v>
      </c>
      <c r="M3528" s="34"/>
      <c r="N3528" s="46"/>
      <c r="O3528" s="46"/>
      <c r="P35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28" s="45" t="e">
        <f>IF([2]!PayItems[[#This Row],[Date Added / Modified]]&gt;0,TEXT([2]!PayItems[[#This Row],[Date Added / Modified]],"m/d/yyy"),"")</f>
        <v>#REF!</v>
      </c>
      <c r="R3528" s="46"/>
    </row>
    <row r="3529" spans="1:18" x14ac:dyDescent="0.3">
      <c r="A3529" s="46" t="s">
        <v>12010</v>
      </c>
      <c r="B3529" s="33" t="s">
        <v>12011</v>
      </c>
      <c r="C3529" s="46" t="s">
        <v>3864</v>
      </c>
      <c r="D3529" s="33" t="s">
        <v>12012</v>
      </c>
      <c r="E3529" s="33" t="s">
        <v>3866</v>
      </c>
      <c r="F3529" s="33">
        <v>0</v>
      </c>
      <c r="G3529" s="33">
        <v>3</v>
      </c>
      <c r="H3529" s="46" t="s">
        <v>3839</v>
      </c>
      <c r="I3529" s="75" t="s">
        <v>3840</v>
      </c>
      <c r="J3529" s="75" t="s">
        <v>3840</v>
      </c>
      <c r="K3529" s="75" t="s">
        <v>3841</v>
      </c>
      <c r="L3529" s="33">
        <v>14</v>
      </c>
      <c r="M3529" s="34"/>
      <c r="N3529" s="46"/>
      <c r="O3529" s="46"/>
      <c r="P35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29" s="45" t="e">
        <f>IF([2]!PayItems[[#This Row],[Date Added / Modified]]&gt;0,TEXT([2]!PayItems[[#This Row],[Date Added / Modified]],"m/d/yyy"),"")</f>
        <v>#REF!</v>
      </c>
      <c r="R3529" s="46"/>
    </row>
    <row r="3530" spans="1:18" x14ac:dyDescent="0.3">
      <c r="A3530" s="45" t="s">
        <v>12013</v>
      </c>
      <c r="B3530" s="28" t="s">
        <v>12014</v>
      </c>
      <c r="C3530" s="46" t="s">
        <v>3864</v>
      </c>
      <c r="D3530" s="28" t="s">
        <v>12015</v>
      </c>
      <c r="E3530" s="33" t="s">
        <v>3866</v>
      </c>
      <c r="F3530" s="33">
        <v>0</v>
      </c>
      <c r="G3530" s="33">
        <v>3</v>
      </c>
      <c r="H3530" s="46" t="s">
        <v>3839</v>
      </c>
      <c r="I3530" s="75" t="s">
        <v>3840</v>
      </c>
      <c r="J3530" s="75" t="s">
        <v>3840</v>
      </c>
      <c r="K3530" s="75" t="s">
        <v>3841</v>
      </c>
      <c r="L3530" s="33">
        <v>14</v>
      </c>
      <c r="M3530" s="34">
        <v>42499</v>
      </c>
      <c r="N3530" s="45" t="s">
        <v>4870</v>
      </c>
      <c r="O3530" s="45"/>
      <c r="P35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30" s="45" t="e">
        <f>IF([2]!PayItems[[#This Row],[Date Added / Modified]]&gt;0,TEXT([2]!PayItems[[#This Row],[Date Added / Modified]],"m/d/yyy"),"")</f>
        <v>#REF!</v>
      </c>
      <c r="R3530" s="46"/>
    </row>
    <row r="3531" spans="1:18" x14ac:dyDescent="0.3">
      <c r="A3531" s="46" t="s">
        <v>3410</v>
      </c>
      <c r="B3531" s="28" t="s">
        <v>9364</v>
      </c>
      <c r="C3531" s="46" t="s">
        <v>3864</v>
      </c>
      <c r="D3531" s="28" t="s">
        <v>9365</v>
      </c>
      <c r="E3531" s="33" t="s">
        <v>3866</v>
      </c>
      <c r="F3531" s="33">
        <v>0</v>
      </c>
      <c r="G3531" s="33">
        <v>3</v>
      </c>
      <c r="H3531" s="46" t="s">
        <v>3839</v>
      </c>
      <c r="I3531" s="75" t="s">
        <v>3840</v>
      </c>
      <c r="J3531" s="75" t="s">
        <v>3840</v>
      </c>
      <c r="K3531" s="75" t="s">
        <v>3841</v>
      </c>
      <c r="L3531" s="33">
        <v>14</v>
      </c>
      <c r="M3531" s="34">
        <v>42779</v>
      </c>
      <c r="N3531" s="45" t="s">
        <v>5113</v>
      </c>
      <c r="O3531" s="46"/>
      <c r="P35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31" s="45" t="e">
        <f>IF([2]!PayItems[[#This Row],[Date Added / Modified]]&gt;0,TEXT([2]!PayItems[[#This Row],[Date Added / Modified]],"m/d/yyy"),"")</f>
        <v>#REF!</v>
      </c>
      <c r="R3531" s="46"/>
    </row>
    <row r="3532" spans="1:18" x14ac:dyDescent="0.3">
      <c r="A3532" s="46" t="s">
        <v>3411</v>
      </c>
      <c r="B3532" s="33" t="s">
        <v>9440</v>
      </c>
      <c r="C3532" s="46" t="s">
        <v>3864</v>
      </c>
      <c r="D3532" s="33" t="s">
        <v>9441</v>
      </c>
      <c r="E3532" s="33" t="s">
        <v>3866</v>
      </c>
      <c r="F3532" s="33">
        <v>0</v>
      </c>
      <c r="G3532" s="33">
        <v>3</v>
      </c>
      <c r="H3532" s="46" t="s">
        <v>3839</v>
      </c>
      <c r="I3532" s="75" t="s">
        <v>3840</v>
      </c>
      <c r="J3532" s="75" t="s">
        <v>3840</v>
      </c>
      <c r="K3532" s="75" t="s">
        <v>3841</v>
      </c>
      <c r="L3532" s="33">
        <v>14</v>
      </c>
      <c r="M3532" s="34"/>
      <c r="N3532" s="46"/>
      <c r="O3532" s="46"/>
      <c r="P35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32" s="45" t="e">
        <f>IF([2]!PayItems[[#This Row],[Date Added / Modified]]&gt;0,TEXT([2]!PayItems[[#This Row],[Date Added / Modified]],"m/d/yyy"),"")</f>
        <v>#REF!</v>
      </c>
      <c r="R3532" s="46"/>
    </row>
    <row r="3533" spans="1:18" x14ac:dyDescent="0.3">
      <c r="A3533" s="46" t="s">
        <v>3412</v>
      </c>
      <c r="B3533" s="33" t="s">
        <v>9442</v>
      </c>
      <c r="C3533" s="46" t="s">
        <v>3864</v>
      </c>
      <c r="D3533" s="33" t="s">
        <v>9443</v>
      </c>
      <c r="E3533" s="33" t="s">
        <v>3866</v>
      </c>
      <c r="F3533" s="33">
        <v>0</v>
      </c>
      <c r="G3533" s="33">
        <v>3</v>
      </c>
      <c r="H3533" s="46" t="s">
        <v>3839</v>
      </c>
      <c r="I3533" s="75" t="s">
        <v>3840</v>
      </c>
      <c r="J3533" s="75" t="s">
        <v>3840</v>
      </c>
      <c r="K3533" s="75" t="s">
        <v>3841</v>
      </c>
      <c r="L3533" s="33">
        <v>14</v>
      </c>
      <c r="M3533" s="34"/>
      <c r="N3533" s="46"/>
      <c r="O3533" s="46"/>
      <c r="P35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33" s="45" t="e">
        <f>IF([2]!PayItems[[#This Row],[Date Added / Modified]]&gt;0,TEXT([2]!PayItems[[#This Row],[Date Added / Modified]],"m/d/yyy"),"")</f>
        <v>#REF!</v>
      </c>
      <c r="R3533" s="46"/>
    </row>
    <row r="3534" spans="1:18" x14ac:dyDescent="0.3">
      <c r="A3534" s="46" t="s">
        <v>3413</v>
      </c>
      <c r="B3534" s="33" t="s">
        <v>9444</v>
      </c>
      <c r="C3534" s="46" t="s">
        <v>3864</v>
      </c>
      <c r="D3534" s="33" t="s">
        <v>9445</v>
      </c>
      <c r="E3534" s="33" t="s">
        <v>3866</v>
      </c>
      <c r="F3534" s="33">
        <v>0</v>
      </c>
      <c r="G3534" s="33">
        <v>3</v>
      </c>
      <c r="H3534" s="46" t="s">
        <v>3839</v>
      </c>
      <c r="I3534" s="75" t="s">
        <v>3840</v>
      </c>
      <c r="J3534" s="75" t="s">
        <v>3840</v>
      </c>
      <c r="K3534" s="75" t="s">
        <v>3841</v>
      </c>
      <c r="L3534" s="33">
        <v>14</v>
      </c>
      <c r="M3534" s="34"/>
      <c r="N3534" s="46"/>
      <c r="O3534" s="46"/>
      <c r="P35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34" s="45" t="e">
        <f>IF([2]!PayItems[[#This Row],[Date Added / Modified]]&gt;0,TEXT([2]!PayItems[[#This Row],[Date Added / Modified]],"m/d/yyy"),"")</f>
        <v>#REF!</v>
      </c>
      <c r="R3534" s="46"/>
    </row>
    <row r="3535" spans="1:18" x14ac:dyDescent="0.3">
      <c r="A3535" s="46" t="s">
        <v>3414</v>
      </c>
      <c r="B3535" s="33" t="s">
        <v>9446</v>
      </c>
      <c r="C3535" s="46" t="s">
        <v>3864</v>
      </c>
      <c r="D3535" s="33" t="s">
        <v>9447</v>
      </c>
      <c r="E3535" s="33" t="s">
        <v>3866</v>
      </c>
      <c r="F3535" s="33">
        <v>0</v>
      </c>
      <c r="G3535" s="33">
        <v>3</v>
      </c>
      <c r="H3535" s="46" t="s">
        <v>3839</v>
      </c>
      <c r="I3535" s="75" t="s">
        <v>3840</v>
      </c>
      <c r="J3535" s="75" t="s">
        <v>3840</v>
      </c>
      <c r="K3535" s="75" t="s">
        <v>3841</v>
      </c>
      <c r="L3535" s="33">
        <v>14</v>
      </c>
      <c r="M3535" s="34"/>
      <c r="N3535" s="46"/>
      <c r="O3535" s="46"/>
      <c r="P35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35" s="45" t="e">
        <f>IF([2]!PayItems[[#This Row],[Date Added / Modified]]&gt;0,TEXT([2]!PayItems[[#This Row],[Date Added / Modified]],"m/d/yyy"),"")</f>
        <v>#REF!</v>
      </c>
      <c r="R3535" s="46"/>
    </row>
    <row r="3536" spans="1:18" x14ac:dyDescent="0.3">
      <c r="A3536" s="46" t="s">
        <v>3415</v>
      </c>
      <c r="B3536" s="33" t="s">
        <v>9448</v>
      </c>
      <c r="C3536" s="46" t="s">
        <v>3864</v>
      </c>
      <c r="D3536" s="33" t="s">
        <v>9449</v>
      </c>
      <c r="E3536" s="33" t="s">
        <v>3866</v>
      </c>
      <c r="F3536" s="33">
        <v>0</v>
      </c>
      <c r="G3536" s="33">
        <v>3</v>
      </c>
      <c r="H3536" s="46" t="s">
        <v>3839</v>
      </c>
      <c r="I3536" s="75" t="s">
        <v>3840</v>
      </c>
      <c r="J3536" s="75" t="s">
        <v>3840</v>
      </c>
      <c r="K3536" s="75" t="s">
        <v>3841</v>
      </c>
      <c r="L3536" s="33">
        <v>14</v>
      </c>
      <c r="M3536" s="34"/>
      <c r="N3536" s="46"/>
      <c r="O3536" s="46"/>
      <c r="P35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36" s="45" t="e">
        <f>IF([2]!PayItems[[#This Row],[Date Added / Modified]]&gt;0,TEXT([2]!PayItems[[#This Row],[Date Added / Modified]],"m/d/yyy"),"")</f>
        <v>#REF!</v>
      </c>
      <c r="R3536" s="46"/>
    </row>
    <row r="3537" spans="1:18" x14ac:dyDescent="0.3">
      <c r="A3537" s="46" t="s">
        <v>3416</v>
      </c>
      <c r="B3537" s="33" t="s">
        <v>9450</v>
      </c>
      <c r="C3537" s="46" t="s">
        <v>3864</v>
      </c>
      <c r="D3537" s="33" t="s">
        <v>9451</v>
      </c>
      <c r="E3537" s="33" t="s">
        <v>3866</v>
      </c>
      <c r="F3537" s="33">
        <v>0</v>
      </c>
      <c r="G3537" s="33">
        <v>3</v>
      </c>
      <c r="H3537" s="46" t="s">
        <v>3839</v>
      </c>
      <c r="I3537" s="75" t="s">
        <v>3840</v>
      </c>
      <c r="J3537" s="75" t="s">
        <v>3840</v>
      </c>
      <c r="K3537" s="75" t="s">
        <v>3841</v>
      </c>
      <c r="L3537" s="33">
        <v>14</v>
      </c>
      <c r="M3537" s="34"/>
      <c r="N3537" s="46"/>
      <c r="O3537" s="46"/>
      <c r="P35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37" s="45" t="e">
        <f>IF([2]!PayItems[[#This Row],[Date Added / Modified]]&gt;0,TEXT([2]!PayItems[[#This Row],[Date Added / Modified]],"m/d/yyy"),"")</f>
        <v>#REF!</v>
      </c>
      <c r="R3537" s="46"/>
    </row>
    <row r="3538" spans="1:18" x14ac:dyDescent="0.3">
      <c r="A3538" s="46" t="s">
        <v>3417</v>
      </c>
      <c r="B3538" s="33" t="s">
        <v>9452</v>
      </c>
      <c r="C3538" s="46" t="s">
        <v>3864</v>
      </c>
      <c r="D3538" s="33" t="s">
        <v>9453</v>
      </c>
      <c r="E3538" s="33" t="s">
        <v>3866</v>
      </c>
      <c r="F3538" s="33">
        <v>0</v>
      </c>
      <c r="G3538" s="33">
        <v>3</v>
      </c>
      <c r="H3538" s="46" t="s">
        <v>3839</v>
      </c>
      <c r="I3538" s="75" t="s">
        <v>3840</v>
      </c>
      <c r="J3538" s="75" t="s">
        <v>3840</v>
      </c>
      <c r="K3538" s="75" t="s">
        <v>3841</v>
      </c>
      <c r="L3538" s="33">
        <v>14</v>
      </c>
      <c r="M3538" s="34"/>
      <c r="N3538" s="46"/>
      <c r="O3538" s="46"/>
      <c r="P35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38" s="45" t="e">
        <f>IF([2]!PayItems[[#This Row],[Date Added / Modified]]&gt;0,TEXT([2]!PayItems[[#This Row],[Date Added / Modified]],"m/d/yyy"),"")</f>
        <v>#REF!</v>
      </c>
      <c r="R3538" s="46"/>
    </row>
    <row r="3539" spans="1:18" x14ac:dyDescent="0.3">
      <c r="A3539" s="46" t="s">
        <v>3418</v>
      </c>
      <c r="B3539" s="33" t="s">
        <v>9454</v>
      </c>
      <c r="C3539" s="46" t="s">
        <v>3864</v>
      </c>
      <c r="D3539" s="33" t="s">
        <v>9455</v>
      </c>
      <c r="E3539" s="33" t="s">
        <v>3866</v>
      </c>
      <c r="F3539" s="33">
        <v>0</v>
      </c>
      <c r="G3539" s="33">
        <v>3</v>
      </c>
      <c r="H3539" s="46" t="s">
        <v>3839</v>
      </c>
      <c r="I3539" s="75" t="s">
        <v>3840</v>
      </c>
      <c r="J3539" s="75" t="s">
        <v>3840</v>
      </c>
      <c r="K3539" s="75" t="s">
        <v>3841</v>
      </c>
      <c r="L3539" s="33">
        <v>14</v>
      </c>
      <c r="M3539" s="34"/>
      <c r="N3539" s="46"/>
      <c r="O3539" s="46"/>
      <c r="P35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39" s="45" t="e">
        <f>IF([2]!PayItems[[#This Row],[Date Added / Modified]]&gt;0,TEXT([2]!PayItems[[#This Row],[Date Added / Modified]],"m/d/yyy"),"")</f>
        <v>#REF!</v>
      </c>
      <c r="R3539" s="46"/>
    </row>
    <row r="3540" spans="1:18" x14ac:dyDescent="0.3">
      <c r="A3540" s="46" t="s">
        <v>12016</v>
      </c>
      <c r="B3540" s="33" t="s">
        <v>12017</v>
      </c>
      <c r="C3540" s="46" t="s">
        <v>3864</v>
      </c>
      <c r="D3540" s="33" t="s">
        <v>12018</v>
      </c>
      <c r="E3540" s="33" t="s">
        <v>3866</v>
      </c>
      <c r="F3540" s="33">
        <v>0</v>
      </c>
      <c r="G3540" s="33">
        <v>3</v>
      </c>
      <c r="H3540" s="46" t="s">
        <v>3839</v>
      </c>
      <c r="I3540" s="75" t="s">
        <v>3840</v>
      </c>
      <c r="J3540" s="75" t="s">
        <v>3840</v>
      </c>
      <c r="K3540" s="75" t="s">
        <v>3841</v>
      </c>
      <c r="L3540" s="33">
        <v>14</v>
      </c>
      <c r="M3540" s="34"/>
      <c r="N3540" s="46"/>
      <c r="O3540" s="46"/>
      <c r="P35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40" s="45" t="e">
        <f>IF([2]!PayItems[[#This Row],[Date Added / Modified]]&gt;0,TEXT([2]!PayItems[[#This Row],[Date Added / Modified]],"m/d/yyy"),"")</f>
        <v>#REF!</v>
      </c>
      <c r="R3540" s="46"/>
    </row>
    <row r="3541" spans="1:18" x14ac:dyDescent="0.3">
      <c r="A3541" s="46" t="s">
        <v>12019</v>
      </c>
      <c r="B3541" s="33" t="s">
        <v>12020</v>
      </c>
      <c r="C3541" s="46" t="s">
        <v>3864</v>
      </c>
      <c r="D3541" s="33" t="s">
        <v>12021</v>
      </c>
      <c r="E3541" s="33" t="s">
        <v>3866</v>
      </c>
      <c r="F3541" s="33">
        <v>0</v>
      </c>
      <c r="G3541" s="33">
        <v>3</v>
      </c>
      <c r="H3541" s="46" t="s">
        <v>3839</v>
      </c>
      <c r="I3541" s="75" t="s">
        <v>3840</v>
      </c>
      <c r="J3541" s="75" t="s">
        <v>3840</v>
      </c>
      <c r="K3541" s="75" t="s">
        <v>3841</v>
      </c>
      <c r="L3541" s="33">
        <v>14</v>
      </c>
      <c r="M3541" s="34"/>
      <c r="N3541" s="46"/>
      <c r="O3541" s="46"/>
      <c r="P35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41" s="45" t="e">
        <f>IF([2]!PayItems[[#This Row],[Date Added / Modified]]&gt;0,TEXT([2]!PayItems[[#This Row],[Date Added / Modified]],"m/d/yyy"),"")</f>
        <v>#REF!</v>
      </c>
      <c r="R3541" s="46"/>
    </row>
    <row r="3542" spans="1:18" x14ac:dyDescent="0.3">
      <c r="A3542" s="46" t="s">
        <v>12022</v>
      </c>
      <c r="B3542" s="33" t="s">
        <v>12023</v>
      </c>
      <c r="C3542" s="46" t="s">
        <v>3864</v>
      </c>
      <c r="D3542" s="33" t="s">
        <v>12024</v>
      </c>
      <c r="E3542" s="33" t="s">
        <v>3866</v>
      </c>
      <c r="F3542" s="33">
        <v>0</v>
      </c>
      <c r="G3542" s="33">
        <v>3</v>
      </c>
      <c r="H3542" s="46" t="s">
        <v>3839</v>
      </c>
      <c r="I3542" s="75" t="s">
        <v>3840</v>
      </c>
      <c r="J3542" s="75" t="s">
        <v>3840</v>
      </c>
      <c r="K3542" s="75" t="s">
        <v>3841</v>
      </c>
      <c r="L3542" s="33">
        <v>14</v>
      </c>
      <c r="M3542" s="34"/>
      <c r="N3542" s="46"/>
      <c r="O3542" s="46"/>
      <c r="P35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42" s="45" t="e">
        <f>IF([2]!PayItems[[#This Row],[Date Added / Modified]]&gt;0,TEXT([2]!PayItems[[#This Row],[Date Added / Modified]],"m/d/yyy"),"")</f>
        <v>#REF!</v>
      </c>
      <c r="R3542" s="46"/>
    </row>
    <row r="3543" spans="1:18" x14ac:dyDescent="0.3">
      <c r="A3543" s="46" t="s">
        <v>12025</v>
      </c>
      <c r="B3543" s="33" t="s">
        <v>12026</v>
      </c>
      <c r="C3543" s="46" t="s">
        <v>3864</v>
      </c>
      <c r="D3543" s="33" t="s">
        <v>12027</v>
      </c>
      <c r="E3543" s="33" t="s">
        <v>3866</v>
      </c>
      <c r="F3543" s="33">
        <v>0</v>
      </c>
      <c r="G3543" s="33">
        <v>3</v>
      </c>
      <c r="H3543" s="46" t="s">
        <v>3839</v>
      </c>
      <c r="I3543" s="75" t="s">
        <v>3840</v>
      </c>
      <c r="J3543" s="75" t="s">
        <v>3840</v>
      </c>
      <c r="K3543" s="75" t="s">
        <v>3841</v>
      </c>
      <c r="L3543" s="33">
        <v>14</v>
      </c>
      <c r="M3543" s="34"/>
      <c r="N3543" s="46"/>
      <c r="O3543" s="46"/>
      <c r="P35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43" s="45" t="e">
        <f>IF([2]!PayItems[[#This Row],[Date Added / Modified]]&gt;0,TEXT([2]!PayItems[[#This Row],[Date Added / Modified]],"m/d/yyy"),"")</f>
        <v>#REF!</v>
      </c>
      <c r="R3543" s="46"/>
    </row>
    <row r="3544" spans="1:18" x14ac:dyDescent="0.3">
      <c r="A3544" s="46" t="s">
        <v>12028</v>
      </c>
      <c r="B3544" s="33" t="s">
        <v>12029</v>
      </c>
      <c r="C3544" s="46" t="s">
        <v>3864</v>
      </c>
      <c r="D3544" s="33" t="s">
        <v>12030</v>
      </c>
      <c r="E3544" s="33" t="s">
        <v>3866</v>
      </c>
      <c r="F3544" s="33">
        <v>0</v>
      </c>
      <c r="G3544" s="33">
        <v>3</v>
      </c>
      <c r="H3544" s="46" t="s">
        <v>3839</v>
      </c>
      <c r="I3544" s="75" t="s">
        <v>3840</v>
      </c>
      <c r="J3544" s="75" t="s">
        <v>3840</v>
      </c>
      <c r="K3544" s="75" t="s">
        <v>3841</v>
      </c>
      <c r="L3544" s="33">
        <v>14</v>
      </c>
      <c r="M3544" s="34"/>
      <c r="N3544" s="46"/>
      <c r="O3544" s="46"/>
      <c r="P35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44" s="45" t="e">
        <f>IF([2]!PayItems[[#This Row],[Date Added / Modified]]&gt;0,TEXT([2]!PayItems[[#This Row],[Date Added / Modified]],"m/d/yyy"),"")</f>
        <v>#REF!</v>
      </c>
      <c r="R3544" s="46"/>
    </row>
    <row r="3545" spans="1:18" x14ac:dyDescent="0.3">
      <c r="A3545" s="46" t="s">
        <v>12031</v>
      </c>
      <c r="B3545" s="33" t="s">
        <v>12032</v>
      </c>
      <c r="C3545" s="46" t="s">
        <v>3864</v>
      </c>
      <c r="D3545" s="33" t="s">
        <v>12033</v>
      </c>
      <c r="E3545" s="33" t="s">
        <v>3866</v>
      </c>
      <c r="F3545" s="33">
        <v>0</v>
      </c>
      <c r="G3545" s="33">
        <v>3</v>
      </c>
      <c r="H3545" s="46" t="s">
        <v>3839</v>
      </c>
      <c r="I3545" s="75" t="s">
        <v>3840</v>
      </c>
      <c r="J3545" s="75" t="s">
        <v>3840</v>
      </c>
      <c r="K3545" s="75" t="s">
        <v>3841</v>
      </c>
      <c r="L3545" s="33">
        <v>14</v>
      </c>
      <c r="M3545" s="34"/>
      <c r="N3545" s="46"/>
      <c r="O3545" s="46"/>
      <c r="P35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45" s="45" t="e">
        <f>IF([2]!PayItems[[#This Row],[Date Added / Modified]]&gt;0,TEXT([2]!PayItems[[#This Row],[Date Added / Modified]],"m/d/yyy"),"")</f>
        <v>#REF!</v>
      </c>
      <c r="R3545" s="46"/>
    </row>
    <row r="3546" spans="1:18" x14ac:dyDescent="0.3">
      <c r="A3546" s="46" t="s">
        <v>12034</v>
      </c>
      <c r="B3546" s="33" t="s">
        <v>12035</v>
      </c>
      <c r="C3546" s="46" t="s">
        <v>3864</v>
      </c>
      <c r="D3546" s="33" t="s">
        <v>12036</v>
      </c>
      <c r="E3546" s="33" t="s">
        <v>3866</v>
      </c>
      <c r="F3546" s="33">
        <v>0</v>
      </c>
      <c r="G3546" s="33">
        <v>3</v>
      </c>
      <c r="H3546" s="46" t="s">
        <v>3839</v>
      </c>
      <c r="I3546" s="75" t="s">
        <v>3840</v>
      </c>
      <c r="J3546" s="75" t="s">
        <v>3840</v>
      </c>
      <c r="K3546" s="75" t="s">
        <v>3841</v>
      </c>
      <c r="L3546" s="33">
        <v>14</v>
      </c>
      <c r="M3546" s="34"/>
      <c r="N3546" s="46"/>
      <c r="O3546" s="46"/>
      <c r="P35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46" s="45" t="e">
        <f>IF([2]!PayItems[[#This Row],[Date Added / Modified]]&gt;0,TEXT([2]!PayItems[[#This Row],[Date Added / Modified]],"m/d/yyy"),"")</f>
        <v>#REF!</v>
      </c>
      <c r="R3546" s="46"/>
    </row>
    <row r="3547" spans="1:18" x14ac:dyDescent="0.3">
      <c r="A3547" s="46" t="s">
        <v>12037</v>
      </c>
      <c r="B3547" s="33" t="s">
        <v>12038</v>
      </c>
      <c r="C3547" s="46" t="s">
        <v>3864</v>
      </c>
      <c r="D3547" s="33" t="s">
        <v>12039</v>
      </c>
      <c r="E3547" s="33" t="s">
        <v>3866</v>
      </c>
      <c r="F3547" s="33">
        <v>0</v>
      </c>
      <c r="G3547" s="33">
        <v>3</v>
      </c>
      <c r="H3547" s="46" t="s">
        <v>3839</v>
      </c>
      <c r="I3547" s="75" t="s">
        <v>3840</v>
      </c>
      <c r="J3547" s="75" t="s">
        <v>3840</v>
      </c>
      <c r="K3547" s="75" t="s">
        <v>3841</v>
      </c>
      <c r="L3547" s="33">
        <v>14</v>
      </c>
      <c r="M3547" s="34"/>
      <c r="N3547" s="46"/>
      <c r="O3547" s="46"/>
      <c r="P35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47" s="45" t="e">
        <f>IF([2]!PayItems[[#This Row],[Date Added / Modified]]&gt;0,TEXT([2]!PayItems[[#This Row],[Date Added / Modified]],"m/d/yyy"),"")</f>
        <v>#REF!</v>
      </c>
      <c r="R3547" s="46"/>
    </row>
    <row r="3548" spans="1:18" x14ac:dyDescent="0.3">
      <c r="A3548" s="46" t="s">
        <v>3419</v>
      </c>
      <c r="B3548" s="33" t="s">
        <v>9456</v>
      </c>
      <c r="C3548" s="46" t="s">
        <v>3864</v>
      </c>
      <c r="D3548" s="33" t="s">
        <v>9457</v>
      </c>
      <c r="E3548" s="33" t="s">
        <v>3866</v>
      </c>
      <c r="F3548" s="33">
        <v>0</v>
      </c>
      <c r="G3548" s="33">
        <v>3</v>
      </c>
      <c r="H3548" s="46" t="s">
        <v>3839</v>
      </c>
      <c r="I3548" s="75" t="s">
        <v>3840</v>
      </c>
      <c r="J3548" s="75" t="s">
        <v>3840</v>
      </c>
      <c r="K3548" s="75" t="s">
        <v>3841</v>
      </c>
      <c r="L3548" s="33">
        <v>14</v>
      </c>
      <c r="M3548" s="34"/>
      <c r="N3548" s="46"/>
      <c r="O3548" s="46"/>
      <c r="P35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48" s="45" t="e">
        <f>IF([2]!PayItems[[#This Row],[Date Added / Modified]]&gt;0,TEXT([2]!PayItems[[#This Row],[Date Added / Modified]],"m/d/yyy"),"")</f>
        <v>#REF!</v>
      </c>
      <c r="R3548" s="46"/>
    </row>
    <row r="3549" spans="1:18" x14ac:dyDescent="0.3">
      <c r="A3549" s="46" t="s">
        <v>3420</v>
      </c>
      <c r="B3549" s="33" t="s">
        <v>9458</v>
      </c>
      <c r="C3549" s="46" t="s">
        <v>3864</v>
      </c>
      <c r="D3549" s="33" t="s">
        <v>9459</v>
      </c>
      <c r="E3549" s="33" t="s">
        <v>3866</v>
      </c>
      <c r="F3549" s="33">
        <v>0</v>
      </c>
      <c r="G3549" s="33">
        <v>3</v>
      </c>
      <c r="H3549" s="46" t="s">
        <v>3839</v>
      </c>
      <c r="I3549" s="75" t="s">
        <v>3840</v>
      </c>
      <c r="J3549" s="75" t="s">
        <v>3840</v>
      </c>
      <c r="K3549" s="75" t="s">
        <v>3841</v>
      </c>
      <c r="L3549" s="33">
        <v>14</v>
      </c>
      <c r="M3549" s="34"/>
      <c r="N3549" s="46"/>
      <c r="O3549" s="46"/>
      <c r="P35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49" s="45" t="e">
        <f>IF([2]!PayItems[[#This Row],[Date Added / Modified]]&gt;0,TEXT([2]!PayItems[[#This Row],[Date Added / Modified]],"m/d/yyy"),"")</f>
        <v>#REF!</v>
      </c>
      <c r="R3549" s="46"/>
    </row>
    <row r="3550" spans="1:18" x14ac:dyDescent="0.3">
      <c r="A3550" s="46" t="s">
        <v>3421</v>
      </c>
      <c r="B3550" s="33" t="s">
        <v>9460</v>
      </c>
      <c r="C3550" s="46" t="s">
        <v>3864</v>
      </c>
      <c r="D3550" s="33" t="s">
        <v>9461</v>
      </c>
      <c r="E3550" s="33" t="s">
        <v>3866</v>
      </c>
      <c r="F3550" s="33">
        <v>0</v>
      </c>
      <c r="G3550" s="33">
        <v>3</v>
      </c>
      <c r="H3550" s="46" t="s">
        <v>3839</v>
      </c>
      <c r="I3550" s="75" t="s">
        <v>3840</v>
      </c>
      <c r="J3550" s="75" t="s">
        <v>3840</v>
      </c>
      <c r="K3550" s="75" t="s">
        <v>3841</v>
      </c>
      <c r="L3550" s="33">
        <v>14</v>
      </c>
      <c r="M3550" s="34"/>
      <c r="N3550" s="46"/>
      <c r="O3550" s="46"/>
      <c r="P35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50" s="45" t="e">
        <f>IF([2]!PayItems[[#This Row],[Date Added / Modified]]&gt;0,TEXT([2]!PayItems[[#This Row],[Date Added / Modified]],"m/d/yyy"),"")</f>
        <v>#REF!</v>
      </c>
      <c r="R3550" s="46"/>
    </row>
    <row r="3551" spans="1:18" x14ac:dyDescent="0.3">
      <c r="A3551" s="46" t="s">
        <v>3422</v>
      </c>
      <c r="B3551" s="33" t="s">
        <v>9462</v>
      </c>
      <c r="C3551" s="46" t="s">
        <v>3864</v>
      </c>
      <c r="D3551" s="33" t="s">
        <v>9463</v>
      </c>
      <c r="E3551" s="33" t="s">
        <v>3866</v>
      </c>
      <c r="F3551" s="33">
        <v>0</v>
      </c>
      <c r="G3551" s="33">
        <v>3</v>
      </c>
      <c r="H3551" s="46" t="s">
        <v>3839</v>
      </c>
      <c r="I3551" s="75" t="s">
        <v>3840</v>
      </c>
      <c r="J3551" s="75" t="s">
        <v>3840</v>
      </c>
      <c r="K3551" s="75" t="s">
        <v>3841</v>
      </c>
      <c r="L3551" s="33">
        <v>14</v>
      </c>
      <c r="M3551" s="34"/>
      <c r="N3551" s="46"/>
      <c r="O3551" s="46"/>
      <c r="P35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51" s="45" t="e">
        <f>IF([2]!PayItems[[#This Row],[Date Added / Modified]]&gt;0,TEXT([2]!PayItems[[#This Row],[Date Added / Modified]],"m/d/yyy"),"")</f>
        <v>#REF!</v>
      </c>
      <c r="R3551" s="46"/>
    </row>
    <row r="3552" spans="1:18" x14ac:dyDescent="0.3">
      <c r="A3552" s="46" t="s">
        <v>3423</v>
      </c>
      <c r="B3552" s="33" t="s">
        <v>9464</v>
      </c>
      <c r="C3552" s="46" t="s">
        <v>3864</v>
      </c>
      <c r="D3552" s="33" t="s">
        <v>9465</v>
      </c>
      <c r="E3552" s="33" t="s">
        <v>3866</v>
      </c>
      <c r="F3552" s="33">
        <v>0</v>
      </c>
      <c r="G3552" s="33">
        <v>3</v>
      </c>
      <c r="H3552" s="46" t="s">
        <v>3839</v>
      </c>
      <c r="I3552" s="75" t="s">
        <v>3840</v>
      </c>
      <c r="J3552" s="75" t="s">
        <v>3840</v>
      </c>
      <c r="K3552" s="75" t="s">
        <v>3841</v>
      </c>
      <c r="L3552" s="33">
        <v>14</v>
      </c>
      <c r="M3552" s="34"/>
      <c r="N3552" s="46"/>
      <c r="O3552" s="46"/>
      <c r="P35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52" s="45" t="e">
        <f>IF([2]!PayItems[[#This Row],[Date Added / Modified]]&gt;0,TEXT([2]!PayItems[[#This Row],[Date Added / Modified]],"m/d/yyy"),"")</f>
        <v>#REF!</v>
      </c>
      <c r="R3552" s="46"/>
    </row>
    <row r="3553" spans="1:18" x14ac:dyDescent="0.3">
      <c r="A3553" s="46" t="s">
        <v>3424</v>
      </c>
      <c r="B3553" s="33" t="s">
        <v>9466</v>
      </c>
      <c r="C3553" s="46" t="s">
        <v>3864</v>
      </c>
      <c r="D3553" s="33" t="s">
        <v>9467</v>
      </c>
      <c r="E3553" s="33" t="s">
        <v>3866</v>
      </c>
      <c r="F3553" s="33">
        <v>0</v>
      </c>
      <c r="G3553" s="33">
        <v>3</v>
      </c>
      <c r="H3553" s="46" t="s">
        <v>3839</v>
      </c>
      <c r="I3553" s="75" t="s">
        <v>3840</v>
      </c>
      <c r="J3553" s="75" t="s">
        <v>3840</v>
      </c>
      <c r="K3553" s="75" t="s">
        <v>3841</v>
      </c>
      <c r="L3553" s="33">
        <v>14</v>
      </c>
      <c r="M3553" s="34"/>
      <c r="N3553" s="46"/>
      <c r="O3553" s="46"/>
      <c r="P35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53" s="45" t="e">
        <f>IF([2]!PayItems[[#This Row],[Date Added / Modified]]&gt;0,TEXT([2]!PayItems[[#This Row],[Date Added / Modified]],"m/d/yyy"),"")</f>
        <v>#REF!</v>
      </c>
      <c r="R3553" s="46"/>
    </row>
    <row r="3554" spans="1:18" x14ac:dyDescent="0.3">
      <c r="A3554" s="46" t="s">
        <v>3425</v>
      </c>
      <c r="B3554" s="33" t="s">
        <v>9468</v>
      </c>
      <c r="C3554" s="46" t="s">
        <v>3864</v>
      </c>
      <c r="D3554" s="33" t="s">
        <v>9469</v>
      </c>
      <c r="E3554" s="33" t="s">
        <v>3866</v>
      </c>
      <c r="F3554" s="33">
        <v>0</v>
      </c>
      <c r="G3554" s="33">
        <v>3</v>
      </c>
      <c r="H3554" s="46" t="s">
        <v>3839</v>
      </c>
      <c r="I3554" s="75" t="s">
        <v>3840</v>
      </c>
      <c r="J3554" s="75" t="s">
        <v>3840</v>
      </c>
      <c r="K3554" s="75" t="s">
        <v>3841</v>
      </c>
      <c r="L3554" s="33">
        <v>14</v>
      </c>
      <c r="M3554" s="34"/>
      <c r="N3554" s="46"/>
      <c r="O3554" s="46"/>
      <c r="P35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54" s="45" t="e">
        <f>IF([2]!PayItems[[#This Row],[Date Added / Modified]]&gt;0,TEXT([2]!PayItems[[#This Row],[Date Added / Modified]],"m/d/yyy"),"")</f>
        <v>#REF!</v>
      </c>
      <c r="R3554" s="46"/>
    </row>
    <row r="3555" spans="1:18" x14ac:dyDescent="0.3">
      <c r="A3555" s="46" t="s">
        <v>3426</v>
      </c>
      <c r="B3555" s="33" t="s">
        <v>9470</v>
      </c>
      <c r="C3555" s="46" t="s">
        <v>3864</v>
      </c>
      <c r="D3555" s="33" t="s">
        <v>9471</v>
      </c>
      <c r="E3555" s="33" t="s">
        <v>3866</v>
      </c>
      <c r="F3555" s="33">
        <v>0</v>
      </c>
      <c r="G3555" s="33">
        <v>3</v>
      </c>
      <c r="H3555" s="46" t="s">
        <v>3839</v>
      </c>
      <c r="I3555" s="75" t="s">
        <v>3840</v>
      </c>
      <c r="J3555" s="75" t="s">
        <v>3840</v>
      </c>
      <c r="K3555" s="75" t="s">
        <v>3841</v>
      </c>
      <c r="L3555" s="33">
        <v>14</v>
      </c>
      <c r="M3555" s="34"/>
      <c r="N3555" s="46"/>
      <c r="O3555" s="46"/>
      <c r="P35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55" s="45" t="e">
        <f>IF([2]!PayItems[[#This Row],[Date Added / Modified]]&gt;0,TEXT([2]!PayItems[[#This Row],[Date Added / Modified]],"m/d/yyy"),"")</f>
        <v>#REF!</v>
      </c>
      <c r="R3555" s="46"/>
    </row>
    <row r="3556" spans="1:18" s="10" customFormat="1" x14ac:dyDescent="0.3">
      <c r="A3556" s="46" t="s">
        <v>12040</v>
      </c>
      <c r="B3556" s="33" t="s">
        <v>12041</v>
      </c>
      <c r="C3556" s="46" t="s">
        <v>3864</v>
      </c>
      <c r="D3556" s="33" t="s">
        <v>12042</v>
      </c>
      <c r="E3556" s="33" t="s">
        <v>3866</v>
      </c>
      <c r="F3556" s="33">
        <v>0</v>
      </c>
      <c r="G3556" s="33">
        <v>3</v>
      </c>
      <c r="H3556" s="46" t="s">
        <v>3839</v>
      </c>
      <c r="I3556" s="75" t="s">
        <v>3840</v>
      </c>
      <c r="J3556" s="75" t="s">
        <v>3840</v>
      </c>
      <c r="K3556" s="75" t="s">
        <v>3841</v>
      </c>
      <c r="L3556" s="33">
        <v>14</v>
      </c>
      <c r="M3556" s="34"/>
      <c r="N3556" s="46"/>
      <c r="O3556" s="46"/>
      <c r="P35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56" s="45" t="e">
        <f>IF([2]!PayItems[[#This Row],[Date Added / Modified]]&gt;0,TEXT([2]!PayItems[[#This Row],[Date Added / Modified]],"m/d/yyy"),"")</f>
        <v>#REF!</v>
      </c>
      <c r="R3556" s="46"/>
    </row>
    <row r="3557" spans="1:18" s="10" customFormat="1" x14ac:dyDescent="0.3">
      <c r="A3557" s="46" t="s">
        <v>12043</v>
      </c>
      <c r="B3557" s="33" t="s">
        <v>12044</v>
      </c>
      <c r="C3557" s="46" t="s">
        <v>3864</v>
      </c>
      <c r="D3557" s="33" t="s">
        <v>12045</v>
      </c>
      <c r="E3557" s="33" t="s">
        <v>3866</v>
      </c>
      <c r="F3557" s="33">
        <v>0</v>
      </c>
      <c r="G3557" s="33">
        <v>3</v>
      </c>
      <c r="H3557" s="46" t="s">
        <v>3839</v>
      </c>
      <c r="I3557" s="75" t="s">
        <v>3840</v>
      </c>
      <c r="J3557" s="75" t="s">
        <v>3840</v>
      </c>
      <c r="K3557" s="75" t="s">
        <v>3841</v>
      </c>
      <c r="L3557" s="33">
        <v>14</v>
      </c>
      <c r="M3557" s="34"/>
      <c r="N3557" s="46"/>
      <c r="O3557" s="46"/>
      <c r="P35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57" s="45" t="e">
        <f>IF([2]!PayItems[[#This Row],[Date Added / Modified]]&gt;0,TEXT([2]!PayItems[[#This Row],[Date Added / Modified]],"m/d/yyy"),"")</f>
        <v>#REF!</v>
      </c>
      <c r="R3557" s="46"/>
    </row>
    <row r="3558" spans="1:18" s="10" customFormat="1" x14ac:dyDescent="0.3">
      <c r="A3558" s="46" t="s">
        <v>12046</v>
      </c>
      <c r="B3558" s="33" t="s">
        <v>12047</v>
      </c>
      <c r="C3558" s="46" t="s">
        <v>3864</v>
      </c>
      <c r="D3558" s="33" t="s">
        <v>12048</v>
      </c>
      <c r="E3558" s="33" t="s">
        <v>3866</v>
      </c>
      <c r="F3558" s="33">
        <v>0</v>
      </c>
      <c r="G3558" s="33">
        <v>3</v>
      </c>
      <c r="H3558" s="46" t="s">
        <v>3839</v>
      </c>
      <c r="I3558" s="75" t="s">
        <v>3840</v>
      </c>
      <c r="J3558" s="75" t="s">
        <v>3840</v>
      </c>
      <c r="K3558" s="75" t="s">
        <v>3841</v>
      </c>
      <c r="L3558" s="33">
        <v>14</v>
      </c>
      <c r="M3558" s="34"/>
      <c r="N3558" s="46"/>
      <c r="O3558" s="46"/>
      <c r="P35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58" s="45" t="e">
        <f>IF([2]!PayItems[[#This Row],[Date Added / Modified]]&gt;0,TEXT([2]!PayItems[[#This Row],[Date Added / Modified]],"m/d/yyy"),"")</f>
        <v>#REF!</v>
      </c>
      <c r="R3558" s="46"/>
    </row>
    <row r="3559" spans="1:18" x14ac:dyDescent="0.3">
      <c r="A3559" s="46" t="s">
        <v>12049</v>
      </c>
      <c r="B3559" s="33" t="s">
        <v>12050</v>
      </c>
      <c r="C3559" s="46" t="s">
        <v>3864</v>
      </c>
      <c r="D3559" s="33" t="s">
        <v>12051</v>
      </c>
      <c r="E3559" s="33" t="s">
        <v>3866</v>
      </c>
      <c r="F3559" s="33">
        <v>0</v>
      </c>
      <c r="G3559" s="33">
        <v>3</v>
      </c>
      <c r="H3559" s="46" t="s">
        <v>3839</v>
      </c>
      <c r="I3559" s="75" t="s">
        <v>3840</v>
      </c>
      <c r="J3559" s="75" t="s">
        <v>3840</v>
      </c>
      <c r="K3559" s="75" t="s">
        <v>3841</v>
      </c>
      <c r="L3559" s="33">
        <v>14</v>
      </c>
      <c r="M3559" s="34"/>
      <c r="N3559" s="46"/>
      <c r="O3559" s="46"/>
      <c r="P35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59" s="45" t="e">
        <f>IF([2]!PayItems[[#This Row],[Date Added / Modified]]&gt;0,TEXT([2]!PayItems[[#This Row],[Date Added / Modified]],"m/d/yyy"),"")</f>
        <v>#REF!</v>
      </c>
      <c r="R3559" s="46"/>
    </row>
    <row r="3560" spans="1:18" x14ac:dyDescent="0.3">
      <c r="A3560" s="46" t="s">
        <v>12052</v>
      </c>
      <c r="B3560" s="33" t="s">
        <v>12053</v>
      </c>
      <c r="C3560" s="46" t="s">
        <v>3864</v>
      </c>
      <c r="D3560" s="33" t="s">
        <v>12054</v>
      </c>
      <c r="E3560" s="33" t="s">
        <v>3866</v>
      </c>
      <c r="F3560" s="33">
        <v>0</v>
      </c>
      <c r="G3560" s="33">
        <v>3</v>
      </c>
      <c r="H3560" s="46" t="s">
        <v>3839</v>
      </c>
      <c r="I3560" s="75" t="s">
        <v>3840</v>
      </c>
      <c r="J3560" s="75" t="s">
        <v>3840</v>
      </c>
      <c r="K3560" s="75" t="s">
        <v>3841</v>
      </c>
      <c r="L3560" s="33">
        <v>14</v>
      </c>
      <c r="M3560" s="34"/>
      <c r="N3560" s="46"/>
      <c r="O3560" s="46"/>
      <c r="P35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60" s="45" t="e">
        <f>IF([2]!PayItems[[#This Row],[Date Added / Modified]]&gt;0,TEXT([2]!PayItems[[#This Row],[Date Added / Modified]],"m/d/yyy"),"")</f>
        <v>#REF!</v>
      </c>
      <c r="R3560" s="46"/>
    </row>
    <row r="3561" spans="1:18" x14ac:dyDescent="0.3">
      <c r="A3561" s="46" t="s">
        <v>12055</v>
      </c>
      <c r="B3561" s="33" t="s">
        <v>12056</v>
      </c>
      <c r="C3561" s="46" t="s">
        <v>3864</v>
      </c>
      <c r="D3561" s="33" t="s">
        <v>12057</v>
      </c>
      <c r="E3561" s="33" t="s">
        <v>3866</v>
      </c>
      <c r="F3561" s="33">
        <v>0</v>
      </c>
      <c r="G3561" s="33">
        <v>3</v>
      </c>
      <c r="H3561" s="46" t="s">
        <v>3839</v>
      </c>
      <c r="I3561" s="75" t="s">
        <v>3840</v>
      </c>
      <c r="J3561" s="75" t="s">
        <v>3840</v>
      </c>
      <c r="K3561" s="75" t="s">
        <v>3841</v>
      </c>
      <c r="L3561" s="33">
        <v>14</v>
      </c>
      <c r="M3561" s="34"/>
      <c r="N3561" s="46"/>
      <c r="O3561" s="46"/>
      <c r="P35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61" s="45" t="e">
        <f>IF([2]!PayItems[[#This Row],[Date Added / Modified]]&gt;0,TEXT([2]!PayItems[[#This Row],[Date Added / Modified]],"m/d/yyy"),"")</f>
        <v>#REF!</v>
      </c>
      <c r="R3561" s="46"/>
    </row>
    <row r="3562" spans="1:18" customFormat="1" x14ac:dyDescent="0.3">
      <c r="A3562" s="46" t="s">
        <v>12058</v>
      </c>
      <c r="B3562" s="33" t="s">
        <v>12059</v>
      </c>
      <c r="C3562" s="46" t="s">
        <v>3864</v>
      </c>
      <c r="D3562" s="33" t="s">
        <v>12060</v>
      </c>
      <c r="E3562" s="33" t="s">
        <v>3866</v>
      </c>
      <c r="F3562" s="33">
        <v>0</v>
      </c>
      <c r="G3562" s="33">
        <v>3</v>
      </c>
      <c r="H3562" s="46" t="s">
        <v>3839</v>
      </c>
      <c r="I3562" s="75" t="s">
        <v>3840</v>
      </c>
      <c r="J3562" s="75" t="s">
        <v>3840</v>
      </c>
      <c r="K3562" s="75" t="s">
        <v>3841</v>
      </c>
      <c r="L3562" s="33">
        <v>14</v>
      </c>
      <c r="M3562" s="34"/>
      <c r="N3562" s="46"/>
      <c r="O3562" s="46"/>
      <c r="P35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62" s="45" t="e">
        <f>IF([2]!PayItems[[#This Row],[Date Added / Modified]]&gt;0,TEXT([2]!PayItems[[#This Row],[Date Added / Modified]],"m/d/yyy"),"")</f>
        <v>#REF!</v>
      </c>
      <c r="R3562" s="46"/>
    </row>
    <row r="3563" spans="1:18" s="11" customFormat="1" x14ac:dyDescent="0.3">
      <c r="A3563" s="46" t="s">
        <v>12061</v>
      </c>
      <c r="B3563" s="33" t="s">
        <v>12062</v>
      </c>
      <c r="C3563" s="46" t="s">
        <v>3864</v>
      </c>
      <c r="D3563" s="33" t="s">
        <v>12063</v>
      </c>
      <c r="E3563" s="33" t="s">
        <v>3866</v>
      </c>
      <c r="F3563" s="33">
        <v>0</v>
      </c>
      <c r="G3563" s="33">
        <v>3</v>
      </c>
      <c r="H3563" s="46" t="s">
        <v>3839</v>
      </c>
      <c r="I3563" s="75" t="s">
        <v>3840</v>
      </c>
      <c r="J3563" s="75" t="s">
        <v>3840</v>
      </c>
      <c r="K3563" s="75" t="s">
        <v>3841</v>
      </c>
      <c r="L3563" s="33">
        <v>14</v>
      </c>
      <c r="M3563" s="34"/>
      <c r="N3563" s="46"/>
      <c r="O3563" s="46"/>
      <c r="P35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63" s="45" t="e">
        <f>IF([2]!PayItems[[#This Row],[Date Added / Modified]]&gt;0,TEXT([2]!PayItems[[#This Row],[Date Added / Modified]],"m/d/yyy"),"")</f>
        <v>#REF!</v>
      </c>
      <c r="R3563" s="46"/>
    </row>
    <row r="3564" spans="1:18" s="11" customFormat="1" x14ac:dyDescent="0.3">
      <c r="A3564" s="46" t="s">
        <v>3427</v>
      </c>
      <c r="B3564" s="33" t="s">
        <v>9472</v>
      </c>
      <c r="C3564" s="46" t="s">
        <v>3864</v>
      </c>
      <c r="D3564" s="33" t="s">
        <v>9473</v>
      </c>
      <c r="E3564" s="33" t="s">
        <v>3866</v>
      </c>
      <c r="F3564" s="33">
        <v>0</v>
      </c>
      <c r="G3564" s="33">
        <v>3</v>
      </c>
      <c r="H3564" s="46" t="s">
        <v>3839</v>
      </c>
      <c r="I3564" s="75" t="s">
        <v>3840</v>
      </c>
      <c r="J3564" s="75" t="s">
        <v>3840</v>
      </c>
      <c r="K3564" s="75" t="s">
        <v>3841</v>
      </c>
      <c r="L3564" s="33">
        <v>14</v>
      </c>
      <c r="M3564" s="34"/>
      <c r="N3564" s="46"/>
      <c r="O3564" s="46"/>
      <c r="P35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64" s="45" t="e">
        <f>IF([2]!PayItems[[#This Row],[Date Added / Modified]]&gt;0,TEXT([2]!PayItems[[#This Row],[Date Added / Modified]],"m/d/yyy"),"")</f>
        <v>#REF!</v>
      </c>
      <c r="R3564" s="46"/>
    </row>
    <row r="3565" spans="1:18" x14ac:dyDescent="0.3">
      <c r="A3565" s="46" t="s">
        <v>3428</v>
      </c>
      <c r="B3565" s="33" t="s">
        <v>9474</v>
      </c>
      <c r="C3565" s="46" t="s">
        <v>3864</v>
      </c>
      <c r="D3565" s="33" t="s">
        <v>9475</v>
      </c>
      <c r="E3565" s="33" t="s">
        <v>3866</v>
      </c>
      <c r="F3565" s="33">
        <v>0</v>
      </c>
      <c r="G3565" s="33">
        <v>3</v>
      </c>
      <c r="H3565" s="46" t="s">
        <v>3839</v>
      </c>
      <c r="I3565" s="75" t="s">
        <v>3840</v>
      </c>
      <c r="J3565" s="75" t="s">
        <v>3840</v>
      </c>
      <c r="K3565" s="75" t="s">
        <v>3841</v>
      </c>
      <c r="L3565" s="33">
        <v>14</v>
      </c>
      <c r="M3565" s="34"/>
      <c r="N3565" s="46"/>
      <c r="O3565" s="46"/>
      <c r="P35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65" s="45" t="e">
        <f>IF([2]!PayItems[[#This Row],[Date Added / Modified]]&gt;0,TEXT([2]!PayItems[[#This Row],[Date Added / Modified]],"m/d/yyy"),"")</f>
        <v>#REF!</v>
      </c>
      <c r="R3565" s="20"/>
    </row>
    <row r="3566" spans="1:18" x14ac:dyDescent="0.3">
      <c r="A3566" s="46" t="s">
        <v>3429</v>
      </c>
      <c r="B3566" s="33" t="s">
        <v>9476</v>
      </c>
      <c r="C3566" s="46" t="s">
        <v>3864</v>
      </c>
      <c r="D3566" s="33" t="s">
        <v>9477</v>
      </c>
      <c r="E3566" s="33" t="s">
        <v>3866</v>
      </c>
      <c r="F3566" s="33">
        <v>0</v>
      </c>
      <c r="G3566" s="33">
        <v>3</v>
      </c>
      <c r="H3566" s="46" t="s">
        <v>3839</v>
      </c>
      <c r="I3566" s="75" t="s">
        <v>3840</v>
      </c>
      <c r="J3566" s="75" t="s">
        <v>3840</v>
      </c>
      <c r="K3566" s="75" t="s">
        <v>3841</v>
      </c>
      <c r="L3566" s="33">
        <v>14</v>
      </c>
      <c r="M3566" s="34"/>
      <c r="N3566" s="46"/>
      <c r="O3566" s="46"/>
      <c r="P35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66" s="45" t="e">
        <f>IF([2]!PayItems[[#This Row],[Date Added / Modified]]&gt;0,TEXT([2]!PayItems[[#This Row],[Date Added / Modified]],"m/d/yyy"),"")</f>
        <v>#REF!</v>
      </c>
      <c r="R3566" s="20"/>
    </row>
    <row r="3567" spans="1:18" x14ac:dyDescent="0.3">
      <c r="A3567" s="46" t="s">
        <v>3430</v>
      </c>
      <c r="B3567" s="33" t="s">
        <v>9478</v>
      </c>
      <c r="C3567" s="46" t="s">
        <v>3864</v>
      </c>
      <c r="D3567" s="33" t="s">
        <v>9479</v>
      </c>
      <c r="E3567" s="33" t="s">
        <v>3866</v>
      </c>
      <c r="F3567" s="33">
        <v>0</v>
      </c>
      <c r="G3567" s="33">
        <v>3</v>
      </c>
      <c r="H3567" s="46" t="s">
        <v>3839</v>
      </c>
      <c r="I3567" s="75" t="s">
        <v>3840</v>
      </c>
      <c r="J3567" s="75" t="s">
        <v>3840</v>
      </c>
      <c r="K3567" s="75" t="s">
        <v>3841</v>
      </c>
      <c r="L3567" s="33">
        <v>14</v>
      </c>
      <c r="M3567" s="34"/>
      <c r="N3567" s="46"/>
      <c r="O3567" s="46"/>
      <c r="P35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67" s="45" t="e">
        <f>IF([2]!PayItems[[#This Row],[Date Added / Modified]]&gt;0,TEXT([2]!PayItems[[#This Row],[Date Added / Modified]],"m/d/yyy"),"")</f>
        <v>#REF!</v>
      </c>
      <c r="R3567" s="20"/>
    </row>
    <row r="3568" spans="1:18" x14ac:dyDescent="0.3">
      <c r="A3568" s="46" t="s">
        <v>3431</v>
      </c>
      <c r="B3568" s="33" t="s">
        <v>9480</v>
      </c>
      <c r="C3568" s="46" t="s">
        <v>3864</v>
      </c>
      <c r="D3568" s="33" t="s">
        <v>9481</v>
      </c>
      <c r="E3568" s="33" t="s">
        <v>3866</v>
      </c>
      <c r="F3568" s="33">
        <v>0</v>
      </c>
      <c r="G3568" s="33">
        <v>3</v>
      </c>
      <c r="H3568" s="46" t="s">
        <v>3839</v>
      </c>
      <c r="I3568" s="75" t="s">
        <v>3840</v>
      </c>
      <c r="J3568" s="75" t="s">
        <v>3840</v>
      </c>
      <c r="K3568" s="75" t="s">
        <v>3841</v>
      </c>
      <c r="L3568" s="33">
        <v>14</v>
      </c>
      <c r="M3568" s="34"/>
      <c r="N3568" s="46"/>
      <c r="O3568" s="46"/>
      <c r="P35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68" s="45" t="e">
        <f>IF([2]!PayItems[[#This Row],[Date Added / Modified]]&gt;0,TEXT([2]!PayItems[[#This Row],[Date Added / Modified]],"m/d/yyy"),"")</f>
        <v>#REF!</v>
      </c>
      <c r="R3568" s="46"/>
    </row>
    <row r="3569" spans="1:18" x14ac:dyDescent="0.3">
      <c r="A3569" s="46" t="s">
        <v>3432</v>
      </c>
      <c r="B3569" s="33" t="s">
        <v>9482</v>
      </c>
      <c r="C3569" s="46" t="s">
        <v>3864</v>
      </c>
      <c r="D3569" s="33" t="s">
        <v>9483</v>
      </c>
      <c r="E3569" s="33" t="s">
        <v>3866</v>
      </c>
      <c r="F3569" s="33">
        <v>0</v>
      </c>
      <c r="G3569" s="33">
        <v>3</v>
      </c>
      <c r="H3569" s="46" t="s">
        <v>3839</v>
      </c>
      <c r="I3569" s="75" t="s">
        <v>3840</v>
      </c>
      <c r="J3569" s="75" t="s">
        <v>3840</v>
      </c>
      <c r="K3569" s="75" t="s">
        <v>3841</v>
      </c>
      <c r="L3569" s="33">
        <v>14</v>
      </c>
      <c r="M3569" s="34"/>
      <c r="N3569" s="46"/>
      <c r="O3569" s="46"/>
      <c r="P35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69" s="45" t="e">
        <f>IF([2]!PayItems[[#This Row],[Date Added / Modified]]&gt;0,TEXT([2]!PayItems[[#This Row],[Date Added / Modified]],"m/d/yyy"),"")</f>
        <v>#REF!</v>
      </c>
      <c r="R3569" s="46"/>
    </row>
    <row r="3570" spans="1:18" x14ac:dyDescent="0.3">
      <c r="A3570" s="46" t="s">
        <v>3433</v>
      </c>
      <c r="B3570" s="33" t="s">
        <v>9484</v>
      </c>
      <c r="C3570" s="46" t="s">
        <v>3864</v>
      </c>
      <c r="D3570" s="33" t="s">
        <v>9485</v>
      </c>
      <c r="E3570" s="33" t="s">
        <v>3866</v>
      </c>
      <c r="F3570" s="33">
        <v>0</v>
      </c>
      <c r="G3570" s="33">
        <v>3</v>
      </c>
      <c r="H3570" s="46" t="s">
        <v>3839</v>
      </c>
      <c r="I3570" s="75" t="s">
        <v>3840</v>
      </c>
      <c r="J3570" s="75" t="s">
        <v>3840</v>
      </c>
      <c r="K3570" s="75" t="s">
        <v>3841</v>
      </c>
      <c r="L3570" s="33">
        <v>14</v>
      </c>
      <c r="M3570" s="34"/>
      <c r="N3570" s="46"/>
      <c r="O3570" s="46"/>
      <c r="P35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70" s="45" t="e">
        <f>IF([2]!PayItems[[#This Row],[Date Added / Modified]]&gt;0,TEXT([2]!PayItems[[#This Row],[Date Added / Modified]],"m/d/yyy"),"")</f>
        <v>#REF!</v>
      </c>
      <c r="R3570" s="46"/>
    </row>
    <row r="3571" spans="1:18" x14ac:dyDescent="0.3">
      <c r="A3571" s="46" t="s">
        <v>3434</v>
      </c>
      <c r="B3571" s="33" t="s">
        <v>9486</v>
      </c>
      <c r="C3571" s="46" t="s">
        <v>3864</v>
      </c>
      <c r="D3571" s="33" t="s">
        <v>9487</v>
      </c>
      <c r="E3571" s="33" t="s">
        <v>3866</v>
      </c>
      <c r="F3571" s="33">
        <v>0</v>
      </c>
      <c r="G3571" s="33">
        <v>3</v>
      </c>
      <c r="H3571" s="46" t="s">
        <v>3839</v>
      </c>
      <c r="I3571" s="75" t="s">
        <v>3840</v>
      </c>
      <c r="J3571" s="75" t="s">
        <v>3840</v>
      </c>
      <c r="K3571" s="75" t="s">
        <v>3841</v>
      </c>
      <c r="L3571" s="33">
        <v>14</v>
      </c>
      <c r="M3571" s="34"/>
      <c r="N3571" s="46"/>
      <c r="O3571" s="46"/>
      <c r="P35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71" s="45" t="e">
        <f>IF([2]!PayItems[[#This Row],[Date Added / Modified]]&gt;0,TEXT([2]!PayItems[[#This Row],[Date Added / Modified]],"m/d/yyy"),"")</f>
        <v>#REF!</v>
      </c>
      <c r="R3571" s="46"/>
    </row>
    <row r="3572" spans="1:18" x14ac:dyDescent="0.3">
      <c r="A3572" s="46" t="s">
        <v>3435</v>
      </c>
      <c r="B3572" s="46" t="s">
        <v>9488</v>
      </c>
      <c r="C3572" s="46" t="s">
        <v>3864</v>
      </c>
      <c r="D3572" s="46" t="s">
        <v>9489</v>
      </c>
      <c r="E3572" s="33" t="s">
        <v>3866</v>
      </c>
      <c r="F3572" s="33">
        <v>0</v>
      </c>
      <c r="G3572" s="33">
        <v>3</v>
      </c>
      <c r="H3572" s="46" t="s">
        <v>3839</v>
      </c>
      <c r="I3572" s="75" t="s">
        <v>3840</v>
      </c>
      <c r="J3572" s="75" t="s">
        <v>3840</v>
      </c>
      <c r="K3572" s="75" t="s">
        <v>3841</v>
      </c>
      <c r="L3572" s="33">
        <v>14</v>
      </c>
      <c r="M3572" s="34"/>
      <c r="N3572" s="46"/>
      <c r="O3572" s="46"/>
      <c r="P35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72" s="45" t="e">
        <f>IF([2]!PayItems[[#This Row],[Date Added / Modified]]&gt;0,TEXT([2]!PayItems[[#This Row],[Date Added / Modified]],"m/d/yyy"),"")</f>
        <v>#REF!</v>
      </c>
      <c r="R3572" s="46"/>
    </row>
    <row r="3573" spans="1:18" x14ac:dyDescent="0.3">
      <c r="A3573" s="46" t="s">
        <v>3436</v>
      </c>
      <c r="B3573" s="46" t="s">
        <v>9490</v>
      </c>
      <c r="C3573" s="46" t="s">
        <v>3864</v>
      </c>
      <c r="D3573" s="46" t="s">
        <v>9491</v>
      </c>
      <c r="E3573" s="33" t="s">
        <v>3866</v>
      </c>
      <c r="F3573" s="33">
        <v>0</v>
      </c>
      <c r="G3573" s="33">
        <v>3</v>
      </c>
      <c r="H3573" s="46" t="s">
        <v>3839</v>
      </c>
      <c r="I3573" s="75" t="s">
        <v>3840</v>
      </c>
      <c r="J3573" s="75" t="s">
        <v>3840</v>
      </c>
      <c r="K3573" s="75" t="s">
        <v>3841</v>
      </c>
      <c r="L3573" s="33">
        <v>14</v>
      </c>
      <c r="M3573" s="34"/>
      <c r="N3573" s="46"/>
      <c r="O3573" s="46"/>
      <c r="P35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73" s="45" t="e">
        <f>IF([2]!PayItems[[#This Row],[Date Added / Modified]]&gt;0,TEXT([2]!PayItems[[#This Row],[Date Added / Modified]],"m/d/yyy"),"")</f>
        <v>#REF!</v>
      </c>
      <c r="R3573" s="46"/>
    </row>
    <row r="3574" spans="1:18" x14ac:dyDescent="0.3">
      <c r="A3574" s="46" t="s">
        <v>3437</v>
      </c>
      <c r="B3574" s="46" t="s">
        <v>9492</v>
      </c>
      <c r="C3574" s="46" t="s">
        <v>3864</v>
      </c>
      <c r="D3574" s="46" t="s">
        <v>9493</v>
      </c>
      <c r="E3574" s="33" t="s">
        <v>3866</v>
      </c>
      <c r="F3574" s="33">
        <v>0</v>
      </c>
      <c r="G3574" s="33">
        <v>3</v>
      </c>
      <c r="H3574" s="46" t="s">
        <v>3839</v>
      </c>
      <c r="I3574" s="75" t="s">
        <v>3840</v>
      </c>
      <c r="J3574" s="75" t="s">
        <v>3840</v>
      </c>
      <c r="K3574" s="75" t="s">
        <v>3841</v>
      </c>
      <c r="L3574" s="33">
        <v>14</v>
      </c>
      <c r="M3574" s="34"/>
      <c r="N3574" s="46"/>
      <c r="O3574" s="46"/>
      <c r="P35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74" s="45" t="e">
        <f>IF([2]!PayItems[[#This Row],[Date Added / Modified]]&gt;0,TEXT([2]!PayItems[[#This Row],[Date Added / Modified]],"m/d/yyy"),"")</f>
        <v>#REF!</v>
      </c>
      <c r="R3574" s="46"/>
    </row>
    <row r="3575" spans="1:18" x14ac:dyDescent="0.3">
      <c r="A3575" s="46" t="s">
        <v>3438</v>
      </c>
      <c r="B3575" s="46" t="s">
        <v>9494</v>
      </c>
      <c r="C3575" s="46" t="s">
        <v>3864</v>
      </c>
      <c r="D3575" s="46" t="s">
        <v>9495</v>
      </c>
      <c r="E3575" s="33" t="s">
        <v>3866</v>
      </c>
      <c r="F3575" s="33">
        <v>0</v>
      </c>
      <c r="G3575" s="33">
        <v>3</v>
      </c>
      <c r="H3575" s="46" t="s">
        <v>3839</v>
      </c>
      <c r="I3575" s="75" t="s">
        <v>3840</v>
      </c>
      <c r="J3575" s="75" t="s">
        <v>3840</v>
      </c>
      <c r="K3575" s="75" t="s">
        <v>3841</v>
      </c>
      <c r="L3575" s="33">
        <v>14</v>
      </c>
      <c r="M3575" s="34"/>
      <c r="N3575" s="46"/>
      <c r="O3575" s="46"/>
      <c r="P35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75" s="45" t="e">
        <f>IF([2]!PayItems[[#This Row],[Date Added / Modified]]&gt;0,TEXT([2]!PayItems[[#This Row],[Date Added / Modified]],"m/d/yyy"),"")</f>
        <v>#REF!</v>
      </c>
      <c r="R3575" s="46"/>
    </row>
    <row r="3576" spans="1:18" x14ac:dyDescent="0.3">
      <c r="A3576" s="46" t="s">
        <v>3439</v>
      </c>
      <c r="B3576" s="46" t="s">
        <v>9496</v>
      </c>
      <c r="C3576" s="46" t="s">
        <v>3864</v>
      </c>
      <c r="D3576" s="46" t="s">
        <v>9497</v>
      </c>
      <c r="E3576" s="33" t="s">
        <v>3866</v>
      </c>
      <c r="F3576" s="33">
        <v>0</v>
      </c>
      <c r="G3576" s="33">
        <v>3</v>
      </c>
      <c r="H3576" s="46" t="s">
        <v>3839</v>
      </c>
      <c r="I3576" s="75" t="s">
        <v>3840</v>
      </c>
      <c r="J3576" s="75" t="s">
        <v>3840</v>
      </c>
      <c r="K3576" s="75" t="s">
        <v>3841</v>
      </c>
      <c r="L3576" s="33">
        <v>14</v>
      </c>
      <c r="M3576" s="34"/>
      <c r="N3576" s="46"/>
      <c r="O3576" s="46"/>
      <c r="P35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76" s="45" t="e">
        <f>IF([2]!PayItems[[#This Row],[Date Added / Modified]]&gt;0,TEXT([2]!PayItems[[#This Row],[Date Added / Modified]],"m/d/yyy"),"")</f>
        <v>#REF!</v>
      </c>
      <c r="R3576" s="46"/>
    </row>
    <row r="3577" spans="1:18" x14ac:dyDescent="0.3">
      <c r="A3577" s="46" t="s">
        <v>3440</v>
      </c>
      <c r="B3577" s="46" t="s">
        <v>9498</v>
      </c>
      <c r="C3577" s="46" t="s">
        <v>3864</v>
      </c>
      <c r="D3577" s="46" t="s">
        <v>9499</v>
      </c>
      <c r="E3577" s="33" t="s">
        <v>3866</v>
      </c>
      <c r="F3577" s="33">
        <v>0</v>
      </c>
      <c r="G3577" s="33">
        <v>3</v>
      </c>
      <c r="H3577" s="46" t="s">
        <v>3839</v>
      </c>
      <c r="I3577" s="75" t="s">
        <v>3840</v>
      </c>
      <c r="J3577" s="75" t="s">
        <v>3840</v>
      </c>
      <c r="K3577" s="75" t="s">
        <v>3841</v>
      </c>
      <c r="L3577" s="33">
        <v>14</v>
      </c>
      <c r="M3577" s="34"/>
      <c r="N3577" s="46"/>
      <c r="O3577" s="46"/>
      <c r="P35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77" s="45" t="e">
        <f>IF([2]!PayItems[[#This Row],[Date Added / Modified]]&gt;0,TEXT([2]!PayItems[[#This Row],[Date Added / Modified]],"m/d/yyy"),"")</f>
        <v>#REF!</v>
      </c>
      <c r="R3577" s="46"/>
    </row>
    <row r="3578" spans="1:18" x14ac:dyDescent="0.3">
      <c r="A3578" s="46" t="s">
        <v>3441</v>
      </c>
      <c r="B3578" s="46" t="s">
        <v>9500</v>
      </c>
      <c r="C3578" s="46" t="s">
        <v>3864</v>
      </c>
      <c r="D3578" s="46" t="s">
        <v>9501</v>
      </c>
      <c r="E3578" s="33" t="s">
        <v>3866</v>
      </c>
      <c r="F3578" s="33">
        <v>0</v>
      </c>
      <c r="G3578" s="33">
        <v>3</v>
      </c>
      <c r="H3578" s="46" t="s">
        <v>3839</v>
      </c>
      <c r="I3578" s="75" t="s">
        <v>3840</v>
      </c>
      <c r="J3578" s="75" t="s">
        <v>3840</v>
      </c>
      <c r="K3578" s="75" t="s">
        <v>3841</v>
      </c>
      <c r="L3578" s="33">
        <v>14</v>
      </c>
      <c r="M3578" s="34"/>
      <c r="N3578" s="46"/>
      <c r="O3578" s="46"/>
      <c r="P35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78" s="45" t="e">
        <f>IF([2]!PayItems[[#This Row],[Date Added / Modified]]&gt;0,TEXT([2]!PayItems[[#This Row],[Date Added / Modified]],"m/d/yyy"),"")</f>
        <v>#REF!</v>
      </c>
      <c r="R3578" s="46"/>
    </row>
    <row r="3579" spans="1:18" x14ac:dyDescent="0.3">
      <c r="A3579" s="46" t="s">
        <v>3442</v>
      </c>
      <c r="B3579" s="46" t="s">
        <v>9502</v>
      </c>
      <c r="C3579" s="46" t="s">
        <v>3864</v>
      </c>
      <c r="D3579" s="46" t="s">
        <v>9503</v>
      </c>
      <c r="E3579" s="33" t="s">
        <v>3866</v>
      </c>
      <c r="F3579" s="33">
        <v>0</v>
      </c>
      <c r="G3579" s="33">
        <v>3</v>
      </c>
      <c r="H3579" s="46" t="s">
        <v>3839</v>
      </c>
      <c r="I3579" s="75" t="s">
        <v>3840</v>
      </c>
      <c r="J3579" s="75" t="s">
        <v>3840</v>
      </c>
      <c r="K3579" s="75" t="s">
        <v>3841</v>
      </c>
      <c r="L3579" s="33">
        <v>14</v>
      </c>
      <c r="M3579" s="34"/>
      <c r="N3579" s="46"/>
      <c r="O3579" s="46"/>
      <c r="P35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79" s="45" t="e">
        <f>IF([2]!PayItems[[#This Row],[Date Added / Modified]]&gt;0,TEXT([2]!PayItems[[#This Row],[Date Added / Modified]],"m/d/yyy"),"")</f>
        <v>#REF!</v>
      </c>
      <c r="R3579" s="46"/>
    </row>
    <row r="3580" spans="1:18" x14ac:dyDescent="0.3">
      <c r="A3580" s="46" t="s">
        <v>3443</v>
      </c>
      <c r="B3580" s="46" t="s">
        <v>9504</v>
      </c>
      <c r="C3580" s="46" t="s">
        <v>3864</v>
      </c>
      <c r="D3580" s="46" t="s">
        <v>9505</v>
      </c>
      <c r="E3580" s="33" t="s">
        <v>3866</v>
      </c>
      <c r="F3580" s="33">
        <v>0</v>
      </c>
      <c r="G3580" s="33">
        <v>3</v>
      </c>
      <c r="H3580" s="46" t="s">
        <v>3839</v>
      </c>
      <c r="I3580" s="75" t="s">
        <v>3840</v>
      </c>
      <c r="J3580" s="75" t="s">
        <v>3840</v>
      </c>
      <c r="K3580" s="75" t="s">
        <v>3841</v>
      </c>
      <c r="L3580" s="33">
        <v>14</v>
      </c>
      <c r="M3580" s="34"/>
      <c r="N3580" s="46"/>
      <c r="O3580" s="46"/>
      <c r="P35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80" s="45" t="e">
        <f>IF([2]!PayItems[[#This Row],[Date Added / Modified]]&gt;0,TEXT([2]!PayItems[[#This Row],[Date Added / Modified]],"m/d/yyy"),"")</f>
        <v>#REF!</v>
      </c>
      <c r="R3580" s="46"/>
    </row>
    <row r="3581" spans="1:18" x14ac:dyDescent="0.3">
      <c r="A3581" s="45" t="s">
        <v>3444</v>
      </c>
      <c r="B3581" s="45" t="s">
        <v>9506</v>
      </c>
      <c r="C3581" s="46" t="s">
        <v>3935</v>
      </c>
      <c r="D3581" s="45" t="s">
        <v>9507</v>
      </c>
      <c r="E3581" s="33" t="s">
        <v>3326</v>
      </c>
      <c r="F3581" s="33">
        <v>0</v>
      </c>
      <c r="G3581" s="33">
        <v>3</v>
      </c>
      <c r="H3581" s="46" t="s">
        <v>3839</v>
      </c>
      <c r="I3581" s="75" t="s">
        <v>3840</v>
      </c>
      <c r="J3581" s="75" t="s">
        <v>3840</v>
      </c>
      <c r="K3581" s="75" t="s">
        <v>3841</v>
      </c>
      <c r="L3581" s="33">
        <v>14</v>
      </c>
      <c r="M3581" s="34">
        <v>42331</v>
      </c>
      <c r="N3581" s="45" t="s">
        <v>5113</v>
      </c>
      <c r="O3581" s="45"/>
      <c r="P35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81" s="45" t="e">
        <f>IF([2]!PayItems[[#This Row],[Date Added / Modified]]&gt;0,TEXT([2]!PayItems[[#This Row],[Date Added / Modified]],"m/d/yyy"),"")</f>
        <v>#REF!</v>
      </c>
      <c r="R3581" s="46"/>
    </row>
    <row r="3582" spans="1:18" x14ac:dyDescent="0.3">
      <c r="A3582" s="45" t="s">
        <v>3445</v>
      </c>
      <c r="B3582" s="45" t="s">
        <v>9508</v>
      </c>
      <c r="C3582" s="46" t="s">
        <v>3935</v>
      </c>
      <c r="D3582" s="45" t="s">
        <v>9509</v>
      </c>
      <c r="E3582" s="33" t="s">
        <v>3326</v>
      </c>
      <c r="F3582" s="33">
        <v>0</v>
      </c>
      <c r="G3582" s="33">
        <v>3</v>
      </c>
      <c r="H3582" s="46" t="s">
        <v>3839</v>
      </c>
      <c r="I3582" s="75" t="s">
        <v>3840</v>
      </c>
      <c r="J3582" s="75" t="s">
        <v>3840</v>
      </c>
      <c r="K3582" s="75" t="s">
        <v>3841</v>
      </c>
      <c r="L3582" s="33">
        <v>14</v>
      </c>
      <c r="M3582" s="34">
        <v>42331</v>
      </c>
      <c r="N3582" s="45" t="s">
        <v>5113</v>
      </c>
      <c r="O3582" s="45"/>
      <c r="P35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82" s="45" t="e">
        <f>IF([2]!PayItems[[#This Row],[Date Added / Modified]]&gt;0,TEXT([2]!PayItems[[#This Row],[Date Added / Modified]],"m/d/yyy"),"")</f>
        <v>#REF!</v>
      </c>
      <c r="R3582" s="46"/>
    </row>
    <row r="3583" spans="1:18" x14ac:dyDescent="0.3">
      <c r="A3583" s="45" t="s">
        <v>3446</v>
      </c>
      <c r="B3583" s="45" t="s">
        <v>9510</v>
      </c>
      <c r="C3583" s="46" t="s">
        <v>3935</v>
      </c>
      <c r="D3583" s="45" t="s">
        <v>9511</v>
      </c>
      <c r="E3583" s="33" t="s">
        <v>3326</v>
      </c>
      <c r="F3583" s="33">
        <v>0</v>
      </c>
      <c r="G3583" s="33">
        <v>3</v>
      </c>
      <c r="H3583" s="46" t="s">
        <v>3839</v>
      </c>
      <c r="I3583" s="75" t="s">
        <v>3840</v>
      </c>
      <c r="J3583" s="75" t="s">
        <v>3840</v>
      </c>
      <c r="K3583" s="75" t="s">
        <v>3841</v>
      </c>
      <c r="L3583" s="33">
        <v>14</v>
      </c>
      <c r="M3583" s="34">
        <v>42331</v>
      </c>
      <c r="N3583" s="45" t="s">
        <v>5113</v>
      </c>
      <c r="O3583" s="45"/>
      <c r="P35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83" s="45" t="e">
        <f>IF([2]!PayItems[[#This Row],[Date Added / Modified]]&gt;0,TEXT([2]!PayItems[[#This Row],[Date Added / Modified]],"m/d/yyy"),"")</f>
        <v>#REF!</v>
      </c>
      <c r="R3583" s="46"/>
    </row>
    <row r="3584" spans="1:18" x14ac:dyDescent="0.3">
      <c r="A3584" s="45" t="s">
        <v>3447</v>
      </c>
      <c r="B3584" s="45" t="s">
        <v>9512</v>
      </c>
      <c r="C3584" s="46" t="s">
        <v>3935</v>
      </c>
      <c r="D3584" s="45" t="s">
        <v>9513</v>
      </c>
      <c r="E3584" s="33" t="s">
        <v>3326</v>
      </c>
      <c r="F3584" s="33">
        <v>0</v>
      </c>
      <c r="G3584" s="33">
        <v>3</v>
      </c>
      <c r="H3584" s="46" t="s">
        <v>3839</v>
      </c>
      <c r="I3584" s="75" t="s">
        <v>3840</v>
      </c>
      <c r="J3584" s="75" t="s">
        <v>3840</v>
      </c>
      <c r="K3584" s="75" t="s">
        <v>3841</v>
      </c>
      <c r="L3584" s="33">
        <v>14</v>
      </c>
      <c r="M3584" s="34">
        <v>42331</v>
      </c>
      <c r="N3584" s="45" t="s">
        <v>5113</v>
      </c>
      <c r="O3584" s="45"/>
      <c r="P35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84" s="45" t="e">
        <f>IF([2]!PayItems[[#This Row],[Date Added / Modified]]&gt;0,TEXT([2]!PayItems[[#This Row],[Date Added / Modified]],"m/d/yyy"),"")</f>
        <v>#REF!</v>
      </c>
      <c r="R3584" s="46"/>
    </row>
    <row r="3585" spans="1:18" x14ac:dyDescent="0.3">
      <c r="A3585" s="45" t="s">
        <v>12064</v>
      </c>
      <c r="B3585" s="45" t="s">
        <v>12065</v>
      </c>
      <c r="C3585" s="46" t="s">
        <v>3935</v>
      </c>
      <c r="D3585" s="45" t="s">
        <v>12066</v>
      </c>
      <c r="E3585" s="33" t="s">
        <v>3326</v>
      </c>
      <c r="F3585" s="33">
        <v>0</v>
      </c>
      <c r="G3585" s="33">
        <v>3</v>
      </c>
      <c r="H3585" s="46" t="s">
        <v>3839</v>
      </c>
      <c r="I3585" s="75" t="s">
        <v>3840</v>
      </c>
      <c r="J3585" s="75" t="s">
        <v>3840</v>
      </c>
      <c r="K3585" s="75" t="s">
        <v>3841</v>
      </c>
      <c r="L3585" s="33">
        <v>14</v>
      </c>
      <c r="M3585" s="34">
        <v>42331</v>
      </c>
      <c r="N3585" s="45" t="s">
        <v>5113</v>
      </c>
      <c r="O3585" s="45"/>
      <c r="P35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85" s="45" t="e">
        <f>IF([2]!PayItems[[#This Row],[Date Added / Modified]]&gt;0,TEXT([2]!PayItems[[#This Row],[Date Added / Modified]],"m/d/yyy"),"")</f>
        <v>#REF!</v>
      </c>
      <c r="R3585" s="46"/>
    </row>
    <row r="3586" spans="1:18" x14ac:dyDescent="0.3">
      <c r="A3586" s="45" t="s">
        <v>12067</v>
      </c>
      <c r="B3586" s="45" t="s">
        <v>12068</v>
      </c>
      <c r="C3586" s="46" t="s">
        <v>3935</v>
      </c>
      <c r="D3586" s="45" t="s">
        <v>12069</v>
      </c>
      <c r="E3586" s="33" t="s">
        <v>3326</v>
      </c>
      <c r="F3586" s="33">
        <v>0</v>
      </c>
      <c r="G3586" s="33">
        <v>3</v>
      </c>
      <c r="H3586" s="46" t="s">
        <v>3839</v>
      </c>
      <c r="I3586" s="75" t="s">
        <v>3840</v>
      </c>
      <c r="J3586" s="75" t="s">
        <v>3840</v>
      </c>
      <c r="K3586" s="75" t="s">
        <v>3841</v>
      </c>
      <c r="L3586" s="33">
        <v>14</v>
      </c>
      <c r="M3586" s="34">
        <v>42331</v>
      </c>
      <c r="N3586" s="45" t="s">
        <v>5113</v>
      </c>
      <c r="O3586" s="45"/>
      <c r="P35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86" s="45" t="e">
        <f>IF([2]!PayItems[[#This Row],[Date Added / Modified]]&gt;0,TEXT([2]!PayItems[[#This Row],[Date Added / Modified]],"m/d/yyy"),"")</f>
        <v>#REF!</v>
      </c>
      <c r="R3586" s="46"/>
    </row>
    <row r="3587" spans="1:18" x14ac:dyDescent="0.3">
      <c r="A3587" s="45" t="s">
        <v>12070</v>
      </c>
      <c r="B3587" s="45" t="s">
        <v>12071</v>
      </c>
      <c r="C3587" s="46" t="s">
        <v>3935</v>
      </c>
      <c r="D3587" s="45" t="s">
        <v>12072</v>
      </c>
      <c r="E3587" s="33" t="s">
        <v>3326</v>
      </c>
      <c r="F3587" s="33">
        <v>0</v>
      </c>
      <c r="G3587" s="33">
        <v>3</v>
      </c>
      <c r="H3587" s="46" t="s">
        <v>3839</v>
      </c>
      <c r="I3587" s="75" t="s">
        <v>3840</v>
      </c>
      <c r="J3587" s="75" t="s">
        <v>3840</v>
      </c>
      <c r="K3587" s="75" t="s">
        <v>3841</v>
      </c>
      <c r="L3587" s="33">
        <v>14</v>
      </c>
      <c r="M3587" s="34">
        <v>42331</v>
      </c>
      <c r="N3587" s="45" t="s">
        <v>5113</v>
      </c>
      <c r="O3587" s="45"/>
      <c r="P35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87" s="45" t="e">
        <f>IF([2]!PayItems[[#This Row],[Date Added / Modified]]&gt;0,TEXT([2]!PayItems[[#This Row],[Date Added / Modified]],"m/d/yyy"),"")</f>
        <v>#REF!</v>
      </c>
      <c r="R3587" s="46"/>
    </row>
    <row r="3588" spans="1:18" x14ac:dyDescent="0.3">
      <c r="A3588" s="45" t="s">
        <v>3448</v>
      </c>
      <c r="B3588" s="45" t="s">
        <v>9514</v>
      </c>
      <c r="C3588" s="45" t="s">
        <v>3846</v>
      </c>
      <c r="D3588" s="45" t="s">
        <v>9515</v>
      </c>
      <c r="E3588" s="28" t="s">
        <v>3848</v>
      </c>
      <c r="F3588" s="33">
        <v>1</v>
      </c>
      <c r="G3588" s="33">
        <v>3</v>
      </c>
      <c r="H3588" s="46" t="s">
        <v>3839</v>
      </c>
      <c r="I3588" s="75" t="s">
        <v>3840</v>
      </c>
      <c r="J3588" s="75" t="s">
        <v>3840</v>
      </c>
      <c r="K3588" s="75" t="s">
        <v>3841</v>
      </c>
      <c r="L3588" s="33">
        <v>14</v>
      </c>
      <c r="M3588" s="34">
        <v>43637</v>
      </c>
      <c r="N3588" s="45" t="s">
        <v>4870</v>
      </c>
      <c r="O3588" s="46"/>
      <c r="P35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88" s="45" t="e">
        <f>IF([2]!PayItems[[#This Row],[Date Added / Modified]]&gt;0,TEXT([2]!PayItems[[#This Row],[Date Added / Modified]],"m/d/yyy"),"")</f>
        <v>#REF!</v>
      </c>
      <c r="R3588" s="46"/>
    </row>
    <row r="3589" spans="1:18" x14ac:dyDescent="0.3">
      <c r="A3589" s="45" t="s">
        <v>3449</v>
      </c>
      <c r="B3589" s="45" t="s">
        <v>9516</v>
      </c>
      <c r="C3589" s="45" t="s">
        <v>3846</v>
      </c>
      <c r="D3589" s="45" t="s">
        <v>9517</v>
      </c>
      <c r="E3589" s="28" t="s">
        <v>3848</v>
      </c>
      <c r="F3589" s="33">
        <v>1</v>
      </c>
      <c r="G3589" s="33">
        <v>3</v>
      </c>
      <c r="H3589" s="46" t="s">
        <v>3839</v>
      </c>
      <c r="I3589" s="75" t="s">
        <v>3840</v>
      </c>
      <c r="J3589" s="75" t="s">
        <v>3840</v>
      </c>
      <c r="K3589" s="75" t="s">
        <v>3841</v>
      </c>
      <c r="L3589" s="33">
        <v>14</v>
      </c>
      <c r="M3589" s="34">
        <v>43637</v>
      </c>
      <c r="N3589" s="45" t="s">
        <v>4870</v>
      </c>
      <c r="O3589" s="46"/>
      <c r="P35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89" s="45" t="e">
        <f>IF([2]!PayItems[[#This Row],[Date Added / Modified]]&gt;0,TEXT([2]!PayItems[[#This Row],[Date Added / Modified]],"m/d/yyy"),"")</f>
        <v>#REF!</v>
      </c>
      <c r="R3589" s="46"/>
    </row>
    <row r="3590" spans="1:18" x14ac:dyDescent="0.3">
      <c r="A3590" s="46" t="s">
        <v>3450</v>
      </c>
      <c r="B3590" s="45" t="s">
        <v>9518</v>
      </c>
      <c r="C3590" s="45" t="s">
        <v>9519</v>
      </c>
      <c r="D3590" s="45" t="s">
        <v>9520</v>
      </c>
      <c r="E3590" s="28" t="s">
        <v>3866</v>
      </c>
      <c r="F3590" s="33">
        <v>0</v>
      </c>
      <c r="G3590" s="33">
        <v>3</v>
      </c>
      <c r="H3590" s="46" t="s">
        <v>3839</v>
      </c>
      <c r="I3590" s="75" t="s">
        <v>3840</v>
      </c>
      <c r="J3590" s="75" t="s">
        <v>3840</v>
      </c>
      <c r="K3590" s="75" t="s">
        <v>3841</v>
      </c>
      <c r="L3590" s="33">
        <v>14</v>
      </c>
      <c r="M3590" s="34">
        <v>42331</v>
      </c>
      <c r="N3590" s="45" t="s">
        <v>5113</v>
      </c>
      <c r="O3590" s="45"/>
      <c r="P35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90" s="45" t="e">
        <f>IF([2]!PayItems[[#This Row],[Date Added / Modified]]&gt;0,TEXT([2]!PayItems[[#This Row],[Date Added / Modified]],"m/d/yyy"),"")</f>
        <v>#REF!</v>
      </c>
      <c r="R3590" s="46"/>
    </row>
    <row r="3591" spans="1:18" x14ac:dyDescent="0.3">
      <c r="A3591" s="45" t="s">
        <v>3451</v>
      </c>
      <c r="B3591" s="45" t="s">
        <v>9488</v>
      </c>
      <c r="C3591" s="45" t="s">
        <v>3846</v>
      </c>
      <c r="D3591" s="45" t="s">
        <v>9489</v>
      </c>
      <c r="E3591" s="28" t="s">
        <v>3848</v>
      </c>
      <c r="F3591" s="28">
        <v>1</v>
      </c>
      <c r="G3591" s="28">
        <v>3</v>
      </c>
      <c r="H3591" s="45" t="s">
        <v>3839</v>
      </c>
      <c r="I3591" s="75" t="s">
        <v>3840</v>
      </c>
      <c r="J3591" s="75" t="s">
        <v>3840</v>
      </c>
      <c r="K3591" s="75" t="s">
        <v>3841</v>
      </c>
      <c r="L3591" s="28">
        <v>14</v>
      </c>
      <c r="M3591" s="34">
        <v>42740</v>
      </c>
      <c r="N3591" s="45" t="s">
        <v>4870</v>
      </c>
      <c r="O3591" s="45"/>
      <c r="P35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91" s="45" t="e">
        <f>IF([2]!PayItems[[#This Row],[Date Added / Modified]]&gt;0,TEXT([2]!PayItems[[#This Row],[Date Added / Modified]],"m/d/yyy"),"")</f>
        <v>#REF!</v>
      </c>
      <c r="R3591" s="46"/>
    </row>
    <row r="3592" spans="1:18" x14ac:dyDescent="0.3">
      <c r="A3592" s="46" t="s">
        <v>3452</v>
      </c>
      <c r="B3592" s="46" t="s">
        <v>9522</v>
      </c>
      <c r="C3592" s="46" t="s">
        <v>3837</v>
      </c>
      <c r="D3592" s="46" t="s">
        <v>9523</v>
      </c>
      <c r="E3592" s="33" t="s">
        <v>3837</v>
      </c>
      <c r="F3592" s="33">
        <v>0</v>
      </c>
      <c r="G3592" s="33">
        <v>3</v>
      </c>
      <c r="H3592" s="46" t="s">
        <v>3839</v>
      </c>
      <c r="I3592" s="75" t="s">
        <v>3840</v>
      </c>
      <c r="J3592" s="75" t="s">
        <v>3840</v>
      </c>
      <c r="K3592" s="75" t="s">
        <v>3841</v>
      </c>
      <c r="L3592" s="33">
        <v>14</v>
      </c>
      <c r="M3592" s="34"/>
      <c r="N3592" s="46"/>
      <c r="O3592" s="46"/>
      <c r="P35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92" s="45" t="e">
        <f>IF([2]!PayItems[[#This Row],[Date Added / Modified]]&gt;0,TEXT([2]!PayItems[[#This Row],[Date Added / Modified]],"m/d/yyy"),"")</f>
        <v>#REF!</v>
      </c>
      <c r="R3592" s="46"/>
    </row>
    <row r="3593" spans="1:18" x14ac:dyDescent="0.3">
      <c r="A3593" s="46" t="s">
        <v>3453</v>
      </c>
      <c r="B3593" s="46" t="s">
        <v>9524</v>
      </c>
      <c r="C3593" s="46" t="s">
        <v>3837</v>
      </c>
      <c r="D3593" s="46" t="s">
        <v>9525</v>
      </c>
      <c r="E3593" s="33" t="s">
        <v>3837</v>
      </c>
      <c r="F3593" s="33">
        <v>0</v>
      </c>
      <c r="G3593" s="33">
        <v>3</v>
      </c>
      <c r="H3593" s="46" t="s">
        <v>3839</v>
      </c>
      <c r="I3593" s="75" t="s">
        <v>3840</v>
      </c>
      <c r="J3593" s="75" t="s">
        <v>3840</v>
      </c>
      <c r="K3593" s="75" t="s">
        <v>3841</v>
      </c>
      <c r="L3593" s="33">
        <v>14</v>
      </c>
      <c r="M3593" s="34"/>
      <c r="N3593" s="46"/>
      <c r="O3593" s="46"/>
      <c r="P35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93" s="45" t="e">
        <f>IF([2]!PayItems[[#This Row],[Date Added / Modified]]&gt;0,TEXT([2]!PayItems[[#This Row],[Date Added / Modified]],"m/d/yyy"),"")</f>
        <v>#REF!</v>
      </c>
      <c r="R3593" s="46"/>
    </row>
    <row r="3594" spans="1:18" x14ac:dyDescent="0.3">
      <c r="A3594" s="46" t="s">
        <v>3454</v>
      </c>
      <c r="B3594" s="46" t="s">
        <v>9526</v>
      </c>
      <c r="C3594" s="46" t="s">
        <v>3837</v>
      </c>
      <c r="D3594" s="46" t="s">
        <v>9527</v>
      </c>
      <c r="E3594" s="33" t="s">
        <v>3837</v>
      </c>
      <c r="F3594" s="33">
        <v>0</v>
      </c>
      <c r="G3594" s="33">
        <v>3</v>
      </c>
      <c r="H3594" s="46" t="s">
        <v>3839</v>
      </c>
      <c r="I3594" s="75" t="s">
        <v>3840</v>
      </c>
      <c r="J3594" s="75" t="s">
        <v>3840</v>
      </c>
      <c r="K3594" s="75" t="s">
        <v>3841</v>
      </c>
      <c r="L3594" s="33">
        <v>14</v>
      </c>
      <c r="M3594" s="34"/>
      <c r="N3594" s="46"/>
      <c r="O3594" s="46"/>
      <c r="P35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94" s="45" t="e">
        <f>IF([2]!PayItems[[#This Row],[Date Added / Modified]]&gt;0,TEXT([2]!PayItems[[#This Row],[Date Added / Modified]],"m/d/yyy"),"")</f>
        <v>#REF!</v>
      </c>
      <c r="R3594" s="46"/>
    </row>
    <row r="3595" spans="1:18" x14ac:dyDescent="0.3">
      <c r="A3595" s="26" t="s">
        <v>3455</v>
      </c>
      <c r="B3595" s="26" t="s">
        <v>9528</v>
      </c>
      <c r="C3595" s="26" t="s">
        <v>3837</v>
      </c>
      <c r="D3595" s="26" t="s">
        <v>9529</v>
      </c>
      <c r="E3595" s="27" t="s">
        <v>3837</v>
      </c>
      <c r="F3595" s="28">
        <v>0</v>
      </c>
      <c r="G3595" s="28">
        <v>3</v>
      </c>
      <c r="H3595" s="20" t="s">
        <v>3839</v>
      </c>
      <c r="I3595" s="75" t="s">
        <v>3840</v>
      </c>
      <c r="J3595" s="75" t="s">
        <v>3840</v>
      </c>
      <c r="K3595" s="75" t="s">
        <v>3841</v>
      </c>
      <c r="L3595" s="6">
        <v>14</v>
      </c>
      <c r="M3595" s="34">
        <v>41967</v>
      </c>
      <c r="N3595" s="45" t="s">
        <v>5113</v>
      </c>
      <c r="O3595" s="20"/>
      <c r="P35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95" s="45" t="e">
        <f>IF([2]!PayItems[[#This Row],[Date Added / Modified]]&gt;0,TEXT([2]!PayItems[[#This Row],[Date Added / Modified]],"m/d/yyy"),"")</f>
        <v>#REF!</v>
      </c>
      <c r="R3595" s="46"/>
    </row>
    <row r="3596" spans="1:18" x14ac:dyDescent="0.3">
      <c r="A3596" s="26" t="s">
        <v>3456</v>
      </c>
      <c r="B3596" s="26" t="s">
        <v>9530</v>
      </c>
      <c r="C3596" s="26" t="s">
        <v>3837</v>
      </c>
      <c r="D3596" s="26" t="s">
        <v>9531</v>
      </c>
      <c r="E3596" s="27" t="s">
        <v>3837</v>
      </c>
      <c r="F3596" s="28">
        <v>0</v>
      </c>
      <c r="G3596" s="28">
        <v>3</v>
      </c>
      <c r="H3596" s="20" t="s">
        <v>3839</v>
      </c>
      <c r="I3596" s="75" t="s">
        <v>3840</v>
      </c>
      <c r="J3596" s="75" t="s">
        <v>3840</v>
      </c>
      <c r="K3596" s="75" t="s">
        <v>3841</v>
      </c>
      <c r="L3596" s="6">
        <v>14</v>
      </c>
      <c r="M3596" s="34">
        <v>43012</v>
      </c>
      <c r="N3596" s="45" t="s">
        <v>4870</v>
      </c>
      <c r="O3596" s="20"/>
      <c r="P35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96" s="45" t="e">
        <f>IF([2]!PayItems[[#This Row],[Date Added / Modified]]&gt;0,TEXT([2]!PayItems[[#This Row],[Date Added / Modified]],"m/d/yyy"),"")</f>
        <v>#REF!</v>
      </c>
      <c r="R3596" s="46"/>
    </row>
    <row r="3597" spans="1:18" x14ac:dyDescent="0.3">
      <c r="A3597" s="26" t="s">
        <v>3457</v>
      </c>
      <c r="B3597" s="26" t="s">
        <v>9532</v>
      </c>
      <c r="C3597" s="26" t="s">
        <v>3837</v>
      </c>
      <c r="D3597" s="26" t="s">
        <v>9533</v>
      </c>
      <c r="E3597" s="27" t="s">
        <v>3837</v>
      </c>
      <c r="F3597" s="28">
        <v>0</v>
      </c>
      <c r="G3597" s="28">
        <v>3</v>
      </c>
      <c r="H3597" s="20" t="s">
        <v>3839</v>
      </c>
      <c r="I3597" s="75" t="s">
        <v>3840</v>
      </c>
      <c r="J3597" s="75" t="s">
        <v>3840</v>
      </c>
      <c r="K3597" s="75" t="s">
        <v>3841</v>
      </c>
      <c r="L3597" s="6">
        <v>14</v>
      </c>
      <c r="M3597" s="34">
        <v>42583</v>
      </c>
      <c r="N3597" s="45" t="s">
        <v>4870</v>
      </c>
      <c r="O3597" s="20"/>
      <c r="P35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97" s="45" t="e">
        <f>IF([2]!PayItems[[#This Row],[Date Added / Modified]]&gt;0,TEXT([2]!PayItems[[#This Row],[Date Added / Modified]],"m/d/yyy"),"")</f>
        <v>#REF!</v>
      </c>
      <c r="R3597" s="46"/>
    </row>
    <row r="3598" spans="1:18" x14ac:dyDescent="0.3">
      <c r="A3598" s="46" t="s">
        <v>3458</v>
      </c>
      <c r="B3598" s="46" t="s">
        <v>9534</v>
      </c>
      <c r="C3598" s="46" t="s">
        <v>3864</v>
      </c>
      <c r="D3598" s="46" t="s">
        <v>9535</v>
      </c>
      <c r="E3598" s="33" t="s">
        <v>3866</v>
      </c>
      <c r="F3598" s="33">
        <v>0</v>
      </c>
      <c r="G3598" s="33">
        <v>3</v>
      </c>
      <c r="H3598" s="46" t="s">
        <v>3839</v>
      </c>
      <c r="I3598" s="75" t="s">
        <v>3840</v>
      </c>
      <c r="J3598" s="75" t="s">
        <v>3840</v>
      </c>
      <c r="K3598" s="75" t="s">
        <v>3841</v>
      </c>
      <c r="L3598" s="33">
        <v>14</v>
      </c>
      <c r="M3598" s="34"/>
      <c r="N3598" s="46"/>
      <c r="O3598" s="46"/>
      <c r="P35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98" s="45" t="e">
        <f>IF([2]!PayItems[[#This Row],[Date Added / Modified]]&gt;0,TEXT([2]!PayItems[[#This Row],[Date Added / Modified]],"m/d/yyy"),"")</f>
        <v>#REF!</v>
      </c>
      <c r="R3598" s="46"/>
    </row>
    <row r="3599" spans="1:18" x14ac:dyDescent="0.3">
      <c r="A3599" s="46" t="s">
        <v>3459</v>
      </c>
      <c r="B3599" s="46" t="s">
        <v>9536</v>
      </c>
      <c r="C3599" s="46" t="s">
        <v>3864</v>
      </c>
      <c r="D3599" s="46" t="s">
        <v>9537</v>
      </c>
      <c r="E3599" s="33" t="s">
        <v>3866</v>
      </c>
      <c r="F3599" s="33">
        <v>0</v>
      </c>
      <c r="G3599" s="33">
        <v>3</v>
      </c>
      <c r="H3599" s="46" t="s">
        <v>3839</v>
      </c>
      <c r="I3599" s="75" t="s">
        <v>3840</v>
      </c>
      <c r="J3599" s="75" t="s">
        <v>3840</v>
      </c>
      <c r="K3599" s="75" t="s">
        <v>3841</v>
      </c>
      <c r="L3599" s="33">
        <v>14</v>
      </c>
      <c r="M3599" s="34"/>
      <c r="N3599" s="46"/>
      <c r="O3599" s="46"/>
      <c r="P35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599" s="45" t="e">
        <f>IF([2]!PayItems[[#This Row],[Date Added / Modified]]&gt;0,TEXT([2]!PayItems[[#This Row],[Date Added / Modified]],"m/d/yyy"),"")</f>
        <v>#REF!</v>
      </c>
      <c r="R3599" s="46"/>
    </row>
    <row r="3600" spans="1:18" x14ac:dyDescent="0.3">
      <c r="A3600" s="46" t="s">
        <v>3460</v>
      </c>
      <c r="B3600" s="46" t="s">
        <v>9538</v>
      </c>
      <c r="C3600" s="46" t="s">
        <v>3864</v>
      </c>
      <c r="D3600" s="46" t="s">
        <v>9539</v>
      </c>
      <c r="E3600" s="33" t="s">
        <v>3866</v>
      </c>
      <c r="F3600" s="33">
        <v>0</v>
      </c>
      <c r="G3600" s="33">
        <v>3</v>
      </c>
      <c r="H3600" s="46" t="s">
        <v>3839</v>
      </c>
      <c r="I3600" s="75" t="s">
        <v>3840</v>
      </c>
      <c r="J3600" s="75" t="s">
        <v>3840</v>
      </c>
      <c r="K3600" s="75" t="s">
        <v>3841</v>
      </c>
      <c r="L3600" s="33">
        <v>14</v>
      </c>
      <c r="M3600" s="34"/>
      <c r="N3600" s="46"/>
      <c r="O3600" s="46"/>
      <c r="P36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00" s="45" t="e">
        <f>IF([2]!PayItems[[#This Row],[Date Added / Modified]]&gt;0,TEXT([2]!PayItems[[#This Row],[Date Added / Modified]],"m/d/yyy"),"")</f>
        <v>#REF!</v>
      </c>
      <c r="R3600" s="46"/>
    </row>
    <row r="3601" spans="1:18" s="10" customFormat="1" x14ac:dyDescent="0.3">
      <c r="A3601" s="46" t="s">
        <v>3461</v>
      </c>
      <c r="B3601" s="46" t="s">
        <v>9540</v>
      </c>
      <c r="C3601" s="46" t="s">
        <v>3864</v>
      </c>
      <c r="D3601" s="46" t="s">
        <v>9541</v>
      </c>
      <c r="E3601" s="33" t="s">
        <v>3866</v>
      </c>
      <c r="F3601" s="33">
        <v>0</v>
      </c>
      <c r="G3601" s="33">
        <v>3</v>
      </c>
      <c r="H3601" s="46" t="s">
        <v>3839</v>
      </c>
      <c r="I3601" s="75" t="s">
        <v>3840</v>
      </c>
      <c r="J3601" s="75" t="s">
        <v>3840</v>
      </c>
      <c r="K3601" s="75" t="s">
        <v>3841</v>
      </c>
      <c r="L3601" s="33">
        <v>14</v>
      </c>
      <c r="M3601" s="34"/>
      <c r="N3601" s="46"/>
      <c r="O3601" s="46"/>
      <c r="P36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01" s="45" t="e">
        <f>IF([2]!PayItems[[#This Row],[Date Added / Modified]]&gt;0,TEXT([2]!PayItems[[#This Row],[Date Added / Modified]],"m/d/yyy"),"")</f>
        <v>#REF!</v>
      </c>
      <c r="R3601" s="46"/>
    </row>
    <row r="3602" spans="1:18" x14ac:dyDescent="0.3">
      <c r="A3602" s="46" t="s">
        <v>3462</v>
      </c>
      <c r="B3602" s="46" t="s">
        <v>9542</v>
      </c>
      <c r="C3602" s="46" t="s">
        <v>3864</v>
      </c>
      <c r="D3602" s="46" t="s">
        <v>9543</v>
      </c>
      <c r="E3602" s="33" t="s">
        <v>3866</v>
      </c>
      <c r="F3602" s="33">
        <v>0</v>
      </c>
      <c r="G3602" s="33">
        <v>3</v>
      </c>
      <c r="H3602" s="46" t="s">
        <v>3839</v>
      </c>
      <c r="I3602" s="75" t="s">
        <v>3840</v>
      </c>
      <c r="J3602" s="75" t="s">
        <v>3840</v>
      </c>
      <c r="K3602" s="75" t="s">
        <v>3841</v>
      </c>
      <c r="L3602" s="33">
        <v>14</v>
      </c>
      <c r="M3602" s="34"/>
      <c r="N3602" s="46"/>
      <c r="O3602" s="46"/>
      <c r="P36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02" s="45" t="e">
        <f>IF([2]!PayItems[[#This Row],[Date Added / Modified]]&gt;0,TEXT([2]!PayItems[[#This Row],[Date Added / Modified]],"m/d/yyy"),"")</f>
        <v>#REF!</v>
      </c>
      <c r="R3602" s="46"/>
    </row>
    <row r="3603" spans="1:18" x14ac:dyDescent="0.3">
      <c r="A3603" s="46" t="s">
        <v>3463</v>
      </c>
      <c r="B3603" s="46" t="s">
        <v>9544</v>
      </c>
      <c r="C3603" s="46" t="s">
        <v>3864</v>
      </c>
      <c r="D3603" s="46" t="s">
        <v>9545</v>
      </c>
      <c r="E3603" s="33" t="s">
        <v>3866</v>
      </c>
      <c r="F3603" s="33">
        <v>0</v>
      </c>
      <c r="G3603" s="33">
        <v>3</v>
      </c>
      <c r="H3603" s="46" t="s">
        <v>3839</v>
      </c>
      <c r="I3603" s="75" t="s">
        <v>3840</v>
      </c>
      <c r="J3603" s="75" t="s">
        <v>3840</v>
      </c>
      <c r="K3603" s="75" t="s">
        <v>3841</v>
      </c>
      <c r="L3603" s="33">
        <v>14</v>
      </c>
      <c r="M3603" s="34"/>
      <c r="N3603" s="46"/>
      <c r="O3603" s="46"/>
      <c r="P36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03" s="45" t="e">
        <f>IF([2]!PayItems[[#This Row],[Date Added / Modified]]&gt;0,TEXT([2]!PayItems[[#This Row],[Date Added / Modified]],"m/d/yyy"),"")</f>
        <v>#REF!</v>
      </c>
      <c r="R3603" s="46"/>
    </row>
    <row r="3604" spans="1:18" x14ac:dyDescent="0.3">
      <c r="A3604" s="46" t="s">
        <v>3464</v>
      </c>
      <c r="B3604" s="46" t="s">
        <v>9546</v>
      </c>
      <c r="C3604" s="46" t="s">
        <v>3864</v>
      </c>
      <c r="D3604" s="46" t="s">
        <v>9547</v>
      </c>
      <c r="E3604" s="33" t="s">
        <v>3866</v>
      </c>
      <c r="F3604" s="33">
        <v>0</v>
      </c>
      <c r="G3604" s="33">
        <v>3</v>
      </c>
      <c r="H3604" s="46" t="s">
        <v>3839</v>
      </c>
      <c r="I3604" s="75" t="s">
        <v>3840</v>
      </c>
      <c r="J3604" s="75" t="s">
        <v>3840</v>
      </c>
      <c r="K3604" s="75" t="s">
        <v>3841</v>
      </c>
      <c r="L3604" s="33">
        <v>14</v>
      </c>
      <c r="M3604" s="34"/>
      <c r="N3604" s="46"/>
      <c r="O3604" s="46"/>
      <c r="P36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04" s="45" t="e">
        <f>IF([2]!PayItems[[#This Row],[Date Added / Modified]]&gt;0,TEXT([2]!PayItems[[#This Row],[Date Added / Modified]],"m/d/yyy"),"")</f>
        <v>#REF!</v>
      </c>
      <c r="R3604" s="46"/>
    </row>
    <row r="3605" spans="1:18" s="10" customFormat="1" x14ac:dyDescent="0.3">
      <c r="A3605" s="46" t="s">
        <v>3465</v>
      </c>
      <c r="B3605" s="46" t="s">
        <v>9548</v>
      </c>
      <c r="C3605" s="46" t="s">
        <v>3864</v>
      </c>
      <c r="D3605" s="46" t="s">
        <v>9549</v>
      </c>
      <c r="E3605" s="33" t="s">
        <v>3866</v>
      </c>
      <c r="F3605" s="33">
        <v>0</v>
      </c>
      <c r="G3605" s="33">
        <v>3</v>
      </c>
      <c r="H3605" s="46" t="s">
        <v>3839</v>
      </c>
      <c r="I3605" s="75" t="s">
        <v>3840</v>
      </c>
      <c r="J3605" s="75" t="s">
        <v>3840</v>
      </c>
      <c r="K3605" s="75" t="s">
        <v>3841</v>
      </c>
      <c r="L3605" s="33">
        <v>14</v>
      </c>
      <c r="M3605" s="34"/>
      <c r="N3605" s="46"/>
      <c r="O3605" s="46"/>
      <c r="P36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05" s="45" t="e">
        <f>IF([2]!PayItems[[#This Row],[Date Added / Modified]]&gt;0,TEXT([2]!PayItems[[#This Row],[Date Added / Modified]],"m/d/yyy"),"")</f>
        <v>#REF!</v>
      </c>
      <c r="R3605" s="46"/>
    </row>
    <row r="3606" spans="1:18" x14ac:dyDescent="0.3">
      <c r="A3606" s="46" t="s">
        <v>3466</v>
      </c>
      <c r="B3606" s="46" t="s">
        <v>9550</v>
      </c>
      <c r="C3606" s="46" t="s">
        <v>3864</v>
      </c>
      <c r="D3606" s="46" t="s">
        <v>9551</v>
      </c>
      <c r="E3606" s="33" t="s">
        <v>3866</v>
      </c>
      <c r="F3606" s="33">
        <v>0</v>
      </c>
      <c r="G3606" s="33">
        <v>3</v>
      </c>
      <c r="H3606" s="46" t="s">
        <v>3839</v>
      </c>
      <c r="I3606" s="75" t="s">
        <v>3840</v>
      </c>
      <c r="J3606" s="75" t="s">
        <v>3840</v>
      </c>
      <c r="K3606" s="75" t="s">
        <v>3841</v>
      </c>
      <c r="L3606" s="33">
        <v>14</v>
      </c>
      <c r="M3606" s="34"/>
      <c r="N3606" s="46"/>
      <c r="O3606" s="46"/>
      <c r="P36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06" s="45" t="e">
        <f>IF([2]!PayItems[[#This Row],[Date Added / Modified]]&gt;0,TEXT([2]!PayItems[[#This Row],[Date Added / Modified]],"m/d/yyy"),"")</f>
        <v>#REF!</v>
      </c>
      <c r="R3606" s="46"/>
    </row>
    <row r="3607" spans="1:18" x14ac:dyDescent="0.3">
      <c r="A3607" s="46" t="s">
        <v>3467</v>
      </c>
      <c r="B3607" s="46" t="s">
        <v>9552</v>
      </c>
      <c r="C3607" s="46" t="s">
        <v>3864</v>
      </c>
      <c r="D3607" s="46" t="s">
        <v>9553</v>
      </c>
      <c r="E3607" s="33" t="s">
        <v>3866</v>
      </c>
      <c r="F3607" s="33">
        <v>0</v>
      </c>
      <c r="G3607" s="33">
        <v>3</v>
      </c>
      <c r="H3607" s="46" t="s">
        <v>3839</v>
      </c>
      <c r="I3607" s="75" t="s">
        <v>3840</v>
      </c>
      <c r="J3607" s="75" t="s">
        <v>3840</v>
      </c>
      <c r="K3607" s="75" t="s">
        <v>3841</v>
      </c>
      <c r="L3607" s="33">
        <v>14</v>
      </c>
      <c r="M3607" s="34"/>
      <c r="N3607" s="46"/>
      <c r="O3607" s="46"/>
      <c r="P36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07" s="45" t="e">
        <f>IF([2]!PayItems[[#This Row],[Date Added / Modified]]&gt;0,TEXT([2]!PayItems[[#This Row],[Date Added / Modified]],"m/d/yyy"),"")</f>
        <v>#REF!</v>
      </c>
      <c r="R3607" s="46"/>
    </row>
    <row r="3608" spans="1:18" x14ac:dyDescent="0.3">
      <c r="A3608" s="46" t="s">
        <v>3468</v>
      </c>
      <c r="B3608" s="46" t="s">
        <v>9554</v>
      </c>
      <c r="C3608" s="46" t="s">
        <v>3864</v>
      </c>
      <c r="D3608" s="46" t="s">
        <v>9555</v>
      </c>
      <c r="E3608" s="33" t="s">
        <v>3866</v>
      </c>
      <c r="F3608" s="33">
        <v>0</v>
      </c>
      <c r="G3608" s="33">
        <v>3</v>
      </c>
      <c r="H3608" s="46" t="s">
        <v>3839</v>
      </c>
      <c r="I3608" s="75" t="s">
        <v>3840</v>
      </c>
      <c r="J3608" s="75" t="s">
        <v>3840</v>
      </c>
      <c r="K3608" s="75" t="s">
        <v>3841</v>
      </c>
      <c r="L3608" s="33">
        <v>14</v>
      </c>
      <c r="M3608" s="34"/>
      <c r="N3608" s="46"/>
      <c r="O3608" s="46"/>
      <c r="P36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08" s="45" t="e">
        <f>IF([2]!PayItems[[#This Row],[Date Added / Modified]]&gt;0,TEXT([2]!PayItems[[#This Row],[Date Added / Modified]],"m/d/yyy"),"")</f>
        <v>#REF!</v>
      </c>
      <c r="R3608" s="46"/>
    </row>
    <row r="3609" spans="1:18" x14ac:dyDescent="0.3">
      <c r="A3609" s="46" t="s">
        <v>3469</v>
      </c>
      <c r="B3609" s="46" t="s">
        <v>9556</v>
      </c>
      <c r="C3609" s="46" t="s">
        <v>3864</v>
      </c>
      <c r="D3609" s="46" t="s">
        <v>9557</v>
      </c>
      <c r="E3609" s="33" t="s">
        <v>3866</v>
      </c>
      <c r="F3609" s="33">
        <v>0</v>
      </c>
      <c r="G3609" s="33">
        <v>3</v>
      </c>
      <c r="H3609" s="46" t="s">
        <v>3839</v>
      </c>
      <c r="I3609" s="75" t="s">
        <v>3840</v>
      </c>
      <c r="J3609" s="75" t="s">
        <v>3840</v>
      </c>
      <c r="K3609" s="75" t="s">
        <v>3841</v>
      </c>
      <c r="L3609" s="33">
        <v>14</v>
      </c>
      <c r="M3609" s="34"/>
      <c r="N3609" s="46"/>
      <c r="O3609" s="46"/>
      <c r="P36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09" s="45" t="e">
        <f>IF([2]!PayItems[[#This Row],[Date Added / Modified]]&gt;0,TEXT([2]!PayItems[[#This Row],[Date Added / Modified]],"m/d/yyy"),"")</f>
        <v>#REF!</v>
      </c>
      <c r="R3609" s="46"/>
    </row>
    <row r="3610" spans="1:18" x14ac:dyDescent="0.3">
      <c r="A3610" s="46" t="s">
        <v>3470</v>
      </c>
      <c r="B3610" s="46" t="s">
        <v>9558</v>
      </c>
      <c r="C3610" s="46" t="s">
        <v>3864</v>
      </c>
      <c r="D3610" s="46" t="s">
        <v>9559</v>
      </c>
      <c r="E3610" s="33" t="s">
        <v>3866</v>
      </c>
      <c r="F3610" s="33">
        <v>0</v>
      </c>
      <c r="G3610" s="33">
        <v>3</v>
      </c>
      <c r="H3610" s="46" t="s">
        <v>3839</v>
      </c>
      <c r="I3610" s="75" t="s">
        <v>3840</v>
      </c>
      <c r="J3610" s="75" t="s">
        <v>3840</v>
      </c>
      <c r="K3610" s="75" t="s">
        <v>3841</v>
      </c>
      <c r="L3610" s="33">
        <v>14</v>
      </c>
      <c r="M3610" s="34"/>
      <c r="N3610" s="46"/>
      <c r="O3610" s="46"/>
      <c r="P36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10" s="45" t="e">
        <f>IF([2]!PayItems[[#This Row],[Date Added / Modified]]&gt;0,TEXT([2]!PayItems[[#This Row],[Date Added / Modified]],"m/d/yyy"),"")</f>
        <v>#REF!</v>
      </c>
      <c r="R3610" s="46"/>
    </row>
    <row r="3611" spans="1:18" x14ac:dyDescent="0.3">
      <c r="A3611" s="46" t="s">
        <v>3471</v>
      </c>
      <c r="B3611" s="46" t="s">
        <v>9560</v>
      </c>
      <c r="C3611" s="46" t="s">
        <v>3864</v>
      </c>
      <c r="D3611" s="46" t="s">
        <v>9561</v>
      </c>
      <c r="E3611" s="33" t="s">
        <v>3866</v>
      </c>
      <c r="F3611" s="33">
        <v>0</v>
      </c>
      <c r="G3611" s="33">
        <v>3</v>
      </c>
      <c r="H3611" s="46" t="s">
        <v>3839</v>
      </c>
      <c r="I3611" s="75" t="s">
        <v>3840</v>
      </c>
      <c r="J3611" s="75" t="s">
        <v>3840</v>
      </c>
      <c r="K3611" s="75" t="s">
        <v>3841</v>
      </c>
      <c r="L3611" s="33">
        <v>14</v>
      </c>
      <c r="M3611" s="34"/>
      <c r="N3611" s="46"/>
      <c r="O3611" s="46"/>
      <c r="P36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11" s="45" t="e">
        <f>IF([2]!PayItems[[#This Row],[Date Added / Modified]]&gt;0,TEXT([2]!PayItems[[#This Row],[Date Added / Modified]],"m/d/yyy"),"")</f>
        <v>#REF!</v>
      </c>
      <c r="R3611" s="46"/>
    </row>
    <row r="3612" spans="1:18" x14ac:dyDescent="0.3">
      <c r="A3612" s="46" t="s">
        <v>3472</v>
      </c>
      <c r="B3612" s="46" t="s">
        <v>9562</v>
      </c>
      <c r="C3612" s="46" t="s">
        <v>3864</v>
      </c>
      <c r="D3612" s="46" t="s">
        <v>9563</v>
      </c>
      <c r="E3612" s="33" t="s">
        <v>3866</v>
      </c>
      <c r="F3612" s="33">
        <v>0</v>
      </c>
      <c r="G3612" s="33">
        <v>3</v>
      </c>
      <c r="H3612" s="46" t="s">
        <v>3839</v>
      </c>
      <c r="I3612" s="75" t="s">
        <v>3840</v>
      </c>
      <c r="J3612" s="75" t="s">
        <v>3840</v>
      </c>
      <c r="K3612" s="75" t="s">
        <v>3841</v>
      </c>
      <c r="L3612" s="33">
        <v>14</v>
      </c>
      <c r="M3612" s="34"/>
      <c r="N3612" s="46"/>
      <c r="O3612" s="46"/>
      <c r="P36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12" s="45" t="e">
        <f>IF([2]!PayItems[[#This Row],[Date Added / Modified]]&gt;0,TEXT([2]!PayItems[[#This Row],[Date Added / Modified]],"m/d/yyy"),"")</f>
        <v>#REF!</v>
      </c>
      <c r="R3612" s="46"/>
    </row>
    <row r="3613" spans="1:18" x14ac:dyDescent="0.3">
      <c r="A3613" s="46" t="s">
        <v>3473</v>
      </c>
      <c r="B3613" s="46" t="s">
        <v>9564</v>
      </c>
      <c r="C3613" s="46" t="s">
        <v>3864</v>
      </c>
      <c r="D3613" s="46" t="s">
        <v>9565</v>
      </c>
      <c r="E3613" s="33" t="s">
        <v>3866</v>
      </c>
      <c r="F3613" s="33">
        <v>0</v>
      </c>
      <c r="G3613" s="33">
        <v>3</v>
      </c>
      <c r="H3613" s="46" t="s">
        <v>3839</v>
      </c>
      <c r="I3613" s="75" t="s">
        <v>3840</v>
      </c>
      <c r="J3613" s="75" t="s">
        <v>3840</v>
      </c>
      <c r="K3613" s="75" t="s">
        <v>3841</v>
      </c>
      <c r="L3613" s="33">
        <v>14</v>
      </c>
      <c r="M3613" s="34"/>
      <c r="N3613" s="46"/>
      <c r="O3613" s="46"/>
      <c r="P36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13" s="45" t="e">
        <f>IF([2]!PayItems[[#This Row],[Date Added / Modified]]&gt;0,TEXT([2]!PayItems[[#This Row],[Date Added / Modified]],"m/d/yyy"),"")</f>
        <v>#REF!</v>
      </c>
      <c r="R3613" s="46"/>
    </row>
    <row r="3614" spans="1:18" x14ac:dyDescent="0.3">
      <c r="A3614" s="46" t="s">
        <v>3474</v>
      </c>
      <c r="B3614" s="46" t="s">
        <v>9566</v>
      </c>
      <c r="C3614" s="46" t="s">
        <v>3864</v>
      </c>
      <c r="D3614" s="46" t="s">
        <v>9567</v>
      </c>
      <c r="E3614" s="33" t="s">
        <v>3866</v>
      </c>
      <c r="F3614" s="33">
        <v>0</v>
      </c>
      <c r="G3614" s="33">
        <v>3</v>
      </c>
      <c r="H3614" s="46" t="s">
        <v>3839</v>
      </c>
      <c r="I3614" s="75" t="s">
        <v>3840</v>
      </c>
      <c r="J3614" s="75" t="s">
        <v>3840</v>
      </c>
      <c r="K3614" s="75" t="s">
        <v>3841</v>
      </c>
      <c r="L3614" s="33">
        <v>14</v>
      </c>
      <c r="M3614" s="34"/>
      <c r="N3614" s="46"/>
      <c r="O3614" s="46"/>
      <c r="P36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14" s="45" t="e">
        <f>IF([2]!PayItems[[#This Row],[Date Added / Modified]]&gt;0,TEXT([2]!PayItems[[#This Row],[Date Added / Modified]],"m/d/yyy"),"")</f>
        <v>#REF!</v>
      </c>
      <c r="R3614" s="46"/>
    </row>
    <row r="3615" spans="1:18" x14ac:dyDescent="0.3">
      <c r="A3615" s="46" t="s">
        <v>3475</v>
      </c>
      <c r="B3615" s="46" t="s">
        <v>9568</v>
      </c>
      <c r="C3615" s="46" t="s">
        <v>3864</v>
      </c>
      <c r="D3615" s="46" t="s">
        <v>9569</v>
      </c>
      <c r="E3615" s="33" t="s">
        <v>3866</v>
      </c>
      <c r="F3615" s="33">
        <v>0</v>
      </c>
      <c r="G3615" s="33">
        <v>3</v>
      </c>
      <c r="H3615" s="46" t="s">
        <v>3839</v>
      </c>
      <c r="I3615" s="75" t="s">
        <v>3840</v>
      </c>
      <c r="J3615" s="75" t="s">
        <v>3840</v>
      </c>
      <c r="K3615" s="75" t="s">
        <v>3841</v>
      </c>
      <c r="L3615" s="33">
        <v>14</v>
      </c>
      <c r="M3615" s="34"/>
      <c r="N3615" s="46"/>
      <c r="O3615" s="46"/>
      <c r="P36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15" s="45" t="e">
        <f>IF([2]!PayItems[[#This Row],[Date Added / Modified]]&gt;0,TEXT([2]!PayItems[[#This Row],[Date Added / Modified]],"m/d/yyy"),"")</f>
        <v>#REF!</v>
      </c>
      <c r="R3615" s="46"/>
    </row>
    <row r="3616" spans="1:18" x14ac:dyDescent="0.3">
      <c r="A3616" s="46" t="s">
        <v>3476</v>
      </c>
      <c r="B3616" s="46" t="s">
        <v>9570</v>
      </c>
      <c r="C3616" s="46" t="s">
        <v>3864</v>
      </c>
      <c r="D3616" s="46" t="s">
        <v>9571</v>
      </c>
      <c r="E3616" s="33" t="s">
        <v>3866</v>
      </c>
      <c r="F3616" s="33">
        <v>0</v>
      </c>
      <c r="G3616" s="33">
        <v>3</v>
      </c>
      <c r="H3616" s="46" t="s">
        <v>3839</v>
      </c>
      <c r="I3616" s="75" t="s">
        <v>3840</v>
      </c>
      <c r="J3616" s="75" t="s">
        <v>3840</v>
      </c>
      <c r="K3616" s="75" t="s">
        <v>3841</v>
      </c>
      <c r="L3616" s="33">
        <v>14</v>
      </c>
      <c r="M3616" s="34"/>
      <c r="N3616" s="46"/>
      <c r="O3616" s="46"/>
      <c r="P36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16" s="45" t="e">
        <f>IF([2]!PayItems[[#This Row],[Date Added / Modified]]&gt;0,TEXT([2]!PayItems[[#This Row],[Date Added / Modified]],"m/d/yyy"),"")</f>
        <v>#REF!</v>
      </c>
      <c r="R3616" s="46"/>
    </row>
    <row r="3617" spans="1:18" x14ac:dyDescent="0.3">
      <c r="A3617" s="46" t="s">
        <v>3477</v>
      </c>
      <c r="B3617" s="46" t="s">
        <v>9572</v>
      </c>
      <c r="C3617" s="46" t="s">
        <v>3864</v>
      </c>
      <c r="D3617" s="46" t="s">
        <v>9573</v>
      </c>
      <c r="E3617" s="33" t="s">
        <v>3866</v>
      </c>
      <c r="F3617" s="33">
        <v>0</v>
      </c>
      <c r="G3617" s="33">
        <v>3</v>
      </c>
      <c r="H3617" s="46" t="s">
        <v>3839</v>
      </c>
      <c r="I3617" s="75" t="s">
        <v>3840</v>
      </c>
      <c r="J3617" s="75" t="s">
        <v>3840</v>
      </c>
      <c r="K3617" s="75" t="s">
        <v>3841</v>
      </c>
      <c r="L3617" s="33">
        <v>14</v>
      </c>
      <c r="M3617" s="34"/>
      <c r="N3617" s="46"/>
      <c r="O3617" s="46"/>
      <c r="P36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17" s="45" t="e">
        <f>IF([2]!PayItems[[#This Row],[Date Added / Modified]]&gt;0,TEXT([2]!PayItems[[#This Row],[Date Added / Modified]],"m/d/yyy"),"")</f>
        <v>#REF!</v>
      </c>
      <c r="R3617" s="46"/>
    </row>
    <row r="3618" spans="1:18" x14ac:dyDescent="0.3">
      <c r="A3618" s="46" t="s">
        <v>3478</v>
      </c>
      <c r="B3618" s="46" t="s">
        <v>9574</v>
      </c>
      <c r="C3618" s="46" t="s">
        <v>3864</v>
      </c>
      <c r="D3618" s="46" t="s">
        <v>9575</v>
      </c>
      <c r="E3618" s="33" t="s">
        <v>3866</v>
      </c>
      <c r="F3618" s="33">
        <v>0</v>
      </c>
      <c r="G3618" s="33">
        <v>3</v>
      </c>
      <c r="H3618" s="46" t="s">
        <v>3839</v>
      </c>
      <c r="I3618" s="75" t="s">
        <v>3840</v>
      </c>
      <c r="J3618" s="75" t="s">
        <v>3840</v>
      </c>
      <c r="K3618" s="75" t="s">
        <v>3841</v>
      </c>
      <c r="L3618" s="33">
        <v>14</v>
      </c>
      <c r="M3618" s="34"/>
      <c r="N3618" s="46"/>
      <c r="O3618" s="46"/>
      <c r="P36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18" s="45" t="e">
        <f>IF([2]!PayItems[[#This Row],[Date Added / Modified]]&gt;0,TEXT([2]!PayItems[[#This Row],[Date Added / Modified]],"m/d/yyy"),"")</f>
        <v>#REF!</v>
      </c>
      <c r="R3618" s="46"/>
    </row>
    <row r="3619" spans="1:18" x14ac:dyDescent="0.3">
      <c r="A3619" s="46" t="s">
        <v>3479</v>
      </c>
      <c r="B3619" s="46" t="s">
        <v>9576</v>
      </c>
      <c r="C3619" s="46" t="s">
        <v>3864</v>
      </c>
      <c r="D3619" s="46" t="s">
        <v>9577</v>
      </c>
      <c r="E3619" s="33" t="s">
        <v>3866</v>
      </c>
      <c r="F3619" s="33">
        <v>0</v>
      </c>
      <c r="G3619" s="33">
        <v>3</v>
      </c>
      <c r="H3619" s="46" t="s">
        <v>3839</v>
      </c>
      <c r="I3619" s="75" t="s">
        <v>3840</v>
      </c>
      <c r="J3619" s="75" t="s">
        <v>3840</v>
      </c>
      <c r="K3619" s="75" t="s">
        <v>3841</v>
      </c>
      <c r="L3619" s="33">
        <v>14</v>
      </c>
      <c r="M3619" s="34"/>
      <c r="N3619" s="46"/>
      <c r="O3619" s="46"/>
      <c r="P36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19" s="45" t="e">
        <f>IF([2]!PayItems[[#This Row],[Date Added / Modified]]&gt;0,TEXT([2]!PayItems[[#This Row],[Date Added / Modified]],"m/d/yyy"),"")</f>
        <v>#REF!</v>
      </c>
      <c r="R3619" s="46"/>
    </row>
    <row r="3620" spans="1:18" x14ac:dyDescent="0.3">
      <c r="A3620" s="46" t="s">
        <v>3480</v>
      </c>
      <c r="B3620" s="46" t="s">
        <v>9578</v>
      </c>
      <c r="C3620" s="46" t="s">
        <v>3864</v>
      </c>
      <c r="D3620" s="46" t="s">
        <v>9579</v>
      </c>
      <c r="E3620" s="33" t="s">
        <v>3866</v>
      </c>
      <c r="F3620" s="33">
        <v>0</v>
      </c>
      <c r="G3620" s="33">
        <v>3</v>
      </c>
      <c r="H3620" s="46" t="s">
        <v>3839</v>
      </c>
      <c r="I3620" s="75" t="s">
        <v>3840</v>
      </c>
      <c r="J3620" s="75" t="s">
        <v>3840</v>
      </c>
      <c r="K3620" s="75" t="s">
        <v>3841</v>
      </c>
      <c r="L3620" s="33">
        <v>14</v>
      </c>
      <c r="M3620" s="34">
        <v>43899</v>
      </c>
      <c r="N3620" s="46" t="s">
        <v>5113</v>
      </c>
      <c r="O3620" s="46"/>
      <c r="P36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20" s="46" t="e">
        <f>IF([2]!PayItems[[#This Row],[Date Added / Modified]]&gt;0,TEXT([2]!PayItems[[#This Row],[Date Added / Modified]],"m/d/yyy"),"")</f>
        <v>#REF!</v>
      </c>
      <c r="R3620" s="46"/>
    </row>
    <row r="3621" spans="1:18" x14ac:dyDescent="0.3">
      <c r="A3621" s="46" t="s">
        <v>3481</v>
      </c>
      <c r="B3621" s="33" t="s">
        <v>9580</v>
      </c>
      <c r="C3621" s="46" t="s">
        <v>3864</v>
      </c>
      <c r="D3621" s="33" t="s">
        <v>9581</v>
      </c>
      <c r="E3621" s="33" t="s">
        <v>3866</v>
      </c>
      <c r="F3621" s="33">
        <v>0</v>
      </c>
      <c r="G3621" s="33">
        <v>3</v>
      </c>
      <c r="H3621" s="46" t="s">
        <v>3839</v>
      </c>
      <c r="I3621" s="75" t="s">
        <v>3840</v>
      </c>
      <c r="J3621" s="75" t="s">
        <v>3840</v>
      </c>
      <c r="K3621" s="75" t="s">
        <v>3841</v>
      </c>
      <c r="L3621" s="33">
        <v>14</v>
      </c>
      <c r="M3621" s="34"/>
      <c r="N3621" s="46"/>
      <c r="O3621" s="46"/>
      <c r="P36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21" s="45" t="e">
        <f>IF([2]!PayItems[[#This Row],[Date Added / Modified]]&gt;0,TEXT([2]!PayItems[[#This Row],[Date Added / Modified]],"m/d/yyy"),"")</f>
        <v>#REF!</v>
      </c>
      <c r="R3621" s="46"/>
    </row>
    <row r="3622" spans="1:18" x14ac:dyDescent="0.3">
      <c r="A3622" s="46" t="s">
        <v>3482</v>
      </c>
      <c r="B3622" s="46" t="s">
        <v>9582</v>
      </c>
      <c r="C3622" s="46" t="s">
        <v>3864</v>
      </c>
      <c r="D3622" s="46" t="s">
        <v>9583</v>
      </c>
      <c r="E3622" s="33" t="s">
        <v>3866</v>
      </c>
      <c r="F3622" s="33">
        <v>0</v>
      </c>
      <c r="G3622" s="33">
        <v>3</v>
      </c>
      <c r="H3622" s="46" t="s">
        <v>3839</v>
      </c>
      <c r="I3622" s="75" t="s">
        <v>3840</v>
      </c>
      <c r="J3622" s="75" t="s">
        <v>3840</v>
      </c>
      <c r="K3622" s="75" t="s">
        <v>3841</v>
      </c>
      <c r="L3622" s="33">
        <v>14</v>
      </c>
      <c r="M3622" s="34"/>
      <c r="N3622" s="46"/>
      <c r="O3622" s="46"/>
      <c r="P36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22" s="45" t="e">
        <f>IF([2]!PayItems[[#This Row],[Date Added / Modified]]&gt;0,TEXT([2]!PayItems[[#This Row],[Date Added / Modified]],"m/d/yyy"),"")</f>
        <v>#REF!</v>
      </c>
      <c r="R3622" s="46"/>
    </row>
    <row r="3623" spans="1:18" x14ac:dyDescent="0.3">
      <c r="A3623" s="46" t="s">
        <v>3483</v>
      </c>
      <c r="B3623" s="46" t="s">
        <v>9584</v>
      </c>
      <c r="C3623" s="46" t="s">
        <v>3864</v>
      </c>
      <c r="D3623" s="46" t="s">
        <v>9585</v>
      </c>
      <c r="E3623" s="33" t="s">
        <v>3866</v>
      </c>
      <c r="F3623" s="33">
        <v>0</v>
      </c>
      <c r="G3623" s="33">
        <v>3</v>
      </c>
      <c r="H3623" s="46" t="s">
        <v>3839</v>
      </c>
      <c r="I3623" s="75" t="s">
        <v>3840</v>
      </c>
      <c r="J3623" s="75" t="s">
        <v>3840</v>
      </c>
      <c r="K3623" s="75" t="s">
        <v>3841</v>
      </c>
      <c r="L3623" s="33">
        <v>14</v>
      </c>
      <c r="M3623" s="34"/>
      <c r="N3623" s="46"/>
      <c r="O3623" s="46"/>
      <c r="P36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23" s="45" t="e">
        <f>IF([2]!PayItems[[#This Row],[Date Added / Modified]]&gt;0,TEXT([2]!PayItems[[#This Row],[Date Added / Modified]],"m/d/yyy"),"")</f>
        <v>#REF!</v>
      </c>
      <c r="R3623" s="46"/>
    </row>
    <row r="3624" spans="1:18" x14ac:dyDescent="0.3">
      <c r="A3624" s="46" t="s">
        <v>3484</v>
      </c>
      <c r="B3624" s="46" t="s">
        <v>9586</v>
      </c>
      <c r="C3624" s="46" t="s">
        <v>3864</v>
      </c>
      <c r="D3624" s="46" t="s">
        <v>9587</v>
      </c>
      <c r="E3624" s="33" t="s">
        <v>3866</v>
      </c>
      <c r="F3624" s="33">
        <v>0</v>
      </c>
      <c r="G3624" s="33">
        <v>3</v>
      </c>
      <c r="H3624" s="46" t="s">
        <v>3839</v>
      </c>
      <c r="I3624" s="75" t="s">
        <v>3840</v>
      </c>
      <c r="J3624" s="75" t="s">
        <v>3840</v>
      </c>
      <c r="K3624" s="75" t="s">
        <v>3841</v>
      </c>
      <c r="L3624" s="33">
        <v>14</v>
      </c>
      <c r="M3624" s="34"/>
      <c r="N3624" s="46"/>
      <c r="O3624" s="46"/>
      <c r="P36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24" s="45" t="e">
        <f>IF([2]!PayItems[[#This Row],[Date Added / Modified]]&gt;0,TEXT([2]!PayItems[[#This Row],[Date Added / Modified]],"m/d/yyy"),"")</f>
        <v>#REF!</v>
      </c>
      <c r="R3624" s="46"/>
    </row>
    <row r="3625" spans="1:18" x14ac:dyDescent="0.3">
      <c r="A3625" s="46" t="s">
        <v>3485</v>
      </c>
      <c r="B3625" s="46" t="s">
        <v>9588</v>
      </c>
      <c r="C3625" s="46" t="s">
        <v>3864</v>
      </c>
      <c r="D3625" s="46" t="s">
        <v>9589</v>
      </c>
      <c r="E3625" s="33" t="s">
        <v>3866</v>
      </c>
      <c r="F3625" s="33">
        <v>0</v>
      </c>
      <c r="G3625" s="33">
        <v>3</v>
      </c>
      <c r="H3625" s="46" t="s">
        <v>3839</v>
      </c>
      <c r="I3625" s="75" t="s">
        <v>3840</v>
      </c>
      <c r="J3625" s="75" t="s">
        <v>3840</v>
      </c>
      <c r="K3625" s="75" t="s">
        <v>3841</v>
      </c>
      <c r="L3625" s="33">
        <v>14</v>
      </c>
      <c r="M3625" s="34"/>
      <c r="N3625" s="46"/>
      <c r="O3625" s="46"/>
      <c r="P36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25" s="45" t="e">
        <f>IF([2]!PayItems[[#This Row],[Date Added / Modified]]&gt;0,TEXT([2]!PayItems[[#This Row],[Date Added / Modified]],"m/d/yyy"),"")</f>
        <v>#REF!</v>
      </c>
      <c r="R3625" s="46"/>
    </row>
    <row r="3626" spans="1:18" x14ac:dyDescent="0.3">
      <c r="A3626" s="46" t="s">
        <v>3486</v>
      </c>
      <c r="B3626" s="46" t="s">
        <v>9590</v>
      </c>
      <c r="C3626" s="46" t="s">
        <v>3864</v>
      </c>
      <c r="D3626" s="46" t="s">
        <v>9591</v>
      </c>
      <c r="E3626" s="33" t="s">
        <v>3866</v>
      </c>
      <c r="F3626" s="33">
        <v>0</v>
      </c>
      <c r="G3626" s="33">
        <v>3</v>
      </c>
      <c r="H3626" s="46" t="s">
        <v>3839</v>
      </c>
      <c r="I3626" s="75" t="s">
        <v>3840</v>
      </c>
      <c r="J3626" s="75" t="s">
        <v>3840</v>
      </c>
      <c r="K3626" s="75" t="s">
        <v>3841</v>
      </c>
      <c r="L3626" s="33">
        <v>14</v>
      </c>
      <c r="M3626" s="34"/>
      <c r="N3626" s="46"/>
      <c r="O3626" s="46"/>
      <c r="P36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26" s="45" t="e">
        <f>IF([2]!PayItems[[#This Row],[Date Added / Modified]]&gt;0,TEXT([2]!PayItems[[#This Row],[Date Added / Modified]],"m/d/yyy"),"")</f>
        <v>#REF!</v>
      </c>
      <c r="R3626" s="46"/>
    </row>
    <row r="3627" spans="1:18" x14ac:dyDescent="0.3">
      <c r="A3627" s="46" t="s">
        <v>3487</v>
      </c>
      <c r="B3627" s="46" t="s">
        <v>9526</v>
      </c>
      <c r="C3627" s="46" t="s">
        <v>3864</v>
      </c>
      <c r="D3627" s="46" t="s">
        <v>9527</v>
      </c>
      <c r="E3627" s="33" t="s">
        <v>3866</v>
      </c>
      <c r="F3627" s="33">
        <v>0</v>
      </c>
      <c r="G3627" s="33">
        <v>3</v>
      </c>
      <c r="H3627" s="46" t="s">
        <v>3839</v>
      </c>
      <c r="I3627" s="75" t="s">
        <v>3840</v>
      </c>
      <c r="J3627" s="75" t="s">
        <v>3840</v>
      </c>
      <c r="K3627" s="75" t="s">
        <v>3841</v>
      </c>
      <c r="L3627" s="33">
        <v>14</v>
      </c>
      <c r="M3627" s="34"/>
      <c r="N3627" s="46"/>
      <c r="O3627" s="46"/>
      <c r="P36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27" s="45" t="e">
        <f>IF([2]!PayItems[[#This Row],[Date Added / Modified]]&gt;0,TEXT([2]!PayItems[[#This Row],[Date Added / Modified]],"m/d/yyy"),"")</f>
        <v>#REF!</v>
      </c>
      <c r="R3627" s="46"/>
    </row>
    <row r="3628" spans="1:18" x14ac:dyDescent="0.3">
      <c r="A3628" s="46" t="s">
        <v>3488</v>
      </c>
      <c r="B3628" s="46" t="s">
        <v>9592</v>
      </c>
      <c r="C3628" s="46" t="s">
        <v>3864</v>
      </c>
      <c r="D3628" s="46" t="s">
        <v>9593</v>
      </c>
      <c r="E3628" s="33" t="s">
        <v>3866</v>
      </c>
      <c r="F3628" s="33">
        <v>0</v>
      </c>
      <c r="G3628" s="33">
        <v>3</v>
      </c>
      <c r="H3628" s="46" t="s">
        <v>3839</v>
      </c>
      <c r="I3628" s="75" t="s">
        <v>3840</v>
      </c>
      <c r="J3628" s="75" t="s">
        <v>3840</v>
      </c>
      <c r="K3628" s="75" t="s">
        <v>3841</v>
      </c>
      <c r="L3628" s="33">
        <v>14</v>
      </c>
      <c r="M3628" s="34"/>
      <c r="N3628" s="46"/>
      <c r="O3628" s="46"/>
      <c r="P36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28" s="45" t="e">
        <f>IF([2]!PayItems[[#This Row],[Date Added / Modified]]&gt;0,TEXT([2]!PayItems[[#This Row],[Date Added / Modified]],"m/d/yyy"),"")</f>
        <v>#REF!</v>
      </c>
      <c r="R3628" s="46"/>
    </row>
    <row r="3629" spans="1:18" x14ac:dyDescent="0.3">
      <c r="A3629" s="46" t="s">
        <v>3489</v>
      </c>
      <c r="B3629" s="46" t="s">
        <v>9594</v>
      </c>
      <c r="C3629" s="46" t="s">
        <v>3864</v>
      </c>
      <c r="D3629" s="46" t="s">
        <v>9595</v>
      </c>
      <c r="E3629" s="33" t="s">
        <v>3866</v>
      </c>
      <c r="F3629" s="33">
        <v>0</v>
      </c>
      <c r="G3629" s="33">
        <v>3</v>
      </c>
      <c r="H3629" s="46" t="s">
        <v>3839</v>
      </c>
      <c r="I3629" s="75" t="s">
        <v>3840</v>
      </c>
      <c r="J3629" s="75" t="s">
        <v>3840</v>
      </c>
      <c r="K3629" s="75" t="s">
        <v>3841</v>
      </c>
      <c r="L3629" s="33">
        <v>14</v>
      </c>
      <c r="M3629" s="34"/>
      <c r="N3629" s="46"/>
      <c r="O3629" s="46"/>
      <c r="P36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29" s="45" t="e">
        <f>IF([2]!PayItems[[#This Row],[Date Added / Modified]]&gt;0,TEXT([2]!PayItems[[#This Row],[Date Added / Modified]],"m/d/yyy"),"")</f>
        <v>#REF!</v>
      </c>
      <c r="R3629" s="46"/>
    </row>
    <row r="3630" spans="1:18" x14ac:dyDescent="0.3">
      <c r="A3630" s="46" t="s">
        <v>3490</v>
      </c>
      <c r="B3630" s="46" t="s">
        <v>9596</v>
      </c>
      <c r="C3630" s="46" t="s">
        <v>3864</v>
      </c>
      <c r="D3630" s="46" t="s">
        <v>9597</v>
      </c>
      <c r="E3630" s="33" t="s">
        <v>3866</v>
      </c>
      <c r="F3630" s="33">
        <v>0</v>
      </c>
      <c r="G3630" s="33">
        <v>3</v>
      </c>
      <c r="H3630" s="46" t="s">
        <v>3839</v>
      </c>
      <c r="I3630" s="75" t="s">
        <v>3840</v>
      </c>
      <c r="J3630" s="75" t="s">
        <v>3840</v>
      </c>
      <c r="K3630" s="75" t="s">
        <v>3841</v>
      </c>
      <c r="L3630" s="33">
        <v>14</v>
      </c>
      <c r="M3630" s="34"/>
      <c r="N3630" s="46"/>
      <c r="O3630" s="46"/>
      <c r="P36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30" s="45" t="e">
        <f>IF([2]!PayItems[[#This Row],[Date Added / Modified]]&gt;0,TEXT([2]!PayItems[[#This Row],[Date Added / Modified]],"m/d/yyy"),"")</f>
        <v>#REF!</v>
      </c>
      <c r="R3630" s="46"/>
    </row>
    <row r="3631" spans="1:18" x14ac:dyDescent="0.3">
      <c r="A3631" s="46" t="s">
        <v>3491</v>
      </c>
      <c r="B3631" s="46" t="s">
        <v>9598</v>
      </c>
      <c r="C3631" s="46" t="s">
        <v>3864</v>
      </c>
      <c r="D3631" s="46" t="s">
        <v>9599</v>
      </c>
      <c r="E3631" s="33" t="s">
        <v>3866</v>
      </c>
      <c r="F3631" s="33">
        <v>0</v>
      </c>
      <c r="G3631" s="33">
        <v>3</v>
      </c>
      <c r="H3631" s="46" t="s">
        <v>3839</v>
      </c>
      <c r="I3631" s="75" t="s">
        <v>3840</v>
      </c>
      <c r="J3631" s="75" t="s">
        <v>3840</v>
      </c>
      <c r="K3631" s="75" t="s">
        <v>3841</v>
      </c>
      <c r="L3631" s="33">
        <v>14</v>
      </c>
      <c r="M3631" s="34"/>
      <c r="N3631" s="46"/>
      <c r="O3631" s="46"/>
      <c r="P36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31" s="45" t="e">
        <f>IF([2]!PayItems[[#This Row],[Date Added / Modified]]&gt;0,TEXT([2]!PayItems[[#This Row],[Date Added / Modified]],"m/d/yyy"),"")</f>
        <v>#REF!</v>
      </c>
      <c r="R3631" s="46"/>
    </row>
    <row r="3632" spans="1:18" x14ac:dyDescent="0.3">
      <c r="A3632" s="46" t="s">
        <v>3492</v>
      </c>
      <c r="B3632" s="33" t="s">
        <v>9600</v>
      </c>
      <c r="C3632" s="46" t="s">
        <v>3864</v>
      </c>
      <c r="D3632" s="33" t="s">
        <v>9601</v>
      </c>
      <c r="E3632" s="33" t="s">
        <v>3866</v>
      </c>
      <c r="F3632" s="33">
        <v>0</v>
      </c>
      <c r="G3632" s="33">
        <v>3</v>
      </c>
      <c r="H3632" s="46" t="s">
        <v>3839</v>
      </c>
      <c r="I3632" s="75" t="s">
        <v>3840</v>
      </c>
      <c r="J3632" s="75" t="s">
        <v>3840</v>
      </c>
      <c r="K3632" s="75" t="s">
        <v>3841</v>
      </c>
      <c r="L3632" s="33">
        <v>14</v>
      </c>
      <c r="M3632" s="34"/>
      <c r="N3632" s="46"/>
      <c r="O3632" s="46"/>
      <c r="P36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32" s="45" t="e">
        <f>IF([2]!PayItems[[#This Row],[Date Added / Modified]]&gt;0,TEXT([2]!PayItems[[#This Row],[Date Added / Modified]],"m/d/yyy"),"")</f>
        <v>#REF!</v>
      </c>
      <c r="R3632" s="46"/>
    </row>
    <row r="3633" spans="1:18" x14ac:dyDescent="0.3">
      <c r="A3633" s="46" t="s">
        <v>3493</v>
      </c>
      <c r="B3633" s="33" t="s">
        <v>9602</v>
      </c>
      <c r="C3633" s="46" t="s">
        <v>3864</v>
      </c>
      <c r="D3633" s="33" t="s">
        <v>9603</v>
      </c>
      <c r="E3633" s="33" t="s">
        <v>3866</v>
      </c>
      <c r="F3633" s="33">
        <v>0</v>
      </c>
      <c r="G3633" s="33">
        <v>3</v>
      </c>
      <c r="H3633" s="46" t="s">
        <v>3839</v>
      </c>
      <c r="I3633" s="75" t="s">
        <v>3840</v>
      </c>
      <c r="J3633" s="75" t="s">
        <v>3840</v>
      </c>
      <c r="K3633" s="75" t="s">
        <v>3841</v>
      </c>
      <c r="L3633" s="33">
        <v>14</v>
      </c>
      <c r="M3633" s="34"/>
      <c r="N3633" s="46"/>
      <c r="O3633" s="46"/>
      <c r="P36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33" s="45" t="e">
        <f>IF([2]!PayItems[[#This Row],[Date Added / Modified]]&gt;0,TEXT([2]!PayItems[[#This Row],[Date Added / Modified]],"m/d/yyy"),"")</f>
        <v>#REF!</v>
      </c>
      <c r="R3633" s="46"/>
    </row>
    <row r="3634" spans="1:18" x14ac:dyDescent="0.3">
      <c r="A3634" s="45" t="s">
        <v>3494</v>
      </c>
      <c r="B3634" s="28" t="s">
        <v>9604</v>
      </c>
      <c r="C3634" s="46" t="s">
        <v>3864</v>
      </c>
      <c r="D3634" s="28" t="s">
        <v>9605</v>
      </c>
      <c r="E3634" s="33" t="s">
        <v>3866</v>
      </c>
      <c r="F3634" s="33">
        <v>0</v>
      </c>
      <c r="G3634" s="33">
        <v>3</v>
      </c>
      <c r="H3634" s="46" t="s">
        <v>3839</v>
      </c>
      <c r="I3634" s="75" t="s">
        <v>3840</v>
      </c>
      <c r="J3634" s="75" t="s">
        <v>3840</v>
      </c>
      <c r="K3634" s="75" t="s">
        <v>3841</v>
      </c>
      <c r="L3634" s="33">
        <v>14</v>
      </c>
      <c r="M3634" s="34">
        <v>42821</v>
      </c>
      <c r="N3634" s="45" t="s">
        <v>4870</v>
      </c>
      <c r="O3634" s="46"/>
      <c r="P36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34" s="45" t="e">
        <f>IF([2]!PayItems[[#This Row],[Date Added / Modified]]&gt;0,TEXT([2]!PayItems[[#This Row],[Date Added / Modified]],"m/d/yyy"),"")</f>
        <v>#REF!</v>
      </c>
      <c r="R3634" s="46"/>
    </row>
    <row r="3635" spans="1:18" x14ac:dyDescent="0.3">
      <c r="A3635" s="46" t="s">
        <v>3495</v>
      </c>
      <c r="B3635" s="46" t="s">
        <v>9540</v>
      </c>
      <c r="C3635" s="46" t="s">
        <v>3935</v>
      </c>
      <c r="D3635" s="46" t="s">
        <v>9541</v>
      </c>
      <c r="E3635" s="33" t="s">
        <v>3326</v>
      </c>
      <c r="F3635" s="33">
        <v>0</v>
      </c>
      <c r="G3635" s="33">
        <v>3</v>
      </c>
      <c r="H3635" s="46" t="s">
        <v>3839</v>
      </c>
      <c r="I3635" s="75" t="s">
        <v>3840</v>
      </c>
      <c r="J3635" s="75" t="s">
        <v>3840</v>
      </c>
      <c r="K3635" s="75" t="s">
        <v>3841</v>
      </c>
      <c r="L3635" s="33">
        <v>14</v>
      </c>
      <c r="M3635" s="34"/>
      <c r="N3635" s="46"/>
      <c r="O3635" s="46"/>
      <c r="P36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35" s="45" t="e">
        <f>IF([2]!PayItems[[#This Row],[Date Added / Modified]]&gt;0,TEXT([2]!PayItems[[#This Row],[Date Added / Modified]],"m/d/yyy"),"")</f>
        <v>#REF!</v>
      </c>
      <c r="R3635" s="46"/>
    </row>
    <row r="3636" spans="1:18" x14ac:dyDescent="0.3">
      <c r="A3636" s="46" t="s">
        <v>3496</v>
      </c>
      <c r="B3636" s="46" t="s">
        <v>9542</v>
      </c>
      <c r="C3636" s="46" t="s">
        <v>3935</v>
      </c>
      <c r="D3636" s="46" t="s">
        <v>9543</v>
      </c>
      <c r="E3636" s="33" t="s">
        <v>3326</v>
      </c>
      <c r="F3636" s="33">
        <v>0</v>
      </c>
      <c r="G3636" s="33">
        <v>3</v>
      </c>
      <c r="H3636" s="46" t="s">
        <v>3839</v>
      </c>
      <c r="I3636" s="75" t="s">
        <v>3840</v>
      </c>
      <c r="J3636" s="75" t="s">
        <v>3840</v>
      </c>
      <c r="K3636" s="75" t="s">
        <v>3841</v>
      </c>
      <c r="L3636" s="33">
        <v>14</v>
      </c>
      <c r="M3636" s="34"/>
      <c r="N3636" s="46"/>
      <c r="O3636" s="46"/>
      <c r="P36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36" s="45" t="e">
        <f>IF([2]!PayItems[[#This Row],[Date Added / Modified]]&gt;0,TEXT([2]!PayItems[[#This Row],[Date Added / Modified]],"m/d/yyy"),"")</f>
        <v>#REF!</v>
      </c>
      <c r="R3636" s="46"/>
    </row>
    <row r="3637" spans="1:18" x14ac:dyDescent="0.3">
      <c r="A3637" s="46" t="s">
        <v>3497</v>
      </c>
      <c r="B3637" s="46" t="s">
        <v>9544</v>
      </c>
      <c r="C3637" s="46" t="s">
        <v>3935</v>
      </c>
      <c r="D3637" s="46" t="s">
        <v>9545</v>
      </c>
      <c r="E3637" s="33" t="s">
        <v>3326</v>
      </c>
      <c r="F3637" s="33">
        <v>0</v>
      </c>
      <c r="G3637" s="33">
        <v>3</v>
      </c>
      <c r="H3637" s="46" t="s">
        <v>3839</v>
      </c>
      <c r="I3637" s="75" t="s">
        <v>3840</v>
      </c>
      <c r="J3637" s="75" t="s">
        <v>3840</v>
      </c>
      <c r="K3637" s="75" t="s">
        <v>3841</v>
      </c>
      <c r="L3637" s="33">
        <v>14</v>
      </c>
      <c r="M3637" s="34"/>
      <c r="N3637" s="46"/>
      <c r="O3637" s="46"/>
      <c r="P36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37" s="45" t="e">
        <f>IF([2]!PayItems[[#This Row],[Date Added / Modified]]&gt;0,TEXT([2]!PayItems[[#This Row],[Date Added / Modified]],"m/d/yyy"),"")</f>
        <v>#REF!</v>
      </c>
      <c r="R3637" s="46"/>
    </row>
    <row r="3638" spans="1:18" x14ac:dyDescent="0.3">
      <c r="A3638" s="45" t="s">
        <v>3498</v>
      </c>
      <c r="B3638" s="45" t="s">
        <v>9606</v>
      </c>
      <c r="C3638" s="45" t="s">
        <v>3935</v>
      </c>
      <c r="D3638" s="45" t="s">
        <v>9607</v>
      </c>
      <c r="E3638" s="33" t="s">
        <v>3326</v>
      </c>
      <c r="F3638" s="33">
        <v>0</v>
      </c>
      <c r="G3638" s="33">
        <v>3</v>
      </c>
      <c r="H3638" s="46" t="s">
        <v>3839</v>
      </c>
      <c r="I3638" s="75" t="s">
        <v>3840</v>
      </c>
      <c r="J3638" s="75" t="s">
        <v>3840</v>
      </c>
      <c r="K3638" s="75" t="s">
        <v>3841</v>
      </c>
      <c r="L3638" s="33">
        <v>14</v>
      </c>
      <c r="M3638" s="34">
        <v>43748</v>
      </c>
      <c r="N3638" s="45" t="s">
        <v>5113</v>
      </c>
      <c r="O3638" s="46"/>
      <c r="P36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38" s="45" t="e">
        <f>IF([2]!PayItems[[#This Row],[Date Added / Modified]]&gt;0,TEXT([2]!PayItems[[#This Row],[Date Added / Modified]],"m/d/yyy"),"")</f>
        <v>#REF!</v>
      </c>
      <c r="R3638" s="46"/>
    </row>
    <row r="3639" spans="1:18" x14ac:dyDescent="0.3">
      <c r="A3639" s="46" t="s">
        <v>3499</v>
      </c>
      <c r="B3639" s="46" t="s">
        <v>12073</v>
      </c>
      <c r="C3639" s="46" t="s">
        <v>3935</v>
      </c>
      <c r="D3639" s="46" t="s">
        <v>12074</v>
      </c>
      <c r="E3639" s="33" t="s">
        <v>3326</v>
      </c>
      <c r="F3639" s="33">
        <v>0</v>
      </c>
      <c r="G3639" s="33">
        <v>3</v>
      </c>
      <c r="H3639" s="46" t="s">
        <v>3839</v>
      </c>
      <c r="I3639" s="75" t="s">
        <v>3840</v>
      </c>
      <c r="J3639" s="75" t="s">
        <v>3840</v>
      </c>
      <c r="K3639" s="75" t="s">
        <v>3841</v>
      </c>
      <c r="L3639" s="33">
        <v>14</v>
      </c>
      <c r="M3639" s="34"/>
      <c r="N3639" s="46"/>
      <c r="O3639" s="46"/>
      <c r="P36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39" s="45" t="e">
        <f>IF([2]!PayItems[[#This Row],[Date Added / Modified]]&gt;0,TEXT([2]!PayItems[[#This Row],[Date Added / Modified]],"m/d/yyy"),"")</f>
        <v>#REF!</v>
      </c>
      <c r="R3639" s="46"/>
    </row>
    <row r="3640" spans="1:18" x14ac:dyDescent="0.3">
      <c r="A3640" s="46" t="s">
        <v>3500</v>
      </c>
      <c r="B3640" s="46" t="s">
        <v>9610</v>
      </c>
      <c r="C3640" s="46" t="s">
        <v>3935</v>
      </c>
      <c r="D3640" s="46" t="s">
        <v>9611</v>
      </c>
      <c r="E3640" s="33" t="s">
        <v>3326</v>
      </c>
      <c r="F3640" s="33">
        <v>0</v>
      </c>
      <c r="G3640" s="33">
        <v>3</v>
      </c>
      <c r="H3640" s="46" t="s">
        <v>3839</v>
      </c>
      <c r="I3640" s="75" t="s">
        <v>3840</v>
      </c>
      <c r="J3640" s="75" t="s">
        <v>3840</v>
      </c>
      <c r="K3640" s="75" t="s">
        <v>3841</v>
      </c>
      <c r="L3640" s="33">
        <v>14</v>
      </c>
      <c r="M3640" s="34"/>
      <c r="N3640" s="46"/>
      <c r="O3640" s="46"/>
      <c r="P36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40" s="45" t="e">
        <f>IF([2]!PayItems[[#This Row],[Date Added / Modified]]&gt;0,TEXT([2]!PayItems[[#This Row],[Date Added / Modified]],"m/d/yyy"),"")</f>
        <v>#REF!</v>
      </c>
      <c r="R3640" s="46"/>
    </row>
    <row r="3641" spans="1:18" x14ac:dyDescent="0.3">
      <c r="A3641" s="46" t="s">
        <v>3501</v>
      </c>
      <c r="B3641" s="46" t="s">
        <v>12075</v>
      </c>
      <c r="C3641" s="46" t="s">
        <v>3935</v>
      </c>
      <c r="D3641" s="46" t="s">
        <v>12076</v>
      </c>
      <c r="E3641" s="33" t="s">
        <v>3326</v>
      </c>
      <c r="F3641" s="33">
        <v>0</v>
      </c>
      <c r="G3641" s="33">
        <v>3</v>
      </c>
      <c r="H3641" s="46" t="s">
        <v>3839</v>
      </c>
      <c r="I3641" s="75" t="s">
        <v>3840</v>
      </c>
      <c r="J3641" s="75" t="s">
        <v>3840</v>
      </c>
      <c r="K3641" s="75" t="s">
        <v>3841</v>
      </c>
      <c r="L3641" s="33">
        <v>14</v>
      </c>
      <c r="M3641" s="34"/>
      <c r="N3641" s="46"/>
      <c r="O3641" s="46"/>
      <c r="P36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41" s="45" t="e">
        <f>IF([2]!PayItems[[#This Row],[Date Added / Modified]]&gt;0,TEXT([2]!PayItems[[#This Row],[Date Added / Modified]],"m/d/yyy"),"")</f>
        <v>#REF!</v>
      </c>
      <c r="R3641" s="46"/>
    </row>
    <row r="3642" spans="1:18" x14ac:dyDescent="0.3">
      <c r="A3642" s="46" t="s">
        <v>3502</v>
      </c>
      <c r="B3642" s="46" t="s">
        <v>9614</v>
      </c>
      <c r="C3642" s="46" t="s">
        <v>3935</v>
      </c>
      <c r="D3642" s="46" t="s">
        <v>9615</v>
      </c>
      <c r="E3642" s="33" t="s">
        <v>3326</v>
      </c>
      <c r="F3642" s="33">
        <v>0</v>
      </c>
      <c r="G3642" s="33">
        <v>3</v>
      </c>
      <c r="H3642" s="46" t="s">
        <v>3839</v>
      </c>
      <c r="I3642" s="75" t="s">
        <v>3840</v>
      </c>
      <c r="J3642" s="75" t="s">
        <v>3840</v>
      </c>
      <c r="K3642" s="75" t="s">
        <v>3841</v>
      </c>
      <c r="L3642" s="33">
        <v>14</v>
      </c>
      <c r="M3642" s="34"/>
      <c r="N3642" s="46"/>
      <c r="O3642" s="46"/>
      <c r="P36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42" s="45" t="e">
        <f>IF([2]!PayItems[[#This Row],[Date Added / Modified]]&gt;0,TEXT([2]!PayItems[[#This Row],[Date Added / Modified]],"m/d/yyy"),"")</f>
        <v>#REF!</v>
      </c>
      <c r="R3642" s="46"/>
    </row>
    <row r="3643" spans="1:18" x14ac:dyDescent="0.3">
      <c r="A3643" s="46" t="s">
        <v>3503</v>
      </c>
      <c r="B3643" s="46" t="s">
        <v>9616</v>
      </c>
      <c r="C3643" s="46" t="s">
        <v>3935</v>
      </c>
      <c r="D3643" s="46" t="s">
        <v>9617</v>
      </c>
      <c r="E3643" s="33" t="s">
        <v>3326</v>
      </c>
      <c r="F3643" s="33">
        <v>0</v>
      </c>
      <c r="G3643" s="33">
        <v>3</v>
      </c>
      <c r="H3643" s="46" t="s">
        <v>3839</v>
      </c>
      <c r="I3643" s="75" t="s">
        <v>3840</v>
      </c>
      <c r="J3643" s="75" t="s">
        <v>3840</v>
      </c>
      <c r="K3643" s="75" t="s">
        <v>3841</v>
      </c>
      <c r="L3643" s="33">
        <v>14</v>
      </c>
      <c r="M3643" s="34"/>
      <c r="N3643" s="46"/>
      <c r="O3643" s="46"/>
      <c r="P36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43" s="45" t="e">
        <f>IF([2]!PayItems[[#This Row],[Date Added / Modified]]&gt;0,TEXT([2]!PayItems[[#This Row],[Date Added / Modified]],"m/d/yyy"),"")</f>
        <v>#REF!</v>
      </c>
      <c r="R3643" s="46"/>
    </row>
    <row r="3644" spans="1:18" x14ac:dyDescent="0.3">
      <c r="A3644" s="46" t="s">
        <v>3504</v>
      </c>
      <c r="B3644" s="46" t="s">
        <v>9618</v>
      </c>
      <c r="C3644" s="46" t="s">
        <v>3935</v>
      </c>
      <c r="D3644" s="46" t="s">
        <v>9619</v>
      </c>
      <c r="E3644" s="33" t="s">
        <v>3326</v>
      </c>
      <c r="F3644" s="33">
        <v>0</v>
      </c>
      <c r="G3644" s="33">
        <v>3</v>
      </c>
      <c r="H3644" s="46" t="s">
        <v>3839</v>
      </c>
      <c r="I3644" s="75" t="s">
        <v>3840</v>
      </c>
      <c r="J3644" s="75" t="s">
        <v>3840</v>
      </c>
      <c r="K3644" s="75" t="s">
        <v>3841</v>
      </c>
      <c r="L3644" s="33">
        <v>14</v>
      </c>
      <c r="M3644" s="34"/>
      <c r="N3644" s="46"/>
      <c r="O3644" s="46"/>
      <c r="P36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44" s="45" t="e">
        <f>IF([2]!PayItems[[#This Row],[Date Added / Modified]]&gt;0,TEXT([2]!PayItems[[#This Row],[Date Added / Modified]],"m/d/yyy"),"")</f>
        <v>#REF!</v>
      </c>
      <c r="R3644" s="46"/>
    </row>
    <row r="3645" spans="1:18" x14ac:dyDescent="0.3">
      <c r="A3645" s="46" t="s">
        <v>3505</v>
      </c>
      <c r="B3645" s="46" t="s">
        <v>9620</v>
      </c>
      <c r="C3645" s="46" t="s">
        <v>3935</v>
      </c>
      <c r="D3645" s="46" t="s">
        <v>9621</v>
      </c>
      <c r="E3645" s="33" t="s">
        <v>3326</v>
      </c>
      <c r="F3645" s="33">
        <v>0</v>
      </c>
      <c r="G3645" s="33">
        <v>3</v>
      </c>
      <c r="H3645" s="46" t="s">
        <v>3839</v>
      </c>
      <c r="I3645" s="75" t="s">
        <v>3840</v>
      </c>
      <c r="J3645" s="75" t="s">
        <v>3840</v>
      </c>
      <c r="K3645" s="75" t="s">
        <v>3841</v>
      </c>
      <c r="L3645" s="33">
        <v>14</v>
      </c>
      <c r="M3645" s="34"/>
      <c r="N3645" s="46"/>
      <c r="O3645" s="46"/>
      <c r="P36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45" s="45" t="e">
        <f>IF([2]!PayItems[[#This Row],[Date Added / Modified]]&gt;0,TEXT([2]!PayItems[[#This Row],[Date Added / Modified]],"m/d/yyy"),"")</f>
        <v>#REF!</v>
      </c>
      <c r="R3645" s="46"/>
    </row>
    <row r="3646" spans="1:18" x14ac:dyDescent="0.3">
      <c r="A3646" s="46" t="s">
        <v>3506</v>
      </c>
      <c r="B3646" s="46" t="s">
        <v>9622</v>
      </c>
      <c r="C3646" s="46" t="s">
        <v>3935</v>
      </c>
      <c r="D3646" s="46" t="s">
        <v>9623</v>
      </c>
      <c r="E3646" s="33" t="s">
        <v>3326</v>
      </c>
      <c r="F3646" s="33">
        <v>0</v>
      </c>
      <c r="G3646" s="33">
        <v>3</v>
      </c>
      <c r="H3646" s="46" t="s">
        <v>3839</v>
      </c>
      <c r="I3646" s="75" t="s">
        <v>3840</v>
      </c>
      <c r="J3646" s="75" t="s">
        <v>3840</v>
      </c>
      <c r="K3646" s="75" t="s">
        <v>3841</v>
      </c>
      <c r="L3646" s="33">
        <v>14</v>
      </c>
      <c r="M3646" s="34"/>
      <c r="N3646" s="46"/>
      <c r="O3646" s="46"/>
      <c r="P36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46" s="45" t="e">
        <f>IF([2]!PayItems[[#This Row],[Date Added / Modified]]&gt;0,TEXT([2]!PayItems[[#This Row],[Date Added / Modified]],"m/d/yyy"),"")</f>
        <v>#REF!</v>
      </c>
      <c r="R3646" s="46"/>
    </row>
    <row r="3647" spans="1:18" x14ac:dyDescent="0.3">
      <c r="A3647" s="46" t="s">
        <v>3507</v>
      </c>
      <c r="B3647" s="46" t="s">
        <v>9604</v>
      </c>
      <c r="C3647" s="46" t="s">
        <v>3927</v>
      </c>
      <c r="D3647" s="46" t="s">
        <v>9605</v>
      </c>
      <c r="E3647" s="33" t="s">
        <v>4292</v>
      </c>
      <c r="F3647" s="33">
        <v>0</v>
      </c>
      <c r="G3647" s="33">
        <v>3</v>
      </c>
      <c r="H3647" s="46" t="s">
        <v>3839</v>
      </c>
      <c r="I3647" s="75" t="s">
        <v>3840</v>
      </c>
      <c r="J3647" s="75" t="s">
        <v>3840</v>
      </c>
      <c r="K3647" s="75" t="s">
        <v>3841</v>
      </c>
      <c r="L3647" s="33">
        <v>14</v>
      </c>
      <c r="M3647" s="34"/>
      <c r="N3647" s="46"/>
      <c r="O3647" s="46"/>
      <c r="P36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47" s="45" t="e">
        <f>IF([2]!PayItems[[#This Row],[Date Added / Modified]]&gt;0,TEXT([2]!PayItems[[#This Row],[Date Added / Modified]],"m/d/yyy"),"")</f>
        <v>#REF!</v>
      </c>
      <c r="R3647" s="46"/>
    </row>
    <row r="3648" spans="1:18" x14ac:dyDescent="0.3">
      <c r="A3648" s="46" t="s">
        <v>3508</v>
      </c>
      <c r="B3648" s="46" t="s">
        <v>9624</v>
      </c>
      <c r="C3648" s="46" t="s">
        <v>3927</v>
      </c>
      <c r="D3648" s="46" t="s">
        <v>9625</v>
      </c>
      <c r="E3648" s="33" t="s">
        <v>4292</v>
      </c>
      <c r="F3648" s="33">
        <v>0</v>
      </c>
      <c r="G3648" s="33">
        <v>3</v>
      </c>
      <c r="H3648" s="46" t="s">
        <v>3839</v>
      </c>
      <c r="I3648" s="75" t="s">
        <v>3840</v>
      </c>
      <c r="J3648" s="75" t="s">
        <v>3840</v>
      </c>
      <c r="K3648" s="75" t="s">
        <v>3841</v>
      </c>
      <c r="L3648" s="33">
        <v>14</v>
      </c>
      <c r="M3648" s="34"/>
      <c r="N3648" s="46"/>
      <c r="O3648" s="46"/>
      <c r="P36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48" s="45" t="e">
        <f>IF([2]!PayItems[[#This Row],[Date Added / Modified]]&gt;0,TEXT([2]!PayItems[[#This Row],[Date Added / Modified]],"m/d/yyy"),"")</f>
        <v>#REF!</v>
      </c>
      <c r="R3648" s="46"/>
    </row>
    <row r="3649" spans="1:18" x14ac:dyDescent="0.3">
      <c r="A3649" s="46" t="s">
        <v>3509</v>
      </c>
      <c r="B3649" s="46" t="s">
        <v>9626</v>
      </c>
      <c r="C3649" s="46" t="s">
        <v>3927</v>
      </c>
      <c r="D3649" s="46" t="s">
        <v>9627</v>
      </c>
      <c r="E3649" s="33" t="s">
        <v>4292</v>
      </c>
      <c r="F3649" s="33">
        <v>0</v>
      </c>
      <c r="G3649" s="33">
        <v>3</v>
      </c>
      <c r="H3649" s="46" t="s">
        <v>3839</v>
      </c>
      <c r="I3649" s="75" t="s">
        <v>3840</v>
      </c>
      <c r="J3649" s="75" t="s">
        <v>3840</v>
      </c>
      <c r="K3649" s="75" t="s">
        <v>3841</v>
      </c>
      <c r="L3649" s="33">
        <v>14</v>
      </c>
      <c r="M3649" s="34"/>
      <c r="N3649" s="46"/>
      <c r="O3649" s="46"/>
      <c r="P36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49" s="45" t="e">
        <f>IF([2]!PayItems[[#This Row],[Date Added / Modified]]&gt;0,TEXT([2]!PayItems[[#This Row],[Date Added / Modified]],"m/d/yyy"),"")</f>
        <v>#REF!</v>
      </c>
      <c r="R3649" s="46"/>
    </row>
    <row r="3650" spans="1:18" x14ac:dyDescent="0.3">
      <c r="A3650" s="46" t="s">
        <v>3510</v>
      </c>
      <c r="B3650" s="46" t="s">
        <v>9616</v>
      </c>
      <c r="C3650" s="46" t="s">
        <v>3846</v>
      </c>
      <c r="D3650" s="46" t="s">
        <v>9617</v>
      </c>
      <c r="E3650" s="33" t="s">
        <v>3848</v>
      </c>
      <c r="F3650" s="33">
        <v>1</v>
      </c>
      <c r="G3650" s="33">
        <v>3</v>
      </c>
      <c r="H3650" s="46" t="s">
        <v>3839</v>
      </c>
      <c r="I3650" s="75" t="s">
        <v>3840</v>
      </c>
      <c r="J3650" s="75" t="s">
        <v>3840</v>
      </c>
      <c r="K3650" s="75" t="s">
        <v>3841</v>
      </c>
      <c r="L3650" s="33">
        <v>14</v>
      </c>
      <c r="M3650" s="34"/>
      <c r="N3650" s="46"/>
      <c r="O3650" s="46"/>
      <c r="P36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50" s="45" t="e">
        <f>IF([2]!PayItems[[#This Row],[Date Added / Modified]]&gt;0,TEXT([2]!PayItems[[#This Row],[Date Added / Modified]],"m/d/yyy"),"")</f>
        <v>#REF!</v>
      </c>
      <c r="R3650" s="46"/>
    </row>
    <row r="3651" spans="1:18" x14ac:dyDescent="0.3">
      <c r="A3651" s="46" t="s">
        <v>3511</v>
      </c>
      <c r="B3651" s="46" t="s">
        <v>9628</v>
      </c>
      <c r="C3651" s="46" t="s">
        <v>3846</v>
      </c>
      <c r="D3651" s="46" t="s">
        <v>9629</v>
      </c>
      <c r="E3651" s="33" t="s">
        <v>3848</v>
      </c>
      <c r="F3651" s="33">
        <v>1</v>
      </c>
      <c r="G3651" s="33">
        <v>3</v>
      </c>
      <c r="H3651" s="46" t="s">
        <v>3839</v>
      </c>
      <c r="I3651" s="75" t="s">
        <v>3840</v>
      </c>
      <c r="J3651" s="75" t="s">
        <v>3840</v>
      </c>
      <c r="K3651" s="75" t="s">
        <v>3841</v>
      </c>
      <c r="L3651" s="33">
        <v>14</v>
      </c>
      <c r="M3651" s="34"/>
      <c r="N3651" s="46"/>
      <c r="O3651" s="46"/>
      <c r="P36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51" s="45" t="e">
        <f>IF([2]!PayItems[[#This Row],[Date Added / Modified]]&gt;0,TEXT([2]!PayItems[[#This Row],[Date Added / Modified]],"m/d/yyy"),"")</f>
        <v>#REF!</v>
      </c>
      <c r="R3651" s="46"/>
    </row>
    <row r="3652" spans="1:18" x14ac:dyDescent="0.3">
      <c r="A3652" s="46" t="s">
        <v>3512</v>
      </c>
      <c r="B3652" s="33" t="s">
        <v>9630</v>
      </c>
      <c r="C3652" s="46" t="s">
        <v>3881</v>
      </c>
      <c r="D3652" s="33" t="s">
        <v>9631</v>
      </c>
      <c r="E3652" s="33" t="s">
        <v>3882</v>
      </c>
      <c r="F3652" s="33">
        <v>0</v>
      </c>
      <c r="G3652" s="33">
        <v>3</v>
      </c>
      <c r="H3652" s="46" t="s">
        <v>3839</v>
      </c>
      <c r="I3652" s="75" t="s">
        <v>3840</v>
      </c>
      <c r="J3652" s="75" t="s">
        <v>3840</v>
      </c>
      <c r="K3652" s="75" t="s">
        <v>3841</v>
      </c>
      <c r="L3652" s="33">
        <v>14</v>
      </c>
      <c r="M3652" s="34"/>
      <c r="N3652" s="46"/>
      <c r="O3652" s="46"/>
      <c r="P36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52" s="45" t="e">
        <f>IF([2]!PayItems[[#This Row],[Date Added / Modified]]&gt;0,TEXT([2]!PayItems[[#This Row],[Date Added / Modified]],"m/d/yyy"),"")</f>
        <v>#REF!</v>
      </c>
      <c r="R3652" s="46"/>
    </row>
    <row r="3653" spans="1:18" x14ac:dyDescent="0.3">
      <c r="A3653" s="46" t="s">
        <v>3513</v>
      </c>
      <c r="B3653" s="46" t="s">
        <v>9632</v>
      </c>
      <c r="C3653" s="46" t="s">
        <v>3881</v>
      </c>
      <c r="D3653" s="46" t="s">
        <v>9633</v>
      </c>
      <c r="E3653" s="33" t="s">
        <v>3882</v>
      </c>
      <c r="F3653" s="33">
        <v>0</v>
      </c>
      <c r="G3653" s="33">
        <v>3</v>
      </c>
      <c r="H3653" s="46" t="s">
        <v>3839</v>
      </c>
      <c r="I3653" s="75" t="s">
        <v>3840</v>
      </c>
      <c r="J3653" s="75" t="s">
        <v>3840</v>
      </c>
      <c r="K3653" s="75" t="s">
        <v>3841</v>
      </c>
      <c r="L3653" s="33">
        <v>14</v>
      </c>
      <c r="M3653" s="34"/>
      <c r="N3653" s="46"/>
      <c r="O3653" s="46"/>
      <c r="P36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53" s="45" t="e">
        <f>IF([2]!PayItems[[#This Row],[Date Added / Modified]]&gt;0,TEXT([2]!PayItems[[#This Row],[Date Added / Modified]],"m/d/yyy"),"")</f>
        <v>#REF!</v>
      </c>
      <c r="R3653" s="46"/>
    </row>
    <row r="3654" spans="1:18" x14ac:dyDescent="0.3">
      <c r="A3654" s="46" t="s">
        <v>3514</v>
      </c>
      <c r="B3654" s="46" t="s">
        <v>9634</v>
      </c>
      <c r="C3654" s="46" t="s">
        <v>3881</v>
      </c>
      <c r="D3654" s="46" t="s">
        <v>9635</v>
      </c>
      <c r="E3654" s="33" t="s">
        <v>3882</v>
      </c>
      <c r="F3654" s="33">
        <v>0</v>
      </c>
      <c r="G3654" s="33">
        <v>3</v>
      </c>
      <c r="H3654" s="46" t="s">
        <v>3839</v>
      </c>
      <c r="I3654" s="75" t="s">
        <v>3840</v>
      </c>
      <c r="J3654" s="75" t="s">
        <v>3840</v>
      </c>
      <c r="K3654" s="75" t="s">
        <v>3841</v>
      </c>
      <c r="L3654" s="33">
        <v>14</v>
      </c>
      <c r="M3654" s="34"/>
      <c r="N3654" s="46"/>
      <c r="O3654" s="46"/>
      <c r="P36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54" s="45" t="e">
        <f>IF([2]!PayItems[[#This Row],[Date Added / Modified]]&gt;0,TEXT([2]!PayItems[[#This Row],[Date Added / Modified]],"m/d/yyy"),"")</f>
        <v>#REF!</v>
      </c>
      <c r="R3654" s="46"/>
    </row>
    <row r="3655" spans="1:18" x14ac:dyDescent="0.3">
      <c r="A3655" s="46" t="s">
        <v>3515</v>
      </c>
      <c r="B3655" s="46" t="s">
        <v>9524</v>
      </c>
      <c r="C3655" s="46" t="s">
        <v>3881</v>
      </c>
      <c r="D3655" s="46" t="s">
        <v>9525</v>
      </c>
      <c r="E3655" s="33" t="s">
        <v>3882</v>
      </c>
      <c r="F3655" s="33">
        <v>0</v>
      </c>
      <c r="G3655" s="33">
        <v>3</v>
      </c>
      <c r="H3655" s="46" t="s">
        <v>3839</v>
      </c>
      <c r="I3655" s="75" t="s">
        <v>3840</v>
      </c>
      <c r="J3655" s="75" t="s">
        <v>3840</v>
      </c>
      <c r="K3655" s="75" t="s">
        <v>3841</v>
      </c>
      <c r="L3655" s="33">
        <v>14</v>
      </c>
      <c r="M3655" s="34"/>
      <c r="N3655" s="46"/>
      <c r="O3655" s="46"/>
      <c r="P36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55" s="45" t="e">
        <f>IF([2]!PayItems[[#This Row],[Date Added / Modified]]&gt;0,TEXT([2]!PayItems[[#This Row],[Date Added / Modified]],"m/d/yyy"),"")</f>
        <v>#REF!</v>
      </c>
      <c r="R3655" s="46"/>
    </row>
    <row r="3656" spans="1:18" x14ac:dyDescent="0.3">
      <c r="A3656" s="46" t="s">
        <v>3516</v>
      </c>
      <c r="B3656" s="46" t="s">
        <v>9576</v>
      </c>
      <c r="C3656" s="46" t="s">
        <v>3881</v>
      </c>
      <c r="D3656" s="46" t="s">
        <v>9577</v>
      </c>
      <c r="E3656" s="33" t="s">
        <v>3882</v>
      </c>
      <c r="F3656" s="33">
        <v>0</v>
      </c>
      <c r="G3656" s="33">
        <v>3</v>
      </c>
      <c r="H3656" s="46" t="s">
        <v>3839</v>
      </c>
      <c r="I3656" s="75" t="s">
        <v>3840</v>
      </c>
      <c r="J3656" s="75" t="s">
        <v>3840</v>
      </c>
      <c r="K3656" s="75" t="s">
        <v>3841</v>
      </c>
      <c r="L3656" s="33">
        <v>14</v>
      </c>
      <c r="M3656" s="34"/>
      <c r="N3656" s="46"/>
      <c r="O3656" s="46"/>
      <c r="P36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56" s="45" t="e">
        <f>IF([2]!PayItems[[#This Row],[Date Added / Modified]]&gt;0,TEXT([2]!PayItems[[#This Row],[Date Added / Modified]],"m/d/yyy"),"")</f>
        <v>#REF!</v>
      </c>
      <c r="R3656" s="46"/>
    </row>
    <row r="3657" spans="1:18" x14ac:dyDescent="0.3">
      <c r="A3657" s="46" t="s">
        <v>3517</v>
      </c>
      <c r="B3657" s="46" t="s">
        <v>9636</v>
      </c>
      <c r="C3657" s="46" t="s">
        <v>9637</v>
      </c>
      <c r="D3657" s="46" t="s">
        <v>9638</v>
      </c>
      <c r="E3657" s="33" t="s">
        <v>8942</v>
      </c>
      <c r="F3657" s="33">
        <v>0</v>
      </c>
      <c r="G3657" s="33">
        <v>3</v>
      </c>
      <c r="H3657" s="46" t="s">
        <v>3839</v>
      </c>
      <c r="I3657" s="75" t="s">
        <v>3840</v>
      </c>
      <c r="J3657" s="75" t="s">
        <v>3840</v>
      </c>
      <c r="K3657" s="75" t="s">
        <v>3841</v>
      </c>
      <c r="L3657" s="33">
        <v>14</v>
      </c>
      <c r="M3657" s="34"/>
      <c r="N3657" s="46"/>
      <c r="O3657" s="46"/>
      <c r="P36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57" s="45" t="e">
        <f>IF([2]!PayItems[[#This Row],[Date Added / Modified]]&gt;0,TEXT([2]!PayItems[[#This Row],[Date Added / Modified]],"m/d/yyy"),"")</f>
        <v>#REF!</v>
      </c>
      <c r="R3657" s="46"/>
    </row>
    <row r="3658" spans="1:18" x14ac:dyDescent="0.3">
      <c r="A3658" s="46" t="s">
        <v>3518</v>
      </c>
      <c r="B3658" s="46" t="s">
        <v>9639</v>
      </c>
      <c r="C3658" s="46" t="s">
        <v>9637</v>
      </c>
      <c r="D3658" s="46" t="s">
        <v>9640</v>
      </c>
      <c r="E3658" s="33" t="s">
        <v>8942</v>
      </c>
      <c r="F3658" s="33">
        <v>0</v>
      </c>
      <c r="G3658" s="33">
        <v>3</v>
      </c>
      <c r="H3658" s="46" t="s">
        <v>3839</v>
      </c>
      <c r="I3658" s="75" t="s">
        <v>3840</v>
      </c>
      <c r="J3658" s="75" t="s">
        <v>3840</v>
      </c>
      <c r="K3658" s="75" t="s">
        <v>3841</v>
      </c>
      <c r="L3658" s="33">
        <v>14</v>
      </c>
      <c r="M3658" s="34"/>
      <c r="N3658" s="46"/>
      <c r="O3658" s="46"/>
      <c r="P36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58" s="45" t="e">
        <f>IF([2]!PayItems[[#This Row],[Date Added / Modified]]&gt;0,TEXT([2]!PayItems[[#This Row],[Date Added / Modified]],"m/d/yyy"),"")</f>
        <v>#REF!</v>
      </c>
      <c r="R3658" s="46"/>
    </row>
    <row r="3659" spans="1:18" s="10" customFormat="1" x14ac:dyDescent="0.3">
      <c r="A3659" s="46" t="s">
        <v>3519</v>
      </c>
      <c r="B3659" s="46" t="s">
        <v>9641</v>
      </c>
      <c r="C3659" s="46" t="s">
        <v>9637</v>
      </c>
      <c r="D3659" s="46" t="s">
        <v>9642</v>
      </c>
      <c r="E3659" s="33" t="s">
        <v>8942</v>
      </c>
      <c r="F3659" s="33">
        <v>0</v>
      </c>
      <c r="G3659" s="33">
        <v>3</v>
      </c>
      <c r="H3659" s="46" t="s">
        <v>3839</v>
      </c>
      <c r="I3659" s="75" t="s">
        <v>3840</v>
      </c>
      <c r="J3659" s="75" t="s">
        <v>3840</v>
      </c>
      <c r="K3659" s="75" t="s">
        <v>3841</v>
      </c>
      <c r="L3659" s="33">
        <v>14</v>
      </c>
      <c r="M3659" s="34"/>
      <c r="N3659" s="46"/>
      <c r="O3659" s="46"/>
      <c r="P36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59" s="45" t="e">
        <f>IF([2]!PayItems[[#This Row],[Date Added / Modified]]&gt;0,TEXT([2]!PayItems[[#This Row],[Date Added / Modified]],"m/d/yyy"),"")</f>
        <v>#REF!</v>
      </c>
      <c r="R3659" s="46"/>
    </row>
    <row r="3660" spans="1:18" x14ac:dyDescent="0.3">
      <c r="A3660" s="46" t="s">
        <v>3520</v>
      </c>
      <c r="B3660" s="33" t="s">
        <v>9630</v>
      </c>
      <c r="C3660" s="46" t="s">
        <v>9637</v>
      </c>
      <c r="D3660" s="33" t="s">
        <v>9631</v>
      </c>
      <c r="E3660" s="33" t="s">
        <v>8942</v>
      </c>
      <c r="F3660" s="33">
        <v>0</v>
      </c>
      <c r="G3660" s="33">
        <v>3</v>
      </c>
      <c r="H3660" s="46" t="s">
        <v>3839</v>
      </c>
      <c r="I3660" s="75" t="s">
        <v>3840</v>
      </c>
      <c r="J3660" s="75" t="s">
        <v>3840</v>
      </c>
      <c r="K3660" s="75" t="s">
        <v>3841</v>
      </c>
      <c r="L3660" s="33">
        <v>14</v>
      </c>
      <c r="M3660" s="34"/>
      <c r="N3660" s="46"/>
      <c r="O3660" s="46"/>
      <c r="P36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60" s="45" t="e">
        <f>IF([2]!PayItems[[#This Row],[Date Added / Modified]]&gt;0,TEXT([2]!PayItems[[#This Row],[Date Added / Modified]],"m/d/yyy"),"")</f>
        <v>#REF!</v>
      </c>
      <c r="R3660" s="46"/>
    </row>
    <row r="3661" spans="1:18" x14ac:dyDescent="0.3">
      <c r="A3661" s="46" t="s">
        <v>3521</v>
      </c>
      <c r="B3661" s="46" t="s">
        <v>9632</v>
      </c>
      <c r="C3661" s="46" t="s">
        <v>9637</v>
      </c>
      <c r="D3661" s="46" t="s">
        <v>9633</v>
      </c>
      <c r="E3661" s="33" t="s">
        <v>8942</v>
      </c>
      <c r="F3661" s="33">
        <v>0</v>
      </c>
      <c r="G3661" s="33">
        <v>3</v>
      </c>
      <c r="H3661" s="46" t="s">
        <v>3839</v>
      </c>
      <c r="I3661" s="75" t="s">
        <v>3840</v>
      </c>
      <c r="J3661" s="75" t="s">
        <v>3840</v>
      </c>
      <c r="K3661" s="75" t="s">
        <v>3841</v>
      </c>
      <c r="L3661" s="33">
        <v>14</v>
      </c>
      <c r="M3661" s="34"/>
      <c r="N3661" s="46"/>
      <c r="O3661" s="46"/>
      <c r="P36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61" s="45" t="e">
        <f>IF([2]!PayItems[[#This Row],[Date Added / Modified]]&gt;0,TEXT([2]!PayItems[[#This Row],[Date Added / Modified]],"m/d/yyy"),"")</f>
        <v>#REF!</v>
      </c>
      <c r="R3661" s="46"/>
    </row>
    <row r="3662" spans="1:18" x14ac:dyDescent="0.3">
      <c r="A3662" s="46" t="s">
        <v>3522</v>
      </c>
      <c r="B3662" s="46" t="s">
        <v>9634</v>
      </c>
      <c r="C3662" s="46" t="s">
        <v>9637</v>
      </c>
      <c r="D3662" s="46" t="s">
        <v>9635</v>
      </c>
      <c r="E3662" s="33" t="s">
        <v>8942</v>
      </c>
      <c r="F3662" s="33">
        <v>0</v>
      </c>
      <c r="G3662" s="33">
        <v>3</v>
      </c>
      <c r="H3662" s="46" t="s">
        <v>3839</v>
      </c>
      <c r="I3662" s="75" t="s">
        <v>3840</v>
      </c>
      <c r="J3662" s="75" t="s">
        <v>3840</v>
      </c>
      <c r="K3662" s="75" t="s">
        <v>3841</v>
      </c>
      <c r="L3662" s="33">
        <v>14</v>
      </c>
      <c r="M3662" s="34"/>
      <c r="N3662" s="46"/>
      <c r="O3662" s="46"/>
      <c r="P36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62" s="45" t="e">
        <f>IF([2]!PayItems[[#This Row],[Date Added / Modified]]&gt;0,TEXT([2]!PayItems[[#This Row],[Date Added / Modified]],"m/d/yyy"),"")</f>
        <v>#REF!</v>
      </c>
      <c r="R3662" s="46"/>
    </row>
    <row r="3663" spans="1:18" x14ac:dyDescent="0.3">
      <c r="A3663" s="46" t="s">
        <v>3523</v>
      </c>
      <c r="B3663" s="46" t="s">
        <v>9524</v>
      </c>
      <c r="C3663" s="46" t="s">
        <v>9637</v>
      </c>
      <c r="D3663" s="46" t="s">
        <v>9525</v>
      </c>
      <c r="E3663" s="33" t="s">
        <v>8942</v>
      </c>
      <c r="F3663" s="33">
        <v>0</v>
      </c>
      <c r="G3663" s="33">
        <v>3</v>
      </c>
      <c r="H3663" s="46" t="s">
        <v>3839</v>
      </c>
      <c r="I3663" s="75" t="s">
        <v>3840</v>
      </c>
      <c r="J3663" s="75" t="s">
        <v>3840</v>
      </c>
      <c r="K3663" s="75" t="s">
        <v>3841</v>
      </c>
      <c r="L3663" s="33">
        <v>14</v>
      </c>
      <c r="M3663" s="34"/>
      <c r="N3663" s="46"/>
      <c r="O3663" s="46"/>
      <c r="P36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63" s="45" t="e">
        <f>IF([2]!PayItems[[#This Row],[Date Added / Modified]]&gt;0,TEXT([2]!PayItems[[#This Row],[Date Added / Modified]],"m/d/yyy"),"")</f>
        <v>#REF!</v>
      </c>
      <c r="R3663" s="46"/>
    </row>
    <row r="3664" spans="1:18" x14ac:dyDescent="0.3">
      <c r="A3664" s="46" t="s">
        <v>3524</v>
      </c>
      <c r="B3664" s="46" t="s">
        <v>9576</v>
      </c>
      <c r="C3664" s="46" t="s">
        <v>9637</v>
      </c>
      <c r="D3664" s="46" t="s">
        <v>9577</v>
      </c>
      <c r="E3664" s="33" t="s">
        <v>8942</v>
      </c>
      <c r="F3664" s="33">
        <v>0</v>
      </c>
      <c r="G3664" s="33">
        <v>3</v>
      </c>
      <c r="H3664" s="46" t="s">
        <v>3839</v>
      </c>
      <c r="I3664" s="75" t="s">
        <v>3840</v>
      </c>
      <c r="J3664" s="75" t="s">
        <v>3840</v>
      </c>
      <c r="K3664" s="75" t="s">
        <v>3841</v>
      </c>
      <c r="L3664" s="33">
        <v>14</v>
      </c>
      <c r="M3664" s="34"/>
      <c r="N3664" s="46"/>
      <c r="O3664" s="46"/>
      <c r="P36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64" s="45" t="e">
        <f>IF([2]!PayItems[[#This Row],[Date Added / Modified]]&gt;0,TEXT([2]!PayItems[[#This Row],[Date Added / Modified]],"m/d/yyy"),"")</f>
        <v>#REF!</v>
      </c>
      <c r="R3664" s="46"/>
    </row>
    <row r="3665" spans="1:18" x14ac:dyDescent="0.3">
      <c r="A3665" s="46" t="s">
        <v>3525</v>
      </c>
      <c r="B3665" s="46" t="s">
        <v>9643</v>
      </c>
      <c r="C3665" s="46" t="s">
        <v>4249</v>
      </c>
      <c r="D3665" s="46" t="s">
        <v>9644</v>
      </c>
      <c r="E3665" s="33" t="s">
        <v>4250</v>
      </c>
      <c r="F3665" s="33">
        <v>0</v>
      </c>
      <c r="G3665" s="33">
        <v>3</v>
      </c>
      <c r="H3665" s="46" t="s">
        <v>3839</v>
      </c>
      <c r="I3665" s="75" t="s">
        <v>3840</v>
      </c>
      <c r="J3665" s="75" t="s">
        <v>3840</v>
      </c>
      <c r="K3665" s="75" t="s">
        <v>3841</v>
      </c>
      <c r="L3665" s="33">
        <v>14</v>
      </c>
      <c r="M3665" s="34"/>
      <c r="N3665" s="46"/>
      <c r="O3665" s="46"/>
      <c r="P36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65" s="45" t="e">
        <f>IF([2]!PayItems[[#This Row],[Date Added / Modified]]&gt;0,TEXT([2]!PayItems[[#This Row],[Date Added / Modified]],"m/d/yyy"),"")</f>
        <v>#REF!</v>
      </c>
      <c r="R3665" s="46"/>
    </row>
    <row r="3666" spans="1:18" x14ac:dyDescent="0.3">
      <c r="A3666" s="46" t="s">
        <v>3526</v>
      </c>
      <c r="B3666" s="46" t="s">
        <v>9632</v>
      </c>
      <c r="C3666" s="46" t="s">
        <v>9645</v>
      </c>
      <c r="D3666" s="46" t="s">
        <v>9633</v>
      </c>
      <c r="E3666" s="46" t="s">
        <v>9646</v>
      </c>
      <c r="F3666" s="33">
        <v>0</v>
      </c>
      <c r="G3666" s="33">
        <v>3</v>
      </c>
      <c r="H3666" s="46" t="s">
        <v>3839</v>
      </c>
      <c r="I3666" s="75" t="s">
        <v>3840</v>
      </c>
      <c r="J3666" s="75" t="s">
        <v>3841</v>
      </c>
      <c r="K3666" s="75" t="s">
        <v>3841</v>
      </c>
      <c r="L3666" s="33">
        <v>14</v>
      </c>
      <c r="M3666" s="34"/>
      <c r="N3666" s="46"/>
      <c r="O3666" s="46"/>
      <c r="P36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66" s="45" t="e">
        <f>IF([2]!PayItems[[#This Row],[Date Added / Modified]]&gt;0,TEXT([2]!PayItems[[#This Row],[Date Added / Modified]],"m/d/yyy"),"")</f>
        <v>#REF!</v>
      </c>
      <c r="R3666" s="46"/>
    </row>
    <row r="3667" spans="1:18" x14ac:dyDescent="0.3">
      <c r="A3667" s="46" t="s">
        <v>3527</v>
      </c>
      <c r="B3667" s="46" t="s">
        <v>9524</v>
      </c>
      <c r="C3667" s="46" t="s">
        <v>9647</v>
      </c>
      <c r="D3667" s="46" t="s">
        <v>9525</v>
      </c>
      <c r="E3667" s="46" t="s">
        <v>9648</v>
      </c>
      <c r="F3667" s="33">
        <v>0</v>
      </c>
      <c r="G3667" s="33">
        <v>3</v>
      </c>
      <c r="H3667" s="46" t="s">
        <v>3839</v>
      </c>
      <c r="I3667" s="75" t="s">
        <v>3840</v>
      </c>
      <c r="J3667" s="75" t="s">
        <v>3840</v>
      </c>
      <c r="K3667" s="75" t="s">
        <v>3841</v>
      </c>
      <c r="L3667" s="33">
        <v>14</v>
      </c>
      <c r="M3667" s="34"/>
      <c r="N3667" s="46"/>
      <c r="O3667" s="46"/>
      <c r="P36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67" s="45" t="e">
        <f>IF([2]!PayItems[[#This Row],[Date Added / Modified]]&gt;0,TEXT([2]!PayItems[[#This Row],[Date Added / Modified]],"m/d/yyy"),"")</f>
        <v>#REF!</v>
      </c>
      <c r="R3667" s="46"/>
    </row>
    <row r="3668" spans="1:18" x14ac:dyDescent="0.3">
      <c r="A3668" s="46" t="s">
        <v>3528</v>
      </c>
      <c r="B3668" s="46" t="s">
        <v>9649</v>
      </c>
      <c r="C3668" s="46" t="s">
        <v>7965</v>
      </c>
      <c r="D3668" s="46" t="s">
        <v>9650</v>
      </c>
      <c r="E3668" s="46" t="s">
        <v>7965</v>
      </c>
      <c r="F3668" s="33">
        <v>0</v>
      </c>
      <c r="G3668" s="33">
        <v>3</v>
      </c>
      <c r="H3668" s="46" t="s">
        <v>3839</v>
      </c>
      <c r="I3668" s="75" t="s">
        <v>3840</v>
      </c>
      <c r="J3668" s="75" t="s">
        <v>3841</v>
      </c>
      <c r="K3668" s="75" t="s">
        <v>3841</v>
      </c>
      <c r="L3668" s="33">
        <v>14</v>
      </c>
      <c r="M3668" s="34"/>
      <c r="N3668" s="46"/>
      <c r="O3668" s="46"/>
      <c r="P36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68" s="45" t="e">
        <f>IF([2]!PayItems[[#This Row],[Date Added / Modified]]&gt;0,TEXT([2]!PayItems[[#This Row],[Date Added / Modified]],"m/d/yyy"),"")</f>
        <v>#REF!</v>
      </c>
      <c r="R3668" s="46"/>
    </row>
    <row r="3669" spans="1:18" x14ac:dyDescent="0.3">
      <c r="A3669" s="46" t="s">
        <v>3529</v>
      </c>
      <c r="B3669" s="46" t="s">
        <v>9652</v>
      </c>
      <c r="C3669" s="46" t="s">
        <v>3837</v>
      </c>
      <c r="D3669" s="46" t="s">
        <v>9653</v>
      </c>
      <c r="E3669" s="33" t="s">
        <v>3837</v>
      </c>
      <c r="F3669" s="33">
        <v>0</v>
      </c>
      <c r="G3669" s="33">
        <v>3</v>
      </c>
      <c r="H3669" s="46" t="s">
        <v>3839</v>
      </c>
      <c r="I3669" s="75" t="s">
        <v>3840</v>
      </c>
      <c r="J3669" s="75" t="s">
        <v>3840</v>
      </c>
      <c r="K3669" s="75" t="s">
        <v>3841</v>
      </c>
      <c r="L3669" s="33">
        <v>14</v>
      </c>
      <c r="M3669" s="34"/>
      <c r="N3669" s="46"/>
      <c r="O3669" s="46"/>
      <c r="P36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69" s="45" t="e">
        <f>IF([2]!PayItems[[#This Row],[Date Added / Modified]]&gt;0,TEXT([2]!PayItems[[#This Row],[Date Added / Modified]],"m/d/yyy"),"")</f>
        <v>#REF!</v>
      </c>
      <c r="R3669" s="46"/>
    </row>
    <row r="3670" spans="1:18" x14ac:dyDescent="0.3">
      <c r="A3670" s="46" t="s">
        <v>3530</v>
      </c>
      <c r="B3670" s="46" t="s">
        <v>9654</v>
      </c>
      <c r="C3670" s="46" t="s">
        <v>3837</v>
      </c>
      <c r="D3670" s="46" t="s">
        <v>9655</v>
      </c>
      <c r="E3670" s="33" t="s">
        <v>3837</v>
      </c>
      <c r="F3670" s="33">
        <v>0</v>
      </c>
      <c r="G3670" s="33">
        <v>3</v>
      </c>
      <c r="H3670" s="46" t="s">
        <v>3839</v>
      </c>
      <c r="I3670" s="75" t="s">
        <v>3840</v>
      </c>
      <c r="J3670" s="75" t="s">
        <v>3840</v>
      </c>
      <c r="K3670" s="75" t="s">
        <v>3841</v>
      </c>
      <c r="L3670" s="33">
        <v>14</v>
      </c>
      <c r="M3670" s="34"/>
      <c r="N3670" s="46"/>
      <c r="O3670" s="46"/>
      <c r="P36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70" s="45" t="e">
        <f>IF([2]!PayItems[[#This Row],[Date Added / Modified]]&gt;0,TEXT([2]!PayItems[[#This Row],[Date Added / Modified]],"m/d/yyy"),"")</f>
        <v>#REF!</v>
      </c>
      <c r="R3670" s="46"/>
    </row>
    <row r="3671" spans="1:18" x14ac:dyDescent="0.3">
      <c r="A3671" s="46" t="s">
        <v>3531</v>
      </c>
      <c r="B3671" s="46" t="s">
        <v>9656</v>
      </c>
      <c r="C3671" s="46" t="s">
        <v>3837</v>
      </c>
      <c r="D3671" s="46" t="s">
        <v>9657</v>
      </c>
      <c r="E3671" s="33" t="s">
        <v>3837</v>
      </c>
      <c r="F3671" s="33">
        <v>0</v>
      </c>
      <c r="G3671" s="33">
        <v>3</v>
      </c>
      <c r="H3671" s="46" t="s">
        <v>3839</v>
      </c>
      <c r="I3671" s="75" t="s">
        <v>3840</v>
      </c>
      <c r="J3671" s="75" t="s">
        <v>3840</v>
      </c>
      <c r="K3671" s="75" t="s">
        <v>3841</v>
      </c>
      <c r="L3671" s="33">
        <v>14</v>
      </c>
      <c r="M3671" s="34"/>
      <c r="N3671" s="46"/>
      <c r="O3671" s="46"/>
      <c r="P36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71" s="45" t="e">
        <f>IF([2]!PayItems[[#This Row],[Date Added / Modified]]&gt;0,TEXT([2]!PayItems[[#This Row],[Date Added / Modified]],"m/d/yyy"),"")</f>
        <v>#REF!</v>
      </c>
      <c r="R3671" s="46"/>
    </row>
    <row r="3672" spans="1:18" x14ac:dyDescent="0.3">
      <c r="A3672" s="46" t="s">
        <v>3532</v>
      </c>
      <c r="B3672" s="46" t="s">
        <v>9658</v>
      </c>
      <c r="C3672" s="46" t="s">
        <v>3837</v>
      </c>
      <c r="D3672" s="46" t="s">
        <v>9659</v>
      </c>
      <c r="E3672" s="33" t="s">
        <v>3837</v>
      </c>
      <c r="F3672" s="33">
        <v>0</v>
      </c>
      <c r="G3672" s="33">
        <v>3</v>
      </c>
      <c r="H3672" s="46" t="s">
        <v>3839</v>
      </c>
      <c r="I3672" s="75" t="s">
        <v>3840</v>
      </c>
      <c r="J3672" s="75" t="s">
        <v>3840</v>
      </c>
      <c r="K3672" s="75" t="s">
        <v>3841</v>
      </c>
      <c r="L3672" s="33">
        <v>14</v>
      </c>
      <c r="M3672" s="34"/>
      <c r="N3672" s="46"/>
      <c r="O3672" s="46"/>
      <c r="P36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72" s="45" t="e">
        <f>IF([2]!PayItems[[#This Row],[Date Added / Modified]]&gt;0,TEXT([2]!PayItems[[#This Row],[Date Added / Modified]],"m/d/yyy"),"")</f>
        <v>#REF!</v>
      </c>
      <c r="R3672" s="46"/>
    </row>
    <row r="3673" spans="1:18" x14ac:dyDescent="0.3">
      <c r="A3673" s="46" t="s">
        <v>3533</v>
      </c>
      <c r="B3673" s="46" t="s">
        <v>9660</v>
      </c>
      <c r="C3673" s="46" t="s">
        <v>3837</v>
      </c>
      <c r="D3673" s="46" t="s">
        <v>9661</v>
      </c>
      <c r="E3673" s="33" t="s">
        <v>3837</v>
      </c>
      <c r="F3673" s="33">
        <v>0</v>
      </c>
      <c r="G3673" s="33">
        <v>3</v>
      </c>
      <c r="H3673" s="46" t="s">
        <v>3839</v>
      </c>
      <c r="I3673" s="75" t="s">
        <v>3840</v>
      </c>
      <c r="J3673" s="75" t="s">
        <v>3840</v>
      </c>
      <c r="K3673" s="75" t="s">
        <v>3841</v>
      </c>
      <c r="L3673" s="33">
        <v>14</v>
      </c>
      <c r="M3673" s="34"/>
      <c r="N3673" s="46"/>
      <c r="O3673" s="46"/>
      <c r="P36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73" s="45" t="e">
        <f>IF([2]!PayItems[[#This Row],[Date Added / Modified]]&gt;0,TEXT([2]!PayItems[[#This Row],[Date Added / Modified]],"m/d/yyy"),"")</f>
        <v>#REF!</v>
      </c>
      <c r="R3673" s="46"/>
    </row>
    <row r="3674" spans="1:18" x14ac:dyDescent="0.3">
      <c r="A3674" s="46" t="s">
        <v>3534</v>
      </c>
      <c r="B3674" s="46" t="s">
        <v>9662</v>
      </c>
      <c r="C3674" s="46" t="s">
        <v>3837</v>
      </c>
      <c r="D3674" s="46" t="s">
        <v>9663</v>
      </c>
      <c r="E3674" s="33" t="s">
        <v>3837</v>
      </c>
      <c r="F3674" s="33">
        <v>0</v>
      </c>
      <c r="G3674" s="33">
        <v>3</v>
      </c>
      <c r="H3674" s="46" t="s">
        <v>3839</v>
      </c>
      <c r="I3674" s="75" t="s">
        <v>3840</v>
      </c>
      <c r="J3674" s="75" t="s">
        <v>3840</v>
      </c>
      <c r="K3674" s="75" t="s">
        <v>3841</v>
      </c>
      <c r="L3674" s="33">
        <v>14</v>
      </c>
      <c r="M3674" s="34"/>
      <c r="N3674" s="46"/>
      <c r="O3674" s="46"/>
      <c r="P36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74" s="45" t="e">
        <f>IF([2]!PayItems[[#This Row],[Date Added / Modified]]&gt;0,TEXT([2]!PayItems[[#This Row],[Date Added / Modified]],"m/d/yyy"),"")</f>
        <v>#REF!</v>
      </c>
      <c r="R3674" s="46"/>
    </row>
    <row r="3675" spans="1:18" x14ac:dyDescent="0.3">
      <c r="A3675" s="46" t="s">
        <v>3535</v>
      </c>
      <c r="B3675" s="46" t="s">
        <v>9664</v>
      </c>
      <c r="C3675" s="46" t="s">
        <v>3837</v>
      </c>
      <c r="D3675" s="46" t="s">
        <v>9665</v>
      </c>
      <c r="E3675" s="33" t="s">
        <v>3837</v>
      </c>
      <c r="F3675" s="33">
        <v>0</v>
      </c>
      <c r="G3675" s="33">
        <v>3</v>
      </c>
      <c r="H3675" s="46" t="s">
        <v>3839</v>
      </c>
      <c r="I3675" s="75" t="s">
        <v>3840</v>
      </c>
      <c r="J3675" s="75" t="s">
        <v>3840</v>
      </c>
      <c r="K3675" s="75" t="s">
        <v>3841</v>
      </c>
      <c r="L3675" s="33">
        <v>14</v>
      </c>
      <c r="M3675" s="34"/>
      <c r="N3675" s="46"/>
      <c r="O3675" s="46"/>
      <c r="P36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75" s="45" t="e">
        <f>IF([2]!PayItems[[#This Row],[Date Added / Modified]]&gt;0,TEXT([2]!PayItems[[#This Row],[Date Added / Modified]],"m/d/yyy"),"")</f>
        <v>#REF!</v>
      </c>
      <c r="R3675" s="46"/>
    </row>
    <row r="3676" spans="1:18" x14ac:dyDescent="0.3">
      <c r="A3676" s="46" t="s">
        <v>3536</v>
      </c>
      <c r="B3676" s="46" t="s">
        <v>9666</v>
      </c>
      <c r="C3676" s="46" t="s">
        <v>3837</v>
      </c>
      <c r="D3676" s="46" t="s">
        <v>9667</v>
      </c>
      <c r="E3676" s="33" t="s">
        <v>3837</v>
      </c>
      <c r="F3676" s="33">
        <v>0</v>
      </c>
      <c r="G3676" s="33">
        <v>3</v>
      </c>
      <c r="H3676" s="46" t="s">
        <v>3839</v>
      </c>
      <c r="I3676" s="75" t="s">
        <v>3840</v>
      </c>
      <c r="J3676" s="75" t="s">
        <v>3840</v>
      </c>
      <c r="K3676" s="75" t="s">
        <v>3841</v>
      </c>
      <c r="L3676" s="33">
        <v>14</v>
      </c>
      <c r="M3676" s="34"/>
      <c r="N3676" s="46"/>
      <c r="O3676" s="46"/>
      <c r="P36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76" s="45" t="e">
        <f>IF([2]!PayItems[[#This Row],[Date Added / Modified]]&gt;0,TEXT([2]!PayItems[[#This Row],[Date Added / Modified]],"m/d/yyy"),"")</f>
        <v>#REF!</v>
      </c>
      <c r="R3676" s="46"/>
    </row>
    <row r="3677" spans="1:18" x14ac:dyDescent="0.3">
      <c r="A3677" s="26" t="s">
        <v>3537</v>
      </c>
      <c r="B3677" s="26" t="s">
        <v>9668</v>
      </c>
      <c r="C3677" s="26" t="s">
        <v>3837</v>
      </c>
      <c r="D3677" s="26" t="s">
        <v>9669</v>
      </c>
      <c r="E3677" s="27" t="s">
        <v>3837</v>
      </c>
      <c r="F3677" s="28">
        <v>0</v>
      </c>
      <c r="G3677" s="28">
        <v>3</v>
      </c>
      <c r="H3677" s="20" t="s">
        <v>3839</v>
      </c>
      <c r="I3677" s="75" t="s">
        <v>3840</v>
      </c>
      <c r="J3677" s="75" t="s">
        <v>3840</v>
      </c>
      <c r="K3677" s="75" t="s">
        <v>3841</v>
      </c>
      <c r="L3677" s="33">
        <v>14</v>
      </c>
      <c r="M3677" s="34">
        <v>41813</v>
      </c>
      <c r="N3677" s="45" t="s">
        <v>4870</v>
      </c>
      <c r="O3677" s="45"/>
      <c r="P36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77" s="45" t="e">
        <f>IF([2]!PayItems[[#This Row],[Date Added / Modified]]&gt;0,TEXT([2]!PayItems[[#This Row],[Date Added / Modified]],"m/d/yyy"),"")</f>
        <v>#REF!</v>
      </c>
      <c r="R3677" s="46"/>
    </row>
    <row r="3678" spans="1:18" x14ac:dyDescent="0.3">
      <c r="A3678" s="46" t="s">
        <v>3539</v>
      </c>
      <c r="B3678" s="46" t="s">
        <v>9652</v>
      </c>
      <c r="C3678" s="46" t="s">
        <v>3864</v>
      </c>
      <c r="D3678" s="46" t="s">
        <v>9653</v>
      </c>
      <c r="E3678" s="33" t="s">
        <v>3866</v>
      </c>
      <c r="F3678" s="33">
        <v>0</v>
      </c>
      <c r="G3678" s="33">
        <v>3</v>
      </c>
      <c r="H3678" s="46" t="s">
        <v>3839</v>
      </c>
      <c r="I3678" s="75" t="s">
        <v>3840</v>
      </c>
      <c r="J3678" s="75" t="s">
        <v>3840</v>
      </c>
      <c r="K3678" s="75" t="s">
        <v>3841</v>
      </c>
      <c r="L3678" s="33">
        <v>14</v>
      </c>
      <c r="M3678" s="34"/>
      <c r="N3678" s="46"/>
      <c r="O3678" s="46"/>
      <c r="P36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78" s="45" t="e">
        <f>IF([2]!PayItems[[#This Row],[Date Added / Modified]]&gt;0,TEXT([2]!PayItems[[#This Row],[Date Added / Modified]],"m/d/yyy"),"")</f>
        <v>#REF!</v>
      </c>
      <c r="R3678" s="46"/>
    </row>
    <row r="3679" spans="1:18" x14ac:dyDescent="0.3">
      <c r="A3679" s="46" t="s">
        <v>3540</v>
      </c>
      <c r="B3679" s="46" t="s">
        <v>9654</v>
      </c>
      <c r="C3679" s="46" t="s">
        <v>3864</v>
      </c>
      <c r="D3679" s="46" t="s">
        <v>9655</v>
      </c>
      <c r="E3679" s="33" t="s">
        <v>3866</v>
      </c>
      <c r="F3679" s="33">
        <v>0</v>
      </c>
      <c r="G3679" s="33">
        <v>3</v>
      </c>
      <c r="H3679" s="46" t="s">
        <v>3839</v>
      </c>
      <c r="I3679" s="75" t="s">
        <v>3840</v>
      </c>
      <c r="J3679" s="75" t="s">
        <v>3840</v>
      </c>
      <c r="K3679" s="75" t="s">
        <v>3841</v>
      </c>
      <c r="L3679" s="33">
        <v>14</v>
      </c>
      <c r="M3679" s="34"/>
      <c r="N3679" s="46"/>
      <c r="O3679" s="46"/>
      <c r="P36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79" s="45" t="e">
        <f>IF([2]!PayItems[[#This Row],[Date Added / Modified]]&gt;0,TEXT([2]!PayItems[[#This Row],[Date Added / Modified]],"m/d/yyy"),"")</f>
        <v>#REF!</v>
      </c>
      <c r="R3679" s="46"/>
    </row>
    <row r="3680" spans="1:18" x14ac:dyDescent="0.3">
      <c r="A3680" s="46" t="s">
        <v>3541</v>
      </c>
      <c r="B3680" s="46" t="s">
        <v>9656</v>
      </c>
      <c r="C3680" s="46" t="s">
        <v>3864</v>
      </c>
      <c r="D3680" s="46" t="s">
        <v>9657</v>
      </c>
      <c r="E3680" s="33" t="s">
        <v>3866</v>
      </c>
      <c r="F3680" s="33">
        <v>0</v>
      </c>
      <c r="G3680" s="33">
        <v>3</v>
      </c>
      <c r="H3680" s="46" t="s">
        <v>3839</v>
      </c>
      <c r="I3680" s="75" t="s">
        <v>3840</v>
      </c>
      <c r="J3680" s="75" t="s">
        <v>3840</v>
      </c>
      <c r="K3680" s="75" t="s">
        <v>3841</v>
      </c>
      <c r="L3680" s="33">
        <v>14</v>
      </c>
      <c r="M3680" s="34"/>
      <c r="N3680" s="46"/>
      <c r="O3680" s="46"/>
      <c r="P36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80" s="45" t="e">
        <f>IF([2]!PayItems[[#This Row],[Date Added / Modified]]&gt;0,TEXT([2]!PayItems[[#This Row],[Date Added / Modified]],"m/d/yyy"),"")</f>
        <v>#REF!</v>
      </c>
      <c r="R3680" s="46"/>
    </row>
    <row r="3681" spans="1:18" x14ac:dyDescent="0.3">
      <c r="A3681" s="46" t="s">
        <v>3542</v>
      </c>
      <c r="B3681" s="46" t="s">
        <v>9662</v>
      </c>
      <c r="C3681" s="46" t="s">
        <v>3864</v>
      </c>
      <c r="D3681" s="46" t="s">
        <v>9663</v>
      </c>
      <c r="E3681" s="33" t="s">
        <v>3866</v>
      </c>
      <c r="F3681" s="33">
        <v>0</v>
      </c>
      <c r="G3681" s="33">
        <v>3</v>
      </c>
      <c r="H3681" s="46" t="s">
        <v>3839</v>
      </c>
      <c r="I3681" s="75" t="s">
        <v>3840</v>
      </c>
      <c r="J3681" s="75" t="s">
        <v>3840</v>
      </c>
      <c r="K3681" s="75" t="s">
        <v>3841</v>
      </c>
      <c r="L3681" s="33">
        <v>14</v>
      </c>
      <c r="M3681" s="34"/>
      <c r="N3681" s="46"/>
      <c r="O3681" s="46"/>
      <c r="P36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81" s="45" t="e">
        <f>IF([2]!PayItems[[#This Row],[Date Added / Modified]]&gt;0,TEXT([2]!PayItems[[#This Row],[Date Added / Modified]],"m/d/yyy"),"")</f>
        <v>#REF!</v>
      </c>
      <c r="R3681" s="46"/>
    </row>
    <row r="3682" spans="1:18" x14ac:dyDescent="0.3">
      <c r="A3682" s="46" t="s">
        <v>3543</v>
      </c>
      <c r="B3682" s="46" t="s">
        <v>9664</v>
      </c>
      <c r="C3682" s="46" t="s">
        <v>3864</v>
      </c>
      <c r="D3682" s="46" t="s">
        <v>9665</v>
      </c>
      <c r="E3682" s="33" t="s">
        <v>3866</v>
      </c>
      <c r="F3682" s="33">
        <v>0</v>
      </c>
      <c r="G3682" s="33">
        <v>3</v>
      </c>
      <c r="H3682" s="46" t="s">
        <v>3839</v>
      </c>
      <c r="I3682" s="75" t="s">
        <v>3840</v>
      </c>
      <c r="J3682" s="75" t="s">
        <v>3840</v>
      </c>
      <c r="K3682" s="75" t="s">
        <v>3841</v>
      </c>
      <c r="L3682" s="33">
        <v>14</v>
      </c>
      <c r="M3682" s="34"/>
      <c r="N3682" s="46"/>
      <c r="O3682" s="46"/>
      <c r="P36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82" s="45" t="e">
        <f>IF([2]!PayItems[[#This Row],[Date Added / Modified]]&gt;0,TEXT([2]!PayItems[[#This Row],[Date Added / Modified]],"m/d/yyy"),"")</f>
        <v>#REF!</v>
      </c>
      <c r="R3682" s="46"/>
    </row>
    <row r="3683" spans="1:18" x14ac:dyDescent="0.3">
      <c r="A3683" s="46" t="s">
        <v>3544</v>
      </c>
      <c r="B3683" s="46" t="s">
        <v>9666</v>
      </c>
      <c r="C3683" s="46" t="s">
        <v>3864</v>
      </c>
      <c r="D3683" s="46" t="s">
        <v>9667</v>
      </c>
      <c r="E3683" s="33" t="s">
        <v>3866</v>
      </c>
      <c r="F3683" s="33">
        <v>0</v>
      </c>
      <c r="G3683" s="33">
        <v>3</v>
      </c>
      <c r="H3683" s="46" t="s">
        <v>3839</v>
      </c>
      <c r="I3683" s="75" t="s">
        <v>3840</v>
      </c>
      <c r="J3683" s="75" t="s">
        <v>3840</v>
      </c>
      <c r="K3683" s="75" t="s">
        <v>3841</v>
      </c>
      <c r="L3683" s="33">
        <v>14</v>
      </c>
      <c r="M3683" s="34"/>
      <c r="N3683" s="46"/>
      <c r="O3683" s="46"/>
      <c r="P36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83" s="45" t="e">
        <f>IF([2]!PayItems[[#This Row],[Date Added / Modified]]&gt;0,TEXT([2]!PayItems[[#This Row],[Date Added / Modified]],"m/d/yyy"),"")</f>
        <v>#REF!</v>
      </c>
      <c r="R3683" s="46"/>
    </row>
    <row r="3684" spans="1:18" x14ac:dyDescent="0.3">
      <c r="A3684" s="46" t="s">
        <v>3545</v>
      </c>
      <c r="B3684" s="46" t="s">
        <v>9672</v>
      </c>
      <c r="C3684" s="46" t="s">
        <v>3864</v>
      </c>
      <c r="D3684" s="46" t="s">
        <v>9673</v>
      </c>
      <c r="E3684" s="33" t="s">
        <v>3866</v>
      </c>
      <c r="F3684" s="33">
        <v>0</v>
      </c>
      <c r="G3684" s="33">
        <v>3</v>
      </c>
      <c r="H3684" s="46" t="s">
        <v>3839</v>
      </c>
      <c r="I3684" s="75" t="s">
        <v>3840</v>
      </c>
      <c r="J3684" s="75" t="s">
        <v>3840</v>
      </c>
      <c r="K3684" s="75" t="s">
        <v>3841</v>
      </c>
      <c r="L3684" s="33">
        <v>14</v>
      </c>
      <c r="M3684" s="34"/>
      <c r="N3684" s="46"/>
      <c r="O3684" s="46"/>
      <c r="P36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84" s="45" t="e">
        <f>IF([2]!PayItems[[#This Row],[Date Added / Modified]]&gt;0,TEXT([2]!PayItems[[#This Row],[Date Added / Modified]],"m/d/yyy"),"")</f>
        <v>#REF!</v>
      </c>
      <c r="R3684" s="46"/>
    </row>
    <row r="3685" spans="1:18" x14ac:dyDescent="0.3">
      <c r="A3685" s="46" t="s">
        <v>3546</v>
      </c>
      <c r="B3685" s="46" t="s">
        <v>9674</v>
      </c>
      <c r="C3685" s="46" t="s">
        <v>3864</v>
      </c>
      <c r="D3685" s="46" t="s">
        <v>9675</v>
      </c>
      <c r="E3685" s="33" t="s">
        <v>3866</v>
      </c>
      <c r="F3685" s="33">
        <v>0</v>
      </c>
      <c r="G3685" s="33">
        <v>3</v>
      </c>
      <c r="H3685" s="46" t="s">
        <v>3839</v>
      </c>
      <c r="I3685" s="75" t="s">
        <v>3840</v>
      </c>
      <c r="J3685" s="75" t="s">
        <v>3840</v>
      </c>
      <c r="K3685" s="75" t="s">
        <v>3841</v>
      </c>
      <c r="L3685" s="33">
        <v>14</v>
      </c>
      <c r="M3685" s="34"/>
      <c r="N3685" s="46"/>
      <c r="O3685" s="46"/>
      <c r="P36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85" s="45" t="e">
        <f>IF([2]!PayItems[[#This Row],[Date Added / Modified]]&gt;0,TEXT([2]!PayItems[[#This Row],[Date Added / Modified]],"m/d/yyy"),"")</f>
        <v>#REF!</v>
      </c>
      <c r="R3685" s="46"/>
    </row>
    <row r="3686" spans="1:18" x14ac:dyDescent="0.3">
      <c r="A3686" s="26" t="s">
        <v>3547</v>
      </c>
      <c r="B3686" s="26" t="s">
        <v>9668</v>
      </c>
      <c r="C3686" s="26" t="s">
        <v>3864</v>
      </c>
      <c r="D3686" s="26" t="s">
        <v>9669</v>
      </c>
      <c r="E3686" s="27" t="s">
        <v>3866</v>
      </c>
      <c r="F3686" s="28">
        <v>0</v>
      </c>
      <c r="G3686" s="28">
        <v>3</v>
      </c>
      <c r="H3686" s="20" t="s">
        <v>3839</v>
      </c>
      <c r="I3686" s="75" t="s">
        <v>3840</v>
      </c>
      <c r="J3686" s="75" t="s">
        <v>3840</v>
      </c>
      <c r="K3686" s="75" t="s">
        <v>3841</v>
      </c>
      <c r="L3686" s="33">
        <v>14</v>
      </c>
      <c r="M3686" s="34">
        <v>41813</v>
      </c>
      <c r="N3686" s="45" t="s">
        <v>4870</v>
      </c>
      <c r="O3686" s="45"/>
      <c r="P36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86" s="45" t="e">
        <f>IF([2]!PayItems[[#This Row],[Date Added / Modified]]&gt;0,TEXT([2]!PayItems[[#This Row],[Date Added / Modified]],"m/d/yyy"),"")</f>
        <v>#REF!</v>
      </c>
      <c r="R3686" s="46"/>
    </row>
    <row r="3687" spans="1:18" x14ac:dyDescent="0.3">
      <c r="A3687" s="46" t="s">
        <v>3549</v>
      </c>
      <c r="B3687" s="46" t="s">
        <v>12077</v>
      </c>
      <c r="C3687" s="46" t="s">
        <v>7965</v>
      </c>
      <c r="D3687" s="46" t="s">
        <v>9677</v>
      </c>
      <c r="E3687" s="33" t="s">
        <v>7965</v>
      </c>
      <c r="F3687" s="33">
        <v>0</v>
      </c>
      <c r="G3687" s="33">
        <v>3</v>
      </c>
      <c r="H3687" s="46" t="s">
        <v>3839</v>
      </c>
      <c r="I3687" s="75" t="s">
        <v>3840</v>
      </c>
      <c r="J3687" s="75" t="s">
        <v>3841</v>
      </c>
      <c r="K3687" s="75" t="s">
        <v>3841</v>
      </c>
      <c r="L3687" s="33">
        <v>14</v>
      </c>
      <c r="M3687" s="34"/>
      <c r="N3687" s="46"/>
      <c r="O3687" s="46"/>
      <c r="P36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87" s="45" t="e">
        <f>IF([2]!PayItems[[#This Row],[Date Added / Modified]]&gt;0,TEXT([2]!PayItems[[#This Row],[Date Added / Modified]],"m/d/yyy"),"")</f>
        <v>#REF!</v>
      </c>
      <c r="R3687" s="46"/>
    </row>
    <row r="3688" spans="1:18" x14ac:dyDescent="0.3">
      <c r="A3688" s="45" t="s">
        <v>3550</v>
      </c>
      <c r="B3688" s="45" t="s">
        <v>9678</v>
      </c>
      <c r="C3688" s="46" t="s">
        <v>7965</v>
      </c>
      <c r="D3688" s="45" t="s">
        <v>9679</v>
      </c>
      <c r="E3688" s="33" t="s">
        <v>7965</v>
      </c>
      <c r="F3688" s="33">
        <v>0</v>
      </c>
      <c r="G3688" s="33">
        <v>3</v>
      </c>
      <c r="H3688" s="46" t="s">
        <v>3839</v>
      </c>
      <c r="I3688" s="75" t="s">
        <v>3840</v>
      </c>
      <c r="J3688" s="75" t="s">
        <v>3841</v>
      </c>
      <c r="K3688" s="75" t="s">
        <v>3841</v>
      </c>
      <c r="L3688" s="33">
        <v>14</v>
      </c>
      <c r="M3688" s="34">
        <v>43927</v>
      </c>
      <c r="N3688" s="45" t="s">
        <v>5113</v>
      </c>
      <c r="O3688" s="46"/>
      <c r="P36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88" s="45" t="e">
        <f>IF([2]!PayItems[[#This Row],[Date Added / Modified]]&gt;0,TEXT([2]!PayItems[[#This Row],[Date Added / Modified]],"m/d/yyy"),"")</f>
        <v>#REF!</v>
      </c>
      <c r="R3688" s="46"/>
    </row>
    <row r="3689" spans="1:18" x14ac:dyDescent="0.3">
      <c r="A3689" s="46" t="s">
        <v>3551</v>
      </c>
      <c r="B3689" s="46" t="s">
        <v>9680</v>
      </c>
      <c r="C3689" s="46" t="s">
        <v>3935</v>
      </c>
      <c r="D3689" s="46" t="s">
        <v>9681</v>
      </c>
      <c r="E3689" s="33" t="s">
        <v>3326</v>
      </c>
      <c r="F3689" s="33">
        <v>0</v>
      </c>
      <c r="G3689" s="33">
        <v>3</v>
      </c>
      <c r="H3689" s="46" t="s">
        <v>3839</v>
      </c>
      <c r="I3689" s="75" t="s">
        <v>3840</v>
      </c>
      <c r="J3689" s="75" t="s">
        <v>3840</v>
      </c>
      <c r="K3689" s="75" t="s">
        <v>3841</v>
      </c>
      <c r="L3689" s="33">
        <v>14</v>
      </c>
      <c r="M3689" s="34"/>
      <c r="N3689" s="46"/>
      <c r="O3689" s="46"/>
      <c r="P36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89" s="45" t="e">
        <f>IF([2]!PayItems[[#This Row],[Date Added / Modified]]&gt;0,TEXT([2]!PayItems[[#This Row],[Date Added / Modified]],"m/d/yyy"),"")</f>
        <v>#REF!</v>
      </c>
      <c r="R3689" s="46"/>
    </row>
    <row r="3690" spans="1:18" x14ac:dyDescent="0.3">
      <c r="A3690" s="46" t="s">
        <v>3552</v>
      </c>
      <c r="B3690" s="46" t="s">
        <v>9682</v>
      </c>
      <c r="C3690" s="46" t="s">
        <v>3935</v>
      </c>
      <c r="D3690" s="46" t="s">
        <v>9683</v>
      </c>
      <c r="E3690" s="33" t="s">
        <v>3326</v>
      </c>
      <c r="F3690" s="33">
        <v>0</v>
      </c>
      <c r="G3690" s="33">
        <v>3</v>
      </c>
      <c r="H3690" s="46" t="s">
        <v>3839</v>
      </c>
      <c r="I3690" s="75" t="s">
        <v>3840</v>
      </c>
      <c r="J3690" s="75" t="s">
        <v>3840</v>
      </c>
      <c r="K3690" s="75" t="s">
        <v>3841</v>
      </c>
      <c r="L3690" s="33">
        <v>14</v>
      </c>
      <c r="M3690" s="34"/>
      <c r="N3690" s="46"/>
      <c r="O3690" s="46"/>
      <c r="P36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90" s="45" t="e">
        <f>IF([2]!PayItems[[#This Row],[Date Added / Modified]]&gt;0,TEXT([2]!PayItems[[#This Row],[Date Added / Modified]],"m/d/yyy"),"")</f>
        <v>#REF!</v>
      </c>
      <c r="R3690" s="46"/>
    </row>
    <row r="3691" spans="1:18" x14ac:dyDescent="0.3">
      <c r="A3691" s="46" t="s">
        <v>3553</v>
      </c>
      <c r="B3691" s="46" t="s">
        <v>9684</v>
      </c>
      <c r="C3691" s="46" t="s">
        <v>3935</v>
      </c>
      <c r="D3691" s="46" t="s">
        <v>9685</v>
      </c>
      <c r="E3691" s="33" t="s">
        <v>3326</v>
      </c>
      <c r="F3691" s="33">
        <v>0</v>
      </c>
      <c r="G3691" s="33">
        <v>3</v>
      </c>
      <c r="H3691" s="46" t="s">
        <v>3839</v>
      </c>
      <c r="I3691" s="75" t="s">
        <v>3840</v>
      </c>
      <c r="J3691" s="75" t="s">
        <v>3840</v>
      </c>
      <c r="K3691" s="75" t="s">
        <v>3841</v>
      </c>
      <c r="L3691" s="33">
        <v>14</v>
      </c>
      <c r="M3691" s="34"/>
      <c r="N3691" s="46"/>
      <c r="O3691" s="46"/>
      <c r="P36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91" s="45" t="e">
        <f>IF([2]!PayItems[[#This Row],[Date Added / Modified]]&gt;0,TEXT([2]!PayItems[[#This Row],[Date Added / Modified]],"m/d/yyy"),"")</f>
        <v>#REF!</v>
      </c>
      <c r="R3691" s="46"/>
    </row>
    <row r="3692" spans="1:18" x14ac:dyDescent="0.3">
      <c r="A3692" s="46" t="s">
        <v>3554</v>
      </c>
      <c r="B3692" s="46" t="s">
        <v>9686</v>
      </c>
      <c r="C3692" s="46" t="s">
        <v>3935</v>
      </c>
      <c r="D3692" s="46" t="s">
        <v>9687</v>
      </c>
      <c r="E3692" s="33" t="s">
        <v>3326</v>
      </c>
      <c r="F3692" s="33">
        <v>0</v>
      </c>
      <c r="G3692" s="33">
        <v>3</v>
      </c>
      <c r="H3692" s="46" t="s">
        <v>3839</v>
      </c>
      <c r="I3692" s="75" t="s">
        <v>3840</v>
      </c>
      <c r="J3692" s="75" t="s">
        <v>3840</v>
      </c>
      <c r="K3692" s="75" t="s">
        <v>3841</v>
      </c>
      <c r="L3692" s="33">
        <v>14</v>
      </c>
      <c r="M3692" s="34"/>
      <c r="N3692" s="46"/>
      <c r="O3692" s="46"/>
      <c r="P36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92" s="45" t="e">
        <f>IF([2]!PayItems[[#This Row],[Date Added / Modified]]&gt;0,TEXT([2]!PayItems[[#This Row],[Date Added / Modified]],"m/d/yyy"),"")</f>
        <v>#REF!</v>
      </c>
      <c r="R3692" s="46"/>
    </row>
    <row r="3693" spans="1:18" x14ac:dyDescent="0.3">
      <c r="A3693" s="46" t="s">
        <v>3555</v>
      </c>
      <c r="B3693" s="46" t="s">
        <v>9688</v>
      </c>
      <c r="C3693" s="46" t="s">
        <v>3935</v>
      </c>
      <c r="D3693" s="46" t="s">
        <v>9689</v>
      </c>
      <c r="E3693" s="33" t="s">
        <v>3326</v>
      </c>
      <c r="F3693" s="33">
        <v>0</v>
      </c>
      <c r="G3693" s="33">
        <v>3</v>
      </c>
      <c r="H3693" s="46" t="s">
        <v>3839</v>
      </c>
      <c r="I3693" s="75" t="s">
        <v>3840</v>
      </c>
      <c r="J3693" s="75" t="s">
        <v>3840</v>
      </c>
      <c r="K3693" s="75" t="s">
        <v>3841</v>
      </c>
      <c r="L3693" s="33">
        <v>14</v>
      </c>
      <c r="M3693" s="34"/>
      <c r="N3693" s="46"/>
      <c r="O3693" s="46"/>
      <c r="P36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93" s="45" t="e">
        <f>IF([2]!PayItems[[#This Row],[Date Added / Modified]]&gt;0,TEXT([2]!PayItems[[#This Row],[Date Added / Modified]],"m/d/yyy"),"")</f>
        <v>#REF!</v>
      </c>
      <c r="R3693" s="46"/>
    </row>
    <row r="3694" spans="1:18" x14ac:dyDescent="0.3">
      <c r="A3694" s="46" t="s">
        <v>3556</v>
      </c>
      <c r="B3694" s="46" t="s">
        <v>9690</v>
      </c>
      <c r="C3694" s="46" t="s">
        <v>3935</v>
      </c>
      <c r="D3694" s="46" t="s">
        <v>9691</v>
      </c>
      <c r="E3694" s="33" t="s">
        <v>3326</v>
      </c>
      <c r="F3694" s="33">
        <v>0</v>
      </c>
      <c r="G3694" s="33">
        <v>3</v>
      </c>
      <c r="H3694" s="46" t="s">
        <v>3839</v>
      </c>
      <c r="I3694" s="75" t="s">
        <v>3840</v>
      </c>
      <c r="J3694" s="75" t="s">
        <v>3840</v>
      </c>
      <c r="K3694" s="75" t="s">
        <v>3841</v>
      </c>
      <c r="L3694" s="33">
        <v>14</v>
      </c>
      <c r="M3694" s="34"/>
      <c r="N3694" s="46"/>
      <c r="O3694" s="46"/>
      <c r="P36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94" s="45" t="e">
        <f>IF([2]!PayItems[[#This Row],[Date Added / Modified]]&gt;0,TEXT([2]!PayItems[[#This Row],[Date Added / Modified]],"m/d/yyy"),"")</f>
        <v>#REF!</v>
      </c>
      <c r="R3694" s="46"/>
    </row>
    <row r="3695" spans="1:18" x14ac:dyDescent="0.3">
      <c r="A3695" s="46" t="s">
        <v>3557</v>
      </c>
      <c r="B3695" s="46" t="s">
        <v>9692</v>
      </c>
      <c r="C3695" s="46" t="s">
        <v>3935</v>
      </c>
      <c r="D3695" s="46" t="s">
        <v>9693</v>
      </c>
      <c r="E3695" s="33" t="s">
        <v>3326</v>
      </c>
      <c r="F3695" s="33">
        <v>0</v>
      </c>
      <c r="G3695" s="33">
        <v>3</v>
      </c>
      <c r="H3695" s="46" t="s">
        <v>3839</v>
      </c>
      <c r="I3695" s="75" t="s">
        <v>3840</v>
      </c>
      <c r="J3695" s="75" t="s">
        <v>3840</v>
      </c>
      <c r="K3695" s="75" t="s">
        <v>3841</v>
      </c>
      <c r="L3695" s="33">
        <v>14</v>
      </c>
      <c r="M3695" s="34"/>
      <c r="N3695" s="46"/>
      <c r="O3695" s="46"/>
      <c r="P36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95" s="45" t="e">
        <f>IF([2]!PayItems[[#This Row],[Date Added / Modified]]&gt;0,TEXT([2]!PayItems[[#This Row],[Date Added / Modified]],"m/d/yyy"),"")</f>
        <v>#REF!</v>
      </c>
      <c r="R3695" s="46"/>
    </row>
    <row r="3696" spans="1:18" x14ac:dyDescent="0.3">
      <c r="A3696" s="46" t="s">
        <v>3558</v>
      </c>
      <c r="B3696" s="46" t="s">
        <v>9694</v>
      </c>
      <c r="C3696" s="46" t="s">
        <v>3935</v>
      </c>
      <c r="D3696" s="46" t="s">
        <v>9695</v>
      </c>
      <c r="E3696" s="33" t="s">
        <v>3326</v>
      </c>
      <c r="F3696" s="33">
        <v>0</v>
      </c>
      <c r="G3696" s="33">
        <v>3</v>
      </c>
      <c r="H3696" s="46" t="s">
        <v>3839</v>
      </c>
      <c r="I3696" s="75" t="s">
        <v>3840</v>
      </c>
      <c r="J3696" s="75" t="s">
        <v>3840</v>
      </c>
      <c r="K3696" s="75" t="s">
        <v>3841</v>
      </c>
      <c r="L3696" s="33">
        <v>14</v>
      </c>
      <c r="M3696" s="34"/>
      <c r="N3696" s="46"/>
      <c r="O3696" s="46"/>
      <c r="P36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96" s="45" t="e">
        <f>IF([2]!PayItems[[#This Row],[Date Added / Modified]]&gt;0,TEXT([2]!PayItems[[#This Row],[Date Added / Modified]],"m/d/yyy"),"")</f>
        <v>#REF!</v>
      </c>
      <c r="R3696" s="46"/>
    </row>
    <row r="3697" spans="1:18" x14ac:dyDescent="0.3">
      <c r="A3697" s="46" t="s">
        <v>3559</v>
      </c>
      <c r="B3697" s="46" t="s">
        <v>9696</v>
      </c>
      <c r="C3697" s="46" t="s">
        <v>3935</v>
      </c>
      <c r="D3697" s="46" t="s">
        <v>9697</v>
      </c>
      <c r="E3697" s="33" t="s">
        <v>3326</v>
      </c>
      <c r="F3697" s="33">
        <v>0</v>
      </c>
      <c r="G3697" s="33">
        <v>3</v>
      </c>
      <c r="H3697" s="46" t="s">
        <v>3839</v>
      </c>
      <c r="I3697" s="75" t="s">
        <v>3840</v>
      </c>
      <c r="J3697" s="75" t="s">
        <v>3840</v>
      </c>
      <c r="K3697" s="75" t="s">
        <v>3841</v>
      </c>
      <c r="L3697" s="33">
        <v>14</v>
      </c>
      <c r="M3697" s="34"/>
      <c r="N3697" s="46"/>
      <c r="O3697" s="46"/>
      <c r="P36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97" s="45" t="e">
        <f>IF([2]!PayItems[[#This Row],[Date Added / Modified]]&gt;0,TEXT([2]!PayItems[[#This Row],[Date Added / Modified]],"m/d/yyy"),"")</f>
        <v>#REF!</v>
      </c>
      <c r="R3697" s="46"/>
    </row>
    <row r="3698" spans="1:18" x14ac:dyDescent="0.3">
      <c r="A3698" s="46" t="s">
        <v>3560</v>
      </c>
      <c r="B3698" s="46" t="s">
        <v>9698</v>
      </c>
      <c r="C3698" s="46" t="s">
        <v>3935</v>
      </c>
      <c r="D3698" s="46" t="s">
        <v>9699</v>
      </c>
      <c r="E3698" s="33" t="s">
        <v>3326</v>
      </c>
      <c r="F3698" s="33">
        <v>0</v>
      </c>
      <c r="G3698" s="33">
        <v>3</v>
      </c>
      <c r="H3698" s="46" t="s">
        <v>3839</v>
      </c>
      <c r="I3698" s="75" t="s">
        <v>3840</v>
      </c>
      <c r="J3698" s="75" t="s">
        <v>3840</v>
      </c>
      <c r="K3698" s="75" t="s">
        <v>3841</v>
      </c>
      <c r="L3698" s="33">
        <v>14</v>
      </c>
      <c r="M3698" s="34"/>
      <c r="N3698" s="46"/>
      <c r="O3698" s="46"/>
      <c r="P36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98" s="45" t="e">
        <f>IF([2]!PayItems[[#This Row],[Date Added / Modified]]&gt;0,TEXT([2]!PayItems[[#This Row],[Date Added / Modified]],"m/d/yyy"),"")</f>
        <v>#REF!</v>
      </c>
      <c r="R3698" s="46"/>
    </row>
    <row r="3699" spans="1:18" x14ac:dyDescent="0.3">
      <c r="A3699" s="46" t="s">
        <v>3561</v>
      </c>
      <c r="B3699" s="46" t="s">
        <v>9700</v>
      </c>
      <c r="C3699" s="46" t="s">
        <v>3935</v>
      </c>
      <c r="D3699" s="46" t="s">
        <v>9701</v>
      </c>
      <c r="E3699" s="33" t="s">
        <v>3326</v>
      </c>
      <c r="F3699" s="33">
        <v>0</v>
      </c>
      <c r="G3699" s="33">
        <v>3</v>
      </c>
      <c r="H3699" s="46" t="s">
        <v>3839</v>
      </c>
      <c r="I3699" s="75" t="s">
        <v>3840</v>
      </c>
      <c r="J3699" s="75" t="s">
        <v>3840</v>
      </c>
      <c r="K3699" s="75" t="s">
        <v>3841</v>
      </c>
      <c r="L3699" s="33">
        <v>14</v>
      </c>
      <c r="M3699" s="34"/>
      <c r="N3699" s="46"/>
      <c r="O3699" s="46"/>
      <c r="P36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699" s="45" t="e">
        <f>IF([2]!PayItems[[#This Row],[Date Added / Modified]]&gt;0,TEXT([2]!PayItems[[#This Row],[Date Added / Modified]],"m/d/yyy"),"")</f>
        <v>#REF!</v>
      </c>
      <c r="R3699" s="46"/>
    </row>
    <row r="3700" spans="1:18" x14ac:dyDescent="0.3">
      <c r="A3700" s="46" t="s">
        <v>3562</v>
      </c>
      <c r="B3700" s="46" t="s">
        <v>9702</v>
      </c>
      <c r="C3700" s="46" t="s">
        <v>3935</v>
      </c>
      <c r="D3700" s="46" t="s">
        <v>9703</v>
      </c>
      <c r="E3700" s="33" t="s">
        <v>3326</v>
      </c>
      <c r="F3700" s="33">
        <v>0</v>
      </c>
      <c r="G3700" s="33">
        <v>3</v>
      </c>
      <c r="H3700" s="46" t="s">
        <v>3839</v>
      </c>
      <c r="I3700" s="75" t="s">
        <v>3840</v>
      </c>
      <c r="J3700" s="75" t="s">
        <v>3840</v>
      </c>
      <c r="K3700" s="75" t="s">
        <v>3841</v>
      </c>
      <c r="L3700" s="33">
        <v>14</v>
      </c>
      <c r="M3700" s="34"/>
      <c r="N3700" s="46"/>
      <c r="O3700" s="46"/>
      <c r="P37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00" s="45" t="e">
        <f>IF([2]!PayItems[[#This Row],[Date Added / Modified]]&gt;0,TEXT([2]!PayItems[[#This Row],[Date Added / Modified]],"m/d/yyy"),"")</f>
        <v>#REF!</v>
      </c>
      <c r="R3700" s="46"/>
    </row>
    <row r="3701" spans="1:18" x14ac:dyDescent="0.3">
      <c r="A3701" s="46" t="s">
        <v>3563</v>
      </c>
      <c r="B3701" s="46" t="s">
        <v>9704</v>
      </c>
      <c r="C3701" s="46" t="s">
        <v>3935</v>
      </c>
      <c r="D3701" s="46" t="s">
        <v>9705</v>
      </c>
      <c r="E3701" s="33" t="s">
        <v>3326</v>
      </c>
      <c r="F3701" s="33">
        <v>0</v>
      </c>
      <c r="G3701" s="33">
        <v>3</v>
      </c>
      <c r="H3701" s="46" t="s">
        <v>3839</v>
      </c>
      <c r="I3701" s="75" t="s">
        <v>3840</v>
      </c>
      <c r="J3701" s="75" t="s">
        <v>3840</v>
      </c>
      <c r="K3701" s="75" t="s">
        <v>3841</v>
      </c>
      <c r="L3701" s="33">
        <v>14</v>
      </c>
      <c r="M3701" s="34"/>
      <c r="N3701" s="46"/>
      <c r="O3701" s="46"/>
      <c r="P37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01" s="45" t="e">
        <f>IF([2]!PayItems[[#This Row],[Date Added / Modified]]&gt;0,TEXT([2]!PayItems[[#This Row],[Date Added / Modified]],"m/d/yyy"),"")</f>
        <v>#REF!</v>
      </c>
      <c r="R3701" s="46"/>
    </row>
    <row r="3702" spans="1:18" x14ac:dyDescent="0.3">
      <c r="A3702" s="46" t="s">
        <v>3564</v>
      </c>
      <c r="B3702" s="46" t="s">
        <v>9706</v>
      </c>
      <c r="C3702" s="46" t="s">
        <v>3935</v>
      </c>
      <c r="D3702" s="46" t="s">
        <v>9707</v>
      </c>
      <c r="E3702" s="33" t="s">
        <v>3326</v>
      </c>
      <c r="F3702" s="33">
        <v>0</v>
      </c>
      <c r="G3702" s="33">
        <v>3</v>
      </c>
      <c r="H3702" s="46" t="s">
        <v>3839</v>
      </c>
      <c r="I3702" s="75" t="s">
        <v>3840</v>
      </c>
      <c r="J3702" s="75" t="s">
        <v>3840</v>
      </c>
      <c r="K3702" s="75" t="s">
        <v>3841</v>
      </c>
      <c r="L3702" s="33">
        <v>14</v>
      </c>
      <c r="M3702" s="34"/>
      <c r="N3702" s="46"/>
      <c r="O3702" s="46"/>
      <c r="P37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02" s="45" t="e">
        <f>IF([2]!PayItems[[#This Row],[Date Added / Modified]]&gt;0,TEXT([2]!PayItems[[#This Row],[Date Added / Modified]],"m/d/yyy"),"")</f>
        <v>#REF!</v>
      </c>
      <c r="R3702" s="46"/>
    </row>
    <row r="3703" spans="1:18" x14ac:dyDescent="0.3">
      <c r="A3703" s="46" t="s">
        <v>3565</v>
      </c>
      <c r="B3703" s="46" t="s">
        <v>9708</v>
      </c>
      <c r="C3703" s="46" t="s">
        <v>3935</v>
      </c>
      <c r="D3703" s="46" t="s">
        <v>9709</v>
      </c>
      <c r="E3703" s="33" t="s">
        <v>3326</v>
      </c>
      <c r="F3703" s="33">
        <v>0</v>
      </c>
      <c r="G3703" s="33">
        <v>3</v>
      </c>
      <c r="H3703" s="46" t="s">
        <v>3839</v>
      </c>
      <c r="I3703" s="75" t="s">
        <v>3840</v>
      </c>
      <c r="J3703" s="75" t="s">
        <v>3840</v>
      </c>
      <c r="K3703" s="75" t="s">
        <v>3841</v>
      </c>
      <c r="L3703" s="33">
        <v>14</v>
      </c>
      <c r="M3703" s="34"/>
      <c r="N3703" s="46"/>
      <c r="O3703" s="46"/>
      <c r="P37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03" s="45" t="e">
        <f>IF([2]!PayItems[[#This Row],[Date Added / Modified]]&gt;0,TEXT([2]!PayItems[[#This Row],[Date Added / Modified]],"m/d/yyy"),"")</f>
        <v>#REF!</v>
      </c>
      <c r="R3703" s="46"/>
    </row>
    <row r="3704" spans="1:18" x14ac:dyDescent="0.3">
      <c r="A3704" s="46" t="s">
        <v>3566</v>
      </c>
      <c r="B3704" s="46" t="s">
        <v>9710</v>
      </c>
      <c r="C3704" s="46" t="s">
        <v>3935</v>
      </c>
      <c r="D3704" s="46" t="s">
        <v>9711</v>
      </c>
      <c r="E3704" s="33" t="s">
        <v>3326</v>
      </c>
      <c r="F3704" s="33">
        <v>0</v>
      </c>
      <c r="G3704" s="33">
        <v>3</v>
      </c>
      <c r="H3704" s="46" t="s">
        <v>3839</v>
      </c>
      <c r="I3704" s="75" t="s">
        <v>3840</v>
      </c>
      <c r="J3704" s="75" t="s">
        <v>3840</v>
      </c>
      <c r="K3704" s="75" t="s">
        <v>3841</v>
      </c>
      <c r="L3704" s="33">
        <v>14</v>
      </c>
      <c r="M3704" s="34"/>
      <c r="N3704" s="46"/>
      <c r="O3704" s="46"/>
      <c r="P37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04" s="45" t="e">
        <f>IF([2]!PayItems[[#This Row],[Date Added / Modified]]&gt;0,TEXT([2]!PayItems[[#This Row],[Date Added / Modified]],"m/d/yyy"),"")</f>
        <v>#REF!</v>
      </c>
      <c r="R3704" s="46"/>
    </row>
    <row r="3705" spans="1:18" x14ac:dyDescent="0.3">
      <c r="A3705" s="46" t="s">
        <v>3567</v>
      </c>
      <c r="B3705" s="46" t="s">
        <v>9712</v>
      </c>
      <c r="C3705" s="46" t="s">
        <v>3935</v>
      </c>
      <c r="D3705" s="46" t="s">
        <v>9713</v>
      </c>
      <c r="E3705" s="33" t="s">
        <v>3326</v>
      </c>
      <c r="F3705" s="33">
        <v>0</v>
      </c>
      <c r="G3705" s="33">
        <v>3</v>
      </c>
      <c r="H3705" s="46" t="s">
        <v>3839</v>
      </c>
      <c r="I3705" s="75" t="s">
        <v>3840</v>
      </c>
      <c r="J3705" s="75" t="s">
        <v>3840</v>
      </c>
      <c r="K3705" s="75" t="s">
        <v>3841</v>
      </c>
      <c r="L3705" s="33">
        <v>14</v>
      </c>
      <c r="M3705" s="34"/>
      <c r="N3705" s="46"/>
      <c r="O3705" s="46"/>
      <c r="P37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05" s="45" t="e">
        <f>IF([2]!PayItems[[#This Row],[Date Added / Modified]]&gt;0,TEXT([2]!PayItems[[#This Row],[Date Added / Modified]],"m/d/yyy"),"")</f>
        <v>#REF!</v>
      </c>
      <c r="R3705" s="46"/>
    </row>
    <row r="3706" spans="1:18" x14ac:dyDescent="0.3">
      <c r="A3706" s="46" t="s">
        <v>3568</v>
      </c>
      <c r="B3706" s="46" t="s">
        <v>9714</v>
      </c>
      <c r="C3706" s="46" t="s">
        <v>3935</v>
      </c>
      <c r="D3706" s="46" t="s">
        <v>9715</v>
      </c>
      <c r="E3706" s="33" t="s">
        <v>3326</v>
      </c>
      <c r="F3706" s="33">
        <v>0</v>
      </c>
      <c r="G3706" s="33">
        <v>3</v>
      </c>
      <c r="H3706" s="46" t="s">
        <v>3839</v>
      </c>
      <c r="I3706" s="75" t="s">
        <v>3840</v>
      </c>
      <c r="J3706" s="75" t="s">
        <v>3840</v>
      </c>
      <c r="K3706" s="75" t="s">
        <v>3841</v>
      </c>
      <c r="L3706" s="33">
        <v>14</v>
      </c>
      <c r="M3706" s="34"/>
      <c r="N3706" s="46"/>
      <c r="O3706" s="46"/>
      <c r="P37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06" s="45" t="e">
        <f>IF([2]!PayItems[[#This Row],[Date Added / Modified]]&gt;0,TEXT([2]!PayItems[[#This Row],[Date Added / Modified]],"m/d/yyy"),"")</f>
        <v>#REF!</v>
      </c>
      <c r="R3706" s="46"/>
    </row>
    <row r="3707" spans="1:18" x14ac:dyDescent="0.3">
      <c r="A3707" s="46" t="s">
        <v>3569</v>
      </c>
      <c r="B3707" s="46" t="s">
        <v>9716</v>
      </c>
      <c r="C3707" s="46" t="s">
        <v>3935</v>
      </c>
      <c r="D3707" s="46" t="s">
        <v>9717</v>
      </c>
      <c r="E3707" s="33" t="s">
        <v>3326</v>
      </c>
      <c r="F3707" s="33">
        <v>0</v>
      </c>
      <c r="G3707" s="33">
        <v>3</v>
      </c>
      <c r="H3707" s="46" t="s">
        <v>3839</v>
      </c>
      <c r="I3707" s="75" t="s">
        <v>3840</v>
      </c>
      <c r="J3707" s="75" t="s">
        <v>3840</v>
      </c>
      <c r="K3707" s="75" t="s">
        <v>3841</v>
      </c>
      <c r="L3707" s="33">
        <v>14</v>
      </c>
      <c r="M3707" s="34"/>
      <c r="N3707" s="46"/>
      <c r="O3707" s="46"/>
      <c r="P37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07" s="45" t="e">
        <f>IF([2]!PayItems[[#This Row],[Date Added / Modified]]&gt;0,TEXT([2]!PayItems[[#This Row],[Date Added / Modified]],"m/d/yyy"),"")</f>
        <v>#REF!</v>
      </c>
      <c r="R3707" s="46"/>
    </row>
    <row r="3708" spans="1:18" x14ac:dyDescent="0.3">
      <c r="A3708" s="46" t="s">
        <v>3570</v>
      </c>
      <c r="B3708" s="46" t="s">
        <v>9718</v>
      </c>
      <c r="C3708" s="46" t="s">
        <v>3935</v>
      </c>
      <c r="D3708" s="46" t="s">
        <v>9719</v>
      </c>
      <c r="E3708" s="33" t="s">
        <v>3326</v>
      </c>
      <c r="F3708" s="33">
        <v>0</v>
      </c>
      <c r="G3708" s="33">
        <v>3</v>
      </c>
      <c r="H3708" s="46" t="s">
        <v>3839</v>
      </c>
      <c r="I3708" s="75" t="s">
        <v>3840</v>
      </c>
      <c r="J3708" s="75" t="s">
        <v>3840</v>
      </c>
      <c r="K3708" s="75" t="s">
        <v>3841</v>
      </c>
      <c r="L3708" s="33">
        <v>14</v>
      </c>
      <c r="M3708" s="34"/>
      <c r="N3708" s="46"/>
      <c r="O3708" s="46"/>
      <c r="P37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08" s="45" t="e">
        <f>IF([2]!PayItems[[#This Row],[Date Added / Modified]]&gt;0,TEXT([2]!PayItems[[#This Row],[Date Added / Modified]],"m/d/yyy"),"")</f>
        <v>#REF!</v>
      </c>
      <c r="R3708" s="46"/>
    </row>
    <row r="3709" spans="1:18" x14ac:dyDescent="0.3">
      <c r="A3709" s="46" t="s">
        <v>3571</v>
      </c>
      <c r="B3709" s="46" t="s">
        <v>9720</v>
      </c>
      <c r="C3709" s="46" t="s">
        <v>3935</v>
      </c>
      <c r="D3709" s="46" t="s">
        <v>9721</v>
      </c>
      <c r="E3709" s="33" t="s">
        <v>3326</v>
      </c>
      <c r="F3709" s="33">
        <v>0</v>
      </c>
      <c r="G3709" s="33">
        <v>3</v>
      </c>
      <c r="H3709" s="46" t="s">
        <v>3839</v>
      </c>
      <c r="I3709" s="75" t="s">
        <v>3840</v>
      </c>
      <c r="J3709" s="75" t="s">
        <v>3840</v>
      </c>
      <c r="K3709" s="75" t="s">
        <v>3841</v>
      </c>
      <c r="L3709" s="33">
        <v>14</v>
      </c>
      <c r="M3709" s="34"/>
      <c r="N3709" s="46"/>
      <c r="O3709" s="46"/>
      <c r="P37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09" s="45" t="e">
        <f>IF([2]!PayItems[[#This Row],[Date Added / Modified]]&gt;0,TEXT([2]!PayItems[[#This Row],[Date Added / Modified]],"m/d/yyy"),"")</f>
        <v>#REF!</v>
      </c>
      <c r="R3709" s="46"/>
    </row>
    <row r="3710" spans="1:18" x14ac:dyDescent="0.3">
      <c r="A3710" s="46" t="s">
        <v>3572</v>
      </c>
      <c r="B3710" s="46" t="s">
        <v>9722</v>
      </c>
      <c r="C3710" s="46" t="s">
        <v>3935</v>
      </c>
      <c r="D3710" s="46" t="s">
        <v>9723</v>
      </c>
      <c r="E3710" s="33" t="s">
        <v>3326</v>
      </c>
      <c r="F3710" s="33">
        <v>0</v>
      </c>
      <c r="G3710" s="33">
        <v>3</v>
      </c>
      <c r="H3710" s="46" t="s">
        <v>3839</v>
      </c>
      <c r="I3710" s="75" t="s">
        <v>3840</v>
      </c>
      <c r="J3710" s="75" t="s">
        <v>3840</v>
      </c>
      <c r="K3710" s="75" t="s">
        <v>3841</v>
      </c>
      <c r="L3710" s="33">
        <v>14</v>
      </c>
      <c r="M3710" s="34"/>
      <c r="N3710" s="46"/>
      <c r="O3710" s="46"/>
      <c r="P37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10" s="45" t="e">
        <f>IF([2]!PayItems[[#This Row],[Date Added / Modified]]&gt;0,TEXT([2]!PayItems[[#This Row],[Date Added / Modified]],"m/d/yyy"),"")</f>
        <v>#REF!</v>
      </c>
      <c r="R3710" s="46"/>
    </row>
    <row r="3711" spans="1:18" x14ac:dyDescent="0.3">
      <c r="A3711" s="46" t="s">
        <v>3573</v>
      </c>
      <c r="B3711" s="46" t="s">
        <v>9724</v>
      </c>
      <c r="C3711" s="46" t="s">
        <v>3935</v>
      </c>
      <c r="D3711" s="46" t="s">
        <v>9725</v>
      </c>
      <c r="E3711" s="33" t="s">
        <v>3326</v>
      </c>
      <c r="F3711" s="33">
        <v>0</v>
      </c>
      <c r="G3711" s="33">
        <v>3</v>
      </c>
      <c r="H3711" s="46" t="s">
        <v>3839</v>
      </c>
      <c r="I3711" s="75" t="s">
        <v>3840</v>
      </c>
      <c r="J3711" s="75" t="s">
        <v>3840</v>
      </c>
      <c r="K3711" s="75" t="s">
        <v>3841</v>
      </c>
      <c r="L3711" s="33">
        <v>14</v>
      </c>
      <c r="M3711" s="34"/>
      <c r="N3711" s="46"/>
      <c r="O3711" s="46"/>
      <c r="P37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11" s="45" t="e">
        <f>IF([2]!PayItems[[#This Row],[Date Added / Modified]]&gt;0,TEXT([2]!PayItems[[#This Row],[Date Added / Modified]],"m/d/yyy"),"")</f>
        <v>#REF!</v>
      </c>
      <c r="R3711" s="46"/>
    </row>
    <row r="3712" spans="1:18" x14ac:dyDescent="0.3">
      <c r="A3712" s="46" t="s">
        <v>3574</v>
      </c>
      <c r="B3712" s="46" t="s">
        <v>9726</v>
      </c>
      <c r="C3712" s="46" t="s">
        <v>3935</v>
      </c>
      <c r="D3712" s="46" t="s">
        <v>9727</v>
      </c>
      <c r="E3712" s="33" t="s">
        <v>3326</v>
      </c>
      <c r="F3712" s="33">
        <v>0</v>
      </c>
      <c r="G3712" s="33">
        <v>3</v>
      </c>
      <c r="H3712" s="46" t="s">
        <v>3839</v>
      </c>
      <c r="I3712" s="75" t="s">
        <v>3840</v>
      </c>
      <c r="J3712" s="75" t="s">
        <v>3840</v>
      </c>
      <c r="K3712" s="75" t="s">
        <v>3841</v>
      </c>
      <c r="L3712" s="33">
        <v>14</v>
      </c>
      <c r="M3712" s="34"/>
      <c r="N3712" s="46"/>
      <c r="O3712" s="46"/>
      <c r="P37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12" s="45" t="e">
        <f>IF([2]!PayItems[[#This Row],[Date Added / Modified]]&gt;0,TEXT([2]!PayItems[[#This Row],[Date Added / Modified]],"m/d/yyy"),"")</f>
        <v>#REF!</v>
      </c>
      <c r="R3712" s="46"/>
    </row>
    <row r="3713" spans="1:18" x14ac:dyDescent="0.3">
      <c r="A3713" s="46" t="s">
        <v>3575</v>
      </c>
      <c r="B3713" s="46" t="s">
        <v>9728</v>
      </c>
      <c r="C3713" s="46" t="s">
        <v>3935</v>
      </c>
      <c r="D3713" s="46" t="s">
        <v>9729</v>
      </c>
      <c r="E3713" s="33" t="s">
        <v>3326</v>
      </c>
      <c r="F3713" s="33">
        <v>0</v>
      </c>
      <c r="G3713" s="33">
        <v>3</v>
      </c>
      <c r="H3713" s="46" t="s">
        <v>3839</v>
      </c>
      <c r="I3713" s="75" t="s">
        <v>3840</v>
      </c>
      <c r="J3713" s="75" t="s">
        <v>3840</v>
      </c>
      <c r="K3713" s="75" t="s">
        <v>3841</v>
      </c>
      <c r="L3713" s="33">
        <v>14</v>
      </c>
      <c r="M3713" s="34"/>
      <c r="N3713" s="46"/>
      <c r="O3713" s="46"/>
      <c r="P37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13" s="45" t="e">
        <f>IF([2]!PayItems[[#This Row],[Date Added / Modified]]&gt;0,TEXT([2]!PayItems[[#This Row],[Date Added / Modified]],"m/d/yyy"),"")</f>
        <v>#REF!</v>
      </c>
      <c r="R3713" s="46"/>
    </row>
    <row r="3714" spans="1:18" x14ac:dyDescent="0.3">
      <c r="A3714" s="46" t="s">
        <v>3576</v>
      </c>
      <c r="B3714" s="46" t="s">
        <v>9730</v>
      </c>
      <c r="C3714" s="46" t="s">
        <v>3935</v>
      </c>
      <c r="D3714" s="46" t="s">
        <v>9731</v>
      </c>
      <c r="E3714" s="33" t="s">
        <v>3326</v>
      </c>
      <c r="F3714" s="33">
        <v>0</v>
      </c>
      <c r="G3714" s="33">
        <v>3</v>
      </c>
      <c r="H3714" s="46" t="s">
        <v>3839</v>
      </c>
      <c r="I3714" s="75" t="s">
        <v>3840</v>
      </c>
      <c r="J3714" s="75" t="s">
        <v>3840</v>
      </c>
      <c r="K3714" s="75" t="s">
        <v>3841</v>
      </c>
      <c r="L3714" s="33">
        <v>14</v>
      </c>
      <c r="M3714" s="34"/>
      <c r="N3714" s="46"/>
      <c r="O3714" s="46"/>
      <c r="P37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14" s="45" t="e">
        <f>IF([2]!PayItems[[#This Row],[Date Added / Modified]]&gt;0,TEXT([2]!PayItems[[#This Row],[Date Added / Modified]],"m/d/yyy"),"")</f>
        <v>#REF!</v>
      </c>
      <c r="R3714" s="46"/>
    </row>
    <row r="3715" spans="1:18" x14ac:dyDescent="0.3">
      <c r="A3715" s="46" t="s">
        <v>3577</v>
      </c>
      <c r="B3715" s="46" t="s">
        <v>9732</v>
      </c>
      <c r="C3715" s="46" t="s">
        <v>3935</v>
      </c>
      <c r="D3715" s="46" t="s">
        <v>9733</v>
      </c>
      <c r="E3715" s="33" t="s">
        <v>3326</v>
      </c>
      <c r="F3715" s="33">
        <v>0</v>
      </c>
      <c r="G3715" s="33">
        <v>3</v>
      </c>
      <c r="H3715" s="46" t="s">
        <v>3839</v>
      </c>
      <c r="I3715" s="75" t="s">
        <v>3840</v>
      </c>
      <c r="J3715" s="75" t="s">
        <v>3840</v>
      </c>
      <c r="K3715" s="75" t="s">
        <v>3841</v>
      </c>
      <c r="L3715" s="33">
        <v>14</v>
      </c>
      <c r="M3715" s="34"/>
      <c r="N3715" s="46"/>
      <c r="O3715" s="46"/>
      <c r="P37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15" s="45" t="e">
        <f>IF([2]!PayItems[[#This Row],[Date Added / Modified]]&gt;0,TEXT([2]!PayItems[[#This Row],[Date Added / Modified]],"m/d/yyy"),"")</f>
        <v>#REF!</v>
      </c>
      <c r="R3715" s="46"/>
    </row>
    <row r="3716" spans="1:18" x14ac:dyDescent="0.3">
      <c r="A3716" s="46" t="s">
        <v>3578</v>
      </c>
      <c r="B3716" s="46" t="s">
        <v>9734</v>
      </c>
      <c r="C3716" s="46" t="s">
        <v>3935</v>
      </c>
      <c r="D3716" s="46" t="s">
        <v>9735</v>
      </c>
      <c r="E3716" s="33" t="s">
        <v>3326</v>
      </c>
      <c r="F3716" s="33">
        <v>0</v>
      </c>
      <c r="G3716" s="33">
        <v>3</v>
      </c>
      <c r="H3716" s="46" t="s">
        <v>3839</v>
      </c>
      <c r="I3716" s="75" t="s">
        <v>3840</v>
      </c>
      <c r="J3716" s="75" t="s">
        <v>3840</v>
      </c>
      <c r="K3716" s="75" t="s">
        <v>3841</v>
      </c>
      <c r="L3716" s="33">
        <v>14</v>
      </c>
      <c r="M3716" s="34"/>
      <c r="N3716" s="46"/>
      <c r="O3716" s="46"/>
      <c r="P37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16" s="45" t="e">
        <f>IF([2]!PayItems[[#This Row],[Date Added / Modified]]&gt;0,TEXT([2]!PayItems[[#This Row],[Date Added / Modified]],"m/d/yyy"),"")</f>
        <v>#REF!</v>
      </c>
      <c r="R3716" s="46"/>
    </row>
    <row r="3717" spans="1:18" x14ac:dyDescent="0.3">
      <c r="A3717" s="46" t="s">
        <v>3579</v>
      </c>
      <c r="B3717" s="46" t="s">
        <v>9736</v>
      </c>
      <c r="C3717" s="46" t="s">
        <v>3935</v>
      </c>
      <c r="D3717" s="46" t="s">
        <v>9737</v>
      </c>
      <c r="E3717" s="33" t="s">
        <v>3326</v>
      </c>
      <c r="F3717" s="33">
        <v>0</v>
      </c>
      <c r="G3717" s="33">
        <v>3</v>
      </c>
      <c r="H3717" s="46" t="s">
        <v>3839</v>
      </c>
      <c r="I3717" s="75" t="s">
        <v>3840</v>
      </c>
      <c r="J3717" s="75" t="s">
        <v>3840</v>
      </c>
      <c r="K3717" s="75" t="s">
        <v>3841</v>
      </c>
      <c r="L3717" s="33">
        <v>14</v>
      </c>
      <c r="M3717" s="34"/>
      <c r="N3717" s="46"/>
      <c r="O3717" s="46"/>
      <c r="P37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17" s="45" t="e">
        <f>IF([2]!PayItems[[#This Row],[Date Added / Modified]]&gt;0,TEXT([2]!PayItems[[#This Row],[Date Added / Modified]],"m/d/yyy"),"")</f>
        <v>#REF!</v>
      </c>
      <c r="R3717" s="46"/>
    </row>
    <row r="3718" spans="1:18" x14ac:dyDescent="0.3">
      <c r="A3718" s="46" t="s">
        <v>3580</v>
      </c>
      <c r="B3718" s="46" t="s">
        <v>9738</v>
      </c>
      <c r="C3718" s="46" t="s">
        <v>3935</v>
      </c>
      <c r="D3718" s="46" t="s">
        <v>9739</v>
      </c>
      <c r="E3718" s="33" t="s">
        <v>3326</v>
      </c>
      <c r="F3718" s="33">
        <v>0</v>
      </c>
      <c r="G3718" s="33">
        <v>3</v>
      </c>
      <c r="H3718" s="46" t="s">
        <v>3839</v>
      </c>
      <c r="I3718" s="75" t="s">
        <v>3840</v>
      </c>
      <c r="J3718" s="75" t="s">
        <v>3840</v>
      </c>
      <c r="K3718" s="75" t="s">
        <v>3841</v>
      </c>
      <c r="L3718" s="33">
        <v>14</v>
      </c>
      <c r="M3718" s="34"/>
      <c r="N3718" s="46"/>
      <c r="O3718" s="46"/>
      <c r="P37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18" s="45" t="e">
        <f>IF([2]!PayItems[[#This Row],[Date Added / Modified]]&gt;0,TEXT([2]!PayItems[[#This Row],[Date Added / Modified]],"m/d/yyy"),"")</f>
        <v>#REF!</v>
      </c>
      <c r="R3718" s="46"/>
    </row>
    <row r="3719" spans="1:18" x14ac:dyDescent="0.3">
      <c r="A3719" s="46" t="s">
        <v>3581</v>
      </c>
      <c r="B3719" s="46" t="s">
        <v>9740</v>
      </c>
      <c r="C3719" s="46" t="s">
        <v>3935</v>
      </c>
      <c r="D3719" s="46" t="s">
        <v>9741</v>
      </c>
      <c r="E3719" s="33" t="s">
        <v>3326</v>
      </c>
      <c r="F3719" s="33">
        <v>0</v>
      </c>
      <c r="G3719" s="33">
        <v>3</v>
      </c>
      <c r="H3719" s="46" t="s">
        <v>3839</v>
      </c>
      <c r="I3719" s="75" t="s">
        <v>3840</v>
      </c>
      <c r="J3719" s="75" t="s">
        <v>3840</v>
      </c>
      <c r="K3719" s="75" t="s">
        <v>3841</v>
      </c>
      <c r="L3719" s="33">
        <v>14</v>
      </c>
      <c r="M3719" s="34"/>
      <c r="N3719" s="46"/>
      <c r="O3719" s="46"/>
      <c r="P37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19" s="45" t="e">
        <f>IF([2]!PayItems[[#This Row],[Date Added / Modified]]&gt;0,TEXT([2]!PayItems[[#This Row],[Date Added / Modified]],"m/d/yyy"),"")</f>
        <v>#REF!</v>
      </c>
      <c r="R3719" s="46"/>
    </row>
    <row r="3720" spans="1:18" x14ac:dyDescent="0.3">
      <c r="A3720" s="46" t="s">
        <v>3582</v>
      </c>
      <c r="B3720" s="46" t="s">
        <v>9742</v>
      </c>
      <c r="C3720" s="46" t="s">
        <v>3935</v>
      </c>
      <c r="D3720" s="46" t="s">
        <v>9743</v>
      </c>
      <c r="E3720" s="33" t="s">
        <v>3326</v>
      </c>
      <c r="F3720" s="33">
        <v>0</v>
      </c>
      <c r="G3720" s="33">
        <v>3</v>
      </c>
      <c r="H3720" s="46" t="s">
        <v>3839</v>
      </c>
      <c r="I3720" s="75" t="s">
        <v>3840</v>
      </c>
      <c r="J3720" s="75" t="s">
        <v>3840</v>
      </c>
      <c r="K3720" s="75" t="s">
        <v>3841</v>
      </c>
      <c r="L3720" s="33">
        <v>14</v>
      </c>
      <c r="M3720" s="34"/>
      <c r="N3720" s="46"/>
      <c r="O3720" s="46"/>
      <c r="P37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20" s="45" t="e">
        <f>IF([2]!PayItems[[#This Row],[Date Added / Modified]]&gt;0,TEXT([2]!PayItems[[#This Row],[Date Added / Modified]],"m/d/yyy"),"")</f>
        <v>#REF!</v>
      </c>
      <c r="R3720" s="46"/>
    </row>
    <row r="3721" spans="1:18" x14ac:dyDescent="0.3">
      <c r="A3721" s="46" t="s">
        <v>3583</v>
      </c>
      <c r="B3721" s="46" t="s">
        <v>9744</v>
      </c>
      <c r="C3721" s="46" t="s">
        <v>3935</v>
      </c>
      <c r="D3721" s="46" t="s">
        <v>9745</v>
      </c>
      <c r="E3721" s="33" t="s">
        <v>3326</v>
      </c>
      <c r="F3721" s="33">
        <v>0</v>
      </c>
      <c r="G3721" s="33">
        <v>3</v>
      </c>
      <c r="H3721" s="46" t="s">
        <v>3839</v>
      </c>
      <c r="I3721" s="75" t="s">
        <v>3840</v>
      </c>
      <c r="J3721" s="75" t="s">
        <v>3840</v>
      </c>
      <c r="K3721" s="75" t="s">
        <v>3841</v>
      </c>
      <c r="L3721" s="33">
        <v>14</v>
      </c>
      <c r="M3721" s="34"/>
      <c r="N3721" s="46"/>
      <c r="O3721" s="46"/>
      <c r="P37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21" s="45" t="e">
        <f>IF([2]!PayItems[[#This Row],[Date Added / Modified]]&gt;0,TEXT([2]!PayItems[[#This Row],[Date Added / Modified]],"m/d/yyy"),"")</f>
        <v>#REF!</v>
      </c>
      <c r="R3721" s="46"/>
    </row>
    <row r="3722" spans="1:18" x14ac:dyDescent="0.3">
      <c r="A3722" s="46" t="s">
        <v>3584</v>
      </c>
      <c r="B3722" s="46" t="s">
        <v>9746</v>
      </c>
      <c r="C3722" s="46" t="s">
        <v>3935</v>
      </c>
      <c r="D3722" s="46" t="s">
        <v>9747</v>
      </c>
      <c r="E3722" s="33" t="s">
        <v>3326</v>
      </c>
      <c r="F3722" s="33">
        <v>0</v>
      </c>
      <c r="G3722" s="33">
        <v>3</v>
      </c>
      <c r="H3722" s="46" t="s">
        <v>3839</v>
      </c>
      <c r="I3722" s="75" t="s">
        <v>3840</v>
      </c>
      <c r="J3722" s="75" t="s">
        <v>3840</v>
      </c>
      <c r="K3722" s="75" t="s">
        <v>3841</v>
      </c>
      <c r="L3722" s="33">
        <v>14</v>
      </c>
      <c r="M3722" s="34"/>
      <c r="N3722" s="46"/>
      <c r="O3722" s="46"/>
      <c r="P37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22" s="45" t="e">
        <f>IF([2]!PayItems[[#This Row],[Date Added / Modified]]&gt;0,TEXT([2]!PayItems[[#This Row],[Date Added / Modified]],"m/d/yyy"),"")</f>
        <v>#REF!</v>
      </c>
      <c r="R3722" s="46"/>
    </row>
    <row r="3723" spans="1:18" x14ac:dyDescent="0.3">
      <c r="A3723" s="46" t="s">
        <v>3585</v>
      </c>
      <c r="B3723" s="46" t="s">
        <v>9748</v>
      </c>
      <c r="C3723" s="46" t="s">
        <v>3935</v>
      </c>
      <c r="D3723" s="46" t="s">
        <v>9749</v>
      </c>
      <c r="E3723" s="33" t="s">
        <v>3326</v>
      </c>
      <c r="F3723" s="33">
        <v>0</v>
      </c>
      <c r="G3723" s="33">
        <v>3</v>
      </c>
      <c r="H3723" s="46" t="s">
        <v>3839</v>
      </c>
      <c r="I3723" s="75" t="s">
        <v>3840</v>
      </c>
      <c r="J3723" s="75" t="s">
        <v>3840</v>
      </c>
      <c r="K3723" s="75" t="s">
        <v>3841</v>
      </c>
      <c r="L3723" s="33">
        <v>14</v>
      </c>
      <c r="M3723" s="34"/>
      <c r="N3723" s="46"/>
      <c r="O3723" s="46"/>
      <c r="P37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23" s="45" t="e">
        <f>IF([2]!PayItems[[#This Row],[Date Added / Modified]]&gt;0,TEXT([2]!PayItems[[#This Row],[Date Added / Modified]],"m/d/yyy"),"")</f>
        <v>#REF!</v>
      </c>
      <c r="R3723" s="46"/>
    </row>
    <row r="3724" spans="1:18" x14ac:dyDescent="0.3">
      <c r="A3724" s="46" t="s">
        <v>3586</v>
      </c>
      <c r="B3724" s="46" t="s">
        <v>9750</v>
      </c>
      <c r="C3724" s="46" t="s">
        <v>3935</v>
      </c>
      <c r="D3724" s="46" t="s">
        <v>9751</v>
      </c>
      <c r="E3724" s="33" t="s">
        <v>3326</v>
      </c>
      <c r="F3724" s="33">
        <v>0</v>
      </c>
      <c r="G3724" s="33">
        <v>3</v>
      </c>
      <c r="H3724" s="46" t="s">
        <v>3839</v>
      </c>
      <c r="I3724" s="75" t="s">
        <v>3840</v>
      </c>
      <c r="J3724" s="75" t="s">
        <v>3840</v>
      </c>
      <c r="K3724" s="75" t="s">
        <v>3841</v>
      </c>
      <c r="L3724" s="33">
        <v>14</v>
      </c>
      <c r="M3724" s="34"/>
      <c r="N3724" s="46"/>
      <c r="O3724" s="46"/>
      <c r="P37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24" s="45" t="e">
        <f>IF([2]!PayItems[[#This Row],[Date Added / Modified]]&gt;0,TEXT([2]!PayItems[[#This Row],[Date Added / Modified]],"m/d/yyy"),"")</f>
        <v>#REF!</v>
      </c>
      <c r="R3724" s="46"/>
    </row>
    <row r="3725" spans="1:18" x14ac:dyDescent="0.3">
      <c r="A3725" s="46" t="s">
        <v>3587</v>
      </c>
      <c r="B3725" s="46" t="s">
        <v>9752</v>
      </c>
      <c r="C3725" s="46" t="s">
        <v>3935</v>
      </c>
      <c r="D3725" s="46" t="s">
        <v>9753</v>
      </c>
      <c r="E3725" s="33" t="s">
        <v>3326</v>
      </c>
      <c r="F3725" s="33">
        <v>0</v>
      </c>
      <c r="G3725" s="33">
        <v>3</v>
      </c>
      <c r="H3725" s="46" t="s">
        <v>3839</v>
      </c>
      <c r="I3725" s="75" t="s">
        <v>3840</v>
      </c>
      <c r="J3725" s="75" t="s">
        <v>3840</v>
      </c>
      <c r="K3725" s="75" t="s">
        <v>3841</v>
      </c>
      <c r="L3725" s="33">
        <v>14</v>
      </c>
      <c r="M3725" s="34"/>
      <c r="N3725" s="46"/>
      <c r="O3725" s="46"/>
      <c r="P37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25" s="45" t="e">
        <f>IF([2]!PayItems[[#This Row],[Date Added / Modified]]&gt;0,TEXT([2]!PayItems[[#This Row],[Date Added / Modified]],"m/d/yyy"),"")</f>
        <v>#REF!</v>
      </c>
      <c r="R3725" s="46"/>
    </row>
    <row r="3726" spans="1:18" x14ac:dyDescent="0.3">
      <c r="A3726" s="46" t="s">
        <v>3588</v>
      </c>
      <c r="B3726" s="46" t="s">
        <v>9754</v>
      </c>
      <c r="C3726" s="46" t="s">
        <v>3935</v>
      </c>
      <c r="D3726" s="46" t="s">
        <v>9755</v>
      </c>
      <c r="E3726" s="33" t="s">
        <v>3326</v>
      </c>
      <c r="F3726" s="33">
        <v>0</v>
      </c>
      <c r="G3726" s="33">
        <v>3</v>
      </c>
      <c r="H3726" s="46" t="s">
        <v>3839</v>
      </c>
      <c r="I3726" s="75" t="s">
        <v>3840</v>
      </c>
      <c r="J3726" s="75" t="s">
        <v>3840</v>
      </c>
      <c r="K3726" s="75" t="s">
        <v>3841</v>
      </c>
      <c r="L3726" s="33">
        <v>14</v>
      </c>
      <c r="M3726" s="34"/>
      <c r="N3726" s="46"/>
      <c r="O3726" s="46"/>
      <c r="P37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26" s="45" t="e">
        <f>IF([2]!PayItems[[#This Row],[Date Added / Modified]]&gt;0,TEXT([2]!PayItems[[#This Row],[Date Added / Modified]],"m/d/yyy"),"")</f>
        <v>#REF!</v>
      </c>
      <c r="R3726" s="46"/>
    </row>
    <row r="3727" spans="1:18" x14ac:dyDescent="0.3">
      <c r="A3727" s="46" t="s">
        <v>3589</v>
      </c>
      <c r="B3727" s="46" t="s">
        <v>9756</v>
      </c>
      <c r="C3727" s="46" t="s">
        <v>3935</v>
      </c>
      <c r="D3727" s="46" t="s">
        <v>9757</v>
      </c>
      <c r="E3727" s="33" t="s">
        <v>3326</v>
      </c>
      <c r="F3727" s="33">
        <v>0</v>
      </c>
      <c r="G3727" s="33">
        <v>3</v>
      </c>
      <c r="H3727" s="46" t="s">
        <v>3839</v>
      </c>
      <c r="I3727" s="75" t="s">
        <v>3840</v>
      </c>
      <c r="J3727" s="75" t="s">
        <v>3840</v>
      </c>
      <c r="K3727" s="75" t="s">
        <v>3841</v>
      </c>
      <c r="L3727" s="33">
        <v>14</v>
      </c>
      <c r="M3727" s="34"/>
      <c r="N3727" s="46"/>
      <c r="O3727" s="46"/>
      <c r="P37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27" s="45" t="e">
        <f>IF([2]!PayItems[[#This Row],[Date Added / Modified]]&gt;0,TEXT([2]!PayItems[[#This Row],[Date Added / Modified]],"m/d/yyy"),"")</f>
        <v>#REF!</v>
      </c>
      <c r="R3727" s="46"/>
    </row>
    <row r="3728" spans="1:18" x14ac:dyDescent="0.3">
      <c r="A3728" s="46" t="s">
        <v>3590</v>
      </c>
      <c r="B3728" s="46" t="s">
        <v>9758</v>
      </c>
      <c r="C3728" s="46" t="s">
        <v>3935</v>
      </c>
      <c r="D3728" s="46" t="s">
        <v>9759</v>
      </c>
      <c r="E3728" s="33" t="s">
        <v>3326</v>
      </c>
      <c r="F3728" s="33">
        <v>0</v>
      </c>
      <c r="G3728" s="33">
        <v>3</v>
      </c>
      <c r="H3728" s="46" t="s">
        <v>3839</v>
      </c>
      <c r="I3728" s="75" t="s">
        <v>3840</v>
      </c>
      <c r="J3728" s="75" t="s">
        <v>3840</v>
      </c>
      <c r="K3728" s="75" t="s">
        <v>3841</v>
      </c>
      <c r="L3728" s="33">
        <v>14</v>
      </c>
      <c r="M3728" s="34"/>
      <c r="N3728" s="46"/>
      <c r="O3728" s="46"/>
      <c r="P37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28" s="45" t="e">
        <f>IF([2]!PayItems[[#This Row],[Date Added / Modified]]&gt;0,TEXT([2]!PayItems[[#This Row],[Date Added / Modified]],"m/d/yyy"),"")</f>
        <v>#REF!</v>
      </c>
      <c r="R3728" s="46"/>
    </row>
    <row r="3729" spans="1:18" x14ac:dyDescent="0.3">
      <c r="A3729" s="46" t="s">
        <v>3591</v>
      </c>
      <c r="B3729" s="46" t="s">
        <v>9760</v>
      </c>
      <c r="C3729" s="46" t="s">
        <v>3935</v>
      </c>
      <c r="D3729" s="46" t="s">
        <v>9761</v>
      </c>
      <c r="E3729" s="33" t="s">
        <v>3326</v>
      </c>
      <c r="F3729" s="33">
        <v>0</v>
      </c>
      <c r="G3729" s="33">
        <v>3</v>
      </c>
      <c r="H3729" s="46" t="s">
        <v>3839</v>
      </c>
      <c r="I3729" s="75" t="s">
        <v>3840</v>
      </c>
      <c r="J3729" s="75" t="s">
        <v>3840</v>
      </c>
      <c r="K3729" s="75" t="s">
        <v>3841</v>
      </c>
      <c r="L3729" s="33">
        <v>14</v>
      </c>
      <c r="M3729" s="34"/>
      <c r="N3729" s="46"/>
      <c r="O3729" s="46"/>
      <c r="P37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29" s="45" t="e">
        <f>IF([2]!PayItems[[#This Row],[Date Added / Modified]]&gt;0,TEXT([2]!PayItems[[#This Row],[Date Added / Modified]],"m/d/yyy"),"")</f>
        <v>#REF!</v>
      </c>
      <c r="R3729" s="46"/>
    </row>
    <row r="3730" spans="1:18" x14ac:dyDescent="0.3">
      <c r="A3730" s="46" t="s">
        <v>3592</v>
      </c>
      <c r="B3730" s="46" t="s">
        <v>9762</v>
      </c>
      <c r="C3730" s="46" t="s">
        <v>3935</v>
      </c>
      <c r="D3730" s="46" t="s">
        <v>9763</v>
      </c>
      <c r="E3730" s="33" t="s">
        <v>3326</v>
      </c>
      <c r="F3730" s="33">
        <v>0</v>
      </c>
      <c r="G3730" s="33">
        <v>3</v>
      </c>
      <c r="H3730" s="46" t="s">
        <v>3839</v>
      </c>
      <c r="I3730" s="75" t="s">
        <v>3840</v>
      </c>
      <c r="J3730" s="75" t="s">
        <v>3840</v>
      </c>
      <c r="K3730" s="75" t="s">
        <v>3841</v>
      </c>
      <c r="L3730" s="33">
        <v>14</v>
      </c>
      <c r="M3730" s="34"/>
      <c r="N3730" s="46"/>
      <c r="O3730" s="46"/>
      <c r="P37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30" s="45" t="e">
        <f>IF([2]!PayItems[[#This Row],[Date Added / Modified]]&gt;0,TEXT([2]!PayItems[[#This Row],[Date Added / Modified]],"m/d/yyy"),"")</f>
        <v>#REF!</v>
      </c>
      <c r="R3730" s="46"/>
    </row>
    <row r="3731" spans="1:18" x14ac:dyDescent="0.3">
      <c r="A3731" s="46" t="s">
        <v>3593</v>
      </c>
      <c r="B3731" s="46" t="s">
        <v>9764</v>
      </c>
      <c r="C3731" s="46" t="s">
        <v>3935</v>
      </c>
      <c r="D3731" s="46" t="s">
        <v>9765</v>
      </c>
      <c r="E3731" s="33" t="s">
        <v>3326</v>
      </c>
      <c r="F3731" s="33">
        <v>0</v>
      </c>
      <c r="G3731" s="33">
        <v>3</v>
      </c>
      <c r="H3731" s="46" t="s">
        <v>3839</v>
      </c>
      <c r="I3731" s="75" t="s">
        <v>3840</v>
      </c>
      <c r="J3731" s="75" t="s">
        <v>3840</v>
      </c>
      <c r="K3731" s="75" t="s">
        <v>3841</v>
      </c>
      <c r="L3731" s="33">
        <v>14</v>
      </c>
      <c r="M3731" s="34"/>
      <c r="N3731" s="46"/>
      <c r="O3731" s="46"/>
      <c r="P37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31" s="45" t="e">
        <f>IF([2]!PayItems[[#This Row],[Date Added / Modified]]&gt;0,TEXT([2]!PayItems[[#This Row],[Date Added / Modified]],"m/d/yyy"),"")</f>
        <v>#REF!</v>
      </c>
      <c r="R3731" s="46"/>
    </row>
    <row r="3732" spans="1:18" x14ac:dyDescent="0.3">
      <c r="A3732" s="46" t="s">
        <v>3594</v>
      </c>
      <c r="B3732" s="46" t="s">
        <v>9766</v>
      </c>
      <c r="C3732" s="46" t="s">
        <v>3935</v>
      </c>
      <c r="D3732" s="46" t="s">
        <v>9767</v>
      </c>
      <c r="E3732" s="33" t="s">
        <v>3326</v>
      </c>
      <c r="F3732" s="33">
        <v>0</v>
      </c>
      <c r="G3732" s="33">
        <v>3</v>
      </c>
      <c r="H3732" s="46" t="s">
        <v>3839</v>
      </c>
      <c r="I3732" s="75" t="s">
        <v>3840</v>
      </c>
      <c r="J3732" s="75" t="s">
        <v>3840</v>
      </c>
      <c r="K3732" s="75" t="s">
        <v>3841</v>
      </c>
      <c r="L3732" s="33">
        <v>14</v>
      </c>
      <c r="M3732" s="34"/>
      <c r="N3732" s="46"/>
      <c r="O3732" s="46"/>
      <c r="P37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32" s="45" t="e">
        <f>IF([2]!PayItems[[#This Row],[Date Added / Modified]]&gt;0,TEXT([2]!PayItems[[#This Row],[Date Added / Modified]],"m/d/yyy"),"")</f>
        <v>#REF!</v>
      </c>
      <c r="R3732" s="46"/>
    </row>
    <row r="3733" spans="1:18" x14ac:dyDescent="0.3">
      <c r="A3733" s="46" t="s">
        <v>3595</v>
      </c>
      <c r="B3733" s="46" t="s">
        <v>9768</v>
      </c>
      <c r="C3733" s="46" t="s">
        <v>3935</v>
      </c>
      <c r="D3733" s="46" t="s">
        <v>9769</v>
      </c>
      <c r="E3733" s="33" t="s">
        <v>3326</v>
      </c>
      <c r="F3733" s="33">
        <v>0</v>
      </c>
      <c r="G3733" s="33">
        <v>3</v>
      </c>
      <c r="H3733" s="46" t="s">
        <v>3839</v>
      </c>
      <c r="I3733" s="75" t="s">
        <v>3840</v>
      </c>
      <c r="J3733" s="75" t="s">
        <v>3840</v>
      </c>
      <c r="K3733" s="75" t="s">
        <v>3841</v>
      </c>
      <c r="L3733" s="33">
        <v>14</v>
      </c>
      <c r="M3733" s="34"/>
      <c r="N3733" s="46"/>
      <c r="O3733" s="46"/>
      <c r="P37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33" s="45" t="e">
        <f>IF([2]!PayItems[[#This Row],[Date Added / Modified]]&gt;0,TEXT([2]!PayItems[[#This Row],[Date Added / Modified]],"m/d/yyy"),"")</f>
        <v>#REF!</v>
      </c>
      <c r="R3733" s="46"/>
    </row>
    <row r="3734" spans="1:18" x14ac:dyDescent="0.3">
      <c r="A3734" s="46" t="s">
        <v>3596</v>
      </c>
      <c r="B3734" s="46" t="s">
        <v>9770</v>
      </c>
      <c r="C3734" s="46" t="s">
        <v>3935</v>
      </c>
      <c r="D3734" s="46" t="s">
        <v>9771</v>
      </c>
      <c r="E3734" s="33" t="s">
        <v>3326</v>
      </c>
      <c r="F3734" s="33">
        <v>0</v>
      </c>
      <c r="G3734" s="33">
        <v>3</v>
      </c>
      <c r="H3734" s="46" t="s">
        <v>3839</v>
      </c>
      <c r="I3734" s="75" t="s">
        <v>3840</v>
      </c>
      <c r="J3734" s="75" t="s">
        <v>3840</v>
      </c>
      <c r="K3734" s="75" t="s">
        <v>3841</v>
      </c>
      <c r="L3734" s="33">
        <v>14</v>
      </c>
      <c r="M3734" s="34"/>
      <c r="N3734" s="46"/>
      <c r="O3734" s="46"/>
      <c r="P37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34" s="45" t="e">
        <f>IF([2]!PayItems[[#This Row],[Date Added / Modified]]&gt;0,TEXT([2]!PayItems[[#This Row],[Date Added / Modified]],"m/d/yyy"),"")</f>
        <v>#REF!</v>
      </c>
      <c r="R3734" s="46"/>
    </row>
    <row r="3735" spans="1:18" x14ac:dyDescent="0.3">
      <c r="A3735" s="46" t="s">
        <v>3597</v>
      </c>
      <c r="B3735" s="46" t="s">
        <v>9772</v>
      </c>
      <c r="C3735" s="46" t="s">
        <v>3935</v>
      </c>
      <c r="D3735" s="46" t="s">
        <v>9773</v>
      </c>
      <c r="E3735" s="33" t="s">
        <v>3326</v>
      </c>
      <c r="F3735" s="33">
        <v>0</v>
      </c>
      <c r="G3735" s="33">
        <v>3</v>
      </c>
      <c r="H3735" s="46" t="s">
        <v>3839</v>
      </c>
      <c r="I3735" s="75" t="s">
        <v>3840</v>
      </c>
      <c r="J3735" s="75" t="s">
        <v>3840</v>
      </c>
      <c r="K3735" s="75" t="s">
        <v>3841</v>
      </c>
      <c r="L3735" s="33">
        <v>14</v>
      </c>
      <c r="M3735" s="34"/>
      <c r="N3735" s="46"/>
      <c r="O3735" s="46"/>
      <c r="P37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35" s="45" t="e">
        <f>IF([2]!PayItems[[#This Row],[Date Added / Modified]]&gt;0,TEXT([2]!PayItems[[#This Row],[Date Added / Modified]],"m/d/yyy"),"")</f>
        <v>#REF!</v>
      </c>
      <c r="R3735" s="46"/>
    </row>
    <row r="3736" spans="1:18" x14ac:dyDescent="0.3">
      <c r="A3736" s="46" t="s">
        <v>3598</v>
      </c>
      <c r="B3736" s="33" t="s">
        <v>9774</v>
      </c>
      <c r="C3736" s="46" t="s">
        <v>3935</v>
      </c>
      <c r="D3736" s="33" t="s">
        <v>9775</v>
      </c>
      <c r="E3736" s="33" t="s">
        <v>3326</v>
      </c>
      <c r="F3736" s="33">
        <v>0</v>
      </c>
      <c r="G3736" s="33">
        <v>3</v>
      </c>
      <c r="H3736" s="46" t="s">
        <v>3839</v>
      </c>
      <c r="I3736" s="75" t="s">
        <v>3840</v>
      </c>
      <c r="J3736" s="75" t="s">
        <v>3840</v>
      </c>
      <c r="K3736" s="75" t="s">
        <v>3841</v>
      </c>
      <c r="L3736" s="33">
        <v>14</v>
      </c>
      <c r="M3736" s="34">
        <v>45665</v>
      </c>
      <c r="N3736" s="46" t="s">
        <v>4870</v>
      </c>
      <c r="O3736" s="46"/>
      <c r="P37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36" s="45" t="e">
        <f>IF([2]!PayItems[[#This Row],[Date Added / Modified]]&gt;0,TEXT([2]!PayItems[[#This Row],[Date Added / Modified]],"m/d/yyy"),"")</f>
        <v>#REF!</v>
      </c>
      <c r="R3736" s="46"/>
    </row>
    <row r="3737" spans="1:18" x14ac:dyDescent="0.3">
      <c r="A3737" s="46" t="s">
        <v>3599</v>
      </c>
      <c r="B3737" s="33" t="s">
        <v>9776</v>
      </c>
      <c r="C3737" s="46" t="s">
        <v>3935</v>
      </c>
      <c r="D3737" s="33" t="s">
        <v>9777</v>
      </c>
      <c r="E3737" s="33" t="s">
        <v>3326</v>
      </c>
      <c r="F3737" s="33">
        <v>0</v>
      </c>
      <c r="G3737" s="33">
        <v>3</v>
      </c>
      <c r="H3737" s="46" t="s">
        <v>3839</v>
      </c>
      <c r="I3737" s="75" t="s">
        <v>3840</v>
      </c>
      <c r="J3737" s="75" t="s">
        <v>3840</v>
      </c>
      <c r="K3737" s="75" t="s">
        <v>3841</v>
      </c>
      <c r="L3737" s="33">
        <v>14</v>
      </c>
      <c r="M3737" s="34"/>
      <c r="N3737" s="46"/>
      <c r="O3737" s="46"/>
      <c r="P37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37" s="45" t="e">
        <f>IF([2]!PayItems[[#This Row],[Date Added / Modified]]&gt;0,TEXT([2]!PayItems[[#This Row],[Date Added / Modified]],"m/d/yyy"),"")</f>
        <v>#REF!</v>
      </c>
      <c r="R3737" s="46"/>
    </row>
    <row r="3738" spans="1:18" x14ac:dyDescent="0.3">
      <c r="A3738" s="46" t="s">
        <v>3600</v>
      </c>
      <c r="B3738" s="33" t="s">
        <v>9778</v>
      </c>
      <c r="C3738" s="46" t="s">
        <v>3935</v>
      </c>
      <c r="D3738" s="33" t="s">
        <v>9779</v>
      </c>
      <c r="E3738" s="33" t="s">
        <v>3326</v>
      </c>
      <c r="F3738" s="33">
        <v>0</v>
      </c>
      <c r="G3738" s="33">
        <v>3</v>
      </c>
      <c r="H3738" s="46" t="s">
        <v>3839</v>
      </c>
      <c r="I3738" s="75" t="s">
        <v>3840</v>
      </c>
      <c r="J3738" s="75" t="s">
        <v>3840</v>
      </c>
      <c r="K3738" s="75" t="s">
        <v>3841</v>
      </c>
      <c r="L3738" s="33">
        <v>14</v>
      </c>
      <c r="M3738" s="34"/>
      <c r="N3738" s="46"/>
      <c r="O3738" s="46"/>
      <c r="P37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38" s="45" t="e">
        <f>IF([2]!PayItems[[#This Row],[Date Added / Modified]]&gt;0,TEXT([2]!PayItems[[#This Row],[Date Added / Modified]],"m/d/yyy"),"")</f>
        <v>#REF!</v>
      </c>
      <c r="R3738" s="46"/>
    </row>
    <row r="3739" spans="1:18" x14ac:dyDescent="0.3">
      <c r="A3739" s="46" t="s">
        <v>3601</v>
      </c>
      <c r="B3739" s="33" t="s">
        <v>9780</v>
      </c>
      <c r="C3739" s="46" t="s">
        <v>3935</v>
      </c>
      <c r="D3739" s="33" t="s">
        <v>9781</v>
      </c>
      <c r="E3739" s="33" t="s">
        <v>3326</v>
      </c>
      <c r="F3739" s="33">
        <v>0</v>
      </c>
      <c r="G3739" s="33">
        <v>3</v>
      </c>
      <c r="H3739" s="46" t="s">
        <v>3839</v>
      </c>
      <c r="I3739" s="75" t="s">
        <v>3840</v>
      </c>
      <c r="J3739" s="75" t="s">
        <v>3840</v>
      </c>
      <c r="K3739" s="75" t="s">
        <v>3841</v>
      </c>
      <c r="L3739" s="33">
        <v>14</v>
      </c>
      <c r="M3739" s="34"/>
      <c r="N3739" s="46"/>
      <c r="O3739" s="46"/>
      <c r="P37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39" s="45" t="e">
        <f>IF([2]!PayItems[[#This Row],[Date Added / Modified]]&gt;0,TEXT([2]!PayItems[[#This Row],[Date Added / Modified]],"m/d/yyy"),"")</f>
        <v>#REF!</v>
      </c>
      <c r="R3739" s="46"/>
    </row>
    <row r="3740" spans="1:18" x14ac:dyDescent="0.3">
      <c r="A3740" s="46" t="s">
        <v>3602</v>
      </c>
      <c r="B3740" s="33" t="s">
        <v>9782</v>
      </c>
      <c r="C3740" s="46" t="s">
        <v>3935</v>
      </c>
      <c r="D3740" s="33" t="s">
        <v>9783</v>
      </c>
      <c r="E3740" s="33" t="s">
        <v>3326</v>
      </c>
      <c r="F3740" s="33">
        <v>0</v>
      </c>
      <c r="G3740" s="33">
        <v>3</v>
      </c>
      <c r="H3740" s="46" t="s">
        <v>3839</v>
      </c>
      <c r="I3740" s="75" t="s">
        <v>3840</v>
      </c>
      <c r="J3740" s="75" t="s">
        <v>3840</v>
      </c>
      <c r="K3740" s="75" t="s">
        <v>3841</v>
      </c>
      <c r="L3740" s="33">
        <v>14</v>
      </c>
      <c r="M3740" s="34"/>
      <c r="N3740" s="46"/>
      <c r="O3740" s="46"/>
      <c r="P37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40" s="45" t="e">
        <f>IF([2]!PayItems[[#This Row],[Date Added / Modified]]&gt;0,TEXT([2]!PayItems[[#This Row],[Date Added / Modified]],"m/d/yyy"),"")</f>
        <v>#REF!</v>
      </c>
      <c r="R3740" s="46"/>
    </row>
    <row r="3741" spans="1:18" x14ac:dyDescent="0.3">
      <c r="A3741" s="46" t="s">
        <v>3603</v>
      </c>
      <c r="B3741" s="33" t="s">
        <v>9784</v>
      </c>
      <c r="C3741" s="46" t="s">
        <v>3935</v>
      </c>
      <c r="D3741" s="33" t="s">
        <v>9785</v>
      </c>
      <c r="E3741" s="33" t="s">
        <v>3326</v>
      </c>
      <c r="F3741" s="33">
        <v>0</v>
      </c>
      <c r="G3741" s="33">
        <v>3</v>
      </c>
      <c r="H3741" s="46" t="s">
        <v>3839</v>
      </c>
      <c r="I3741" s="75" t="s">
        <v>3840</v>
      </c>
      <c r="J3741" s="75" t="s">
        <v>3840</v>
      </c>
      <c r="K3741" s="75" t="s">
        <v>3841</v>
      </c>
      <c r="L3741" s="33">
        <v>14</v>
      </c>
      <c r="M3741" s="34"/>
      <c r="N3741" s="46"/>
      <c r="O3741" s="46"/>
      <c r="P37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41" s="45" t="e">
        <f>IF([2]!PayItems[[#This Row],[Date Added / Modified]]&gt;0,TEXT([2]!PayItems[[#This Row],[Date Added / Modified]],"m/d/yyy"),"")</f>
        <v>#REF!</v>
      </c>
      <c r="R3741" s="46"/>
    </row>
    <row r="3742" spans="1:18" x14ac:dyDescent="0.3">
      <c r="A3742" s="46" t="s">
        <v>3604</v>
      </c>
      <c r="B3742" s="33" t="s">
        <v>9786</v>
      </c>
      <c r="C3742" s="46" t="s">
        <v>3935</v>
      </c>
      <c r="D3742" s="33" t="s">
        <v>9787</v>
      </c>
      <c r="E3742" s="33" t="s">
        <v>3326</v>
      </c>
      <c r="F3742" s="33">
        <v>0</v>
      </c>
      <c r="G3742" s="33">
        <v>3</v>
      </c>
      <c r="H3742" s="46" t="s">
        <v>3839</v>
      </c>
      <c r="I3742" s="75" t="s">
        <v>3840</v>
      </c>
      <c r="J3742" s="75" t="s">
        <v>3840</v>
      </c>
      <c r="K3742" s="75" t="s">
        <v>3841</v>
      </c>
      <c r="L3742" s="33">
        <v>14</v>
      </c>
      <c r="M3742" s="34"/>
      <c r="N3742" s="46"/>
      <c r="O3742" s="46"/>
      <c r="P37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42" s="45" t="e">
        <f>IF([2]!PayItems[[#This Row],[Date Added / Modified]]&gt;0,TEXT([2]!PayItems[[#This Row],[Date Added / Modified]],"m/d/yyy"),"")</f>
        <v>#REF!</v>
      </c>
      <c r="R3742" s="46"/>
    </row>
    <row r="3743" spans="1:18" x14ac:dyDescent="0.3">
      <c r="A3743" s="46" t="s">
        <v>3605</v>
      </c>
      <c r="B3743" s="33" t="s">
        <v>9788</v>
      </c>
      <c r="C3743" s="46" t="s">
        <v>3935</v>
      </c>
      <c r="D3743" s="33" t="s">
        <v>9789</v>
      </c>
      <c r="E3743" s="33" t="s">
        <v>3326</v>
      </c>
      <c r="F3743" s="33">
        <v>0</v>
      </c>
      <c r="G3743" s="33">
        <v>3</v>
      </c>
      <c r="H3743" s="46" t="s">
        <v>3839</v>
      </c>
      <c r="I3743" s="75" t="s">
        <v>3840</v>
      </c>
      <c r="J3743" s="75" t="s">
        <v>3840</v>
      </c>
      <c r="K3743" s="75" t="s">
        <v>3841</v>
      </c>
      <c r="L3743" s="33">
        <v>14</v>
      </c>
      <c r="M3743" s="34"/>
      <c r="N3743" s="46"/>
      <c r="O3743" s="46"/>
      <c r="P37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43" s="45" t="e">
        <f>IF([2]!PayItems[[#This Row],[Date Added / Modified]]&gt;0,TEXT([2]!PayItems[[#This Row],[Date Added / Modified]],"m/d/yyy"),"")</f>
        <v>#REF!</v>
      </c>
      <c r="R3743" s="46"/>
    </row>
    <row r="3744" spans="1:18" x14ac:dyDescent="0.3">
      <c r="A3744" s="46" t="s">
        <v>3606</v>
      </c>
      <c r="B3744" s="33" t="s">
        <v>9790</v>
      </c>
      <c r="C3744" s="46" t="s">
        <v>3935</v>
      </c>
      <c r="D3744" s="33" t="s">
        <v>9791</v>
      </c>
      <c r="E3744" s="33" t="s">
        <v>3326</v>
      </c>
      <c r="F3744" s="33">
        <v>0</v>
      </c>
      <c r="G3744" s="33">
        <v>3</v>
      </c>
      <c r="H3744" s="46" t="s">
        <v>3839</v>
      </c>
      <c r="I3744" s="75" t="s">
        <v>3840</v>
      </c>
      <c r="J3744" s="75" t="s">
        <v>3840</v>
      </c>
      <c r="K3744" s="75" t="s">
        <v>3841</v>
      </c>
      <c r="L3744" s="33">
        <v>14</v>
      </c>
      <c r="M3744" s="34"/>
      <c r="N3744" s="46"/>
      <c r="O3744" s="46"/>
      <c r="P37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44" s="45" t="e">
        <f>IF([2]!PayItems[[#This Row],[Date Added / Modified]]&gt;0,TEXT([2]!PayItems[[#This Row],[Date Added / Modified]],"m/d/yyy"),"")</f>
        <v>#REF!</v>
      </c>
      <c r="R3744" s="46"/>
    </row>
    <row r="3745" spans="1:18" s="22" customFormat="1" x14ac:dyDescent="0.3">
      <c r="A3745" s="46" t="s">
        <v>3607</v>
      </c>
      <c r="B3745" s="33" t="s">
        <v>9792</v>
      </c>
      <c r="C3745" s="46" t="s">
        <v>3935</v>
      </c>
      <c r="D3745" s="33" t="s">
        <v>9793</v>
      </c>
      <c r="E3745" s="33" t="s">
        <v>3326</v>
      </c>
      <c r="F3745" s="33">
        <v>0</v>
      </c>
      <c r="G3745" s="33">
        <v>3</v>
      </c>
      <c r="H3745" s="46" t="s">
        <v>3839</v>
      </c>
      <c r="I3745" s="75" t="s">
        <v>3840</v>
      </c>
      <c r="J3745" s="75" t="s">
        <v>3840</v>
      </c>
      <c r="K3745" s="75" t="s">
        <v>3841</v>
      </c>
      <c r="L3745" s="33">
        <v>14</v>
      </c>
      <c r="M3745" s="34"/>
      <c r="N3745" s="46"/>
      <c r="O3745" s="46"/>
      <c r="P37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45" s="45" t="e">
        <f>IF([2]!PayItems[[#This Row],[Date Added / Modified]]&gt;0,TEXT([2]!PayItems[[#This Row],[Date Added / Modified]],"m/d/yyy"),"")</f>
        <v>#REF!</v>
      </c>
      <c r="R3745" s="46"/>
    </row>
    <row r="3746" spans="1:18" x14ac:dyDescent="0.3">
      <c r="A3746" s="46" t="s">
        <v>3608</v>
      </c>
      <c r="B3746" s="33" t="s">
        <v>9794</v>
      </c>
      <c r="C3746" s="46" t="s">
        <v>3935</v>
      </c>
      <c r="D3746" s="33" t="s">
        <v>9795</v>
      </c>
      <c r="E3746" s="33" t="s">
        <v>3326</v>
      </c>
      <c r="F3746" s="33">
        <v>0</v>
      </c>
      <c r="G3746" s="33">
        <v>3</v>
      </c>
      <c r="H3746" s="46" t="s">
        <v>3839</v>
      </c>
      <c r="I3746" s="75" t="s">
        <v>3840</v>
      </c>
      <c r="J3746" s="75" t="s">
        <v>3840</v>
      </c>
      <c r="K3746" s="75" t="s">
        <v>3841</v>
      </c>
      <c r="L3746" s="33">
        <v>14</v>
      </c>
      <c r="M3746" s="34"/>
      <c r="N3746" s="46"/>
      <c r="O3746" s="46"/>
      <c r="P37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46" s="45" t="e">
        <f>IF([2]!PayItems[[#This Row],[Date Added / Modified]]&gt;0,TEXT([2]!PayItems[[#This Row],[Date Added / Modified]],"m/d/yyy"),"")</f>
        <v>#REF!</v>
      </c>
      <c r="R3746" s="46"/>
    </row>
    <row r="3747" spans="1:18" x14ac:dyDescent="0.3">
      <c r="A3747" s="46" t="s">
        <v>3609</v>
      </c>
      <c r="B3747" s="33" t="s">
        <v>9796</v>
      </c>
      <c r="C3747" s="46" t="s">
        <v>3935</v>
      </c>
      <c r="D3747" s="33" t="s">
        <v>9797</v>
      </c>
      <c r="E3747" s="33" t="s">
        <v>3326</v>
      </c>
      <c r="F3747" s="33">
        <v>0</v>
      </c>
      <c r="G3747" s="33">
        <v>3</v>
      </c>
      <c r="H3747" s="46" t="s">
        <v>3839</v>
      </c>
      <c r="I3747" s="75" t="s">
        <v>3840</v>
      </c>
      <c r="J3747" s="75" t="s">
        <v>3840</v>
      </c>
      <c r="K3747" s="75" t="s">
        <v>3841</v>
      </c>
      <c r="L3747" s="33">
        <v>14</v>
      </c>
      <c r="M3747" s="34"/>
      <c r="N3747" s="46"/>
      <c r="O3747" s="46"/>
      <c r="P37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47" s="45" t="e">
        <f>IF([2]!PayItems[[#This Row],[Date Added / Modified]]&gt;0,TEXT([2]!PayItems[[#This Row],[Date Added / Modified]],"m/d/yyy"),"")</f>
        <v>#REF!</v>
      </c>
      <c r="R3747" s="46"/>
    </row>
    <row r="3748" spans="1:18" x14ac:dyDescent="0.3">
      <c r="A3748" s="45" t="s">
        <v>3610</v>
      </c>
      <c r="B3748" s="28" t="s">
        <v>9798</v>
      </c>
      <c r="C3748" s="45" t="s">
        <v>3935</v>
      </c>
      <c r="D3748" s="28" t="s">
        <v>9799</v>
      </c>
      <c r="E3748" s="28" t="s">
        <v>3326</v>
      </c>
      <c r="F3748" s="33">
        <v>0</v>
      </c>
      <c r="G3748" s="33">
        <v>3</v>
      </c>
      <c r="H3748" s="45" t="s">
        <v>3839</v>
      </c>
      <c r="I3748" s="32" t="s">
        <v>3840</v>
      </c>
      <c r="J3748" s="32" t="s">
        <v>3840</v>
      </c>
      <c r="K3748" s="32" t="s">
        <v>3841</v>
      </c>
      <c r="L3748" s="33">
        <v>14</v>
      </c>
      <c r="M3748" s="34">
        <v>45483</v>
      </c>
      <c r="N3748" s="45" t="s">
        <v>4870</v>
      </c>
      <c r="O3748" s="46"/>
      <c r="P37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48" s="46" t="e">
        <f>IF([2]!PayItems[[#This Row],[Date Added / Modified]]&gt;0,TEXT([2]!PayItems[[#This Row],[Date Added / Modified]],"m/d/yyy"),"")</f>
        <v>#REF!</v>
      </c>
      <c r="R3748" s="46"/>
    </row>
    <row r="3749" spans="1:18" x14ac:dyDescent="0.3">
      <c r="A3749" s="46" t="s">
        <v>3611</v>
      </c>
      <c r="B3749" s="46" t="s">
        <v>9800</v>
      </c>
      <c r="C3749" s="46" t="s">
        <v>3935</v>
      </c>
      <c r="D3749" s="46" t="s">
        <v>9801</v>
      </c>
      <c r="E3749" s="33" t="s">
        <v>3326</v>
      </c>
      <c r="F3749" s="33">
        <v>0</v>
      </c>
      <c r="G3749" s="33">
        <v>3</v>
      </c>
      <c r="H3749" s="46" t="s">
        <v>3839</v>
      </c>
      <c r="I3749" s="75" t="s">
        <v>3840</v>
      </c>
      <c r="J3749" s="75" t="s">
        <v>3840</v>
      </c>
      <c r="K3749" s="75" t="s">
        <v>3841</v>
      </c>
      <c r="L3749" s="33">
        <v>14</v>
      </c>
      <c r="M3749" s="34"/>
      <c r="N3749" s="46"/>
      <c r="O3749" s="46"/>
      <c r="P37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49" s="45" t="e">
        <f>IF([2]!PayItems[[#This Row],[Date Added / Modified]]&gt;0,TEXT([2]!PayItems[[#This Row],[Date Added / Modified]],"m/d/yyy"),"")</f>
        <v>#REF!</v>
      </c>
      <c r="R3749" s="46"/>
    </row>
    <row r="3750" spans="1:18" x14ac:dyDescent="0.3">
      <c r="A3750" s="46" t="s">
        <v>3612</v>
      </c>
      <c r="B3750" s="46" t="s">
        <v>9802</v>
      </c>
      <c r="C3750" s="46" t="s">
        <v>3935</v>
      </c>
      <c r="D3750" s="46" t="s">
        <v>9803</v>
      </c>
      <c r="E3750" s="33" t="s">
        <v>3326</v>
      </c>
      <c r="F3750" s="33">
        <v>0</v>
      </c>
      <c r="G3750" s="33">
        <v>3</v>
      </c>
      <c r="H3750" s="46" t="s">
        <v>3839</v>
      </c>
      <c r="I3750" s="75" t="s">
        <v>3840</v>
      </c>
      <c r="J3750" s="75" t="s">
        <v>3840</v>
      </c>
      <c r="K3750" s="75" t="s">
        <v>3841</v>
      </c>
      <c r="L3750" s="33">
        <v>14</v>
      </c>
      <c r="M3750" s="34"/>
      <c r="N3750" s="46"/>
      <c r="O3750" s="46"/>
      <c r="P37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50" s="45" t="e">
        <f>IF([2]!PayItems[[#This Row],[Date Added / Modified]]&gt;0,TEXT([2]!PayItems[[#This Row],[Date Added / Modified]],"m/d/yyy"),"")</f>
        <v>#REF!</v>
      </c>
      <c r="R3750" s="46"/>
    </row>
    <row r="3751" spans="1:18" x14ac:dyDescent="0.3">
      <c r="A3751" s="46" t="s">
        <v>3613</v>
      </c>
      <c r="B3751" s="46" t="s">
        <v>9804</v>
      </c>
      <c r="C3751" s="46" t="s">
        <v>3935</v>
      </c>
      <c r="D3751" s="46" t="s">
        <v>9805</v>
      </c>
      <c r="E3751" s="33" t="s">
        <v>3326</v>
      </c>
      <c r="F3751" s="33">
        <v>0</v>
      </c>
      <c r="G3751" s="33">
        <v>3</v>
      </c>
      <c r="H3751" s="46" t="s">
        <v>3839</v>
      </c>
      <c r="I3751" s="75" t="s">
        <v>3840</v>
      </c>
      <c r="J3751" s="75" t="s">
        <v>3840</v>
      </c>
      <c r="K3751" s="75" t="s">
        <v>3841</v>
      </c>
      <c r="L3751" s="33">
        <v>14</v>
      </c>
      <c r="M3751" s="34"/>
      <c r="N3751" s="46"/>
      <c r="O3751" s="46"/>
      <c r="P37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51" s="45" t="e">
        <f>IF([2]!PayItems[[#This Row],[Date Added / Modified]]&gt;0,TEXT([2]!PayItems[[#This Row],[Date Added / Modified]],"m/d/yyy"),"")</f>
        <v>#REF!</v>
      </c>
      <c r="R3751" s="46"/>
    </row>
    <row r="3752" spans="1:18" x14ac:dyDescent="0.3">
      <c r="A3752" s="46" t="s">
        <v>3614</v>
      </c>
      <c r="B3752" s="46" t="s">
        <v>9806</v>
      </c>
      <c r="C3752" s="46" t="s">
        <v>3935</v>
      </c>
      <c r="D3752" s="46" t="s">
        <v>9807</v>
      </c>
      <c r="E3752" s="33" t="s">
        <v>3326</v>
      </c>
      <c r="F3752" s="33">
        <v>0</v>
      </c>
      <c r="G3752" s="33">
        <v>3</v>
      </c>
      <c r="H3752" s="46" t="s">
        <v>3839</v>
      </c>
      <c r="I3752" s="75" t="s">
        <v>3840</v>
      </c>
      <c r="J3752" s="75" t="s">
        <v>3840</v>
      </c>
      <c r="K3752" s="75" t="s">
        <v>3841</v>
      </c>
      <c r="L3752" s="33">
        <v>14</v>
      </c>
      <c r="M3752" s="34"/>
      <c r="N3752" s="46"/>
      <c r="O3752" s="46"/>
      <c r="P37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52" s="45" t="e">
        <f>IF([2]!PayItems[[#This Row],[Date Added / Modified]]&gt;0,TEXT([2]!PayItems[[#This Row],[Date Added / Modified]],"m/d/yyy"),"")</f>
        <v>#REF!</v>
      </c>
      <c r="R3752" s="46"/>
    </row>
    <row r="3753" spans="1:18" x14ac:dyDescent="0.3">
      <c r="A3753" s="45" t="s">
        <v>3615</v>
      </c>
      <c r="B3753" s="45" t="s">
        <v>9808</v>
      </c>
      <c r="C3753" s="45" t="s">
        <v>3935</v>
      </c>
      <c r="D3753" s="45" t="s">
        <v>9809</v>
      </c>
      <c r="E3753" s="28" t="s">
        <v>3326</v>
      </c>
      <c r="F3753" s="33">
        <v>0</v>
      </c>
      <c r="G3753" s="33">
        <v>3</v>
      </c>
      <c r="H3753" s="45" t="s">
        <v>3839</v>
      </c>
      <c r="I3753" s="32" t="s">
        <v>3840</v>
      </c>
      <c r="J3753" s="32" t="s">
        <v>3840</v>
      </c>
      <c r="K3753" s="32" t="s">
        <v>3841</v>
      </c>
      <c r="L3753" s="33">
        <v>14</v>
      </c>
      <c r="M3753" s="34">
        <v>45398</v>
      </c>
      <c r="N3753" s="45" t="s">
        <v>4870</v>
      </c>
      <c r="O3753" s="46"/>
      <c r="P37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53" s="46" t="e">
        <f>IF([2]!PayItems[[#This Row],[Date Added / Modified]]&gt;0,TEXT([2]!PayItems[[#This Row],[Date Added / Modified]],"m/d/yyy"),"")</f>
        <v>#REF!</v>
      </c>
      <c r="R3753" s="46"/>
    </row>
    <row r="3754" spans="1:18" x14ac:dyDescent="0.3">
      <c r="A3754" s="46" t="s">
        <v>3616</v>
      </c>
      <c r="B3754" s="33" t="s">
        <v>9810</v>
      </c>
      <c r="C3754" s="46" t="s">
        <v>3864</v>
      </c>
      <c r="D3754" s="33" t="s">
        <v>9811</v>
      </c>
      <c r="E3754" s="33" t="s">
        <v>3866</v>
      </c>
      <c r="F3754" s="33">
        <v>0</v>
      </c>
      <c r="G3754" s="33">
        <v>3</v>
      </c>
      <c r="H3754" s="46" t="s">
        <v>3839</v>
      </c>
      <c r="I3754" s="75" t="s">
        <v>3840</v>
      </c>
      <c r="J3754" s="75" t="s">
        <v>3840</v>
      </c>
      <c r="K3754" s="75" t="s">
        <v>3841</v>
      </c>
      <c r="L3754" s="33">
        <v>14</v>
      </c>
      <c r="M3754" s="34"/>
      <c r="N3754" s="46"/>
      <c r="O3754" s="46"/>
      <c r="P37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54" s="45" t="e">
        <f>IF([2]!PayItems[[#This Row],[Date Added / Modified]]&gt;0,TEXT([2]!PayItems[[#This Row],[Date Added / Modified]],"m/d/yyy"),"")</f>
        <v>#REF!</v>
      </c>
      <c r="R3754" s="46"/>
    </row>
    <row r="3755" spans="1:18" x14ac:dyDescent="0.3">
      <c r="A3755" s="46" t="s">
        <v>3617</v>
      </c>
      <c r="B3755" s="33" t="s">
        <v>9812</v>
      </c>
      <c r="C3755" s="46" t="s">
        <v>3864</v>
      </c>
      <c r="D3755" s="33" t="s">
        <v>9813</v>
      </c>
      <c r="E3755" s="33" t="s">
        <v>3866</v>
      </c>
      <c r="F3755" s="33">
        <v>0</v>
      </c>
      <c r="G3755" s="33">
        <v>3</v>
      </c>
      <c r="H3755" s="46" t="s">
        <v>3839</v>
      </c>
      <c r="I3755" s="75" t="s">
        <v>3840</v>
      </c>
      <c r="J3755" s="75" t="s">
        <v>3840</v>
      </c>
      <c r="K3755" s="75" t="s">
        <v>3841</v>
      </c>
      <c r="L3755" s="33">
        <v>14</v>
      </c>
      <c r="M3755" s="34"/>
      <c r="N3755" s="46"/>
      <c r="O3755" s="46"/>
      <c r="P37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55" s="45" t="e">
        <f>IF([2]!PayItems[[#This Row],[Date Added / Modified]]&gt;0,TEXT([2]!PayItems[[#This Row],[Date Added / Modified]],"m/d/yyy"),"")</f>
        <v>#REF!</v>
      </c>
      <c r="R3755" s="46"/>
    </row>
    <row r="3756" spans="1:18" x14ac:dyDescent="0.3">
      <c r="A3756" s="46" t="s">
        <v>3618</v>
      </c>
      <c r="B3756" s="33" t="s">
        <v>9814</v>
      </c>
      <c r="C3756" s="46" t="s">
        <v>3864</v>
      </c>
      <c r="D3756" s="33" t="s">
        <v>9815</v>
      </c>
      <c r="E3756" s="33" t="s">
        <v>3866</v>
      </c>
      <c r="F3756" s="33">
        <v>0</v>
      </c>
      <c r="G3756" s="33">
        <v>3</v>
      </c>
      <c r="H3756" s="46" t="s">
        <v>3839</v>
      </c>
      <c r="I3756" s="75" t="s">
        <v>3840</v>
      </c>
      <c r="J3756" s="75" t="s">
        <v>3840</v>
      </c>
      <c r="K3756" s="75" t="s">
        <v>3841</v>
      </c>
      <c r="L3756" s="33">
        <v>14</v>
      </c>
      <c r="M3756" s="34"/>
      <c r="N3756" s="46"/>
      <c r="O3756" s="46"/>
      <c r="P37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56" s="45" t="e">
        <f>IF([2]!PayItems[[#This Row],[Date Added / Modified]]&gt;0,TEXT([2]!PayItems[[#This Row],[Date Added / Modified]],"m/d/yyy"),"")</f>
        <v>#REF!</v>
      </c>
      <c r="R3756" s="46"/>
    </row>
    <row r="3757" spans="1:18" x14ac:dyDescent="0.3">
      <c r="A3757" s="46" t="s">
        <v>3619</v>
      </c>
      <c r="B3757" s="33" t="s">
        <v>9816</v>
      </c>
      <c r="C3757" s="46" t="s">
        <v>3864</v>
      </c>
      <c r="D3757" s="33" t="s">
        <v>9817</v>
      </c>
      <c r="E3757" s="33" t="s">
        <v>3866</v>
      </c>
      <c r="F3757" s="33">
        <v>0</v>
      </c>
      <c r="G3757" s="33">
        <v>3</v>
      </c>
      <c r="H3757" s="46" t="s">
        <v>3839</v>
      </c>
      <c r="I3757" s="75" t="s">
        <v>3840</v>
      </c>
      <c r="J3757" s="75" t="s">
        <v>3840</v>
      </c>
      <c r="K3757" s="75" t="s">
        <v>3841</v>
      </c>
      <c r="L3757" s="33">
        <v>14</v>
      </c>
      <c r="M3757" s="34"/>
      <c r="N3757" s="46"/>
      <c r="O3757" s="46"/>
      <c r="P37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57" s="45" t="e">
        <f>IF([2]!PayItems[[#This Row],[Date Added / Modified]]&gt;0,TEXT([2]!PayItems[[#This Row],[Date Added / Modified]],"m/d/yyy"),"")</f>
        <v>#REF!</v>
      </c>
      <c r="R3757" s="46"/>
    </row>
    <row r="3758" spans="1:18" x14ac:dyDescent="0.3">
      <c r="A3758" s="46" t="s">
        <v>3620</v>
      </c>
      <c r="B3758" s="33" t="s">
        <v>9818</v>
      </c>
      <c r="C3758" s="46" t="s">
        <v>3864</v>
      </c>
      <c r="D3758" s="33" t="s">
        <v>9819</v>
      </c>
      <c r="E3758" s="33" t="s">
        <v>3866</v>
      </c>
      <c r="F3758" s="33">
        <v>0</v>
      </c>
      <c r="G3758" s="33">
        <v>3</v>
      </c>
      <c r="H3758" s="46" t="s">
        <v>3839</v>
      </c>
      <c r="I3758" s="75" t="s">
        <v>3840</v>
      </c>
      <c r="J3758" s="75" t="s">
        <v>3840</v>
      </c>
      <c r="K3758" s="75" t="s">
        <v>3841</v>
      </c>
      <c r="L3758" s="33">
        <v>14</v>
      </c>
      <c r="M3758" s="34"/>
      <c r="N3758" s="46"/>
      <c r="O3758" s="46"/>
      <c r="P37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58" s="45" t="e">
        <f>IF([2]!PayItems[[#This Row],[Date Added / Modified]]&gt;0,TEXT([2]!PayItems[[#This Row],[Date Added / Modified]],"m/d/yyy"),"")</f>
        <v>#REF!</v>
      </c>
      <c r="R3758" s="46"/>
    </row>
    <row r="3759" spans="1:18" x14ac:dyDescent="0.3">
      <c r="A3759" s="46" t="s">
        <v>3621</v>
      </c>
      <c r="B3759" s="33" t="s">
        <v>9820</v>
      </c>
      <c r="C3759" s="46" t="s">
        <v>3864</v>
      </c>
      <c r="D3759" s="33" t="s">
        <v>9821</v>
      </c>
      <c r="E3759" s="33" t="s">
        <v>3866</v>
      </c>
      <c r="F3759" s="33">
        <v>0</v>
      </c>
      <c r="G3759" s="33">
        <v>3</v>
      </c>
      <c r="H3759" s="46" t="s">
        <v>3839</v>
      </c>
      <c r="I3759" s="75" t="s">
        <v>3840</v>
      </c>
      <c r="J3759" s="75" t="s">
        <v>3840</v>
      </c>
      <c r="K3759" s="75" t="s">
        <v>3841</v>
      </c>
      <c r="L3759" s="33">
        <v>14</v>
      </c>
      <c r="M3759" s="34"/>
      <c r="N3759" s="46"/>
      <c r="O3759" s="46"/>
      <c r="P37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59" s="45" t="e">
        <f>IF([2]!PayItems[[#This Row],[Date Added / Modified]]&gt;0,TEXT([2]!PayItems[[#This Row],[Date Added / Modified]],"m/d/yyy"),"")</f>
        <v>#REF!</v>
      </c>
      <c r="R3759" s="46"/>
    </row>
    <row r="3760" spans="1:18" x14ac:dyDescent="0.3">
      <c r="A3760" s="46" t="s">
        <v>3622</v>
      </c>
      <c r="B3760" s="46" t="s">
        <v>9822</v>
      </c>
      <c r="C3760" s="46" t="s">
        <v>3864</v>
      </c>
      <c r="D3760" s="46" t="s">
        <v>9823</v>
      </c>
      <c r="E3760" s="33" t="s">
        <v>3866</v>
      </c>
      <c r="F3760" s="33">
        <v>0</v>
      </c>
      <c r="G3760" s="33">
        <v>3</v>
      </c>
      <c r="H3760" s="46" t="s">
        <v>3839</v>
      </c>
      <c r="I3760" s="75" t="s">
        <v>3840</v>
      </c>
      <c r="J3760" s="75" t="s">
        <v>3840</v>
      </c>
      <c r="K3760" s="75" t="s">
        <v>3841</v>
      </c>
      <c r="L3760" s="33">
        <v>14</v>
      </c>
      <c r="M3760" s="34"/>
      <c r="N3760" s="46"/>
      <c r="O3760" s="46"/>
      <c r="P37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60" s="45" t="e">
        <f>IF([2]!PayItems[[#This Row],[Date Added / Modified]]&gt;0,TEXT([2]!PayItems[[#This Row],[Date Added / Modified]],"m/d/yyy"),"")</f>
        <v>#REF!</v>
      </c>
      <c r="R3760" s="46"/>
    </row>
    <row r="3761" spans="1:18" x14ac:dyDescent="0.3">
      <c r="A3761" s="46" t="s">
        <v>3623</v>
      </c>
      <c r="B3761" s="46" t="s">
        <v>9824</v>
      </c>
      <c r="C3761" s="46" t="s">
        <v>3864</v>
      </c>
      <c r="D3761" s="46" t="s">
        <v>9825</v>
      </c>
      <c r="E3761" s="33" t="s">
        <v>3866</v>
      </c>
      <c r="F3761" s="33">
        <v>0</v>
      </c>
      <c r="G3761" s="33">
        <v>3</v>
      </c>
      <c r="H3761" s="46" t="s">
        <v>3839</v>
      </c>
      <c r="I3761" s="75" t="s">
        <v>3840</v>
      </c>
      <c r="J3761" s="75" t="s">
        <v>3840</v>
      </c>
      <c r="K3761" s="75" t="s">
        <v>3841</v>
      </c>
      <c r="L3761" s="33">
        <v>14</v>
      </c>
      <c r="M3761" s="34"/>
      <c r="N3761" s="46"/>
      <c r="O3761" s="46"/>
      <c r="P37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61" s="45" t="e">
        <f>IF([2]!PayItems[[#This Row],[Date Added / Modified]]&gt;0,TEXT([2]!PayItems[[#This Row],[Date Added / Modified]],"m/d/yyy"),"")</f>
        <v>#REF!</v>
      </c>
      <c r="R3761" s="46"/>
    </row>
    <row r="3762" spans="1:18" x14ac:dyDescent="0.3">
      <c r="A3762" s="46" t="s">
        <v>3624</v>
      </c>
      <c r="B3762" s="46" t="s">
        <v>9826</v>
      </c>
      <c r="C3762" s="46" t="s">
        <v>3864</v>
      </c>
      <c r="D3762" s="46" t="s">
        <v>9827</v>
      </c>
      <c r="E3762" s="33" t="s">
        <v>3866</v>
      </c>
      <c r="F3762" s="33">
        <v>0</v>
      </c>
      <c r="G3762" s="33">
        <v>3</v>
      </c>
      <c r="H3762" s="46" t="s">
        <v>3839</v>
      </c>
      <c r="I3762" s="75" t="s">
        <v>3840</v>
      </c>
      <c r="J3762" s="75" t="s">
        <v>3840</v>
      </c>
      <c r="K3762" s="75" t="s">
        <v>3841</v>
      </c>
      <c r="L3762" s="33">
        <v>14</v>
      </c>
      <c r="M3762" s="34"/>
      <c r="N3762" s="46"/>
      <c r="O3762" s="46"/>
      <c r="P37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62" s="45" t="e">
        <f>IF([2]!PayItems[[#This Row],[Date Added / Modified]]&gt;0,TEXT([2]!PayItems[[#This Row],[Date Added / Modified]],"m/d/yyy"),"")</f>
        <v>#REF!</v>
      </c>
      <c r="R3762" s="46"/>
    </row>
    <row r="3763" spans="1:18" x14ac:dyDescent="0.3">
      <c r="A3763" s="46" t="s">
        <v>3625</v>
      </c>
      <c r="B3763" s="46" t="s">
        <v>9828</v>
      </c>
      <c r="C3763" s="46" t="s">
        <v>3864</v>
      </c>
      <c r="D3763" s="46" t="s">
        <v>9829</v>
      </c>
      <c r="E3763" s="33" t="s">
        <v>3866</v>
      </c>
      <c r="F3763" s="33">
        <v>0</v>
      </c>
      <c r="G3763" s="33">
        <v>3</v>
      </c>
      <c r="H3763" s="46" t="s">
        <v>3839</v>
      </c>
      <c r="I3763" s="75" t="s">
        <v>3840</v>
      </c>
      <c r="J3763" s="75" t="s">
        <v>3840</v>
      </c>
      <c r="K3763" s="75" t="s">
        <v>3841</v>
      </c>
      <c r="L3763" s="33">
        <v>14</v>
      </c>
      <c r="M3763" s="34"/>
      <c r="N3763" s="46"/>
      <c r="O3763" s="46"/>
      <c r="P37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63" s="45" t="e">
        <f>IF([2]!PayItems[[#This Row],[Date Added / Modified]]&gt;0,TEXT([2]!PayItems[[#This Row],[Date Added / Modified]],"m/d/yyy"),"")</f>
        <v>#REF!</v>
      </c>
      <c r="R3763" s="46"/>
    </row>
    <row r="3764" spans="1:18" x14ac:dyDescent="0.3">
      <c r="A3764" s="46" t="s">
        <v>3626</v>
      </c>
      <c r="B3764" s="46" t="s">
        <v>9830</v>
      </c>
      <c r="C3764" s="46" t="s">
        <v>3864</v>
      </c>
      <c r="D3764" s="46" t="s">
        <v>9831</v>
      </c>
      <c r="E3764" s="33" t="s">
        <v>3866</v>
      </c>
      <c r="F3764" s="33">
        <v>0</v>
      </c>
      <c r="G3764" s="33">
        <v>3</v>
      </c>
      <c r="H3764" s="46" t="s">
        <v>3839</v>
      </c>
      <c r="I3764" s="75" t="s">
        <v>3840</v>
      </c>
      <c r="J3764" s="75" t="s">
        <v>3840</v>
      </c>
      <c r="K3764" s="75" t="s">
        <v>3841</v>
      </c>
      <c r="L3764" s="33">
        <v>14</v>
      </c>
      <c r="M3764" s="34"/>
      <c r="N3764" s="46"/>
      <c r="O3764" s="46"/>
      <c r="P37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64" s="45" t="e">
        <f>IF([2]!PayItems[[#This Row],[Date Added / Modified]]&gt;0,TEXT([2]!PayItems[[#This Row],[Date Added / Modified]],"m/d/yyy"),"")</f>
        <v>#REF!</v>
      </c>
      <c r="R3764" s="46"/>
    </row>
    <row r="3765" spans="1:18" x14ac:dyDescent="0.3">
      <c r="A3765" s="46" t="s">
        <v>3627</v>
      </c>
      <c r="B3765" s="46" t="s">
        <v>9832</v>
      </c>
      <c r="C3765" s="46" t="s">
        <v>3864</v>
      </c>
      <c r="D3765" s="46" t="s">
        <v>9833</v>
      </c>
      <c r="E3765" s="33" t="s">
        <v>3866</v>
      </c>
      <c r="F3765" s="33">
        <v>0</v>
      </c>
      <c r="G3765" s="33">
        <v>3</v>
      </c>
      <c r="H3765" s="46" t="s">
        <v>3839</v>
      </c>
      <c r="I3765" s="75" t="s">
        <v>3840</v>
      </c>
      <c r="J3765" s="75" t="s">
        <v>3840</v>
      </c>
      <c r="K3765" s="75" t="s">
        <v>3841</v>
      </c>
      <c r="L3765" s="33">
        <v>14</v>
      </c>
      <c r="M3765" s="34"/>
      <c r="N3765" s="46"/>
      <c r="O3765" s="46"/>
      <c r="P37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65" s="45" t="e">
        <f>IF([2]!PayItems[[#This Row],[Date Added / Modified]]&gt;0,TEXT([2]!PayItems[[#This Row],[Date Added / Modified]],"m/d/yyy"),"")</f>
        <v>#REF!</v>
      </c>
      <c r="R3765" s="46"/>
    </row>
    <row r="3766" spans="1:18" x14ac:dyDescent="0.3">
      <c r="A3766" s="46" t="s">
        <v>3628</v>
      </c>
      <c r="B3766" s="46" t="s">
        <v>9834</v>
      </c>
      <c r="C3766" s="46" t="s">
        <v>3864</v>
      </c>
      <c r="D3766" s="46" t="s">
        <v>9835</v>
      </c>
      <c r="E3766" s="33" t="s">
        <v>3866</v>
      </c>
      <c r="F3766" s="33">
        <v>0</v>
      </c>
      <c r="G3766" s="33">
        <v>3</v>
      </c>
      <c r="H3766" s="46" t="s">
        <v>3839</v>
      </c>
      <c r="I3766" s="75" t="s">
        <v>3840</v>
      </c>
      <c r="J3766" s="75" t="s">
        <v>3840</v>
      </c>
      <c r="K3766" s="75" t="s">
        <v>3841</v>
      </c>
      <c r="L3766" s="33">
        <v>14</v>
      </c>
      <c r="M3766" s="34"/>
      <c r="N3766" s="46"/>
      <c r="O3766" s="46"/>
      <c r="P37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66" s="45" t="e">
        <f>IF([2]!PayItems[[#This Row],[Date Added / Modified]]&gt;0,TEXT([2]!PayItems[[#This Row],[Date Added / Modified]],"m/d/yyy"),"")</f>
        <v>#REF!</v>
      </c>
      <c r="R3766" s="46"/>
    </row>
    <row r="3767" spans="1:18" s="22" customFormat="1" x14ac:dyDescent="0.3">
      <c r="A3767" s="46" t="s">
        <v>3629</v>
      </c>
      <c r="B3767" s="46" t="s">
        <v>9836</v>
      </c>
      <c r="C3767" s="46" t="s">
        <v>3864</v>
      </c>
      <c r="D3767" s="46" t="s">
        <v>9837</v>
      </c>
      <c r="E3767" s="33" t="s">
        <v>3866</v>
      </c>
      <c r="F3767" s="33">
        <v>0</v>
      </c>
      <c r="G3767" s="33">
        <v>3</v>
      </c>
      <c r="H3767" s="46" t="s">
        <v>3839</v>
      </c>
      <c r="I3767" s="75" t="s">
        <v>3840</v>
      </c>
      <c r="J3767" s="75" t="s">
        <v>3840</v>
      </c>
      <c r="K3767" s="75" t="s">
        <v>3841</v>
      </c>
      <c r="L3767" s="33">
        <v>14</v>
      </c>
      <c r="M3767" s="34"/>
      <c r="N3767" s="46"/>
      <c r="O3767" s="46"/>
      <c r="P37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67" s="45" t="e">
        <f>IF([2]!PayItems[[#This Row],[Date Added / Modified]]&gt;0,TEXT([2]!PayItems[[#This Row],[Date Added / Modified]],"m/d/yyy"),"")</f>
        <v>#REF!</v>
      </c>
      <c r="R3767" s="46"/>
    </row>
    <row r="3768" spans="1:18" x14ac:dyDescent="0.3">
      <c r="A3768" s="45" t="s">
        <v>3630</v>
      </c>
      <c r="B3768" s="45" t="s">
        <v>9838</v>
      </c>
      <c r="C3768" s="45" t="s">
        <v>3864</v>
      </c>
      <c r="D3768" s="45" t="s">
        <v>9839</v>
      </c>
      <c r="E3768" s="28" t="s">
        <v>3866</v>
      </c>
      <c r="F3768" s="33">
        <v>0</v>
      </c>
      <c r="G3768" s="33">
        <v>3</v>
      </c>
      <c r="H3768" s="45" t="s">
        <v>3839</v>
      </c>
      <c r="I3768" s="32" t="s">
        <v>3840</v>
      </c>
      <c r="J3768" s="32" t="s">
        <v>3840</v>
      </c>
      <c r="K3768" s="32" t="s">
        <v>3841</v>
      </c>
      <c r="L3768" s="33">
        <v>14</v>
      </c>
      <c r="M3768" s="34">
        <v>45398</v>
      </c>
      <c r="N3768" s="45" t="s">
        <v>4870</v>
      </c>
      <c r="O3768" s="46"/>
      <c r="P37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68" s="46" t="e">
        <f>IF([2]!PayItems[[#This Row],[Date Added / Modified]]&gt;0,TEXT([2]!PayItems[[#This Row],[Date Added / Modified]],"m/d/yyy"),"")</f>
        <v>#REF!</v>
      </c>
      <c r="R3768" s="46"/>
    </row>
    <row r="3769" spans="1:18" x14ac:dyDescent="0.3">
      <c r="A3769" s="45" t="s">
        <v>3631</v>
      </c>
      <c r="B3769" s="45" t="s">
        <v>9840</v>
      </c>
      <c r="C3769" s="45" t="s">
        <v>3864</v>
      </c>
      <c r="D3769" s="45" t="s">
        <v>9841</v>
      </c>
      <c r="E3769" s="28" t="s">
        <v>3866</v>
      </c>
      <c r="F3769" s="33">
        <v>0</v>
      </c>
      <c r="G3769" s="33">
        <v>3</v>
      </c>
      <c r="H3769" s="45" t="s">
        <v>3839</v>
      </c>
      <c r="I3769" s="32" t="s">
        <v>3840</v>
      </c>
      <c r="J3769" s="32" t="s">
        <v>3840</v>
      </c>
      <c r="K3769" s="32" t="s">
        <v>3841</v>
      </c>
      <c r="L3769" s="33">
        <v>14</v>
      </c>
      <c r="M3769" s="34">
        <v>45398</v>
      </c>
      <c r="N3769" s="45" t="s">
        <v>4870</v>
      </c>
      <c r="O3769" s="46"/>
      <c r="P37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69" s="46" t="e">
        <f>IF([2]!PayItems[[#This Row],[Date Added / Modified]]&gt;0,TEXT([2]!PayItems[[#This Row],[Date Added / Modified]],"m/d/yyy"),"")</f>
        <v>#REF!</v>
      </c>
      <c r="R3769" s="46"/>
    </row>
    <row r="3770" spans="1:18" x14ac:dyDescent="0.3">
      <c r="A3770" s="45" t="s">
        <v>3632</v>
      </c>
      <c r="B3770" s="45" t="s">
        <v>9842</v>
      </c>
      <c r="C3770" s="45" t="s">
        <v>3864</v>
      </c>
      <c r="D3770" s="45" t="s">
        <v>9843</v>
      </c>
      <c r="E3770" s="28" t="s">
        <v>3866</v>
      </c>
      <c r="F3770" s="33">
        <v>0</v>
      </c>
      <c r="G3770" s="33">
        <v>3</v>
      </c>
      <c r="H3770" s="45" t="s">
        <v>3839</v>
      </c>
      <c r="I3770" s="32" t="s">
        <v>3840</v>
      </c>
      <c r="J3770" s="32" t="s">
        <v>3840</v>
      </c>
      <c r="K3770" s="32" t="s">
        <v>3841</v>
      </c>
      <c r="L3770" s="33">
        <v>14</v>
      </c>
      <c r="M3770" s="34">
        <v>45442</v>
      </c>
      <c r="N3770" s="45" t="s">
        <v>4870</v>
      </c>
      <c r="O3770" s="46"/>
      <c r="P37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70" s="46" t="e">
        <f>IF([2]!PayItems[[#This Row],[Date Added / Modified]]&gt;0,TEXT([2]!PayItems[[#This Row],[Date Added / Modified]],"m/d/yyy"),"")</f>
        <v>#REF!</v>
      </c>
      <c r="R3770" s="46"/>
    </row>
    <row r="3771" spans="1:18" x14ac:dyDescent="0.3">
      <c r="A3771" s="46" t="s">
        <v>3633</v>
      </c>
      <c r="B3771" s="46" t="s">
        <v>9844</v>
      </c>
      <c r="C3771" s="46" t="s">
        <v>3864</v>
      </c>
      <c r="D3771" s="46" t="s">
        <v>9845</v>
      </c>
      <c r="E3771" s="33" t="s">
        <v>3866</v>
      </c>
      <c r="F3771" s="33">
        <v>0</v>
      </c>
      <c r="G3771" s="33">
        <v>3</v>
      </c>
      <c r="H3771" s="46" t="s">
        <v>3839</v>
      </c>
      <c r="I3771" s="75" t="s">
        <v>3840</v>
      </c>
      <c r="J3771" s="75" t="s">
        <v>3840</v>
      </c>
      <c r="K3771" s="75" t="s">
        <v>3841</v>
      </c>
      <c r="L3771" s="33">
        <v>14</v>
      </c>
      <c r="M3771" s="34"/>
      <c r="N3771" s="46"/>
      <c r="O3771" s="46"/>
      <c r="P37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71" s="45" t="e">
        <f>IF([2]!PayItems[[#This Row],[Date Added / Modified]]&gt;0,TEXT([2]!PayItems[[#This Row],[Date Added / Modified]],"m/d/yyy"),"")</f>
        <v>#REF!</v>
      </c>
      <c r="R3771" s="46"/>
    </row>
    <row r="3772" spans="1:18" s="10" customFormat="1" x14ac:dyDescent="0.3">
      <c r="A3772" s="46" t="s">
        <v>3634</v>
      </c>
      <c r="B3772" s="46" t="s">
        <v>9846</v>
      </c>
      <c r="C3772" s="46" t="s">
        <v>3864</v>
      </c>
      <c r="D3772" s="46" t="s">
        <v>9847</v>
      </c>
      <c r="E3772" s="33" t="s">
        <v>3866</v>
      </c>
      <c r="F3772" s="33">
        <v>0</v>
      </c>
      <c r="G3772" s="33">
        <v>3</v>
      </c>
      <c r="H3772" s="46" t="s">
        <v>3839</v>
      </c>
      <c r="I3772" s="75" t="s">
        <v>3840</v>
      </c>
      <c r="J3772" s="75" t="s">
        <v>3840</v>
      </c>
      <c r="K3772" s="75" t="s">
        <v>3841</v>
      </c>
      <c r="L3772" s="33">
        <v>14</v>
      </c>
      <c r="M3772" s="34"/>
      <c r="N3772" s="46"/>
      <c r="O3772" s="46"/>
      <c r="P37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72" s="45" t="e">
        <f>IF([2]!PayItems[[#This Row],[Date Added / Modified]]&gt;0,TEXT([2]!PayItems[[#This Row],[Date Added / Modified]],"m/d/yyy"),"")</f>
        <v>#REF!</v>
      </c>
      <c r="R3772" s="46"/>
    </row>
    <row r="3773" spans="1:18" s="10" customFormat="1" x14ac:dyDescent="0.3">
      <c r="A3773" s="46" t="s">
        <v>3635</v>
      </c>
      <c r="B3773" s="46" t="s">
        <v>9848</v>
      </c>
      <c r="C3773" s="46" t="s">
        <v>3864</v>
      </c>
      <c r="D3773" s="46" t="s">
        <v>9849</v>
      </c>
      <c r="E3773" s="33" t="s">
        <v>3866</v>
      </c>
      <c r="F3773" s="33">
        <v>0</v>
      </c>
      <c r="G3773" s="33">
        <v>3</v>
      </c>
      <c r="H3773" s="46" t="s">
        <v>3839</v>
      </c>
      <c r="I3773" s="75" t="s">
        <v>3840</v>
      </c>
      <c r="J3773" s="75" t="s">
        <v>3840</v>
      </c>
      <c r="K3773" s="75" t="s">
        <v>3841</v>
      </c>
      <c r="L3773" s="33">
        <v>14</v>
      </c>
      <c r="M3773" s="34"/>
      <c r="N3773" s="46"/>
      <c r="O3773" s="46"/>
      <c r="P37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73" s="45" t="e">
        <f>IF([2]!PayItems[[#This Row],[Date Added / Modified]]&gt;0,TEXT([2]!PayItems[[#This Row],[Date Added / Modified]],"m/d/yyy"),"")</f>
        <v>#REF!</v>
      </c>
      <c r="R3773" s="46"/>
    </row>
    <row r="3774" spans="1:18" s="10" customFormat="1" x14ac:dyDescent="0.3">
      <c r="A3774" s="46" t="s">
        <v>3636</v>
      </c>
      <c r="B3774" s="46" t="s">
        <v>9850</v>
      </c>
      <c r="C3774" s="46" t="s">
        <v>3864</v>
      </c>
      <c r="D3774" s="46" t="s">
        <v>9851</v>
      </c>
      <c r="E3774" s="33" t="s">
        <v>3866</v>
      </c>
      <c r="F3774" s="33">
        <v>0</v>
      </c>
      <c r="G3774" s="33">
        <v>3</v>
      </c>
      <c r="H3774" s="46" t="s">
        <v>3839</v>
      </c>
      <c r="I3774" s="75" t="s">
        <v>3840</v>
      </c>
      <c r="J3774" s="75" t="s">
        <v>3840</v>
      </c>
      <c r="K3774" s="75" t="s">
        <v>3841</v>
      </c>
      <c r="L3774" s="33">
        <v>14</v>
      </c>
      <c r="M3774" s="34"/>
      <c r="N3774" s="46"/>
      <c r="O3774" s="46"/>
      <c r="P37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74" s="45" t="e">
        <f>IF([2]!PayItems[[#This Row],[Date Added / Modified]]&gt;0,TEXT([2]!PayItems[[#This Row],[Date Added / Modified]],"m/d/yyy"),"")</f>
        <v>#REF!</v>
      </c>
      <c r="R3774" s="46"/>
    </row>
    <row r="3775" spans="1:18" s="10" customFormat="1" x14ac:dyDescent="0.3">
      <c r="A3775" s="46" t="s">
        <v>3637</v>
      </c>
      <c r="B3775" s="46" t="s">
        <v>9852</v>
      </c>
      <c r="C3775" s="46" t="s">
        <v>3864</v>
      </c>
      <c r="D3775" s="46" t="s">
        <v>9853</v>
      </c>
      <c r="E3775" s="33" t="s">
        <v>3866</v>
      </c>
      <c r="F3775" s="33">
        <v>0</v>
      </c>
      <c r="G3775" s="33">
        <v>3</v>
      </c>
      <c r="H3775" s="46" t="s">
        <v>3839</v>
      </c>
      <c r="I3775" s="75" t="s">
        <v>3840</v>
      </c>
      <c r="J3775" s="75" t="s">
        <v>3840</v>
      </c>
      <c r="K3775" s="75" t="s">
        <v>3841</v>
      </c>
      <c r="L3775" s="33">
        <v>14</v>
      </c>
      <c r="M3775" s="34"/>
      <c r="N3775" s="46"/>
      <c r="O3775" s="46"/>
      <c r="P37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75" s="45" t="e">
        <f>IF([2]!PayItems[[#This Row],[Date Added / Modified]]&gt;0,TEXT([2]!PayItems[[#This Row],[Date Added / Modified]],"m/d/yyy"),"")</f>
        <v>#REF!</v>
      </c>
      <c r="R3775" s="46"/>
    </row>
    <row r="3776" spans="1:18" x14ac:dyDescent="0.3">
      <c r="A3776" s="46" t="s">
        <v>3638</v>
      </c>
      <c r="B3776" s="46" t="s">
        <v>9854</v>
      </c>
      <c r="C3776" s="46" t="s">
        <v>3864</v>
      </c>
      <c r="D3776" s="46" t="s">
        <v>9855</v>
      </c>
      <c r="E3776" s="33" t="s">
        <v>3866</v>
      </c>
      <c r="F3776" s="33">
        <v>0</v>
      </c>
      <c r="G3776" s="33">
        <v>3</v>
      </c>
      <c r="H3776" s="46" t="s">
        <v>3839</v>
      </c>
      <c r="I3776" s="75" t="s">
        <v>3840</v>
      </c>
      <c r="J3776" s="75" t="s">
        <v>3840</v>
      </c>
      <c r="K3776" s="75" t="s">
        <v>3841</v>
      </c>
      <c r="L3776" s="33">
        <v>14</v>
      </c>
      <c r="M3776" s="34"/>
      <c r="N3776" s="46"/>
      <c r="O3776" s="46"/>
      <c r="P37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76" s="45" t="e">
        <f>IF([2]!PayItems[[#This Row],[Date Added / Modified]]&gt;0,TEXT([2]!PayItems[[#This Row],[Date Added / Modified]],"m/d/yyy"),"")</f>
        <v>#REF!</v>
      </c>
      <c r="R3776" s="46"/>
    </row>
    <row r="3777" spans="1:18" x14ac:dyDescent="0.3">
      <c r="A3777" s="46" t="s">
        <v>3639</v>
      </c>
      <c r="B3777" s="46" t="s">
        <v>9856</v>
      </c>
      <c r="C3777" s="46" t="s">
        <v>3864</v>
      </c>
      <c r="D3777" s="46" t="s">
        <v>9857</v>
      </c>
      <c r="E3777" s="33" t="s">
        <v>3866</v>
      </c>
      <c r="F3777" s="33">
        <v>0</v>
      </c>
      <c r="G3777" s="33">
        <v>3</v>
      </c>
      <c r="H3777" s="46" t="s">
        <v>3839</v>
      </c>
      <c r="I3777" s="75" t="s">
        <v>3840</v>
      </c>
      <c r="J3777" s="75" t="s">
        <v>3840</v>
      </c>
      <c r="K3777" s="75" t="s">
        <v>3841</v>
      </c>
      <c r="L3777" s="33">
        <v>14</v>
      </c>
      <c r="M3777" s="34"/>
      <c r="N3777" s="46"/>
      <c r="O3777" s="46"/>
      <c r="P37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77" s="45" t="e">
        <f>IF([2]!PayItems[[#This Row],[Date Added / Modified]]&gt;0,TEXT([2]!PayItems[[#This Row],[Date Added / Modified]],"m/d/yyy"),"")</f>
        <v>#REF!</v>
      </c>
      <c r="R3777" s="46"/>
    </row>
    <row r="3778" spans="1:18" x14ac:dyDescent="0.3">
      <c r="A3778" s="46" t="s">
        <v>3640</v>
      </c>
      <c r="B3778" s="46" t="s">
        <v>9858</v>
      </c>
      <c r="C3778" s="46" t="s">
        <v>3864</v>
      </c>
      <c r="D3778" s="46" t="s">
        <v>9859</v>
      </c>
      <c r="E3778" s="33" t="s">
        <v>3866</v>
      </c>
      <c r="F3778" s="33">
        <v>0</v>
      </c>
      <c r="G3778" s="33">
        <v>3</v>
      </c>
      <c r="H3778" s="46" t="s">
        <v>3839</v>
      </c>
      <c r="I3778" s="75" t="s">
        <v>3840</v>
      </c>
      <c r="J3778" s="75" t="s">
        <v>3840</v>
      </c>
      <c r="K3778" s="75" t="s">
        <v>3841</v>
      </c>
      <c r="L3778" s="33">
        <v>14</v>
      </c>
      <c r="M3778" s="34"/>
      <c r="N3778" s="46"/>
      <c r="O3778" s="46"/>
      <c r="P37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78" s="45" t="e">
        <f>IF([2]!PayItems[[#This Row],[Date Added / Modified]]&gt;0,TEXT([2]!PayItems[[#This Row],[Date Added / Modified]],"m/d/yyy"),"")</f>
        <v>#REF!</v>
      </c>
      <c r="R3778" s="46"/>
    </row>
    <row r="3779" spans="1:18" x14ac:dyDescent="0.3">
      <c r="A3779" s="46" t="s">
        <v>3641</v>
      </c>
      <c r="B3779" s="46" t="s">
        <v>9860</v>
      </c>
      <c r="C3779" s="46" t="s">
        <v>3864</v>
      </c>
      <c r="D3779" s="46" t="s">
        <v>9861</v>
      </c>
      <c r="E3779" s="33" t="s">
        <v>3866</v>
      </c>
      <c r="F3779" s="33">
        <v>0</v>
      </c>
      <c r="G3779" s="33">
        <v>3</v>
      </c>
      <c r="H3779" s="46" t="s">
        <v>3839</v>
      </c>
      <c r="I3779" s="75" t="s">
        <v>3840</v>
      </c>
      <c r="J3779" s="75" t="s">
        <v>3840</v>
      </c>
      <c r="K3779" s="75" t="s">
        <v>3841</v>
      </c>
      <c r="L3779" s="33">
        <v>14</v>
      </c>
      <c r="M3779" s="34"/>
      <c r="N3779" s="46"/>
      <c r="O3779" s="46"/>
      <c r="P37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79" s="45" t="e">
        <f>IF([2]!PayItems[[#This Row],[Date Added / Modified]]&gt;0,TEXT([2]!PayItems[[#This Row],[Date Added / Modified]],"m/d/yyy"),"")</f>
        <v>#REF!</v>
      </c>
      <c r="R3779" s="46"/>
    </row>
    <row r="3780" spans="1:18" s="10" customFormat="1" x14ac:dyDescent="0.3">
      <c r="A3780" s="46" t="s">
        <v>3642</v>
      </c>
      <c r="B3780" s="46" t="s">
        <v>9862</v>
      </c>
      <c r="C3780" s="46" t="s">
        <v>3864</v>
      </c>
      <c r="D3780" s="46" t="s">
        <v>9863</v>
      </c>
      <c r="E3780" s="33" t="s">
        <v>3866</v>
      </c>
      <c r="F3780" s="33">
        <v>0</v>
      </c>
      <c r="G3780" s="33">
        <v>3</v>
      </c>
      <c r="H3780" s="46" t="s">
        <v>3839</v>
      </c>
      <c r="I3780" s="75" t="s">
        <v>3840</v>
      </c>
      <c r="J3780" s="75" t="s">
        <v>3840</v>
      </c>
      <c r="K3780" s="75" t="s">
        <v>3841</v>
      </c>
      <c r="L3780" s="33">
        <v>14</v>
      </c>
      <c r="M3780" s="34"/>
      <c r="N3780" s="46"/>
      <c r="O3780" s="46"/>
      <c r="P37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80" s="45" t="e">
        <f>IF([2]!PayItems[[#This Row],[Date Added / Modified]]&gt;0,TEXT([2]!PayItems[[#This Row],[Date Added / Modified]],"m/d/yyy"),"")</f>
        <v>#REF!</v>
      </c>
      <c r="R3780" s="46"/>
    </row>
    <row r="3781" spans="1:18" x14ac:dyDescent="0.3">
      <c r="A3781" s="46" t="s">
        <v>3643</v>
      </c>
      <c r="B3781" s="46" t="s">
        <v>9864</v>
      </c>
      <c r="C3781" s="46" t="s">
        <v>3864</v>
      </c>
      <c r="D3781" s="46" t="s">
        <v>9865</v>
      </c>
      <c r="E3781" s="33" t="s">
        <v>3866</v>
      </c>
      <c r="F3781" s="33">
        <v>0</v>
      </c>
      <c r="G3781" s="33">
        <v>3</v>
      </c>
      <c r="H3781" s="46" t="s">
        <v>3839</v>
      </c>
      <c r="I3781" s="75" t="s">
        <v>3840</v>
      </c>
      <c r="J3781" s="75" t="s">
        <v>3840</v>
      </c>
      <c r="K3781" s="75" t="s">
        <v>3841</v>
      </c>
      <c r="L3781" s="33">
        <v>14</v>
      </c>
      <c r="M3781" s="34"/>
      <c r="N3781" s="46"/>
      <c r="O3781" s="46"/>
      <c r="P37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81" s="45" t="e">
        <f>IF([2]!PayItems[[#This Row],[Date Added / Modified]]&gt;0,TEXT([2]!PayItems[[#This Row],[Date Added / Modified]],"m/d/yyy"),"")</f>
        <v>#REF!</v>
      </c>
      <c r="R3781" s="46"/>
    </row>
    <row r="3782" spans="1:18" x14ac:dyDescent="0.3">
      <c r="A3782" s="46" t="s">
        <v>3644</v>
      </c>
      <c r="B3782" s="46" t="s">
        <v>9866</v>
      </c>
      <c r="C3782" s="46" t="s">
        <v>3935</v>
      </c>
      <c r="D3782" s="46" t="s">
        <v>9867</v>
      </c>
      <c r="E3782" s="33" t="s">
        <v>3326</v>
      </c>
      <c r="F3782" s="33">
        <v>0</v>
      </c>
      <c r="G3782" s="33">
        <v>3</v>
      </c>
      <c r="H3782" s="46" t="s">
        <v>3839</v>
      </c>
      <c r="I3782" s="75" t="s">
        <v>3840</v>
      </c>
      <c r="J3782" s="75" t="s">
        <v>3840</v>
      </c>
      <c r="K3782" s="75" t="s">
        <v>3841</v>
      </c>
      <c r="L3782" s="33">
        <v>14</v>
      </c>
      <c r="M3782" s="34"/>
      <c r="N3782" s="46"/>
      <c r="O3782" s="46"/>
      <c r="P37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82" s="45" t="e">
        <f>IF([2]!PayItems[[#This Row],[Date Added / Modified]]&gt;0,TEXT([2]!PayItems[[#This Row],[Date Added / Modified]],"m/d/yyy"),"")</f>
        <v>#REF!</v>
      </c>
      <c r="R3782" s="46"/>
    </row>
    <row r="3783" spans="1:18" x14ac:dyDescent="0.3">
      <c r="A3783" s="46" t="s">
        <v>3645</v>
      </c>
      <c r="B3783" s="46" t="s">
        <v>9868</v>
      </c>
      <c r="C3783" s="46" t="s">
        <v>3864</v>
      </c>
      <c r="D3783" s="46" t="s">
        <v>9869</v>
      </c>
      <c r="E3783" s="33" t="s">
        <v>3866</v>
      </c>
      <c r="F3783" s="33">
        <v>0</v>
      </c>
      <c r="G3783" s="33">
        <v>3</v>
      </c>
      <c r="H3783" s="46" t="s">
        <v>3839</v>
      </c>
      <c r="I3783" s="75" t="s">
        <v>3840</v>
      </c>
      <c r="J3783" s="75" t="s">
        <v>3840</v>
      </c>
      <c r="K3783" s="75" t="s">
        <v>3841</v>
      </c>
      <c r="L3783" s="33">
        <v>14</v>
      </c>
      <c r="M3783" s="34"/>
      <c r="N3783" s="46"/>
      <c r="O3783" s="46"/>
      <c r="P37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83" s="45" t="e">
        <f>IF([2]!PayItems[[#This Row],[Date Added / Modified]]&gt;0,TEXT([2]!PayItems[[#This Row],[Date Added / Modified]],"m/d/yyy"),"")</f>
        <v>#REF!</v>
      </c>
      <c r="R3783" s="46"/>
    </row>
    <row r="3784" spans="1:18" x14ac:dyDescent="0.3">
      <c r="A3784" s="46" t="s">
        <v>3646</v>
      </c>
      <c r="B3784" s="46" t="s">
        <v>9870</v>
      </c>
      <c r="C3784" s="46" t="s">
        <v>3864</v>
      </c>
      <c r="D3784" s="46" t="s">
        <v>9871</v>
      </c>
      <c r="E3784" s="33" t="s">
        <v>3866</v>
      </c>
      <c r="F3784" s="33">
        <v>0</v>
      </c>
      <c r="G3784" s="33">
        <v>3</v>
      </c>
      <c r="H3784" s="46" t="s">
        <v>3839</v>
      </c>
      <c r="I3784" s="75" t="s">
        <v>3840</v>
      </c>
      <c r="J3784" s="75" t="s">
        <v>3840</v>
      </c>
      <c r="K3784" s="75" t="s">
        <v>3841</v>
      </c>
      <c r="L3784" s="33">
        <v>14</v>
      </c>
      <c r="M3784" s="34"/>
      <c r="N3784" s="46"/>
      <c r="O3784" s="46"/>
      <c r="P37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84" s="45" t="e">
        <f>IF([2]!PayItems[[#This Row],[Date Added / Modified]]&gt;0,TEXT([2]!PayItems[[#This Row],[Date Added / Modified]],"m/d/yyy"),"")</f>
        <v>#REF!</v>
      </c>
      <c r="R3784" s="46"/>
    </row>
    <row r="3785" spans="1:18" x14ac:dyDescent="0.3">
      <c r="A3785" s="46" t="s">
        <v>3647</v>
      </c>
      <c r="B3785" s="46" t="s">
        <v>9872</v>
      </c>
      <c r="C3785" s="46" t="s">
        <v>3864</v>
      </c>
      <c r="D3785" s="46" t="s">
        <v>9873</v>
      </c>
      <c r="E3785" s="33" t="s">
        <v>3866</v>
      </c>
      <c r="F3785" s="33">
        <v>0</v>
      </c>
      <c r="G3785" s="33">
        <v>3</v>
      </c>
      <c r="H3785" s="46" t="s">
        <v>3839</v>
      </c>
      <c r="I3785" s="75" t="s">
        <v>3840</v>
      </c>
      <c r="J3785" s="75" t="s">
        <v>3840</v>
      </c>
      <c r="K3785" s="75" t="s">
        <v>3841</v>
      </c>
      <c r="L3785" s="33">
        <v>14</v>
      </c>
      <c r="M3785" s="34"/>
      <c r="N3785" s="46"/>
      <c r="O3785" s="46"/>
      <c r="P37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85" s="45" t="e">
        <f>IF([2]!PayItems[[#This Row],[Date Added / Modified]]&gt;0,TEXT([2]!PayItems[[#This Row],[Date Added / Modified]],"m/d/yyy"),"")</f>
        <v>#REF!</v>
      </c>
      <c r="R3785" s="46"/>
    </row>
    <row r="3786" spans="1:18" x14ac:dyDescent="0.3">
      <c r="A3786" s="46" t="s">
        <v>3648</v>
      </c>
      <c r="B3786" s="33" t="s">
        <v>9874</v>
      </c>
      <c r="C3786" s="33" t="s">
        <v>3837</v>
      </c>
      <c r="D3786" s="33" t="s">
        <v>9875</v>
      </c>
      <c r="E3786" s="33" t="s">
        <v>3837</v>
      </c>
      <c r="F3786" s="33">
        <v>0</v>
      </c>
      <c r="G3786" s="33">
        <v>3</v>
      </c>
      <c r="H3786" s="46" t="s">
        <v>3839</v>
      </c>
      <c r="I3786" s="75" t="s">
        <v>3840</v>
      </c>
      <c r="J3786" s="75" t="s">
        <v>3840</v>
      </c>
      <c r="K3786" s="75" t="s">
        <v>3841</v>
      </c>
      <c r="L3786" s="33">
        <v>14</v>
      </c>
      <c r="M3786" s="34"/>
      <c r="N3786" s="46"/>
      <c r="O3786" s="46"/>
      <c r="P37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86" s="45" t="e">
        <f>IF([2]!PayItems[[#This Row],[Date Added / Modified]]&gt;0,TEXT([2]!PayItems[[#This Row],[Date Added / Modified]],"m/d/yyy"),"")</f>
        <v>#REF!</v>
      </c>
      <c r="R3786" s="46"/>
    </row>
    <row r="3787" spans="1:18" x14ac:dyDescent="0.3">
      <c r="A3787" s="46" t="s">
        <v>3649</v>
      </c>
      <c r="B3787" s="33" t="s">
        <v>9876</v>
      </c>
      <c r="C3787" s="33" t="s">
        <v>3837</v>
      </c>
      <c r="D3787" s="33" t="s">
        <v>9877</v>
      </c>
      <c r="E3787" s="33" t="s">
        <v>3837</v>
      </c>
      <c r="F3787" s="33">
        <v>0</v>
      </c>
      <c r="G3787" s="33">
        <v>3</v>
      </c>
      <c r="H3787" s="46" t="s">
        <v>3839</v>
      </c>
      <c r="I3787" s="75" t="s">
        <v>3840</v>
      </c>
      <c r="J3787" s="75" t="s">
        <v>3840</v>
      </c>
      <c r="K3787" s="75" t="s">
        <v>3841</v>
      </c>
      <c r="L3787" s="33">
        <v>14</v>
      </c>
      <c r="M3787" s="34"/>
      <c r="N3787" s="46"/>
      <c r="O3787" s="46"/>
      <c r="P37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87" s="45" t="e">
        <f>IF([2]!PayItems[[#This Row],[Date Added / Modified]]&gt;0,TEXT([2]!PayItems[[#This Row],[Date Added / Modified]],"m/d/yyy"),"")</f>
        <v>#REF!</v>
      </c>
      <c r="R3787" s="46"/>
    </row>
    <row r="3788" spans="1:18" x14ac:dyDescent="0.3">
      <c r="A3788" s="46" t="s">
        <v>3650</v>
      </c>
      <c r="B3788" s="33" t="s">
        <v>9878</v>
      </c>
      <c r="C3788" s="33" t="s">
        <v>3837</v>
      </c>
      <c r="D3788" s="33" t="s">
        <v>9879</v>
      </c>
      <c r="E3788" s="33" t="s">
        <v>3837</v>
      </c>
      <c r="F3788" s="33">
        <v>0</v>
      </c>
      <c r="G3788" s="33">
        <v>3</v>
      </c>
      <c r="H3788" s="46" t="s">
        <v>3839</v>
      </c>
      <c r="I3788" s="75" t="s">
        <v>3840</v>
      </c>
      <c r="J3788" s="75" t="s">
        <v>3840</v>
      </c>
      <c r="K3788" s="75" t="s">
        <v>3841</v>
      </c>
      <c r="L3788" s="33">
        <v>14</v>
      </c>
      <c r="M3788" s="34"/>
      <c r="N3788" s="46"/>
      <c r="O3788" s="46"/>
      <c r="P37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88" s="45" t="e">
        <f>IF([2]!PayItems[[#This Row],[Date Added / Modified]]&gt;0,TEXT([2]!PayItems[[#This Row],[Date Added / Modified]],"m/d/yyy"),"")</f>
        <v>#REF!</v>
      </c>
      <c r="R3788" s="46"/>
    </row>
    <row r="3789" spans="1:18" x14ac:dyDescent="0.3">
      <c r="A3789" s="46" t="s">
        <v>3651</v>
      </c>
      <c r="B3789" s="33" t="s">
        <v>9880</v>
      </c>
      <c r="C3789" s="33" t="s">
        <v>3837</v>
      </c>
      <c r="D3789" s="33" t="s">
        <v>9881</v>
      </c>
      <c r="E3789" s="33" t="s">
        <v>3837</v>
      </c>
      <c r="F3789" s="33">
        <v>0</v>
      </c>
      <c r="G3789" s="33">
        <v>3</v>
      </c>
      <c r="H3789" s="46" t="s">
        <v>3839</v>
      </c>
      <c r="I3789" s="75" t="s">
        <v>3840</v>
      </c>
      <c r="J3789" s="75" t="s">
        <v>3840</v>
      </c>
      <c r="K3789" s="75" t="s">
        <v>3841</v>
      </c>
      <c r="L3789" s="33">
        <v>14</v>
      </c>
      <c r="M3789" s="34"/>
      <c r="N3789" s="46"/>
      <c r="O3789" s="46"/>
      <c r="P37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89" s="45" t="e">
        <f>IF([2]!PayItems[[#This Row],[Date Added / Modified]]&gt;0,TEXT([2]!PayItems[[#This Row],[Date Added / Modified]],"m/d/yyy"),"")</f>
        <v>#REF!</v>
      </c>
      <c r="R3789" s="46"/>
    </row>
    <row r="3790" spans="1:18" x14ac:dyDescent="0.3">
      <c r="A3790" s="46" t="s">
        <v>3652</v>
      </c>
      <c r="B3790" s="33" t="s">
        <v>9882</v>
      </c>
      <c r="C3790" s="33" t="s">
        <v>3837</v>
      </c>
      <c r="D3790" s="33" t="s">
        <v>9883</v>
      </c>
      <c r="E3790" s="33" t="s">
        <v>3837</v>
      </c>
      <c r="F3790" s="33">
        <v>0</v>
      </c>
      <c r="G3790" s="33">
        <v>3</v>
      </c>
      <c r="H3790" s="46" t="s">
        <v>3839</v>
      </c>
      <c r="I3790" s="75" t="s">
        <v>3840</v>
      </c>
      <c r="J3790" s="75" t="s">
        <v>3840</v>
      </c>
      <c r="K3790" s="75" t="s">
        <v>3841</v>
      </c>
      <c r="L3790" s="33">
        <v>14</v>
      </c>
      <c r="M3790" s="34"/>
      <c r="N3790" s="46"/>
      <c r="O3790" s="46"/>
      <c r="P37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90" s="45" t="e">
        <f>IF([2]!PayItems[[#This Row],[Date Added / Modified]]&gt;0,TEXT([2]!PayItems[[#This Row],[Date Added / Modified]],"m/d/yyy"),"")</f>
        <v>#REF!</v>
      </c>
      <c r="R3790" s="46"/>
    </row>
    <row r="3791" spans="1:18" x14ac:dyDescent="0.3">
      <c r="A3791" s="46" t="s">
        <v>3653</v>
      </c>
      <c r="B3791" s="33" t="s">
        <v>9884</v>
      </c>
      <c r="C3791" s="33" t="s">
        <v>3837</v>
      </c>
      <c r="D3791" s="33" t="s">
        <v>9885</v>
      </c>
      <c r="E3791" s="33" t="s">
        <v>3837</v>
      </c>
      <c r="F3791" s="33">
        <v>0</v>
      </c>
      <c r="G3791" s="33">
        <v>3</v>
      </c>
      <c r="H3791" s="46" t="s">
        <v>3839</v>
      </c>
      <c r="I3791" s="75" t="s">
        <v>3840</v>
      </c>
      <c r="J3791" s="75" t="s">
        <v>3840</v>
      </c>
      <c r="K3791" s="75" t="s">
        <v>3841</v>
      </c>
      <c r="L3791" s="33">
        <v>14</v>
      </c>
      <c r="M3791" s="34"/>
      <c r="N3791" s="46"/>
      <c r="O3791" s="46"/>
      <c r="P37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91" s="45" t="e">
        <f>IF([2]!PayItems[[#This Row],[Date Added / Modified]]&gt;0,TEXT([2]!PayItems[[#This Row],[Date Added / Modified]],"m/d/yyy"),"")</f>
        <v>#REF!</v>
      </c>
      <c r="R3791" s="46"/>
    </row>
    <row r="3792" spans="1:18" x14ac:dyDescent="0.3">
      <c r="A3792" s="46" t="s">
        <v>3654</v>
      </c>
      <c r="B3792" s="33" t="s">
        <v>9886</v>
      </c>
      <c r="C3792" s="33" t="s">
        <v>3837</v>
      </c>
      <c r="D3792" s="33" t="s">
        <v>9887</v>
      </c>
      <c r="E3792" s="33" t="s">
        <v>3837</v>
      </c>
      <c r="F3792" s="33">
        <v>0</v>
      </c>
      <c r="G3792" s="33">
        <v>3</v>
      </c>
      <c r="H3792" s="46" t="s">
        <v>3839</v>
      </c>
      <c r="I3792" s="75" t="s">
        <v>3840</v>
      </c>
      <c r="J3792" s="75" t="s">
        <v>3840</v>
      </c>
      <c r="K3792" s="75" t="s">
        <v>3841</v>
      </c>
      <c r="L3792" s="33">
        <v>14</v>
      </c>
      <c r="M3792" s="34"/>
      <c r="N3792" s="46"/>
      <c r="O3792" s="46"/>
      <c r="P37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92" s="45" t="e">
        <f>IF([2]!PayItems[[#This Row],[Date Added / Modified]]&gt;0,TEXT([2]!PayItems[[#This Row],[Date Added / Modified]],"m/d/yyy"),"")</f>
        <v>#REF!</v>
      </c>
      <c r="R3792" s="46"/>
    </row>
    <row r="3793" spans="1:18" x14ac:dyDescent="0.3">
      <c r="A3793" s="46" t="s">
        <v>3655</v>
      </c>
      <c r="B3793" s="33" t="s">
        <v>9888</v>
      </c>
      <c r="C3793" s="46" t="s">
        <v>3864</v>
      </c>
      <c r="D3793" s="33" t="s">
        <v>9889</v>
      </c>
      <c r="E3793" s="33" t="s">
        <v>3866</v>
      </c>
      <c r="F3793" s="33">
        <v>0</v>
      </c>
      <c r="G3793" s="33">
        <v>3</v>
      </c>
      <c r="H3793" s="46" t="s">
        <v>3839</v>
      </c>
      <c r="I3793" s="75" t="s">
        <v>3840</v>
      </c>
      <c r="J3793" s="75" t="s">
        <v>3840</v>
      </c>
      <c r="K3793" s="75" t="s">
        <v>3841</v>
      </c>
      <c r="L3793" s="33">
        <v>14</v>
      </c>
      <c r="M3793" s="34"/>
      <c r="N3793" s="46"/>
      <c r="O3793" s="46"/>
      <c r="P37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93" s="45" t="e">
        <f>IF([2]!PayItems[[#This Row],[Date Added / Modified]]&gt;0,TEXT([2]!PayItems[[#This Row],[Date Added / Modified]],"m/d/yyy"),"")</f>
        <v>#REF!</v>
      </c>
      <c r="R3793" s="46"/>
    </row>
    <row r="3794" spans="1:18" x14ac:dyDescent="0.3">
      <c r="A3794" s="46" t="s">
        <v>3656</v>
      </c>
      <c r="B3794" s="33" t="s">
        <v>9876</v>
      </c>
      <c r="C3794" s="46" t="s">
        <v>3864</v>
      </c>
      <c r="D3794" s="33" t="s">
        <v>9877</v>
      </c>
      <c r="E3794" s="33" t="s">
        <v>3866</v>
      </c>
      <c r="F3794" s="33">
        <v>0</v>
      </c>
      <c r="G3794" s="33">
        <v>3</v>
      </c>
      <c r="H3794" s="46" t="s">
        <v>3839</v>
      </c>
      <c r="I3794" s="75" t="s">
        <v>3840</v>
      </c>
      <c r="J3794" s="75" t="s">
        <v>3840</v>
      </c>
      <c r="K3794" s="75" t="s">
        <v>3841</v>
      </c>
      <c r="L3794" s="33">
        <v>14</v>
      </c>
      <c r="M3794" s="34"/>
      <c r="N3794" s="46"/>
      <c r="O3794" s="46"/>
      <c r="P37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94" s="45" t="e">
        <f>IF([2]!PayItems[[#This Row],[Date Added / Modified]]&gt;0,TEXT([2]!PayItems[[#This Row],[Date Added / Modified]],"m/d/yyy"),"")</f>
        <v>#REF!</v>
      </c>
      <c r="R3794" s="46"/>
    </row>
    <row r="3795" spans="1:18" x14ac:dyDescent="0.3">
      <c r="A3795" s="46" t="s">
        <v>3657</v>
      </c>
      <c r="B3795" s="33" t="s">
        <v>9878</v>
      </c>
      <c r="C3795" s="46" t="s">
        <v>3864</v>
      </c>
      <c r="D3795" s="33" t="s">
        <v>9879</v>
      </c>
      <c r="E3795" s="33" t="s">
        <v>3866</v>
      </c>
      <c r="F3795" s="33">
        <v>0</v>
      </c>
      <c r="G3795" s="33">
        <v>3</v>
      </c>
      <c r="H3795" s="46" t="s">
        <v>3839</v>
      </c>
      <c r="I3795" s="75" t="s">
        <v>3840</v>
      </c>
      <c r="J3795" s="75" t="s">
        <v>3840</v>
      </c>
      <c r="K3795" s="75" t="s">
        <v>3841</v>
      </c>
      <c r="L3795" s="33">
        <v>14</v>
      </c>
      <c r="M3795" s="34"/>
      <c r="N3795" s="46"/>
      <c r="O3795" s="46"/>
      <c r="P37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95" s="45" t="e">
        <f>IF([2]!PayItems[[#This Row],[Date Added / Modified]]&gt;0,TEXT([2]!PayItems[[#This Row],[Date Added / Modified]],"m/d/yyy"),"")</f>
        <v>#REF!</v>
      </c>
      <c r="R3795" s="46"/>
    </row>
    <row r="3796" spans="1:18" x14ac:dyDescent="0.3">
      <c r="A3796" s="46" t="s">
        <v>3658</v>
      </c>
      <c r="B3796" s="33" t="s">
        <v>9880</v>
      </c>
      <c r="C3796" s="46" t="s">
        <v>3864</v>
      </c>
      <c r="D3796" s="33" t="s">
        <v>9881</v>
      </c>
      <c r="E3796" s="33" t="s">
        <v>3866</v>
      </c>
      <c r="F3796" s="33">
        <v>0</v>
      </c>
      <c r="G3796" s="33">
        <v>3</v>
      </c>
      <c r="H3796" s="46" t="s">
        <v>3839</v>
      </c>
      <c r="I3796" s="75" t="s">
        <v>3840</v>
      </c>
      <c r="J3796" s="75" t="s">
        <v>3840</v>
      </c>
      <c r="K3796" s="75" t="s">
        <v>3841</v>
      </c>
      <c r="L3796" s="33">
        <v>14</v>
      </c>
      <c r="M3796" s="34"/>
      <c r="N3796" s="46"/>
      <c r="O3796" s="46"/>
      <c r="P37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96" s="45" t="e">
        <f>IF([2]!PayItems[[#This Row],[Date Added / Modified]]&gt;0,TEXT([2]!PayItems[[#This Row],[Date Added / Modified]],"m/d/yyy"),"")</f>
        <v>#REF!</v>
      </c>
      <c r="R3796" s="46"/>
    </row>
    <row r="3797" spans="1:18" x14ac:dyDescent="0.3">
      <c r="A3797" s="46" t="s">
        <v>3659</v>
      </c>
      <c r="B3797" s="33" t="s">
        <v>9882</v>
      </c>
      <c r="C3797" s="46" t="s">
        <v>3864</v>
      </c>
      <c r="D3797" s="33" t="s">
        <v>9883</v>
      </c>
      <c r="E3797" s="33" t="s">
        <v>3866</v>
      </c>
      <c r="F3797" s="33">
        <v>0</v>
      </c>
      <c r="G3797" s="33">
        <v>3</v>
      </c>
      <c r="H3797" s="46" t="s">
        <v>3839</v>
      </c>
      <c r="I3797" s="75" t="s">
        <v>3840</v>
      </c>
      <c r="J3797" s="75" t="s">
        <v>3840</v>
      </c>
      <c r="K3797" s="75" t="s">
        <v>3841</v>
      </c>
      <c r="L3797" s="33">
        <v>14</v>
      </c>
      <c r="M3797" s="34"/>
      <c r="N3797" s="46"/>
      <c r="O3797" s="46"/>
      <c r="P37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97" s="45" t="e">
        <f>IF([2]!PayItems[[#This Row],[Date Added / Modified]]&gt;0,TEXT([2]!PayItems[[#This Row],[Date Added / Modified]],"m/d/yyy"),"")</f>
        <v>#REF!</v>
      </c>
      <c r="R3797" s="46"/>
    </row>
    <row r="3798" spans="1:18" x14ac:dyDescent="0.3">
      <c r="A3798" s="46" t="s">
        <v>3660</v>
      </c>
      <c r="B3798" s="33" t="s">
        <v>9890</v>
      </c>
      <c r="C3798" s="46" t="s">
        <v>3864</v>
      </c>
      <c r="D3798" s="33" t="s">
        <v>9891</v>
      </c>
      <c r="E3798" s="33" t="s">
        <v>3866</v>
      </c>
      <c r="F3798" s="33">
        <v>0</v>
      </c>
      <c r="G3798" s="33">
        <v>3</v>
      </c>
      <c r="H3798" s="46" t="s">
        <v>3839</v>
      </c>
      <c r="I3798" s="75" t="s">
        <v>3840</v>
      </c>
      <c r="J3798" s="75" t="s">
        <v>3840</v>
      </c>
      <c r="K3798" s="75" t="s">
        <v>3841</v>
      </c>
      <c r="L3798" s="33">
        <v>14</v>
      </c>
      <c r="M3798" s="34"/>
      <c r="N3798" s="46"/>
      <c r="O3798" s="46"/>
      <c r="P37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98" s="45" t="e">
        <f>IF([2]!PayItems[[#This Row],[Date Added / Modified]]&gt;0,TEXT([2]!PayItems[[#This Row],[Date Added / Modified]],"m/d/yyy"),"")</f>
        <v>#REF!</v>
      </c>
      <c r="R3798" s="46"/>
    </row>
    <row r="3799" spans="1:18" x14ac:dyDescent="0.3">
      <c r="A3799" s="46" t="s">
        <v>3661</v>
      </c>
      <c r="B3799" s="46" t="s">
        <v>9892</v>
      </c>
      <c r="C3799" s="46" t="s">
        <v>3864</v>
      </c>
      <c r="D3799" s="46" t="s">
        <v>9893</v>
      </c>
      <c r="E3799" s="33" t="s">
        <v>3866</v>
      </c>
      <c r="F3799" s="33">
        <v>0</v>
      </c>
      <c r="G3799" s="33">
        <v>3</v>
      </c>
      <c r="H3799" s="46" t="s">
        <v>3839</v>
      </c>
      <c r="I3799" s="75" t="s">
        <v>3840</v>
      </c>
      <c r="J3799" s="75" t="s">
        <v>3840</v>
      </c>
      <c r="K3799" s="75" t="s">
        <v>3841</v>
      </c>
      <c r="L3799" s="33">
        <v>14</v>
      </c>
      <c r="M3799" s="34"/>
      <c r="N3799" s="46"/>
      <c r="O3799" s="46"/>
      <c r="P37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799" s="45" t="e">
        <f>IF([2]!PayItems[[#This Row],[Date Added / Modified]]&gt;0,TEXT([2]!PayItems[[#This Row],[Date Added / Modified]],"m/d/yyy"),"")</f>
        <v>#REF!</v>
      </c>
      <c r="R3799" s="46"/>
    </row>
    <row r="3800" spans="1:18" customFormat="1" x14ac:dyDescent="0.3">
      <c r="A3800" s="46" t="s">
        <v>3662</v>
      </c>
      <c r="B3800" s="46" t="s">
        <v>9894</v>
      </c>
      <c r="C3800" s="46" t="s">
        <v>3864</v>
      </c>
      <c r="D3800" s="46" t="s">
        <v>9895</v>
      </c>
      <c r="E3800" s="33" t="s">
        <v>3866</v>
      </c>
      <c r="F3800" s="33">
        <v>0</v>
      </c>
      <c r="G3800" s="33">
        <v>3</v>
      </c>
      <c r="H3800" s="46" t="s">
        <v>3839</v>
      </c>
      <c r="I3800" s="75" t="s">
        <v>3840</v>
      </c>
      <c r="J3800" s="75" t="s">
        <v>3840</v>
      </c>
      <c r="K3800" s="75" t="s">
        <v>3841</v>
      </c>
      <c r="L3800" s="33">
        <v>14</v>
      </c>
      <c r="M3800" s="34"/>
      <c r="N3800" s="46"/>
      <c r="O3800" s="46"/>
      <c r="P38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00" s="45" t="e">
        <f>IF([2]!PayItems[[#This Row],[Date Added / Modified]]&gt;0,TEXT([2]!PayItems[[#This Row],[Date Added / Modified]],"m/d/yyy"),"")</f>
        <v>#REF!</v>
      </c>
      <c r="R3800" s="46"/>
    </row>
    <row r="3801" spans="1:18" x14ac:dyDescent="0.3">
      <c r="A3801" s="46" t="s">
        <v>3663</v>
      </c>
      <c r="B3801" s="46" t="s">
        <v>9896</v>
      </c>
      <c r="C3801" s="46" t="s">
        <v>3935</v>
      </c>
      <c r="D3801" s="46" t="s">
        <v>9897</v>
      </c>
      <c r="E3801" s="33" t="s">
        <v>3326</v>
      </c>
      <c r="F3801" s="33">
        <v>0</v>
      </c>
      <c r="G3801" s="33">
        <v>3</v>
      </c>
      <c r="H3801" s="46" t="s">
        <v>3839</v>
      </c>
      <c r="I3801" s="75" t="s">
        <v>3840</v>
      </c>
      <c r="J3801" s="75" t="s">
        <v>3840</v>
      </c>
      <c r="K3801" s="75" t="s">
        <v>3841</v>
      </c>
      <c r="L3801" s="33">
        <v>14</v>
      </c>
      <c r="M3801" s="34"/>
      <c r="N3801" s="46"/>
      <c r="O3801" s="46"/>
      <c r="P38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01" s="45" t="e">
        <f>IF([2]!PayItems[[#This Row],[Date Added / Modified]]&gt;0,TEXT([2]!PayItems[[#This Row],[Date Added / Modified]],"m/d/yyy"),"")</f>
        <v>#REF!</v>
      </c>
      <c r="R3801" s="46"/>
    </row>
    <row r="3802" spans="1:18" s="10" customFormat="1" x14ac:dyDescent="0.3">
      <c r="A3802" s="46" t="s">
        <v>3664</v>
      </c>
      <c r="B3802" s="46" t="s">
        <v>9899</v>
      </c>
      <c r="C3802" s="46" t="s">
        <v>3864</v>
      </c>
      <c r="D3802" s="46" t="s">
        <v>9900</v>
      </c>
      <c r="E3802" s="33" t="s">
        <v>3866</v>
      </c>
      <c r="F3802" s="33">
        <v>0</v>
      </c>
      <c r="G3802" s="33">
        <v>3</v>
      </c>
      <c r="H3802" s="46" t="s">
        <v>3839</v>
      </c>
      <c r="I3802" s="75" t="s">
        <v>3840</v>
      </c>
      <c r="J3802" s="75" t="s">
        <v>3840</v>
      </c>
      <c r="K3802" s="75" t="s">
        <v>3841</v>
      </c>
      <c r="L3802" s="33">
        <v>14</v>
      </c>
      <c r="M3802" s="34"/>
      <c r="N3802" s="46"/>
      <c r="O3802" s="46"/>
      <c r="P38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02" s="45" t="e">
        <f>IF([2]!PayItems[[#This Row],[Date Added / Modified]]&gt;0,TEXT([2]!PayItems[[#This Row],[Date Added / Modified]],"m/d/yyy"),"")</f>
        <v>#REF!</v>
      </c>
      <c r="R3802" s="46"/>
    </row>
    <row r="3803" spans="1:18" x14ac:dyDescent="0.3">
      <c r="A3803" s="46" t="s">
        <v>3665</v>
      </c>
      <c r="B3803" s="46" t="s">
        <v>12078</v>
      </c>
      <c r="C3803" s="46" t="s">
        <v>3864</v>
      </c>
      <c r="D3803" s="46" t="s">
        <v>12079</v>
      </c>
      <c r="E3803" s="33" t="s">
        <v>3866</v>
      </c>
      <c r="F3803" s="33">
        <v>0</v>
      </c>
      <c r="G3803" s="33">
        <v>3</v>
      </c>
      <c r="H3803" s="46" t="s">
        <v>3839</v>
      </c>
      <c r="I3803" s="75" t="s">
        <v>3840</v>
      </c>
      <c r="J3803" s="75" t="s">
        <v>3840</v>
      </c>
      <c r="K3803" s="75" t="s">
        <v>3841</v>
      </c>
      <c r="L3803" s="33">
        <v>14</v>
      </c>
      <c r="M3803" s="34"/>
      <c r="N3803" s="46"/>
      <c r="O3803" s="46"/>
      <c r="P38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03" s="45" t="e">
        <f>IF([2]!PayItems[[#This Row],[Date Added / Modified]]&gt;0,TEXT([2]!PayItems[[#This Row],[Date Added / Modified]],"m/d/yyy"),"")</f>
        <v>#REF!</v>
      </c>
      <c r="R3803" s="46"/>
    </row>
    <row r="3804" spans="1:18" x14ac:dyDescent="0.3">
      <c r="A3804" s="46" t="s">
        <v>3670</v>
      </c>
      <c r="B3804" s="46" t="s">
        <v>9904</v>
      </c>
      <c r="C3804" s="46" t="s">
        <v>3864</v>
      </c>
      <c r="D3804" s="46" t="s">
        <v>9905</v>
      </c>
      <c r="E3804" s="33" t="s">
        <v>3866</v>
      </c>
      <c r="F3804" s="33">
        <v>0</v>
      </c>
      <c r="G3804" s="33">
        <v>3</v>
      </c>
      <c r="H3804" s="46" t="s">
        <v>3839</v>
      </c>
      <c r="I3804" s="75" t="s">
        <v>3840</v>
      </c>
      <c r="J3804" s="75" t="s">
        <v>3840</v>
      </c>
      <c r="K3804" s="75" t="s">
        <v>3841</v>
      </c>
      <c r="L3804" s="33">
        <v>14</v>
      </c>
      <c r="M3804" s="34"/>
      <c r="N3804" s="46"/>
      <c r="O3804" s="46"/>
      <c r="P38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04" s="45" t="e">
        <f>IF([2]!PayItems[[#This Row],[Date Added / Modified]]&gt;0,TEXT([2]!PayItems[[#This Row],[Date Added / Modified]],"m/d/yyy"),"")</f>
        <v>#REF!</v>
      </c>
      <c r="R3804" s="46"/>
    </row>
    <row r="3805" spans="1:18" x14ac:dyDescent="0.3">
      <c r="A3805" s="46" t="s">
        <v>3666</v>
      </c>
      <c r="B3805" s="46" t="s">
        <v>9902</v>
      </c>
      <c r="C3805" s="46" t="s">
        <v>3864</v>
      </c>
      <c r="D3805" s="46" t="s">
        <v>9903</v>
      </c>
      <c r="E3805" s="33" t="s">
        <v>3866</v>
      </c>
      <c r="F3805" s="33">
        <v>0</v>
      </c>
      <c r="G3805" s="33">
        <v>3</v>
      </c>
      <c r="H3805" s="46" t="s">
        <v>3839</v>
      </c>
      <c r="I3805" s="75" t="s">
        <v>3840</v>
      </c>
      <c r="J3805" s="75" t="s">
        <v>3840</v>
      </c>
      <c r="K3805" s="75" t="s">
        <v>3841</v>
      </c>
      <c r="L3805" s="33">
        <v>14</v>
      </c>
      <c r="M3805" s="34"/>
      <c r="N3805" s="46"/>
      <c r="O3805" s="46"/>
      <c r="P38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05" s="45" t="e">
        <f>IF([2]!PayItems[[#This Row],[Date Added / Modified]]&gt;0,TEXT([2]!PayItems[[#This Row],[Date Added / Modified]],"m/d/yyy"),"")</f>
        <v>#REF!</v>
      </c>
      <c r="R3805" s="20"/>
    </row>
    <row r="3806" spans="1:18" x14ac:dyDescent="0.3">
      <c r="A3806" s="46" t="s">
        <v>3667</v>
      </c>
      <c r="B3806" s="33" t="s">
        <v>12080</v>
      </c>
      <c r="C3806" s="46" t="s">
        <v>3837</v>
      </c>
      <c r="D3806" s="33" t="s">
        <v>12081</v>
      </c>
      <c r="E3806" s="33" t="s">
        <v>3837</v>
      </c>
      <c r="F3806" s="33">
        <v>0</v>
      </c>
      <c r="G3806" s="33">
        <v>3</v>
      </c>
      <c r="H3806" s="46" t="s">
        <v>3839</v>
      </c>
      <c r="I3806" s="75" t="s">
        <v>3840</v>
      </c>
      <c r="J3806" s="75" t="s">
        <v>3840</v>
      </c>
      <c r="K3806" s="75" t="s">
        <v>3841</v>
      </c>
      <c r="L3806" s="33">
        <v>14</v>
      </c>
      <c r="M3806" s="34"/>
      <c r="N3806" s="46"/>
      <c r="O3806" s="46"/>
      <c r="P38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06" s="45" t="e">
        <f>IF([2]!PayItems[[#This Row],[Date Added / Modified]]&gt;0,TEXT([2]!PayItems[[#This Row],[Date Added / Modified]],"m/d/yyy"),"")</f>
        <v>#REF!</v>
      </c>
      <c r="R3806" s="46"/>
    </row>
    <row r="3807" spans="1:18" x14ac:dyDescent="0.3">
      <c r="A3807" s="46" t="s">
        <v>3668</v>
      </c>
      <c r="B3807" s="46" t="s">
        <v>9904</v>
      </c>
      <c r="C3807" s="46" t="s">
        <v>9637</v>
      </c>
      <c r="D3807" s="46" t="s">
        <v>9905</v>
      </c>
      <c r="E3807" s="33" t="s">
        <v>8942</v>
      </c>
      <c r="F3807" s="33">
        <v>0</v>
      </c>
      <c r="G3807" s="33">
        <v>3</v>
      </c>
      <c r="H3807" s="46" t="s">
        <v>3839</v>
      </c>
      <c r="I3807" s="75" t="s">
        <v>3840</v>
      </c>
      <c r="J3807" s="75" t="s">
        <v>3840</v>
      </c>
      <c r="K3807" s="75" t="s">
        <v>3841</v>
      </c>
      <c r="L3807" s="33">
        <v>14</v>
      </c>
      <c r="M3807" s="34"/>
      <c r="N3807" s="46"/>
      <c r="O3807" s="46"/>
      <c r="P38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07" s="45" t="e">
        <f>IF([2]!PayItems[[#This Row],[Date Added / Modified]]&gt;0,TEXT([2]!PayItems[[#This Row],[Date Added / Modified]],"m/d/yyy"),"")</f>
        <v>#REF!</v>
      </c>
      <c r="R3807" s="46"/>
    </row>
    <row r="3808" spans="1:18" x14ac:dyDescent="0.3">
      <c r="A3808" s="46" t="s">
        <v>3669</v>
      </c>
      <c r="B3808" s="46" t="s">
        <v>12082</v>
      </c>
      <c r="C3808" s="46" t="s">
        <v>3864</v>
      </c>
      <c r="D3808" s="46" t="s">
        <v>12083</v>
      </c>
      <c r="E3808" s="33" t="s">
        <v>3866</v>
      </c>
      <c r="F3808" s="33">
        <v>0</v>
      </c>
      <c r="G3808" s="33">
        <v>3</v>
      </c>
      <c r="H3808" s="46" t="s">
        <v>3839</v>
      </c>
      <c r="I3808" s="75" t="s">
        <v>3840</v>
      </c>
      <c r="J3808" s="75" t="s">
        <v>3840</v>
      </c>
      <c r="K3808" s="75" t="s">
        <v>3841</v>
      </c>
      <c r="L3808" s="33">
        <v>14</v>
      </c>
      <c r="M3808" s="34"/>
      <c r="N3808" s="46"/>
      <c r="O3808" s="46"/>
      <c r="P38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08" s="45" t="e">
        <f>IF([2]!PayItems[[#This Row],[Date Added / Modified]]&gt;0,TEXT([2]!PayItems[[#This Row],[Date Added / Modified]],"m/d/yyy"),"")</f>
        <v>#REF!</v>
      </c>
      <c r="R3808" s="46"/>
    </row>
    <row r="3809" spans="1:18" x14ac:dyDescent="0.3">
      <c r="A3809" s="46" t="s">
        <v>3671</v>
      </c>
      <c r="B3809" s="46" t="s">
        <v>9906</v>
      </c>
      <c r="C3809" s="46" t="s">
        <v>5787</v>
      </c>
      <c r="D3809" s="46" t="s">
        <v>9907</v>
      </c>
      <c r="E3809" s="33" t="s">
        <v>5789</v>
      </c>
      <c r="F3809" s="33">
        <v>0</v>
      </c>
      <c r="G3809" s="33">
        <v>3</v>
      </c>
      <c r="H3809" s="46" t="s">
        <v>3839</v>
      </c>
      <c r="I3809" s="75" t="s">
        <v>3840</v>
      </c>
      <c r="J3809" s="75" t="s">
        <v>3840</v>
      </c>
      <c r="K3809" s="75" t="s">
        <v>3841</v>
      </c>
      <c r="L3809" s="33">
        <v>14</v>
      </c>
      <c r="M3809" s="34"/>
      <c r="N3809" s="46"/>
      <c r="O3809" s="46"/>
      <c r="P38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09" s="45" t="e">
        <f>IF([2]!PayItems[[#This Row],[Date Added / Modified]]&gt;0,TEXT([2]!PayItems[[#This Row],[Date Added / Modified]],"m/d/yyy"),"")</f>
        <v>#REF!</v>
      </c>
      <c r="R3809" s="46"/>
    </row>
    <row r="3810" spans="1:18" x14ac:dyDescent="0.3">
      <c r="A3810" s="45" t="s">
        <v>3672</v>
      </c>
      <c r="B3810" s="32" t="s">
        <v>9908</v>
      </c>
      <c r="C3810" s="20" t="s">
        <v>3864</v>
      </c>
      <c r="D3810" s="45" t="s">
        <v>9909</v>
      </c>
      <c r="E3810" s="28" t="s">
        <v>3866</v>
      </c>
      <c r="F3810" s="33">
        <v>0</v>
      </c>
      <c r="G3810" s="33">
        <v>3</v>
      </c>
      <c r="H3810" s="46" t="s">
        <v>3839</v>
      </c>
      <c r="I3810" s="75" t="s">
        <v>3840</v>
      </c>
      <c r="J3810" s="75" t="s">
        <v>3840</v>
      </c>
      <c r="K3810" s="75" t="s">
        <v>3841</v>
      </c>
      <c r="L3810" s="33">
        <v>14</v>
      </c>
      <c r="M3810" s="34">
        <v>43199</v>
      </c>
      <c r="N3810" s="45" t="s">
        <v>5113</v>
      </c>
      <c r="O3810" s="45"/>
      <c r="P38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10" s="45" t="e">
        <f>IF([2]!PayItems[[#This Row],[Date Added / Modified]]&gt;0,TEXT([2]!PayItems[[#This Row],[Date Added / Modified]],"m/d/yyy"),"")</f>
        <v>#REF!</v>
      </c>
      <c r="R3810" s="46"/>
    </row>
    <row r="3811" spans="1:18" x14ac:dyDescent="0.3">
      <c r="A3811" s="45" t="s">
        <v>3673</v>
      </c>
      <c r="B3811" s="32" t="s">
        <v>9908</v>
      </c>
      <c r="C3811" s="20" t="s">
        <v>3837</v>
      </c>
      <c r="D3811" s="45" t="s">
        <v>9909</v>
      </c>
      <c r="E3811" s="28" t="s">
        <v>3837</v>
      </c>
      <c r="F3811" s="33">
        <v>0</v>
      </c>
      <c r="G3811" s="33">
        <v>3</v>
      </c>
      <c r="H3811" s="46" t="s">
        <v>3839</v>
      </c>
      <c r="I3811" s="75" t="s">
        <v>3840</v>
      </c>
      <c r="J3811" s="75" t="s">
        <v>3840</v>
      </c>
      <c r="K3811" s="75" t="s">
        <v>3841</v>
      </c>
      <c r="L3811" s="33">
        <v>14</v>
      </c>
      <c r="M3811" s="34">
        <v>43199</v>
      </c>
      <c r="N3811" s="45" t="s">
        <v>5113</v>
      </c>
      <c r="O3811" s="45"/>
      <c r="P381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11" s="45" t="e">
        <f>IF([2]!PayItems[[#This Row],[Date Added / Modified]]&gt;0,TEXT([2]!PayItems[[#This Row],[Date Added / Modified]],"m/d/yyy"),"")</f>
        <v>#REF!</v>
      </c>
      <c r="R3811" s="46"/>
    </row>
    <row r="3812" spans="1:18" s="10" customFormat="1" x14ac:dyDescent="0.3">
      <c r="A3812" s="45" t="s">
        <v>3675</v>
      </c>
      <c r="B3812" s="32" t="s">
        <v>9910</v>
      </c>
      <c r="C3812" s="20" t="s">
        <v>3837</v>
      </c>
      <c r="D3812" s="45" t="s">
        <v>9911</v>
      </c>
      <c r="E3812" s="20" t="s">
        <v>3837</v>
      </c>
      <c r="F3812" s="33">
        <v>0</v>
      </c>
      <c r="G3812" s="33">
        <v>3</v>
      </c>
      <c r="H3812" s="46" t="s">
        <v>3839</v>
      </c>
      <c r="I3812" s="75" t="s">
        <v>3840</v>
      </c>
      <c r="J3812" s="75" t="s">
        <v>3840</v>
      </c>
      <c r="K3812" s="75" t="s">
        <v>3841</v>
      </c>
      <c r="L3812" s="33">
        <v>14</v>
      </c>
      <c r="M3812" s="34">
        <v>43200</v>
      </c>
      <c r="N3812" s="45" t="s">
        <v>5113</v>
      </c>
      <c r="O3812" s="45"/>
      <c r="P38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12" s="45" t="e">
        <f>IF([2]!PayItems[[#This Row],[Date Added / Modified]]&gt;0,TEXT([2]!PayItems[[#This Row],[Date Added / Modified]],"m/d/yyy"),"")</f>
        <v>#REF!</v>
      </c>
      <c r="R3812" s="46"/>
    </row>
    <row r="3813" spans="1:18" x14ac:dyDescent="0.3">
      <c r="A3813" s="45" t="s">
        <v>3676</v>
      </c>
      <c r="B3813" s="32" t="s">
        <v>9910</v>
      </c>
      <c r="C3813" s="20" t="s">
        <v>9901</v>
      </c>
      <c r="D3813" s="45" t="s">
        <v>9911</v>
      </c>
      <c r="E3813" s="28" t="s">
        <v>5789</v>
      </c>
      <c r="F3813" s="33">
        <v>0</v>
      </c>
      <c r="G3813" s="33">
        <v>3</v>
      </c>
      <c r="H3813" s="46" t="s">
        <v>3839</v>
      </c>
      <c r="I3813" s="75" t="s">
        <v>3840</v>
      </c>
      <c r="J3813" s="75" t="s">
        <v>3840</v>
      </c>
      <c r="K3813" s="75" t="s">
        <v>3841</v>
      </c>
      <c r="L3813" s="33">
        <v>14</v>
      </c>
      <c r="M3813" s="34">
        <v>43199</v>
      </c>
      <c r="N3813" s="45" t="s">
        <v>5113</v>
      </c>
      <c r="O3813" s="45"/>
      <c r="P38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13" s="45" t="e">
        <f>IF([2]!PayItems[[#This Row],[Date Added / Modified]]&gt;0,TEXT([2]!PayItems[[#This Row],[Date Added / Modified]],"m/d/yyy"),"")</f>
        <v>#REF!</v>
      </c>
      <c r="R3813" s="46"/>
    </row>
    <row r="3814" spans="1:18" x14ac:dyDescent="0.3">
      <c r="A3814" s="46" t="s">
        <v>3208</v>
      </c>
      <c r="B3814" s="46" t="s">
        <v>9116</v>
      </c>
      <c r="C3814" s="46" t="s">
        <v>3837</v>
      </c>
      <c r="D3814" s="46" t="s">
        <v>9117</v>
      </c>
      <c r="E3814" s="33" t="s">
        <v>3837</v>
      </c>
      <c r="F3814" s="33">
        <v>0</v>
      </c>
      <c r="G3814" s="33">
        <v>3</v>
      </c>
      <c r="H3814" s="46" t="s">
        <v>3839</v>
      </c>
      <c r="I3814" s="75" t="s">
        <v>3840</v>
      </c>
      <c r="J3814" s="75" t="s">
        <v>3840</v>
      </c>
      <c r="K3814" s="75" t="s">
        <v>3841</v>
      </c>
      <c r="L3814" s="33">
        <v>14</v>
      </c>
      <c r="M3814" s="34"/>
      <c r="N3814" s="46"/>
      <c r="O3814" s="46"/>
      <c r="P38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14" s="45" t="e">
        <f>IF([2]!PayItems[[#This Row],[Date Added / Modified]]&gt;0,TEXT([2]!PayItems[[#This Row],[Date Added / Modified]],"m/d/yyy"),"")</f>
        <v>#REF!</v>
      </c>
      <c r="R3814" s="46"/>
    </row>
    <row r="3815" spans="1:18" x14ac:dyDescent="0.3">
      <c r="A3815" s="46" t="s">
        <v>3210</v>
      </c>
      <c r="B3815" s="46" t="s">
        <v>9116</v>
      </c>
      <c r="C3815" s="46" t="s">
        <v>3864</v>
      </c>
      <c r="D3815" s="46" t="s">
        <v>9117</v>
      </c>
      <c r="E3815" s="33" t="s">
        <v>3866</v>
      </c>
      <c r="F3815" s="33">
        <v>0</v>
      </c>
      <c r="G3815" s="33">
        <v>3</v>
      </c>
      <c r="H3815" s="46" t="s">
        <v>3839</v>
      </c>
      <c r="I3815" s="75" t="s">
        <v>3840</v>
      </c>
      <c r="J3815" s="75" t="s">
        <v>3840</v>
      </c>
      <c r="K3815" s="75" t="s">
        <v>3841</v>
      </c>
      <c r="L3815" s="33">
        <v>14</v>
      </c>
      <c r="M3815" s="34"/>
      <c r="N3815" s="46"/>
      <c r="O3815" s="46"/>
      <c r="P38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15" s="45" t="e">
        <f>IF([2]!PayItems[[#This Row],[Date Added / Modified]]&gt;0,TEXT([2]!PayItems[[#This Row],[Date Added / Modified]],"m/d/yyy"),"")</f>
        <v>#REF!</v>
      </c>
      <c r="R3815" s="46"/>
    </row>
    <row r="3816" spans="1:18" x14ac:dyDescent="0.3">
      <c r="A3816" s="45" t="s">
        <v>3214</v>
      </c>
      <c r="B3816" s="45" t="s">
        <v>9118</v>
      </c>
      <c r="C3816" s="45" t="s">
        <v>7965</v>
      </c>
      <c r="D3816" s="45" t="s">
        <v>9119</v>
      </c>
      <c r="E3816" s="28" t="s">
        <v>7965</v>
      </c>
      <c r="F3816" s="28">
        <v>0</v>
      </c>
      <c r="G3816" s="28">
        <v>3</v>
      </c>
      <c r="H3816" s="45" t="s">
        <v>3839</v>
      </c>
      <c r="I3816" s="75" t="s">
        <v>3840</v>
      </c>
      <c r="J3816" s="75" t="s">
        <v>3841</v>
      </c>
      <c r="K3816" s="75" t="s">
        <v>3841</v>
      </c>
      <c r="L3816" s="28">
        <v>14</v>
      </c>
      <c r="M3816" s="34">
        <v>44417</v>
      </c>
      <c r="N3816" s="45" t="s">
        <v>5113</v>
      </c>
      <c r="O3816" s="45"/>
      <c r="P38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16" s="45" t="e">
        <f>IF([2]!PayItems[[#This Row],[Date Added / Modified]]&gt;0,TEXT([2]!PayItems[[#This Row],[Date Added / Modified]],"m/d/yyy"),"")</f>
        <v>#REF!</v>
      </c>
      <c r="R3816" s="46"/>
    </row>
    <row r="3817" spans="1:18" x14ac:dyDescent="0.3">
      <c r="A3817" s="46" t="s">
        <v>3212</v>
      </c>
      <c r="B3817" s="46" t="s">
        <v>9116</v>
      </c>
      <c r="C3817" s="46" t="s">
        <v>3881</v>
      </c>
      <c r="D3817" s="46" t="s">
        <v>9117</v>
      </c>
      <c r="E3817" s="33" t="s">
        <v>3882</v>
      </c>
      <c r="F3817" s="33">
        <v>0</v>
      </c>
      <c r="G3817" s="33">
        <v>3</v>
      </c>
      <c r="H3817" s="46" t="s">
        <v>3839</v>
      </c>
      <c r="I3817" s="75" t="s">
        <v>3840</v>
      </c>
      <c r="J3817" s="75" t="s">
        <v>3840</v>
      </c>
      <c r="K3817" s="75" t="s">
        <v>3841</v>
      </c>
      <c r="L3817" s="33">
        <v>14</v>
      </c>
      <c r="M3817" s="34">
        <v>45665</v>
      </c>
      <c r="N3817" s="46" t="s">
        <v>4870</v>
      </c>
      <c r="O3817" s="46"/>
      <c r="P38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17" s="45" t="e">
        <f>IF([2]!PayItems[[#This Row],[Date Added / Modified]]&gt;0,TEXT([2]!PayItems[[#This Row],[Date Added / Modified]],"m/d/yyy"),"")</f>
        <v>#REF!</v>
      </c>
      <c r="R3817" s="46"/>
    </row>
    <row r="3818" spans="1:18" x14ac:dyDescent="0.3">
      <c r="A3818" s="46" t="s">
        <v>3679</v>
      </c>
      <c r="B3818" s="46" t="s">
        <v>9915</v>
      </c>
      <c r="C3818" s="46" t="s">
        <v>3864</v>
      </c>
      <c r="D3818" s="46" t="s">
        <v>9916</v>
      </c>
      <c r="E3818" s="33" t="s">
        <v>3866</v>
      </c>
      <c r="F3818" s="33">
        <v>0</v>
      </c>
      <c r="G3818" s="33">
        <v>3</v>
      </c>
      <c r="H3818" s="46" t="s">
        <v>3839</v>
      </c>
      <c r="I3818" s="75" t="s">
        <v>3840</v>
      </c>
      <c r="J3818" s="75" t="s">
        <v>3840</v>
      </c>
      <c r="K3818" s="75" t="s">
        <v>3841</v>
      </c>
      <c r="L3818" s="33">
        <v>14</v>
      </c>
      <c r="M3818" s="34"/>
      <c r="N3818" s="46"/>
      <c r="O3818" s="46"/>
      <c r="P38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18" s="45" t="e">
        <f>IF([2]!PayItems[[#This Row],[Date Added / Modified]]&gt;0,TEXT([2]!PayItems[[#This Row],[Date Added / Modified]],"m/d/yyy"),"")</f>
        <v>#REF!</v>
      </c>
      <c r="R3818" s="46"/>
    </row>
    <row r="3819" spans="1:18" x14ac:dyDescent="0.3">
      <c r="A3819" s="46" t="s">
        <v>3680</v>
      </c>
      <c r="B3819" s="46" t="s">
        <v>9915</v>
      </c>
      <c r="C3819" s="46" t="s">
        <v>3837</v>
      </c>
      <c r="D3819" s="46" t="s">
        <v>9916</v>
      </c>
      <c r="E3819" s="33" t="s">
        <v>3837</v>
      </c>
      <c r="F3819" s="33">
        <v>0</v>
      </c>
      <c r="G3819" s="33">
        <v>3</v>
      </c>
      <c r="H3819" s="46" t="s">
        <v>3839</v>
      </c>
      <c r="I3819" s="75" t="s">
        <v>3840</v>
      </c>
      <c r="J3819" s="75" t="s">
        <v>3840</v>
      </c>
      <c r="K3819" s="75" t="s">
        <v>3841</v>
      </c>
      <c r="L3819" s="33">
        <v>14</v>
      </c>
      <c r="M3819" s="34"/>
      <c r="N3819" s="46"/>
      <c r="O3819" s="46"/>
      <c r="P38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19" s="45" t="e">
        <f>IF([2]!PayItems[[#This Row],[Date Added / Modified]]&gt;0,TEXT([2]!PayItems[[#This Row],[Date Added / Modified]],"m/d/yyy"),"")</f>
        <v>#REF!</v>
      </c>
      <c r="R3819" s="46"/>
    </row>
    <row r="3820" spans="1:18" x14ac:dyDescent="0.3">
      <c r="A3820" s="46" t="s">
        <v>3681</v>
      </c>
      <c r="B3820" s="46" t="s">
        <v>9917</v>
      </c>
      <c r="C3820" s="46" t="s">
        <v>3837</v>
      </c>
      <c r="D3820" s="46" t="s">
        <v>9918</v>
      </c>
      <c r="E3820" s="33" t="s">
        <v>3837</v>
      </c>
      <c r="F3820" s="33">
        <v>0</v>
      </c>
      <c r="G3820" s="33">
        <v>3</v>
      </c>
      <c r="H3820" s="46" t="s">
        <v>3839</v>
      </c>
      <c r="I3820" s="75" t="s">
        <v>3840</v>
      </c>
      <c r="J3820" s="75" t="s">
        <v>3840</v>
      </c>
      <c r="K3820" s="75" t="s">
        <v>3841</v>
      </c>
      <c r="L3820" s="33">
        <v>14</v>
      </c>
      <c r="M3820" s="34"/>
      <c r="N3820" s="46"/>
      <c r="O3820" s="46"/>
      <c r="P38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20" s="45" t="e">
        <f>IF([2]!PayItems[[#This Row],[Date Added / Modified]]&gt;0,TEXT([2]!PayItems[[#This Row],[Date Added / Modified]],"m/d/yyy"),"")</f>
        <v>#REF!</v>
      </c>
      <c r="R3820" s="46"/>
    </row>
    <row r="3821" spans="1:18" x14ac:dyDescent="0.3">
      <c r="A3821" s="45" t="s">
        <v>3682</v>
      </c>
      <c r="B3821" s="45" t="s">
        <v>9919</v>
      </c>
      <c r="C3821" s="46" t="s">
        <v>3864</v>
      </c>
      <c r="D3821" s="45" t="s">
        <v>9920</v>
      </c>
      <c r="E3821" s="33" t="s">
        <v>3866</v>
      </c>
      <c r="F3821" s="33">
        <v>0</v>
      </c>
      <c r="G3821" s="33">
        <v>3</v>
      </c>
      <c r="H3821" s="46" t="s">
        <v>3839</v>
      </c>
      <c r="I3821" s="75" t="s">
        <v>3840</v>
      </c>
      <c r="J3821" s="75" t="s">
        <v>3840</v>
      </c>
      <c r="K3821" s="75" t="s">
        <v>3841</v>
      </c>
      <c r="L3821" s="33">
        <v>14</v>
      </c>
      <c r="M3821" s="34">
        <v>42485</v>
      </c>
      <c r="N3821" s="45" t="s">
        <v>10141</v>
      </c>
      <c r="O3821" s="45"/>
      <c r="P38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21" s="45" t="e">
        <f>IF([2]!PayItems[[#This Row],[Date Added / Modified]]&gt;0,TEXT([2]!PayItems[[#This Row],[Date Added / Modified]],"m/d/yyy"),"")</f>
        <v>#REF!</v>
      </c>
      <c r="R3821" s="46"/>
    </row>
    <row r="3822" spans="1:18" x14ac:dyDescent="0.3">
      <c r="A3822" s="46" t="s">
        <v>3683</v>
      </c>
      <c r="B3822" s="46" t="s">
        <v>9921</v>
      </c>
      <c r="C3822" s="46" t="s">
        <v>3864</v>
      </c>
      <c r="D3822" s="46" t="s">
        <v>9922</v>
      </c>
      <c r="E3822" s="33" t="s">
        <v>3866</v>
      </c>
      <c r="F3822" s="33">
        <v>0</v>
      </c>
      <c r="G3822" s="33">
        <v>3</v>
      </c>
      <c r="H3822" s="46" t="s">
        <v>3839</v>
      </c>
      <c r="I3822" s="75" t="s">
        <v>3840</v>
      </c>
      <c r="J3822" s="75" t="s">
        <v>3840</v>
      </c>
      <c r="K3822" s="75" t="s">
        <v>3841</v>
      </c>
      <c r="L3822" s="33">
        <v>14</v>
      </c>
      <c r="M3822" s="34"/>
      <c r="N3822" s="46"/>
      <c r="O3822" s="46"/>
      <c r="P38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22" s="45" t="e">
        <f>IF([2]!PayItems[[#This Row],[Date Added / Modified]]&gt;0,TEXT([2]!PayItems[[#This Row],[Date Added / Modified]],"m/d/yyy"),"")</f>
        <v>#REF!</v>
      </c>
      <c r="R3822" s="46"/>
    </row>
    <row r="3823" spans="1:18" x14ac:dyDescent="0.3">
      <c r="A3823" s="46" t="s">
        <v>3684</v>
      </c>
      <c r="B3823" s="46" t="s">
        <v>9923</v>
      </c>
      <c r="C3823" s="46" t="s">
        <v>3864</v>
      </c>
      <c r="D3823" s="46" t="s">
        <v>9924</v>
      </c>
      <c r="E3823" s="33" t="s">
        <v>3866</v>
      </c>
      <c r="F3823" s="33">
        <v>0</v>
      </c>
      <c r="G3823" s="33">
        <v>3</v>
      </c>
      <c r="H3823" s="46" t="s">
        <v>3839</v>
      </c>
      <c r="I3823" s="75" t="s">
        <v>3840</v>
      </c>
      <c r="J3823" s="75" t="s">
        <v>3840</v>
      </c>
      <c r="K3823" s="75" t="s">
        <v>3841</v>
      </c>
      <c r="L3823" s="33">
        <v>14</v>
      </c>
      <c r="M3823" s="34"/>
      <c r="N3823" s="46"/>
      <c r="O3823" s="46"/>
      <c r="P38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23" s="45" t="e">
        <f>IF([2]!PayItems[[#This Row],[Date Added / Modified]]&gt;0,TEXT([2]!PayItems[[#This Row],[Date Added / Modified]],"m/d/yyy"),"")</f>
        <v>#REF!</v>
      </c>
      <c r="R3823" s="46"/>
    </row>
    <row r="3824" spans="1:18" x14ac:dyDescent="0.3">
      <c r="A3824" s="46" t="s">
        <v>3685</v>
      </c>
      <c r="B3824" s="46" t="s">
        <v>9925</v>
      </c>
      <c r="C3824" s="46" t="s">
        <v>3864</v>
      </c>
      <c r="D3824" s="46" t="s">
        <v>9926</v>
      </c>
      <c r="E3824" s="33" t="s">
        <v>3866</v>
      </c>
      <c r="F3824" s="33">
        <v>0</v>
      </c>
      <c r="G3824" s="33">
        <v>3</v>
      </c>
      <c r="H3824" s="46" t="s">
        <v>3839</v>
      </c>
      <c r="I3824" s="75" t="s">
        <v>3840</v>
      </c>
      <c r="J3824" s="75" t="s">
        <v>3840</v>
      </c>
      <c r="K3824" s="75" t="s">
        <v>3841</v>
      </c>
      <c r="L3824" s="33">
        <v>14</v>
      </c>
      <c r="M3824" s="34"/>
      <c r="N3824" s="46"/>
      <c r="O3824" s="46"/>
      <c r="P38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24" s="45" t="e">
        <f>IF([2]!PayItems[[#This Row],[Date Added / Modified]]&gt;0,TEXT([2]!PayItems[[#This Row],[Date Added / Modified]],"m/d/yyy"),"")</f>
        <v>#REF!</v>
      </c>
      <c r="R3824" s="46"/>
    </row>
    <row r="3825" spans="1:18" x14ac:dyDescent="0.3">
      <c r="A3825" s="46" t="s">
        <v>12084</v>
      </c>
      <c r="B3825" s="46" t="s">
        <v>12085</v>
      </c>
      <c r="C3825" s="46" t="s">
        <v>3864</v>
      </c>
      <c r="D3825" s="46" t="s">
        <v>12086</v>
      </c>
      <c r="E3825" s="33" t="s">
        <v>3866</v>
      </c>
      <c r="F3825" s="33">
        <v>0</v>
      </c>
      <c r="G3825" s="33">
        <v>3</v>
      </c>
      <c r="H3825" s="46" t="s">
        <v>3839</v>
      </c>
      <c r="I3825" s="75" t="s">
        <v>3840</v>
      </c>
      <c r="J3825" s="75" t="s">
        <v>3840</v>
      </c>
      <c r="K3825" s="75" t="s">
        <v>3841</v>
      </c>
      <c r="L3825" s="33">
        <v>14</v>
      </c>
      <c r="M3825" s="34"/>
      <c r="N3825" s="46"/>
      <c r="O3825" s="46"/>
      <c r="P38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25" s="45" t="e">
        <f>IF([2]!PayItems[[#This Row],[Date Added / Modified]]&gt;0,TEXT([2]!PayItems[[#This Row],[Date Added / Modified]],"m/d/yyy"),"")</f>
        <v>#REF!</v>
      </c>
      <c r="R3825" s="46"/>
    </row>
    <row r="3826" spans="1:18" x14ac:dyDescent="0.3">
      <c r="A3826" s="46" t="s">
        <v>3686</v>
      </c>
      <c r="B3826" s="46" t="s">
        <v>9927</v>
      </c>
      <c r="C3826" s="46" t="s">
        <v>3864</v>
      </c>
      <c r="D3826" s="46" t="s">
        <v>9928</v>
      </c>
      <c r="E3826" s="33" t="s">
        <v>3866</v>
      </c>
      <c r="F3826" s="33">
        <v>0</v>
      </c>
      <c r="G3826" s="33">
        <v>3</v>
      </c>
      <c r="H3826" s="46" t="s">
        <v>3839</v>
      </c>
      <c r="I3826" s="75" t="s">
        <v>3840</v>
      </c>
      <c r="J3826" s="75" t="s">
        <v>3840</v>
      </c>
      <c r="K3826" s="75" t="s">
        <v>3841</v>
      </c>
      <c r="L3826" s="33">
        <v>14</v>
      </c>
      <c r="M3826" s="34"/>
      <c r="N3826" s="46"/>
      <c r="O3826" s="46"/>
      <c r="P38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26" s="45" t="e">
        <f>IF([2]!PayItems[[#This Row],[Date Added / Modified]]&gt;0,TEXT([2]!PayItems[[#This Row],[Date Added / Modified]],"m/d/yyy"),"")</f>
        <v>#REF!</v>
      </c>
      <c r="R3826" s="46"/>
    </row>
    <row r="3827" spans="1:18" x14ac:dyDescent="0.3">
      <c r="A3827" s="46" t="s">
        <v>3687</v>
      </c>
      <c r="B3827" s="46" t="s">
        <v>9929</v>
      </c>
      <c r="C3827" s="46" t="s">
        <v>3864</v>
      </c>
      <c r="D3827" s="46" t="s">
        <v>9930</v>
      </c>
      <c r="E3827" s="33" t="s">
        <v>3866</v>
      </c>
      <c r="F3827" s="33">
        <v>0</v>
      </c>
      <c r="G3827" s="33">
        <v>3</v>
      </c>
      <c r="H3827" s="46" t="s">
        <v>3839</v>
      </c>
      <c r="I3827" s="75" t="s">
        <v>3840</v>
      </c>
      <c r="J3827" s="75" t="s">
        <v>3840</v>
      </c>
      <c r="K3827" s="75" t="s">
        <v>3841</v>
      </c>
      <c r="L3827" s="33">
        <v>14</v>
      </c>
      <c r="M3827" s="34"/>
      <c r="N3827" s="46"/>
      <c r="O3827" s="46"/>
      <c r="P38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27" s="45" t="e">
        <f>IF([2]!PayItems[[#This Row],[Date Added / Modified]]&gt;0,TEXT([2]!PayItems[[#This Row],[Date Added / Modified]],"m/d/yyy"),"")</f>
        <v>#REF!</v>
      </c>
      <c r="R3827" s="46"/>
    </row>
    <row r="3828" spans="1:18" s="10" customFormat="1" x14ac:dyDescent="0.3">
      <c r="A3828" s="46" t="s">
        <v>3688</v>
      </c>
      <c r="B3828" s="46" t="s">
        <v>9931</v>
      </c>
      <c r="C3828" s="46" t="s">
        <v>3864</v>
      </c>
      <c r="D3828" s="46" t="s">
        <v>9932</v>
      </c>
      <c r="E3828" s="33" t="s">
        <v>3866</v>
      </c>
      <c r="F3828" s="33">
        <v>0</v>
      </c>
      <c r="G3828" s="33">
        <v>3</v>
      </c>
      <c r="H3828" s="46" t="s">
        <v>3839</v>
      </c>
      <c r="I3828" s="75" t="s">
        <v>3840</v>
      </c>
      <c r="J3828" s="75" t="s">
        <v>3840</v>
      </c>
      <c r="K3828" s="75" t="s">
        <v>3841</v>
      </c>
      <c r="L3828" s="33">
        <v>14</v>
      </c>
      <c r="M3828" s="34"/>
      <c r="N3828" s="46"/>
      <c r="O3828" s="46"/>
      <c r="P38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28" s="45" t="e">
        <f>IF([2]!PayItems[[#This Row],[Date Added / Modified]]&gt;0,TEXT([2]!PayItems[[#This Row],[Date Added / Modified]],"m/d/yyy"),"")</f>
        <v>#REF!</v>
      </c>
      <c r="R3828" s="46"/>
    </row>
    <row r="3829" spans="1:18" x14ac:dyDescent="0.3">
      <c r="A3829" s="46" t="s">
        <v>3689</v>
      </c>
      <c r="B3829" s="46" t="s">
        <v>9933</v>
      </c>
      <c r="C3829" s="46" t="s">
        <v>3864</v>
      </c>
      <c r="D3829" s="46" t="s">
        <v>9934</v>
      </c>
      <c r="E3829" s="33" t="s">
        <v>3866</v>
      </c>
      <c r="F3829" s="33">
        <v>0</v>
      </c>
      <c r="G3829" s="33">
        <v>3</v>
      </c>
      <c r="H3829" s="46" t="s">
        <v>3839</v>
      </c>
      <c r="I3829" s="75" t="s">
        <v>3840</v>
      </c>
      <c r="J3829" s="75" t="s">
        <v>3840</v>
      </c>
      <c r="K3829" s="75" t="s">
        <v>3841</v>
      </c>
      <c r="L3829" s="33">
        <v>14</v>
      </c>
      <c r="M3829" s="34"/>
      <c r="N3829" s="46"/>
      <c r="O3829" s="46"/>
      <c r="P38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29" s="45" t="e">
        <f>IF([2]!PayItems[[#This Row],[Date Added / Modified]]&gt;0,TEXT([2]!PayItems[[#This Row],[Date Added / Modified]],"m/d/yyy"),"")</f>
        <v>#REF!</v>
      </c>
      <c r="R3829" s="46"/>
    </row>
    <row r="3830" spans="1:18" x14ac:dyDescent="0.3">
      <c r="A3830" s="46" t="s">
        <v>3690</v>
      </c>
      <c r="B3830" s="46" t="s">
        <v>9935</v>
      </c>
      <c r="C3830" s="46" t="s">
        <v>3864</v>
      </c>
      <c r="D3830" s="46" t="s">
        <v>9936</v>
      </c>
      <c r="E3830" s="33" t="s">
        <v>3866</v>
      </c>
      <c r="F3830" s="33">
        <v>0</v>
      </c>
      <c r="G3830" s="33">
        <v>3</v>
      </c>
      <c r="H3830" s="46" t="s">
        <v>3839</v>
      </c>
      <c r="I3830" s="75" t="s">
        <v>3840</v>
      </c>
      <c r="J3830" s="75" t="s">
        <v>3840</v>
      </c>
      <c r="K3830" s="75" t="s">
        <v>3841</v>
      </c>
      <c r="L3830" s="33">
        <v>14</v>
      </c>
      <c r="M3830" s="34"/>
      <c r="N3830" s="46"/>
      <c r="O3830" s="46"/>
      <c r="P38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30" s="45" t="e">
        <f>IF([2]!PayItems[[#This Row],[Date Added / Modified]]&gt;0,TEXT([2]!PayItems[[#This Row],[Date Added / Modified]],"m/d/yyy"),"")</f>
        <v>#REF!</v>
      </c>
      <c r="R3830" s="46"/>
    </row>
    <row r="3831" spans="1:18" x14ac:dyDescent="0.3">
      <c r="A3831" s="46" t="s">
        <v>3691</v>
      </c>
      <c r="B3831" s="46" t="s">
        <v>9937</v>
      </c>
      <c r="C3831" s="46" t="s">
        <v>3864</v>
      </c>
      <c r="D3831" s="46" t="s">
        <v>9938</v>
      </c>
      <c r="E3831" s="33" t="s">
        <v>3866</v>
      </c>
      <c r="F3831" s="33">
        <v>0</v>
      </c>
      <c r="G3831" s="33">
        <v>3</v>
      </c>
      <c r="H3831" s="46" t="s">
        <v>3839</v>
      </c>
      <c r="I3831" s="75" t="s">
        <v>3840</v>
      </c>
      <c r="J3831" s="75" t="s">
        <v>3840</v>
      </c>
      <c r="K3831" s="75" t="s">
        <v>3841</v>
      </c>
      <c r="L3831" s="33">
        <v>14</v>
      </c>
      <c r="M3831" s="34"/>
      <c r="N3831" s="46"/>
      <c r="O3831" s="46"/>
      <c r="P38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31" s="45" t="e">
        <f>IF([2]!PayItems[[#This Row],[Date Added / Modified]]&gt;0,TEXT([2]!PayItems[[#This Row],[Date Added / Modified]],"m/d/yyy"),"")</f>
        <v>#REF!</v>
      </c>
      <c r="R3831" s="46"/>
    </row>
    <row r="3832" spans="1:18" x14ac:dyDescent="0.3">
      <c r="A3832" s="46" t="s">
        <v>3692</v>
      </c>
      <c r="B3832" s="46" t="s">
        <v>9939</v>
      </c>
      <c r="C3832" s="46" t="s">
        <v>3864</v>
      </c>
      <c r="D3832" s="46" t="s">
        <v>9940</v>
      </c>
      <c r="E3832" s="33" t="s">
        <v>3866</v>
      </c>
      <c r="F3832" s="33">
        <v>0</v>
      </c>
      <c r="G3832" s="33">
        <v>3</v>
      </c>
      <c r="H3832" s="46" t="s">
        <v>3839</v>
      </c>
      <c r="I3832" s="75" t="s">
        <v>3840</v>
      </c>
      <c r="J3832" s="75" t="s">
        <v>3840</v>
      </c>
      <c r="K3832" s="75" t="s">
        <v>3841</v>
      </c>
      <c r="L3832" s="33">
        <v>14</v>
      </c>
      <c r="M3832" s="34"/>
      <c r="N3832" s="46"/>
      <c r="O3832" s="46"/>
      <c r="P38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32" s="45" t="e">
        <f>IF([2]!PayItems[[#This Row],[Date Added / Modified]]&gt;0,TEXT([2]!PayItems[[#This Row],[Date Added / Modified]],"m/d/yyy"),"")</f>
        <v>#REF!</v>
      </c>
      <c r="R3832" s="46"/>
    </row>
    <row r="3833" spans="1:18" x14ac:dyDescent="0.3">
      <c r="A3833" s="46" t="s">
        <v>3693</v>
      </c>
      <c r="B3833" s="46" t="s">
        <v>9941</v>
      </c>
      <c r="C3833" s="46" t="s">
        <v>3864</v>
      </c>
      <c r="D3833" s="46" t="s">
        <v>9942</v>
      </c>
      <c r="E3833" s="33" t="s">
        <v>3866</v>
      </c>
      <c r="F3833" s="33">
        <v>0</v>
      </c>
      <c r="G3833" s="33">
        <v>3</v>
      </c>
      <c r="H3833" s="46" t="s">
        <v>3839</v>
      </c>
      <c r="I3833" s="75" t="s">
        <v>3840</v>
      </c>
      <c r="J3833" s="75" t="s">
        <v>3840</v>
      </c>
      <c r="K3833" s="75" t="s">
        <v>3841</v>
      </c>
      <c r="L3833" s="33">
        <v>14</v>
      </c>
      <c r="M3833" s="34"/>
      <c r="N3833" s="46"/>
      <c r="O3833" s="46"/>
      <c r="P38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33" s="45" t="e">
        <f>IF([2]!PayItems[[#This Row],[Date Added / Modified]]&gt;0,TEXT([2]!PayItems[[#This Row],[Date Added / Modified]],"m/d/yyy"),"")</f>
        <v>#REF!</v>
      </c>
      <c r="R3833" s="46"/>
    </row>
    <row r="3834" spans="1:18" x14ac:dyDescent="0.3">
      <c r="A3834" s="46" t="s">
        <v>3694</v>
      </c>
      <c r="B3834" s="46" t="s">
        <v>9943</v>
      </c>
      <c r="C3834" s="46" t="s">
        <v>3864</v>
      </c>
      <c r="D3834" s="46" t="s">
        <v>9944</v>
      </c>
      <c r="E3834" s="33" t="s">
        <v>3866</v>
      </c>
      <c r="F3834" s="33">
        <v>0</v>
      </c>
      <c r="G3834" s="33">
        <v>3</v>
      </c>
      <c r="H3834" s="46" t="s">
        <v>3839</v>
      </c>
      <c r="I3834" s="75" t="s">
        <v>3840</v>
      </c>
      <c r="J3834" s="75" t="s">
        <v>3840</v>
      </c>
      <c r="K3834" s="75" t="s">
        <v>3841</v>
      </c>
      <c r="L3834" s="33">
        <v>14</v>
      </c>
      <c r="M3834" s="34"/>
      <c r="N3834" s="46"/>
      <c r="O3834" s="46"/>
      <c r="P38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34" s="45" t="e">
        <f>IF([2]!PayItems[[#This Row],[Date Added / Modified]]&gt;0,TEXT([2]!PayItems[[#This Row],[Date Added / Modified]],"m/d/yyy"),"")</f>
        <v>#REF!</v>
      </c>
      <c r="R3834" s="46"/>
    </row>
    <row r="3835" spans="1:18" x14ac:dyDescent="0.3">
      <c r="A3835" s="46" t="s">
        <v>3695</v>
      </c>
      <c r="B3835" s="46" t="s">
        <v>9945</v>
      </c>
      <c r="C3835" s="46" t="s">
        <v>3864</v>
      </c>
      <c r="D3835" s="46" t="s">
        <v>9946</v>
      </c>
      <c r="E3835" s="33" t="s">
        <v>3866</v>
      </c>
      <c r="F3835" s="33">
        <v>0</v>
      </c>
      <c r="G3835" s="33">
        <v>3</v>
      </c>
      <c r="H3835" s="46" t="s">
        <v>3839</v>
      </c>
      <c r="I3835" s="75" t="s">
        <v>3840</v>
      </c>
      <c r="J3835" s="75" t="s">
        <v>3840</v>
      </c>
      <c r="K3835" s="75" t="s">
        <v>3841</v>
      </c>
      <c r="L3835" s="33">
        <v>14</v>
      </c>
      <c r="M3835" s="34"/>
      <c r="N3835" s="46"/>
      <c r="O3835" s="46"/>
      <c r="P38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35" s="45" t="e">
        <f>IF([2]!PayItems[[#This Row],[Date Added / Modified]]&gt;0,TEXT([2]!PayItems[[#This Row],[Date Added / Modified]],"m/d/yyy"),"")</f>
        <v>#REF!</v>
      </c>
      <c r="R3835" s="46"/>
    </row>
    <row r="3836" spans="1:18" x14ac:dyDescent="0.3">
      <c r="A3836" s="46" t="s">
        <v>3696</v>
      </c>
      <c r="B3836" s="46" t="s">
        <v>9947</v>
      </c>
      <c r="C3836" s="46" t="s">
        <v>3864</v>
      </c>
      <c r="D3836" s="46" t="s">
        <v>9948</v>
      </c>
      <c r="E3836" s="33" t="s">
        <v>3866</v>
      </c>
      <c r="F3836" s="33">
        <v>0</v>
      </c>
      <c r="G3836" s="33">
        <v>3</v>
      </c>
      <c r="H3836" s="46" t="s">
        <v>3839</v>
      </c>
      <c r="I3836" s="75" t="s">
        <v>3840</v>
      </c>
      <c r="J3836" s="75" t="s">
        <v>3840</v>
      </c>
      <c r="K3836" s="75" t="s">
        <v>3841</v>
      </c>
      <c r="L3836" s="33">
        <v>14</v>
      </c>
      <c r="M3836" s="34"/>
      <c r="N3836" s="46"/>
      <c r="O3836" s="46"/>
      <c r="P38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36" s="45" t="e">
        <f>IF([2]!PayItems[[#This Row],[Date Added / Modified]]&gt;0,TEXT([2]!PayItems[[#This Row],[Date Added / Modified]],"m/d/yyy"),"")</f>
        <v>#REF!</v>
      </c>
      <c r="R3836" s="46"/>
    </row>
    <row r="3837" spans="1:18" x14ac:dyDescent="0.3">
      <c r="A3837" s="46" t="s">
        <v>3697</v>
      </c>
      <c r="B3837" s="46" t="s">
        <v>9949</v>
      </c>
      <c r="C3837" s="46" t="s">
        <v>3864</v>
      </c>
      <c r="D3837" s="46" t="s">
        <v>9950</v>
      </c>
      <c r="E3837" s="33" t="s">
        <v>3866</v>
      </c>
      <c r="F3837" s="33">
        <v>0</v>
      </c>
      <c r="G3837" s="33">
        <v>3</v>
      </c>
      <c r="H3837" s="46" t="s">
        <v>3839</v>
      </c>
      <c r="I3837" s="75" t="s">
        <v>3840</v>
      </c>
      <c r="J3837" s="75" t="s">
        <v>3840</v>
      </c>
      <c r="K3837" s="75" t="s">
        <v>3841</v>
      </c>
      <c r="L3837" s="33">
        <v>14</v>
      </c>
      <c r="M3837" s="34"/>
      <c r="N3837" s="46"/>
      <c r="O3837" s="46"/>
      <c r="P38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37" s="45" t="e">
        <f>IF([2]!PayItems[[#This Row],[Date Added / Modified]]&gt;0,TEXT([2]!PayItems[[#This Row],[Date Added / Modified]],"m/d/yyy"),"")</f>
        <v>#REF!</v>
      </c>
      <c r="R3837" s="46"/>
    </row>
    <row r="3838" spans="1:18" x14ac:dyDescent="0.3">
      <c r="A3838" s="46" t="s">
        <v>3698</v>
      </c>
      <c r="B3838" s="46" t="s">
        <v>9951</v>
      </c>
      <c r="C3838" s="46" t="s">
        <v>3864</v>
      </c>
      <c r="D3838" s="46" t="s">
        <v>9952</v>
      </c>
      <c r="E3838" s="33" t="s">
        <v>3866</v>
      </c>
      <c r="F3838" s="33">
        <v>0</v>
      </c>
      <c r="G3838" s="33">
        <v>3</v>
      </c>
      <c r="H3838" s="46" t="s">
        <v>3839</v>
      </c>
      <c r="I3838" s="75" t="s">
        <v>3840</v>
      </c>
      <c r="J3838" s="75" t="s">
        <v>3840</v>
      </c>
      <c r="K3838" s="75" t="s">
        <v>3841</v>
      </c>
      <c r="L3838" s="33">
        <v>14</v>
      </c>
      <c r="M3838" s="34"/>
      <c r="N3838" s="46"/>
      <c r="O3838" s="46"/>
      <c r="P38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38" s="45" t="e">
        <f>IF([2]!PayItems[[#This Row],[Date Added / Modified]]&gt;0,TEXT([2]!PayItems[[#This Row],[Date Added / Modified]],"m/d/yyy"),"")</f>
        <v>#REF!</v>
      </c>
      <c r="R3838" s="46"/>
    </row>
    <row r="3839" spans="1:18" x14ac:dyDescent="0.3">
      <c r="A3839" s="46" t="s">
        <v>3699</v>
      </c>
      <c r="B3839" s="46" t="s">
        <v>9953</v>
      </c>
      <c r="C3839" s="46" t="s">
        <v>3864</v>
      </c>
      <c r="D3839" s="46" t="s">
        <v>9954</v>
      </c>
      <c r="E3839" s="33" t="s">
        <v>3866</v>
      </c>
      <c r="F3839" s="33">
        <v>0</v>
      </c>
      <c r="G3839" s="33">
        <v>3</v>
      </c>
      <c r="H3839" s="46" t="s">
        <v>3839</v>
      </c>
      <c r="I3839" s="75" t="s">
        <v>3840</v>
      </c>
      <c r="J3839" s="75" t="s">
        <v>3840</v>
      </c>
      <c r="K3839" s="75" t="s">
        <v>3841</v>
      </c>
      <c r="L3839" s="33">
        <v>14</v>
      </c>
      <c r="M3839" s="34"/>
      <c r="N3839" s="46"/>
      <c r="O3839" s="46"/>
      <c r="P38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39" s="45" t="e">
        <f>IF([2]!PayItems[[#This Row],[Date Added / Modified]]&gt;0,TEXT([2]!PayItems[[#This Row],[Date Added / Modified]],"m/d/yyy"),"")</f>
        <v>#REF!</v>
      </c>
      <c r="R3839" s="46"/>
    </row>
    <row r="3840" spans="1:18" x14ac:dyDescent="0.3">
      <c r="A3840" s="46" t="s">
        <v>12087</v>
      </c>
      <c r="B3840" s="46" t="s">
        <v>12088</v>
      </c>
      <c r="C3840" s="46" t="s">
        <v>3864</v>
      </c>
      <c r="D3840" s="46" t="s">
        <v>12089</v>
      </c>
      <c r="E3840" s="33" t="s">
        <v>3866</v>
      </c>
      <c r="F3840" s="33">
        <v>0</v>
      </c>
      <c r="G3840" s="33">
        <v>3</v>
      </c>
      <c r="H3840" s="46" t="s">
        <v>3839</v>
      </c>
      <c r="I3840" s="75" t="s">
        <v>3840</v>
      </c>
      <c r="J3840" s="75" t="s">
        <v>3840</v>
      </c>
      <c r="K3840" s="75" t="s">
        <v>3841</v>
      </c>
      <c r="L3840" s="33">
        <v>14</v>
      </c>
      <c r="M3840" s="34"/>
      <c r="N3840" s="46"/>
      <c r="O3840" s="46"/>
      <c r="P38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40" s="45" t="e">
        <f>IF([2]!PayItems[[#This Row],[Date Added / Modified]]&gt;0,TEXT([2]!PayItems[[#This Row],[Date Added / Modified]],"m/d/yyy"),"")</f>
        <v>#REF!</v>
      </c>
      <c r="R3840" s="46"/>
    </row>
    <row r="3841" spans="1:18" x14ac:dyDescent="0.3">
      <c r="A3841" s="26" t="s">
        <v>3700</v>
      </c>
      <c r="B3841" s="26" t="s">
        <v>9955</v>
      </c>
      <c r="C3841" s="26" t="s">
        <v>3864</v>
      </c>
      <c r="D3841" s="26" t="s">
        <v>9956</v>
      </c>
      <c r="E3841" s="27" t="s">
        <v>3866</v>
      </c>
      <c r="F3841" s="28">
        <v>0</v>
      </c>
      <c r="G3841" s="28">
        <v>3</v>
      </c>
      <c r="H3841" s="20" t="s">
        <v>3839</v>
      </c>
      <c r="I3841" s="75" t="s">
        <v>3840</v>
      </c>
      <c r="J3841" s="75" t="s">
        <v>3840</v>
      </c>
      <c r="K3841" s="75" t="s">
        <v>3841</v>
      </c>
      <c r="L3841" s="6">
        <v>14</v>
      </c>
      <c r="M3841" s="34">
        <v>41939</v>
      </c>
      <c r="N3841" s="45" t="s">
        <v>4870</v>
      </c>
      <c r="O3841" s="20"/>
      <c r="P38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41" s="45" t="e">
        <f>IF([2]!PayItems[[#This Row],[Date Added / Modified]]&gt;0,TEXT([2]!PayItems[[#This Row],[Date Added / Modified]],"m/d/yyy"),"")</f>
        <v>#REF!</v>
      </c>
      <c r="R3841" s="46"/>
    </row>
    <row r="3842" spans="1:18" x14ac:dyDescent="0.3">
      <c r="A3842" s="46" t="s">
        <v>3701</v>
      </c>
      <c r="B3842" s="46" t="s">
        <v>9957</v>
      </c>
      <c r="C3842" s="46" t="s">
        <v>3935</v>
      </c>
      <c r="D3842" s="46" t="s">
        <v>9958</v>
      </c>
      <c r="E3842" s="33" t="s">
        <v>3326</v>
      </c>
      <c r="F3842" s="33">
        <v>0</v>
      </c>
      <c r="G3842" s="33">
        <v>3</v>
      </c>
      <c r="H3842" s="46" t="s">
        <v>3839</v>
      </c>
      <c r="I3842" s="75" t="s">
        <v>3840</v>
      </c>
      <c r="J3842" s="75" t="s">
        <v>3840</v>
      </c>
      <c r="K3842" s="75" t="s">
        <v>3841</v>
      </c>
      <c r="L3842" s="33">
        <v>14</v>
      </c>
      <c r="M3842" s="34"/>
      <c r="N3842" s="46"/>
      <c r="O3842" s="46"/>
      <c r="P38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42" s="45" t="e">
        <f>IF([2]!PayItems[[#This Row],[Date Added / Modified]]&gt;0,TEXT([2]!PayItems[[#This Row],[Date Added / Modified]],"m/d/yyy"),"")</f>
        <v>#REF!</v>
      </c>
      <c r="R3842" s="46"/>
    </row>
    <row r="3843" spans="1:18" x14ac:dyDescent="0.3">
      <c r="A3843" s="46" t="s">
        <v>3702</v>
      </c>
      <c r="B3843" s="46" t="s">
        <v>9959</v>
      </c>
      <c r="C3843" s="46" t="s">
        <v>3935</v>
      </c>
      <c r="D3843" s="46" t="s">
        <v>9960</v>
      </c>
      <c r="E3843" s="33" t="s">
        <v>3326</v>
      </c>
      <c r="F3843" s="33">
        <v>0</v>
      </c>
      <c r="G3843" s="33">
        <v>3</v>
      </c>
      <c r="H3843" s="46" t="s">
        <v>3839</v>
      </c>
      <c r="I3843" s="75" t="s">
        <v>3840</v>
      </c>
      <c r="J3843" s="75" t="s">
        <v>3840</v>
      </c>
      <c r="K3843" s="75" t="s">
        <v>3841</v>
      </c>
      <c r="L3843" s="33">
        <v>14</v>
      </c>
      <c r="M3843" s="34"/>
      <c r="N3843" s="46"/>
      <c r="O3843" s="46"/>
      <c r="P38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43" s="45" t="e">
        <f>IF([2]!PayItems[[#This Row],[Date Added / Modified]]&gt;0,TEXT([2]!PayItems[[#This Row],[Date Added / Modified]],"m/d/yyy"),"")</f>
        <v>#REF!</v>
      </c>
      <c r="R3843" s="46"/>
    </row>
    <row r="3844" spans="1:18" x14ac:dyDescent="0.3">
      <c r="A3844" s="46" t="s">
        <v>3703</v>
      </c>
      <c r="B3844" s="46" t="s">
        <v>9961</v>
      </c>
      <c r="C3844" s="46" t="s">
        <v>3935</v>
      </c>
      <c r="D3844" s="46" t="s">
        <v>9962</v>
      </c>
      <c r="E3844" s="33" t="s">
        <v>3326</v>
      </c>
      <c r="F3844" s="33">
        <v>0</v>
      </c>
      <c r="G3844" s="33">
        <v>3</v>
      </c>
      <c r="H3844" s="46" t="s">
        <v>3839</v>
      </c>
      <c r="I3844" s="75" t="s">
        <v>3840</v>
      </c>
      <c r="J3844" s="75" t="s">
        <v>3840</v>
      </c>
      <c r="K3844" s="75" t="s">
        <v>3841</v>
      </c>
      <c r="L3844" s="33">
        <v>14</v>
      </c>
      <c r="M3844" s="34"/>
      <c r="N3844" s="46"/>
      <c r="O3844" s="46"/>
      <c r="P38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44" s="45" t="e">
        <f>IF([2]!PayItems[[#This Row],[Date Added / Modified]]&gt;0,TEXT([2]!PayItems[[#This Row],[Date Added / Modified]],"m/d/yyy"),"")</f>
        <v>#REF!</v>
      </c>
      <c r="R3844" s="46"/>
    </row>
    <row r="3845" spans="1:18" x14ac:dyDescent="0.3">
      <c r="A3845" s="46" t="s">
        <v>3704</v>
      </c>
      <c r="B3845" s="46" t="s">
        <v>9919</v>
      </c>
      <c r="C3845" s="46" t="s">
        <v>3837</v>
      </c>
      <c r="D3845" s="46" t="s">
        <v>9920</v>
      </c>
      <c r="E3845" s="33" t="s">
        <v>3837</v>
      </c>
      <c r="F3845" s="33">
        <v>0</v>
      </c>
      <c r="G3845" s="33">
        <v>3</v>
      </c>
      <c r="H3845" s="46" t="s">
        <v>3839</v>
      </c>
      <c r="I3845" s="75" t="s">
        <v>3840</v>
      </c>
      <c r="J3845" s="75" t="s">
        <v>3840</v>
      </c>
      <c r="K3845" s="75" t="s">
        <v>3841</v>
      </c>
      <c r="L3845" s="33">
        <v>14</v>
      </c>
      <c r="M3845" s="34"/>
      <c r="N3845" s="46"/>
      <c r="O3845" s="46"/>
      <c r="P38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45" s="45" t="e">
        <f>IF([2]!PayItems[[#This Row],[Date Added / Modified]]&gt;0,TEXT([2]!PayItems[[#This Row],[Date Added / Modified]],"m/d/yyy"),"")</f>
        <v>#REF!</v>
      </c>
      <c r="R3845" s="46"/>
    </row>
    <row r="3846" spans="1:18" x14ac:dyDescent="0.3">
      <c r="A3846" s="46" t="s">
        <v>3705</v>
      </c>
      <c r="B3846" s="46" t="s">
        <v>9933</v>
      </c>
      <c r="C3846" s="46" t="s">
        <v>3837</v>
      </c>
      <c r="D3846" s="46" t="s">
        <v>9934</v>
      </c>
      <c r="E3846" s="33" t="s">
        <v>3837</v>
      </c>
      <c r="F3846" s="33">
        <v>0</v>
      </c>
      <c r="G3846" s="33">
        <v>3</v>
      </c>
      <c r="H3846" s="46" t="s">
        <v>3839</v>
      </c>
      <c r="I3846" s="75" t="s">
        <v>3840</v>
      </c>
      <c r="J3846" s="75" t="s">
        <v>3840</v>
      </c>
      <c r="K3846" s="75" t="s">
        <v>3841</v>
      </c>
      <c r="L3846" s="33">
        <v>14</v>
      </c>
      <c r="M3846" s="34"/>
      <c r="N3846" s="46"/>
      <c r="O3846" s="46"/>
      <c r="P38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46" s="45" t="e">
        <f>IF([2]!PayItems[[#This Row],[Date Added / Modified]]&gt;0,TEXT([2]!PayItems[[#This Row],[Date Added / Modified]],"m/d/yyy"),"")</f>
        <v>#REF!</v>
      </c>
      <c r="R3846" s="46"/>
    </row>
    <row r="3847" spans="1:18" x14ac:dyDescent="0.3">
      <c r="A3847" s="46" t="s">
        <v>3706</v>
      </c>
      <c r="B3847" s="46" t="s">
        <v>9935</v>
      </c>
      <c r="C3847" s="46" t="s">
        <v>3837</v>
      </c>
      <c r="D3847" s="46" t="s">
        <v>9936</v>
      </c>
      <c r="E3847" s="33" t="s">
        <v>3837</v>
      </c>
      <c r="F3847" s="33">
        <v>0</v>
      </c>
      <c r="G3847" s="33">
        <v>3</v>
      </c>
      <c r="H3847" s="46" t="s">
        <v>3839</v>
      </c>
      <c r="I3847" s="75" t="s">
        <v>3840</v>
      </c>
      <c r="J3847" s="75" t="s">
        <v>3840</v>
      </c>
      <c r="K3847" s="75" t="s">
        <v>3841</v>
      </c>
      <c r="L3847" s="33">
        <v>14</v>
      </c>
      <c r="M3847" s="34"/>
      <c r="N3847" s="46"/>
      <c r="O3847" s="46"/>
      <c r="P38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47" s="45" t="e">
        <f>IF([2]!PayItems[[#This Row],[Date Added / Modified]]&gt;0,TEXT([2]!PayItems[[#This Row],[Date Added / Modified]],"m/d/yyy"),"")</f>
        <v>#REF!</v>
      </c>
      <c r="R3847" s="46"/>
    </row>
    <row r="3848" spans="1:18" s="10" customFormat="1" x14ac:dyDescent="0.3">
      <c r="A3848" s="46" t="s">
        <v>3707</v>
      </c>
      <c r="B3848" s="46" t="s">
        <v>9963</v>
      </c>
      <c r="C3848" s="46" t="s">
        <v>3837</v>
      </c>
      <c r="D3848" s="46" t="s">
        <v>9964</v>
      </c>
      <c r="E3848" s="33" t="s">
        <v>3837</v>
      </c>
      <c r="F3848" s="33">
        <v>0</v>
      </c>
      <c r="G3848" s="33">
        <v>3</v>
      </c>
      <c r="H3848" s="46" t="s">
        <v>3839</v>
      </c>
      <c r="I3848" s="75" t="s">
        <v>3840</v>
      </c>
      <c r="J3848" s="75" t="s">
        <v>3840</v>
      </c>
      <c r="K3848" s="75" t="s">
        <v>3841</v>
      </c>
      <c r="L3848" s="33">
        <v>14</v>
      </c>
      <c r="M3848" s="34"/>
      <c r="N3848" s="46"/>
      <c r="O3848" s="46"/>
      <c r="P38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48" s="45" t="e">
        <f>IF([2]!PayItems[[#This Row],[Date Added / Modified]]&gt;0,TEXT([2]!PayItems[[#This Row],[Date Added / Modified]],"m/d/yyy"),"")</f>
        <v>#REF!</v>
      </c>
      <c r="R3848" s="46"/>
    </row>
    <row r="3849" spans="1:18" s="10" customFormat="1" x14ac:dyDescent="0.3">
      <c r="A3849" s="46" t="s">
        <v>3708</v>
      </c>
      <c r="B3849" s="46" t="s">
        <v>9965</v>
      </c>
      <c r="C3849" s="46" t="s">
        <v>3837</v>
      </c>
      <c r="D3849" s="46" t="s">
        <v>9966</v>
      </c>
      <c r="E3849" s="33" t="s">
        <v>3837</v>
      </c>
      <c r="F3849" s="33">
        <v>0</v>
      </c>
      <c r="G3849" s="33">
        <v>3</v>
      </c>
      <c r="H3849" s="46" t="s">
        <v>3839</v>
      </c>
      <c r="I3849" s="75" t="s">
        <v>3840</v>
      </c>
      <c r="J3849" s="75" t="s">
        <v>3840</v>
      </c>
      <c r="K3849" s="75" t="s">
        <v>3841</v>
      </c>
      <c r="L3849" s="33">
        <v>14</v>
      </c>
      <c r="M3849" s="34"/>
      <c r="N3849" s="46"/>
      <c r="O3849" s="46"/>
      <c r="P38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49" s="45" t="e">
        <f>IF([2]!PayItems[[#This Row],[Date Added / Modified]]&gt;0,TEXT([2]!PayItems[[#This Row],[Date Added / Modified]],"m/d/yyy"),"")</f>
        <v>#REF!</v>
      </c>
      <c r="R3849" s="46"/>
    </row>
    <row r="3850" spans="1:18" s="10" customFormat="1" x14ac:dyDescent="0.3">
      <c r="A3850" s="46" t="s">
        <v>3709</v>
      </c>
      <c r="B3850" s="46" t="s">
        <v>9967</v>
      </c>
      <c r="C3850" s="46" t="s">
        <v>3837</v>
      </c>
      <c r="D3850" s="46" t="s">
        <v>9968</v>
      </c>
      <c r="E3850" s="33" t="s">
        <v>3837</v>
      </c>
      <c r="F3850" s="33">
        <v>0</v>
      </c>
      <c r="G3850" s="33">
        <v>3</v>
      </c>
      <c r="H3850" s="46" t="s">
        <v>3839</v>
      </c>
      <c r="I3850" s="75" t="s">
        <v>3840</v>
      </c>
      <c r="J3850" s="75" t="s">
        <v>3840</v>
      </c>
      <c r="K3850" s="75" t="s">
        <v>3841</v>
      </c>
      <c r="L3850" s="33">
        <v>14</v>
      </c>
      <c r="M3850" s="34"/>
      <c r="N3850" s="46"/>
      <c r="O3850" s="46"/>
      <c r="P38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50" s="45" t="e">
        <f>IF([2]!PayItems[[#This Row],[Date Added / Modified]]&gt;0,TEXT([2]!PayItems[[#This Row],[Date Added / Modified]],"m/d/yyy"),"")</f>
        <v>#REF!</v>
      </c>
      <c r="R3850" s="46"/>
    </row>
    <row r="3851" spans="1:18" x14ac:dyDescent="0.3">
      <c r="A3851" s="45" t="s">
        <v>3710</v>
      </c>
      <c r="B3851" s="45" t="s">
        <v>9969</v>
      </c>
      <c r="C3851" s="46" t="s">
        <v>3864</v>
      </c>
      <c r="D3851" s="45" t="s">
        <v>9970</v>
      </c>
      <c r="E3851" s="33" t="s">
        <v>3866</v>
      </c>
      <c r="F3851" s="33">
        <v>0</v>
      </c>
      <c r="G3851" s="33">
        <v>3</v>
      </c>
      <c r="H3851" s="46" t="s">
        <v>3839</v>
      </c>
      <c r="I3851" s="75" t="s">
        <v>3840</v>
      </c>
      <c r="J3851" s="75" t="s">
        <v>3840</v>
      </c>
      <c r="K3851" s="75" t="s">
        <v>3841</v>
      </c>
      <c r="L3851" s="33">
        <v>14</v>
      </c>
      <c r="M3851" s="34">
        <v>43005</v>
      </c>
      <c r="N3851" s="45" t="s">
        <v>4870</v>
      </c>
      <c r="O3851" s="45" t="s">
        <v>12090</v>
      </c>
      <c r="P38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51" s="45" t="e">
        <f>IF([2]!PayItems[[#This Row],[Date Added / Modified]]&gt;0,TEXT([2]!PayItems[[#This Row],[Date Added / Modified]],"m/d/yyy"),"")</f>
        <v>#REF!</v>
      </c>
      <c r="R3851" s="46"/>
    </row>
    <row r="3852" spans="1:18" x14ac:dyDescent="0.3">
      <c r="A3852" s="46" t="s">
        <v>3711</v>
      </c>
      <c r="B3852" s="46" t="s">
        <v>9971</v>
      </c>
      <c r="C3852" s="46" t="s">
        <v>3864</v>
      </c>
      <c r="D3852" s="46" t="s">
        <v>9972</v>
      </c>
      <c r="E3852" s="33" t="s">
        <v>3866</v>
      </c>
      <c r="F3852" s="33">
        <v>0</v>
      </c>
      <c r="G3852" s="33">
        <v>3</v>
      </c>
      <c r="H3852" s="46" t="s">
        <v>3839</v>
      </c>
      <c r="I3852" s="75" t="s">
        <v>3840</v>
      </c>
      <c r="J3852" s="75" t="s">
        <v>3840</v>
      </c>
      <c r="K3852" s="75" t="s">
        <v>3841</v>
      </c>
      <c r="L3852" s="33">
        <v>14</v>
      </c>
      <c r="M3852" s="34"/>
      <c r="N3852" s="46"/>
      <c r="O3852" s="46"/>
      <c r="P38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52" s="45" t="e">
        <f>IF([2]!PayItems[[#This Row],[Date Added / Modified]]&gt;0,TEXT([2]!PayItems[[#This Row],[Date Added / Modified]],"m/d/yyy"),"")</f>
        <v>#REF!</v>
      </c>
      <c r="R3852" s="46"/>
    </row>
    <row r="3853" spans="1:18" x14ac:dyDescent="0.3">
      <c r="A3853" s="46" t="s">
        <v>3712</v>
      </c>
      <c r="B3853" s="46" t="s">
        <v>9973</v>
      </c>
      <c r="C3853" s="46" t="s">
        <v>3864</v>
      </c>
      <c r="D3853" s="46" t="s">
        <v>9974</v>
      </c>
      <c r="E3853" s="33" t="s">
        <v>3866</v>
      </c>
      <c r="F3853" s="33">
        <v>0</v>
      </c>
      <c r="G3853" s="33">
        <v>3</v>
      </c>
      <c r="H3853" s="46" t="s">
        <v>3839</v>
      </c>
      <c r="I3853" s="75" t="s">
        <v>3840</v>
      </c>
      <c r="J3853" s="75" t="s">
        <v>3840</v>
      </c>
      <c r="K3853" s="75" t="s">
        <v>3841</v>
      </c>
      <c r="L3853" s="33">
        <v>14</v>
      </c>
      <c r="M3853" s="34"/>
      <c r="N3853" s="46"/>
      <c r="O3853" s="46"/>
      <c r="P38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53" s="45" t="e">
        <f>IF([2]!PayItems[[#This Row],[Date Added / Modified]]&gt;0,TEXT([2]!PayItems[[#This Row],[Date Added / Modified]],"m/d/yyy"),"")</f>
        <v>#REF!</v>
      </c>
      <c r="R3853" s="46"/>
    </row>
    <row r="3854" spans="1:18" s="10" customFormat="1" x14ac:dyDescent="0.3">
      <c r="A3854" s="46" t="s">
        <v>3713</v>
      </c>
      <c r="B3854" s="46" t="s">
        <v>9975</v>
      </c>
      <c r="C3854" s="46" t="s">
        <v>3864</v>
      </c>
      <c r="D3854" s="46" t="s">
        <v>9976</v>
      </c>
      <c r="E3854" s="33" t="s">
        <v>3866</v>
      </c>
      <c r="F3854" s="33">
        <v>0</v>
      </c>
      <c r="G3854" s="33">
        <v>3</v>
      </c>
      <c r="H3854" s="46" t="s">
        <v>3839</v>
      </c>
      <c r="I3854" s="75" t="s">
        <v>3840</v>
      </c>
      <c r="J3854" s="75" t="s">
        <v>3840</v>
      </c>
      <c r="K3854" s="75" t="s">
        <v>3841</v>
      </c>
      <c r="L3854" s="33">
        <v>14</v>
      </c>
      <c r="M3854" s="34"/>
      <c r="N3854" s="46"/>
      <c r="O3854" s="46"/>
      <c r="P38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54" s="45" t="e">
        <f>IF([2]!PayItems[[#This Row],[Date Added / Modified]]&gt;0,TEXT([2]!PayItems[[#This Row],[Date Added / Modified]],"m/d/yyy"),"")</f>
        <v>#REF!</v>
      </c>
      <c r="R3854" s="46"/>
    </row>
    <row r="3855" spans="1:18" s="10" customFormat="1" x14ac:dyDescent="0.3">
      <c r="A3855" s="46" t="s">
        <v>3714</v>
      </c>
      <c r="B3855" s="46" t="s">
        <v>9977</v>
      </c>
      <c r="C3855" s="46" t="s">
        <v>3864</v>
      </c>
      <c r="D3855" s="46" t="s">
        <v>9978</v>
      </c>
      <c r="E3855" s="33" t="s">
        <v>3866</v>
      </c>
      <c r="F3855" s="33">
        <v>0</v>
      </c>
      <c r="G3855" s="33">
        <v>3</v>
      </c>
      <c r="H3855" s="46" t="s">
        <v>3839</v>
      </c>
      <c r="I3855" s="75" t="s">
        <v>3840</v>
      </c>
      <c r="J3855" s="75" t="s">
        <v>3840</v>
      </c>
      <c r="K3855" s="75" t="s">
        <v>3841</v>
      </c>
      <c r="L3855" s="33">
        <v>14</v>
      </c>
      <c r="M3855" s="34"/>
      <c r="N3855" s="46"/>
      <c r="O3855" s="46"/>
      <c r="P38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55" s="45" t="e">
        <f>IF([2]!PayItems[[#This Row],[Date Added / Modified]]&gt;0,TEXT([2]!PayItems[[#This Row],[Date Added / Modified]],"m/d/yyy"),"")</f>
        <v>#REF!</v>
      </c>
      <c r="R3855" s="46"/>
    </row>
    <row r="3856" spans="1:18" s="10" customFormat="1" x14ac:dyDescent="0.3">
      <c r="A3856" s="46" t="s">
        <v>3715</v>
      </c>
      <c r="B3856" s="46" t="s">
        <v>9979</v>
      </c>
      <c r="C3856" s="46" t="s">
        <v>3864</v>
      </c>
      <c r="D3856" s="46" t="s">
        <v>9980</v>
      </c>
      <c r="E3856" s="33" t="s">
        <v>3866</v>
      </c>
      <c r="F3856" s="33">
        <v>0</v>
      </c>
      <c r="G3856" s="33">
        <v>3</v>
      </c>
      <c r="H3856" s="46" t="s">
        <v>3839</v>
      </c>
      <c r="I3856" s="75" t="s">
        <v>3840</v>
      </c>
      <c r="J3856" s="75" t="s">
        <v>3840</v>
      </c>
      <c r="K3856" s="75" t="s">
        <v>3841</v>
      </c>
      <c r="L3856" s="33">
        <v>14</v>
      </c>
      <c r="M3856" s="34"/>
      <c r="N3856" s="46"/>
      <c r="O3856" s="46"/>
      <c r="P38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56" s="45" t="e">
        <f>IF([2]!PayItems[[#This Row],[Date Added / Modified]]&gt;0,TEXT([2]!PayItems[[#This Row],[Date Added / Modified]],"m/d/yyy"),"")</f>
        <v>#REF!</v>
      </c>
      <c r="R3856" s="46"/>
    </row>
    <row r="3857" spans="1:18" x14ac:dyDescent="0.3">
      <c r="A3857" s="46" t="s">
        <v>3716</v>
      </c>
      <c r="B3857" s="46" t="s">
        <v>9981</v>
      </c>
      <c r="C3857" s="46" t="s">
        <v>3864</v>
      </c>
      <c r="D3857" s="46" t="s">
        <v>9982</v>
      </c>
      <c r="E3857" s="33" t="s">
        <v>3866</v>
      </c>
      <c r="F3857" s="33">
        <v>0</v>
      </c>
      <c r="G3857" s="33">
        <v>3</v>
      </c>
      <c r="H3857" s="46" t="s">
        <v>3839</v>
      </c>
      <c r="I3857" s="75" t="s">
        <v>3840</v>
      </c>
      <c r="J3857" s="75" t="s">
        <v>3840</v>
      </c>
      <c r="K3857" s="75" t="s">
        <v>3841</v>
      </c>
      <c r="L3857" s="33">
        <v>14</v>
      </c>
      <c r="M3857" s="34"/>
      <c r="N3857" s="46"/>
      <c r="O3857" s="46"/>
      <c r="P38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57" s="45" t="e">
        <f>IF([2]!PayItems[[#This Row],[Date Added / Modified]]&gt;0,TEXT([2]!PayItems[[#This Row],[Date Added / Modified]],"m/d/yyy"),"")</f>
        <v>#REF!</v>
      </c>
      <c r="R3857" s="46"/>
    </row>
    <row r="3858" spans="1:18" x14ac:dyDescent="0.3">
      <c r="A3858" s="46" t="s">
        <v>3717</v>
      </c>
      <c r="B3858" s="46" t="s">
        <v>9983</v>
      </c>
      <c r="C3858" s="46" t="s">
        <v>3864</v>
      </c>
      <c r="D3858" s="46" t="s">
        <v>9984</v>
      </c>
      <c r="E3858" s="33" t="s">
        <v>3866</v>
      </c>
      <c r="F3858" s="33">
        <v>0</v>
      </c>
      <c r="G3858" s="33">
        <v>3</v>
      </c>
      <c r="H3858" s="46" t="s">
        <v>3839</v>
      </c>
      <c r="I3858" s="75" t="s">
        <v>3840</v>
      </c>
      <c r="J3858" s="75" t="s">
        <v>3840</v>
      </c>
      <c r="K3858" s="75" t="s">
        <v>3841</v>
      </c>
      <c r="L3858" s="33">
        <v>14</v>
      </c>
      <c r="M3858" s="34"/>
      <c r="N3858" s="46"/>
      <c r="O3858" s="46"/>
      <c r="P38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58" s="45" t="e">
        <f>IF([2]!PayItems[[#This Row],[Date Added / Modified]]&gt;0,TEXT([2]!PayItems[[#This Row],[Date Added / Modified]],"m/d/yyy"),"")</f>
        <v>#REF!</v>
      </c>
      <c r="R3858" s="46"/>
    </row>
    <row r="3859" spans="1:18" s="10" customFormat="1" x14ac:dyDescent="0.3">
      <c r="A3859" s="46" t="s">
        <v>3718</v>
      </c>
      <c r="B3859" s="46" t="s">
        <v>9985</v>
      </c>
      <c r="C3859" s="46" t="s">
        <v>3864</v>
      </c>
      <c r="D3859" s="46" t="s">
        <v>9986</v>
      </c>
      <c r="E3859" s="33" t="s">
        <v>3866</v>
      </c>
      <c r="F3859" s="33">
        <v>0</v>
      </c>
      <c r="G3859" s="33">
        <v>3</v>
      </c>
      <c r="H3859" s="46" t="s">
        <v>3839</v>
      </c>
      <c r="I3859" s="75" t="s">
        <v>3840</v>
      </c>
      <c r="J3859" s="75" t="s">
        <v>3840</v>
      </c>
      <c r="K3859" s="75" t="s">
        <v>3841</v>
      </c>
      <c r="L3859" s="33">
        <v>14</v>
      </c>
      <c r="M3859" s="34"/>
      <c r="N3859" s="46"/>
      <c r="O3859" s="46"/>
      <c r="P38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59" s="45" t="e">
        <f>IF([2]!PayItems[[#This Row],[Date Added / Modified]]&gt;0,TEXT([2]!PayItems[[#This Row],[Date Added / Modified]],"m/d/yyy"),"")</f>
        <v>#REF!</v>
      </c>
      <c r="R3859" s="46"/>
    </row>
    <row r="3860" spans="1:18" s="10" customFormat="1" x14ac:dyDescent="0.3">
      <c r="A3860" s="46" t="s">
        <v>3719</v>
      </c>
      <c r="B3860" s="46" t="s">
        <v>9987</v>
      </c>
      <c r="C3860" s="46" t="s">
        <v>3864</v>
      </c>
      <c r="D3860" s="46" t="s">
        <v>9988</v>
      </c>
      <c r="E3860" s="33" t="s">
        <v>3866</v>
      </c>
      <c r="F3860" s="33">
        <v>0</v>
      </c>
      <c r="G3860" s="33">
        <v>3</v>
      </c>
      <c r="H3860" s="46" t="s">
        <v>3839</v>
      </c>
      <c r="I3860" s="75" t="s">
        <v>3840</v>
      </c>
      <c r="J3860" s="75" t="s">
        <v>3840</v>
      </c>
      <c r="K3860" s="75" t="s">
        <v>3841</v>
      </c>
      <c r="L3860" s="33">
        <v>14</v>
      </c>
      <c r="M3860" s="34"/>
      <c r="N3860" s="46"/>
      <c r="O3860" s="46"/>
      <c r="P38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60" s="45" t="e">
        <f>IF([2]!PayItems[[#This Row],[Date Added / Modified]]&gt;0,TEXT([2]!PayItems[[#This Row],[Date Added / Modified]],"m/d/yyy"),"")</f>
        <v>#REF!</v>
      </c>
      <c r="R3860" s="46"/>
    </row>
    <row r="3861" spans="1:18" x14ac:dyDescent="0.3">
      <c r="A3861" s="46" t="s">
        <v>3720</v>
      </c>
      <c r="B3861" s="46" t="s">
        <v>9989</v>
      </c>
      <c r="C3861" s="46" t="s">
        <v>3864</v>
      </c>
      <c r="D3861" s="46" t="s">
        <v>9990</v>
      </c>
      <c r="E3861" s="33" t="s">
        <v>3866</v>
      </c>
      <c r="F3861" s="33">
        <v>0</v>
      </c>
      <c r="G3861" s="33">
        <v>3</v>
      </c>
      <c r="H3861" s="46" t="s">
        <v>3839</v>
      </c>
      <c r="I3861" s="75" t="s">
        <v>3840</v>
      </c>
      <c r="J3861" s="75" t="s">
        <v>3840</v>
      </c>
      <c r="K3861" s="75" t="s">
        <v>3841</v>
      </c>
      <c r="L3861" s="33">
        <v>14</v>
      </c>
      <c r="M3861" s="34"/>
      <c r="N3861" s="46"/>
      <c r="O3861" s="46"/>
      <c r="P38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61" s="45" t="e">
        <f>IF([2]!PayItems[[#This Row],[Date Added / Modified]]&gt;0,TEXT([2]!PayItems[[#This Row],[Date Added / Modified]],"m/d/yyy"),"")</f>
        <v>#REF!</v>
      </c>
      <c r="R3861" s="46"/>
    </row>
    <row r="3862" spans="1:18" s="10" customFormat="1" x14ac:dyDescent="0.3">
      <c r="A3862" s="46" t="s">
        <v>3721</v>
      </c>
      <c r="B3862" s="46" t="s">
        <v>9991</v>
      </c>
      <c r="C3862" s="46" t="s">
        <v>3864</v>
      </c>
      <c r="D3862" s="46" t="s">
        <v>9992</v>
      </c>
      <c r="E3862" s="33" t="s">
        <v>3866</v>
      </c>
      <c r="F3862" s="33">
        <v>0</v>
      </c>
      <c r="G3862" s="33">
        <v>3</v>
      </c>
      <c r="H3862" s="46" t="s">
        <v>3839</v>
      </c>
      <c r="I3862" s="75" t="s">
        <v>3840</v>
      </c>
      <c r="J3862" s="75" t="s">
        <v>3840</v>
      </c>
      <c r="K3862" s="75" t="s">
        <v>3841</v>
      </c>
      <c r="L3862" s="33">
        <v>14</v>
      </c>
      <c r="M3862" s="34"/>
      <c r="N3862" s="46"/>
      <c r="O3862" s="46"/>
      <c r="P38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62" s="45" t="e">
        <f>IF([2]!PayItems[[#This Row],[Date Added / Modified]]&gt;0,TEXT([2]!PayItems[[#This Row],[Date Added / Modified]],"m/d/yyy"),"")</f>
        <v>#REF!</v>
      </c>
      <c r="R3862" s="46"/>
    </row>
    <row r="3863" spans="1:18" x14ac:dyDescent="0.3">
      <c r="A3863" s="46" t="s">
        <v>12091</v>
      </c>
      <c r="B3863" s="46" t="s">
        <v>12092</v>
      </c>
      <c r="C3863" s="46" t="s">
        <v>3864</v>
      </c>
      <c r="D3863" s="46" t="s">
        <v>12093</v>
      </c>
      <c r="E3863" s="33" t="s">
        <v>3866</v>
      </c>
      <c r="F3863" s="33">
        <v>0</v>
      </c>
      <c r="G3863" s="33">
        <v>3</v>
      </c>
      <c r="H3863" s="46" t="s">
        <v>3839</v>
      </c>
      <c r="I3863" s="75" t="s">
        <v>3840</v>
      </c>
      <c r="J3863" s="75" t="s">
        <v>3840</v>
      </c>
      <c r="K3863" s="75" t="s">
        <v>3841</v>
      </c>
      <c r="L3863" s="33">
        <v>14</v>
      </c>
      <c r="M3863" s="34"/>
      <c r="N3863" s="46"/>
      <c r="O3863" s="46"/>
      <c r="P38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63" s="45" t="e">
        <f>IF([2]!PayItems[[#This Row],[Date Added / Modified]]&gt;0,TEXT([2]!PayItems[[#This Row],[Date Added / Modified]],"m/d/yyy"),"")</f>
        <v>#REF!</v>
      </c>
      <c r="R3863" s="46"/>
    </row>
    <row r="3864" spans="1:18" x14ac:dyDescent="0.3">
      <c r="A3864" s="46" t="s">
        <v>3722</v>
      </c>
      <c r="B3864" s="46" t="s">
        <v>9993</v>
      </c>
      <c r="C3864" s="46" t="s">
        <v>3837</v>
      </c>
      <c r="D3864" s="46" t="s">
        <v>9994</v>
      </c>
      <c r="E3864" s="33" t="s">
        <v>3837</v>
      </c>
      <c r="F3864" s="33">
        <v>0</v>
      </c>
      <c r="G3864" s="33">
        <v>3</v>
      </c>
      <c r="H3864" s="46" t="s">
        <v>3839</v>
      </c>
      <c r="I3864" s="75" t="s">
        <v>3840</v>
      </c>
      <c r="J3864" s="75" t="s">
        <v>3840</v>
      </c>
      <c r="K3864" s="75" t="s">
        <v>3841</v>
      </c>
      <c r="L3864" s="33">
        <v>14</v>
      </c>
      <c r="M3864" s="34"/>
      <c r="N3864" s="46"/>
      <c r="O3864" s="46"/>
      <c r="P38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64" s="45" t="e">
        <f>IF([2]!PayItems[[#This Row],[Date Added / Modified]]&gt;0,TEXT([2]!PayItems[[#This Row],[Date Added / Modified]],"m/d/yyy"),"")</f>
        <v>#REF!</v>
      </c>
      <c r="R3864" s="46"/>
    </row>
    <row r="3865" spans="1:18" x14ac:dyDescent="0.3">
      <c r="A3865" s="46" t="s">
        <v>3723</v>
      </c>
      <c r="B3865" s="46" t="s">
        <v>9993</v>
      </c>
      <c r="C3865" s="46" t="s">
        <v>3935</v>
      </c>
      <c r="D3865" s="46" t="s">
        <v>9994</v>
      </c>
      <c r="E3865" s="33" t="s">
        <v>3326</v>
      </c>
      <c r="F3865" s="33">
        <v>0</v>
      </c>
      <c r="G3865" s="33">
        <v>3</v>
      </c>
      <c r="H3865" s="46" t="s">
        <v>3839</v>
      </c>
      <c r="I3865" s="75" t="s">
        <v>3840</v>
      </c>
      <c r="J3865" s="75" t="s">
        <v>3840</v>
      </c>
      <c r="K3865" s="75" t="s">
        <v>3841</v>
      </c>
      <c r="L3865" s="33">
        <v>14</v>
      </c>
      <c r="M3865" s="34"/>
      <c r="N3865" s="46"/>
      <c r="O3865" s="46"/>
      <c r="P38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65" s="45" t="e">
        <f>IF([2]!PayItems[[#This Row],[Date Added / Modified]]&gt;0,TEXT([2]!PayItems[[#This Row],[Date Added / Modified]],"m/d/yyy"),"")</f>
        <v>#REF!</v>
      </c>
      <c r="R3865" s="46"/>
    </row>
    <row r="3866" spans="1:18" x14ac:dyDescent="0.3">
      <c r="A3866" s="46" t="s">
        <v>3724</v>
      </c>
      <c r="B3866" s="46" t="s">
        <v>9993</v>
      </c>
      <c r="C3866" s="46" t="s">
        <v>3927</v>
      </c>
      <c r="D3866" s="46" t="s">
        <v>9994</v>
      </c>
      <c r="E3866" s="33" t="s">
        <v>3929</v>
      </c>
      <c r="F3866" s="33">
        <v>0</v>
      </c>
      <c r="G3866" s="33">
        <v>3</v>
      </c>
      <c r="H3866" s="46" t="s">
        <v>3839</v>
      </c>
      <c r="I3866" s="75" t="s">
        <v>3840</v>
      </c>
      <c r="J3866" s="75" t="s">
        <v>3840</v>
      </c>
      <c r="K3866" s="75" t="s">
        <v>3841</v>
      </c>
      <c r="L3866" s="33">
        <v>14</v>
      </c>
      <c r="M3866" s="34"/>
      <c r="N3866" s="46"/>
      <c r="O3866" s="46"/>
      <c r="P38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66" s="45" t="e">
        <f>IF([2]!PayItems[[#This Row],[Date Added / Modified]]&gt;0,TEXT([2]!PayItems[[#This Row],[Date Added / Modified]],"m/d/yyy"),"")</f>
        <v>#REF!</v>
      </c>
      <c r="R3866" s="46"/>
    </row>
    <row r="3867" spans="1:18" x14ac:dyDescent="0.3">
      <c r="A3867" s="45" t="s">
        <v>3725</v>
      </c>
      <c r="B3867" s="46" t="s">
        <v>9993</v>
      </c>
      <c r="C3867" s="45" t="s">
        <v>4001</v>
      </c>
      <c r="D3867" s="46" t="s">
        <v>9994</v>
      </c>
      <c r="E3867" s="28" t="s">
        <v>4237</v>
      </c>
      <c r="F3867" s="33">
        <v>0</v>
      </c>
      <c r="G3867" s="33">
        <v>3</v>
      </c>
      <c r="H3867" s="46" t="s">
        <v>3839</v>
      </c>
      <c r="I3867" s="75" t="s">
        <v>3840</v>
      </c>
      <c r="J3867" s="75" t="s">
        <v>3840</v>
      </c>
      <c r="K3867" s="75" t="s">
        <v>3841</v>
      </c>
      <c r="L3867" s="33">
        <v>14</v>
      </c>
      <c r="M3867" s="34">
        <v>43258</v>
      </c>
      <c r="N3867" s="45" t="s">
        <v>10141</v>
      </c>
      <c r="O3867" s="46"/>
      <c r="P38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67" s="45" t="e">
        <f>IF([2]!PayItems[[#This Row],[Date Added / Modified]]&gt;0,TEXT([2]!PayItems[[#This Row],[Date Added / Modified]],"m/d/yyy"),"")</f>
        <v>#REF!</v>
      </c>
      <c r="R3867" s="46"/>
    </row>
    <row r="3868" spans="1:18" x14ac:dyDescent="0.3">
      <c r="A3868" s="46" t="s">
        <v>3726</v>
      </c>
      <c r="B3868" s="46" t="s">
        <v>12094</v>
      </c>
      <c r="C3868" s="46" t="s">
        <v>3837</v>
      </c>
      <c r="D3868" s="46" t="s">
        <v>12095</v>
      </c>
      <c r="E3868" s="33" t="s">
        <v>3837</v>
      </c>
      <c r="F3868" s="33">
        <v>0</v>
      </c>
      <c r="G3868" s="33">
        <v>3</v>
      </c>
      <c r="H3868" s="46" t="s">
        <v>3839</v>
      </c>
      <c r="I3868" s="75" t="s">
        <v>3840</v>
      </c>
      <c r="J3868" s="75" t="s">
        <v>3840</v>
      </c>
      <c r="K3868" s="75" t="s">
        <v>3841</v>
      </c>
      <c r="L3868" s="33">
        <v>14</v>
      </c>
      <c r="M3868" s="34"/>
      <c r="N3868" s="46"/>
      <c r="O3868" s="46"/>
      <c r="P38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68" s="45" t="e">
        <f>IF([2]!PayItems[[#This Row],[Date Added / Modified]]&gt;0,TEXT([2]!PayItems[[#This Row],[Date Added / Modified]],"m/d/yyy"),"")</f>
        <v>#REF!</v>
      </c>
      <c r="R3868" s="46"/>
    </row>
    <row r="3869" spans="1:18" x14ac:dyDescent="0.3">
      <c r="A3869" s="26" t="s">
        <v>3727</v>
      </c>
      <c r="B3869" s="26" t="s">
        <v>12096</v>
      </c>
      <c r="C3869" s="26" t="s">
        <v>3837</v>
      </c>
      <c r="D3869" s="26" t="s">
        <v>12097</v>
      </c>
      <c r="E3869" s="27" t="s">
        <v>3837</v>
      </c>
      <c r="F3869" s="28">
        <v>0</v>
      </c>
      <c r="G3869" s="28">
        <v>3</v>
      </c>
      <c r="H3869" s="20" t="s">
        <v>3839</v>
      </c>
      <c r="I3869" s="75" t="s">
        <v>3840</v>
      </c>
      <c r="J3869" s="75" t="s">
        <v>3840</v>
      </c>
      <c r="K3869" s="75" t="s">
        <v>3841</v>
      </c>
      <c r="L3869" s="33">
        <v>14</v>
      </c>
      <c r="M3869" s="34">
        <v>42108</v>
      </c>
      <c r="N3869" s="45" t="s">
        <v>5113</v>
      </c>
      <c r="O3869" s="45"/>
      <c r="P38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69" s="45" t="e">
        <f>IF([2]!PayItems[[#This Row],[Date Added / Modified]]&gt;0,TEXT([2]!PayItems[[#This Row],[Date Added / Modified]],"m/d/yyy"),"")</f>
        <v>#REF!</v>
      </c>
      <c r="R3869" s="46"/>
    </row>
    <row r="3870" spans="1:18" x14ac:dyDescent="0.3">
      <c r="A3870" s="26" t="s">
        <v>12098</v>
      </c>
      <c r="B3870" s="26" t="s">
        <v>12099</v>
      </c>
      <c r="C3870" s="26" t="s">
        <v>3837</v>
      </c>
      <c r="D3870" s="26" t="s">
        <v>12100</v>
      </c>
      <c r="E3870" s="27" t="s">
        <v>3837</v>
      </c>
      <c r="F3870" s="28">
        <v>0</v>
      </c>
      <c r="G3870" s="28">
        <v>3</v>
      </c>
      <c r="H3870" s="20" t="s">
        <v>3839</v>
      </c>
      <c r="I3870" s="75" t="s">
        <v>3840</v>
      </c>
      <c r="J3870" s="75" t="s">
        <v>3840</v>
      </c>
      <c r="K3870" s="75" t="s">
        <v>3841</v>
      </c>
      <c r="L3870" s="33">
        <v>14</v>
      </c>
      <c r="M3870" s="34">
        <v>44389</v>
      </c>
      <c r="N3870" s="45" t="s">
        <v>5113</v>
      </c>
      <c r="O3870" s="45"/>
      <c r="P38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70" s="45" t="e">
        <f>IF([2]!PayItems[[#This Row],[Date Added / Modified]]&gt;0,TEXT([2]!PayItems[[#This Row],[Date Added / Modified]],"m/d/yyy"),"")</f>
        <v>#REF!</v>
      </c>
      <c r="R3870" s="46"/>
    </row>
    <row r="3871" spans="1:18" x14ac:dyDescent="0.3">
      <c r="A3871" s="46" t="s">
        <v>3728</v>
      </c>
      <c r="B3871" s="46" t="s">
        <v>12101</v>
      </c>
      <c r="C3871" s="46" t="s">
        <v>3935</v>
      </c>
      <c r="D3871" s="46" t="s">
        <v>12102</v>
      </c>
      <c r="E3871" s="33" t="s">
        <v>3326</v>
      </c>
      <c r="F3871" s="33">
        <v>0</v>
      </c>
      <c r="G3871" s="33">
        <v>3</v>
      </c>
      <c r="H3871" s="46" t="s">
        <v>3839</v>
      </c>
      <c r="I3871" s="75" t="s">
        <v>3840</v>
      </c>
      <c r="J3871" s="75" t="s">
        <v>3840</v>
      </c>
      <c r="K3871" s="75" t="s">
        <v>3841</v>
      </c>
      <c r="L3871" s="33">
        <v>14</v>
      </c>
      <c r="M3871" s="34"/>
      <c r="N3871" s="46"/>
      <c r="O3871" s="46"/>
      <c r="P38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71" s="45" t="e">
        <f>IF([2]!PayItems[[#This Row],[Date Added / Modified]]&gt;0,TEXT([2]!PayItems[[#This Row],[Date Added / Modified]],"m/d/yyy"),"")</f>
        <v>#REF!</v>
      </c>
      <c r="R3871" s="46"/>
    </row>
    <row r="3872" spans="1:18" x14ac:dyDescent="0.3">
      <c r="A3872" s="46" t="s">
        <v>3729</v>
      </c>
      <c r="B3872" s="46" t="s">
        <v>12103</v>
      </c>
      <c r="C3872" s="46" t="s">
        <v>3935</v>
      </c>
      <c r="D3872" s="46" t="s">
        <v>12104</v>
      </c>
      <c r="E3872" s="33" t="s">
        <v>3326</v>
      </c>
      <c r="F3872" s="33">
        <v>0</v>
      </c>
      <c r="G3872" s="33">
        <v>3</v>
      </c>
      <c r="H3872" s="46" t="s">
        <v>3839</v>
      </c>
      <c r="I3872" s="75" t="s">
        <v>3840</v>
      </c>
      <c r="J3872" s="75" t="s">
        <v>3840</v>
      </c>
      <c r="K3872" s="75" t="s">
        <v>3841</v>
      </c>
      <c r="L3872" s="33">
        <v>14</v>
      </c>
      <c r="M3872" s="34"/>
      <c r="N3872" s="46"/>
      <c r="O3872" s="46"/>
      <c r="P38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72" s="45" t="e">
        <f>IF([2]!PayItems[[#This Row],[Date Added / Modified]]&gt;0,TEXT([2]!PayItems[[#This Row],[Date Added / Modified]],"m/d/yyy"),"")</f>
        <v>#REF!</v>
      </c>
      <c r="R3872" s="46"/>
    </row>
    <row r="3873" spans="1:18" x14ac:dyDescent="0.3">
      <c r="A3873" s="46" t="s">
        <v>3730</v>
      </c>
      <c r="B3873" s="46" t="s">
        <v>12105</v>
      </c>
      <c r="C3873" s="46" t="s">
        <v>3935</v>
      </c>
      <c r="D3873" s="46" t="s">
        <v>12106</v>
      </c>
      <c r="E3873" s="33" t="s">
        <v>3326</v>
      </c>
      <c r="F3873" s="33">
        <v>0</v>
      </c>
      <c r="G3873" s="33">
        <v>3</v>
      </c>
      <c r="H3873" s="46" t="s">
        <v>3839</v>
      </c>
      <c r="I3873" s="75" t="s">
        <v>3840</v>
      </c>
      <c r="J3873" s="75" t="s">
        <v>3840</v>
      </c>
      <c r="K3873" s="75" t="s">
        <v>3841</v>
      </c>
      <c r="L3873" s="33">
        <v>14</v>
      </c>
      <c r="M3873" s="34">
        <v>42178</v>
      </c>
      <c r="N3873" s="45" t="s">
        <v>5113</v>
      </c>
      <c r="O3873" s="45"/>
      <c r="P38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73" s="45" t="e">
        <f>IF([2]!PayItems[[#This Row],[Date Added / Modified]]&gt;0,TEXT([2]!PayItems[[#This Row],[Date Added / Modified]],"m/d/yyy"),"")</f>
        <v>#REF!</v>
      </c>
      <c r="R3873" s="46"/>
    </row>
    <row r="3874" spans="1:18" x14ac:dyDescent="0.3">
      <c r="A3874" s="45" t="s">
        <v>3731</v>
      </c>
      <c r="B3874" s="45" t="s">
        <v>12107</v>
      </c>
      <c r="C3874" s="45" t="s">
        <v>3935</v>
      </c>
      <c r="D3874" s="46" t="s">
        <v>12108</v>
      </c>
      <c r="E3874" s="28" t="s">
        <v>3326</v>
      </c>
      <c r="F3874" s="33">
        <v>0</v>
      </c>
      <c r="G3874" s="33">
        <v>3</v>
      </c>
      <c r="H3874" s="46" t="s">
        <v>3839</v>
      </c>
      <c r="I3874" s="75" t="s">
        <v>3840</v>
      </c>
      <c r="J3874" s="75" t="s">
        <v>3840</v>
      </c>
      <c r="K3874" s="75" t="s">
        <v>3841</v>
      </c>
      <c r="L3874" s="33">
        <v>14</v>
      </c>
      <c r="M3874" s="34">
        <v>45539</v>
      </c>
      <c r="N3874" s="45" t="s">
        <v>4870</v>
      </c>
      <c r="O3874" s="46"/>
      <c r="P38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74" s="46" t="e">
        <f>IF([2]!PayItems[[#This Row],[Date Added / Modified]]&gt;0,TEXT([2]!PayItems[[#This Row],[Date Added / Modified]],"m/d/yyy"),"")</f>
        <v>#REF!</v>
      </c>
      <c r="R3874" s="46"/>
    </row>
    <row r="3875" spans="1:18" s="10" customFormat="1" x14ac:dyDescent="0.3">
      <c r="A3875" s="45" t="s">
        <v>3732</v>
      </c>
      <c r="B3875" s="45" t="s">
        <v>12109</v>
      </c>
      <c r="C3875" s="45" t="s">
        <v>3935</v>
      </c>
      <c r="D3875" s="46" t="s">
        <v>12110</v>
      </c>
      <c r="E3875" s="28" t="s">
        <v>3326</v>
      </c>
      <c r="F3875" s="33">
        <v>0</v>
      </c>
      <c r="G3875" s="33">
        <v>3</v>
      </c>
      <c r="H3875" s="46" t="s">
        <v>3839</v>
      </c>
      <c r="I3875" s="75" t="s">
        <v>3840</v>
      </c>
      <c r="J3875" s="75" t="s">
        <v>3840</v>
      </c>
      <c r="K3875" s="75" t="s">
        <v>3841</v>
      </c>
      <c r="L3875" s="33">
        <v>14</v>
      </c>
      <c r="M3875" s="34">
        <v>45539</v>
      </c>
      <c r="N3875" s="45" t="s">
        <v>4870</v>
      </c>
      <c r="O3875" s="46"/>
      <c r="P38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75" s="46" t="e">
        <f>IF([2]!PayItems[[#This Row],[Date Added / Modified]]&gt;0,TEXT([2]!PayItems[[#This Row],[Date Added / Modified]],"m/d/yyy"),"")</f>
        <v>#REF!</v>
      </c>
      <c r="R3875" s="46"/>
    </row>
    <row r="3876" spans="1:18" s="10" customFormat="1" x14ac:dyDescent="0.3">
      <c r="A3876" s="46" t="s">
        <v>3733</v>
      </c>
      <c r="B3876" s="26" t="s">
        <v>12111</v>
      </c>
      <c r="C3876" s="46" t="s">
        <v>3935</v>
      </c>
      <c r="D3876" s="26" t="s">
        <v>12112</v>
      </c>
      <c r="E3876" s="33" t="s">
        <v>3326</v>
      </c>
      <c r="F3876" s="33">
        <v>0</v>
      </c>
      <c r="G3876" s="33">
        <v>3</v>
      </c>
      <c r="H3876" s="46" t="s">
        <v>3839</v>
      </c>
      <c r="I3876" s="75" t="s">
        <v>3840</v>
      </c>
      <c r="J3876" s="75" t="s">
        <v>3840</v>
      </c>
      <c r="K3876" s="75" t="s">
        <v>3841</v>
      </c>
      <c r="L3876" s="33">
        <v>14</v>
      </c>
      <c r="M3876" s="34"/>
      <c r="N3876" s="46"/>
      <c r="O3876" s="46"/>
      <c r="P38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76" s="45" t="e">
        <f>IF([2]!PayItems[[#This Row],[Date Added / Modified]]&gt;0,TEXT([2]!PayItems[[#This Row],[Date Added / Modified]],"m/d/yyy"),"")</f>
        <v>#REF!</v>
      </c>
      <c r="R3876" s="46"/>
    </row>
    <row r="3877" spans="1:18" x14ac:dyDescent="0.3">
      <c r="A3877" s="46" t="s">
        <v>3734</v>
      </c>
      <c r="B3877" s="46" t="s">
        <v>12113</v>
      </c>
      <c r="C3877" s="46" t="s">
        <v>3935</v>
      </c>
      <c r="D3877" s="46" t="s">
        <v>12114</v>
      </c>
      <c r="E3877" s="33" t="s">
        <v>3326</v>
      </c>
      <c r="F3877" s="33">
        <v>0</v>
      </c>
      <c r="G3877" s="33">
        <v>3</v>
      </c>
      <c r="H3877" s="46" t="s">
        <v>3839</v>
      </c>
      <c r="I3877" s="75" t="s">
        <v>3840</v>
      </c>
      <c r="J3877" s="75" t="s">
        <v>3840</v>
      </c>
      <c r="K3877" s="75" t="s">
        <v>3841</v>
      </c>
      <c r="L3877" s="33">
        <v>14</v>
      </c>
      <c r="M3877" s="34">
        <v>44543</v>
      </c>
      <c r="N3877" s="45" t="s">
        <v>4870</v>
      </c>
      <c r="O3877" s="46"/>
      <c r="P38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77" s="46" t="e">
        <f>IF([2]!PayItems[[#This Row],[Date Added / Modified]]&gt;0,TEXT([2]!PayItems[[#This Row],[Date Added / Modified]],"m/d/yyy"),"")</f>
        <v>#REF!</v>
      </c>
      <c r="R3877" s="46"/>
    </row>
    <row r="3878" spans="1:18" x14ac:dyDescent="0.3">
      <c r="A3878" s="46" t="s">
        <v>3735</v>
      </c>
      <c r="B3878" s="46" t="s">
        <v>12115</v>
      </c>
      <c r="C3878" s="46" t="s">
        <v>3935</v>
      </c>
      <c r="D3878" s="46" t="s">
        <v>12116</v>
      </c>
      <c r="E3878" s="33" t="s">
        <v>3326</v>
      </c>
      <c r="F3878" s="33">
        <v>0</v>
      </c>
      <c r="G3878" s="33">
        <v>3</v>
      </c>
      <c r="H3878" s="46" t="s">
        <v>3839</v>
      </c>
      <c r="I3878" s="75" t="s">
        <v>3840</v>
      </c>
      <c r="J3878" s="75" t="s">
        <v>3840</v>
      </c>
      <c r="K3878" s="75" t="s">
        <v>3841</v>
      </c>
      <c r="L3878" s="33">
        <v>14</v>
      </c>
      <c r="M3878" s="34">
        <v>44585</v>
      </c>
      <c r="N3878" s="45" t="s">
        <v>10141</v>
      </c>
      <c r="O3878" s="46"/>
      <c r="P38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78" s="46" t="e">
        <f>IF([2]!PayItems[[#This Row],[Date Added / Modified]]&gt;0,TEXT([2]!PayItems[[#This Row],[Date Added / Modified]],"m/d/yyy"),"")</f>
        <v>#REF!</v>
      </c>
      <c r="R3878" s="46"/>
    </row>
    <row r="3879" spans="1:18" x14ac:dyDescent="0.3">
      <c r="A3879" s="46" t="s">
        <v>3736</v>
      </c>
      <c r="B3879" s="46" t="s">
        <v>12101</v>
      </c>
      <c r="C3879" s="46" t="s">
        <v>3864</v>
      </c>
      <c r="D3879" s="46" t="s">
        <v>12102</v>
      </c>
      <c r="E3879" s="33" t="s">
        <v>3866</v>
      </c>
      <c r="F3879" s="33">
        <v>0</v>
      </c>
      <c r="G3879" s="33">
        <v>3</v>
      </c>
      <c r="H3879" s="46" t="s">
        <v>3839</v>
      </c>
      <c r="I3879" s="75" t="s">
        <v>3840</v>
      </c>
      <c r="J3879" s="75" t="s">
        <v>3840</v>
      </c>
      <c r="K3879" s="75" t="s">
        <v>3841</v>
      </c>
      <c r="L3879" s="33">
        <v>14</v>
      </c>
      <c r="M3879" s="34"/>
      <c r="N3879" s="46"/>
      <c r="O3879" s="46"/>
      <c r="P38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79" s="45" t="e">
        <f>IF([2]!PayItems[[#This Row],[Date Added / Modified]]&gt;0,TEXT([2]!PayItems[[#This Row],[Date Added / Modified]],"m/d/yyy"),"")</f>
        <v>#REF!</v>
      </c>
      <c r="R3879" s="46"/>
    </row>
    <row r="3880" spans="1:18" x14ac:dyDescent="0.3">
      <c r="A3880" s="46" t="s">
        <v>2549</v>
      </c>
      <c r="B3880" s="45" t="s">
        <v>12117</v>
      </c>
      <c r="C3880" s="46" t="s">
        <v>3864</v>
      </c>
      <c r="D3880" s="46" t="s">
        <v>12118</v>
      </c>
      <c r="E3880" s="33" t="s">
        <v>3866</v>
      </c>
      <c r="F3880" s="33">
        <v>0</v>
      </c>
      <c r="G3880" s="33">
        <v>3</v>
      </c>
      <c r="H3880" s="46" t="s">
        <v>3839</v>
      </c>
      <c r="I3880" s="75" t="s">
        <v>3840</v>
      </c>
      <c r="J3880" s="75" t="s">
        <v>3840</v>
      </c>
      <c r="K3880" s="75" t="s">
        <v>3841</v>
      </c>
      <c r="L3880" s="33">
        <v>14</v>
      </c>
      <c r="M3880" s="34"/>
      <c r="N3880" s="46"/>
      <c r="O3880" s="46"/>
      <c r="P38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80" s="45" t="e">
        <f>IF([2]!PayItems[[#This Row],[Date Added / Modified]]&gt;0,TEXT([2]!PayItems[[#This Row],[Date Added / Modified]],"m/d/yyy"),"")</f>
        <v>#REF!</v>
      </c>
      <c r="R3880" s="46"/>
    </row>
    <row r="3881" spans="1:18" s="10" customFormat="1" x14ac:dyDescent="0.3">
      <c r="A3881" s="46" t="s">
        <v>2551</v>
      </c>
      <c r="B3881" s="46" t="s">
        <v>12119</v>
      </c>
      <c r="C3881" s="46" t="s">
        <v>3864</v>
      </c>
      <c r="D3881" s="46" t="s">
        <v>12120</v>
      </c>
      <c r="E3881" s="33" t="s">
        <v>3866</v>
      </c>
      <c r="F3881" s="33">
        <v>0</v>
      </c>
      <c r="G3881" s="33">
        <v>3</v>
      </c>
      <c r="H3881" s="46" t="s">
        <v>3839</v>
      </c>
      <c r="I3881" s="75" t="s">
        <v>3840</v>
      </c>
      <c r="J3881" s="75" t="s">
        <v>3840</v>
      </c>
      <c r="K3881" s="75" t="s">
        <v>3841</v>
      </c>
      <c r="L3881" s="33">
        <v>14</v>
      </c>
      <c r="M3881" s="34"/>
      <c r="N3881" s="46"/>
      <c r="O3881" s="46"/>
      <c r="P38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81" s="45" t="e">
        <f>IF([2]!PayItems[[#This Row],[Date Added / Modified]]&gt;0,TEXT([2]!PayItems[[#This Row],[Date Added / Modified]],"m/d/yyy"),"")</f>
        <v>#REF!</v>
      </c>
      <c r="R3881" s="46"/>
    </row>
    <row r="3882" spans="1:18" x14ac:dyDescent="0.3">
      <c r="A3882" s="46" t="s">
        <v>2553</v>
      </c>
      <c r="B3882" s="46" t="s">
        <v>12121</v>
      </c>
      <c r="C3882" s="46" t="s">
        <v>3864</v>
      </c>
      <c r="D3882" s="46" t="s">
        <v>12122</v>
      </c>
      <c r="E3882" s="33" t="s">
        <v>3866</v>
      </c>
      <c r="F3882" s="33">
        <v>0</v>
      </c>
      <c r="G3882" s="33">
        <v>3</v>
      </c>
      <c r="H3882" s="46" t="s">
        <v>3839</v>
      </c>
      <c r="I3882" s="75" t="s">
        <v>3840</v>
      </c>
      <c r="J3882" s="75" t="s">
        <v>3840</v>
      </c>
      <c r="K3882" s="75" t="s">
        <v>3841</v>
      </c>
      <c r="L3882" s="33">
        <v>14</v>
      </c>
      <c r="M3882" s="34"/>
      <c r="N3882" s="46"/>
      <c r="O3882" s="46"/>
      <c r="P38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82" s="45" t="e">
        <f>IF([2]!PayItems[[#This Row],[Date Added / Modified]]&gt;0,TEXT([2]!PayItems[[#This Row],[Date Added / Modified]],"m/d/yyy"),"")</f>
        <v>#REF!</v>
      </c>
      <c r="R3882" s="46"/>
    </row>
    <row r="3883" spans="1:18" x14ac:dyDescent="0.3">
      <c r="A3883" s="46" t="s">
        <v>2555</v>
      </c>
      <c r="B3883" s="46" t="s">
        <v>12123</v>
      </c>
      <c r="C3883" s="46" t="s">
        <v>3864</v>
      </c>
      <c r="D3883" s="46" t="s">
        <v>12124</v>
      </c>
      <c r="E3883" s="33" t="s">
        <v>3866</v>
      </c>
      <c r="F3883" s="33">
        <v>0</v>
      </c>
      <c r="G3883" s="33">
        <v>3</v>
      </c>
      <c r="H3883" s="46" t="s">
        <v>3839</v>
      </c>
      <c r="I3883" s="75" t="s">
        <v>3840</v>
      </c>
      <c r="J3883" s="75" t="s">
        <v>3840</v>
      </c>
      <c r="K3883" s="75" t="s">
        <v>3841</v>
      </c>
      <c r="L3883" s="33">
        <v>14</v>
      </c>
      <c r="M3883" s="34"/>
      <c r="N3883" s="46"/>
      <c r="O3883" s="46"/>
      <c r="P38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83" s="45" t="e">
        <f>IF([2]!PayItems[[#This Row],[Date Added / Modified]]&gt;0,TEXT([2]!PayItems[[#This Row],[Date Added / Modified]],"m/d/yyy"),"")</f>
        <v>#REF!</v>
      </c>
      <c r="R3883" s="46"/>
    </row>
    <row r="3884" spans="1:18" x14ac:dyDescent="0.3">
      <c r="A3884" s="46" t="s">
        <v>3737</v>
      </c>
      <c r="B3884" s="46" t="s">
        <v>12125</v>
      </c>
      <c r="C3884" s="46" t="s">
        <v>3864</v>
      </c>
      <c r="D3884" s="46" t="s">
        <v>12126</v>
      </c>
      <c r="E3884" s="33" t="s">
        <v>3866</v>
      </c>
      <c r="F3884" s="33">
        <v>0</v>
      </c>
      <c r="G3884" s="33">
        <v>3</v>
      </c>
      <c r="H3884" s="46" t="s">
        <v>3839</v>
      </c>
      <c r="I3884" s="75" t="s">
        <v>3840</v>
      </c>
      <c r="J3884" s="75" t="s">
        <v>3840</v>
      </c>
      <c r="K3884" s="75" t="s">
        <v>3841</v>
      </c>
      <c r="L3884" s="33">
        <v>14</v>
      </c>
      <c r="M3884" s="34"/>
      <c r="N3884" s="46"/>
      <c r="O3884" s="46"/>
      <c r="P38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84" s="45" t="e">
        <f>IF([2]!PayItems[[#This Row],[Date Added / Modified]]&gt;0,TEXT([2]!PayItems[[#This Row],[Date Added / Modified]],"m/d/yyy"),"")</f>
        <v>#REF!</v>
      </c>
      <c r="R3884" s="46"/>
    </row>
    <row r="3885" spans="1:18" x14ac:dyDescent="0.3">
      <c r="A3885" s="46" t="s">
        <v>3738</v>
      </c>
      <c r="B3885" s="46" t="s">
        <v>12127</v>
      </c>
      <c r="C3885" s="46" t="s">
        <v>3864</v>
      </c>
      <c r="D3885" s="46" t="s">
        <v>12128</v>
      </c>
      <c r="E3885" s="33" t="s">
        <v>3866</v>
      </c>
      <c r="F3885" s="33">
        <v>0</v>
      </c>
      <c r="G3885" s="33">
        <v>3</v>
      </c>
      <c r="H3885" s="46" t="s">
        <v>3839</v>
      </c>
      <c r="I3885" s="75" t="s">
        <v>3840</v>
      </c>
      <c r="J3885" s="75" t="s">
        <v>3840</v>
      </c>
      <c r="K3885" s="75" t="s">
        <v>3841</v>
      </c>
      <c r="L3885" s="33">
        <v>14</v>
      </c>
      <c r="M3885" s="34"/>
      <c r="N3885" s="46"/>
      <c r="O3885" s="46"/>
      <c r="P38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85" s="45" t="e">
        <f>IF([2]!PayItems[[#This Row],[Date Added / Modified]]&gt;0,TEXT([2]!PayItems[[#This Row],[Date Added / Modified]],"m/d/yyy"),"")</f>
        <v>#REF!</v>
      </c>
      <c r="R3885" s="46"/>
    </row>
    <row r="3886" spans="1:18" s="10" customFormat="1" x14ac:dyDescent="0.3">
      <c r="A3886" s="46" t="s">
        <v>3739</v>
      </c>
      <c r="B3886" s="46" t="s">
        <v>12129</v>
      </c>
      <c r="C3886" s="46" t="s">
        <v>3864</v>
      </c>
      <c r="D3886" s="46" t="s">
        <v>12130</v>
      </c>
      <c r="E3886" s="33" t="s">
        <v>3866</v>
      </c>
      <c r="F3886" s="33">
        <v>0</v>
      </c>
      <c r="G3886" s="33">
        <v>3</v>
      </c>
      <c r="H3886" s="46" t="s">
        <v>3839</v>
      </c>
      <c r="I3886" s="75" t="s">
        <v>3840</v>
      </c>
      <c r="J3886" s="75" t="s">
        <v>3840</v>
      </c>
      <c r="K3886" s="75" t="s">
        <v>3841</v>
      </c>
      <c r="L3886" s="33">
        <v>14</v>
      </c>
      <c r="M3886" s="34"/>
      <c r="N3886" s="46"/>
      <c r="O3886" s="46"/>
      <c r="P38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86" s="45" t="e">
        <f>IF([2]!PayItems[[#This Row],[Date Added / Modified]]&gt;0,TEXT([2]!PayItems[[#This Row],[Date Added / Modified]],"m/d/yyy"),"")</f>
        <v>#REF!</v>
      </c>
      <c r="R3886" s="46"/>
    </row>
    <row r="3887" spans="1:18" s="10" customFormat="1" x14ac:dyDescent="0.3">
      <c r="A3887" s="46" t="s">
        <v>3740</v>
      </c>
      <c r="B3887" s="46" t="s">
        <v>12131</v>
      </c>
      <c r="C3887" s="46" t="s">
        <v>3864</v>
      </c>
      <c r="D3887" s="46" t="s">
        <v>12132</v>
      </c>
      <c r="E3887" s="33" t="s">
        <v>3866</v>
      </c>
      <c r="F3887" s="33">
        <v>0</v>
      </c>
      <c r="G3887" s="33">
        <v>3</v>
      </c>
      <c r="H3887" s="46" t="s">
        <v>3839</v>
      </c>
      <c r="I3887" s="75" t="s">
        <v>3840</v>
      </c>
      <c r="J3887" s="75" t="s">
        <v>3840</v>
      </c>
      <c r="K3887" s="75" t="s">
        <v>3841</v>
      </c>
      <c r="L3887" s="33">
        <v>14</v>
      </c>
      <c r="M3887" s="34"/>
      <c r="N3887" s="46"/>
      <c r="O3887" s="46"/>
      <c r="P38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87" s="45" t="e">
        <f>IF([2]!PayItems[[#This Row],[Date Added / Modified]]&gt;0,TEXT([2]!PayItems[[#This Row],[Date Added / Modified]],"m/d/yyy"),"")</f>
        <v>#REF!</v>
      </c>
      <c r="R3887" s="46"/>
    </row>
    <row r="3888" spans="1:18" s="10" customFormat="1" x14ac:dyDescent="0.3">
      <c r="A3888" s="46" t="s">
        <v>3741</v>
      </c>
      <c r="B3888" s="46" t="s">
        <v>12103</v>
      </c>
      <c r="C3888" s="46" t="s">
        <v>3864</v>
      </c>
      <c r="D3888" s="46" t="s">
        <v>12104</v>
      </c>
      <c r="E3888" s="33" t="s">
        <v>3866</v>
      </c>
      <c r="F3888" s="33">
        <v>0</v>
      </c>
      <c r="G3888" s="33">
        <v>3</v>
      </c>
      <c r="H3888" s="46" t="s">
        <v>3839</v>
      </c>
      <c r="I3888" s="75" t="s">
        <v>3840</v>
      </c>
      <c r="J3888" s="75" t="s">
        <v>3840</v>
      </c>
      <c r="K3888" s="75" t="s">
        <v>3841</v>
      </c>
      <c r="L3888" s="33">
        <v>14</v>
      </c>
      <c r="M3888" s="34"/>
      <c r="N3888" s="46"/>
      <c r="O3888" s="46"/>
      <c r="P38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88" s="45" t="e">
        <f>IF([2]!PayItems[[#This Row],[Date Added / Modified]]&gt;0,TEXT([2]!PayItems[[#This Row],[Date Added / Modified]],"m/d/yyy"),"")</f>
        <v>#REF!</v>
      </c>
      <c r="R3888" s="46"/>
    </row>
    <row r="3889" spans="1:18" s="10" customFormat="1" x14ac:dyDescent="0.3">
      <c r="A3889" s="46" t="s">
        <v>3742</v>
      </c>
      <c r="B3889" s="46" t="s">
        <v>12133</v>
      </c>
      <c r="C3889" s="46" t="s">
        <v>3864</v>
      </c>
      <c r="D3889" s="46" t="s">
        <v>12134</v>
      </c>
      <c r="E3889" s="33" t="s">
        <v>3866</v>
      </c>
      <c r="F3889" s="33">
        <v>0</v>
      </c>
      <c r="G3889" s="33">
        <v>3</v>
      </c>
      <c r="H3889" s="46" t="s">
        <v>3839</v>
      </c>
      <c r="I3889" s="75" t="s">
        <v>3840</v>
      </c>
      <c r="J3889" s="75" t="s">
        <v>3840</v>
      </c>
      <c r="K3889" s="75" t="s">
        <v>3841</v>
      </c>
      <c r="L3889" s="33">
        <v>14</v>
      </c>
      <c r="M3889" s="34"/>
      <c r="N3889" s="46"/>
      <c r="O3889" s="46"/>
      <c r="P38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89" s="45" t="e">
        <f>IF([2]!PayItems[[#This Row],[Date Added / Modified]]&gt;0,TEXT([2]!PayItems[[#This Row],[Date Added / Modified]],"m/d/yyy"),"")</f>
        <v>#REF!</v>
      </c>
      <c r="R3889" s="46"/>
    </row>
    <row r="3890" spans="1:18" s="10" customFormat="1" x14ac:dyDescent="0.3">
      <c r="A3890" s="46" t="s">
        <v>3743</v>
      </c>
      <c r="B3890" s="46" t="s">
        <v>12135</v>
      </c>
      <c r="C3890" s="46" t="s">
        <v>3864</v>
      </c>
      <c r="D3890" s="46" t="s">
        <v>12136</v>
      </c>
      <c r="E3890" s="33" t="s">
        <v>3866</v>
      </c>
      <c r="F3890" s="33">
        <v>0</v>
      </c>
      <c r="G3890" s="33">
        <v>3</v>
      </c>
      <c r="H3890" s="46" t="s">
        <v>3839</v>
      </c>
      <c r="I3890" s="75" t="s">
        <v>3840</v>
      </c>
      <c r="J3890" s="75" t="s">
        <v>3840</v>
      </c>
      <c r="K3890" s="75" t="s">
        <v>3841</v>
      </c>
      <c r="L3890" s="33">
        <v>14</v>
      </c>
      <c r="M3890" s="34"/>
      <c r="N3890" s="46"/>
      <c r="O3890" s="46"/>
      <c r="P389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90" s="45" t="e">
        <f>IF([2]!PayItems[[#This Row],[Date Added / Modified]]&gt;0,TEXT([2]!PayItems[[#This Row],[Date Added / Modified]],"m/d/yyy"),"")</f>
        <v>#REF!</v>
      </c>
      <c r="R3890" s="46"/>
    </row>
    <row r="3891" spans="1:18" s="10" customFormat="1" x14ac:dyDescent="0.3">
      <c r="A3891" s="46" t="s">
        <v>3744</v>
      </c>
      <c r="B3891" s="46" t="s">
        <v>12137</v>
      </c>
      <c r="C3891" s="46" t="s">
        <v>3864</v>
      </c>
      <c r="D3891" s="46" t="s">
        <v>12138</v>
      </c>
      <c r="E3891" s="33" t="s">
        <v>3866</v>
      </c>
      <c r="F3891" s="33">
        <v>0</v>
      </c>
      <c r="G3891" s="33">
        <v>3</v>
      </c>
      <c r="H3891" s="46" t="s">
        <v>3839</v>
      </c>
      <c r="I3891" s="75" t="s">
        <v>3840</v>
      </c>
      <c r="J3891" s="75" t="s">
        <v>3840</v>
      </c>
      <c r="K3891" s="75" t="s">
        <v>3841</v>
      </c>
      <c r="L3891" s="33">
        <v>14</v>
      </c>
      <c r="M3891" s="34"/>
      <c r="N3891" s="46"/>
      <c r="O3891" s="46"/>
      <c r="P389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91" s="45" t="e">
        <f>IF([2]!PayItems[[#This Row],[Date Added / Modified]]&gt;0,TEXT([2]!PayItems[[#This Row],[Date Added / Modified]],"m/d/yyy"),"")</f>
        <v>#REF!</v>
      </c>
      <c r="R3891" s="46"/>
    </row>
    <row r="3892" spans="1:18" s="10" customFormat="1" x14ac:dyDescent="0.3">
      <c r="A3892" s="45" t="s">
        <v>3745</v>
      </c>
      <c r="B3892" s="45" t="s">
        <v>12115</v>
      </c>
      <c r="C3892" s="46" t="s">
        <v>3864</v>
      </c>
      <c r="D3892" s="45" t="s">
        <v>12116</v>
      </c>
      <c r="E3892" s="33" t="s">
        <v>3866</v>
      </c>
      <c r="F3892" s="33">
        <v>0</v>
      </c>
      <c r="G3892" s="33">
        <v>3</v>
      </c>
      <c r="H3892" s="46" t="s">
        <v>3839</v>
      </c>
      <c r="I3892" s="75" t="s">
        <v>3840</v>
      </c>
      <c r="J3892" s="75" t="s">
        <v>3840</v>
      </c>
      <c r="K3892" s="75" t="s">
        <v>3841</v>
      </c>
      <c r="L3892" s="33">
        <v>14</v>
      </c>
      <c r="M3892" s="34">
        <v>42821</v>
      </c>
      <c r="N3892" s="45" t="s">
        <v>10141</v>
      </c>
      <c r="O3892" s="46"/>
      <c r="P389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92" s="45" t="e">
        <f>IF([2]!PayItems[[#This Row],[Date Added / Modified]]&gt;0,TEXT([2]!PayItems[[#This Row],[Date Added / Modified]],"m/d/yyy"),"")</f>
        <v>#REF!</v>
      </c>
      <c r="R3892" s="46"/>
    </row>
    <row r="3893" spans="1:18" s="10" customFormat="1" x14ac:dyDescent="0.3">
      <c r="A3893" s="45" t="s">
        <v>3746</v>
      </c>
      <c r="B3893" s="45" t="s">
        <v>12139</v>
      </c>
      <c r="C3893" s="45" t="s">
        <v>3864</v>
      </c>
      <c r="D3893" s="45" t="s">
        <v>12140</v>
      </c>
      <c r="E3893" s="28" t="s">
        <v>3866</v>
      </c>
      <c r="F3893" s="33">
        <v>0</v>
      </c>
      <c r="G3893" s="33">
        <v>3</v>
      </c>
      <c r="H3893" s="45" t="s">
        <v>3839</v>
      </c>
      <c r="I3893" s="75" t="s">
        <v>3840</v>
      </c>
      <c r="J3893" s="75" t="s">
        <v>3840</v>
      </c>
      <c r="K3893" s="75" t="s">
        <v>3841</v>
      </c>
      <c r="L3893" s="33">
        <v>14</v>
      </c>
      <c r="M3893" s="34">
        <v>43774</v>
      </c>
      <c r="N3893" s="45" t="s">
        <v>5113</v>
      </c>
      <c r="O3893" s="46"/>
      <c r="P389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93" s="45" t="e">
        <f>IF([2]!PayItems[[#This Row],[Date Added / Modified]]&gt;0,TEXT([2]!PayItems[[#This Row],[Date Added / Modified]],"m/d/yyy"),"")</f>
        <v>#REF!</v>
      </c>
      <c r="R3893" s="46"/>
    </row>
    <row r="3894" spans="1:18" s="10" customFormat="1" x14ac:dyDescent="0.3">
      <c r="A3894" s="45" t="s">
        <v>3747</v>
      </c>
      <c r="B3894" s="45" t="s">
        <v>12141</v>
      </c>
      <c r="C3894" s="45" t="s">
        <v>3864</v>
      </c>
      <c r="D3894" s="45" t="s">
        <v>12142</v>
      </c>
      <c r="E3894" s="28" t="s">
        <v>3866</v>
      </c>
      <c r="F3894" s="33">
        <v>0</v>
      </c>
      <c r="G3894" s="33">
        <v>3</v>
      </c>
      <c r="H3894" s="45" t="s">
        <v>3839</v>
      </c>
      <c r="I3894" s="75" t="s">
        <v>3840</v>
      </c>
      <c r="J3894" s="75" t="s">
        <v>3840</v>
      </c>
      <c r="K3894" s="75" t="s">
        <v>3841</v>
      </c>
      <c r="L3894" s="33">
        <v>14</v>
      </c>
      <c r="M3894" s="34">
        <v>43774</v>
      </c>
      <c r="N3894" s="45" t="s">
        <v>5113</v>
      </c>
      <c r="O3894" s="46"/>
      <c r="P389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94" s="45" t="e">
        <f>IF([2]!PayItems[[#This Row],[Date Added / Modified]]&gt;0,TEXT([2]!PayItems[[#This Row],[Date Added / Modified]],"m/d/yyy"),"")</f>
        <v>#REF!</v>
      </c>
      <c r="R3894" s="46"/>
    </row>
    <row r="3895" spans="1:18" x14ac:dyDescent="0.3">
      <c r="A3895" s="46" t="s">
        <v>3748</v>
      </c>
      <c r="B3895" s="46" t="s">
        <v>12143</v>
      </c>
      <c r="C3895" s="46" t="s">
        <v>4001</v>
      </c>
      <c r="D3895" s="46" t="s">
        <v>12144</v>
      </c>
      <c r="E3895" s="33" t="s">
        <v>4237</v>
      </c>
      <c r="F3895" s="33">
        <v>0</v>
      </c>
      <c r="G3895" s="33">
        <v>3</v>
      </c>
      <c r="H3895" s="46" t="s">
        <v>3839</v>
      </c>
      <c r="I3895" s="75" t="s">
        <v>3840</v>
      </c>
      <c r="J3895" s="75" t="s">
        <v>3840</v>
      </c>
      <c r="K3895" s="75" t="s">
        <v>3841</v>
      </c>
      <c r="L3895" s="33">
        <v>14</v>
      </c>
      <c r="M3895" s="34"/>
      <c r="N3895" s="46"/>
      <c r="O3895" s="46"/>
      <c r="P389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95" s="45" t="e">
        <f>IF([2]!PayItems[[#This Row],[Date Added / Modified]]&gt;0,TEXT([2]!PayItems[[#This Row],[Date Added / Modified]],"m/d/yyy"),"")</f>
        <v>#REF!</v>
      </c>
      <c r="R3895" s="46"/>
    </row>
    <row r="3896" spans="1:18" x14ac:dyDescent="0.3">
      <c r="A3896" s="46" t="s">
        <v>3749</v>
      </c>
      <c r="B3896" s="46" t="s">
        <v>12145</v>
      </c>
      <c r="C3896" s="46" t="s">
        <v>4001</v>
      </c>
      <c r="D3896" s="46" t="s">
        <v>12146</v>
      </c>
      <c r="E3896" s="33" t="s">
        <v>4237</v>
      </c>
      <c r="F3896" s="33">
        <v>0</v>
      </c>
      <c r="G3896" s="33">
        <v>3</v>
      </c>
      <c r="H3896" s="46" t="s">
        <v>3839</v>
      </c>
      <c r="I3896" s="75" t="s">
        <v>3840</v>
      </c>
      <c r="J3896" s="75" t="s">
        <v>3840</v>
      </c>
      <c r="K3896" s="75" t="s">
        <v>3841</v>
      </c>
      <c r="L3896" s="33">
        <v>14</v>
      </c>
      <c r="M3896" s="34"/>
      <c r="N3896" s="46"/>
      <c r="O3896" s="46"/>
      <c r="P389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96" s="45" t="e">
        <f>IF([2]!PayItems[[#This Row],[Date Added / Modified]]&gt;0,TEXT([2]!PayItems[[#This Row],[Date Added / Modified]],"m/d/yyy"),"")</f>
        <v>#REF!</v>
      </c>
      <c r="R3896" s="46"/>
    </row>
    <row r="3897" spans="1:18" x14ac:dyDescent="0.3">
      <c r="A3897" s="46" t="s">
        <v>3750</v>
      </c>
      <c r="B3897" s="46" t="s">
        <v>12113</v>
      </c>
      <c r="C3897" s="46" t="s">
        <v>4001</v>
      </c>
      <c r="D3897" s="46" t="s">
        <v>12114</v>
      </c>
      <c r="E3897" s="33" t="s">
        <v>4237</v>
      </c>
      <c r="F3897" s="33">
        <v>0</v>
      </c>
      <c r="G3897" s="33">
        <v>3</v>
      </c>
      <c r="H3897" s="46" t="s">
        <v>3839</v>
      </c>
      <c r="I3897" s="75" t="s">
        <v>3840</v>
      </c>
      <c r="J3897" s="75" t="s">
        <v>3840</v>
      </c>
      <c r="K3897" s="75" t="s">
        <v>3841</v>
      </c>
      <c r="L3897" s="33">
        <v>14</v>
      </c>
      <c r="M3897" s="34"/>
      <c r="N3897" s="46"/>
      <c r="O3897" s="46"/>
      <c r="P389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97" s="45" t="e">
        <f>IF([2]!PayItems[[#This Row],[Date Added / Modified]]&gt;0,TEXT([2]!PayItems[[#This Row],[Date Added / Modified]],"m/d/yyy"),"")</f>
        <v>#REF!</v>
      </c>
      <c r="R3897" s="46"/>
    </row>
    <row r="3898" spans="1:18" s="13" customFormat="1" x14ac:dyDescent="0.3">
      <c r="A3898" s="45" t="s">
        <v>3751</v>
      </c>
      <c r="B3898" s="45" t="s">
        <v>12115</v>
      </c>
      <c r="C3898" s="46" t="s">
        <v>4001</v>
      </c>
      <c r="D3898" s="45" t="s">
        <v>12116</v>
      </c>
      <c r="E3898" s="33" t="s">
        <v>4237</v>
      </c>
      <c r="F3898" s="33">
        <v>0</v>
      </c>
      <c r="G3898" s="33">
        <v>3</v>
      </c>
      <c r="H3898" s="46" t="s">
        <v>3839</v>
      </c>
      <c r="I3898" s="75" t="s">
        <v>3840</v>
      </c>
      <c r="J3898" s="75" t="s">
        <v>3840</v>
      </c>
      <c r="K3898" s="75" t="s">
        <v>3841</v>
      </c>
      <c r="L3898" s="33">
        <v>14</v>
      </c>
      <c r="M3898" s="34">
        <v>42821</v>
      </c>
      <c r="N3898" s="45" t="s">
        <v>10141</v>
      </c>
      <c r="O3898" s="46"/>
      <c r="P389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98" s="45" t="e">
        <f>IF([2]!PayItems[[#This Row],[Date Added / Modified]]&gt;0,TEXT([2]!PayItems[[#This Row],[Date Added / Modified]],"m/d/yyy"),"")</f>
        <v>#REF!</v>
      </c>
      <c r="R3898" s="46"/>
    </row>
    <row r="3899" spans="1:18" x14ac:dyDescent="0.3">
      <c r="A3899" s="45" t="s">
        <v>3752</v>
      </c>
      <c r="B3899" s="46" t="s">
        <v>12129</v>
      </c>
      <c r="C3899" s="46" t="s">
        <v>4001</v>
      </c>
      <c r="D3899" s="46" t="s">
        <v>12130</v>
      </c>
      <c r="E3899" s="33" t="s">
        <v>4237</v>
      </c>
      <c r="F3899" s="33">
        <v>0</v>
      </c>
      <c r="G3899" s="33">
        <v>3</v>
      </c>
      <c r="H3899" s="45" t="s">
        <v>3839</v>
      </c>
      <c r="I3899" s="75" t="s">
        <v>3840</v>
      </c>
      <c r="J3899" s="75" t="s">
        <v>3840</v>
      </c>
      <c r="K3899" s="75" t="s">
        <v>3841</v>
      </c>
      <c r="L3899" s="33">
        <v>14</v>
      </c>
      <c r="M3899" s="34">
        <v>43227</v>
      </c>
      <c r="N3899" s="45" t="s">
        <v>4870</v>
      </c>
      <c r="O3899" s="45"/>
      <c r="P389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899" s="45" t="e">
        <f>IF([2]!PayItems[[#This Row],[Date Added / Modified]]&gt;0,TEXT([2]!PayItems[[#This Row],[Date Added / Modified]],"m/d/yyy"),"")</f>
        <v>#REF!</v>
      </c>
      <c r="R3899" s="46"/>
    </row>
    <row r="3900" spans="1:18" x14ac:dyDescent="0.3">
      <c r="A3900" s="46" t="s">
        <v>12147</v>
      </c>
      <c r="B3900" s="46" t="s">
        <v>12148</v>
      </c>
      <c r="C3900" s="46" t="s">
        <v>4249</v>
      </c>
      <c r="D3900" s="46" t="s">
        <v>12149</v>
      </c>
      <c r="E3900" s="33" t="s">
        <v>4250</v>
      </c>
      <c r="F3900" s="33">
        <v>0</v>
      </c>
      <c r="G3900" s="33">
        <v>3</v>
      </c>
      <c r="H3900" s="46" t="s">
        <v>3839</v>
      </c>
      <c r="I3900" s="75" t="s">
        <v>3840</v>
      </c>
      <c r="J3900" s="75" t="s">
        <v>3840</v>
      </c>
      <c r="K3900" s="75" t="s">
        <v>3841</v>
      </c>
      <c r="L3900" s="33">
        <v>14</v>
      </c>
      <c r="M3900" s="34"/>
      <c r="N3900" s="46"/>
      <c r="O3900" s="46"/>
      <c r="P390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00" s="45" t="e">
        <f>IF([2]!PayItems[[#This Row],[Date Added / Modified]]&gt;0,TEXT([2]!PayItems[[#This Row],[Date Added / Modified]],"m/d/yyy"),"")</f>
        <v>#REF!</v>
      </c>
      <c r="R3900" s="46"/>
    </row>
    <row r="3901" spans="1:18" x14ac:dyDescent="0.3">
      <c r="A3901" s="46" t="s">
        <v>3753</v>
      </c>
      <c r="B3901" s="46" t="s">
        <v>12094</v>
      </c>
      <c r="C3901" s="46" t="s">
        <v>3927</v>
      </c>
      <c r="D3901" s="46" t="s">
        <v>12095</v>
      </c>
      <c r="E3901" s="33" t="s">
        <v>3929</v>
      </c>
      <c r="F3901" s="33">
        <v>0</v>
      </c>
      <c r="G3901" s="33">
        <v>3</v>
      </c>
      <c r="H3901" s="46" t="s">
        <v>3839</v>
      </c>
      <c r="I3901" s="75" t="s">
        <v>3840</v>
      </c>
      <c r="J3901" s="75" t="s">
        <v>3840</v>
      </c>
      <c r="K3901" s="75" t="s">
        <v>3841</v>
      </c>
      <c r="L3901" s="33">
        <v>14</v>
      </c>
      <c r="M3901" s="34"/>
      <c r="N3901" s="46"/>
      <c r="O3901" s="46"/>
      <c r="P390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01" s="45" t="e">
        <f>IF([2]!PayItems[[#This Row],[Date Added / Modified]]&gt;0,TEXT([2]!PayItems[[#This Row],[Date Added / Modified]],"m/d/yyy"),"")</f>
        <v>#REF!</v>
      </c>
      <c r="R3901" s="46"/>
    </row>
    <row r="3902" spans="1:18" x14ac:dyDescent="0.3">
      <c r="A3902" s="45" t="s">
        <v>3754</v>
      </c>
      <c r="B3902" s="26" t="s">
        <v>12096</v>
      </c>
      <c r="C3902" s="46" t="s">
        <v>3927</v>
      </c>
      <c r="D3902" s="26" t="s">
        <v>12097</v>
      </c>
      <c r="E3902" s="33" t="s">
        <v>3929</v>
      </c>
      <c r="F3902" s="33">
        <v>0</v>
      </c>
      <c r="G3902" s="33">
        <v>3</v>
      </c>
      <c r="H3902" s="46" t="s">
        <v>3839</v>
      </c>
      <c r="I3902" s="75" t="s">
        <v>3840</v>
      </c>
      <c r="J3902" s="75" t="s">
        <v>3840</v>
      </c>
      <c r="K3902" s="75" t="s">
        <v>3841</v>
      </c>
      <c r="L3902" s="33">
        <v>14</v>
      </c>
      <c r="M3902" s="34">
        <v>42891</v>
      </c>
      <c r="N3902" s="45" t="s">
        <v>5113</v>
      </c>
      <c r="O3902" s="46"/>
      <c r="P390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02" s="45" t="e">
        <f>IF([2]!PayItems[[#This Row],[Date Added / Modified]]&gt;0,TEXT([2]!PayItems[[#This Row],[Date Added / Modified]],"m/d/yyy"),"")</f>
        <v>#REF!</v>
      </c>
      <c r="R3902" s="46"/>
    </row>
    <row r="3903" spans="1:18" x14ac:dyDescent="0.3">
      <c r="A3903" s="26" t="s">
        <v>12150</v>
      </c>
      <c r="B3903" s="26" t="s">
        <v>12151</v>
      </c>
      <c r="C3903" s="26" t="s">
        <v>3881</v>
      </c>
      <c r="D3903" s="26" t="s">
        <v>12152</v>
      </c>
      <c r="E3903" s="27" t="s">
        <v>3882</v>
      </c>
      <c r="F3903" s="28">
        <v>0</v>
      </c>
      <c r="G3903" s="28">
        <v>3</v>
      </c>
      <c r="H3903" s="20" t="s">
        <v>3839</v>
      </c>
      <c r="I3903" s="75" t="s">
        <v>3840</v>
      </c>
      <c r="J3903" s="75" t="s">
        <v>3840</v>
      </c>
      <c r="K3903" s="75" t="s">
        <v>3841</v>
      </c>
      <c r="L3903" s="33">
        <v>14</v>
      </c>
      <c r="M3903" s="34">
        <v>44690</v>
      </c>
      <c r="N3903" s="45" t="s">
        <v>10141</v>
      </c>
      <c r="O3903" s="45"/>
      <c r="P390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03" s="45" t="e">
        <f>IF([2]!PayItems[[#This Row],[Date Added / Modified]]&gt;0,TEXT([2]!PayItems[[#This Row],[Date Added / Modified]],"m/d/yyy"),"")</f>
        <v>#REF!</v>
      </c>
      <c r="R3903" s="46"/>
    </row>
    <row r="3904" spans="1:18" x14ac:dyDescent="0.3">
      <c r="A3904" s="46" t="s">
        <v>3755</v>
      </c>
      <c r="B3904" s="46" t="s">
        <v>10039</v>
      </c>
      <c r="C3904" s="46" t="s">
        <v>3837</v>
      </c>
      <c r="D3904" s="46" t="s">
        <v>10040</v>
      </c>
      <c r="E3904" s="33" t="s">
        <v>3837</v>
      </c>
      <c r="F3904" s="33">
        <v>0</v>
      </c>
      <c r="G3904" s="33">
        <v>3</v>
      </c>
      <c r="H3904" s="46" t="s">
        <v>3839</v>
      </c>
      <c r="I3904" s="75" t="s">
        <v>3840</v>
      </c>
      <c r="J3904" s="75" t="s">
        <v>3840</v>
      </c>
      <c r="K3904" s="75" t="s">
        <v>3841</v>
      </c>
      <c r="L3904" s="33">
        <v>14</v>
      </c>
      <c r="M3904" s="34"/>
      <c r="N3904" s="46"/>
      <c r="O3904" s="46"/>
      <c r="P390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04" s="45" t="e">
        <f>IF([2]!PayItems[[#This Row],[Date Added / Modified]]&gt;0,TEXT([2]!PayItems[[#This Row],[Date Added / Modified]],"m/d/yyy"),"")</f>
        <v>#REF!</v>
      </c>
      <c r="R3904" s="46"/>
    </row>
    <row r="3905" spans="1:18" x14ac:dyDescent="0.3">
      <c r="A3905" s="46" t="s">
        <v>3756</v>
      </c>
      <c r="B3905" s="46" t="s">
        <v>10041</v>
      </c>
      <c r="C3905" s="46" t="s">
        <v>7965</v>
      </c>
      <c r="D3905" s="46" t="s">
        <v>10042</v>
      </c>
      <c r="E3905" s="33" t="s">
        <v>7965</v>
      </c>
      <c r="F3905" s="33">
        <v>0</v>
      </c>
      <c r="G3905" s="33">
        <v>3</v>
      </c>
      <c r="H3905" s="46" t="s">
        <v>3839</v>
      </c>
      <c r="I3905" s="75" t="s">
        <v>3840</v>
      </c>
      <c r="J3905" s="75" t="s">
        <v>3841</v>
      </c>
      <c r="K3905" s="75" t="s">
        <v>3841</v>
      </c>
      <c r="L3905" s="33">
        <v>14</v>
      </c>
      <c r="M3905" s="34"/>
      <c r="N3905" s="46"/>
      <c r="O3905" s="46"/>
      <c r="P390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05" s="45" t="e">
        <f>IF([2]!PayItems[[#This Row],[Date Added / Modified]]&gt;0,TEXT([2]!PayItems[[#This Row],[Date Added / Modified]],"m/d/yyy"),"")</f>
        <v>#REF!</v>
      </c>
      <c r="R3905" s="44"/>
    </row>
    <row r="3906" spans="1:18" x14ac:dyDescent="0.3">
      <c r="A3906" s="46" t="s">
        <v>3757</v>
      </c>
      <c r="B3906" s="46" t="s">
        <v>10043</v>
      </c>
      <c r="C3906" s="46" t="s">
        <v>3837</v>
      </c>
      <c r="D3906" s="46" t="s">
        <v>10044</v>
      </c>
      <c r="E3906" s="33" t="s">
        <v>3837</v>
      </c>
      <c r="F3906" s="33">
        <v>0</v>
      </c>
      <c r="G3906" s="33">
        <v>3</v>
      </c>
      <c r="H3906" s="46" t="s">
        <v>3839</v>
      </c>
      <c r="I3906" s="75" t="s">
        <v>3840</v>
      </c>
      <c r="J3906" s="75" t="s">
        <v>3840</v>
      </c>
      <c r="K3906" s="75" t="s">
        <v>3841</v>
      </c>
      <c r="L3906" s="33">
        <v>14</v>
      </c>
      <c r="M3906" s="34"/>
      <c r="N3906" s="46"/>
      <c r="O3906" s="46"/>
      <c r="P390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06" s="45" t="e">
        <f>IF([2]!PayItems[[#This Row],[Date Added / Modified]]&gt;0,TEXT([2]!PayItems[[#This Row],[Date Added / Modified]],"m/d/yyy"),"")</f>
        <v>#REF!</v>
      </c>
      <c r="R3906" s="46"/>
    </row>
    <row r="3907" spans="1:18" x14ac:dyDescent="0.3">
      <c r="A3907" s="46" t="s">
        <v>3758</v>
      </c>
      <c r="B3907" s="46" t="s">
        <v>10045</v>
      </c>
      <c r="C3907" s="46" t="s">
        <v>3935</v>
      </c>
      <c r="D3907" s="46" t="s">
        <v>10046</v>
      </c>
      <c r="E3907" s="33" t="s">
        <v>3326</v>
      </c>
      <c r="F3907" s="33">
        <v>0</v>
      </c>
      <c r="G3907" s="33">
        <v>3</v>
      </c>
      <c r="H3907" s="46" t="s">
        <v>3839</v>
      </c>
      <c r="I3907" s="75" t="s">
        <v>3840</v>
      </c>
      <c r="J3907" s="75" t="s">
        <v>3840</v>
      </c>
      <c r="K3907" s="75" t="s">
        <v>3841</v>
      </c>
      <c r="L3907" s="33">
        <v>14</v>
      </c>
      <c r="M3907" s="34"/>
      <c r="N3907" s="46"/>
      <c r="O3907" s="46"/>
      <c r="P390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07" s="45" t="e">
        <f>IF([2]!PayItems[[#This Row],[Date Added / Modified]]&gt;0,TEXT([2]!PayItems[[#This Row],[Date Added / Modified]],"m/d/yyy"),"")</f>
        <v>#REF!</v>
      </c>
      <c r="R3907" s="46"/>
    </row>
    <row r="3908" spans="1:18" x14ac:dyDescent="0.3">
      <c r="A3908" s="46" t="s">
        <v>3759</v>
      </c>
      <c r="B3908" s="46" t="s">
        <v>10047</v>
      </c>
      <c r="C3908" s="46" t="s">
        <v>3864</v>
      </c>
      <c r="D3908" s="46" t="s">
        <v>10048</v>
      </c>
      <c r="E3908" s="33" t="s">
        <v>3866</v>
      </c>
      <c r="F3908" s="33">
        <v>0</v>
      </c>
      <c r="G3908" s="33">
        <v>3</v>
      </c>
      <c r="H3908" s="46" t="s">
        <v>3839</v>
      </c>
      <c r="I3908" s="75" t="s">
        <v>3840</v>
      </c>
      <c r="J3908" s="75" t="s">
        <v>3840</v>
      </c>
      <c r="K3908" s="75" t="s">
        <v>3841</v>
      </c>
      <c r="L3908" s="33">
        <v>14</v>
      </c>
      <c r="M3908" s="34"/>
      <c r="N3908" s="46"/>
      <c r="O3908" s="46"/>
      <c r="P390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08" s="45" t="e">
        <f>IF([2]!PayItems[[#This Row],[Date Added / Modified]]&gt;0,TEXT([2]!PayItems[[#This Row],[Date Added / Modified]],"m/d/yyy"),"")</f>
        <v>#REF!</v>
      </c>
      <c r="R3908" s="46"/>
    </row>
    <row r="3909" spans="1:18" x14ac:dyDescent="0.3">
      <c r="A3909" s="46" t="s">
        <v>3760</v>
      </c>
      <c r="B3909" s="46" t="s">
        <v>10049</v>
      </c>
      <c r="C3909" s="46" t="s">
        <v>3837</v>
      </c>
      <c r="D3909" s="46" t="s">
        <v>10050</v>
      </c>
      <c r="E3909" s="33" t="s">
        <v>3837</v>
      </c>
      <c r="F3909" s="33">
        <v>0</v>
      </c>
      <c r="G3909" s="33">
        <v>3</v>
      </c>
      <c r="H3909" s="46" t="s">
        <v>3839</v>
      </c>
      <c r="I3909" s="75" t="s">
        <v>3840</v>
      </c>
      <c r="J3909" s="75" t="s">
        <v>3840</v>
      </c>
      <c r="K3909" s="75" t="s">
        <v>3841</v>
      </c>
      <c r="L3909" s="33">
        <v>14</v>
      </c>
      <c r="M3909" s="34"/>
      <c r="N3909" s="46"/>
      <c r="O3909" s="46"/>
      <c r="P390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09" s="45" t="e">
        <f>IF([2]!PayItems[[#This Row],[Date Added / Modified]]&gt;0,TEXT([2]!PayItems[[#This Row],[Date Added / Modified]],"m/d/yyy"),"")</f>
        <v>#REF!</v>
      </c>
      <c r="R3909" s="46"/>
    </row>
    <row r="3910" spans="1:18" x14ac:dyDescent="0.3">
      <c r="A3910" s="45" t="s">
        <v>3761</v>
      </c>
      <c r="B3910" s="45" t="s">
        <v>10052</v>
      </c>
      <c r="C3910" s="45" t="s">
        <v>7965</v>
      </c>
      <c r="D3910" s="45" t="s">
        <v>10053</v>
      </c>
      <c r="E3910" s="28" t="s">
        <v>7965</v>
      </c>
      <c r="F3910" s="28">
        <v>0</v>
      </c>
      <c r="G3910" s="28">
        <v>3</v>
      </c>
      <c r="H3910" s="45" t="s">
        <v>3839</v>
      </c>
      <c r="I3910" s="75" t="s">
        <v>3840</v>
      </c>
      <c r="J3910" s="75" t="s">
        <v>3841</v>
      </c>
      <c r="K3910" s="75" t="s">
        <v>3841</v>
      </c>
      <c r="L3910" s="28">
        <v>14</v>
      </c>
      <c r="M3910" s="34">
        <v>44417</v>
      </c>
      <c r="N3910" s="45" t="s">
        <v>5113</v>
      </c>
      <c r="O3910" s="45"/>
      <c r="P391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10" s="45" t="e">
        <f>IF([2]!PayItems[[#This Row],[Date Added / Modified]]&gt;0,TEXT([2]!PayItems[[#This Row],[Date Added / Modified]],"m/d/yyy"),"")</f>
        <v>#REF!</v>
      </c>
      <c r="R3910" s="46"/>
    </row>
    <row r="3911" spans="1:18" x14ac:dyDescent="0.3">
      <c r="A3911" s="45" t="s">
        <v>3762</v>
      </c>
      <c r="B3911" s="45" t="s">
        <v>10054</v>
      </c>
      <c r="C3911" s="45" t="s">
        <v>3837</v>
      </c>
      <c r="D3911" s="45" t="s">
        <v>10055</v>
      </c>
      <c r="E3911" s="28" t="s">
        <v>3837</v>
      </c>
      <c r="F3911" s="28">
        <v>0</v>
      </c>
      <c r="G3911" s="28">
        <v>3</v>
      </c>
      <c r="H3911" s="45" t="s">
        <v>3839</v>
      </c>
      <c r="I3911" s="32" t="s">
        <v>3840</v>
      </c>
      <c r="J3911" s="32" t="s">
        <v>3840</v>
      </c>
      <c r="K3911" s="32" t="s">
        <v>3841</v>
      </c>
      <c r="L3911" s="28">
        <v>14</v>
      </c>
      <c r="M3911" s="34">
        <v>45187</v>
      </c>
      <c r="N3911" s="45" t="s">
        <v>4870</v>
      </c>
      <c r="O3911" s="45"/>
      <c r="P3911" s="1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11" s="45" t="e">
        <f>IF([2]!PayItems[[#This Row],[Date Added / Modified]]&gt;0,TEXT([2]!PayItems[[#This Row],[Date Added / Modified]],"m/d/yyy"),"")</f>
        <v>#REF!</v>
      </c>
      <c r="R3911" s="46"/>
    </row>
    <row r="3912" spans="1:18" x14ac:dyDescent="0.3">
      <c r="A3912" s="46" t="s">
        <v>3763</v>
      </c>
      <c r="B3912" s="46" t="s">
        <v>12153</v>
      </c>
      <c r="C3912" s="46" t="s">
        <v>3837</v>
      </c>
      <c r="D3912" s="46" t="s">
        <v>12154</v>
      </c>
      <c r="E3912" s="33" t="s">
        <v>3837</v>
      </c>
      <c r="F3912" s="33">
        <v>0</v>
      </c>
      <c r="G3912" s="33">
        <v>3</v>
      </c>
      <c r="H3912" s="46" t="s">
        <v>3839</v>
      </c>
      <c r="I3912" s="75" t="s">
        <v>3840</v>
      </c>
      <c r="J3912" s="75" t="s">
        <v>3840</v>
      </c>
      <c r="K3912" s="75" t="s">
        <v>3841</v>
      </c>
      <c r="L3912" s="33">
        <v>14</v>
      </c>
      <c r="M3912" s="34"/>
      <c r="N3912" s="46"/>
      <c r="O3912" s="46"/>
      <c r="P391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12" s="45" t="e">
        <f>IF([2]!PayItems[[#This Row],[Date Added / Modified]]&gt;0,TEXT([2]!PayItems[[#This Row],[Date Added / Modified]],"m/d/yyy"),"")</f>
        <v>#REF!</v>
      </c>
      <c r="R3912" s="46"/>
    </row>
    <row r="3913" spans="1:18" x14ac:dyDescent="0.3">
      <c r="A3913" s="45" t="s">
        <v>558</v>
      </c>
      <c r="B3913" s="46" t="s">
        <v>4591</v>
      </c>
      <c r="C3913" s="46" t="s">
        <v>3927</v>
      </c>
      <c r="D3913" s="46" t="s">
        <v>4592</v>
      </c>
      <c r="E3913" s="33" t="s">
        <v>3929</v>
      </c>
      <c r="F3913" s="33">
        <v>0</v>
      </c>
      <c r="G3913" s="33">
        <v>3</v>
      </c>
      <c r="H3913" s="46" t="s">
        <v>3839</v>
      </c>
      <c r="I3913" s="75" t="s">
        <v>3840</v>
      </c>
      <c r="J3913" s="75" t="s">
        <v>3840</v>
      </c>
      <c r="K3913" s="75" t="s">
        <v>3841</v>
      </c>
      <c r="L3913" s="33">
        <v>14</v>
      </c>
      <c r="M3913" s="34"/>
      <c r="N3913" s="46"/>
      <c r="O3913" s="46"/>
      <c r="P391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13" s="45" t="e">
        <f>IF([2]!PayItems[[#This Row],[Date Added / Modified]]&gt;0,TEXT([2]!PayItems[[#This Row],[Date Added / Modified]],"m/d/yyy"),"")</f>
        <v>#REF!</v>
      </c>
      <c r="R3913" s="46"/>
    </row>
    <row r="3914" spans="1:18" x14ac:dyDescent="0.3">
      <c r="A3914" s="45" t="s">
        <v>560</v>
      </c>
      <c r="B3914" s="46" t="s">
        <v>4593</v>
      </c>
      <c r="C3914" s="46" t="s">
        <v>3927</v>
      </c>
      <c r="D3914" s="46" t="s">
        <v>4594</v>
      </c>
      <c r="E3914" s="33" t="s">
        <v>3929</v>
      </c>
      <c r="F3914" s="33">
        <v>0</v>
      </c>
      <c r="G3914" s="33">
        <v>3</v>
      </c>
      <c r="H3914" s="46" t="s">
        <v>3839</v>
      </c>
      <c r="I3914" s="75" t="s">
        <v>3840</v>
      </c>
      <c r="J3914" s="75" t="s">
        <v>3840</v>
      </c>
      <c r="K3914" s="75" t="s">
        <v>3841</v>
      </c>
      <c r="L3914" s="33">
        <v>14</v>
      </c>
      <c r="M3914" s="34"/>
      <c r="N3914" s="46"/>
      <c r="O3914" s="46"/>
      <c r="P391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14" s="45" t="e">
        <f>IF([2]!PayItems[[#This Row],[Date Added / Modified]]&gt;0,TEXT([2]!PayItems[[#This Row],[Date Added / Modified]],"m/d/yyy"),"")</f>
        <v>#REF!</v>
      </c>
      <c r="R3914" s="46"/>
    </row>
    <row r="3915" spans="1:18" x14ac:dyDescent="0.3">
      <c r="A3915" s="46" t="s">
        <v>12155</v>
      </c>
      <c r="B3915" s="46" t="s">
        <v>12156</v>
      </c>
      <c r="C3915" s="46" t="s">
        <v>3935</v>
      </c>
      <c r="D3915" s="46" t="s">
        <v>12157</v>
      </c>
      <c r="E3915" s="33" t="s">
        <v>3326</v>
      </c>
      <c r="F3915" s="33">
        <v>0</v>
      </c>
      <c r="G3915" s="33">
        <v>3</v>
      </c>
      <c r="H3915" s="46" t="s">
        <v>3839</v>
      </c>
      <c r="I3915" s="75" t="s">
        <v>3840</v>
      </c>
      <c r="J3915" s="75" t="s">
        <v>3840</v>
      </c>
      <c r="K3915" s="75" t="s">
        <v>3841</v>
      </c>
      <c r="L3915" s="33">
        <v>14</v>
      </c>
      <c r="M3915" s="34">
        <v>43171</v>
      </c>
      <c r="N3915" s="45" t="s">
        <v>10585</v>
      </c>
      <c r="O3915" s="45" t="s">
        <v>12158</v>
      </c>
      <c r="P391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15" s="45" t="e">
        <f>IF([2]!PayItems[[#This Row],[Date Added / Modified]]&gt;0,TEXT([2]!PayItems[[#This Row],[Date Added / Modified]],"m/d/yyy"),"")</f>
        <v>#REF!</v>
      </c>
      <c r="R3915" s="46"/>
    </row>
    <row r="3916" spans="1:18" x14ac:dyDescent="0.3">
      <c r="A3916" s="46" t="s">
        <v>12159</v>
      </c>
      <c r="B3916" s="45" t="s">
        <v>12160</v>
      </c>
      <c r="C3916" s="46" t="s">
        <v>3935</v>
      </c>
      <c r="D3916" s="46" t="s">
        <v>12161</v>
      </c>
      <c r="E3916" s="33" t="s">
        <v>3326</v>
      </c>
      <c r="F3916" s="33">
        <v>0</v>
      </c>
      <c r="G3916" s="33">
        <v>3</v>
      </c>
      <c r="H3916" s="46" t="s">
        <v>3839</v>
      </c>
      <c r="I3916" s="75" t="s">
        <v>3840</v>
      </c>
      <c r="J3916" s="75" t="s">
        <v>3840</v>
      </c>
      <c r="K3916" s="75" t="s">
        <v>3841</v>
      </c>
      <c r="L3916" s="33">
        <v>14</v>
      </c>
      <c r="M3916" s="34">
        <v>43171</v>
      </c>
      <c r="N3916" s="45" t="s">
        <v>10585</v>
      </c>
      <c r="O3916" s="45" t="s">
        <v>12158</v>
      </c>
      <c r="P391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16" s="45" t="e">
        <f>IF([2]!PayItems[[#This Row],[Date Added / Modified]]&gt;0,TEXT([2]!PayItems[[#This Row],[Date Added / Modified]],"m/d/yyy"),"")</f>
        <v>#REF!</v>
      </c>
      <c r="R3916" s="46"/>
    </row>
    <row r="3917" spans="1:18" x14ac:dyDescent="0.3">
      <c r="A3917" s="46" t="s">
        <v>12162</v>
      </c>
      <c r="B3917" s="46" t="s">
        <v>12156</v>
      </c>
      <c r="C3917" s="46" t="s">
        <v>3927</v>
      </c>
      <c r="D3917" s="46" t="s">
        <v>12157</v>
      </c>
      <c r="E3917" s="33" t="s">
        <v>3929</v>
      </c>
      <c r="F3917" s="33">
        <v>0</v>
      </c>
      <c r="G3917" s="33">
        <v>3</v>
      </c>
      <c r="H3917" s="46" t="s">
        <v>3839</v>
      </c>
      <c r="I3917" s="75" t="s">
        <v>3840</v>
      </c>
      <c r="J3917" s="75" t="s">
        <v>3840</v>
      </c>
      <c r="K3917" s="75" t="s">
        <v>3841</v>
      </c>
      <c r="L3917" s="33">
        <v>14</v>
      </c>
      <c r="M3917" s="34">
        <v>43171</v>
      </c>
      <c r="N3917" s="45" t="s">
        <v>10585</v>
      </c>
      <c r="O3917" s="45" t="s">
        <v>12158</v>
      </c>
      <c r="P391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17" s="45" t="e">
        <f>IF([2]!PayItems[[#This Row],[Date Added / Modified]]&gt;0,TEXT([2]!PayItems[[#This Row],[Date Added / Modified]],"m/d/yyy"),"")</f>
        <v>#REF!</v>
      </c>
      <c r="R3917" s="46"/>
    </row>
    <row r="3918" spans="1:18" x14ac:dyDescent="0.3">
      <c r="A3918" s="46" t="s">
        <v>12163</v>
      </c>
      <c r="B3918" s="46" t="s">
        <v>12164</v>
      </c>
      <c r="C3918" s="46" t="s">
        <v>3837</v>
      </c>
      <c r="D3918" s="46" t="s">
        <v>12165</v>
      </c>
      <c r="E3918" s="33" t="s">
        <v>3837</v>
      </c>
      <c r="F3918" s="33">
        <v>0</v>
      </c>
      <c r="G3918" s="33">
        <v>3</v>
      </c>
      <c r="H3918" s="46" t="s">
        <v>3839</v>
      </c>
      <c r="I3918" s="75" t="s">
        <v>3840</v>
      </c>
      <c r="J3918" s="75" t="s">
        <v>3840</v>
      </c>
      <c r="K3918" s="75" t="s">
        <v>3841</v>
      </c>
      <c r="L3918" s="33">
        <v>14</v>
      </c>
      <c r="M3918" s="34">
        <v>43171</v>
      </c>
      <c r="N3918" s="45" t="s">
        <v>10585</v>
      </c>
      <c r="O3918" s="45" t="s">
        <v>12158</v>
      </c>
      <c r="P391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18" s="45" t="e">
        <f>IF([2]!PayItems[[#This Row],[Date Added / Modified]]&gt;0,TEXT([2]!PayItems[[#This Row],[Date Added / Modified]],"m/d/yyy"),"")</f>
        <v>#REF!</v>
      </c>
      <c r="R3918" s="46"/>
    </row>
    <row r="3919" spans="1:18" x14ac:dyDescent="0.3">
      <c r="A3919" s="45" t="s">
        <v>562</v>
      </c>
      <c r="B3919" s="46" t="s">
        <v>4595</v>
      </c>
      <c r="C3919" s="46" t="s">
        <v>3864</v>
      </c>
      <c r="D3919" s="46" t="s">
        <v>4596</v>
      </c>
      <c r="E3919" s="33" t="s">
        <v>3866</v>
      </c>
      <c r="F3919" s="33">
        <v>0</v>
      </c>
      <c r="G3919" s="33">
        <v>3</v>
      </c>
      <c r="H3919" s="46" t="s">
        <v>3839</v>
      </c>
      <c r="I3919" s="75" t="s">
        <v>3840</v>
      </c>
      <c r="J3919" s="75" t="s">
        <v>3840</v>
      </c>
      <c r="K3919" s="75" t="s">
        <v>3841</v>
      </c>
      <c r="L3919" s="33">
        <v>14</v>
      </c>
      <c r="M3919" s="34">
        <v>43171</v>
      </c>
      <c r="N3919" s="45" t="s">
        <v>10585</v>
      </c>
      <c r="O3919" s="45" t="s">
        <v>12166</v>
      </c>
      <c r="P391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19" s="45" t="e">
        <f>IF([2]!PayItems[[#This Row],[Date Added / Modified]]&gt;0,TEXT([2]!PayItems[[#This Row],[Date Added / Modified]],"m/d/yyy"),"")</f>
        <v>#REF!</v>
      </c>
      <c r="R3919" s="46"/>
    </row>
    <row r="3920" spans="1:18" x14ac:dyDescent="0.3">
      <c r="A3920" s="45" t="s">
        <v>564</v>
      </c>
      <c r="B3920" s="45" t="s">
        <v>4597</v>
      </c>
      <c r="C3920" s="46" t="s">
        <v>3837</v>
      </c>
      <c r="D3920" s="45" t="s">
        <v>4598</v>
      </c>
      <c r="E3920" s="46" t="s">
        <v>3837</v>
      </c>
      <c r="F3920" s="33">
        <v>0</v>
      </c>
      <c r="G3920" s="33">
        <v>3</v>
      </c>
      <c r="H3920" s="46" t="s">
        <v>3839</v>
      </c>
      <c r="I3920" s="75" t="s">
        <v>3840</v>
      </c>
      <c r="J3920" s="75" t="s">
        <v>3840</v>
      </c>
      <c r="K3920" s="75" t="s">
        <v>3841</v>
      </c>
      <c r="L3920" s="33">
        <v>14</v>
      </c>
      <c r="M3920" s="34">
        <v>43171</v>
      </c>
      <c r="N3920" s="45" t="s">
        <v>10585</v>
      </c>
      <c r="O3920" s="45" t="s">
        <v>12166</v>
      </c>
      <c r="P392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20" s="45" t="e">
        <f>IF([2]!PayItems[[#This Row],[Date Added / Modified]]&gt;0,TEXT([2]!PayItems[[#This Row],[Date Added / Modified]],"m/d/yyy"),"")</f>
        <v>#REF!</v>
      </c>
      <c r="R3920" s="46"/>
    </row>
    <row r="3921" spans="1:18" x14ac:dyDescent="0.3">
      <c r="A3921" s="45" t="s">
        <v>566</v>
      </c>
      <c r="B3921" s="45" t="s">
        <v>4599</v>
      </c>
      <c r="C3921" s="46" t="s">
        <v>3837</v>
      </c>
      <c r="D3921" s="45" t="s">
        <v>4600</v>
      </c>
      <c r="E3921" s="46" t="s">
        <v>3837</v>
      </c>
      <c r="F3921" s="33">
        <v>0</v>
      </c>
      <c r="G3921" s="33">
        <v>3</v>
      </c>
      <c r="H3921" s="46" t="s">
        <v>3839</v>
      </c>
      <c r="I3921" s="75" t="s">
        <v>3840</v>
      </c>
      <c r="J3921" s="75" t="s">
        <v>3840</v>
      </c>
      <c r="K3921" s="75" t="s">
        <v>3841</v>
      </c>
      <c r="L3921" s="33">
        <v>14</v>
      </c>
      <c r="M3921" s="34">
        <v>43171</v>
      </c>
      <c r="N3921" s="45" t="s">
        <v>10585</v>
      </c>
      <c r="O3921" s="45" t="s">
        <v>12166</v>
      </c>
      <c r="P392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21" s="45" t="e">
        <f>IF([2]!PayItems[[#This Row],[Date Added / Modified]]&gt;0,TEXT([2]!PayItems[[#This Row],[Date Added / Modified]],"m/d/yyy"),"")</f>
        <v>#REF!</v>
      </c>
      <c r="R3921" s="46"/>
    </row>
    <row r="3922" spans="1:18" x14ac:dyDescent="0.3">
      <c r="A3922" s="46" t="s">
        <v>3764</v>
      </c>
      <c r="B3922" s="46" t="s">
        <v>10060</v>
      </c>
      <c r="C3922" s="46" t="s">
        <v>3935</v>
      </c>
      <c r="D3922" s="46" t="s">
        <v>10061</v>
      </c>
      <c r="E3922" s="33" t="s">
        <v>3326</v>
      </c>
      <c r="F3922" s="33">
        <v>0</v>
      </c>
      <c r="G3922" s="33">
        <v>3</v>
      </c>
      <c r="H3922" s="46" t="s">
        <v>3839</v>
      </c>
      <c r="I3922" s="75" t="s">
        <v>3840</v>
      </c>
      <c r="J3922" s="75" t="s">
        <v>3840</v>
      </c>
      <c r="K3922" s="75" t="s">
        <v>3841</v>
      </c>
      <c r="L3922" s="33">
        <v>14</v>
      </c>
      <c r="M3922" s="34"/>
      <c r="N3922" s="46"/>
      <c r="O3922" s="46"/>
      <c r="P392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22" s="45" t="e">
        <f>IF([2]!PayItems[[#This Row],[Date Added / Modified]]&gt;0,TEXT([2]!PayItems[[#This Row],[Date Added / Modified]],"m/d/yyy"),"")</f>
        <v>#REF!</v>
      </c>
      <c r="R3922" s="46"/>
    </row>
    <row r="3923" spans="1:18" s="10" customFormat="1" x14ac:dyDescent="0.3">
      <c r="A3923" s="46" t="s">
        <v>3765</v>
      </c>
      <c r="B3923" s="46" t="s">
        <v>10062</v>
      </c>
      <c r="C3923" s="46" t="s">
        <v>4001</v>
      </c>
      <c r="D3923" s="46" t="s">
        <v>10063</v>
      </c>
      <c r="E3923" s="33" t="s">
        <v>4237</v>
      </c>
      <c r="F3923" s="33">
        <v>0</v>
      </c>
      <c r="G3923" s="33">
        <v>3</v>
      </c>
      <c r="H3923" s="46" t="s">
        <v>3839</v>
      </c>
      <c r="I3923" s="75" t="s">
        <v>3840</v>
      </c>
      <c r="J3923" s="75" t="s">
        <v>3840</v>
      </c>
      <c r="K3923" s="75" t="s">
        <v>3841</v>
      </c>
      <c r="L3923" s="33">
        <v>14</v>
      </c>
      <c r="M3923" s="34"/>
      <c r="N3923" s="46"/>
      <c r="O3923" s="46"/>
      <c r="P392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23" s="45" t="e">
        <f>IF([2]!PayItems[[#This Row],[Date Added / Modified]]&gt;0,TEXT([2]!PayItems[[#This Row],[Date Added / Modified]],"m/d/yyy"),"")</f>
        <v>#REF!</v>
      </c>
      <c r="R3923" s="46"/>
    </row>
    <row r="3924" spans="1:18" x14ac:dyDescent="0.3">
      <c r="A3924" s="46" t="s">
        <v>3766</v>
      </c>
      <c r="B3924" s="46" t="s">
        <v>10064</v>
      </c>
      <c r="C3924" s="46" t="s">
        <v>4001</v>
      </c>
      <c r="D3924" s="46" t="s">
        <v>10065</v>
      </c>
      <c r="E3924" s="33" t="s">
        <v>4237</v>
      </c>
      <c r="F3924" s="33">
        <v>0</v>
      </c>
      <c r="G3924" s="33">
        <v>3</v>
      </c>
      <c r="H3924" s="46" t="s">
        <v>3839</v>
      </c>
      <c r="I3924" s="75" t="s">
        <v>3840</v>
      </c>
      <c r="J3924" s="75" t="s">
        <v>3840</v>
      </c>
      <c r="K3924" s="75" t="s">
        <v>3841</v>
      </c>
      <c r="L3924" s="33">
        <v>14</v>
      </c>
      <c r="M3924" s="34"/>
      <c r="N3924" s="46"/>
      <c r="O3924" s="46"/>
      <c r="P392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24" s="45" t="e">
        <f>IF([2]!PayItems[[#This Row],[Date Added / Modified]]&gt;0,TEXT([2]!PayItems[[#This Row],[Date Added / Modified]],"m/d/yyy"),"")</f>
        <v>#REF!</v>
      </c>
      <c r="R3924" s="46"/>
    </row>
    <row r="3925" spans="1:18" x14ac:dyDescent="0.3">
      <c r="A3925" s="46" t="s">
        <v>3767</v>
      </c>
      <c r="B3925" s="46" t="s">
        <v>10066</v>
      </c>
      <c r="C3925" s="46" t="s">
        <v>4001</v>
      </c>
      <c r="D3925" s="46" t="s">
        <v>10067</v>
      </c>
      <c r="E3925" s="33" t="s">
        <v>4237</v>
      </c>
      <c r="F3925" s="33">
        <v>0</v>
      </c>
      <c r="G3925" s="33">
        <v>3</v>
      </c>
      <c r="H3925" s="46" t="s">
        <v>3839</v>
      </c>
      <c r="I3925" s="75" t="s">
        <v>3840</v>
      </c>
      <c r="J3925" s="75" t="s">
        <v>3840</v>
      </c>
      <c r="K3925" s="75" t="s">
        <v>3841</v>
      </c>
      <c r="L3925" s="33">
        <v>14</v>
      </c>
      <c r="M3925" s="34"/>
      <c r="N3925" s="46"/>
      <c r="O3925" s="46"/>
      <c r="P392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25" s="45" t="e">
        <f>IF([2]!PayItems[[#This Row],[Date Added / Modified]]&gt;0,TEXT([2]!PayItems[[#This Row],[Date Added / Modified]],"m/d/yyy"),"")</f>
        <v>#REF!</v>
      </c>
      <c r="R3925" s="46"/>
    </row>
    <row r="3926" spans="1:18" x14ac:dyDescent="0.3">
      <c r="A3926" s="46" t="s">
        <v>3768</v>
      </c>
      <c r="B3926" s="46" t="s">
        <v>10068</v>
      </c>
      <c r="C3926" s="46" t="s">
        <v>3935</v>
      </c>
      <c r="D3926" s="46" t="s">
        <v>10069</v>
      </c>
      <c r="E3926" s="33" t="s">
        <v>3326</v>
      </c>
      <c r="F3926" s="33">
        <v>0</v>
      </c>
      <c r="G3926" s="33">
        <v>3</v>
      </c>
      <c r="H3926" s="46" t="s">
        <v>3839</v>
      </c>
      <c r="I3926" s="75" t="s">
        <v>3840</v>
      </c>
      <c r="J3926" s="75" t="s">
        <v>3840</v>
      </c>
      <c r="K3926" s="75" t="s">
        <v>3841</v>
      </c>
      <c r="L3926" s="33">
        <v>14</v>
      </c>
      <c r="M3926" s="34"/>
      <c r="N3926" s="46"/>
      <c r="O3926" s="46"/>
      <c r="P392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26" s="45" t="e">
        <f>IF([2]!PayItems[[#This Row],[Date Added / Modified]]&gt;0,TEXT([2]!PayItems[[#This Row],[Date Added / Modified]],"m/d/yyy"),"")</f>
        <v>#REF!</v>
      </c>
      <c r="R3926" s="46"/>
    </row>
    <row r="3927" spans="1:18" x14ac:dyDescent="0.3">
      <c r="A3927" s="45" t="s">
        <v>3769</v>
      </c>
      <c r="B3927" s="45" t="s">
        <v>10070</v>
      </c>
      <c r="C3927" s="45" t="s">
        <v>3927</v>
      </c>
      <c r="D3927" s="45" t="s">
        <v>10071</v>
      </c>
      <c r="E3927" s="28" t="s">
        <v>3929</v>
      </c>
      <c r="F3927" s="28">
        <v>0</v>
      </c>
      <c r="G3927" s="28">
        <v>3</v>
      </c>
      <c r="H3927" s="45" t="s">
        <v>3839</v>
      </c>
      <c r="I3927" s="75" t="s">
        <v>3840</v>
      </c>
      <c r="J3927" s="75" t="s">
        <v>3840</v>
      </c>
      <c r="K3927" s="75" t="s">
        <v>3841</v>
      </c>
      <c r="L3927" s="28">
        <v>14</v>
      </c>
      <c r="M3927" s="34">
        <v>42583</v>
      </c>
      <c r="N3927" s="45" t="s">
        <v>4870</v>
      </c>
      <c r="O3927" s="45"/>
      <c r="P392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27" s="45" t="e">
        <f>IF([2]!PayItems[[#This Row],[Date Added / Modified]]&gt;0,TEXT([2]!PayItems[[#This Row],[Date Added / Modified]],"m/d/yyy"),"")</f>
        <v>#REF!</v>
      </c>
      <c r="R3927" s="46"/>
    </row>
    <row r="3928" spans="1:18" x14ac:dyDescent="0.3">
      <c r="A3928" s="46" t="s">
        <v>3770</v>
      </c>
      <c r="B3928" s="46" t="s">
        <v>10072</v>
      </c>
      <c r="C3928" s="46" t="s">
        <v>3935</v>
      </c>
      <c r="D3928" s="46" t="s">
        <v>10073</v>
      </c>
      <c r="E3928" s="33" t="s">
        <v>3326</v>
      </c>
      <c r="F3928" s="33">
        <v>0</v>
      </c>
      <c r="G3928" s="33">
        <v>3</v>
      </c>
      <c r="H3928" s="46" t="s">
        <v>3839</v>
      </c>
      <c r="I3928" s="75" t="s">
        <v>3840</v>
      </c>
      <c r="J3928" s="75" t="s">
        <v>3840</v>
      </c>
      <c r="K3928" s="75" t="s">
        <v>3841</v>
      </c>
      <c r="L3928" s="33">
        <v>14</v>
      </c>
      <c r="M3928" s="34"/>
      <c r="N3928" s="46"/>
      <c r="O3928" s="46"/>
      <c r="P392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28" s="45" t="e">
        <f>IF([2]!PayItems[[#This Row],[Date Added / Modified]]&gt;0,TEXT([2]!PayItems[[#This Row],[Date Added / Modified]],"m/d/yyy"),"")</f>
        <v>#REF!</v>
      </c>
      <c r="R3928" s="46"/>
    </row>
    <row r="3929" spans="1:18" x14ac:dyDescent="0.3">
      <c r="A3929" s="46" t="s">
        <v>3771</v>
      </c>
      <c r="B3929" s="46" t="s">
        <v>10074</v>
      </c>
      <c r="C3929" s="46" t="s">
        <v>4001</v>
      </c>
      <c r="D3929" s="46" t="s">
        <v>10075</v>
      </c>
      <c r="E3929" s="33" t="s">
        <v>4237</v>
      </c>
      <c r="F3929" s="33">
        <v>0</v>
      </c>
      <c r="G3929" s="33">
        <v>3</v>
      </c>
      <c r="H3929" s="46" t="s">
        <v>3839</v>
      </c>
      <c r="I3929" s="75" t="s">
        <v>3840</v>
      </c>
      <c r="J3929" s="75" t="s">
        <v>3840</v>
      </c>
      <c r="K3929" s="75" t="s">
        <v>3841</v>
      </c>
      <c r="L3929" s="33">
        <v>14</v>
      </c>
      <c r="M3929" s="34"/>
      <c r="N3929" s="46"/>
      <c r="O3929" s="46"/>
      <c r="P392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29" s="45" t="e">
        <f>IF([2]!PayItems[[#This Row],[Date Added / Modified]]&gt;0,TEXT([2]!PayItems[[#This Row],[Date Added / Modified]],"m/d/yyy"),"")</f>
        <v>#REF!</v>
      </c>
      <c r="R3929" s="46"/>
    </row>
    <row r="3930" spans="1:18" x14ac:dyDescent="0.3">
      <c r="A3930" s="46" t="s">
        <v>3772</v>
      </c>
      <c r="B3930" s="46" t="s">
        <v>10076</v>
      </c>
      <c r="C3930" s="46" t="s">
        <v>3935</v>
      </c>
      <c r="D3930" s="46" t="s">
        <v>10077</v>
      </c>
      <c r="E3930" s="33" t="s">
        <v>3326</v>
      </c>
      <c r="F3930" s="33">
        <v>0</v>
      </c>
      <c r="G3930" s="33">
        <v>3</v>
      </c>
      <c r="H3930" s="46" t="s">
        <v>3839</v>
      </c>
      <c r="I3930" s="75" t="s">
        <v>3840</v>
      </c>
      <c r="J3930" s="75" t="s">
        <v>3840</v>
      </c>
      <c r="K3930" s="75" t="s">
        <v>3841</v>
      </c>
      <c r="L3930" s="33">
        <v>14</v>
      </c>
      <c r="M3930" s="34"/>
      <c r="N3930" s="46"/>
      <c r="O3930" s="46"/>
      <c r="P393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30" s="45" t="e">
        <f>IF([2]!PayItems[[#This Row],[Date Added / Modified]]&gt;0,TEXT([2]!PayItems[[#This Row],[Date Added / Modified]],"m/d/yyy"),"")</f>
        <v>#REF!</v>
      </c>
      <c r="R3930" s="46"/>
    </row>
    <row r="3931" spans="1:18" x14ac:dyDescent="0.3">
      <c r="A3931" s="45" t="s">
        <v>568</v>
      </c>
      <c r="B3931" s="45" t="s">
        <v>4602</v>
      </c>
      <c r="C3931" s="45" t="s">
        <v>3927</v>
      </c>
      <c r="D3931" s="45" t="s">
        <v>4603</v>
      </c>
      <c r="E3931" s="28" t="s">
        <v>3929</v>
      </c>
      <c r="F3931" s="33">
        <v>0</v>
      </c>
      <c r="G3931" s="33">
        <v>3</v>
      </c>
      <c r="H3931" s="46" t="s">
        <v>3839</v>
      </c>
      <c r="I3931" s="75" t="s">
        <v>3840</v>
      </c>
      <c r="J3931" s="75" t="s">
        <v>3840</v>
      </c>
      <c r="K3931" s="75" t="s">
        <v>3841</v>
      </c>
      <c r="L3931" s="33">
        <v>14</v>
      </c>
      <c r="M3931" s="34">
        <v>43171</v>
      </c>
      <c r="N3931" s="45" t="s">
        <v>10585</v>
      </c>
      <c r="O3931" s="45" t="s">
        <v>12166</v>
      </c>
      <c r="P393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31" s="45" t="e">
        <f>IF([2]!PayItems[[#This Row],[Date Added / Modified]]&gt;0,TEXT([2]!PayItems[[#This Row],[Date Added / Modified]],"m/d/yyy"),"")</f>
        <v>#REF!</v>
      </c>
      <c r="R3931" s="46"/>
    </row>
    <row r="3932" spans="1:18" x14ac:dyDescent="0.3">
      <c r="A3932" s="45" t="s">
        <v>570</v>
      </c>
      <c r="B3932" s="45" t="s">
        <v>4604</v>
      </c>
      <c r="C3932" s="45" t="s">
        <v>3837</v>
      </c>
      <c r="D3932" s="45" t="s">
        <v>4605</v>
      </c>
      <c r="E3932" s="28" t="s">
        <v>3837</v>
      </c>
      <c r="F3932" s="33">
        <v>0</v>
      </c>
      <c r="G3932" s="33">
        <v>3</v>
      </c>
      <c r="H3932" s="46" t="s">
        <v>3839</v>
      </c>
      <c r="I3932" s="75" t="s">
        <v>3840</v>
      </c>
      <c r="J3932" s="75" t="s">
        <v>3840</v>
      </c>
      <c r="K3932" s="75" t="s">
        <v>3841</v>
      </c>
      <c r="L3932" s="33">
        <v>14</v>
      </c>
      <c r="M3932" s="34">
        <v>43171</v>
      </c>
      <c r="N3932" s="45" t="s">
        <v>10585</v>
      </c>
      <c r="O3932" s="45" t="s">
        <v>12166</v>
      </c>
      <c r="P393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32" s="45" t="e">
        <f>IF([2]!PayItems[[#This Row],[Date Added / Modified]]&gt;0,TEXT([2]!PayItems[[#This Row],[Date Added / Modified]],"m/d/yyy"),"")</f>
        <v>#REF!</v>
      </c>
      <c r="R3932" s="46"/>
    </row>
    <row r="3933" spans="1:18" x14ac:dyDescent="0.3">
      <c r="A3933" s="45" t="s">
        <v>572</v>
      </c>
      <c r="B3933" s="45" t="s">
        <v>4607</v>
      </c>
      <c r="C3933" s="46" t="s">
        <v>3935</v>
      </c>
      <c r="D3933" s="45" t="s">
        <v>4608</v>
      </c>
      <c r="E3933" s="28" t="s">
        <v>3326</v>
      </c>
      <c r="F3933" s="33">
        <v>0</v>
      </c>
      <c r="G3933" s="33">
        <v>3</v>
      </c>
      <c r="H3933" s="46" t="s">
        <v>3839</v>
      </c>
      <c r="I3933" s="75" t="s">
        <v>3840</v>
      </c>
      <c r="J3933" s="75" t="s">
        <v>3840</v>
      </c>
      <c r="K3933" s="75" t="s">
        <v>3841</v>
      </c>
      <c r="L3933" s="33">
        <v>14</v>
      </c>
      <c r="M3933" s="34">
        <v>43171</v>
      </c>
      <c r="N3933" s="45" t="s">
        <v>10585</v>
      </c>
      <c r="O3933" s="45" t="s">
        <v>12166</v>
      </c>
      <c r="P393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33" s="45" t="e">
        <f>IF([2]!PayItems[[#This Row],[Date Added / Modified]]&gt;0,TEXT([2]!PayItems[[#This Row],[Date Added / Modified]],"m/d/yyy"),"")</f>
        <v>#REF!</v>
      </c>
      <c r="R3933" s="46"/>
    </row>
    <row r="3934" spans="1:18" x14ac:dyDescent="0.3">
      <c r="A3934" s="45" t="s">
        <v>574</v>
      </c>
      <c r="B3934" s="45" t="s">
        <v>4609</v>
      </c>
      <c r="C3934" s="45" t="s">
        <v>4001</v>
      </c>
      <c r="D3934" s="45" t="s">
        <v>4610</v>
      </c>
      <c r="E3934" s="33" t="s">
        <v>4237</v>
      </c>
      <c r="F3934" s="33">
        <v>0</v>
      </c>
      <c r="G3934" s="33">
        <v>3</v>
      </c>
      <c r="H3934" s="46" t="s">
        <v>3839</v>
      </c>
      <c r="I3934" s="75" t="s">
        <v>3840</v>
      </c>
      <c r="J3934" s="75" t="s">
        <v>3840</v>
      </c>
      <c r="K3934" s="75" t="s">
        <v>3841</v>
      </c>
      <c r="L3934" s="33">
        <v>14</v>
      </c>
      <c r="M3934" s="34">
        <v>43171</v>
      </c>
      <c r="N3934" s="45" t="s">
        <v>10585</v>
      </c>
      <c r="O3934" s="45" t="s">
        <v>12166</v>
      </c>
      <c r="P393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34" s="45" t="e">
        <f>IF([2]!PayItems[[#This Row],[Date Added / Modified]]&gt;0,TEXT([2]!PayItems[[#This Row],[Date Added / Modified]],"m/d/yyy"),"")</f>
        <v>#REF!</v>
      </c>
      <c r="R3934" s="46"/>
    </row>
    <row r="3935" spans="1:18" x14ac:dyDescent="0.3">
      <c r="A3935" s="45" t="s">
        <v>576</v>
      </c>
      <c r="B3935" s="45" t="s">
        <v>4612</v>
      </c>
      <c r="C3935" s="45" t="s">
        <v>3927</v>
      </c>
      <c r="D3935" s="45" t="s">
        <v>4613</v>
      </c>
      <c r="E3935" s="28" t="s">
        <v>3929</v>
      </c>
      <c r="F3935" s="33">
        <v>0</v>
      </c>
      <c r="G3935" s="33">
        <v>3</v>
      </c>
      <c r="H3935" s="46" t="s">
        <v>3839</v>
      </c>
      <c r="I3935" s="75" t="s">
        <v>3840</v>
      </c>
      <c r="J3935" s="75" t="s">
        <v>3840</v>
      </c>
      <c r="K3935" s="75" t="s">
        <v>3841</v>
      </c>
      <c r="L3935" s="33">
        <v>14</v>
      </c>
      <c r="M3935" s="34">
        <v>43171</v>
      </c>
      <c r="N3935" s="45" t="s">
        <v>10585</v>
      </c>
      <c r="O3935" s="45" t="s">
        <v>12166</v>
      </c>
      <c r="P393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35" s="45" t="e">
        <f>IF([2]!PayItems[[#This Row],[Date Added / Modified]]&gt;0,TEXT([2]!PayItems[[#This Row],[Date Added / Modified]],"m/d/yyy"),"")</f>
        <v>#REF!</v>
      </c>
      <c r="R3935" s="46"/>
    </row>
    <row r="3936" spans="1:18" x14ac:dyDescent="0.3">
      <c r="A3936" s="45" t="s">
        <v>578</v>
      </c>
      <c r="B3936" s="45" t="s">
        <v>4614</v>
      </c>
      <c r="C3936" s="45" t="s">
        <v>3864</v>
      </c>
      <c r="D3936" s="45" t="s">
        <v>4615</v>
      </c>
      <c r="E3936" s="28" t="s">
        <v>3866</v>
      </c>
      <c r="F3936" s="33">
        <v>0</v>
      </c>
      <c r="G3936" s="33">
        <v>3</v>
      </c>
      <c r="H3936" s="45" t="s">
        <v>3839</v>
      </c>
      <c r="I3936" s="32" t="s">
        <v>3840</v>
      </c>
      <c r="J3936" s="32" t="s">
        <v>3840</v>
      </c>
      <c r="K3936" s="32" t="s">
        <v>3841</v>
      </c>
      <c r="L3936" s="33">
        <v>14</v>
      </c>
      <c r="M3936" s="34">
        <v>44725</v>
      </c>
      <c r="N3936" s="45" t="s">
        <v>10141</v>
      </c>
      <c r="O3936" s="45"/>
      <c r="P393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36" s="46" t="e">
        <f>IF([2]!PayItems[[#This Row],[Date Added / Modified]]&gt;0,TEXT([2]!PayItems[[#This Row],[Date Added / Modified]],"m/d/yyy"),"")</f>
        <v>#REF!</v>
      </c>
      <c r="R3936" s="46"/>
    </row>
    <row r="3937" spans="1:18" x14ac:dyDescent="0.3">
      <c r="A3937" s="45" t="s">
        <v>596</v>
      </c>
      <c r="B3937" s="45" t="s">
        <v>4635</v>
      </c>
      <c r="C3937" s="45" t="s">
        <v>3935</v>
      </c>
      <c r="D3937" s="45" t="s">
        <v>4636</v>
      </c>
      <c r="E3937" s="28" t="s">
        <v>3326</v>
      </c>
      <c r="F3937" s="33">
        <v>0</v>
      </c>
      <c r="G3937" s="33">
        <v>3</v>
      </c>
      <c r="H3937" s="46" t="s">
        <v>3839</v>
      </c>
      <c r="I3937" s="75" t="s">
        <v>3840</v>
      </c>
      <c r="J3937" s="75" t="s">
        <v>3840</v>
      </c>
      <c r="K3937" s="75" t="s">
        <v>3841</v>
      </c>
      <c r="L3937" s="33">
        <v>14</v>
      </c>
      <c r="M3937" s="34">
        <v>43171</v>
      </c>
      <c r="N3937" s="45" t="s">
        <v>10585</v>
      </c>
      <c r="O3937" s="45" t="s">
        <v>12166</v>
      </c>
      <c r="P393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37" s="45" t="e">
        <f>IF([2]!PayItems[[#This Row],[Date Added / Modified]]&gt;0,TEXT([2]!PayItems[[#This Row],[Date Added / Modified]],"m/d/yyy"),"")</f>
        <v>#REF!</v>
      </c>
      <c r="R3937" s="46"/>
    </row>
    <row r="3938" spans="1:18" x14ac:dyDescent="0.3">
      <c r="A3938" s="45" t="s">
        <v>598</v>
      </c>
      <c r="B3938" s="45" t="s">
        <v>4635</v>
      </c>
      <c r="C3938" s="45" t="s">
        <v>3837</v>
      </c>
      <c r="D3938" s="45" t="s">
        <v>4636</v>
      </c>
      <c r="E3938" s="28" t="s">
        <v>3837</v>
      </c>
      <c r="F3938" s="33">
        <v>0</v>
      </c>
      <c r="G3938" s="33">
        <v>3</v>
      </c>
      <c r="H3938" s="46" t="s">
        <v>3839</v>
      </c>
      <c r="I3938" s="75" t="s">
        <v>3840</v>
      </c>
      <c r="J3938" s="75" t="s">
        <v>3840</v>
      </c>
      <c r="K3938" s="75" t="s">
        <v>3841</v>
      </c>
      <c r="L3938" s="33">
        <v>14</v>
      </c>
      <c r="M3938" s="34">
        <v>43171</v>
      </c>
      <c r="N3938" s="45" t="s">
        <v>10585</v>
      </c>
      <c r="O3938" s="45" t="s">
        <v>12166</v>
      </c>
      <c r="P393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38" s="45" t="e">
        <f>IF([2]!PayItems[[#This Row],[Date Added / Modified]]&gt;0,TEXT([2]!PayItems[[#This Row],[Date Added / Modified]],"m/d/yyy"),"")</f>
        <v>#REF!</v>
      </c>
      <c r="R3938" s="46"/>
    </row>
    <row r="3939" spans="1:18" x14ac:dyDescent="0.3">
      <c r="A3939" s="46" t="s">
        <v>3773</v>
      </c>
      <c r="B3939" s="46" t="s">
        <v>10079</v>
      </c>
      <c r="C3939" s="46" t="s">
        <v>3837</v>
      </c>
      <c r="D3939" s="46" t="s">
        <v>10080</v>
      </c>
      <c r="E3939" s="46" t="s">
        <v>3837</v>
      </c>
      <c r="F3939" s="33">
        <v>0</v>
      </c>
      <c r="G3939" s="33">
        <v>3</v>
      </c>
      <c r="H3939" s="46" t="s">
        <v>12167</v>
      </c>
      <c r="I3939" s="75" t="s">
        <v>3840</v>
      </c>
      <c r="J3939" s="75" t="s">
        <v>3840</v>
      </c>
      <c r="K3939" s="75" t="s">
        <v>3841</v>
      </c>
      <c r="L3939" s="33">
        <v>14</v>
      </c>
      <c r="M3939" s="34"/>
      <c r="N3939" s="46"/>
      <c r="O3939" s="46"/>
      <c r="P393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39" s="45" t="e">
        <f>IF([2]!PayItems[[#This Row],[Date Added / Modified]]&gt;0,TEXT([2]!PayItems[[#This Row],[Date Added / Modified]],"m/d/yyy"),"")</f>
        <v>#REF!</v>
      </c>
      <c r="R3939" s="46"/>
    </row>
    <row r="3940" spans="1:18" x14ac:dyDescent="0.3">
      <c r="A3940" s="46" t="s">
        <v>3774</v>
      </c>
      <c r="B3940" s="46" t="s">
        <v>10079</v>
      </c>
      <c r="C3940" s="46" t="s">
        <v>7965</v>
      </c>
      <c r="D3940" s="46" t="s">
        <v>10080</v>
      </c>
      <c r="E3940" s="46" t="s">
        <v>7965</v>
      </c>
      <c r="F3940" s="33">
        <v>0</v>
      </c>
      <c r="G3940" s="33">
        <v>3</v>
      </c>
      <c r="H3940" s="46" t="s">
        <v>12167</v>
      </c>
      <c r="I3940" s="75" t="s">
        <v>3840</v>
      </c>
      <c r="J3940" s="75" t="s">
        <v>3841</v>
      </c>
      <c r="K3940" s="75" t="s">
        <v>3841</v>
      </c>
      <c r="L3940" s="33">
        <v>14</v>
      </c>
      <c r="M3940" s="34"/>
      <c r="N3940" s="46"/>
      <c r="O3940" s="46"/>
      <c r="P394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40" s="45" t="e">
        <f>IF([2]!PayItems[[#This Row],[Date Added / Modified]]&gt;0,TEXT([2]!PayItems[[#This Row],[Date Added / Modified]],"m/d/yyy"),"")</f>
        <v>#REF!</v>
      </c>
      <c r="R3940" s="46"/>
    </row>
    <row r="3941" spans="1:18" x14ac:dyDescent="0.3">
      <c r="A3941" s="46" t="s">
        <v>3775</v>
      </c>
      <c r="B3941" s="46" t="s">
        <v>10079</v>
      </c>
      <c r="C3941" s="46" t="s">
        <v>3864</v>
      </c>
      <c r="D3941" s="46" t="s">
        <v>10080</v>
      </c>
      <c r="E3941" s="46" t="s">
        <v>3866</v>
      </c>
      <c r="F3941" s="33">
        <v>0</v>
      </c>
      <c r="G3941" s="33">
        <v>3</v>
      </c>
      <c r="H3941" s="46" t="s">
        <v>12167</v>
      </c>
      <c r="I3941" s="75" t="s">
        <v>3840</v>
      </c>
      <c r="J3941" s="75" t="s">
        <v>3840</v>
      </c>
      <c r="K3941" s="75" t="s">
        <v>3841</v>
      </c>
      <c r="L3941" s="33">
        <v>14</v>
      </c>
      <c r="M3941" s="34"/>
      <c r="N3941" s="46"/>
      <c r="O3941" s="46"/>
      <c r="P394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41" s="45" t="e">
        <f>IF([2]!PayItems[[#This Row],[Date Added / Modified]]&gt;0,TEXT([2]!PayItems[[#This Row],[Date Added / Modified]],"m/d/yyy"),"")</f>
        <v>#REF!</v>
      </c>
      <c r="R3941" s="46"/>
    </row>
    <row r="3942" spans="1:18" x14ac:dyDescent="0.3">
      <c r="A3942" s="46" t="s">
        <v>3776</v>
      </c>
      <c r="B3942" s="46" t="s">
        <v>10079</v>
      </c>
      <c r="C3942" s="46" t="s">
        <v>3881</v>
      </c>
      <c r="D3942" s="46" t="s">
        <v>10080</v>
      </c>
      <c r="E3942" s="46" t="s">
        <v>3882</v>
      </c>
      <c r="F3942" s="33">
        <v>0</v>
      </c>
      <c r="G3942" s="33">
        <v>3</v>
      </c>
      <c r="H3942" s="46" t="s">
        <v>12167</v>
      </c>
      <c r="I3942" s="75" t="s">
        <v>3840</v>
      </c>
      <c r="J3942" s="75" t="s">
        <v>3840</v>
      </c>
      <c r="K3942" s="75" t="s">
        <v>3841</v>
      </c>
      <c r="L3942" s="33">
        <v>14</v>
      </c>
      <c r="M3942" s="34"/>
      <c r="N3942" s="46"/>
      <c r="O3942" s="46"/>
      <c r="P394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42" s="45" t="e">
        <f>IF([2]!PayItems[[#This Row],[Date Added / Modified]]&gt;0,TEXT([2]!PayItems[[#This Row],[Date Added / Modified]],"m/d/yyy"),"")</f>
        <v>#REF!</v>
      </c>
      <c r="R3942" s="46"/>
    </row>
    <row r="3943" spans="1:18" x14ac:dyDescent="0.3">
      <c r="A3943" s="46" t="s">
        <v>3777</v>
      </c>
      <c r="B3943" s="46" t="s">
        <v>10079</v>
      </c>
      <c r="C3943" s="46" t="s">
        <v>3935</v>
      </c>
      <c r="D3943" s="46" t="s">
        <v>10080</v>
      </c>
      <c r="E3943" s="46" t="s">
        <v>3326</v>
      </c>
      <c r="F3943" s="33">
        <v>0</v>
      </c>
      <c r="G3943" s="33">
        <v>3</v>
      </c>
      <c r="H3943" s="46" t="s">
        <v>12167</v>
      </c>
      <c r="I3943" s="75" t="s">
        <v>3840</v>
      </c>
      <c r="J3943" s="75" t="s">
        <v>3840</v>
      </c>
      <c r="K3943" s="75" t="s">
        <v>3841</v>
      </c>
      <c r="L3943" s="33">
        <v>14</v>
      </c>
      <c r="M3943" s="34"/>
      <c r="N3943" s="46"/>
      <c r="O3943" s="46"/>
      <c r="P394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43" s="45" t="e">
        <f>IF([2]!PayItems[[#This Row],[Date Added / Modified]]&gt;0,TEXT([2]!PayItems[[#This Row],[Date Added / Modified]],"m/d/yyy"),"")</f>
        <v>#REF!</v>
      </c>
      <c r="R3943" s="46"/>
    </row>
    <row r="3944" spans="1:18" x14ac:dyDescent="0.3">
      <c r="A3944" s="46" t="s">
        <v>3778</v>
      </c>
      <c r="B3944" s="46" t="s">
        <v>10079</v>
      </c>
      <c r="C3944" s="46" t="s">
        <v>4001</v>
      </c>
      <c r="D3944" s="46" t="s">
        <v>10080</v>
      </c>
      <c r="E3944" s="46" t="s">
        <v>4237</v>
      </c>
      <c r="F3944" s="33">
        <v>0</v>
      </c>
      <c r="G3944" s="33">
        <v>3</v>
      </c>
      <c r="H3944" s="46" t="s">
        <v>12167</v>
      </c>
      <c r="I3944" s="75" t="s">
        <v>3840</v>
      </c>
      <c r="J3944" s="75" t="s">
        <v>3840</v>
      </c>
      <c r="K3944" s="75" t="s">
        <v>3841</v>
      </c>
      <c r="L3944" s="33">
        <v>14</v>
      </c>
      <c r="M3944" s="34"/>
      <c r="N3944" s="46"/>
      <c r="O3944" s="46"/>
      <c r="P394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44" s="45" t="e">
        <f>IF([2]!PayItems[[#This Row],[Date Added / Modified]]&gt;0,TEXT([2]!PayItems[[#This Row],[Date Added / Modified]],"m/d/yyy"),"")</f>
        <v>#REF!</v>
      </c>
      <c r="R3944" s="46"/>
    </row>
    <row r="3945" spans="1:18" x14ac:dyDescent="0.3">
      <c r="A3945" s="46" t="s">
        <v>3779</v>
      </c>
      <c r="B3945" s="46" t="s">
        <v>10079</v>
      </c>
      <c r="C3945" s="46" t="s">
        <v>3927</v>
      </c>
      <c r="D3945" s="46" t="s">
        <v>10080</v>
      </c>
      <c r="E3945" s="46" t="s">
        <v>3929</v>
      </c>
      <c r="F3945" s="33">
        <v>0</v>
      </c>
      <c r="G3945" s="33">
        <v>3</v>
      </c>
      <c r="H3945" s="46" t="s">
        <v>12167</v>
      </c>
      <c r="I3945" s="75" t="s">
        <v>3840</v>
      </c>
      <c r="J3945" s="75" t="s">
        <v>3840</v>
      </c>
      <c r="K3945" s="75" t="s">
        <v>3841</v>
      </c>
      <c r="L3945" s="33">
        <v>14</v>
      </c>
      <c r="M3945" s="34"/>
      <c r="N3945" s="46"/>
      <c r="O3945" s="46"/>
      <c r="P394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45" s="45" t="e">
        <f>IF([2]!PayItems[[#This Row],[Date Added / Modified]]&gt;0,TEXT([2]!PayItems[[#This Row],[Date Added / Modified]],"m/d/yyy"),"")</f>
        <v>#REF!</v>
      </c>
      <c r="R3945" s="46"/>
    </row>
    <row r="3946" spans="1:18" x14ac:dyDescent="0.3">
      <c r="A3946" s="46" t="s">
        <v>3780</v>
      </c>
      <c r="B3946" s="46" t="s">
        <v>10079</v>
      </c>
      <c r="C3946" s="46" t="s">
        <v>4249</v>
      </c>
      <c r="D3946" s="46" t="s">
        <v>10080</v>
      </c>
      <c r="E3946" s="46" t="s">
        <v>4250</v>
      </c>
      <c r="F3946" s="33">
        <v>0</v>
      </c>
      <c r="G3946" s="33">
        <v>3</v>
      </c>
      <c r="H3946" s="46" t="s">
        <v>12167</v>
      </c>
      <c r="I3946" s="75" t="s">
        <v>3840</v>
      </c>
      <c r="J3946" s="75" t="s">
        <v>3840</v>
      </c>
      <c r="K3946" s="75" t="s">
        <v>3841</v>
      </c>
      <c r="L3946" s="33">
        <v>14</v>
      </c>
      <c r="M3946" s="34"/>
      <c r="N3946" s="46"/>
      <c r="O3946" s="46"/>
      <c r="P394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46" s="45" t="e">
        <f>IF([2]!PayItems[[#This Row],[Date Added / Modified]]&gt;0,TEXT([2]!PayItems[[#This Row],[Date Added / Modified]],"m/d/yyy"),"")</f>
        <v>#REF!</v>
      </c>
      <c r="R3946" s="46"/>
    </row>
    <row r="3947" spans="1:18" x14ac:dyDescent="0.3">
      <c r="A3947" s="46" t="s">
        <v>3781</v>
      </c>
      <c r="B3947" s="46" t="s">
        <v>10079</v>
      </c>
      <c r="C3947" s="46" t="s">
        <v>9637</v>
      </c>
      <c r="D3947" s="46" t="s">
        <v>10080</v>
      </c>
      <c r="E3947" s="46" t="s">
        <v>8942</v>
      </c>
      <c r="F3947" s="33">
        <v>0</v>
      </c>
      <c r="G3947" s="33">
        <v>3</v>
      </c>
      <c r="H3947" s="46" t="s">
        <v>12167</v>
      </c>
      <c r="I3947" s="75" t="s">
        <v>3840</v>
      </c>
      <c r="J3947" s="75" t="s">
        <v>3840</v>
      </c>
      <c r="K3947" s="75" t="s">
        <v>3841</v>
      </c>
      <c r="L3947" s="33">
        <v>14</v>
      </c>
      <c r="M3947" s="34"/>
      <c r="N3947" s="46"/>
      <c r="O3947" s="46"/>
      <c r="P394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47" s="45" t="e">
        <f>IF([2]!PayItems[[#This Row],[Date Added / Modified]]&gt;0,TEXT([2]!PayItems[[#This Row],[Date Added / Modified]],"m/d/yyy"),"")</f>
        <v>#REF!</v>
      </c>
      <c r="R3947" s="46"/>
    </row>
    <row r="3948" spans="1:18" x14ac:dyDescent="0.3">
      <c r="A3948" s="46" t="s">
        <v>3782</v>
      </c>
      <c r="B3948" s="46" t="s">
        <v>10079</v>
      </c>
      <c r="C3948" s="46" t="s">
        <v>3915</v>
      </c>
      <c r="D3948" s="46" t="s">
        <v>10080</v>
      </c>
      <c r="E3948" s="46" t="s">
        <v>3917</v>
      </c>
      <c r="F3948" s="33">
        <v>1</v>
      </c>
      <c r="G3948" s="33">
        <v>3</v>
      </c>
      <c r="H3948" s="46" t="s">
        <v>12167</v>
      </c>
      <c r="I3948" s="75" t="s">
        <v>3840</v>
      </c>
      <c r="J3948" s="75" t="s">
        <v>3840</v>
      </c>
      <c r="K3948" s="75" t="s">
        <v>3841</v>
      </c>
      <c r="L3948" s="33">
        <v>14</v>
      </c>
      <c r="M3948" s="34"/>
      <c r="N3948" s="46"/>
      <c r="O3948" s="46"/>
      <c r="P394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48" s="45" t="e">
        <f>IF([2]!PayItems[[#This Row],[Date Added / Modified]]&gt;0,TEXT([2]!PayItems[[#This Row],[Date Added / Modified]],"m/d/yyy"),"")</f>
        <v>#REF!</v>
      </c>
      <c r="R3948" s="46"/>
    </row>
    <row r="3949" spans="1:18" x14ac:dyDescent="0.3">
      <c r="A3949" s="46" t="s">
        <v>3783</v>
      </c>
      <c r="B3949" s="46" t="s">
        <v>10079</v>
      </c>
      <c r="C3949" s="46" t="s">
        <v>3846</v>
      </c>
      <c r="D3949" s="46" t="s">
        <v>10080</v>
      </c>
      <c r="E3949" s="46" t="s">
        <v>3848</v>
      </c>
      <c r="F3949" s="33">
        <v>1</v>
      </c>
      <c r="G3949" s="33">
        <v>3</v>
      </c>
      <c r="H3949" s="46" t="s">
        <v>12167</v>
      </c>
      <c r="I3949" s="75" t="s">
        <v>3840</v>
      </c>
      <c r="J3949" s="75" t="s">
        <v>3840</v>
      </c>
      <c r="K3949" s="75" t="s">
        <v>3841</v>
      </c>
      <c r="L3949" s="33">
        <v>14</v>
      </c>
      <c r="M3949" s="34"/>
      <c r="N3949" s="46"/>
      <c r="O3949" s="46"/>
      <c r="P394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49" s="45" t="e">
        <f>IF([2]!PayItems[[#This Row],[Date Added / Modified]]&gt;0,TEXT([2]!PayItems[[#This Row],[Date Added / Modified]],"m/d/yyy"),"")</f>
        <v>#REF!</v>
      </c>
      <c r="R3949" s="46"/>
    </row>
    <row r="3950" spans="1:18" x14ac:dyDescent="0.3">
      <c r="A3950" s="46" t="s">
        <v>3784</v>
      </c>
      <c r="B3950" s="46" t="s">
        <v>10079</v>
      </c>
      <c r="C3950" s="46" t="s">
        <v>9647</v>
      </c>
      <c r="D3950" s="46" t="s">
        <v>10080</v>
      </c>
      <c r="E3950" s="46" t="s">
        <v>9648</v>
      </c>
      <c r="F3950" s="33">
        <v>0</v>
      </c>
      <c r="G3950" s="33">
        <v>3</v>
      </c>
      <c r="H3950" s="46" t="s">
        <v>12167</v>
      </c>
      <c r="I3950" s="75" t="s">
        <v>3840</v>
      </c>
      <c r="J3950" s="75" t="s">
        <v>3840</v>
      </c>
      <c r="K3950" s="75" t="s">
        <v>3841</v>
      </c>
      <c r="L3950" s="33">
        <v>14</v>
      </c>
      <c r="M3950" s="34"/>
      <c r="N3950" s="46"/>
      <c r="O3950" s="46"/>
      <c r="P395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50" s="45" t="e">
        <f>IF([2]!PayItems[[#This Row],[Date Added / Modified]]&gt;0,TEXT([2]!PayItems[[#This Row],[Date Added / Modified]],"m/d/yyy"),"")</f>
        <v>#REF!</v>
      </c>
      <c r="R3950" s="46"/>
    </row>
    <row r="3951" spans="1:18" x14ac:dyDescent="0.3">
      <c r="A3951" s="46" t="s">
        <v>3785</v>
      </c>
      <c r="B3951" s="46" t="s">
        <v>10081</v>
      </c>
      <c r="C3951" s="46" t="s">
        <v>3837</v>
      </c>
      <c r="D3951" s="46" t="s">
        <v>10082</v>
      </c>
      <c r="E3951" s="46" t="s">
        <v>3837</v>
      </c>
      <c r="F3951" s="33">
        <v>0</v>
      </c>
      <c r="G3951" s="33">
        <v>3</v>
      </c>
      <c r="H3951" s="46" t="s">
        <v>12167</v>
      </c>
      <c r="I3951" s="75" t="s">
        <v>3840</v>
      </c>
      <c r="J3951" s="75" t="s">
        <v>3840</v>
      </c>
      <c r="K3951" s="75" t="s">
        <v>3841</v>
      </c>
      <c r="L3951" s="33">
        <v>14</v>
      </c>
      <c r="M3951" s="34"/>
      <c r="N3951" s="46"/>
      <c r="O3951" s="46"/>
      <c r="P395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51" s="45" t="e">
        <f>IF([2]!PayItems[[#This Row],[Date Added / Modified]]&gt;0,TEXT([2]!PayItems[[#This Row],[Date Added / Modified]],"m/d/yyy"),"")</f>
        <v>#REF!</v>
      </c>
      <c r="R3951" s="46"/>
    </row>
    <row r="3952" spans="1:18" x14ac:dyDescent="0.3">
      <c r="A3952" s="46" t="s">
        <v>3786</v>
      </c>
      <c r="B3952" s="46" t="s">
        <v>10083</v>
      </c>
      <c r="C3952" s="46" t="s">
        <v>3837</v>
      </c>
      <c r="D3952" s="46" t="s">
        <v>10084</v>
      </c>
      <c r="E3952" s="46" t="s">
        <v>3837</v>
      </c>
      <c r="F3952" s="33">
        <v>0</v>
      </c>
      <c r="G3952" s="33">
        <v>3</v>
      </c>
      <c r="H3952" s="46" t="s">
        <v>12167</v>
      </c>
      <c r="I3952" s="75" t="s">
        <v>3840</v>
      </c>
      <c r="J3952" s="75" t="s">
        <v>3840</v>
      </c>
      <c r="K3952" s="75" t="s">
        <v>3841</v>
      </c>
      <c r="L3952" s="33">
        <v>14</v>
      </c>
      <c r="M3952" s="34"/>
      <c r="N3952" s="46"/>
      <c r="O3952" s="46"/>
      <c r="P395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52" s="45" t="e">
        <f>IF([2]!PayItems[[#This Row],[Date Added / Modified]]&gt;0,TEXT([2]!PayItems[[#This Row],[Date Added / Modified]],"m/d/yyy"),"")</f>
        <v>#REF!</v>
      </c>
      <c r="R3952" s="46"/>
    </row>
    <row r="3953" spans="1:18" x14ac:dyDescent="0.3">
      <c r="A3953" s="46" t="s">
        <v>3787</v>
      </c>
      <c r="B3953" s="46" t="s">
        <v>10085</v>
      </c>
      <c r="C3953" s="46" t="s">
        <v>3837</v>
      </c>
      <c r="D3953" s="46" t="s">
        <v>10086</v>
      </c>
      <c r="E3953" s="46" t="s">
        <v>3837</v>
      </c>
      <c r="F3953" s="33">
        <v>0</v>
      </c>
      <c r="G3953" s="33">
        <v>3</v>
      </c>
      <c r="H3953" s="46" t="s">
        <v>12167</v>
      </c>
      <c r="I3953" s="75" t="s">
        <v>3840</v>
      </c>
      <c r="J3953" s="75" t="s">
        <v>3840</v>
      </c>
      <c r="K3953" s="75" t="s">
        <v>3841</v>
      </c>
      <c r="L3953" s="33">
        <v>14</v>
      </c>
      <c r="M3953" s="34"/>
      <c r="N3953" s="46"/>
      <c r="O3953" s="46"/>
      <c r="P395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53" s="45" t="e">
        <f>IF([2]!PayItems[[#This Row],[Date Added / Modified]]&gt;0,TEXT([2]!PayItems[[#This Row],[Date Added / Modified]],"m/d/yyy"),"")</f>
        <v>#REF!</v>
      </c>
      <c r="R3953" s="46"/>
    </row>
    <row r="3954" spans="1:18" x14ac:dyDescent="0.3">
      <c r="A3954" s="46" t="s">
        <v>3788</v>
      </c>
      <c r="B3954" s="46" t="s">
        <v>10088</v>
      </c>
      <c r="C3954" s="46" t="s">
        <v>3837</v>
      </c>
      <c r="D3954" s="46" t="s">
        <v>10089</v>
      </c>
      <c r="E3954" s="46" t="s">
        <v>3837</v>
      </c>
      <c r="F3954" s="33">
        <v>0</v>
      </c>
      <c r="G3954" s="33">
        <v>3</v>
      </c>
      <c r="H3954" s="46" t="s">
        <v>3839</v>
      </c>
      <c r="I3954" s="75" t="s">
        <v>3840</v>
      </c>
      <c r="J3954" s="75" t="s">
        <v>3840</v>
      </c>
      <c r="K3954" s="75" t="s">
        <v>3841</v>
      </c>
      <c r="L3954" s="33">
        <v>14</v>
      </c>
      <c r="M3954" s="34"/>
      <c r="N3954" s="46"/>
      <c r="O3954" s="46"/>
      <c r="P395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54" s="45" t="e">
        <f>IF([2]!PayItems[[#This Row],[Date Added / Modified]]&gt;0,TEXT([2]!PayItems[[#This Row],[Date Added / Modified]],"m/d/yyy"),"")</f>
        <v>#REF!</v>
      </c>
      <c r="R3954" s="46"/>
    </row>
    <row r="3955" spans="1:18" x14ac:dyDescent="0.3">
      <c r="A3955" s="46" t="s">
        <v>3789</v>
      </c>
      <c r="B3955" s="46" t="s">
        <v>10088</v>
      </c>
      <c r="C3955" s="46" t="s">
        <v>7965</v>
      </c>
      <c r="D3955" s="46" t="s">
        <v>10089</v>
      </c>
      <c r="E3955" s="46" t="s">
        <v>7965</v>
      </c>
      <c r="F3955" s="33">
        <v>0</v>
      </c>
      <c r="G3955" s="33">
        <v>3</v>
      </c>
      <c r="H3955" s="46" t="s">
        <v>3839</v>
      </c>
      <c r="I3955" s="75" t="s">
        <v>3840</v>
      </c>
      <c r="J3955" s="75" t="s">
        <v>3841</v>
      </c>
      <c r="K3955" s="75" t="s">
        <v>3841</v>
      </c>
      <c r="L3955" s="33">
        <v>14</v>
      </c>
      <c r="M3955" s="34"/>
      <c r="N3955" s="46"/>
      <c r="O3955" s="46"/>
      <c r="P395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55" s="45" t="e">
        <f>IF([2]!PayItems[[#This Row],[Date Added / Modified]]&gt;0,TEXT([2]!PayItems[[#This Row],[Date Added / Modified]],"m/d/yyy"),"")</f>
        <v>#REF!</v>
      </c>
      <c r="R3955" s="46"/>
    </row>
    <row r="3956" spans="1:18" x14ac:dyDescent="0.3">
      <c r="A3956" s="46" t="s">
        <v>3790</v>
      </c>
      <c r="B3956" s="46" t="s">
        <v>10088</v>
      </c>
      <c r="C3956" s="46" t="s">
        <v>3864</v>
      </c>
      <c r="D3956" s="46" t="s">
        <v>10089</v>
      </c>
      <c r="E3956" s="46" t="s">
        <v>3866</v>
      </c>
      <c r="F3956" s="33">
        <v>0</v>
      </c>
      <c r="G3956" s="33">
        <v>3</v>
      </c>
      <c r="H3956" s="46" t="s">
        <v>3839</v>
      </c>
      <c r="I3956" s="75" t="s">
        <v>3840</v>
      </c>
      <c r="J3956" s="75" t="s">
        <v>3840</v>
      </c>
      <c r="K3956" s="75" t="s">
        <v>3841</v>
      </c>
      <c r="L3956" s="33">
        <v>14</v>
      </c>
      <c r="M3956" s="34"/>
      <c r="N3956" s="46"/>
      <c r="O3956" s="46"/>
      <c r="P395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56" s="45" t="e">
        <f>IF([2]!PayItems[[#This Row],[Date Added / Modified]]&gt;0,TEXT([2]!PayItems[[#This Row],[Date Added / Modified]],"m/d/yyy"),"")</f>
        <v>#REF!</v>
      </c>
      <c r="R3956" s="46"/>
    </row>
    <row r="3957" spans="1:18" x14ac:dyDescent="0.3">
      <c r="A3957" s="46" t="s">
        <v>3791</v>
      </c>
      <c r="B3957" s="46" t="s">
        <v>10088</v>
      </c>
      <c r="C3957" s="46" t="s">
        <v>3881</v>
      </c>
      <c r="D3957" s="46" t="s">
        <v>10089</v>
      </c>
      <c r="E3957" s="46" t="s">
        <v>3882</v>
      </c>
      <c r="F3957" s="33">
        <v>0</v>
      </c>
      <c r="G3957" s="33">
        <v>3</v>
      </c>
      <c r="H3957" s="46" t="s">
        <v>3839</v>
      </c>
      <c r="I3957" s="75" t="s">
        <v>3840</v>
      </c>
      <c r="J3957" s="75" t="s">
        <v>3840</v>
      </c>
      <c r="K3957" s="75" t="s">
        <v>3841</v>
      </c>
      <c r="L3957" s="33">
        <v>14</v>
      </c>
      <c r="M3957" s="34"/>
      <c r="N3957" s="46"/>
      <c r="O3957" s="46"/>
      <c r="P395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57" s="45" t="e">
        <f>IF([2]!PayItems[[#This Row],[Date Added / Modified]]&gt;0,TEXT([2]!PayItems[[#This Row],[Date Added / Modified]],"m/d/yyy"),"")</f>
        <v>#REF!</v>
      </c>
      <c r="R3957" s="46"/>
    </row>
    <row r="3958" spans="1:18" x14ac:dyDescent="0.3">
      <c r="A3958" s="46" t="s">
        <v>3792</v>
      </c>
      <c r="B3958" s="46" t="s">
        <v>10088</v>
      </c>
      <c r="C3958" s="46" t="s">
        <v>3935</v>
      </c>
      <c r="D3958" s="46" t="s">
        <v>10089</v>
      </c>
      <c r="E3958" s="46" t="s">
        <v>3326</v>
      </c>
      <c r="F3958" s="33">
        <v>0</v>
      </c>
      <c r="G3958" s="33">
        <v>3</v>
      </c>
      <c r="H3958" s="46" t="s">
        <v>3839</v>
      </c>
      <c r="I3958" s="75" t="s">
        <v>3840</v>
      </c>
      <c r="J3958" s="75" t="s">
        <v>3840</v>
      </c>
      <c r="K3958" s="75" t="s">
        <v>3841</v>
      </c>
      <c r="L3958" s="33">
        <v>14</v>
      </c>
      <c r="M3958" s="34"/>
      <c r="N3958" s="46"/>
      <c r="O3958" s="46"/>
      <c r="P395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58" s="45" t="e">
        <f>IF([2]!PayItems[[#This Row],[Date Added / Modified]]&gt;0,TEXT([2]!PayItems[[#This Row],[Date Added / Modified]],"m/d/yyy"),"")</f>
        <v>#REF!</v>
      </c>
      <c r="R3958" s="46"/>
    </row>
    <row r="3959" spans="1:18" x14ac:dyDescent="0.3">
      <c r="A3959" s="46" t="s">
        <v>3793</v>
      </c>
      <c r="B3959" s="46" t="s">
        <v>10088</v>
      </c>
      <c r="C3959" s="46" t="s">
        <v>4001</v>
      </c>
      <c r="D3959" s="46" t="s">
        <v>10089</v>
      </c>
      <c r="E3959" s="46" t="s">
        <v>4237</v>
      </c>
      <c r="F3959" s="33">
        <v>0</v>
      </c>
      <c r="G3959" s="33">
        <v>3</v>
      </c>
      <c r="H3959" s="46" t="s">
        <v>3839</v>
      </c>
      <c r="I3959" s="75" t="s">
        <v>3840</v>
      </c>
      <c r="J3959" s="75" t="s">
        <v>3840</v>
      </c>
      <c r="K3959" s="75" t="s">
        <v>3841</v>
      </c>
      <c r="L3959" s="33">
        <v>14</v>
      </c>
      <c r="M3959" s="34"/>
      <c r="N3959" s="46"/>
      <c r="O3959" s="46"/>
      <c r="P395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59" s="45" t="e">
        <f>IF([2]!PayItems[[#This Row],[Date Added / Modified]]&gt;0,TEXT([2]!PayItems[[#This Row],[Date Added / Modified]],"m/d/yyy"),"")</f>
        <v>#REF!</v>
      </c>
      <c r="R3959" s="46"/>
    </row>
    <row r="3960" spans="1:18" x14ac:dyDescent="0.3">
      <c r="A3960" s="46" t="s">
        <v>3794</v>
      </c>
      <c r="B3960" s="46" t="s">
        <v>10088</v>
      </c>
      <c r="C3960" s="46" t="s">
        <v>3927</v>
      </c>
      <c r="D3960" s="46" t="s">
        <v>10089</v>
      </c>
      <c r="E3960" s="46" t="s">
        <v>3929</v>
      </c>
      <c r="F3960" s="33">
        <v>0</v>
      </c>
      <c r="G3960" s="33">
        <v>3</v>
      </c>
      <c r="H3960" s="46" t="s">
        <v>3839</v>
      </c>
      <c r="I3960" s="75" t="s">
        <v>3840</v>
      </c>
      <c r="J3960" s="75" t="s">
        <v>3840</v>
      </c>
      <c r="K3960" s="75" t="s">
        <v>3841</v>
      </c>
      <c r="L3960" s="33">
        <v>14</v>
      </c>
      <c r="M3960" s="34"/>
      <c r="N3960" s="46"/>
      <c r="O3960" s="46"/>
      <c r="P396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60" s="45" t="e">
        <f>IF([2]!PayItems[[#This Row],[Date Added / Modified]]&gt;0,TEXT([2]!PayItems[[#This Row],[Date Added / Modified]],"m/d/yyy"),"")</f>
        <v>#REF!</v>
      </c>
      <c r="R3960" s="46"/>
    </row>
    <row r="3961" spans="1:18" s="10" customFormat="1" x14ac:dyDescent="0.3">
      <c r="A3961" s="46" t="s">
        <v>3795</v>
      </c>
      <c r="B3961" s="46" t="s">
        <v>10088</v>
      </c>
      <c r="C3961" s="46" t="s">
        <v>4249</v>
      </c>
      <c r="D3961" s="46" t="s">
        <v>10089</v>
      </c>
      <c r="E3961" s="46" t="s">
        <v>4250</v>
      </c>
      <c r="F3961" s="33">
        <v>0</v>
      </c>
      <c r="G3961" s="33">
        <v>3</v>
      </c>
      <c r="H3961" s="46" t="s">
        <v>3839</v>
      </c>
      <c r="I3961" s="75" t="s">
        <v>3840</v>
      </c>
      <c r="J3961" s="75" t="s">
        <v>3840</v>
      </c>
      <c r="K3961" s="75" t="s">
        <v>3841</v>
      </c>
      <c r="L3961" s="33">
        <v>14</v>
      </c>
      <c r="M3961" s="34"/>
      <c r="N3961" s="46"/>
      <c r="O3961" s="46"/>
      <c r="P396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61" s="45" t="e">
        <f>IF([2]!PayItems[[#This Row],[Date Added / Modified]]&gt;0,TEXT([2]!PayItems[[#This Row],[Date Added / Modified]],"m/d/yyy"),"")</f>
        <v>#REF!</v>
      </c>
      <c r="R3961" s="46"/>
    </row>
    <row r="3962" spans="1:18" s="10" customFormat="1" x14ac:dyDescent="0.3">
      <c r="A3962" s="46" t="s">
        <v>3796</v>
      </c>
      <c r="B3962" s="46" t="s">
        <v>10088</v>
      </c>
      <c r="C3962" s="46" t="s">
        <v>9637</v>
      </c>
      <c r="D3962" s="46" t="s">
        <v>10089</v>
      </c>
      <c r="E3962" s="46" t="s">
        <v>8942</v>
      </c>
      <c r="F3962" s="33">
        <v>0</v>
      </c>
      <c r="G3962" s="33">
        <v>3</v>
      </c>
      <c r="H3962" s="46" t="s">
        <v>3839</v>
      </c>
      <c r="I3962" s="75" t="s">
        <v>3840</v>
      </c>
      <c r="J3962" s="75" t="s">
        <v>3840</v>
      </c>
      <c r="K3962" s="75" t="s">
        <v>3841</v>
      </c>
      <c r="L3962" s="33">
        <v>14</v>
      </c>
      <c r="M3962" s="34"/>
      <c r="N3962" s="46"/>
      <c r="O3962" s="46"/>
      <c r="P396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62" s="45" t="e">
        <f>IF([2]!PayItems[[#This Row],[Date Added / Modified]]&gt;0,TEXT([2]!PayItems[[#This Row],[Date Added / Modified]],"m/d/yyy"),"")</f>
        <v>#REF!</v>
      </c>
      <c r="R3962" s="46"/>
    </row>
    <row r="3963" spans="1:18" x14ac:dyDescent="0.3">
      <c r="A3963" s="46" t="s">
        <v>3797</v>
      </c>
      <c r="B3963" s="46" t="s">
        <v>10088</v>
      </c>
      <c r="C3963" s="46" t="s">
        <v>3915</v>
      </c>
      <c r="D3963" s="46" t="s">
        <v>10089</v>
      </c>
      <c r="E3963" s="46" t="s">
        <v>3917</v>
      </c>
      <c r="F3963" s="33">
        <v>1</v>
      </c>
      <c r="G3963" s="33">
        <v>3</v>
      </c>
      <c r="H3963" s="46" t="s">
        <v>3839</v>
      </c>
      <c r="I3963" s="75" t="s">
        <v>3840</v>
      </c>
      <c r="J3963" s="75" t="s">
        <v>3840</v>
      </c>
      <c r="K3963" s="75" t="s">
        <v>3841</v>
      </c>
      <c r="L3963" s="33">
        <v>14</v>
      </c>
      <c r="M3963" s="34"/>
      <c r="N3963" s="46"/>
      <c r="O3963" s="46"/>
      <c r="P396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63" s="45" t="e">
        <f>IF([2]!PayItems[[#This Row],[Date Added / Modified]]&gt;0,TEXT([2]!PayItems[[#This Row],[Date Added / Modified]],"m/d/yyy"),"")</f>
        <v>#REF!</v>
      </c>
      <c r="R3963" s="46"/>
    </row>
    <row r="3964" spans="1:18" x14ac:dyDescent="0.3">
      <c r="A3964" s="46" t="s">
        <v>3798</v>
      </c>
      <c r="B3964" s="46" t="s">
        <v>10088</v>
      </c>
      <c r="C3964" s="46" t="s">
        <v>3846</v>
      </c>
      <c r="D3964" s="46" t="s">
        <v>10089</v>
      </c>
      <c r="E3964" s="46" t="s">
        <v>3848</v>
      </c>
      <c r="F3964" s="33">
        <v>1</v>
      </c>
      <c r="G3964" s="33">
        <v>3</v>
      </c>
      <c r="H3964" s="46" t="s">
        <v>3839</v>
      </c>
      <c r="I3964" s="75" t="s">
        <v>3840</v>
      </c>
      <c r="J3964" s="75" t="s">
        <v>3840</v>
      </c>
      <c r="K3964" s="75" t="s">
        <v>3841</v>
      </c>
      <c r="L3964" s="33">
        <v>14</v>
      </c>
      <c r="M3964" s="34"/>
      <c r="N3964" s="46"/>
      <c r="O3964" s="46"/>
      <c r="P396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64" s="45" t="e">
        <f>IF([2]!PayItems[[#This Row],[Date Added / Modified]]&gt;0,TEXT([2]!PayItems[[#This Row],[Date Added / Modified]],"m/d/yyy"),"")</f>
        <v>#REF!</v>
      </c>
      <c r="R3964" s="46"/>
    </row>
    <row r="3965" spans="1:18" s="22" customFormat="1" x14ac:dyDescent="0.3">
      <c r="A3965" s="46" t="s">
        <v>3799</v>
      </c>
      <c r="B3965" s="46" t="s">
        <v>10088</v>
      </c>
      <c r="C3965" s="46" t="s">
        <v>9647</v>
      </c>
      <c r="D3965" s="46" t="s">
        <v>10089</v>
      </c>
      <c r="E3965" s="46" t="s">
        <v>9648</v>
      </c>
      <c r="F3965" s="33">
        <v>0</v>
      </c>
      <c r="G3965" s="33">
        <v>3</v>
      </c>
      <c r="H3965" s="46" t="s">
        <v>3839</v>
      </c>
      <c r="I3965" s="75" t="s">
        <v>3840</v>
      </c>
      <c r="J3965" s="75" t="s">
        <v>3840</v>
      </c>
      <c r="K3965" s="75" t="s">
        <v>3841</v>
      </c>
      <c r="L3965" s="33">
        <v>14</v>
      </c>
      <c r="M3965" s="34"/>
      <c r="N3965" s="46"/>
      <c r="O3965" s="46"/>
      <c r="P396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65" s="45" t="e">
        <f>IF([2]!PayItems[[#This Row],[Date Added / Modified]]&gt;0,TEXT([2]!PayItems[[#This Row],[Date Added / Modified]],"m/d/yyy"),"")</f>
        <v>#REF!</v>
      </c>
      <c r="R3965" s="46"/>
    </row>
    <row r="3966" spans="1:18" s="22" customFormat="1" x14ac:dyDescent="0.3">
      <c r="A3966" s="46" t="s">
        <v>3800</v>
      </c>
      <c r="B3966" s="46" t="s">
        <v>10091</v>
      </c>
      <c r="C3966" s="46" t="s">
        <v>3837</v>
      </c>
      <c r="D3966" s="46" t="s">
        <v>10092</v>
      </c>
      <c r="E3966" s="46" t="s">
        <v>3837</v>
      </c>
      <c r="F3966" s="33">
        <v>0</v>
      </c>
      <c r="G3966" s="33">
        <v>3</v>
      </c>
      <c r="H3966" s="46" t="s">
        <v>3839</v>
      </c>
      <c r="I3966" s="75" t="s">
        <v>3840</v>
      </c>
      <c r="J3966" s="75" t="s">
        <v>3840</v>
      </c>
      <c r="K3966" s="75" t="s">
        <v>3841</v>
      </c>
      <c r="L3966" s="33">
        <v>14</v>
      </c>
      <c r="M3966" s="34"/>
      <c r="N3966" s="46"/>
      <c r="O3966" s="46"/>
      <c r="P396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66" s="45" t="e">
        <f>IF([2]!PayItems[[#This Row],[Date Added / Modified]]&gt;0,TEXT([2]!PayItems[[#This Row],[Date Added / Modified]],"m/d/yyy"),"")</f>
        <v>#REF!</v>
      </c>
      <c r="R3966" s="46"/>
    </row>
    <row r="3967" spans="1:18" s="22" customFormat="1" x14ac:dyDescent="0.3">
      <c r="A3967" s="46" t="s">
        <v>3801</v>
      </c>
      <c r="B3967" s="46" t="s">
        <v>10091</v>
      </c>
      <c r="C3967" s="46" t="s">
        <v>7965</v>
      </c>
      <c r="D3967" s="46" t="s">
        <v>10092</v>
      </c>
      <c r="E3967" s="46" t="s">
        <v>7965</v>
      </c>
      <c r="F3967" s="33">
        <v>0</v>
      </c>
      <c r="G3967" s="33">
        <v>3</v>
      </c>
      <c r="H3967" s="46" t="s">
        <v>3839</v>
      </c>
      <c r="I3967" s="75" t="s">
        <v>3840</v>
      </c>
      <c r="J3967" s="75" t="s">
        <v>3841</v>
      </c>
      <c r="K3967" s="75" t="s">
        <v>3841</v>
      </c>
      <c r="L3967" s="33">
        <v>14</v>
      </c>
      <c r="M3967" s="34"/>
      <c r="N3967" s="46"/>
      <c r="O3967" s="46"/>
      <c r="P396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67" s="45" t="e">
        <f>IF([2]!PayItems[[#This Row],[Date Added / Modified]]&gt;0,TEXT([2]!PayItems[[#This Row],[Date Added / Modified]],"m/d/yyy"),"")</f>
        <v>#REF!</v>
      </c>
      <c r="R3967" s="46"/>
    </row>
    <row r="3968" spans="1:18" s="22" customFormat="1" x14ac:dyDescent="0.3">
      <c r="A3968" s="46" t="s">
        <v>3802</v>
      </c>
      <c r="B3968" s="46" t="s">
        <v>10094</v>
      </c>
      <c r="C3968" s="46" t="s">
        <v>3837</v>
      </c>
      <c r="D3968" s="46" t="s">
        <v>10094</v>
      </c>
      <c r="E3968" s="46" t="s">
        <v>3837</v>
      </c>
      <c r="F3968" s="33">
        <v>0</v>
      </c>
      <c r="G3968" s="33">
        <v>3</v>
      </c>
      <c r="H3968" s="46" t="s">
        <v>3839</v>
      </c>
      <c r="I3968" s="75" t="s">
        <v>3840</v>
      </c>
      <c r="J3968" s="75" t="s">
        <v>3840</v>
      </c>
      <c r="K3968" s="75" t="s">
        <v>3841</v>
      </c>
      <c r="L3968" s="33">
        <v>14</v>
      </c>
      <c r="M3968" s="34"/>
      <c r="N3968" s="46"/>
      <c r="O3968" s="46"/>
      <c r="P396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68" s="45" t="e">
        <f>IF([2]!PayItems[[#This Row],[Date Added / Modified]]&gt;0,TEXT([2]!PayItems[[#This Row],[Date Added / Modified]],"m/d/yyy"),"")</f>
        <v>#REF!</v>
      </c>
      <c r="R3968" s="46"/>
    </row>
    <row r="3969" spans="1:18" s="22" customFormat="1" x14ac:dyDescent="0.3">
      <c r="A3969" s="46" t="s">
        <v>3803</v>
      </c>
      <c r="B3969" s="46" t="s">
        <v>10096</v>
      </c>
      <c r="C3969" s="46" t="s">
        <v>3837</v>
      </c>
      <c r="D3969" s="46" t="s">
        <v>10097</v>
      </c>
      <c r="E3969" s="46" t="s">
        <v>3837</v>
      </c>
      <c r="F3969" s="33">
        <v>0</v>
      </c>
      <c r="G3969" s="33">
        <v>3</v>
      </c>
      <c r="H3969" s="46" t="s">
        <v>3839</v>
      </c>
      <c r="I3969" s="75" t="s">
        <v>3840</v>
      </c>
      <c r="J3969" s="75" t="s">
        <v>3840</v>
      </c>
      <c r="K3969" s="75" t="s">
        <v>3841</v>
      </c>
      <c r="L3969" s="33">
        <v>14</v>
      </c>
      <c r="M3969" s="34"/>
      <c r="N3969" s="46"/>
      <c r="O3969" s="46"/>
      <c r="P396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69" s="45" t="e">
        <f>IF([2]!PayItems[[#This Row],[Date Added / Modified]]&gt;0,TEXT([2]!PayItems[[#This Row],[Date Added / Modified]],"m/d/yyy"),"")</f>
        <v>#REF!</v>
      </c>
      <c r="R3969" s="46"/>
    </row>
    <row r="3970" spans="1:18" s="22" customFormat="1" x14ac:dyDescent="0.3">
      <c r="A3970" s="46" t="s">
        <v>3804</v>
      </c>
      <c r="B3970" s="46" t="s">
        <v>10096</v>
      </c>
      <c r="C3970" s="46" t="s">
        <v>7965</v>
      </c>
      <c r="D3970" s="46" t="s">
        <v>10097</v>
      </c>
      <c r="E3970" s="46" t="s">
        <v>7965</v>
      </c>
      <c r="F3970" s="33">
        <v>0</v>
      </c>
      <c r="G3970" s="33">
        <v>3</v>
      </c>
      <c r="H3970" s="46" t="s">
        <v>3839</v>
      </c>
      <c r="I3970" s="75" t="s">
        <v>3840</v>
      </c>
      <c r="J3970" s="75" t="s">
        <v>3841</v>
      </c>
      <c r="K3970" s="75" t="s">
        <v>3841</v>
      </c>
      <c r="L3970" s="33">
        <v>14</v>
      </c>
      <c r="M3970" s="34">
        <v>42124</v>
      </c>
      <c r="N3970" s="45" t="s">
        <v>5113</v>
      </c>
      <c r="O3970" s="45"/>
      <c r="P397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70" s="45" t="e">
        <f>IF([2]!PayItems[[#This Row],[Date Added / Modified]]&gt;0,TEXT([2]!PayItems[[#This Row],[Date Added / Modified]],"m/d/yyy"),"")</f>
        <v>#REF!</v>
      </c>
      <c r="R3970" s="46"/>
    </row>
    <row r="3971" spans="1:18" s="22" customFormat="1" x14ac:dyDescent="0.3">
      <c r="A3971" s="46" t="s">
        <v>3805</v>
      </c>
      <c r="B3971" s="46" t="s">
        <v>10099</v>
      </c>
      <c r="C3971" s="46" t="s">
        <v>3837</v>
      </c>
      <c r="D3971" s="46" t="s">
        <v>10100</v>
      </c>
      <c r="E3971" s="33" t="s">
        <v>3837</v>
      </c>
      <c r="F3971" s="33">
        <v>0</v>
      </c>
      <c r="G3971" s="33">
        <v>3</v>
      </c>
      <c r="H3971" s="46" t="s">
        <v>5077</v>
      </c>
      <c r="I3971" s="75" t="s">
        <v>3840</v>
      </c>
      <c r="J3971" s="75" t="s">
        <v>3840</v>
      </c>
      <c r="K3971" s="75" t="s">
        <v>3841</v>
      </c>
      <c r="L3971" s="33">
        <v>14</v>
      </c>
      <c r="M3971" s="34"/>
      <c r="N3971" s="46"/>
      <c r="O3971" s="46"/>
      <c r="P397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71" s="45" t="e">
        <f>IF([2]!PayItems[[#This Row],[Date Added / Modified]]&gt;0,TEXT([2]!PayItems[[#This Row],[Date Added / Modified]],"m/d/yyy"),"")</f>
        <v>#REF!</v>
      </c>
      <c r="R3971" s="46"/>
    </row>
    <row r="3972" spans="1:18" s="22" customFormat="1" x14ac:dyDescent="0.3">
      <c r="A3972" s="46" t="s">
        <v>10102</v>
      </c>
      <c r="B3972" s="46" t="s">
        <v>10103</v>
      </c>
      <c r="C3972" s="46" t="s">
        <v>3837</v>
      </c>
      <c r="D3972" s="46" t="s">
        <v>10104</v>
      </c>
      <c r="E3972" s="33" t="s">
        <v>3837</v>
      </c>
      <c r="F3972" s="33">
        <v>0</v>
      </c>
      <c r="G3972" s="33">
        <v>3</v>
      </c>
      <c r="H3972" s="46" t="s">
        <v>5077</v>
      </c>
      <c r="I3972" s="75" t="s">
        <v>3840</v>
      </c>
      <c r="J3972" s="75" t="s">
        <v>3840</v>
      </c>
      <c r="K3972" s="75" t="s">
        <v>3841</v>
      </c>
      <c r="L3972" s="33">
        <v>14</v>
      </c>
      <c r="M3972" s="34"/>
      <c r="N3972" s="46"/>
      <c r="O3972" s="46"/>
      <c r="P397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72" s="45" t="e">
        <f>IF([2]!PayItems[[#This Row],[Date Added / Modified]]&gt;0,TEXT([2]!PayItems[[#This Row],[Date Added / Modified]],"m/d/yyy"),"")</f>
        <v>#REF!</v>
      </c>
      <c r="R3972" s="46"/>
    </row>
    <row r="3973" spans="1:18" s="22" customFormat="1" x14ac:dyDescent="0.3">
      <c r="A3973" s="46" t="s">
        <v>3806</v>
      </c>
      <c r="B3973" s="46" t="s">
        <v>10103</v>
      </c>
      <c r="C3973" s="46" t="s">
        <v>9637</v>
      </c>
      <c r="D3973" s="46" t="s">
        <v>10104</v>
      </c>
      <c r="E3973" s="33" t="s">
        <v>8942</v>
      </c>
      <c r="F3973" s="33">
        <v>0</v>
      </c>
      <c r="G3973" s="33">
        <v>3</v>
      </c>
      <c r="H3973" s="46" t="s">
        <v>5077</v>
      </c>
      <c r="I3973" s="75" t="s">
        <v>3840</v>
      </c>
      <c r="J3973" s="75" t="s">
        <v>3840</v>
      </c>
      <c r="K3973" s="75" t="s">
        <v>3841</v>
      </c>
      <c r="L3973" s="33">
        <v>14</v>
      </c>
      <c r="M3973" s="34"/>
      <c r="N3973" s="46"/>
      <c r="O3973" s="46"/>
      <c r="P397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73" s="45" t="e">
        <f>IF([2]!PayItems[[#This Row],[Date Added / Modified]]&gt;0,TEXT([2]!PayItems[[#This Row],[Date Added / Modified]],"m/d/yyy"),"")</f>
        <v>#REF!</v>
      </c>
      <c r="R3973" s="46"/>
    </row>
    <row r="3974" spans="1:18" s="22" customFormat="1" x14ac:dyDescent="0.3">
      <c r="A3974" s="46" t="s">
        <v>3807</v>
      </c>
      <c r="B3974" s="46" t="s">
        <v>10105</v>
      </c>
      <c r="C3974" s="46" t="s">
        <v>3837</v>
      </c>
      <c r="D3974" s="46" t="s">
        <v>10106</v>
      </c>
      <c r="E3974" s="33" t="s">
        <v>3837</v>
      </c>
      <c r="F3974" s="33">
        <v>0</v>
      </c>
      <c r="G3974" s="33">
        <v>3</v>
      </c>
      <c r="H3974" s="46" t="s">
        <v>5077</v>
      </c>
      <c r="I3974" s="75" t="s">
        <v>3840</v>
      </c>
      <c r="J3974" s="75" t="s">
        <v>3840</v>
      </c>
      <c r="K3974" s="75" t="s">
        <v>3841</v>
      </c>
      <c r="L3974" s="33">
        <v>14</v>
      </c>
      <c r="M3974" s="34"/>
      <c r="N3974" s="46"/>
      <c r="O3974" s="46"/>
      <c r="P397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74" s="45" t="e">
        <f>IF([2]!PayItems[[#This Row],[Date Added / Modified]]&gt;0,TEXT([2]!PayItems[[#This Row],[Date Added / Modified]],"m/d/yyy"),"")</f>
        <v>#REF!</v>
      </c>
      <c r="R3974" s="46"/>
    </row>
    <row r="3975" spans="1:18" s="22" customFormat="1" x14ac:dyDescent="0.3">
      <c r="A3975" s="46" t="s">
        <v>3808</v>
      </c>
      <c r="B3975" s="46" t="s">
        <v>10107</v>
      </c>
      <c r="C3975" s="46" t="s">
        <v>3837</v>
      </c>
      <c r="D3975" s="46" t="s">
        <v>10108</v>
      </c>
      <c r="E3975" s="33" t="s">
        <v>3837</v>
      </c>
      <c r="F3975" s="33">
        <v>0</v>
      </c>
      <c r="G3975" s="33">
        <v>3</v>
      </c>
      <c r="H3975" s="46" t="s">
        <v>5077</v>
      </c>
      <c r="I3975" s="75" t="s">
        <v>3840</v>
      </c>
      <c r="J3975" s="75" t="s">
        <v>3840</v>
      </c>
      <c r="K3975" s="75" t="s">
        <v>3841</v>
      </c>
      <c r="L3975" s="33">
        <v>14</v>
      </c>
      <c r="M3975" s="34"/>
      <c r="N3975" s="46"/>
      <c r="O3975" s="46"/>
      <c r="P397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75" s="45" t="e">
        <f>IF([2]!PayItems[[#This Row],[Date Added / Modified]]&gt;0,TEXT([2]!PayItems[[#This Row],[Date Added / Modified]],"m/d/yyy"),"")</f>
        <v>#REF!</v>
      </c>
      <c r="R3975" s="46"/>
    </row>
    <row r="3976" spans="1:18" s="22" customFormat="1" x14ac:dyDescent="0.3">
      <c r="A3976" s="46" t="s">
        <v>3809</v>
      </c>
      <c r="B3976" s="46" t="s">
        <v>10109</v>
      </c>
      <c r="C3976" s="46" t="s">
        <v>3837</v>
      </c>
      <c r="D3976" s="46" t="s">
        <v>10110</v>
      </c>
      <c r="E3976" s="33" t="s">
        <v>3837</v>
      </c>
      <c r="F3976" s="33">
        <v>0</v>
      </c>
      <c r="G3976" s="33">
        <v>3</v>
      </c>
      <c r="H3976" s="46" t="s">
        <v>5077</v>
      </c>
      <c r="I3976" s="75" t="s">
        <v>3840</v>
      </c>
      <c r="J3976" s="75" t="s">
        <v>3840</v>
      </c>
      <c r="K3976" s="75" t="s">
        <v>3841</v>
      </c>
      <c r="L3976" s="33">
        <v>14</v>
      </c>
      <c r="M3976" s="34">
        <v>44614</v>
      </c>
      <c r="N3976" s="46" t="s">
        <v>10141</v>
      </c>
      <c r="O3976" s="46"/>
      <c r="P397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76" s="45" t="e">
        <f>IF([2]!PayItems[[#This Row],[Date Added / Modified]]&gt;0,TEXT([2]!PayItems[[#This Row],[Date Added / Modified]],"m/d/yyy"),"")</f>
        <v>#REF!</v>
      </c>
      <c r="R3976" s="46"/>
    </row>
    <row r="3977" spans="1:18" s="22" customFormat="1" x14ac:dyDescent="0.3">
      <c r="A3977" s="46" t="s">
        <v>3810</v>
      </c>
      <c r="B3977" s="46" t="s">
        <v>10111</v>
      </c>
      <c r="C3977" s="46" t="s">
        <v>3837</v>
      </c>
      <c r="D3977" s="46" t="s">
        <v>10112</v>
      </c>
      <c r="E3977" s="33" t="s">
        <v>3837</v>
      </c>
      <c r="F3977" s="33">
        <v>0</v>
      </c>
      <c r="G3977" s="33">
        <v>3</v>
      </c>
      <c r="H3977" s="46" t="s">
        <v>5077</v>
      </c>
      <c r="I3977" s="75" t="s">
        <v>3840</v>
      </c>
      <c r="J3977" s="75" t="s">
        <v>3840</v>
      </c>
      <c r="K3977" s="75" t="s">
        <v>3841</v>
      </c>
      <c r="L3977" s="33">
        <v>14</v>
      </c>
      <c r="M3977" s="34"/>
      <c r="N3977" s="46"/>
      <c r="O3977" s="46"/>
      <c r="P397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77" s="45" t="e">
        <f>IF([2]!PayItems[[#This Row],[Date Added / Modified]]&gt;0,TEXT([2]!PayItems[[#This Row],[Date Added / Modified]],"m/d/yyy"),"")</f>
        <v>#REF!</v>
      </c>
      <c r="R3977" s="46"/>
    </row>
    <row r="3978" spans="1:18" s="22" customFormat="1" x14ac:dyDescent="0.3">
      <c r="A3978" s="46" t="s">
        <v>3811</v>
      </c>
      <c r="B3978" s="46" t="s">
        <v>10113</v>
      </c>
      <c r="C3978" s="46" t="s">
        <v>9637</v>
      </c>
      <c r="D3978" s="46" t="s">
        <v>10114</v>
      </c>
      <c r="E3978" s="33" t="s">
        <v>8942</v>
      </c>
      <c r="F3978" s="33">
        <v>0</v>
      </c>
      <c r="G3978" s="33">
        <v>3</v>
      </c>
      <c r="H3978" s="46" t="s">
        <v>10115</v>
      </c>
      <c r="I3978" s="75" t="s">
        <v>3840</v>
      </c>
      <c r="J3978" s="75" t="s">
        <v>3840</v>
      </c>
      <c r="K3978" s="75" t="s">
        <v>3841</v>
      </c>
      <c r="L3978" s="33">
        <v>14</v>
      </c>
      <c r="M3978" s="34"/>
      <c r="N3978" s="46"/>
      <c r="O3978" s="46"/>
      <c r="P397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78" s="45" t="e">
        <f>IF([2]!PayItems[[#This Row],[Date Added / Modified]]&gt;0,TEXT([2]!PayItems[[#This Row],[Date Added / Modified]],"m/d/yyy"),"")</f>
        <v>#REF!</v>
      </c>
      <c r="R3978" s="46"/>
    </row>
    <row r="3979" spans="1:18" x14ac:dyDescent="0.3">
      <c r="A3979" s="46" t="s">
        <v>3812</v>
      </c>
      <c r="B3979" s="46" t="s">
        <v>10116</v>
      </c>
      <c r="C3979" s="46" t="s">
        <v>3837</v>
      </c>
      <c r="D3979" s="46" t="s">
        <v>10117</v>
      </c>
      <c r="E3979" s="33" t="s">
        <v>3837</v>
      </c>
      <c r="F3979" s="33">
        <v>0</v>
      </c>
      <c r="G3979" s="33">
        <v>3</v>
      </c>
      <c r="H3979" s="46" t="s">
        <v>10115</v>
      </c>
      <c r="I3979" s="75" t="s">
        <v>3840</v>
      </c>
      <c r="J3979" s="75" t="s">
        <v>3840</v>
      </c>
      <c r="K3979" s="75" t="s">
        <v>3841</v>
      </c>
      <c r="L3979" s="33">
        <v>14</v>
      </c>
      <c r="M3979" s="34"/>
      <c r="N3979" s="46"/>
      <c r="O3979" s="46"/>
      <c r="P397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79" s="45" t="e">
        <f>IF([2]!PayItems[[#This Row],[Date Added / Modified]]&gt;0,TEXT([2]!PayItems[[#This Row],[Date Added / Modified]],"m/d/yyy"),"")</f>
        <v>#REF!</v>
      </c>
      <c r="R3979" s="46"/>
    </row>
    <row r="3980" spans="1:18" x14ac:dyDescent="0.3">
      <c r="A3980" s="46" t="s">
        <v>3813</v>
      </c>
      <c r="B3980" s="46" t="s">
        <v>10118</v>
      </c>
      <c r="C3980" s="46" t="s">
        <v>5787</v>
      </c>
      <c r="D3980" s="46" t="s">
        <v>10119</v>
      </c>
      <c r="E3980" s="33" t="s">
        <v>5789</v>
      </c>
      <c r="F3980" s="33">
        <v>0</v>
      </c>
      <c r="G3980" s="33">
        <v>3</v>
      </c>
      <c r="H3980" s="46" t="s">
        <v>10115</v>
      </c>
      <c r="I3980" s="75" t="s">
        <v>3840</v>
      </c>
      <c r="J3980" s="75" t="s">
        <v>3840</v>
      </c>
      <c r="K3980" s="75" t="s">
        <v>3841</v>
      </c>
      <c r="L3980" s="33">
        <v>14</v>
      </c>
      <c r="M3980" s="34"/>
      <c r="N3980" s="46"/>
      <c r="O3980" s="46"/>
      <c r="P3980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80" s="45" t="e">
        <f>IF([2]!PayItems[[#This Row],[Date Added / Modified]]&gt;0,TEXT([2]!PayItems[[#This Row],[Date Added / Modified]],"m/d/yyy"),"")</f>
        <v>#REF!</v>
      </c>
      <c r="R3980" s="46"/>
    </row>
    <row r="3981" spans="1:18" x14ac:dyDescent="0.3">
      <c r="A3981" s="46" t="s">
        <v>3814</v>
      </c>
      <c r="B3981" s="46" t="s">
        <v>10120</v>
      </c>
      <c r="C3981" s="46" t="s">
        <v>3837</v>
      </c>
      <c r="D3981" s="46" t="s">
        <v>10121</v>
      </c>
      <c r="E3981" s="33" t="s">
        <v>3837</v>
      </c>
      <c r="F3981" s="33">
        <v>0</v>
      </c>
      <c r="G3981" s="33">
        <v>3</v>
      </c>
      <c r="H3981" s="46" t="s">
        <v>10115</v>
      </c>
      <c r="I3981" s="75" t="s">
        <v>3840</v>
      </c>
      <c r="J3981" s="75" t="s">
        <v>3840</v>
      </c>
      <c r="K3981" s="75" t="s">
        <v>3841</v>
      </c>
      <c r="L3981" s="33">
        <v>14</v>
      </c>
      <c r="M3981" s="34"/>
      <c r="N3981" s="46"/>
      <c r="O3981" s="46"/>
      <c r="P3981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81" s="45" t="e">
        <f>IF([2]!PayItems[[#This Row],[Date Added / Modified]]&gt;0,TEXT([2]!PayItems[[#This Row],[Date Added / Modified]],"m/d/yyy"),"")</f>
        <v>#REF!</v>
      </c>
      <c r="R3981" s="46"/>
    </row>
    <row r="3982" spans="1:18" x14ac:dyDescent="0.3">
      <c r="A3982" s="46" t="s">
        <v>3815</v>
      </c>
      <c r="B3982" s="46" t="s">
        <v>10122</v>
      </c>
      <c r="C3982" s="46" t="s">
        <v>3837</v>
      </c>
      <c r="D3982" s="46" t="s">
        <v>10123</v>
      </c>
      <c r="E3982" s="33" t="s">
        <v>3837</v>
      </c>
      <c r="F3982" s="33">
        <v>0</v>
      </c>
      <c r="G3982" s="33">
        <v>3</v>
      </c>
      <c r="H3982" s="46" t="s">
        <v>10115</v>
      </c>
      <c r="I3982" s="75" t="s">
        <v>3840</v>
      </c>
      <c r="J3982" s="75" t="s">
        <v>3840</v>
      </c>
      <c r="K3982" s="75" t="s">
        <v>3841</v>
      </c>
      <c r="L3982" s="33">
        <v>14</v>
      </c>
      <c r="M3982" s="34"/>
      <c r="N3982" s="46"/>
      <c r="O3982" s="46"/>
      <c r="P3982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82" s="45" t="e">
        <f>IF([2]!PayItems[[#This Row],[Date Added / Modified]]&gt;0,TEXT([2]!PayItems[[#This Row],[Date Added / Modified]],"m/d/yyy"),"")</f>
        <v>#REF!</v>
      </c>
      <c r="R3982" s="22"/>
    </row>
    <row r="3983" spans="1:18" x14ac:dyDescent="0.3">
      <c r="A3983" s="26" t="s">
        <v>3816</v>
      </c>
      <c r="B3983" s="26" t="s">
        <v>10118</v>
      </c>
      <c r="C3983" s="24" t="s">
        <v>9637</v>
      </c>
      <c r="D3983" s="26" t="s">
        <v>10119</v>
      </c>
      <c r="E3983" s="27" t="s">
        <v>8942</v>
      </c>
      <c r="F3983" s="20"/>
      <c r="G3983" s="28">
        <v>3</v>
      </c>
      <c r="H3983" s="20" t="s">
        <v>10115</v>
      </c>
      <c r="I3983" s="75" t="s">
        <v>3840</v>
      </c>
      <c r="J3983" s="75" t="s">
        <v>3840</v>
      </c>
      <c r="K3983" s="75" t="s">
        <v>3841</v>
      </c>
      <c r="L3983" s="33">
        <v>14</v>
      </c>
      <c r="M3983" s="34">
        <v>41813</v>
      </c>
      <c r="N3983" s="45" t="s">
        <v>10141</v>
      </c>
      <c r="O3983" s="45"/>
      <c r="P3983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83" s="45" t="e">
        <f>IF([2]!PayItems[[#This Row],[Date Added / Modified]]&gt;0,TEXT([2]!PayItems[[#This Row],[Date Added / Modified]],"m/d/yyy"),"")</f>
        <v>#REF!</v>
      </c>
      <c r="R3983" s="22"/>
    </row>
    <row r="3984" spans="1:18" x14ac:dyDescent="0.3">
      <c r="A3984" s="46" t="s">
        <v>3817</v>
      </c>
      <c r="B3984" s="46" t="s">
        <v>10124</v>
      </c>
      <c r="C3984" s="46" t="s">
        <v>3837</v>
      </c>
      <c r="D3984" s="46" t="s">
        <v>10125</v>
      </c>
      <c r="E3984" s="46" t="s">
        <v>3837</v>
      </c>
      <c r="F3984" s="33"/>
      <c r="G3984" s="33">
        <v>3</v>
      </c>
      <c r="H3984" s="46" t="s">
        <v>10115</v>
      </c>
      <c r="I3984" s="75" t="s">
        <v>3840</v>
      </c>
      <c r="J3984" s="75" t="s">
        <v>3840</v>
      </c>
      <c r="K3984" s="75" t="s">
        <v>3841</v>
      </c>
      <c r="L3984" s="33">
        <v>14</v>
      </c>
      <c r="M3984" s="34">
        <v>41831</v>
      </c>
      <c r="N3984" s="45" t="s">
        <v>10141</v>
      </c>
      <c r="O3984" s="45"/>
      <c r="P3984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84" s="45" t="e">
        <f>IF([2]!PayItems[[#This Row],[Date Added / Modified]]&gt;0,TEXT([2]!PayItems[[#This Row],[Date Added / Modified]],"m/d/yyy"),"")</f>
        <v>#REF!</v>
      </c>
      <c r="R3984" s="22"/>
    </row>
    <row r="3985" spans="1:17" x14ac:dyDescent="0.3">
      <c r="A3985" s="22" t="s">
        <v>3813</v>
      </c>
      <c r="B3985" s="22" t="s">
        <v>10118</v>
      </c>
      <c r="C3985" s="22" t="s">
        <v>5787</v>
      </c>
      <c r="D3985" s="22" t="s">
        <v>10119</v>
      </c>
      <c r="E3985" s="23" t="s">
        <v>5789</v>
      </c>
      <c r="F3985" s="23">
        <v>0</v>
      </c>
      <c r="G3985" s="23">
        <v>3</v>
      </c>
      <c r="H3985" s="22" t="s">
        <v>10115</v>
      </c>
      <c r="I3985" s="31" t="s">
        <v>3840</v>
      </c>
      <c r="J3985" s="31" t="s">
        <v>3840</v>
      </c>
      <c r="K3985" s="31" t="s">
        <v>3841</v>
      </c>
      <c r="L3985" s="23">
        <v>14</v>
      </c>
      <c r="M3985" s="30"/>
      <c r="N3985" s="22"/>
      <c r="O3985" s="22"/>
      <c r="P3985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85" s="29" t="e">
        <f>IF([2]!PayItems[[#This Row],[Date Added / Modified]]&gt;0,TEXT([2]!PayItems[[#This Row],[Date Added / Modified]],"m/d/yyy"),"")</f>
        <v>#REF!</v>
      </c>
    </row>
    <row r="3986" spans="1:17" x14ac:dyDescent="0.3">
      <c r="A3986" s="22" t="s">
        <v>3814</v>
      </c>
      <c r="B3986" s="22" t="s">
        <v>10120</v>
      </c>
      <c r="C3986" s="22" t="s">
        <v>3837</v>
      </c>
      <c r="D3986" s="22" t="s">
        <v>10121</v>
      </c>
      <c r="E3986" s="23" t="s">
        <v>3837</v>
      </c>
      <c r="F3986" s="23">
        <v>0</v>
      </c>
      <c r="G3986" s="23">
        <v>3</v>
      </c>
      <c r="H3986" s="22" t="s">
        <v>10115</v>
      </c>
      <c r="I3986" s="31" t="s">
        <v>3840</v>
      </c>
      <c r="J3986" s="31" t="s">
        <v>3840</v>
      </c>
      <c r="K3986" s="31" t="s">
        <v>3841</v>
      </c>
      <c r="L3986" s="23">
        <v>14</v>
      </c>
      <c r="M3986" s="30"/>
      <c r="N3986" s="22"/>
      <c r="O3986" s="22"/>
      <c r="P3986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86" s="29" t="e">
        <f>IF([2]!PayItems[[#This Row],[Date Added / Modified]]&gt;0,TEXT([2]!PayItems[[#This Row],[Date Added / Modified]],"m/d/yyy"),"")</f>
        <v>#REF!</v>
      </c>
    </row>
    <row r="3987" spans="1:17" x14ac:dyDescent="0.3">
      <c r="A3987" s="22" t="s">
        <v>3815</v>
      </c>
      <c r="B3987" s="22" t="s">
        <v>10122</v>
      </c>
      <c r="C3987" s="22" t="s">
        <v>3837</v>
      </c>
      <c r="D3987" s="22" t="s">
        <v>10123</v>
      </c>
      <c r="E3987" s="23" t="s">
        <v>3837</v>
      </c>
      <c r="F3987" s="23">
        <v>0</v>
      </c>
      <c r="G3987" s="23">
        <v>3</v>
      </c>
      <c r="H3987" s="22" t="s">
        <v>10115</v>
      </c>
      <c r="I3987" s="31" t="s">
        <v>3840</v>
      </c>
      <c r="J3987" s="31" t="s">
        <v>3840</v>
      </c>
      <c r="K3987" s="31" t="s">
        <v>3841</v>
      </c>
      <c r="L3987" s="23">
        <v>14</v>
      </c>
      <c r="M3987" s="30"/>
      <c r="N3987" s="22"/>
      <c r="O3987" s="22"/>
      <c r="P3987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87" s="29" t="e">
        <f>IF([2]!PayItems[[#This Row],[Date Added / Modified]]&gt;0,TEXT([2]!PayItems[[#This Row],[Date Added / Modified]],"m/d/yyy"),"")</f>
        <v>#REF!</v>
      </c>
    </row>
    <row r="3988" spans="1:17" x14ac:dyDescent="0.3">
      <c r="A3988" s="26" t="s">
        <v>3816</v>
      </c>
      <c r="B3988" s="26" t="s">
        <v>10118</v>
      </c>
      <c r="C3988" s="24" t="s">
        <v>9637</v>
      </c>
      <c r="D3988" s="26" t="s">
        <v>10119</v>
      </c>
      <c r="E3988" s="27" t="s">
        <v>8942</v>
      </c>
      <c r="F3988" s="20"/>
      <c r="G3988" s="28">
        <v>3</v>
      </c>
      <c r="H3988" s="20" t="s">
        <v>10115</v>
      </c>
      <c r="I3988" s="31" t="s">
        <v>3840</v>
      </c>
      <c r="J3988" s="31" t="s">
        <v>3840</v>
      </c>
      <c r="K3988" s="31" t="s">
        <v>3841</v>
      </c>
      <c r="L3988" s="23">
        <v>14</v>
      </c>
      <c r="M3988" s="30">
        <v>41813</v>
      </c>
      <c r="N3988" s="29" t="s">
        <v>10141</v>
      </c>
      <c r="O3988" s="29"/>
      <c r="P3988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88" s="29" t="e">
        <f>IF([2]!PayItems[[#This Row],[Date Added / Modified]]&gt;0,TEXT([2]!PayItems[[#This Row],[Date Added / Modified]],"m/d/yyy"),"")</f>
        <v>#REF!</v>
      </c>
    </row>
    <row r="3989" spans="1:17" x14ac:dyDescent="0.3">
      <c r="A3989" s="22" t="s">
        <v>3817</v>
      </c>
      <c r="B3989" s="22" t="s">
        <v>10124</v>
      </c>
      <c r="C3989" s="22" t="s">
        <v>3837</v>
      </c>
      <c r="D3989" s="22" t="s">
        <v>10125</v>
      </c>
      <c r="E3989" s="22" t="s">
        <v>3837</v>
      </c>
      <c r="F3989" s="23"/>
      <c r="G3989" s="23">
        <v>3</v>
      </c>
      <c r="H3989" s="22" t="s">
        <v>10115</v>
      </c>
      <c r="I3989" s="31" t="s">
        <v>3840</v>
      </c>
      <c r="J3989" s="31" t="s">
        <v>3840</v>
      </c>
      <c r="K3989" s="31" t="s">
        <v>3841</v>
      </c>
      <c r="L3989" s="23">
        <v>14</v>
      </c>
      <c r="M3989" s="30">
        <v>41831</v>
      </c>
      <c r="N3989" s="29" t="s">
        <v>10141</v>
      </c>
      <c r="O3989" s="29"/>
      <c r="P3989" s="25" t="e">
        <f>"  &lt;tr&gt;&lt;td&gt;"&amp;[2]!PayItems[[#This Row],[Pay Item]]&amp;"&lt;/td&gt;&lt;td&gt;"&amp;SUBSTITUTE([2]!PayItems[[#This Row],[Item Description - MET]],"&lt;","{")&amp;"&lt;/td&gt;&lt;td&gt;"&amp;[2]!PayItems[[#This Row],[Unit_m]]&amp;"&lt;/td&gt;&lt;td&gt;"&amp;SUBSTITUTE([2]!PayItems[[#This Row],[Item Description-USC]],"&lt;","{")&amp;"&lt;/td&gt;&lt;td&gt;"&amp;[2]!PayItems[[#This Row],[UNIT_E]]&amp;"&lt;/td&gt;&lt;td&gt;"&amp;[2]!PayItems[[#This Row],[Bid_Dec]]&amp;"&lt;/td&gt;&lt;td&gt;"&amp;[2]!PayItems[[#This Row],[Pay_Dec]]&amp;"&lt;/td&gt;&lt;td&gt;"&amp;[2]!PayItems[[#This Row],[Pay Item Type]]&amp;"&lt;/td&gt;&lt;td&gt;"&amp;IF([2]!PayItems[[#This Row],[Date Added / Modified]]&gt;0,TEXT([2]!PayItems[[#This Row],[Date Added / Modified]],"m/d/yyy")," ")&amp;"&lt;/td&gt;&lt;td&gt;"&amp;[2]!PayItems[[#This Row],[Comments]]&amp;"&lt;/td&gt;&lt;/tr&gt;"</f>
        <v>#REF!</v>
      </c>
      <c r="Q3989" s="29" t="e">
        <f>IF([2]!PayItems[[#This Row],[Date Added / Modified]]&gt;0,TEXT([2]!PayItems[[#This Row],[Date Added / Modified]],"m/d/yyy"),"")</f>
        <v>#REF!</v>
      </c>
    </row>
  </sheetData>
  <sheetProtection sheet="1" objects="1" scenarios="1"/>
  <phoneticPr fontId="7" type="noConversion"/>
  <printOptions horizontalCentered="1"/>
  <pageMargins left="0.18" right="0.18" top="1" bottom="1" header="0.5" footer="0.5"/>
  <pageSetup paperSize="17" orientation="landscape" r:id="rId1"/>
  <headerFooter alignWithMargins="0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39A1D91B3936247B027D354A3E30ADF" ma:contentTypeVersion="4" ma:contentTypeDescription="Create a new document." ma:contentTypeScope="" ma:versionID="cf7ff59b999e6c9205bc2bb2782239c0">
  <xsd:schema xmlns:xsd="http://www.w3.org/2001/XMLSchema" xmlns:xs="http://www.w3.org/2001/XMLSchema" xmlns:p="http://schemas.microsoft.com/office/2006/metadata/properties" xmlns:ns2="c5188a08-a108-4a71-86f1-32748900f3f1" targetNamespace="http://schemas.microsoft.com/office/2006/metadata/properties" ma:root="true" ma:fieldsID="2e9500b8ea90bac3a9a61e81ae82fbf9" ns2:_="">
    <xsd:import namespace="c5188a08-a108-4a71-86f1-32748900f3f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188a08-a108-4a71-86f1-32748900f3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4D77260-4BC0-4235-9E32-C576C6D3508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B632A61-BCD8-4C52-9686-753EE1C308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188a08-a108-4a71-86f1-32748900f3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FBD9B35-E1F2-4639-B099-FC5660C987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FP24 Crosswalk w Descr &amp; Unit</vt:lpstr>
      <vt:lpstr>FP24 Pay Items</vt:lpstr>
      <vt:lpstr>FP14 Pay Items</vt:lpstr>
    </vt:vector>
  </TitlesOfParts>
  <Manager/>
  <Company>EFLHD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danvan</dc:creator>
  <cp:keywords/>
  <dc:description/>
  <cp:lastModifiedBy>Ouhssayne, Lahoucine lo. (FHWA)</cp:lastModifiedBy>
  <cp:revision/>
  <dcterms:created xsi:type="dcterms:W3CDTF">2004-01-29T19:32:18Z</dcterms:created>
  <dcterms:modified xsi:type="dcterms:W3CDTF">2025-02-27T13:23:15Z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older_Number">
    <vt:lpwstr/>
  </property>
  <property fmtid="{D5CDD505-2E9C-101B-9397-08002B2CF9AE}" pid="3" name="Folder_Code">
    <vt:lpwstr/>
  </property>
  <property fmtid="{D5CDD505-2E9C-101B-9397-08002B2CF9AE}" pid="4" name="Folder_Name">
    <vt:lpwstr/>
  </property>
  <property fmtid="{D5CDD505-2E9C-101B-9397-08002B2CF9AE}" pid="5" name="Folder_Description">
    <vt:lpwstr/>
  </property>
  <property fmtid="{D5CDD505-2E9C-101B-9397-08002B2CF9AE}" pid="6" name="/Folder_Name/">
    <vt:lpwstr/>
  </property>
  <property fmtid="{D5CDD505-2E9C-101B-9397-08002B2CF9AE}" pid="7" name="/Folder_Description/">
    <vt:lpwstr/>
  </property>
  <property fmtid="{D5CDD505-2E9C-101B-9397-08002B2CF9AE}" pid="8" name="Folder_Version">
    <vt:lpwstr/>
  </property>
  <property fmtid="{D5CDD505-2E9C-101B-9397-08002B2CF9AE}" pid="9" name="Folder_VersionSeq">
    <vt:lpwstr/>
  </property>
  <property fmtid="{D5CDD505-2E9C-101B-9397-08002B2CF9AE}" pid="10" name="Folder_Manager">
    <vt:lpwstr/>
  </property>
  <property fmtid="{D5CDD505-2E9C-101B-9397-08002B2CF9AE}" pid="11" name="Folder_ManagerDesc">
    <vt:lpwstr/>
  </property>
  <property fmtid="{D5CDD505-2E9C-101B-9397-08002B2CF9AE}" pid="12" name="Folder_Storage">
    <vt:lpwstr/>
  </property>
  <property fmtid="{D5CDD505-2E9C-101B-9397-08002B2CF9AE}" pid="13" name="Folder_StorageDesc">
    <vt:lpwstr/>
  </property>
  <property fmtid="{D5CDD505-2E9C-101B-9397-08002B2CF9AE}" pid="14" name="Folder_Creator">
    <vt:lpwstr/>
  </property>
  <property fmtid="{D5CDD505-2E9C-101B-9397-08002B2CF9AE}" pid="15" name="Folder_CreatorDesc">
    <vt:lpwstr/>
  </property>
  <property fmtid="{D5CDD505-2E9C-101B-9397-08002B2CF9AE}" pid="16" name="Folder_CreateDate">
    <vt:lpwstr/>
  </property>
  <property fmtid="{D5CDD505-2E9C-101B-9397-08002B2CF9AE}" pid="17" name="Folder_Updater">
    <vt:lpwstr/>
  </property>
  <property fmtid="{D5CDD505-2E9C-101B-9397-08002B2CF9AE}" pid="18" name="Folder_UpdaterDesc">
    <vt:lpwstr/>
  </property>
  <property fmtid="{D5CDD505-2E9C-101B-9397-08002B2CF9AE}" pid="19" name="Folder_UpdateDate">
    <vt:lpwstr/>
  </property>
  <property fmtid="{D5CDD505-2E9C-101B-9397-08002B2CF9AE}" pid="20" name="Document_Number">
    <vt:lpwstr/>
  </property>
  <property fmtid="{D5CDD505-2E9C-101B-9397-08002B2CF9AE}" pid="21" name="Document_Name">
    <vt:lpwstr/>
  </property>
  <property fmtid="{D5CDD505-2E9C-101B-9397-08002B2CF9AE}" pid="22" name="Document_FileName">
    <vt:lpwstr/>
  </property>
  <property fmtid="{D5CDD505-2E9C-101B-9397-08002B2CF9AE}" pid="23" name="Document_Version">
    <vt:lpwstr/>
  </property>
  <property fmtid="{D5CDD505-2E9C-101B-9397-08002B2CF9AE}" pid="24" name="Document_VersionSeq">
    <vt:lpwstr/>
  </property>
  <property fmtid="{D5CDD505-2E9C-101B-9397-08002B2CF9AE}" pid="25" name="Document_Creator">
    <vt:lpwstr/>
  </property>
  <property fmtid="{D5CDD505-2E9C-101B-9397-08002B2CF9AE}" pid="26" name="Document_CreatorDesc">
    <vt:lpwstr/>
  </property>
  <property fmtid="{D5CDD505-2E9C-101B-9397-08002B2CF9AE}" pid="27" name="Document_CreateDate">
    <vt:lpwstr/>
  </property>
  <property fmtid="{D5CDD505-2E9C-101B-9397-08002B2CF9AE}" pid="28" name="Document_Updater">
    <vt:lpwstr/>
  </property>
  <property fmtid="{D5CDD505-2E9C-101B-9397-08002B2CF9AE}" pid="29" name="Document_UpdaterDesc">
    <vt:lpwstr/>
  </property>
  <property fmtid="{D5CDD505-2E9C-101B-9397-08002B2CF9AE}" pid="30" name="Document_UpdateDate">
    <vt:lpwstr/>
  </property>
  <property fmtid="{D5CDD505-2E9C-101B-9397-08002B2CF9AE}" pid="31" name="Document_Size">
    <vt:lpwstr/>
  </property>
  <property fmtid="{D5CDD505-2E9C-101B-9397-08002B2CF9AE}" pid="32" name="Document_Storage">
    <vt:lpwstr/>
  </property>
  <property fmtid="{D5CDD505-2E9C-101B-9397-08002B2CF9AE}" pid="33" name="Document_StorageDesc">
    <vt:lpwstr/>
  </property>
  <property fmtid="{D5CDD505-2E9C-101B-9397-08002B2CF9AE}" pid="34" name="Document_Department">
    <vt:lpwstr/>
  </property>
  <property fmtid="{D5CDD505-2E9C-101B-9397-08002B2CF9AE}" pid="35" name="Document_DepartmentDesc">
    <vt:lpwstr/>
  </property>
  <property fmtid="{D5CDD505-2E9C-101B-9397-08002B2CF9AE}" pid="36" name="ContentTypeId">
    <vt:lpwstr>0x010100339A1D91B3936247B027D354A3E30ADF</vt:lpwstr>
  </property>
</Properties>
</file>